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4ebe243d3ac746e/Desktop/Dmart_sales_analysis/"/>
    </mc:Choice>
  </mc:AlternateContent>
  <xr:revisionPtr revIDLastSave="167" documentId="8_{CC4E2775-86B3-4AA7-A81A-94A3BCFE6A02}" xr6:coauthVersionLast="47" xr6:coauthVersionMax="47" xr10:uidLastSave="{B551C78F-1A1A-4465-AD0E-E46BD32A53DD}"/>
  <bookViews>
    <workbookView xWindow="-108" yWindow="-108" windowWidth="23256" windowHeight="12456" xr2:uid="{00000000-000D-0000-FFFF-FFFF00000000}"/>
  </bookViews>
  <sheets>
    <sheet name="Sheet1" sheetId="1" r:id="rId1"/>
    <sheet name="Sheet4" sheetId="8" r:id="rId2"/>
    <sheet name="Sheet2" sheetId="2" r:id="rId3"/>
    <sheet name="Sheet3" sheetId="7" r:id="rId4"/>
    <sheet name="Sheet6" sheetId="10" r:id="rId5"/>
  </sheets>
  <definedNames>
    <definedName name="discountvalue">Table1[Discount Value]</definedName>
    <definedName name="profit">Sheet1!$M:$M</definedName>
    <definedName name="sales">Sheet1!$D:$D</definedName>
    <definedName name="sales1">Sheet1!$H$2:$H$19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O2" i="1" l="1"/>
  <c r="R22" i="1"/>
  <c r="U1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P22" i="1"/>
  <c r="R18" i="1"/>
  <c r="R13" i="1"/>
  <c r="R9" i="1"/>
  <c r="F2" i="1"/>
  <c r="G2" i="1" s="1"/>
  <c r="P10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R25" i="1" l="1"/>
  <c r="P7" i="1"/>
  <c r="P19" i="1"/>
  <c r="P16" i="1"/>
  <c r="P13" i="1"/>
</calcChain>
</file>

<file path=xl/sharedStrings.xml><?xml version="1.0" encoding="utf-8"?>
<sst xmlns="http://schemas.openxmlformats.org/spreadsheetml/2006/main" count="92167" uniqueCount="15419">
  <si>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</si>
  <si>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</si>
  <si>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</si>
  <si>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</si>
  <si>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</si>
  <si>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</si>
  <si>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</si>
  <si>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</si>
  <si>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</si>
  <si>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</si>
  <si>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</si>
  <si>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</si>
  <si>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</si>
  <si>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</si>
  <si>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</si>
  <si>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</si>
  <si>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</si>
  <si>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</si>
  <si>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</si>
  <si>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</si>
  <si>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</si>
  <si>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</si>
  <si>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</si>
  <si>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</si>
  <si>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</si>
  <si>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</si>
  <si>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</si>
  <si>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</si>
  <si>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</si>
  <si>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</si>
  <si>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</si>
  <si>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</si>
  <si>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</si>
  <si>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</si>
  <si>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</si>
  <si>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</si>
  <si>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</si>
  <si>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</si>
  <si>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</si>
  <si>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</si>
  <si>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</si>
  <si>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</si>
  <si>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</si>
  <si>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</si>
  <si>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</si>
  <si>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</si>
  <si>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</si>
  <si>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</si>
  <si>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</si>
  <si>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</si>
  <si>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</si>
  <si>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</si>
  <si>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</si>
  <si>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</si>
  <si>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</si>
  <si>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</si>
  <si>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</si>
  <si>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</si>
  <si>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</si>
  <si>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</si>
  <si>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</si>
  <si>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</si>
  <si>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</si>
  <si>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</si>
  <si>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</si>
  <si>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</si>
  <si>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</si>
  <si>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</si>
  <si>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</si>
  <si>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</si>
  <si>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</si>
  <si>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</si>
  <si>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</si>
  <si>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</si>
  <si>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</si>
  <si>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</si>
  <si>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</si>
  <si>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</si>
  <si>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</si>
  <si>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</si>
  <si>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</si>
  <si>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</si>
  <si>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</si>
  <si>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</si>
  <si>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</si>
  <si>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</si>
  <si>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</si>
  <si>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</si>
  <si>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</si>
  <si>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</si>
  <si>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</si>
  <si>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</si>
  <si>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</si>
  <si>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</si>
  <si>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</si>
  <si>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</si>
  <si>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</si>
  <si>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</si>
  <si>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</si>
  <si>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</si>
  <si>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</si>
  <si>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</si>
  <si>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</si>
  <si>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</si>
  <si>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</si>
  <si>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</si>
  <si>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</si>
  <si>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</si>
  <si>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</si>
  <si>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</si>
  <si>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</si>
  <si>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</si>
  <si>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</si>
  <si>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</si>
  <si>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</si>
  <si>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</si>
  <si>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</si>
  <si>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</si>
  <si>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</si>
  <si>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</si>
  <si>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</si>
  <si>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</si>
  <si>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</si>
  <si>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</si>
  <si>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</si>
  <si>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</si>
  <si>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</si>
  <si>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</si>
  <si>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</si>
  <si>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</si>
  <si>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</si>
  <si>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</si>
  <si>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</si>
  <si>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</si>
  <si>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</si>
  <si>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</si>
  <si>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</si>
  <si>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</si>
  <si>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</si>
  <si>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</si>
  <si>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</si>
  <si>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</si>
  <si>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</si>
  <si>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</si>
  <si>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</si>
  <si>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</si>
  <si>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</si>
  <si>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</si>
  <si>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</si>
  <si>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</si>
  <si>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</si>
  <si>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</si>
  <si>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</si>
  <si>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</si>
  <si>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</si>
  <si>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</si>
  <si>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</si>
  <si>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</si>
  <si>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</si>
  <si>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</si>
  <si>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</si>
  <si>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</si>
  <si>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</si>
  <si>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</si>
  <si>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</si>
  <si>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</si>
  <si>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</si>
  <si>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</si>
  <si>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</si>
  <si>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</si>
  <si>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</si>
  <si>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</si>
  <si>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</si>
  <si>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</si>
  <si>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</si>
  <si>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</si>
  <si>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</si>
  <si>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</si>
  <si>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</si>
  <si>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</si>
  <si>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</si>
  <si>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</si>
  <si>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</si>
  <si>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</si>
  <si>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</si>
  <si>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</si>
  <si>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</si>
  <si>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</si>
  <si>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</si>
  <si>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</si>
  <si>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</si>
  <si>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</si>
  <si>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</si>
  <si>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</si>
  <si>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</si>
  <si>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</si>
  <si>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</si>
  <si>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</si>
  <si>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</si>
  <si>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</si>
  <si>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</si>
  <si>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</si>
  <si>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</si>
  <si>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</si>
  <si>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</si>
  <si>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</si>
  <si>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</si>
  <si>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</si>
  <si>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</si>
  <si>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</si>
  <si>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</si>
  <si>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</si>
  <si>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</si>
  <si>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</si>
  <si>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</si>
  <si>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</si>
  <si>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</si>
  <si>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</si>
  <si>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</si>
  <si>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</si>
  <si>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</si>
  <si>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</si>
  <si>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</si>
  <si>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</si>
  <si>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</si>
  <si>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</si>
  <si>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</si>
  <si>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</si>
  <si>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</si>
  <si>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</si>
  <si>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</si>
  <si>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</si>
  <si>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</si>
  <si>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</si>
  <si>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</si>
  <si>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</si>
  <si>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</si>
  <si>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</si>
  <si>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</si>
  <si>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</si>
  <si>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</si>
  <si>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</si>
  <si>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</si>
  <si>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</si>
  <si>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</si>
  <si>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</si>
  <si>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</si>
  <si>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</si>
  <si>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</si>
  <si>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</si>
  <si>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</si>
  <si>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</si>
  <si>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</si>
  <si>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</si>
  <si>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</si>
  <si>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</si>
  <si>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</si>
  <si>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</si>
  <si>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</si>
  <si>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</si>
  <si>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</si>
  <si>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</si>
  <si>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</si>
  <si>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</si>
  <si>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</si>
  <si>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</si>
  <si>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</si>
  <si>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</si>
  <si>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</si>
  <si>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</si>
  <si>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</si>
  <si>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</si>
  <si>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</si>
  <si>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</si>
  <si>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</si>
  <si>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</si>
  <si>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</si>
  <si>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</si>
  <si>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</si>
  <si>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</si>
  <si>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</si>
  <si>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</si>
  <si>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</si>
  <si>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</si>
  <si>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</si>
  <si>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</si>
  <si>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</si>
  <si>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</si>
  <si>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</si>
  <si>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</si>
  <si>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</si>
  <si>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</si>
  <si>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</si>
  <si>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</si>
  <si>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</si>
  <si>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</si>
  <si>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</si>
  <si>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</si>
  <si>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</si>
  <si>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</si>
  <si>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</si>
  <si>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</si>
  <si>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</si>
  <si>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</si>
  <si>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</si>
  <si>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</si>
  <si>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</si>
  <si>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</si>
  <si>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</si>
  <si>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</si>
  <si>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</si>
  <si>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</si>
  <si>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</si>
  <si>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</si>
  <si>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</si>
  <si>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</si>
  <si>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</si>
  <si>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</si>
  <si>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</si>
  <si>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</si>
  <si>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</si>
  <si>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</si>
  <si>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</si>
  <si>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</si>
  <si>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</si>
  <si>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</si>
  <si>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</si>
  <si>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</si>
  <si>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</si>
  <si>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</si>
  <si>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</si>
  <si>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</si>
  <si>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</si>
  <si>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</si>
  <si>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</si>
  <si>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</si>
  <si>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</si>
  <si>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</si>
  <si>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</si>
  <si>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</si>
  <si>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</si>
  <si>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</si>
  <si>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</si>
  <si>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</si>
  <si>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</si>
  <si>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</si>
  <si>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</si>
  <si>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</si>
  <si>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</si>
  <si>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</si>
  <si>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</si>
  <si>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</si>
  <si>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</si>
  <si>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</si>
  <si>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</si>
  <si>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</si>
  <si>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</si>
  <si>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</si>
  <si>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</si>
  <si>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</si>
  <si>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</si>
  <si>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</si>
  <si>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</si>
  <si>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</si>
  <si>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</si>
  <si>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</si>
  <si>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</si>
  <si>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</si>
  <si>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</si>
  <si>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</si>
  <si>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</si>
  <si>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</si>
  <si>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</si>
  <si>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</si>
  <si>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</si>
  <si>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</si>
  <si>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</si>
  <si>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</si>
  <si>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</si>
  <si>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</si>
  <si>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</si>
  <si>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</si>
  <si>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</si>
  <si>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</si>
  <si>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</si>
  <si>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</si>
  <si>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</si>
  <si>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</si>
  <si>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</si>
  <si>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</si>
  <si>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</si>
  <si>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</si>
  <si>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</si>
  <si>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</si>
  <si>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</si>
  <si>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</si>
  <si>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</si>
  <si>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</si>
  <si>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</si>
  <si>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</si>
  <si>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</si>
  <si>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</si>
  <si>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</si>
  <si>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</si>
  <si>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</si>
  <si>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</si>
  <si>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</si>
  <si>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</si>
  <si>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</si>
  <si>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</si>
  <si>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</si>
  <si>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</si>
  <si>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</si>
  <si>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</si>
  <si>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</si>
  <si>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</si>
  <si>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</si>
  <si>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</si>
  <si>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</si>
  <si>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</si>
  <si>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</si>
  <si>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</si>
  <si>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</si>
  <si>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</si>
  <si>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</si>
  <si>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</si>
  <si>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</si>
  <si>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</si>
  <si>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</si>
  <si>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</si>
  <si>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</si>
  <si>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</si>
  <si>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</si>
  <si>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</si>
  <si>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</si>
  <si>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</si>
  <si>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</si>
  <si>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</si>
  <si>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</si>
  <si>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</si>
  <si>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</si>
  <si>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</si>
  <si>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</si>
  <si>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</si>
  <si>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</si>
  <si>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</si>
  <si>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</si>
  <si>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</si>
  <si>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</si>
  <si>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</si>
  <si>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</si>
  <si>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</si>
  <si>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</si>
  <si>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</si>
  <si>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</si>
  <si>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</si>
  <si>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</si>
  <si>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</si>
  <si>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</si>
  <si>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</si>
  <si>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</si>
  <si>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</si>
  <si>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</si>
  <si>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</si>
  <si>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</si>
  <si>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</si>
  <si>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</si>
  <si>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</si>
  <si>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</si>
  <si>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</si>
  <si>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</si>
  <si>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</si>
  <si>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</si>
  <si>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</si>
  <si>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</si>
  <si>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</si>
  <si>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</si>
  <si>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</si>
  <si>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</si>
  <si>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</si>
  <si>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</si>
  <si>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</si>
  <si>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</si>
  <si>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</si>
  <si>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</si>
  <si>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</si>
  <si>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</si>
  <si>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</si>
  <si>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</si>
  <si>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</si>
  <si>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</si>
  <si>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</si>
  <si>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</si>
  <si>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</si>
  <si>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</si>
  <si>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</si>
  <si>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</si>
  <si>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</si>
  <si>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</si>
  <si>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</si>
  <si>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</si>
  <si>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</si>
  <si>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</si>
  <si>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</si>
  <si>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</si>
  <si>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</si>
  <si>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</si>
  <si>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</si>
  <si>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</si>
  <si>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</si>
  <si>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</si>
  <si>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</si>
  <si>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</si>
  <si>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</si>
  <si>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</si>
  <si>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</si>
  <si>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</si>
  <si>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</si>
  <si>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</si>
  <si>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</si>
  <si>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</si>
  <si>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</si>
  <si>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</si>
  <si>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</si>
  <si>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</si>
  <si>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</si>
  <si>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</si>
  <si>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</si>
  <si>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</si>
  <si>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</si>
  <si>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</si>
  <si>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</si>
  <si>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</si>
  <si>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</si>
  <si>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</si>
  <si>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</si>
  <si>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</si>
  <si>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</si>
  <si>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</si>
  <si>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</si>
  <si>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</si>
  <si>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</si>
  <si>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</si>
  <si>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</si>
  <si>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</si>
  <si>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</si>
  <si>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</si>
  <si>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</si>
  <si>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</si>
  <si>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</si>
  <si>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</si>
  <si>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</si>
  <si>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</si>
  <si>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</si>
  <si>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</si>
  <si>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</si>
  <si>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</si>
  <si>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</si>
  <si>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</si>
  <si>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</si>
  <si>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</si>
  <si>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</si>
  <si>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</si>
  <si>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</si>
  <si>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</si>
  <si>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</si>
  <si>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</si>
  <si>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</si>
  <si>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</si>
  <si>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</si>
  <si>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</si>
  <si>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</si>
  <si>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</si>
  <si>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</si>
  <si>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</si>
  <si>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</si>
  <si>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</si>
  <si>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</si>
  <si>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</si>
  <si>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</si>
  <si>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</si>
  <si>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</si>
  <si>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</si>
  <si>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</si>
  <si>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</si>
  <si>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</si>
  <si>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</si>
  <si>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</si>
  <si>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</si>
  <si>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</si>
  <si>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</si>
  <si>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</si>
  <si>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</si>
  <si>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</si>
  <si>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</si>
  <si>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</si>
  <si>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</si>
  <si>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</si>
  <si>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</si>
  <si>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</si>
  <si>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</si>
  <si>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</si>
  <si>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</si>
  <si>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</si>
  <si>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</si>
  <si>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</si>
  <si>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</si>
  <si>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</si>
  <si>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</si>
  <si>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</si>
  <si>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</si>
  <si>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</si>
  <si>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</si>
  <si>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</si>
  <si>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</si>
  <si>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</si>
  <si>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</si>
  <si>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</si>
  <si>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</si>
  <si>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</si>
  <si>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</si>
  <si>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</si>
  <si>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</si>
  <si>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</si>
  <si>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</si>
  <si>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</si>
  <si>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</si>
  <si>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</si>
  <si>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</si>
  <si>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</si>
  <si>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</si>
  <si>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</si>
  <si>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</si>
  <si>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</si>
  <si>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</si>
  <si>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</si>
  <si>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</si>
  <si>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</si>
  <si>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</si>
  <si>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</si>
  <si>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</si>
  <si>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</si>
  <si>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</si>
  <si>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</si>
  <si>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</si>
  <si>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</si>
  <si>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</si>
  <si>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</si>
  <si>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</si>
  <si>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</si>
  <si>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</si>
  <si>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</si>
  <si>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</si>
  <si>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</si>
  <si>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</si>
  <si>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</si>
  <si>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</si>
  <si>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</si>
  <si>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</si>
  <si>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</si>
  <si>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</si>
  <si>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</si>
  <si>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</si>
  <si>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</si>
  <si>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</si>
  <si>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</si>
  <si>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</si>
  <si>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</si>
  <si>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</si>
  <si>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</si>
  <si>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</si>
  <si>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</si>
  <si>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</si>
  <si>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</si>
  <si>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</si>
  <si>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</si>
  <si>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</si>
  <si>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</si>
  <si>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</si>
  <si>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</si>
  <si>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</si>
  <si>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</si>
  <si>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</si>
  <si>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</si>
  <si>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</si>
  <si>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</si>
  <si>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</si>
  <si>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</si>
  <si>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</si>
  <si>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</si>
  <si>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</si>
  <si>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</si>
  <si>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</si>
  <si>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</si>
  <si>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</si>
  <si>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</si>
  <si>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</si>
  <si>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</si>
  <si>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</si>
  <si>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</si>
  <si>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</si>
  <si>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</si>
  <si>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</si>
  <si>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</si>
  <si>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</si>
  <si>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</si>
  <si>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</si>
  <si>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</si>
  <si>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</si>
  <si>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</si>
  <si>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</si>
  <si>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</si>
  <si>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</si>
  <si>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</si>
  <si>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</si>
  <si>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</si>
  <si>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</si>
  <si>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</si>
  <si>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</si>
  <si>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</si>
  <si>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</si>
  <si>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</si>
  <si>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</si>
  <si>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</si>
  <si>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</si>
  <si>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</si>
  <si>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</si>
  <si>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</si>
  <si>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</si>
  <si>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</si>
  <si>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</si>
  <si>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</si>
  <si>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</si>
  <si>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</si>
  <si>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</si>
  <si>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</si>
  <si>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</si>
  <si>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</si>
  <si>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</si>
  <si>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</si>
  <si>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</si>
  <si>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</si>
  <si>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</si>
  <si>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</si>
  <si>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</si>
  <si>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</si>
  <si>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</si>
  <si>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</si>
  <si>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</si>
  <si>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</si>
  <si>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</si>
  <si>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</si>
  <si>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</si>
  <si>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</si>
  <si>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</si>
  <si>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</si>
  <si>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</si>
  <si>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</si>
  <si>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</si>
  <si>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</si>
  <si>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</si>
  <si>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</si>
  <si>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</si>
  <si>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</si>
  <si>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</si>
  <si>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</si>
  <si>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</si>
  <si>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</si>
  <si>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</si>
  <si>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</si>
  <si>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</si>
  <si>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</si>
  <si>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</si>
  <si>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</si>
  <si>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</si>
  <si>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</si>
  <si>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</si>
  <si>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</si>
  <si>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</si>
  <si>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</si>
  <si>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</si>
  <si>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</si>
  <si>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</si>
  <si>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</si>
  <si>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</si>
  <si>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</si>
  <si>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</si>
  <si>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</si>
  <si>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</si>
  <si>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</si>
  <si>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</si>
  <si>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</si>
  <si>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</si>
  <si>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</si>
  <si>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</si>
  <si>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</si>
  <si>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</si>
  <si>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</si>
  <si>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</si>
  <si>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</si>
  <si>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</si>
  <si>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</si>
  <si>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</si>
  <si>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</si>
  <si>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</si>
  <si>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</si>
  <si>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</si>
  <si>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</si>
  <si>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</si>
  <si>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</si>
  <si>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</si>
  <si>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</si>
  <si>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</si>
  <si>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</si>
  <si>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</si>
  <si>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</si>
  <si>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</si>
  <si>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</si>
  <si>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</si>
  <si>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</si>
  <si>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</si>
  <si>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</si>
  <si>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</si>
  <si>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</si>
  <si>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</si>
  <si>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</si>
  <si>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</si>
  <si>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</si>
  <si>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</si>
  <si>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</si>
  <si>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</si>
  <si>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</si>
  <si>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</si>
  <si>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</si>
  <si>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</si>
  <si>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</si>
  <si>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</si>
  <si>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</si>
  <si>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</si>
  <si>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</si>
  <si>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</si>
  <si>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</si>
  <si>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</si>
  <si>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</si>
  <si>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</si>
  <si>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</si>
  <si>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</si>
  <si>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</si>
  <si>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</si>
  <si>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</si>
  <si>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</si>
  <si>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</si>
  <si>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</si>
  <si>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</si>
  <si>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</si>
  <si>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</si>
  <si>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</si>
  <si>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</si>
  <si>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</si>
  <si>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</si>
  <si>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</si>
  <si>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</si>
  <si>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</si>
  <si>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</si>
  <si>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</si>
  <si>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</si>
  <si>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</si>
  <si>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</si>
  <si>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</si>
  <si>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</si>
  <si>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</si>
  <si>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</si>
  <si>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</si>
  <si>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</si>
  <si>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</si>
  <si>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</si>
  <si>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</si>
  <si>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</si>
  <si>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</si>
  <si>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</si>
  <si>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</si>
  <si>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</si>
  <si>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</si>
  <si>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</si>
  <si>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</si>
  <si>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</si>
  <si>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</si>
  <si>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</si>
  <si>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</si>
  <si>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</si>
  <si>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</si>
  <si>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</si>
  <si>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</si>
  <si>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</si>
  <si>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</si>
  <si>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</si>
  <si>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</si>
  <si>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</si>
  <si>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</si>
  <si>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</si>
  <si>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</si>
  <si>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</si>
  <si>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</si>
  <si>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</si>
  <si>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</si>
  <si>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</si>
  <si>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</si>
  <si>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</si>
  <si>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</si>
  <si>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</si>
  <si>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</si>
  <si>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</si>
  <si>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</si>
  <si>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</si>
  <si>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</si>
  <si>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</si>
  <si>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</si>
  <si>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</si>
  <si>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</si>
  <si>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</si>
  <si>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</si>
  <si>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</si>
  <si>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</si>
  <si>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</si>
  <si>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</si>
  <si>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</si>
  <si>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</si>
  <si>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</si>
  <si>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</si>
  <si>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</si>
  <si>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</si>
  <si>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</si>
  <si>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</si>
  <si>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</si>
  <si>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</si>
  <si>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</si>
  <si>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</si>
  <si>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</si>
  <si>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</si>
  <si>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</si>
  <si>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</si>
  <si>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</si>
  <si>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</si>
  <si>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</si>
  <si>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</si>
  <si>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</si>
  <si>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</si>
  <si>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</si>
  <si>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</si>
  <si>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</si>
  <si>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</si>
  <si>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</si>
  <si>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</si>
  <si>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</si>
  <si>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</si>
  <si>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</si>
  <si>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</si>
  <si>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</si>
  <si>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</si>
  <si>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</si>
  <si>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</si>
  <si>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</si>
  <si>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</si>
  <si>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</si>
  <si>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</si>
  <si>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</si>
  <si>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</si>
  <si>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</si>
  <si>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</si>
  <si>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</si>
  <si>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</si>
  <si>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</si>
  <si>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</si>
  <si>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</si>
  <si>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</si>
  <si>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</si>
  <si>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</si>
  <si>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</si>
  <si>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</si>
  <si>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</si>
  <si>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</si>
  <si>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</si>
  <si>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</si>
  <si>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</si>
  <si>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</si>
  <si>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</si>
  <si>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</si>
  <si>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</si>
  <si>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</si>
  <si>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</si>
  <si>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</si>
  <si>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</si>
  <si>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</si>
  <si>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</si>
  <si>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</si>
  <si>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</si>
  <si>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</si>
  <si>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</si>
  <si>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</si>
  <si>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</si>
  <si>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</si>
  <si>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</si>
  <si>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</si>
  <si>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</si>
  <si>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</si>
  <si>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</si>
  <si>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</si>
  <si>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</si>
  <si>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</si>
  <si>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</si>
  <si>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</si>
  <si>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</si>
  <si>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</si>
  <si>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</si>
  <si>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</si>
  <si>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</si>
  <si>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</si>
  <si>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</si>
  <si>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</si>
  <si>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</si>
  <si>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</si>
  <si>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</si>
  <si>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</si>
  <si>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</si>
  <si>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</si>
  <si>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</si>
  <si>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</si>
  <si>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</si>
  <si>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</si>
  <si>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</si>
  <si>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</si>
  <si>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</si>
  <si>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</si>
  <si>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</si>
  <si>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</si>
  <si>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</si>
  <si>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</si>
  <si>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</si>
  <si>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</si>
  <si>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</si>
  <si>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</si>
  <si>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</si>
  <si>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</si>
  <si>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</si>
  <si>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</si>
  <si>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</si>
  <si>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</si>
  <si>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</si>
  <si>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</si>
  <si>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</si>
  <si>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</si>
  <si>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</si>
  <si>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</si>
  <si>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</si>
  <si>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</si>
  <si>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</si>
  <si>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</si>
  <si>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</si>
  <si>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</si>
  <si>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</si>
  <si>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</si>
  <si>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</si>
  <si>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</si>
  <si>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</si>
  <si>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</si>
  <si>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</si>
  <si>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</si>
  <si>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</si>
  <si>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</si>
  <si>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</si>
  <si>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</si>
  <si>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</si>
  <si>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</si>
  <si>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</si>
  <si>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</si>
  <si>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</si>
  <si>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</si>
  <si>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</si>
  <si>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</si>
  <si>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</si>
  <si>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</si>
  <si>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</si>
  <si>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</si>
  <si>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</si>
  <si>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</si>
  <si>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</si>
  <si>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</si>
  <si>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</si>
  <si>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</si>
  <si>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</si>
  <si>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</si>
  <si>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</si>
  <si>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</si>
  <si>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</si>
  <si>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</si>
  <si>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</si>
  <si>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</si>
  <si>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</si>
  <si>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</si>
  <si>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</si>
  <si>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</si>
  <si>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</si>
  <si>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</si>
  <si>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</si>
  <si>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</si>
  <si>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</si>
  <si>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</si>
  <si>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</si>
  <si>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</si>
  <si>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</si>
  <si>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</si>
  <si>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</si>
  <si>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</si>
  <si>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</si>
  <si>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</si>
  <si>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</si>
  <si>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</si>
  <si>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</si>
  <si>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</si>
  <si>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</si>
  <si>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</si>
  <si>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</si>
  <si>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</si>
  <si>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</si>
  <si>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</si>
  <si>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</si>
  <si>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</si>
  <si>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</si>
  <si>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</si>
  <si>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</si>
  <si>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</si>
  <si>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</si>
  <si>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</si>
  <si>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</si>
  <si>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</si>
  <si>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</si>
  <si>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</si>
  <si>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</si>
  <si>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</si>
  <si>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</si>
  <si>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</si>
  <si>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</si>
  <si>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</si>
  <si>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</si>
  <si>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</si>
  <si>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</si>
  <si>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</si>
  <si>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</si>
  <si>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</si>
  <si>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</si>
  <si>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</si>
  <si>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</si>
  <si>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</si>
  <si>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</si>
  <si>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</si>
  <si>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</si>
  <si>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</si>
  <si>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</si>
  <si>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</si>
  <si>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</si>
  <si>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</si>
  <si>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</si>
  <si>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</si>
  <si>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</si>
  <si>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</si>
  <si>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</si>
  <si>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</si>
  <si>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</si>
  <si>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</si>
  <si>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</si>
  <si>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</si>
  <si>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</si>
  <si>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</si>
  <si>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</si>
  <si>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</si>
  <si>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</si>
  <si>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</si>
  <si>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</si>
  <si>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</si>
  <si>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</si>
  <si>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</si>
  <si>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</si>
  <si>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</si>
  <si>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</si>
  <si>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</si>
  <si>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</si>
  <si>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</si>
  <si>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</si>
  <si>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</si>
  <si>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</si>
  <si>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</si>
  <si>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</si>
  <si>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</si>
  <si>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</si>
  <si>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</si>
  <si>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</si>
  <si>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</si>
  <si>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</si>
  <si>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</si>
  <si>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</si>
  <si>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</si>
  <si>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</si>
  <si>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</si>
  <si>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</si>
  <si>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</si>
  <si>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</si>
  <si>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</si>
  <si>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</si>
  <si>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</si>
  <si>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</si>
  <si>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</si>
  <si>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</si>
  <si>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</si>
  <si>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</si>
  <si>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</si>
  <si>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</si>
  <si>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</si>
  <si>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</si>
  <si>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</si>
  <si>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</si>
  <si>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</si>
  <si>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</si>
  <si>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</si>
  <si>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</si>
  <si>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</si>
  <si>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</si>
  <si>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</si>
  <si>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</si>
  <si>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</si>
  <si>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</si>
  <si>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</si>
  <si>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</si>
  <si>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</si>
  <si>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</si>
  <si>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</si>
  <si>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</si>
  <si>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</si>
  <si>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</si>
  <si>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</si>
  <si>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</si>
  <si>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</si>
  <si>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</si>
  <si>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</si>
  <si>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</si>
  <si>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</si>
  <si>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</si>
  <si>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</si>
  <si>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</si>
  <si>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</si>
  <si>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</si>
  <si>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</si>
  <si>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</si>
  <si>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</si>
  <si>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</si>
  <si>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</si>
  <si>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</si>
  <si>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</si>
  <si>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</si>
  <si>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</si>
  <si>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</si>
  <si>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</si>
  <si>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</si>
  <si>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</si>
  <si>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</si>
  <si>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</si>
  <si>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</si>
  <si>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</si>
  <si>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</si>
  <si>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</si>
  <si>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</si>
  <si>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</si>
  <si>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</si>
  <si>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</si>
  <si>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</si>
  <si>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</si>
  <si>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</si>
  <si>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</si>
  <si>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</si>
  <si>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</si>
  <si>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</si>
  <si>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</si>
  <si>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</si>
  <si>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</si>
  <si>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</si>
  <si>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</si>
  <si>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</si>
  <si>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</si>
  <si>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</si>
  <si>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</si>
  <si>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</si>
  <si>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</si>
  <si>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</si>
  <si>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</si>
  <si>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</si>
  <si>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</si>
  <si>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</si>
  <si>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</si>
  <si>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</si>
  <si>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</si>
  <si>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</si>
  <si>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</si>
  <si>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</si>
  <si>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</si>
  <si>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</si>
  <si>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</si>
  <si>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</si>
  <si>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</si>
  <si>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</si>
  <si>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</si>
  <si>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</si>
  <si>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</si>
  <si>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</si>
  <si>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</si>
  <si>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</si>
  <si>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</si>
  <si>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</si>
  <si>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</si>
  <si>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</si>
  <si>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</si>
  <si>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</si>
  <si>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</si>
  <si>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</si>
  <si>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</si>
  <si>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</si>
  <si>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</si>
  <si>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</si>
  <si>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</si>
  <si>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</si>
  <si>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</si>
  <si>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</si>
  <si>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</si>
  <si>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</si>
  <si>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</si>
  <si>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</si>
  <si>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</si>
  <si>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</si>
  <si>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</si>
  <si>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</si>
  <si>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</si>
  <si>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</si>
  <si>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</si>
  <si>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</si>
  <si>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</si>
  <si>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</si>
  <si>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</si>
  <si>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</si>
  <si>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</si>
  <si>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</si>
  <si>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</si>
  <si>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</si>
  <si>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</si>
  <si>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</si>
  <si>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</si>
  <si>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</si>
  <si>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</si>
  <si>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</si>
  <si>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</si>
  <si>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</si>
  <si>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</si>
  <si>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</si>
  <si>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</si>
  <si>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</si>
  <si>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</si>
  <si>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</si>
  <si>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</si>
  <si>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</si>
  <si>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</si>
  <si>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</si>
  <si>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</si>
  <si>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</si>
  <si>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</si>
  <si>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</si>
  <si>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</si>
  <si>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</si>
  <si>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</si>
  <si>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</si>
  <si>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</si>
  <si>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</si>
  <si>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</si>
  <si>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</si>
  <si>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</si>
  <si>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</si>
  <si>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</si>
  <si>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</si>
  <si>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</si>
  <si>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</si>
  <si>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</si>
  <si>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</si>
  <si>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</si>
  <si>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</si>
  <si>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</si>
  <si>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</si>
  <si>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</si>
  <si>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</si>
  <si>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</si>
  <si>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</si>
  <si>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</si>
  <si>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</si>
  <si>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</si>
  <si>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</si>
  <si>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</si>
  <si>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</si>
  <si>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</si>
  <si>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</si>
  <si>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</si>
  <si>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</si>
  <si>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</si>
  <si>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</si>
  <si>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</si>
  <si>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</si>
  <si>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</si>
  <si>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</si>
  <si>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</si>
  <si>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</si>
  <si>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</si>
  <si>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</si>
  <si>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</si>
  <si>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</si>
  <si>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</si>
  <si>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</si>
  <si>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</si>
  <si>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</si>
  <si>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</si>
  <si>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</si>
  <si>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</si>
  <si>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</si>
  <si>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</si>
  <si>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</si>
  <si>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</si>
  <si>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</si>
  <si>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</si>
  <si>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</si>
  <si>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</si>
  <si>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</si>
  <si>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</si>
  <si>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</si>
  <si>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</si>
  <si>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</si>
  <si>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</si>
  <si>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</si>
  <si>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</si>
  <si>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</si>
  <si>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</si>
  <si>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</si>
  <si>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</si>
  <si>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</si>
  <si>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</si>
  <si>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</si>
  <si>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</si>
  <si>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</si>
  <si>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</si>
  <si>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</si>
  <si>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</si>
  <si>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</si>
  <si>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</si>
  <si>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</si>
  <si>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</si>
  <si>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</si>
  <si>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</si>
  <si>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</si>
  <si>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</si>
  <si>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</si>
  <si>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</si>
  <si>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</si>
  <si>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</si>
  <si>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</si>
  <si>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</si>
  <si>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</si>
  <si>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</si>
  <si>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</si>
  <si>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</si>
  <si>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</si>
  <si>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</si>
  <si>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</si>
  <si>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</si>
  <si>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</si>
  <si>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</si>
  <si>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</si>
  <si>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</si>
  <si>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</si>
  <si>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</si>
  <si>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</si>
  <si>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</si>
  <si>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</si>
  <si>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</si>
  <si>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</si>
  <si>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</si>
  <si>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</si>
  <si>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</si>
  <si>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</si>
  <si>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</si>
  <si>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</si>
  <si>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</si>
  <si>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</si>
  <si>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</si>
  <si>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</si>
  <si>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</si>
  <si>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</si>
  <si>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</si>
  <si>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</si>
  <si>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</si>
  <si>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</si>
  <si>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</si>
  <si>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</si>
  <si>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</si>
  <si>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</si>
  <si>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</si>
  <si>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</si>
  <si>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</si>
  <si>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</si>
  <si>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</si>
  <si>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</si>
  <si>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</si>
  <si>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</si>
  <si>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</si>
  <si>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</si>
  <si>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</si>
  <si>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</si>
  <si>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</si>
  <si>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</si>
  <si>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</si>
  <si>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</si>
  <si>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</si>
  <si>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</si>
  <si>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</si>
  <si>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</si>
  <si>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</si>
  <si>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</si>
  <si>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</si>
  <si>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</si>
  <si>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</si>
  <si>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</si>
  <si>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</si>
  <si>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</si>
  <si>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</si>
  <si>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</si>
  <si>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</si>
  <si>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</si>
  <si>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</si>
  <si>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</si>
  <si>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</si>
  <si>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</si>
  <si>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</si>
  <si>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</si>
  <si>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</si>
  <si>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</si>
  <si>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</si>
  <si>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</si>
  <si>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</si>
  <si>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</si>
  <si>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</si>
  <si>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</si>
  <si>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</si>
  <si>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</si>
  <si>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</si>
  <si>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</si>
  <si>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</si>
  <si>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</si>
  <si>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</si>
  <si>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</si>
  <si>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</si>
  <si>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</si>
  <si>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</si>
  <si>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</si>
  <si>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</si>
  <si>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</si>
  <si>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</si>
  <si>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</si>
  <si>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</si>
  <si>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</si>
  <si>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</si>
  <si>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</si>
  <si>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</si>
  <si>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</si>
  <si>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</si>
  <si>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</si>
  <si>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</si>
  <si>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</si>
  <si>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</si>
  <si>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</si>
  <si>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</si>
  <si>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</si>
  <si>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</si>
  <si>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</si>
  <si>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</si>
  <si>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</si>
  <si>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</si>
  <si>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</si>
  <si>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</si>
  <si>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</si>
  <si>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</si>
  <si>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</si>
  <si>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</si>
  <si>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</si>
  <si>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</si>
  <si>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</si>
  <si>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</si>
  <si>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</si>
  <si>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</si>
  <si>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</si>
  <si>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</si>
  <si>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</si>
  <si>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</si>
  <si>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</si>
  <si>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</si>
  <si>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</si>
  <si>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</si>
  <si>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</si>
  <si>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</si>
  <si>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</si>
  <si>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</si>
  <si>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</si>
  <si>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</si>
  <si>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</si>
  <si>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</si>
  <si>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</si>
  <si>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</si>
  <si>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</si>
  <si>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</si>
  <si>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</si>
  <si>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</si>
  <si>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</si>
  <si>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</si>
  <si>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</si>
  <si>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</si>
  <si>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</si>
  <si>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</si>
  <si>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</si>
  <si>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</si>
  <si>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</si>
  <si>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</si>
  <si>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</si>
  <si>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</si>
  <si>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</si>
  <si>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</si>
  <si>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</si>
  <si>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</si>
  <si>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</si>
  <si>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</si>
  <si>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</si>
  <si>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</si>
  <si>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</si>
  <si>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</si>
  <si>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</si>
  <si>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</si>
  <si>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</si>
  <si>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</si>
  <si>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</si>
  <si>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</si>
  <si>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</si>
  <si>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</si>
  <si>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</si>
  <si>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</si>
  <si>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</si>
  <si>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</si>
  <si>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</si>
  <si>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</si>
  <si>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</si>
  <si>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</si>
  <si>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</si>
  <si>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</si>
  <si>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</si>
  <si>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</si>
  <si>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</si>
  <si>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</si>
  <si>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</si>
  <si>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</si>
  <si>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</si>
  <si>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</si>
  <si>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</si>
  <si>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</si>
  <si>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</si>
  <si>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</si>
  <si>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</si>
  <si>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</si>
  <si>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</si>
  <si>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</si>
  <si>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</si>
  <si>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</si>
  <si>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</si>
  <si>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</si>
  <si>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</si>
  <si>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</si>
  <si>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</si>
  <si>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</si>
  <si>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</si>
  <si>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</si>
  <si>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</si>
  <si>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</si>
  <si>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</si>
  <si>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</si>
  <si>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</si>
  <si>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</si>
  <si>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</si>
  <si>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</si>
  <si>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</si>
  <si>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</si>
  <si>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</si>
  <si>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</si>
  <si>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</si>
  <si>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</si>
  <si>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</si>
  <si>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</si>
  <si>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</si>
  <si>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</si>
  <si>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</si>
  <si>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</si>
  <si>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</si>
  <si>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</si>
  <si>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</si>
  <si>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</si>
  <si>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</si>
  <si>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</si>
  <si>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</si>
  <si>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</si>
  <si>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</si>
  <si>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</si>
  <si>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</si>
  <si>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</si>
  <si>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</si>
  <si>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</si>
  <si>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</si>
  <si>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</si>
  <si>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</si>
  <si>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</si>
  <si>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</si>
  <si>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</si>
  <si>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</si>
  <si>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</si>
  <si>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</si>
  <si>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</si>
  <si>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</si>
  <si>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</si>
  <si>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</si>
  <si>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</si>
  <si>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</si>
  <si>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</si>
  <si>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</si>
  <si>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</si>
  <si>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</si>
  <si>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</si>
  <si>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</si>
  <si>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</si>
  <si>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</si>
  <si>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</si>
  <si>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</si>
  <si>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</si>
  <si>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</si>
  <si>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</si>
  <si>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</si>
  <si>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</si>
  <si>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</si>
  <si>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</si>
  <si>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</si>
  <si>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</si>
  <si>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</si>
  <si>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</si>
  <si>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</si>
  <si>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</si>
  <si>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</si>
  <si>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</si>
  <si>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</si>
  <si>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</si>
  <si>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</si>
  <si>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</si>
  <si>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</si>
  <si>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</si>
  <si>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</si>
  <si>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</si>
  <si>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</si>
  <si>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</si>
  <si>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</si>
  <si>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</si>
  <si>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</si>
  <si>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</si>
  <si>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</si>
  <si>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</si>
  <si>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</si>
  <si>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</si>
  <si>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</si>
  <si>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</si>
  <si>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</si>
  <si>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</si>
  <si>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</si>
  <si>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</si>
  <si>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</si>
  <si>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</si>
  <si>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</si>
  <si>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</si>
  <si>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</si>
  <si>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</si>
  <si>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</si>
  <si>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</si>
  <si>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</si>
  <si>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</si>
  <si>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</si>
  <si>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</si>
  <si>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</si>
  <si>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</si>
  <si>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</si>
  <si>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</si>
  <si>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</si>
  <si>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</si>
  <si>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</si>
  <si>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</si>
  <si>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</si>
  <si>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</si>
  <si>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</si>
  <si>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</si>
  <si>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</si>
  <si>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</si>
  <si>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</si>
  <si>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</si>
  <si>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</si>
  <si>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</si>
  <si>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</si>
  <si>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</si>
  <si>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</si>
  <si>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</si>
  <si>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</si>
  <si>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</si>
  <si>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</si>
  <si>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</si>
  <si>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</si>
  <si>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</si>
  <si>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</si>
  <si>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</si>
  <si>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</si>
  <si>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</si>
  <si>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</si>
  <si>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</si>
  <si>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</si>
  <si>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</si>
  <si>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</si>
  <si>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</si>
  <si>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</si>
  <si>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</si>
  <si>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</si>
  <si>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</si>
  <si>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</si>
  <si>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</si>
  <si>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</si>
  <si>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</si>
  <si>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</si>
  <si>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</si>
  <si>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</si>
  <si>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</si>
  <si>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</si>
  <si>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</si>
  <si>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</si>
  <si>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</si>
  <si>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</si>
  <si>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</si>
  <si>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</si>
  <si>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</si>
  <si>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</si>
  <si>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</si>
  <si>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</si>
  <si>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</si>
  <si>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</si>
  <si>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</si>
  <si>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</si>
  <si>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</si>
  <si>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</si>
  <si>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</si>
  <si>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</si>
  <si>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</si>
  <si>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</si>
  <si>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</si>
  <si>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</si>
  <si>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</si>
  <si>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</si>
  <si>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</si>
  <si>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</si>
  <si>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</si>
  <si>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</si>
  <si>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</si>
  <si>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</si>
  <si>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</si>
  <si>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</si>
  <si>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</si>
  <si>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</si>
  <si>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</si>
  <si>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</si>
  <si>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</si>
  <si>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</si>
  <si>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</si>
  <si>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</si>
  <si>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</si>
  <si>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</si>
  <si>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</si>
  <si>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</si>
  <si>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</si>
  <si>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</si>
  <si>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</si>
  <si>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</si>
  <si>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</si>
  <si>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</si>
  <si>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</si>
  <si>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</si>
  <si>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</si>
  <si>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</si>
  <si>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</si>
  <si>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</si>
  <si>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</si>
  <si>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</si>
  <si>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</si>
  <si>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</si>
  <si>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</si>
  <si>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</si>
  <si>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</si>
  <si>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</si>
  <si>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</si>
  <si>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</si>
  <si>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</si>
  <si>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</si>
  <si>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</si>
  <si>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</si>
  <si>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</si>
  <si>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</si>
  <si>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</si>
  <si>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</si>
  <si>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</si>
  <si>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</si>
  <si>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</si>
  <si>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</si>
  <si>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</si>
  <si>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</si>
  <si>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</si>
  <si>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</si>
  <si>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</si>
  <si>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</si>
  <si>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</si>
  <si>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</si>
  <si>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</si>
  <si>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</si>
  <si>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</si>
  <si>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</si>
  <si>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</si>
  <si>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</si>
  <si>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</si>
  <si>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</si>
  <si>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</si>
  <si>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</si>
  <si>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</si>
  <si>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</si>
  <si>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</si>
  <si>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</si>
  <si>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</si>
  <si>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</si>
  <si>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</si>
  <si>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</si>
  <si>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</si>
  <si>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</si>
  <si>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</si>
  <si>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</si>
  <si>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</si>
  <si>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</si>
  <si>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</si>
  <si>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</si>
  <si>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</si>
  <si>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</si>
  <si>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</si>
  <si>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</si>
  <si>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</si>
  <si>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</si>
  <si>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</si>
  <si>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</si>
  <si>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</si>
  <si>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</si>
  <si>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</si>
  <si>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</si>
  <si>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</si>
  <si>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</si>
  <si>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</si>
  <si>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</si>
  <si>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</si>
  <si>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</si>
  <si>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</si>
  <si>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</si>
  <si>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</si>
  <si>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</si>
  <si>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</si>
  <si>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</si>
  <si>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</si>
  <si>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</si>
  <si>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</si>
  <si>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</si>
  <si>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</si>
  <si>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</si>
  <si>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</si>
  <si>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</si>
  <si>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</si>
  <si>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</si>
  <si>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</si>
  <si>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</si>
  <si>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</si>
  <si>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</si>
  <si>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</si>
  <si>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</si>
  <si>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</si>
  <si>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</si>
  <si>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</si>
  <si>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</si>
  <si>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</si>
  <si>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</si>
  <si>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</si>
  <si>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</si>
  <si>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</si>
  <si>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</si>
  <si>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</si>
  <si>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</si>
  <si>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</si>
  <si>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</si>
  <si>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</si>
  <si>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</si>
  <si>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</si>
  <si>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</si>
  <si>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</si>
  <si>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</si>
  <si>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</si>
  <si>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</si>
  <si>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</si>
  <si>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</si>
  <si>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</si>
  <si>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</si>
  <si>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</si>
  <si>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</si>
  <si>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</si>
  <si>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</si>
  <si>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</si>
  <si>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</si>
  <si>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</si>
  <si>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</si>
  <si>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</si>
  <si>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</si>
  <si>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</si>
  <si>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</si>
  <si>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</si>
  <si>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</si>
  <si>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</si>
  <si>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</si>
  <si>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</si>
  <si>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</si>
  <si>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</si>
  <si>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</si>
  <si>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</si>
  <si>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</si>
  <si>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</si>
  <si>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</si>
  <si>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</si>
  <si>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</si>
  <si>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</si>
  <si>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</si>
  <si>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</si>
  <si>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</si>
  <si>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</si>
  <si>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</si>
  <si>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</si>
  <si>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</si>
  <si>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</si>
  <si>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</si>
  <si>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</si>
  <si>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</si>
  <si>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</si>
  <si>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</si>
  <si>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</si>
  <si>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</si>
  <si>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</si>
  <si>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</si>
  <si>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</si>
  <si>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</si>
  <si>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</si>
  <si>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</si>
  <si>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</si>
  <si>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</si>
  <si>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</si>
  <si>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</si>
  <si>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</si>
  <si>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</si>
  <si>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</si>
  <si>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</si>
  <si>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</si>
  <si>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</si>
  <si>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</si>
  <si>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</si>
  <si>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</si>
  <si>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</si>
  <si>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</si>
  <si>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</si>
  <si>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</si>
  <si>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</si>
  <si>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</si>
  <si>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</si>
  <si>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</si>
  <si>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</si>
  <si>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</si>
  <si>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</si>
  <si>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</si>
  <si>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</si>
  <si>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</si>
  <si>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</si>
  <si>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</si>
  <si>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</si>
  <si>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</si>
  <si>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</si>
  <si>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</si>
  <si>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</si>
  <si>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</si>
  <si>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</si>
  <si>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</si>
  <si>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</si>
  <si>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</si>
  <si>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</si>
  <si>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</si>
  <si>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</si>
  <si>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</si>
  <si>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</si>
  <si>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</si>
  <si>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</si>
  <si>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</si>
  <si>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</si>
  <si>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</si>
  <si>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</si>
  <si>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</si>
  <si>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</si>
  <si>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</si>
  <si>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</si>
  <si>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</si>
  <si>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</si>
  <si>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</si>
  <si>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</si>
  <si>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</si>
  <si>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</si>
  <si>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</si>
  <si>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</si>
  <si>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</si>
  <si>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</si>
  <si>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</si>
  <si>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</si>
  <si>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</si>
  <si>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</si>
  <si>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</si>
  <si>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</si>
  <si>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</si>
  <si>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</si>
  <si>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</si>
  <si>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</si>
  <si>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</si>
  <si>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</si>
  <si>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</si>
  <si>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</si>
  <si>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</si>
  <si>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</si>
  <si>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</si>
  <si>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</si>
  <si>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</si>
  <si>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</si>
  <si>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</si>
  <si>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</si>
  <si>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</si>
  <si>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</si>
  <si>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</si>
  <si>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</si>
  <si>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</si>
  <si>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</si>
  <si>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</si>
  <si>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</si>
  <si>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</si>
  <si>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</si>
  <si>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</si>
  <si>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</si>
  <si>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</si>
  <si>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</si>
  <si>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</si>
  <si>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</si>
  <si>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</si>
  <si>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</si>
  <si>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</si>
  <si>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</si>
  <si>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</si>
  <si>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</si>
  <si>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</si>
  <si>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</si>
  <si>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</si>
  <si>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</si>
  <si>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</si>
  <si>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</si>
  <si>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</si>
  <si>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</si>
  <si>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</si>
  <si>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</si>
  <si>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</si>
  <si>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</si>
  <si>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</si>
  <si>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</si>
  <si>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</si>
  <si>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</si>
  <si>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</si>
  <si>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</si>
  <si>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</si>
  <si>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</si>
  <si>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</si>
  <si>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</si>
  <si>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</si>
  <si>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</si>
  <si>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</si>
  <si>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</si>
  <si>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</si>
  <si>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</si>
  <si>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</si>
  <si>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</si>
  <si>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</si>
  <si>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</si>
  <si>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</si>
  <si>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</si>
  <si>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</si>
  <si>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</si>
  <si>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</si>
  <si>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</si>
  <si>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</si>
  <si>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</si>
  <si>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</si>
  <si>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</si>
  <si>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</si>
  <si>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</si>
  <si>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</si>
  <si>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</si>
  <si>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</si>
  <si>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</si>
  <si>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</si>
  <si>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</si>
  <si>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</si>
  <si>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</si>
  <si>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</si>
  <si>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</si>
  <si>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</si>
  <si>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</si>
  <si>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</si>
  <si>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</si>
  <si>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</si>
  <si>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</si>
  <si>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</si>
  <si>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</si>
  <si>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</si>
  <si>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</si>
  <si>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</si>
  <si>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</si>
  <si>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</si>
  <si>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</si>
  <si>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</si>
  <si>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</si>
  <si>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</si>
  <si>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</si>
  <si>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</si>
  <si>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</si>
  <si>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</si>
  <si>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</si>
  <si>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</si>
  <si>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</si>
  <si>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</si>
  <si>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</si>
  <si>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</si>
  <si>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</si>
  <si>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</si>
  <si>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</si>
  <si>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</si>
  <si>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</si>
  <si>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</si>
  <si>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</si>
  <si>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</si>
  <si>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</si>
  <si>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</si>
  <si>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</si>
  <si>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</si>
  <si>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</si>
  <si>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</si>
  <si>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</si>
  <si>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</si>
  <si>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</si>
  <si>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</si>
  <si>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</si>
  <si>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</si>
  <si>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</si>
  <si>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</si>
  <si>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</si>
  <si>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</si>
  <si>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</si>
  <si>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</si>
  <si>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</si>
  <si>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</si>
  <si>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</si>
  <si>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</si>
  <si>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</si>
  <si>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</si>
  <si>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</si>
  <si>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</si>
  <si>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</si>
  <si>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</si>
  <si>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</si>
  <si>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</si>
  <si>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</si>
  <si>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</si>
  <si>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</si>
  <si>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</si>
  <si>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</si>
  <si>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</si>
  <si>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</si>
  <si>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</si>
  <si>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</si>
  <si>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</si>
  <si>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</si>
  <si>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</si>
  <si>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</si>
  <si>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</si>
  <si>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</si>
  <si>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</si>
  <si>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</si>
  <si>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</si>
  <si>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</si>
  <si>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</si>
  <si>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</si>
  <si>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</si>
  <si>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</si>
  <si>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</si>
  <si>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</si>
  <si>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</si>
  <si>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</si>
  <si>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</si>
  <si>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</si>
  <si>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</si>
  <si>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</si>
  <si>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</si>
  <si>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</si>
  <si>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</si>
  <si>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</si>
  <si>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</si>
  <si>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</si>
  <si>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</si>
  <si>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</si>
  <si>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</si>
  <si>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</si>
  <si>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</si>
  <si>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</si>
  <si>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</si>
  <si>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</si>
  <si>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</si>
  <si>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</si>
  <si>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</si>
  <si>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</si>
  <si>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</si>
  <si>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</si>
  <si>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</si>
  <si>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</si>
  <si>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</si>
  <si>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</si>
  <si>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</si>
  <si>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</si>
  <si>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</si>
  <si>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</si>
  <si>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</si>
  <si>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</si>
  <si>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</si>
  <si>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</si>
  <si>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</si>
  <si>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</si>
  <si>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</si>
  <si>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</si>
  <si>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</si>
  <si>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</si>
  <si>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</si>
  <si>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</si>
  <si>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</si>
  <si>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</si>
  <si>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</si>
  <si>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</si>
  <si>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</si>
  <si>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</si>
  <si>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</si>
  <si>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</si>
  <si>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</si>
  <si>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</si>
  <si>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</si>
  <si>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</si>
  <si>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</si>
  <si>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</si>
  <si>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</si>
  <si>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</si>
  <si>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</si>
  <si>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</si>
  <si>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</si>
  <si>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</si>
  <si>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</si>
  <si>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</si>
  <si>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</si>
  <si>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</si>
  <si>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</si>
  <si>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</si>
  <si>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</si>
  <si>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</si>
  <si>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</si>
  <si>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</si>
  <si>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</si>
  <si>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</si>
  <si>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</si>
  <si>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</si>
  <si>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</si>
  <si>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</si>
  <si>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</si>
  <si>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</si>
  <si>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</si>
  <si>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</si>
  <si>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</si>
  <si>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</si>
  <si>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</si>
  <si>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</si>
  <si>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</si>
  <si>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</si>
  <si>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</si>
  <si>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</si>
  <si>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</si>
  <si>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</si>
  <si>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</si>
  <si>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</si>
  <si>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</si>
  <si>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</si>
  <si>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</si>
  <si>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</si>
  <si>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</si>
  <si>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</si>
  <si>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</si>
  <si>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</si>
  <si>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</si>
  <si>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</si>
  <si>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</si>
  <si>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</si>
  <si>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</si>
  <si>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</si>
  <si>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</si>
  <si>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</si>
  <si>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</si>
  <si>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</si>
  <si>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</si>
  <si>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</si>
  <si>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</si>
  <si>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</si>
  <si>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</si>
  <si>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</si>
  <si>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</si>
  <si>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</si>
  <si>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</si>
  <si>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</si>
  <si>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</si>
  <si>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</si>
  <si>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</si>
  <si>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</si>
  <si>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</si>
  <si>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</si>
  <si>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</si>
  <si>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</si>
  <si>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</si>
  <si>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</si>
  <si>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</si>
  <si>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</si>
  <si>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</si>
  <si>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</si>
  <si>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</si>
  <si>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</si>
  <si>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</si>
  <si>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</si>
  <si>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</si>
  <si>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</si>
  <si>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</si>
  <si>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</si>
  <si>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</si>
  <si>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</si>
  <si>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</si>
  <si>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</si>
  <si>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</si>
  <si>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</si>
  <si>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</si>
  <si>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</si>
  <si>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</si>
  <si>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</si>
  <si>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</si>
  <si>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</si>
  <si>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</si>
  <si>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</si>
  <si>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</si>
  <si>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</si>
  <si>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</si>
  <si>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</si>
  <si>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</si>
  <si>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</si>
  <si>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</si>
  <si>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</si>
  <si>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</si>
  <si>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</si>
  <si>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</si>
  <si>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</si>
  <si>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</si>
  <si>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</si>
  <si>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</si>
  <si>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</si>
  <si>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</si>
  <si>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</si>
  <si>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</si>
  <si>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</si>
  <si>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</si>
  <si>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</si>
  <si>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</si>
  <si>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</si>
  <si>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</si>
  <si>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</si>
  <si>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</si>
  <si>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</si>
  <si>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</si>
  <si>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</si>
  <si>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</si>
  <si>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</si>
  <si>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</si>
  <si>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</si>
  <si>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</si>
  <si>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</si>
  <si>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</si>
  <si>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</si>
  <si>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</si>
  <si>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</si>
  <si>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</si>
  <si>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</si>
  <si>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</si>
  <si>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</si>
  <si>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</si>
  <si>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</si>
  <si>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</si>
  <si>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</si>
  <si>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</si>
  <si>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</si>
  <si>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</si>
  <si>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</si>
  <si>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</si>
  <si>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</si>
  <si>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</si>
  <si>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</si>
  <si>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</si>
  <si>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</si>
  <si>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</si>
  <si>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</si>
  <si>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</si>
  <si>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</si>
  <si>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</si>
  <si>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</si>
  <si>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</si>
  <si>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</si>
  <si>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</si>
  <si>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</si>
  <si>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</si>
  <si>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</si>
  <si>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</si>
  <si>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</si>
  <si>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</si>
  <si>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</si>
  <si>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</si>
  <si>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</si>
  <si>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</si>
  <si>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</si>
  <si>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</si>
  <si>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</si>
  <si>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</si>
  <si>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</si>
  <si>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</si>
  <si>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</si>
  <si>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</si>
  <si>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</si>
  <si>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</si>
  <si>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</si>
  <si>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</si>
  <si>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</si>
  <si>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</si>
  <si>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</si>
  <si>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</si>
  <si>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</si>
  <si>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</si>
  <si>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</si>
  <si>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</si>
  <si>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</si>
  <si>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</si>
  <si>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</si>
  <si>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</si>
  <si>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</si>
  <si>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</si>
  <si>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</si>
  <si>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</si>
  <si>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</si>
  <si>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</si>
  <si>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</si>
  <si>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</si>
  <si>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</si>
  <si>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</si>
  <si>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</si>
  <si>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</si>
  <si>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</si>
  <si>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</si>
  <si>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</si>
  <si>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</si>
  <si>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</si>
  <si>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</si>
  <si>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</si>
  <si>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</si>
  <si>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</si>
  <si>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</si>
  <si>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</si>
  <si>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</si>
  <si>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</si>
  <si>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</si>
  <si>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</si>
  <si>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</si>
  <si>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</si>
  <si>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</si>
  <si>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</si>
  <si>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</si>
  <si>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</si>
  <si>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</si>
  <si>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</si>
  <si>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</si>
  <si>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</si>
  <si>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</si>
  <si>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</si>
  <si>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</si>
  <si>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</si>
  <si>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</si>
  <si>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</si>
  <si>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</si>
  <si>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</si>
  <si>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</si>
  <si>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</si>
  <si>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</si>
  <si>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</si>
  <si>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</si>
  <si>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</si>
  <si>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</si>
  <si>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</si>
  <si>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</si>
  <si>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</si>
  <si>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</si>
  <si>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</si>
  <si>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</si>
  <si>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</si>
  <si>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</si>
  <si>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</si>
  <si>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</si>
  <si>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</si>
  <si>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</si>
  <si>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</si>
  <si>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</si>
  <si>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</si>
  <si>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</si>
  <si>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</si>
  <si>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</si>
  <si>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</si>
  <si>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</si>
  <si>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</si>
  <si>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</si>
  <si>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</si>
  <si>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</si>
  <si>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</si>
  <si>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</si>
  <si>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</si>
  <si>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</si>
  <si>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</si>
  <si>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</si>
  <si>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</si>
  <si>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</si>
  <si>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</si>
  <si>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</si>
  <si>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</si>
  <si>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</si>
  <si>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</si>
  <si>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</si>
  <si>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</si>
  <si>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</si>
  <si>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</si>
  <si>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</si>
  <si>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</si>
  <si>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</si>
  <si>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</si>
  <si>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</si>
  <si>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</si>
  <si>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</si>
  <si>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</si>
  <si>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</si>
  <si>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</si>
  <si>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</si>
  <si>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</si>
  <si>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</si>
  <si>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</si>
  <si>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</si>
  <si>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</si>
  <si>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</si>
  <si>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</si>
  <si>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</si>
  <si>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</si>
  <si>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</si>
  <si>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</si>
  <si>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</si>
  <si>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</si>
  <si>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</si>
  <si>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</si>
  <si>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</si>
  <si>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</si>
  <si>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</si>
  <si>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</si>
  <si>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</si>
  <si>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</si>
  <si>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</si>
  <si>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</si>
  <si>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</si>
  <si>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</si>
  <si>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</si>
  <si>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</si>
  <si>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</si>
  <si>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</si>
  <si>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</si>
  <si>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</si>
  <si>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</si>
  <si>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</si>
  <si>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</si>
  <si>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</si>
  <si>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</si>
  <si>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</si>
  <si>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</si>
  <si>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</si>
  <si>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</si>
  <si>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</si>
  <si>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</si>
  <si>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</si>
  <si>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</si>
  <si>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</si>
  <si>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</si>
  <si>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</si>
  <si>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</si>
  <si>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</si>
  <si>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</si>
  <si>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</si>
  <si>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</si>
  <si>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</si>
  <si>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</si>
  <si>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</si>
  <si>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</si>
  <si>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</si>
  <si>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</si>
  <si>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</si>
  <si>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</si>
  <si>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</si>
  <si>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</si>
  <si>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</si>
  <si>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</si>
  <si>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</si>
  <si>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</si>
  <si>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</si>
  <si>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</si>
  <si>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</si>
  <si>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</si>
  <si>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</si>
  <si>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</si>
  <si>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</si>
  <si>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</si>
  <si>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</si>
  <si>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</si>
  <si>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</si>
  <si>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</si>
  <si>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</si>
  <si>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</si>
  <si>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</si>
  <si>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</si>
  <si>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</si>
  <si>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</si>
  <si>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</si>
  <si>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</si>
  <si>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</si>
  <si>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</si>
  <si>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</si>
  <si>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</si>
  <si>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</si>
  <si>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</si>
  <si>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</si>
  <si>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</si>
  <si>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</si>
  <si>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</si>
  <si>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</si>
  <si>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</si>
  <si>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</si>
  <si>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</si>
  <si>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</si>
  <si>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</si>
  <si>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</si>
  <si>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</si>
  <si>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</si>
  <si>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</si>
  <si>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</si>
  <si>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</si>
  <si>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</si>
  <si>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</si>
  <si>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</si>
  <si>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</si>
  <si>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</si>
  <si>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</si>
  <si>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</si>
  <si>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</si>
  <si>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</si>
  <si>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</si>
  <si>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</si>
  <si>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</si>
  <si>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</si>
  <si>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</si>
  <si>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</si>
  <si>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</si>
  <si>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</si>
  <si>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</si>
  <si>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</si>
  <si>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</si>
  <si>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</si>
  <si>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</si>
  <si>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</si>
  <si>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</si>
  <si>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</si>
  <si>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</si>
  <si>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</si>
  <si>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</si>
  <si>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</si>
  <si>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</si>
  <si>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</si>
  <si>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</si>
  <si>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</si>
  <si>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</si>
  <si>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</si>
  <si>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</si>
  <si>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</si>
  <si>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</si>
  <si>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</si>
  <si>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</si>
  <si>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</si>
  <si>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</si>
  <si>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</si>
  <si>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</si>
  <si>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</si>
  <si>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</si>
  <si>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</si>
  <si>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</si>
  <si>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</si>
  <si>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</si>
  <si>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</si>
  <si>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</si>
  <si>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</si>
  <si>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</si>
  <si>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</si>
  <si>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</si>
  <si>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</si>
  <si>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</si>
  <si>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</si>
  <si>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</si>
  <si>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</si>
  <si>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</si>
  <si>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</si>
  <si>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</si>
  <si>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</si>
  <si>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</si>
  <si>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</si>
  <si>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</si>
  <si>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</si>
  <si>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</si>
  <si>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</si>
  <si>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</si>
  <si>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</si>
  <si>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</si>
  <si>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</si>
  <si>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</si>
  <si>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</si>
  <si>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</si>
  <si>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</si>
  <si>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</si>
  <si>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</si>
  <si>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</si>
  <si>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</si>
  <si>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</si>
  <si>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</si>
  <si>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</si>
  <si>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</si>
  <si>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</si>
  <si>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</si>
  <si>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</si>
  <si>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</si>
  <si>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</si>
  <si>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</si>
  <si>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</si>
  <si>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</si>
  <si>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</si>
  <si>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</si>
  <si>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</si>
  <si>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</si>
  <si>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</si>
  <si>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</si>
  <si>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</si>
  <si>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</si>
  <si>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</si>
  <si>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</si>
  <si>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</si>
  <si>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</si>
  <si>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</si>
  <si>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</si>
  <si>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</si>
  <si>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</si>
  <si>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</si>
  <si>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</si>
  <si>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</si>
  <si>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</si>
  <si>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</si>
  <si>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</si>
  <si>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</si>
  <si>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</si>
  <si>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</si>
  <si>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</si>
  <si>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</si>
  <si>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</si>
  <si>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</si>
  <si>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</si>
  <si>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</si>
  <si>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</si>
  <si>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</si>
  <si>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</si>
  <si>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</si>
  <si>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</si>
  <si>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</si>
  <si>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</si>
  <si>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</si>
  <si>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</si>
  <si>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</si>
  <si>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</si>
  <si>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</si>
  <si>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</si>
  <si>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</si>
  <si>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</si>
  <si>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</si>
  <si>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</si>
  <si>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</si>
  <si>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</si>
  <si>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</si>
  <si>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</si>
  <si>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</si>
  <si>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</si>
  <si>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</si>
  <si>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</si>
  <si>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</si>
  <si>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</si>
  <si>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</si>
  <si>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</si>
  <si>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</si>
  <si>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</si>
  <si>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</si>
  <si>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</si>
  <si>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</si>
  <si>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</si>
  <si>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</si>
  <si>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</si>
  <si>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</si>
  <si>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</si>
  <si>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</si>
  <si>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</si>
  <si>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</si>
  <si>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</si>
  <si>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</si>
  <si>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</si>
  <si>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</si>
  <si>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</si>
  <si>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</si>
  <si>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</si>
  <si>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</si>
  <si>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</si>
  <si>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</si>
  <si>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</si>
  <si>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</si>
  <si>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</si>
  <si>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</si>
  <si>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</si>
  <si>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</si>
  <si>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</si>
  <si>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</si>
  <si>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</si>
  <si>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</si>
  <si>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</si>
  <si>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</si>
  <si>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</si>
  <si>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</si>
  <si>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</si>
  <si>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</si>
  <si>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</si>
  <si>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</si>
  <si>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</si>
  <si>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</si>
  <si>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</si>
  <si>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</si>
  <si>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</si>
  <si>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</si>
  <si>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</si>
  <si>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</si>
  <si>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</si>
  <si>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</si>
  <si>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</si>
  <si>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</si>
  <si>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</si>
  <si>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</si>
  <si>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</si>
  <si>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</si>
  <si>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</si>
  <si>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</si>
  <si>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</si>
  <si>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</si>
  <si>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</si>
  <si>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</si>
  <si>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</si>
  <si>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</si>
  <si>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</si>
  <si>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</si>
  <si>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</si>
  <si>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</si>
  <si>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</si>
  <si>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</si>
  <si>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</si>
  <si>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</si>
  <si>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</si>
  <si>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</si>
  <si>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</si>
  <si>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</si>
  <si>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</si>
  <si>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</si>
  <si>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</si>
  <si>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</si>
  <si>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</si>
  <si>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</si>
  <si>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</si>
  <si>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</si>
  <si>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</si>
  <si>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</si>
  <si>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</si>
  <si>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</si>
  <si>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</si>
  <si>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</si>
  <si>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</si>
  <si>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</si>
  <si>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</si>
  <si>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</si>
  <si>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</si>
  <si>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</si>
  <si>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</si>
  <si>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</si>
  <si>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</si>
  <si>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</si>
  <si>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</si>
  <si>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</si>
  <si>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</si>
  <si>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</si>
  <si>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</si>
  <si>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</si>
  <si>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</si>
  <si>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</si>
  <si>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</si>
  <si>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</si>
  <si>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</si>
  <si>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</si>
  <si>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</si>
  <si>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</si>
  <si>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</si>
  <si>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</si>
  <si>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</si>
  <si>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</si>
  <si>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</si>
  <si>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</si>
  <si>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</si>
  <si>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</si>
  <si>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</si>
  <si>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</si>
  <si>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</si>
  <si>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</si>
  <si>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</si>
  <si>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</si>
  <si>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</si>
  <si>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</si>
  <si>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</si>
  <si>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</si>
  <si>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</si>
  <si>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</si>
  <si>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</si>
  <si>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</si>
  <si>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</si>
  <si>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</si>
  <si>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</si>
  <si>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</si>
  <si>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</si>
  <si>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</si>
  <si>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</si>
  <si>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</si>
  <si>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</si>
  <si>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</si>
  <si>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</si>
  <si>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</si>
  <si>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</si>
  <si>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</si>
  <si>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</si>
  <si>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</si>
  <si>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</si>
  <si>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</si>
  <si>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</si>
  <si>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</si>
  <si>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</si>
  <si>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</si>
  <si>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</si>
  <si>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</si>
  <si>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</si>
  <si>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</si>
  <si>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</si>
  <si>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</si>
  <si>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</si>
  <si>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</si>
  <si>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</si>
  <si>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</si>
  <si>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</si>
  <si>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</si>
  <si>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</si>
  <si>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</si>
  <si>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</si>
  <si>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</si>
  <si>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</si>
  <si>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</si>
  <si>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</si>
  <si>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</si>
  <si>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</si>
  <si>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</si>
  <si>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</si>
  <si>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</si>
  <si>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</si>
  <si>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</si>
  <si>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</si>
  <si>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</si>
  <si>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</si>
  <si>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</si>
  <si>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</si>
  <si>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</si>
  <si>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</si>
  <si>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</si>
  <si>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</si>
  <si>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</si>
  <si>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</si>
  <si>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</si>
  <si>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</si>
  <si>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</si>
  <si>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</si>
  <si>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</si>
  <si>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</si>
  <si>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</si>
  <si>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</si>
  <si>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</si>
  <si>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</si>
  <si>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</si>
  <si>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</si>
  <si>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</si>
  <si>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</si>
  <si>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</si>
  <si>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</si>
  <si>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</si>
  <si>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</si>
  <si>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</si>
  <si>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</si>
  <si>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</si>
  <si>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</si>
  <si>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</si>
  <si>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</si>
  <si>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</si>
  <si>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</si>
  <si>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</si>
  <si>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</si>
  <si>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</si>
  <si>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</si>
  <si>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</si>
  <si>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</si>
  <si>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</si>
  <si>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</si>
  <si>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</si>
  <si>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</si>
  <si>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</si>
  <si>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</si>
  <si>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</si>
  <si>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</si>
  <si>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</si>
  <si>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</si>
  <si>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</si>
  <si>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</si>
  <si>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</si>
  <si>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</si>
  <si>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</si>
  <si>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</si>
  <si>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</si>
  <si>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</si>
  <si>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</si>
  <si>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</si>
  <si>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</si>
  <si>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</si>
  <si>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</si>
  <si>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</si>
  <si>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</si>
  <si>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</si>
  <si>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</si>
  <si>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</si>
  <si>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</si>
  <si>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</si>
  <si>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</si>
  <si>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</si>
  <si>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</si>
  <si>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</si>
  <si>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</si>
  <si>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</si>
  <si>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</si>
  <si>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</si>
  <si>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</si>
  <si>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</si>
  <si>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</si>
  <si>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</si>
  <si>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</si>
  <si>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</si>
  <si>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</si>
  <si>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</si>
  <si>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</si>
  <si>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</si>
  <si>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</si>
  <si>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</si>
  <si>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</si>
  <si>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</si>
  <si>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</si>
  <si>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</si>
  <si>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</si>
  <si>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</si>
  <si>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</si>
  <si>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</si>
  <si>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</si>
  <si>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</si>
  <si>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</si>
  <si>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</si>
  <si>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</si>
  <si>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</si>
  <si>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</si>
  <si>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</si>
  <si>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</si>
  <si>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</si>
  <si>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</si>
  <si>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</si>
  <si>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</si>
  <si>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</si>
  <si>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</si>
  <si>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</si>
  <si>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</si>
  <si>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</si>
  <si>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</si>
  <si>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</si>
  <si>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</si>
  <si>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</si>
  <si>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</si>
  <si>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</si>
  <si>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</si>
  <si>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</si>
  <si>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</si>
  <si>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</si>
  <si>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</si>
  <si>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</si>
  <si>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</si>
  <si>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</si>
  <si>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</si>
  <si>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</si>
  <si>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</si>
  <si>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</si>
  <si>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</si>
  <si>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</si>
  <si>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</si>
  <si>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</si>
  <si>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</si>
  <si>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</si>
  <si>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</si>
  <si>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</si>
  <si>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</si>
  <si>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</si>
  <si>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</si>
  <si>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</si>
  <si>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</si>
  <si>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</si>
  <si>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</si>
  <si>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</si>
  <si>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</si>
  <si>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</si>
  <si>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</si>
  <si>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</si>
  <si>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</si>
  <si>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</si>
  <si>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</si>
  <si>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</si>
  <si>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</si>
  <si>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</si>
  <si>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</si>
  <si>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</si>
  <si>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</si>
  <si>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</si>
  <si>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</si>
  <si>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</si>
  <si>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</si>
  <si>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</si>
  <si>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</si>
  <si>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</si>
  <si>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</si>
  <si>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</si>
  <si>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</si>
  <si>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</si>
  <si>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</si>
  <si>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</si>
  <si>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</si>
  <si>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</si>
  <si>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</si>
  <si>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</si>
  <si>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</si>
  <si>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</si>
  <si>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</si>
  <si>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</si>
  <si>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</si>
  <si>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</si>
  <si>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</si>
  <si>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</si>
  <si>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</si>
  <si>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</si>
  <si>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</si>
  <si>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</si>
  <si>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</si>
  <si>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</si>
  <si>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</si>
  <si>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</si>
  <si>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</si>
  <si>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</si>
  <si>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</si>
  <si>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</si>
  <si>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</si>
  <si>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</si>
  <si>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</si>
  <si>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</si>
  <si>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</si>
  <si>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</si>
  <si>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</si>
  <si>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</si>
  <si>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</si>
  <si>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</si>
  <si>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</si>
  <si>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</si>
  <si>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</si>
  <si>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</si>
  <si>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</si>
  <si>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</si>
  <si>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</si>
  <si>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</si>
  <si>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</si>
  <si>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</si>
  <si>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</si>
  <si>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</si>
  <si>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</si>
  <si>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</si>
  <si>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</si>
  <si>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</si>
  <si>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</si>
  <si>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</si>
  <si>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</si>
  <si>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</si>
  <si>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</si>
  <si>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</si>
  <si>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</si>
  <si>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</si>
  <si>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</si>
  <si>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</si>
  <si>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</si>
  <si>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</si>
  <si>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</si>
  <si>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</si>
  <si>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</si>
  <si>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</si>
  <si>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</si>
  <si>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</si>
  <si>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</si>
  <si>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</si>
  <si>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</si>
  <si>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</si>
  <si>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</si>
  <si>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</si>
  <si>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</si>
  <si>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</si>
  <si>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</si>
  <si>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</si>
  <si>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</si>
  <si>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</si>
  <si>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</si>
  <si>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</si>
  <si>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</si>
  <si>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</si>
  <si>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</si>
  <si>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</si>
  <si>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</si>
  <si>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</si>
  <si>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</si>
  <si>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</si>
  <si>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</si>
  <si>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</si>
  <si>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</si>
  <si>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</si>
  <si>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</si>
  <si>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</si>
  <si>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</si>
  <si>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</si>
  <si>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</si>
  <si>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</si>
  <si>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</si>
  <si>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</si>
  <si>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</si>
  <si>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</si>
  <si>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</si>
  <si>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</si>
  <si>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</si>
  <si>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</si>
  <si>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</si>
  <si>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</si>
  <si>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</si>
  <si>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</si>
  <si>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</si>
  <si>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</si>
  <si>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</si>
  <si>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</si>
  <si>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</si>
  <si>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</si>
  <si>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</si>
  <si>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</si>
  <si>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</si>
  <si>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</si>
  <si>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</si>
  <si>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</si>
  <si>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</si>
  <si>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</si>
  <si>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</si>
  <si>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</si>
  <si>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</si>
  <si>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</si>
  <si>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</si>
  <si>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</si>
  <si>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</si>
  <si>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</si>
  <si>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</si>
  <si>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</si>
  <si>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</si>
  <si>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</si>
  <si>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</si>
  <si>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</si>
  <si>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</si>
  <si>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</si>
  <si>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</si>
  <si>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</si>
  <si>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</si>
  <si>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</si>
  <si>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</si>
  <si>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</si>
  <si>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</si>
  <si>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</si>
  <si>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</si>
  <si>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</si>
  <si>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</si>
  <si>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</si>
  <si>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</si>
  <si>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</si>
  <si>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</si>
  <si>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</si>
  <si>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</si>
  <si>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</si>
  <si>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</si>
  <si>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</si>
  <si>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</si>
  <si>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</si>
  <si>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</si>
  <si>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</si>
  <si>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</si>
  <si>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</si>
  <si>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</si>
  <si>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</si>
  <si>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</si>
  <si>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</si>
  <si>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</si>
  <si>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</si>
  <si>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</si>
  <si>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</si>
  <si>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</si>
  <si>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</si>
  <si>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</si>
  <si>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</si>
  <si>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</si>
  <si>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</si>
  <si>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</si>
  <si>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</si>
  <si>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</si>
  <si>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</si>
  <si>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</si>
  <si>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</si>
  <si>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</si>
  <si>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</si>
  <si>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</si>
  <si>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</si>
  <si>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</si>
  <si>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</si>
  <si>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</si>
  <si>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</si>
  <si>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</si>
  <si>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</si>
  <si>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</si>
  <si>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</si>
  <si>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</si>
  <si>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</si>
  <si>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</si>
  <si>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</si>
  <si>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</si>
  <si>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</si>
  <si>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</si>
  <si>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</si>
  <si>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</si>
  <si>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</si>
  <si>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</si>
  <si>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</si>
  <si>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</si>
  <si>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</si>
  <si>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</si>
  <si>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</si>
  <si>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</si>
  <si>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</si>
  <si>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</si>
  <si>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</si>
  <si>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</si>
  <si>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</si>
  <si>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</si>
  <si>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</si>
  <si>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</si>
  <si>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</si>
  <si>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</si>
  <si>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</si>
  <si>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</si>
  <si>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</si>
  <si>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</si>
  <si>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</si>
  <si>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</si>
  <si>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</si>
  <si>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</si>
  <si>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</si>
  <si>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</si>
  <si>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</si>
  <si>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</si>
  <si>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</si>
  <si>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</si>
  <si>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</si>
  <si>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</si>
  <si>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</si>
  <si>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</si>
  <si>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</si>
  <si>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</si>
  <si>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</si>
  <si>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</si>
  <si>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</si>
  <si>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</si>
  <si>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</si>
  <si>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</si>
  <si>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</si>
  <si>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</si>
  <si>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</si>
  <si>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</si>
  <si>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</si>
  <si>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</si>
  <si>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</si>
  <si>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</si>
  <si>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</si>
  <si>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</si>
  <si>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</si>
  <si>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</si>
  <si>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</si>
  <si>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</si>
  <si>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</si>
  <si>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</si>
  <si>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</si>
  <si>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</si>
  <si>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</si>
  <si>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</si>
  <si>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</si>
  <si>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</si>
  <si>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</si>
  <si>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</si>
  <si>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</si>
  <si>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</si>
  <si>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</si>
  <si>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</si>
  <si>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</si>
  <si>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</si>
  <si>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</si>
  <si>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</si>
  <si>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</si>
  <si>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</si>
  <si>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</si>
  <si>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</si>
  <si>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</si>
  <si>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</si>
  <si>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</si>
  <si>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</si>
  <si>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</si>
  <si>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</si>
  <si>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</si>
  <si>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</si>
  <si>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</si>
  <si>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</si>
  <si>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</si>
  <si>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</si>
  <si>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</si>
  <si>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</si>
  <si>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</si>
  <si>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</si>
  <si>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</si>
  <si>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</si>
  <si>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</si>
  <si>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</si>
  <si>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</si>
  <si>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</si>
  <si>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</si>
  <si>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</si>
  <si>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</si>
  <si>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</si>
  <si>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</si>
  <si>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</si>
  <si>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</si>
  <si>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</si>
  <si>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</si>
  <si>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</si>
  <si>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</si>
  <si>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</si>
  <si>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</si>
  <si>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</si>
  <si>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</si>
  <si>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</si>
  <si>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</si>
  <si>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</si>
  <si>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</si>
  <si>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</si>
  <si>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</si>
  <si>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</si>
  <si>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</si>
  <si>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</si>
  <si>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</si>
  <si>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</si>
  <si>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</si>
  <si>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</si>
  <si>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</si>
  <si>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</si>
  <si>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</si>
  <si>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</si>
  <si>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</si>
  <si>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</si>
  <si>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</si>
  <si>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</si>
  <si>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</si>
  <si>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</si>
  <si>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</si>
  <si>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</si>
  <si>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</si>
  <si>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</si>
  <si>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</si>
  <si>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</si>
  <si>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</si>
  <si>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</si>
  <si>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</si>
  <si>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</si>
  <si>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</si>
  <si>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</si>
  <si>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</si>
  <si>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</si>
  <si>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</si>
  <si>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</si>
  <si>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</si>
  <si>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</si>
  <si>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</si>
  <si>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</si>
  <si>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</si>
  <si>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</si>
  <si>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</si>
  <si>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</si>
  <si>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</si>
  <si>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</si>
  <si>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</si>
  <si>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</si>
  <si>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</si>
  <si>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</si>
  <si>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</si>
  <si>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</si>
  <si>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</si>
  <si>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</si>
  <si>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</si>
  <si>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</si>
  <si>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</si>
  <si>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</si>
  <si>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</si>
  <si>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</si>
  <si>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</si>
  <si>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</si>
  <si>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</si>
  <si>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</si>
  <si>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</si>
  <si>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</si>
  <si>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</si>
  <si>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</si>
  <si>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</si>
  <si>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</si>
  <si>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</si>
  <si>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</si>
  <si>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</si>
  <si>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</si>
  <si>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</si>
  <si>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</si>
  <si>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</si>
  <si>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</si>
  <si>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</si>
  <si>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</si>
  <si>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</si>
  <si>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</si>
  <si>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</si>
  <si>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</si>
  <si>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</si>
  <si>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</si>
  <si>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</si>
  <si>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</si>
  <si>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</si>
  <si>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</si>
  <si>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</si>
  <si>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</si>
  <si>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</si>
  <si>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</si>
  <si>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</si>
  <si>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</si>
  <si>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</si>
  <si>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</si>
  <si>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</si>
  <si>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</si>
  <si>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</si>
  <si>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</si>
  <si>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</si>
  <si>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</si>
  <si>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</si>
  <si>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</si>
  <si>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</si>
  <si>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</si>
  <si>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</si>
  <si>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</si>
  <si>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</si>
  <si>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</si>
  <si>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</si>
  <si>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</si>
  <si>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</si>
  <si>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</si>
  <si>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</si>
  <si>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</si>
  <si>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</si>
  <si>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</si>
  <si>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</si>
  <si>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</si>
  <si>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</si>
  <si>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</si>
  <si>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</si>
  <si>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</si>
  <si>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</si>
  <si>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</si>
  <si>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</si>
  <si>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</si>
  <si>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</si>
  <si>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</si>
  <si>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</si>
  <si>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</si>
  <si>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</si>
  <si>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</si>
  <si>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</si>
  <si>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</si>
  <si>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</si>
  <si>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</si>
  <si>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</si>
  <si>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</si>
  <si>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</si>
  <si>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</si>
  <si>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</si>
  <si>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</si>
  <si>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</si>
  <si>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</si>
  <si>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</si>
  <si>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</si>
  <si>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</si>
  <si>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</si>
  <si>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</si>
  <si>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</si>
  <si>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</si>
  <si>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</si>
  <si>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</si>
  <si>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</si>
  <si>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</si>
  <si>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</si>
  <si>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</si>
  <si>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</si>
  <si>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</si>
  <si>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</si>
  <si>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</si>
  <si>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</si>
  <si>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</si>
  <si>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</si>
  <si>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</si>
  <si>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</si>
  <si>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</si>
  <si>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</si>
  <si>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</si>
  <si>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</si>
  <si>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</si>
  <si>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</si>
  <si>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</si>
  <si>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</si>
  <si>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</si>
  <si>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</si>
  <si>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</si>
  <si>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</si>
  <si>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</si>
  <si>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</si>
  <si>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</si>
  <si>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</si>
  <si>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</si>
  <si>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</si>
  <si>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</si>
  <si>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</si>
  <si>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</si>
  <si>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</si>
  <si>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</si>
  <si>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</si>
  <si>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</si>
  <si>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</si>
  <si>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</si>
  <si>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</si>
  <si>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</si>
  <si>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</si>
  <si>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</si>
  <si>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</si>
  <si>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</si>
  <si>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</si>
  <si>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</si>
  <si>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</si>
  <si>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</si>
  <si>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</si>
  <si>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</si>
  <si>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</si>
  <si>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</si>
  <si>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</si>
  <si>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</si>
  <si>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</si>
  <si>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</si>
  <si>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</si>
  <si>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</si>
  <si>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</si>
  <si>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</si>
  <si>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</si>
  <si>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</si>
  <si>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</si>
  <si>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</si>
  <si>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</si>
  <si>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</si>
  <si>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</si>
  <si>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</si>
  <si>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</si>
  <si>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</si>
  <si>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</si>
  <si>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</si>
  <si>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</si>
  <si>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</si>
  <si>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</si>
  <si>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</si>
  <si>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</si>
  <si>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</si>
  <si>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</si>
  <si>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</si>
  <si>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</si>
  <si>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</si>
  <si>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</si>
  <si>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</si>
  <si>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</si>
  <si>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</si>
  <si>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</si>
  <si>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</si>
  <si>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</si>
  <si>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</si>
  <si>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</si>
  <si>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</si>
  <si>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</si>
  <si>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</si>
  <si>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</si>
  <si>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</si>
  <si>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</si>
  <si>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</si>
  <si>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</si>
  <si>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</si>
  <si>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</si>
  <si>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</si>
  <si>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</si>
  <si>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</si>
  <si>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</si>
  <si>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</si>
  <si>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</si>
  <si>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</si>
  <si>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</si>
  <si>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</si>
  <si>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</si>
  <si>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</si>
  <si>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</si>
  <si>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</si>
  <si>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</si>
  <si>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</si>
  <si>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</si>
  <si>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</si>
  <si>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</si>
  <si>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</si>
  <si>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</si>
  <si>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</si>
  <si>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</si>
  <si>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</si>
  <si>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</si>
  <si>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</si>
  <si>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</si>
  <si>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</si>
  <si>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</si>
  <si>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</si>
  <si>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</si>
  <si>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</si>
  <si>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</si>
  <si>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</si>
  <si>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</si>
  <si>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</si>
  <si>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</si>
  <si>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</si>
  <si>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</si>
  <si>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</si>
  <si>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</si>
  <si>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</si>
  <si>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</si>
  <si>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</si>
  <si>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</si>
  <si>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</si>
  <si>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</si>
  <si>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</si>
  <si>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</si>
  <si>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</si>
  <si>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</si>
  <si>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</si>
  <si>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</si>
  <si>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</si>
  <si>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</si>
  <si>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</si>
  <si>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</si>
  <si>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</si>
  <si>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</si>
  <si>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</si>
  <si>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</si>
  <si>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</si>
  <si>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</si>
  <si>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</si>
  <si>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</si>
  <si>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</si>
  <si>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</si>
  <si>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</si>
  <si>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</si>
  <si>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</si>
  <si>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</si>
  <si>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</si>
  <si>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</si>
  <si>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</si>
  <si>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</si>
  <si>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</si>
  <si>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</si>
  <si>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</si>
  <si>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</si>
  <si>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</si>
  <si>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</si>
  <si>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</si>
  <si>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</si>
  <si>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</si>
  <si>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</si>
  <si>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</si>
  <si>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</si>
  <si>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</si>
  <si>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</si>
  <si>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</si>
  <si>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</si>
  <si>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</si>
  <si>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</si>
  <si>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</si>
  <si>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</si>
  <si>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</si>
  <si>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</si>
  <si>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</si>
  <si>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</si>
  <si>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</si>
  <si>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</si>
  <si>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</si>
  <si>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</si>
  <si>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</si>
  <si>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</si>
  <si>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</si>
  <si>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</si>
  <si>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</si>
  <si>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</si>
  <si>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</si>
  <si>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</si>
  <si>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</si>
  <si>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</si>
  <si>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</si>
  <si>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</si>
  <si>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</si>
  <si>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</si>
  <si>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</si>
  <si>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</si>
  <si>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</si>
  <si>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</si>
  <si>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</si>
  <si>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</si>
  <si>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</si>
  <si>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</si>
  <si>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</si>
  <si>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</si>
  <si>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</si>
  <si>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</si>
  <si>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</si>
  <si>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</si>
  <si>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</si>
  <si>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</si>
  <si>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</si>
  <si>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</si>
  <si>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</si>
  <si>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</si>
  <si>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</si>
  <si>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</si>
  <si>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</si>
  <si>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</si>
  <si>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</si>
  <si>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</si>
  <si>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</si>
  <si>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</si>
  <si>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</si>
  <si>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</si>
  <si>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</si>
  <si>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</si>
  <si>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</si>
  <si>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</si>
  <si>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</si>
  <si>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</si>
  <si>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</si>
  <si>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</si>
  <si>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</si>
  <si>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</si>
  <si>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</si>
  <si>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</si>
  <si>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</si>
  <si>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</si>
  <si>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</si>
  <si>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</si>
  <si>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</si>
  <si>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</si>
  <si>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</si>
  <si>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</si>
  <si>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</si>
  <si>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</si>
  <si>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</si>
  <si>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</si>
  <si>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</si>
  <si>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</si>
  <si>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</si>
  <si>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</si>
  <si>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</si>
  <si>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</si>
  <si>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</si>
  <si>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</si>
  <si>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</si>
  <si>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</si>
  <si>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</si>
  <si>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</si>
  <si>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</si>
  <si>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</si>
  <si>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</si>
  <si>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</si>
  <si>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</si>
  <si>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</si>
  <si>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</si>
  <si>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</si>
  <si>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</si>
  <si>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</si>
  <si>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</si>
  <si>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</si>
  <si>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</si>
  <si>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</si>
  <si>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</si>
  <si>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</si>
  <si>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</si>
  <si>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</si>
  <si>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</si>
  <si>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</si>
  <si>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</si>
  <si>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</si>
  <si>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</si>
  <si>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</si>
  <si>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</si>
  <si>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</si>
  <si>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</si>
  <si>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</si>
  <si>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</si>
  <si>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</si>
  <si>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</si>
  <si>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</si>
  <si>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</si>
  <si>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</si>
  <si>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</si>
  <si>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</si>
  <si>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</si>
  <si>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</si>
  <si>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</si>
  <si>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</si>
  <si>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</si>
  <si>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</si>
  <si>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</si>
  <si>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</si>
  <si>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</si>
  <si>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</si>
  <si>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</si>
  <si>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</si>
  <si>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</si>
  <si>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</si>
  <si>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</si>
  <si>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</si>
  <si>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</si>
  <si>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</si>
  <si>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</si>
  <si>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</si>
  <si>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</si>
  <si>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</si>
  <si>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</si>
  <si>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</si>
  <si>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</si>
  <si>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</si>
  <si>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</si>
  <si>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</si>
  <si>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</si>
  <si>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</si>
  <si>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</si>
  <si>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</si>
  <si>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</si>
  <si>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</si>
  <si>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</si>
  <si>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</si>
  <si>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</si>
  <si>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</si>
  <si>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</si>
  <si>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</si>
  <si>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</si>
  <si>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</si>
  <si>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</si>
  <si>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</si>
  <si>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</si>
  <si>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</si>
  <si>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</si>
  <si>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</si>
  <si>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</si>
  <si>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</si>
  <si>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</si>
  <si>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</si>
  <si>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</si>
  <si>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</si>
  <si>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</si>
  <si>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</si>
  <si>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</si>
  <si>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</si>
  <si>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</si>
  <si>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</si>
  <si>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</si>
  <si>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</si>
  <si>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</si>
  <si>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</si>
  <si>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</si>
  <si>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</si>
  <si>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</si>
  <si>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</si>
  <si>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</si>
  <si>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</si>
  <si>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</si>
  <si>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</si>
  <si>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</si>
  <si>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</si>
  <si>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</si>
  <si>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</si>
  <si>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</si>
  <si>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</si>
  <si>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</si>
  <si>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</si>
  <si>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</si>
  <si>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</si>
  <si>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</si>
  <si>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</si>
  <si>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</si>
  <si>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</si>
  <si>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</si>
  <si>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</si>
  <si>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</si>
  <si>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</si>
  <si>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</si>
  <si>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</si>
  <si>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</si>
  <si>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</si>
  <si>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</si>
  <si>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</si>
  <si>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</si>
  <si>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</si>
  <si>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</si>
  <si>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</si>
  <si>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</si>
  <si>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</si>
  <si>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</si>
  <si>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</si>
  <si>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</si>
  <si>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</si>
  <si>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</si>
  <si>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</si>
  <si>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</si>
  <si>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</si>
  <si>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</si>
  <si>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</si>
  <si>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</si>
  <si>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</si>
  <si>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</si>
  <si>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</si>
  <si>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</si>
  <si>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</si>
  <si>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</si>
  <si>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</si>
  <si>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</si>
  <si>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</si>
  <si>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</si>
  <si>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</si>
  <si>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</si>
  <si>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</si>
  <si>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</si>
  <si>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</si>
  <si>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</si>
  <si>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</si>
  <si>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</si>
  <si>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</si>
  <si>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</si>
  <si>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</si>
  <si>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</si>
  <si>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</si>
  <si>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</si>
  <si>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</si>
  <si>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</si>
  <si>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</si>
  <si>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</si>
  <si>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</si>
  <si>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</si>
  <si>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</si>
  <si>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</si>
  <si>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</si>
  <si>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</si>
  <si>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</si>
  <si>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</si>
  <si>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</si>
  <si>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</si>
  <si>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</si>
  <si>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</si>
  <si>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</si>
  <si>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</si>
  <si>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</si>
  <si>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</si>
  <si>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</si>
  <si>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</si>
  <si>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</si>
  <si>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</si>
  <si>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</si>
  <si>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</si>
  <si>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</si>
  <si>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</si>
  <si>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</si>
  <si>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</si>
  <si>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</si>
  <si>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</si>
  <si>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</si>
  <si>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</si>
  <si>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</si>
  <si>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</si>
  <si>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</si>
  <si>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</si>
  <si>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</si>
  <si>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</si>
  <si>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</si>
  <si>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</si>
  <si>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</si>
  <si>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</si>
  <si>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</si>
  <si>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</si>
  <si>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</si>
  <si>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</si>
  <si>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</si>
  <si>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</si>
  <si>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</si>
  <si>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</si>
  <si>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</si>
  <si>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</si>
  <si>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</si>
  <si>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</si>
  <si>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</si>
  <si>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</si>
  <si>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</si>
  <si>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</si>
  <si>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</si>
  <si>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</si>
  <si>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</si>
  <si>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</si>
  <si>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</si>
  <si>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</si>
  <si>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</si>
  <si>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</si>
  <si>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</si>
  <si>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</si>
  <si>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</si>
  <si>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</si>
  <si>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</si>
  <si>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</si>
  <si>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</si>
  <si>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</si>
  <si>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</si>
  <si>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</si>
  <si>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</si>
  <si>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</si>
  <si>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</si>
  <si>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</si>
  <si>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</si>
  <si>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</si>
  <si>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</si>
  <si>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</si>
  <si>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</si>
  <si>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</si>
  <si>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</si>
  <si>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</si>
  <si>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</si>
  <si>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</si>
  <si>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</si>
  <si>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</si>
  <si>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</si>
  <si>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</si>
  <si>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</si>
  <si>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</si>
  <si>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</si>
  <si>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</si>
  <si>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</si>
  <si>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</si>
  <si>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</si>
  <si>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</si>
  <si>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</si>
  <si>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</si>
  <si>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</si>
  <si>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</si>
  <si>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</si>
  <si>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</si>
  <si>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</si>
  <si>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</si>
  <si>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</si>
  <si>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</si>
  <si>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</si>
  <si>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</si>
  <si>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</si>
  <si>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</si>
  <si>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</si>
  <si>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</si>
  <si>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</si>
  <si>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</si>
  <si>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</si>
  <si>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</si>
  <si>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</si>
  <si>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</si>
  <si>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</si>
  <si>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</si>
  <si>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</si>
  <si>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</si>
  <si>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</si>
  <si>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</si>
  <si>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</si>
  <si>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</si>
  <si>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</si>
  <si>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</si>
  <si>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</si>
  <si>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</si>
  <si>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</si>
  <si>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</si>
  <si>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</si>
  <si>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</si>
  <si>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</si>
  <si>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</si>
  <si>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</si>
  <si>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</si>
  <si>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</si>
  <si>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</si>
  <si>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</si>
  <si>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</si>
  <si>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</si>
  <si>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</si>
  <si>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</si>
  <si>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</si>
  <si>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</si>
  <si>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</si>
  <si>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</si>
  <si>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</si>
  <si>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</si>
  <si>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</si>
  <si>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</si>
  <si>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</si>
  <si>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</si>
  <si>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</si>
  <si>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</si>
  <si>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</si>
  <si>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</si>
  <si>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</si>
  <si>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</si>
  <si>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</si>
  <si>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</si>
  <si>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</si>
  <si>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</si>
  <si>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</si>
  <si>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</si>
  <si>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</si>
  <si>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</si>
  <si>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</si>
  <si>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</si>
  <si>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</si>
  <si>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</si>
  <si>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</si>
  <si>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</si>
  <si>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</si>
  <si>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</si>
  <si>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</si>
  <si>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</si>
  <si>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</si>
  <si>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</si>
  <si>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</si>
  <si>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</si>
  <si>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</si>
  <si>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</si>
  <si>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</si>
  <si>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</si>
  <si>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</si>
  <si>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</si>
  <si>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</si>
  <si>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</si>
  <si>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</si>
  <si>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</si>
  <si>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</si>
  <si>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</si>
  <si>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</si>
  <si>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</si>
  <si>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</si>
  <si>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</si>
  <si>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</si>
  <si>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</si>
  <si>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</si>
  <si>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</si>
  <si>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</si>
  <si>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</si>
  <si>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</si>
  <si>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</si>
  <si>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</si>
  <si>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</si>
  <si>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</si>
  <si>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</si>
  <si>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</si>
  <si>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</si>
  <si>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</si>
  <si>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</si>
  <si>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</si>
  <si>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</si>
  <si>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</si>
  <si>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</si>
  <si>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</si>
  <si>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</si>
  <si>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</si>
  <si>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</si>
  <si>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</si>
  <si>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</si>
  <si>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</si>
  <si>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</si>
  <si>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</si>
  <si>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</si>
  <si>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</si>
  <si>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</si>
  <si>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</si>
  <si>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</si>
  <si>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</si>
  <si>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</si>
  <si>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</si>
  <si>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</si>
  <si>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</si>
  <si>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</si>
  <si>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</si>
  <si>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</si>
  <si>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</si>
  <si>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</si>
  <si>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</si>
  <si>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</si>
  <si>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</si>
  <si>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</si>
  <si>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</si>
  <si>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</si>
  <si>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</si>
  <si>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</si>
  <si>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</si>
  <si>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</si>
  <si>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</si>
  <si>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</si>
  <si>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</si>
  <si>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</si>
  <si>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</si>
  <si>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</si>
  <si>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</si>
  <si>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</si>
  <si>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</si>
  <si>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</si>
  <si>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</si>
  <si>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</si>
  <si>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</si>
  <si>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</si>
  <si>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</si>
  <si>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</si>
  <si>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</si>
  <si>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</si>
  <si>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</si>
  <si>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</si>
  <si>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</si>
  <si>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</si>
  <si>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</si>
  <si>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</si>
  <si>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</si>
  <si>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</si>
  <si>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</si>
  <si>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</si>
  <si>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</si>
  <si>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</si>
  <si>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</si>
  <si>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</si>
  <si>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</si>
  <si>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</si>
  <si>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</si>
  <si>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</si>
  <si>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</si>
  <si>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</si>
  <si>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</si>
  <si>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</si>
  <si>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</si>
  <si>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</si>
  <si>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</si>
  <si>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</si>
  <si>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</si>
  <si>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</si>
  <si>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</si>
  <si>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</si>
  <si>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</si>
  <si>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</si>
  <si>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</si>
  <si>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</si>
  <si>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</si>
  <si>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</si>
  <si>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</si>
  <si>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</si>
  <si>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</si>
  <si>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</si>
  <si>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</si>
  <si>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</si>
  <si>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</si>
  <si>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</si>
  <si>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</si>
  <si>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</si>
  <si>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</si>
  <si>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</si>
  <si>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</si>
  <si>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</si>
  <si>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</si>
  <si>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</si>
  <si>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</si>
  <si>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</si>
  <si>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</si>
  <si>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</si>
  <si>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</si>
  <si>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</si>
  <si>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</si>
  <si>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</si>
  <si>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</si>
  <si>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</si>
  <si>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</si>
  <si>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</si>
  <si>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</si>
  <si>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</si>
  <si>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</si>
  <si>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</si>
  <si>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</si>
  <si>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</si>
  <si>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</si>
  <si>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</si>
  <si>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</si>
  <si>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</si>
  <si>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</si>
  <si>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</si>
  <si>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</si>
  <si>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</si>
  <si>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</si>
  <si>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</si>
  <si>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</si>
  <si>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</si>
  <si>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</si>
  <si>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</si>
  <si>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</si>
  <si>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</si>
  <si>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</si>
  <si>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</si>
  <si>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</si>
  <si>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</si>
  <si>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</si>
  <si>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</si>
  <si>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</si>
  <si>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</si>
  <si>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</si>
  <si>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</si>
  <si>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</si>
  <si>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</si>
  <si>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</si>
  <si>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</si>
  <si>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</si>
  <si>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</si>
  <si>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</si>
  <si>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</si>
  <si>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</si>
  <si>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</si>
  <si>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</si>
  <si>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</si>
  <si>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</si>
  <si>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</si>
  <si>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</si>
  <si>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</si>
  <si>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</si>
  <si>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</si>
  <si>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</si>
  <si>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</si>
  <si>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</si>
  <si>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</si>
  <si>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</si>
  <si>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</si>
  <si>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</si>
  <si>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</si>
  <si>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</si>
  <si>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</si>
  <si>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</si>
  <si>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</si>
  <si>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</si>
  <si>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</si>
  <si>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</si>
  <si>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</si>
  <si>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</si>
  <si>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</si>
  <si>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</si>
  <si>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</si>
  <si>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</si>
  <si>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</si>
  <si>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</si>
  <si>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</si>
  <si>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</si>
  <si>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</si>
  <si>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</si>
  <si>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</si>
  <si>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</si>
  <si>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</si>
  <si>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</si>
  <si>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</si>
  <si>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</si>
  <si>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</si>
  <si>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</si>
  <si>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</si>
  <si>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</si>
  <si>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</si>
  <si>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</si>
  <si>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</si>
  <si>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</si>
  <si>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</si>
  <si>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</si>
  <si>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</si>
  <si>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</si>
  <si>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</si>
  <si>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</si>
  <si>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</si>
  <si>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</si>
  <si>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</si>
  <si>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</si>
  <si>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</si>
  <si>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</si>
  <si>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</si>
  <si>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</si>
  <si>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</si>
  <si>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</si>
  <si>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</si>
  <si>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</si>
  <si>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</si>
  <si>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</si>
  <si>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</si>
  <si>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</si>
  <si>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</si>
  <si>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</si>
  <si>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</si>
  <si>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</si>
  <si>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</si>
  <si>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</si>
  <si>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</si>
  <si>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</si>
  <si>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</si>
  <si>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</si>
  <si>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</si>
  <si>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</si>
  <si>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</si>
  <si>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</si>
  <si>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</si>
  <si>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</si>
  <si>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</si>
  <si>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</si>
  <si>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</si>
  <si>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</si>
  <si>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</si>
  <si>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</si>
  <si>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</si>
  <si>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</si>
  <si>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</si>
  <si>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</si>
  <si>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</si>
  <si>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</si>
  <si>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</si>
  <si>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</si>
  <si>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</si>
  <si>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</si>
  <si>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</si>
  <si>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</si>
  <si>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</si>
  <si>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</si>
  <si>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</si>
  <si>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</si>
  <si>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</si>
  <si>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</si>
  <si>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</si>
  <si>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</si>
  <si>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</si>
  <si>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</si>
  <si>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</si>
  <si>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</si>
  <si>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</si>
  <si>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</si>
  <si>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</si>
  <si>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</si>
  <si>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</si>
  <si>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</si>
  <si>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</si>
  <si>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</si>
  <si>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</si>
  <si>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</si>
  <si>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</si>
  <si>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</si>
  <si>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</si>
  <si>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</si>
  <si>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</si>
  <si>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</si>
  <si>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</si>
  <si>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</si>
  <si>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</si>
  <si>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</si>
  <si>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</si>
  <si>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</si>
  <si>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</si>
  <si>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</si>
  <si>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</si>
  <si>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</si>
  <si>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</si>
  <si>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</si>
  <si>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</si>
  <si>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</si>
  <si>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</si>
  <si>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</si>
  <si>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</si>
  <si>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</si>
  <si>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</si>
  <si>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</si>
  <si>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</si>
  <si>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</si>
  <si>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</si>
  <si>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</si>
  <si>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</si>
  <si>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</si>
  <si>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</si>
  <si>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</si>
  <si>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</si>
  <si>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</si>
  <si>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</si>
  <si>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</si>
  <si>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</si>
  <si>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</si>
  <si>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</si>
  <si>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</si>
  <si>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</si>
  <si>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</si>
  <si>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</si>
  <si>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</si>
  <si>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</si>
  <si>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</si>
  <si>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</si>
  <si>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</si>
  <si>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</si>
  <si>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</si>
  <si>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</si>
  <si>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</si>
  <si>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</si>
  <si>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</si>
  <si>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</si>
  <si>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</si>
  <si>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</si>
  <si>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</si>
  <si>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</si>
  <si>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</si>
  <si>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</si>
  <si>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</si>
  <si>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</si>
  <si>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</si>
  <si>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</si>
  <si>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</si>
  <si>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</si>
  <si>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</si>
  <si>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</si>
  <si>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</si>
  <si>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</si>
  <si>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</si>
  <si>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</si>
  <si>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</si>
  <si>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</si>
  <si>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</si>
  <si>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</si>
  <si>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</si>
  <si>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</si>
  <si>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</si>
  <si>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</si>
  <si>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</si>
  <si>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</si>
  <si>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</si>
  <si>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</si>
  <si>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</si>
  <si>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</si>
  <si>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</si>
  <si>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</si>
  <si>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</si>
  <si>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</si>
  <si>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</si>
  <si>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</si>
  <si>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</si>
  <si>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</si>
  <si>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</si>
  <si>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</si>
  <si>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</si>
  <si>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</si>
  <si>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</si>
  <si>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</si>
  <si>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</si>
  <si>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</si>
  <si>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</si>
  <si>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</si>
  <si>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</si>
  <si>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</si>
  <si>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</si>
  <si>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</si>
  <si>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</si>
  <si>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</si>
  <si>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</si>
  <si>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</si>
  <si>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</si>
  <si>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</si>
  <si>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</si>
  <si>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</si>
  <si>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</si>
  <si>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</si>
  <si>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</si>
  <si>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</si>
  <si>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</si>
  <si>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</si>
  <si>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</si>
  <si>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</si>
  <si>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</si>
  <si>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</si>
  <si>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</si>
  <si>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</si>
  <si>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</si>
  <si>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</si>
  <si>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</si>
  <si>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</si>
  <si>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</si>
  <si>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</si>
  <si>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</si>
  <si>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</si>
  <si>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</si>
  <si>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</si>
  <si>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</si>
  <si>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</si>
  <si>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</si>
  <si>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</si>
  <si>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</si>
  <si>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</si>
  <si>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</si>
  <si>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</si>
  <si>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</si>
  <si>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</si>
  <si>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</si>
  <si>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</si>
  <si>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</si>
  <si>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</si>
  <si>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</si>
  <si>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</si>
  <si>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</si>
  <si>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</si>
  <si>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</si>
  <si>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</si>
  <si>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</si>
  <si>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</si>
  <si>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</si>
  <si>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</si>
  <si>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</si>
  <si>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</si>
  <si>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</si>
  <si>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</si>
  <si>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</si>
  <si>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</si>
  <si>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</si>
  <si>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</si>
  <si>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</si>
  <si>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</si>
  <si>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</si>
  <si>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</si>
  <si>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</si>
  <si>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</si>
  <si>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</si>
  <si>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</si>
  <si>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</si>
  <si>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</si>
  <si>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</si>
  <si>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</si>
  <si>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</si>
  <si>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</si>
  <si>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</si>
  <si>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</si>
  <si>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</si>
  <si>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</si>
  <si>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</si>
  <si>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</si>
  <si>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</si>
  <si>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</si>
  <si>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</si>
  <si>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</si>
  <si>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</si>
  <si>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</si>
  <si>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</si>
  <si>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</si>
  <si>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</si>
  <si>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</si>
  <si>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</si>
  <si>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</si>
  <si>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</si>
  <si>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</si>
  <si>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</si>
  <si>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</si>
  <si>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</si>
  <si>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</si>
  <si>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</si>
  <si>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</si>
  <si>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</si>
  <si>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</si>
  <si>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</si>
  <si>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</si>
  <si>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</si>
  <si>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</si>
  <si>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</si>
  <si>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</si>
  <si>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</si>
  <si>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</si>
  <si>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</si>
  <si>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</si>
  <si>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</si>
  <si>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</si>
  <si>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</si>
  <si>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</si>
  <si>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</si>
  <si>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</si>
  <si>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</si>
  <si>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</si>
  <si>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</si>
  <si>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</si>
  <si>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</si>
  <si>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</si>
  <si>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</si>
  <si>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</si>
  <si>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</si>
  <si>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</si>
  <si>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</si>
  <si>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</si>
  <si>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</si>
  <si>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</si>
  <si>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</si>
  <si>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</si>
  <si>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</si>
  <si>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</si>
  <si>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</si>
  <si>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</si>
  <si>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</si>
  <si>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</si>
  <si>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</si>
  <si>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</si>
  <si>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</si>
  <si>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</si>
  <si>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</si>
  <si>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</si>
  <si>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</si>
  <si>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</si>
  <si>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</si>
  <si>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</si>
  <si>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</si>
  <si>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</si>
  <si>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</si>
  <si>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</si>
  <si>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</si>
  <si>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</si>
  <si>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</si>
  <si>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</si>
  <si>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</si>
  <si>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</si>
  <si>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</si>
  <si>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</si>
  <si>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</si>
  <si>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</si>
  <si>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</si>
  <si>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</si>
  <si>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</si>
  <si>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</si>
  <si>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</si>
  <si>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</si>
  <si>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</si>
  <si>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</si>
  <si>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</si>
  <si>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</si>
  <si>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</si>
  <si>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</si>
  <si>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</si>
  <si>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</si>
  <si>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</si>
  <si>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</si>
  <si>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</si>
  <si>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</si>
  <si>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</si>
  <si>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</si>
  <si>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</si>
  <si>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</si>
  <si>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</si>
  <si>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</si>
  <si>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</si>
  <si>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</si>
  <si>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</si>
  <si>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</si>
  <si>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</si>
  <si>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</si>
  <si>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</si>
  <si>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</si>
  <si>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</si>
  <si>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</si>
  <si>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</si>
  <si>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</si>
  <si>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</si>
  <si>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</si>
  <si>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</si>
  <si>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</si>
  <si>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</si>
  <si>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</si>
  <si>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</si>
  <si>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</si>
  <si>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</si>
  <si>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</si>
  <si>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</si>
  <si>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</si>
  <si>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</si>
  <si>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</si>
  <si>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</si>
  <si>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</si>
  <si>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</si>
  <si>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</si>
  <si>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</si>
  <si>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</si>
  <si>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</si>
  <si>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</si>
  <si>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</si>
  <si>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</si>
  <si>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</si>
  <si>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</si>
  <si>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</si>
  <si>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</si>
  <si>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</si>
  <si>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</si>
  <si>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</si>
  <si>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</si>
  <si>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</si>
  <si>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</si>
  <si>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</si>
  <si>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</si>
  <si>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</si>
  <si>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</si>
  <si>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</si>
  <si>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</si>
  <si>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</si>
  <si>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</si>
  <si>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</si>
  <si>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</si>
  <si>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</si>
  <si>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</si>
  <si>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</si>
  <si>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</si>
  <si>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</si>
  <si>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</si>
  <si>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</si>
  <si>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</si>
  <si>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</si>
  <si>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</si>
  <si>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</si>
  <si>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</si>
  <si>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</si>
  <si>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</si>
  <si>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</si>
  <si>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</si>
  <si>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</si>
  <si>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</si>
  <si>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</si>
  <si>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</si>
  <si>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</si>
  <si>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</si>
  <si>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</si>
  <si>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</si>
  <si>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</si>
  <si>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</si>
  <si>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</si>
  <si>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</si>
  <si>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</si>
  <si>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</si>
  <si>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</si>
  <si>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</si>
  <si>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</si>
  <si>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</si>
  <si>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</si>
  <si>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</si>
  <si>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</si>
  <si>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</si>
  <si>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</si>
  <si>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</si>
  <si>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</si>
  <si>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</si>
  <si>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</si>
  <si>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</si>
  <si>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</si>
  <si>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</si>
  <si>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</si>
  <si>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</si>
  <si>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</si>
  <si>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</si>
  <si>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</si>
  <si>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</si>
  <si>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</si>
  <si>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</si>
  <si>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</si>
  <si>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</si>
  <si>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</si>
  <si>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</si>
  <si>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</si>
  <si>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</si>
  <si>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</si>
  <si>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</si>
  <si>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</si>
  <si>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</si>
  <si>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</si>
  <si>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</si>
  <si>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</si>
  <si>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</si>
  <si>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</si>
  <si>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</si>
  <si>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</si>
  <si>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</si>
  <si>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</si>
  <si>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</si>
  <si>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</si>
  <si>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</si>
  <si>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</si>
  <si>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</si>
  <si>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</si>
  <si>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</si>
  <si>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</si>
  <si>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</si>
  <si>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</si>
  <si>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</si>
  <si>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</si>
  <si>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</si>
  <si>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</si>
  <si>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</si>
  <si>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</si>
  <si>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</si>
  <si>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</si>
  <si>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</si>
  <si>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</si>
  <si>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</si>
  <si>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</si>
  <si>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</si>
  <si>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</si>
  <si>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</si>
  <si>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</si>
  <si>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</si>
  <si>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</si>
  <si>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</si>
  <si>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</si>
  <si>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</si>
  <si>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</si>
  <si>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</si>
  <si>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</si>
  <si>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</si>
  <si>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</si>
  <si>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</si>
  <si>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</si>
  <si>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</si>
  <si>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</si>
  <si>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</si>
  <si>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</si>
  <si>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</si>
  <si>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</si>
  <si>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</si>
  <si>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</si>
  <si>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</si>
  <si>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</si>
  <si>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</si>
  <si>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</si>
  <si>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</si>
  <si>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</si>
  <si>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</si>
  <si>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</si>
  <si>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</si>
  <si>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</si>
  <si>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</si>
  <si>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</si>
  <si>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</si>
  <si>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</si>
  <si>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</si>
  <si>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</si>
  <si>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</si>
  <si>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</si>
  <si>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</si>
  <si>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</si>
  <si>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</si>
  <si>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</si>
  <si>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</si>
  <si>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</si>
  <si>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</si>
  <si>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</si>
  <si>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</si>
  <si>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</si>
  <si>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</si>
  <si>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</si>
  <si>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</si>
  <si>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</si>
  <si>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</si>
  <si>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</si>
  <si>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</si>
  <si>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</si>
  <si>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</si>
  <si>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</si>
  <si>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</si>
  <si>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</si>
  <si>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</si>
  <si>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</si>
  <si>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</si>
  <si>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</si>
  <si>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</si>
  <si>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</si>
  <si>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</si>
  <si>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</si>
  <si>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</si>
  <si>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</si>
  <si>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</si>
  <si>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</si>
  <si>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</si>
  <si>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</si>
  <si>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</si>
  <si>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</si>
  <si>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</si>
  <si>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</si>
  <si>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</si>
  <si>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</si>
  <si>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</si>
  <si>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</si>
  <si>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</si>
  <si>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</si>
  <si>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</si>
  <si>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</si>
  <si>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</si>
  <si>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</si>
  <si>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</si>
  <si>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</si>
  <si>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</si>
  <si>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</si>
  <si>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</si>
  <si>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</si>
  <si>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</si>
  <si>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</si>
  <si>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</si>
  <si>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</si>
  <si>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</si>
  <si>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</si>
  <si>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</si>
  <si>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</si>
  <si>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</si>
  <si>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</si>
  <si>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</si>
  <si>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</si>
  <si>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</si>
  <si>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</si>
  <si>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</si>
  <si>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</si>
  <si>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</si>
  <si>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</si>
  <si>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</si>
  <si>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</si>
  <si>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</si>
  <si>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</si>
  <si>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</si>
  <si>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</si>
  <si>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</si>
  <si>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</si>
  <si>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</si>
  <si>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</si>
  <si>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</si>
  <si>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</si>
  <si>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</si>
  <si>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</si>
  <si>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</si>
  <si>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</si>
  <si>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</si>
  <si>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</si>
  <si>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</si>
  <si>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</si>
  <si>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</si>
  <si>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</si>
  <si>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</si>
  <si>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</si>
  <si>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</si>
  <si>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</si>
  <si>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</si>
  <si>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</si>
  <si>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</si>
  <si>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</si>
  <si>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</si>
  <si>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</si>
  <si>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</si>
  <si>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</si>
  <si>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</si>
  <si>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</si>
  <si>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</si>
  <si>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</si>
  <si>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</si>
  <si>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</si>
  <si>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</si>
  <si>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</si>
  <si>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</si>
  <si>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</si>
  <si>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</si>
  <si>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</si>
  <si>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</si>
  <si>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</si>
  <si>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</si>
  <si>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</si>
  <si>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</si>
  <si>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</si>
  <si>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</si>
  <si>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</si>
  <si>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</si>
  <si>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</si>
  <si>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</si>
  <si>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</si>
  <si>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</si>
  <si>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</si>
  <si>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</si>
  <si>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</si>
  <si>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</si>
  <si>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</si>
  <si>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</si>
  <si>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</si>
  <si>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</si>
  <si>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</si>
  <si>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</si>
  <si>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</si>
  <si>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</si>
  <si>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</si>
  <si>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</si>
  <si>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</si>
  <si>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</si>
  <si>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</si>
  <si>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</si>
  <si>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</si>
  <si>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</si>
  <si>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</si>
  <si>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</si>
  <si>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</si>
  <si>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</si>
  <si>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</si>
  <si>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</si>
  <si>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</si>
  <si>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</si>
  <si>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</si>
  <si>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</si>
  <si>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</si>
  <si>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</si>
  <si>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</si>
  <si>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</si>
  <si>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</si>
  <si>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</si>
  <si>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</si>
  <si>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</si>
  <si>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</si>
  <si>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</si>
  <si>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</si>
  <si>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</si>
  <si>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</si>
  <si>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</si>
  <si>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</si>
  <si>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</si>
  <si>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</si>
  <si>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</si>
  <si>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</si>
  <si>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</si>
  <si>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</si>
  <si>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</si>
  <si>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</si>
  <si>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</si>
  <si>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</si>
  <si>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</si>
  <si>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</si>
  <si>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</si>
  <si>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</si>
  <si>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</si>
  <si>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</si>
  <si>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</si>
  <si>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</si>
  <si>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</si>
  <si>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</si>
  <si>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</si>
  <si>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</si>
  <si>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</si>
  <si>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</si>
  <si>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</si>
  <si>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</si>
  <si>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</si>
  <si>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</si>
  <si>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</si>
  <si>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</si>
  <si>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</si>
  <si>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</si>
  <si>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</si>
  <si>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</si>
  <si>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</si>
  <si>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</si>
  <si>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</si>
  <si>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</si>
  <si>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</si>
  <si>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</si>
  <si>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</si>
  <si>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</si>
  <si>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</si>
  <si>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</si>
  <si>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</si>
  <si>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</si>
  <si>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</si>
  <si>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</si>
  <si>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</si>
  <si>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</si>
  <si>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</si>
  <si>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</si>
  <si>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</si>
  <si>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</si>
  <si>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</si>
  <si>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</si>
  <si>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</si>
  <si>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</si>
  <si>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</si>
  <si>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</si>
  <si>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</si>
  <si>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</si>
  <si>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</si>
  <si>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</si>
  <si>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</si>
  <si>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</si>
  <si>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</si>
  <si>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</si>
  <si>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</si>
  <si>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</si>
  <si>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</si>
  <si>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</si>
  <si>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</si>
  <si>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</si>
  <si>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</si>
  <si>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</si>
  <si>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</si>
  <si>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</si>
  <si>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</si>
  <si>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</si>
  <si>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</si>
  <si>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</si>
  <si>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</si>
  <si>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</si>
  <si>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</si>
  <si>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</si>
  <si>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</si>
  <si>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</si>
  <si>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</si>
  <si>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</si>
  <si>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</si>
  <si>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</si>
  <si>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</si>
  <si>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</si>
  <si>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</si>
  <si>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</si>
  <si>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</si>
  <si>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</si>
  <si>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</si>
  <si>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</si>
  <si>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</si>
  <si>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</si>
  <si>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</si>
  <si>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</si>
  <si>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</si>
  <si>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</si>
  <si>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</si>
  <si>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</si>
  <si>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</si>
  <si>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</si>
  <si>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</si>
  <si>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</si>
  <si>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</si>
  <si>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</si>
  <si>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</si>
  <si>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</si>
  <si>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</si>
  <si>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</si>
  <si>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</si>
  <si>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</si>
  <si>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</si>
  <si>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</si>
  <si>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</si>
  <si>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</si>
  <si>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</si>
  <si>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</si>
  <si>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</si>
  <si>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</si>
  <si>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</si>
  <si>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</si>
  <si>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</si>
  <si>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</si>
  <si>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</si>
  <si>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</si>
  <si>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</si>
  <si>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</si>
  <si>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</si>
  <si>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</si>
  <si>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</si>
  <si>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</si>
  <si>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</si>
  <si>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</si>
  <si>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</si>
  <si>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</si>
  <si>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</si>
  <si>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</si>
  <si>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</si>
  <si>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</si>
  <si>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</si>
  <si>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</si>
  <si>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</si>
  <si>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</si>
  <si>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</si>
  <si>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</si>
  <si>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</si>
  <si>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</si>
  <si>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</si>
  <si>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</si>
  <si>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</si>
  <si>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</si>
  <si>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</si>
  <si>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</si>
  <si>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</si>
  <si>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</si>
  <si>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</si>
  <si>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</si>
  <si>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</si>
  <si>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</si>
  <si>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</si>
  <si>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</si>
  <si>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</si>
  <si>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</si>
  <si>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</si>
  <si>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</si>
  <si>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</si>
  <si>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</si>
  <si>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</si>
  <si>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</si>
  <si>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</si>
  <si>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</si>
  <si>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</si>
  <si>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</si>
  <si>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</si>
  <si>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</si>
  <si>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</si>
  <si>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</si>
  <si>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</si>
  <si>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</si>
  <si>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</si>
  <si>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</si>
  <si>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</si>
  <si>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</si>
  <si>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</si>
  <si>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</si>
  <si>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</si>
  <si>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</si>
  <si>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</si>
  <si>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</si>
  <si>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</si>
  <si>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</si>
  <si>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</si>
  <si>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</si>
  <si>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</si>
  <si>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</si>
  <si>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</si>
  <si>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</si>
  <si>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</si>
  <si>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</si>
  <si>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</si>
  <si>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</si>
  <si>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</si>
  <si>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</si>
  <si>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</si>
  <si>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</si>
  <si>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</si>
  <si>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</si>
  <si>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</si>
  <si>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</si>
  <si>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</si>
  <si>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</si>
  <si>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</si>
  <si>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</si>
  <si>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</si>
  <si>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</si>
  <si>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</si>
  <si>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</si>
  <si>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</si>
  <si>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</si>
  <si>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</si>
  <si>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</si>
  <si>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</si>
  <si>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</si>
  <si>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</si>
  <si>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</si>
  <si>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</si>
  <si>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</si>
  <si>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</si>
  <si>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</si>
  <si>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</si>
  <si>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</si>
  <si>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</si>
  <si>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</si>
  <si>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</si>
  <si>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</si>
  <si>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</si>
  <si>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</si>
  <si>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</si>
  <si>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</si>
  <si>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</si>
  <si>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</si>
  <si>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</si>
  <si>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</si>
  <si>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</si>
  <si>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</si>
  <si>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</si>
  <si>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</si>
  <si>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</si>
  <si>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</si>
  <si>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</si>
  <si>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</si>
  <si>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</si>
  <si>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</si>
  <si>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</si>
  <si>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</si>
  <si>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</si>
  <si>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</si>
  <si>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</si>
  <si>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</si>
  <si>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</si>
  <si>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</si>
  <si>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</si>
  <si>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</si>
  <si>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</si>
  <si>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</si>
  <si>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</si>
  <si>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</si>
  <si>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</si>
  <si>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</si>
  <si>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</si>
  <si>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</si>
  <si>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</si>
  <si>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</si>
  <si>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</si>
  <si>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</si>
  <si>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</si>
  <si>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</si>
  <si>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</si>
  <si>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</si>
  <si>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</si>
  <si>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</si>
  <si>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</si>
  <si>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</si>
  <si>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</si>
  <si>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</si>
  <si>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</si>
  <si>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</si>
  <si>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</si>
  <si>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</si>
  <si>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</si>
  <si>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</si>
  <si>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</si>
  <si>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</si>
  <si>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</si>
  <si>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</si>
  <si>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</si>
  <si>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</si>
  <si>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</si>
  <si>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</si>
  <si>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</si>
  <si>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</si>
  <si>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</si>
  <si>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</si>
  <si>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</si>
  <si>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</si>
  <si>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</si>
  <si>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</si>
  <si>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</si>
  <si>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</si>
  <si>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</si>
  <si>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</si>
  <si>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</si>
  <si>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</si>
  <si>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</si>
  <si>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</si>
  <si>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</si>
  <si>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</si>
  <si>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</si>
  <si>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</si>
  <si>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</si>
  <si>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</si>
  <si>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</si>
  <si>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</si>
  <si>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</si>
  <si>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</si>
  <si>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</si>
  <si>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</si>
  <si>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</si>
  <si>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</si>
  <si>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</si>
  <si>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</si>
  <si>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</si>
  <si>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</si>
  <si>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</si>
  <si>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</si>
  <si>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</si>
  <si>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</si>
  <si>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</si>
  <si>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</si>
  <si>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</si>
  <si>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</si>
  <si>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</si>
  <si>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</si>
  <si>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</si>
  <si>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</si>
  <si>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</si>
  <si>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</si>
  <si>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</si>
  <si>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</si>
  <si>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</si>
  <si>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</si>
  <si>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</si>
  <si>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</si>
  <si>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</si>
  <si>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</si>
  <si>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</si>
  <si>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</si>
  <si>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</si>
  <si>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</si>
  <si>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</si>
  <si>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</si>
  <si>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</si>
  <si>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</si>
  <si>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</si>
  <si>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</si>
  <si>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</si>
  <si>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</si>
  <si>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</si>
  <si>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</si>
  <si>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</si>
  <si>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</si>
  <si>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</si>
  <si>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</si>
  <si>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</si>
  <si>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</si>
  <si>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</si>
  <si>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</si>
  <si>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</si>
  <si>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</si>
  <si>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</si>
  <si>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</si>
  <si>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</si>
  <si>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</si>
  <si>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</si>
  <si>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</si>
  <si>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</si>
  <si>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</si>
  <si>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</si>
  <si>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</si>
  <si>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</si>
  <si>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</si>
  <si>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</si>
  <si>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</si>
  <si>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</si>
  <si>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</si>
  <si>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</si>
  <si>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</si>
  <si>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</si>
  <si>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</si>
  <si>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</si>
  <si>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</si>
  <si>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</si>
  <si>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</si>
  <si>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</si>
  <si>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</si>
  <si>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</si>
  <si>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</si>
  <si>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</si>
  <si>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</si>
  <si>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</si>
  <si>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</si>
  <si>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</si>
  <si>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</si>
  <si>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</si>
  <si>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</si>
  <si>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</si>
  <si>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</si>
  <si>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</si>
  <si>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</si>
  <si>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</si>
  <si>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</si>
  <si>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</si>
  <si>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</si>
  <si>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</si>
  <si>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</si>
  <si>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</si>
  <si>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</si>
  <si>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</si>
  <si>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</si>
  <si>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</si>
  <si>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</si>
  <si>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</si>
  <si>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</si>
  <si>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</si>
  <si>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</si>
  <si>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</si>
  <si>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</si>
  <si>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</si>
  <si>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</si>
  <si>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</si>
  <si>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</si>
  <si>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</si>
  <si>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</si>
  <si>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</si>
  <si>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</si>
  <si>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</si>
  <si>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</si>
  <si>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</si>
  <si>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</si>
  <si>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</si>
  <si>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</si>
  <si>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</si>
  <si>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</si>
  <si>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</si>
  <si>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</si>
  <si>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</si>
  <si>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</si>
  <si>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</si>
  <si>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</si>
  <si>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</si>
  <si>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</si>
  <si>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</si>
  <si>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</si>
  <si>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</si>
  <si>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</si>
  <si>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</si>
  <si>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</si>
  <si>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</si>
  <si>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</si>
  <si>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</si>
  <si>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</si>
  <si>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</si>
  <si>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</si>
  <si>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</si>
  <si>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</si>
  <si>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</si>
  <si>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</si>
  <si>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</si>
  <si>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</si>
  <si>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</si>
  <si>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</si>
  <si>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</si>
  <si>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</si>
  <si>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</si>
  <si>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</si>
  <si>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</si>
  <si>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</si>
  <si>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</si>
  <si>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</si>
  <si>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</si>
  <si>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</si>
  <si>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</si>
  <si>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</si>
  <si>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</si>
  <si>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</si>
  <si>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</si>
  <si>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</si>
  <si>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</si>
  <si>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</si>
  <si>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</si>
  <si>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</si>
  <si>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</si>
  <si>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</si>
  <si>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</si>
  <si>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</si>
  <si>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</si>
  <si>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</si>
  <si>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</si>
  <si>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</si>
  <si>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</si>
  <si>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</si>
  <si>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</si>
  <si>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</si>
  <si>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</si>
  <si>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</si>
  <si>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</si>
  <si>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</si>
  <si>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</si>
  <si>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</si>
  <si>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</si>
  <si>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</si>
  <si>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</si>
  <si>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</si>
  <si>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</si>
  <si>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</si>
  <si>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</si>
  <si>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</si>
  <si>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</si>
  <si>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</si>
  <si>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</si>
  <si>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</si>
  <si>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</si>
  <si>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</si>
  <si>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</si>
  <si>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</si>
  <si>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</si>
  <si>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</si>
  <si>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</si>
  <si>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</si>
  <si>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</si>
  <si>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</si>
  <si>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</si>
  <si>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</si>
  <si>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</si>
  <si>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</si>
  <si>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</si>
  <si>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</si>
  <si>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</si>
  <si>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</si>
  <si>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</si>
  <si>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</si>
  <si>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</si>
  <si>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</si>
  <si>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</si>
  <si>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</si>
  <si>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</si>
  <si>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</si>
  <si>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</si>
  <si>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</si>
  <si>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</si>
  <si>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</si>
  <si>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</si>
  <si>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</si>
  <si>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</si>
  <si>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</si>
  <si>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</si>
  <si>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</si>
  <si>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</si>
  <si>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</si>
  <si>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</si>
  <si>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</si>
  <si>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</si>
  <si>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</si>
  <si>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</si>
  <si>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</si>
  <si>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</si>
  <si>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</si>
  <si>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</si>
  <si>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</si>
  <si>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</si>
  <si>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</si>
  <si>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</si>
  <si>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</si>
  <si>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</si>
  <si>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</si>
  <si>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</si>
  <si>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</si>
  <si>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</si>
  <si>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</si>
  <si>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</si>
  <si>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</si>
  <si>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</si>
  <si>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</si>
  <si>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</si>
  <si>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</si>
  <si>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</si>
  <si>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</si>
  <si>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</si>
  <si>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</si>
  <si>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</si>
  <si>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</si>
  <si>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</si>
  <si>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</si>
  <si>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</si>
  <si>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</si>
  <si>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</si>
  <si>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</si>
  <si>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</si>
  <si>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</si>
  <si>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</si>
  <si>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</si>
  <si>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</si>
  <si>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</si>
  <si>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</si>
  <si>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</si>
  <si>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</si>
  <si>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</si>
  <si>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</si>
  <si>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</si>
  <si>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</si>
  <si>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</si>
  <si>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</si>
  <si>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</si>
  <si>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</si>
  <si>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</si>
  <si>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</si>
  <si>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</si>
  <si>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</si>
  <si>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</si>
  <si>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</si>
  <si>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</si>
  <si>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</si>
  <si>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</si>
  <si>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</si>
  <si>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</si>
  <si>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</si>
  <si>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</si>
  <si>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</si>
  <si>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</si>
  <si>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</si>
  <si>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</si>
  <si>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</si>
  <si>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</si>
  <si>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</si>
  <si>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</si>
  <si>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</si>
  <si>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</si>
  <si>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</si>
  <si>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</si>
  <si>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</si>
  <si>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</si>
  <si>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</si>
  <si>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</si>
  <si>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</si>
  <si>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</si>
  <si>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</si>
  <si>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</si>
  <si>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</si>
  <si>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</si>
  <si>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</si>
  <si>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</si>
  <si>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</si>
  <si>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</si>
  <si>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</si>
  <si>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</si>
  <si>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</si>
  <si>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</si>
  <si>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</si>
  <si>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</si>
  <si>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</si>
  <si>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</si>
  <si>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</si>
  <si>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</si>
  <si>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</si>
  <si>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</si>
  <si>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</si>
  <si>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</si>
  <si>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</si>
  <si>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</si>
  <si>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</si>
  <si>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</si>
  <si>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</si>
  <si>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</si>
  <si>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</si>
  <si>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</si>
  <si>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</si>
  <si>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</si>
  <si>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</si>
  <si>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</si>
  <si>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</si>
  <si>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</si>
  <si>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</si>
  <si>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</si>
  <si>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</si>
  <si>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</si>
  <si>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</si>
  <si>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</si>
  <si>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</si>
  <si>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</si>
  <si>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</si>
  <si>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</si>
  <si>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</si>
  <si>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</si>
  <si>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</si>
  <si>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</si>
  <si>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</si>
  <si>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</si>
  <si>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</si>
  <si>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</si>
  <si>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</si>
  <si>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</si>
  <si>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</si>
  <si>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</si>
  <si>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</si>
  <si>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</si>
  <si>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</si>
  <si>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</si>
  <si>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</si>
  <si>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</si>
  <si>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</si>
  <si>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</si>
  <si>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</si>
  <si>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</si>
  <si>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</si>
  <si>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</si>
  <si>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</si>
  <si>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</si>
  <si>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</si>
  <si>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</si>
  <si>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</si>
  <si>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</si>
  <si>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</si>
  <si>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</si>
  <si>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</si>
  <si>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</si>
  <si>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</si>
  <si>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</si>
  <si>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</si>
  <si>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</si>
  <si>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</si>
  <si>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</si>
  <si>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</si>
  <si>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</si>
  <si>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</si>
  <si>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</si>
  <si>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</si>
  <si>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</si>
  <si>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</si>
  <si>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</si>
  <si>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</si>
  <si>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</si>
  <si>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</si>
  <si>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</si>
  <si>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</si>
  <si>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</si>
  <si>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</si>
  <si>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</si>
  <si>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</si>
  <si>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</si>
  <si>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</si>
  <si>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</si>
  <si>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</si>
  <si>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</si>
  <si>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</si>
  <si>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</si>
  <si>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</si>
  <si>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</si>
  <si>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</si>
  <si>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</si>
  <si>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</si>
  <si>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</si>
  <si>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</si>
  <si>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</si>
  <si>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</si>
  <si>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</si>
  <si>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</si>
  <si>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</si>
  <si>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</si>
  <si>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</si>
  <si>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</si>
  <si>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</si>
  <si>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</si>
  <si>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</si>
  <si>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</si>
  <si>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</si>
  <si>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</si>
  <si>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</si>
  <si>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</si>
  <si>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</si>
  <si>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</si>
  <si>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</si>
  <si>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</si>
  <si>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</si>
  <si>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</si>
  <si>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</si>
  <si>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</si>
  <si>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</si>
  <si>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</si>
  <si>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</si>
  <si>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</si>
  <si>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</si>
  <si>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</si>
  <si>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</si>
  <si>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</si>
  <si>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</si>
  <si>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</si>
  <si>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</si>
  <si>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</si>
  <si>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</si>
  <si>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</si>
  <si>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</si>
  <si>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</si>
  <si>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</si>
  <si>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</si>
  <si>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</si>
  <si>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</si>
  <si>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</si>
  <si>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</si>
  <si>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</si>
  <si>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</si>
  <si>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</si>
  <si>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</si>
  <si>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</si>
  <si>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</si>
  <si>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</si>
  <si>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</si>
  <si>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</si>
  <si>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</si>
  <si>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</si>
  <si>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</si>
  <si>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</si>
  <si>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</si>
  <si>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</si>
  <si>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</si>
  <si>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</si>
  <si>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</si>
  <si>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</si>
  <si>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</si>
  <si>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</si>
  <si>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</si>
  <si>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</si>
  <si>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</si>
  <si>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</si>
  <si>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</si>
  <si>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</si>
  <si>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</si>
  <si>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</si>
  <si>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</si>
  <si>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</si>
  <si>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</si>
  <si>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</si>
  <si>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</si>
  <si>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</si>
  <si>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</si>
  <si>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</si>
  <si>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</si>
  <si>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</si>
  <si>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</si>
  <si>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</si>
  <si>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</si>
  <si>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</si>
  <si>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</si>
  <si>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</si>
  <si>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</si>
  <si>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</si>
  <si>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</si>
  <si>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</si>
  <si>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</si>
  <si>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</si>
  <si>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</si>
  <si>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</si>
  <si>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</si>
  <si>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</si>
  <si>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</si>
  <si>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</si>
  <si>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</si>
  <si>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</si>
  <si>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</si>
  <si>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</si>
  <si>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</si>
  <si>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</si>
  <si>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</si>
  <si>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</si>
  <si>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</si>
  <si>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</si>
  <si>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</si>
  <si>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</si>
  <si>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</si>
  <si>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</si>
  <si>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</si>
  <si>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</si>
  <si>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</si>
  <si>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</si>
  <si>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</si>
  <si>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</si>
  <si>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</si>
  <si>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</si>
  <si>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</si>
  <si>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</si>
  <si>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</si>
  <si>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</si>
  <si>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</si>
  <si>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</si>
  <si>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</si>
  <si>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</si>
  <si>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</si>
  <si>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</si>
  <si>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</si>
  <si>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</si>
  <si>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</si>
  <si>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</si>
  <si>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</si>
  <si>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</si>
  <si>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</si>
  <si>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</si>
  <si>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</si>
  <si>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</si>
  <si>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</si>
  <si>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</si>
  <si>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</si>
  <si>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</si>
  <si>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</si>
  <si>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</si>
  <si>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</si>
  <si>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</si>
  <si>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</si>
  <si>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</si>
  <si>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</si>
  <si>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</si>
  <si>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</si>
  <si>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</si>
  <si>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</si>
  <si>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</si>
  <si>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</si>
  <si>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</si>
  <si>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</si>
  <si>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</si>
  <si>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</si>
  <si>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</si>
  <si>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</si>
  <si>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</si>
  <si>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</si>
  <si>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</si>
  <si>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</si>
  <si>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</si>
  <si>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</si>
  <si>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</si>
  <si>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</si>
  <si>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</si>
  <si>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</si>
  <si>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</si>
  <si>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</si>
  <si>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</si>
  <si>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</si>
  <si>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</si>
  <si>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</si>
  <si>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</si>
  <si>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</si>
  <si>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</si>
  <si>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</si>
  <si>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</si>
  <si>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</si>
  <si>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</si>
  <si>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</si>
  <si>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</si>
  <si>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</si>
  <si>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</si>
  <si>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</si>
  <si>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</si>
  <si>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</si>
  <si>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</si>
  <si>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</si>
  <si>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</si>
  <si>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</si>
  <si>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</si>
  <si>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</si>
  <si>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</si>
  <si>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</si>
  <si>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</si>
  <si>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</si>
  <si>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</si>
  <si>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</si>
  <si>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</si>
  <si>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</si>
  <si>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</si>
  <si>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</si>
  <si>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</si>
  <si>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</si>
  <si>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</si>
  <si>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</si>
  <si>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</si>
  <si>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</si>
  <si>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</si>
  <si>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</si>
  <si>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</si>
  <si>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</si>
  <si>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</si>
  <si>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</si>
  <si>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</si>
  <si>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</si>
  <si>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</si>
  <si>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</si>
  <si>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</si>
  <si>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</si>
  <si>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</si>
  <si>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</si>
  <si>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</si>
  <si>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</si>
  <si>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</si>
  <si>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</si>
  <si>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</si>
  <si>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</si>
  <si>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</si>
  <si>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</si>
  <si>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</si>
  <si>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</si>
  <si>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</si>
  <si>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</si>
  <si>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</si>
  <si>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</si>
  <si>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</si>
  <si>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</si>
  <si>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</si>
  <si>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</si>
  <si>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</si>
  <si>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</si>
  <si>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</si>
  <si>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</si>
  <si>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</si>
  <si>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</si>
  <si>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</si>
  <si>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</si>
  <si>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</si>
  <si>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</si>
  <si>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</si>
  <si>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</si>
  <si>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</si>
  <si>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</si>
  <si>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</si>
  <si>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</si>
  <si>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</si>
  <si>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</si>
  <si>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</si>
  <si>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</si>
  <si>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</si>
  <si>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</si>
  <si>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</si>
  <si>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</si>
  <si>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</si>
  <si>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</si>
  <si>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</si>
  <si>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</si>
  <si>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</si>
  <si>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</si>
  <si>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</si>
  <si>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</si>
  <si>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</si>
  <si>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</si>
  <si>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</si>
  <si>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</si>
  <si>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</si>
  <si>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</si>
  <si>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</si>
  <si>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</si>
  <si>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</si>
  <si>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</si>
  <si>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</si>
  <si>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</si>
  <si>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</si>
  <si>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</si>
  <si>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</si>
  <si>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</si>
  <si>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</si>
  <si>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</si>
  <si>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</si>
  <si>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</si>
  <si>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</si>
  <si>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</si>
  <si>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</si>
  <si>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</si>
  <si>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</si>
  <si>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</si>
  <si>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</si>
  <si>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</si>
  <si>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</si>
  <si>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</si>
  <si>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</si>
  <si>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</si>
  <si>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</si>
  <si>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</si>
  <si>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</si>
  <si>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</si>
  <si>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</si>
  <si>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</si>
  <si>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</si>
  <si>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</si>
  <si>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</si>
  <si>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</si>
  <si>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</si>
  <si>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</si>
  <si>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</si>
  <si>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</si>
  <si>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</si>
  <si>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</si>
  <si>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</si>
  <si>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</si>
  <si>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</si>
  <si>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</si>
  <si>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</si>
  <si>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</si>
  <si>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</si>
  <si>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</si>
  <si>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</si>
  <si>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</si>
  <si>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</si>
  <si>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</si>
  <si>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</si>
  <si>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</si>
  <si>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</si>
  <si>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</si>
  <si>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</si>
  <si>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</si>
  <si>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</si>
  <si>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</si>
  <si>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</si>
  <si>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</si>
  <si>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</si>
  <si>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</si>
  <si>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</si>
  <si>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</si>
  <si>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</si>
  <si>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</si>
  <si>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</si>
  <si>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</si>
  <si>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</si>
  <si>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</si>
  <si>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</si>
  <si>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</si>
  <si>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</si>
  <si>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</si>
  <si>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</si>
  <si>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</si>
  <si>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</si>
  <si>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</si>
  <si>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</si>
  <si>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</si>
  <si>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</si>
  <si>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</si>
  <si>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</si>
  <si>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</si>
  <si>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</si>
  <si>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</si>
  <si>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</si>
  <si>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</si>
  <si>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</si>
  <si>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</si>
  <si>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</si>
  <si>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</si>
  <si>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</si>
  <si>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</si>
  <si>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</si>
  <si>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</si>
  <si>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</si>
  <si>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</si>
  <si>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</si>
  <si>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</si>
  <si>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</si>
  <si>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</si>
  <si>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</si>
  <si>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</si>
  <si>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</si>
  <si>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</si>
  <si>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</si>
  <si>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</si>
  <si>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</si>
  <si>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</si>
  <si>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</si>
  <si>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</si>
  <si>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</si>
  <si>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</si>
  <si>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</si>
  <si>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</si>
  <si>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</si>
  <si>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</si>
  <si>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</si>
  <si>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</si>
  <si>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</si>
  <si>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</si>
  <si>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</si>
  <si>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</si>
  <si>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</si>
  <si>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</si>
  <si>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</si>
  <si>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</si>
  <si>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</si>
  <si>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</si>
  <si>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</si>
  <si>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</si>
  <si>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</si>
  <si>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</si>
  <si>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</si>
  <si>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</si>
  <si>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</si>
  <si>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</si>
  <si>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</si>
  <si>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</si>
  <si>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</si>
  <si>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</si>
  <si>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</si>
  <si>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</si>
  <si>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</si>
  <si>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</si>
  <si>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</si>
  <si>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</si>
  <si>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</si>
  <si>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</si>
  <si>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</si>
  <si>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</si>
  <si>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</si>
  <si>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</si>
  <si>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</si>
  <si>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</si>
  <si>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</si>
  <si>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</si>
  <si>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</si>
  <si>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</si>
  <si>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</si>
  <si>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</si>
  <si>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</si>
  <si>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</si>
  <si>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</si>
  <si>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</si>
  <si>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</si>
  <si>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</si>
  <si>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</si>
  <si>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</si>
  <si>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</si>
  <si>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</si>
  <si>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</si>
  <si>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</si>
  <si>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</si>
  <si>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</si>
  <si>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</si>
  <si>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</si>
  <si>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</si>
  <si>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</si>
  <si>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</si>
  <si>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</si>
  <si>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</si>
  <si>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</si>
  <si>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</si>
  <si>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</si>
  <si>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</si>
  <si>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</si>
  <si>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</si>
  <si>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</si>
  <si>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</si>
  <si>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</si>
  <si>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</si>
  <si>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</si>
  <si>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</si>
  <si>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</si>
  <si>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</si>
  <si>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</si>
  <si>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</si>
  <si>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</si>
  <si>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</si>
  <si>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</si>
  <si>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</si>
  <si>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</si>
  <si>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</si>
  <si>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</si>
  <si>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</si>
  <si>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</si>
  <si>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</si>
  <si>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</si>
  <si>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</si>
  <si>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</si>
  <si>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</si>
  <si>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</si>
  <si>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</si>
  <si>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</si>
  <si>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</si>
  <si>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</si>
  <si>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</si>
  <si>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</si>
  <si>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</si>
  <si>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</si>
  <si>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</si>
  <si>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</si>
  <si>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</si>
  <si>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</si>
  <si>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</si>
  <si>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</si>
  <si>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</si>
  <si>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</si>
  <si>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</si>
  <si>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</si>
  <si>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</si>
  <si>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</si>
  <si>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</si>
  <si>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</si>
  <si>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</si>
  <si>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</si>
  <si>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</si>
  <si>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</si>
  <si>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</si>
  <si>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</si>
  <si>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</si>
  <si>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</si>
  <si>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</si>
  <si>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</si>
  <si>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</si>
  <si>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</si>
  <si>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</si>
  <si>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</si>
  <si>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</si>
  <si>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</si>
  <si>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</si>
  <si>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</si>
  <si>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</si>
  <si>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</si>
  <si>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</si>
  <si>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</si>
  <si>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</si>
  <si>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</si>
  <si>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</si>
  <si>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</si>
  <si>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</si>
  <si>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</si>
  <si>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</si>
  <si>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</si>
  <si>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</si>
  <si>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</si>
  <si>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</si>
  <si>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</si>
  <si>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</si>
  <si>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</si>
  <si>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</si>
  <si>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</si>
  <si>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</si>
  <si>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</si>
  <si>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</si>
  <si>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</si>
  <si>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</si>
  <si>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</si>
  <si>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</si>
  <si>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</si>
  <si>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</si>
  <si>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</si>
  <si>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</si>
  <si>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</si>
  <si>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</si>
  <si>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</si>
  <si>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</si>
  <si>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</si>
  <si>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</si>
  <si>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</si>
  <si>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</si>
  <si>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</si>
  <si>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</si>
  <si>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</si>
  <si>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</si>
  <si>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</si>
  <si>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</si>
  <si>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</si>
  <si>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</si>
  <si>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</si>
  <si>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</si>
  <si>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</si>
  <si>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</si>
  <si>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</si>
  <si>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</si>
  <si>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</si>
  <si>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</si>
  <si>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</si>
  <si>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</si>
  <si>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</si>
  <si>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</si>
  <si>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</si>
  <si>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</si>
  <si>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</si>
  <si>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</si>
  <si>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</si>
  <si>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</si>
  <si>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</si>
  <si>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</si>
  <si>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</si>
  <si>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</si>
  <si>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</si>
  <si>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</si>
  <si>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</si>
  <si>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</si>
  <si>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</si>
  <si>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</si>
  <si>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</si>
  <si>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</si>
  <si>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</si>
  <si>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</si>
  <si>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</si>
  <si>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</si>
  <si>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</si>
  <si>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</si>
  <si>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</si>
  <si>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</si>
  <si>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</si>
  <si>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</si>
  <si>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</si>
  <si>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</si>
  <si>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</si>
  <si>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</si>
  <si>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</si>
  <si>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</si>
  <si>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</si>
  <si>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</si>
  <si>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</si>
  <si>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</si>
  <si>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</si>
  <si>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</si>
  <si>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</si>
  <si>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</si>
  <si>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</si>
  <si>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</si>
  <si>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</si>
  <si>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</si>
  <si>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</si>
  <si>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</si>
  <si>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</si>
  <si>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</si>
  <si>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</si>
  <si>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</si>
  <si>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</si>
  <si>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</si>
  <si>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</si>
  <si>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</si>
  <si>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</si>
  <si>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</si>
  <si>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</si>
  <si>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</si>
  <si>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</si>
  <si>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</si>
  <si>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</si>
  <si>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</si>
  <si>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</si>
  <si>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</si>
  <si>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</si>
  <si>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</si>
  <si>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</si>
  <si>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</si>
  <si>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</si>
  <si>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</si>
  <si>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</si>
  <si>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</si>
  <si>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</si>
  <si>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</si>
  <si>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</si>
  <si>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</si>
  <si>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</si>
  <si>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</si>
  <si>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</si>
  <si>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</si>
  <si>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</si>
  <si>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</si>
  <si>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</si>
  <si>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</si>
  <si>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</si>
  <si>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</si>
  <si>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</si>
  <si>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</si>
  <si>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</si>
  <si>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</si>
  <si>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</si>
  <si>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</si>
  <si>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</si>
  <si>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</si>
  <si>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</si>
  <si>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</si>
  <si>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</si>
  <si>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</si>
  <si>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</si>
  <si>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</si>
  <si>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</si>
  <si>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</si>
  <si>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</si>
  <si>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</si>
  <si>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</si>
  <si>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</si>
  <si>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</si>
  <si>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</si>
  <si>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</si>
  <si>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</si>
  <si>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</si>
  <si>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</si>
  <si>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</si>
  <si>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</si>
  <si>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</si>
  <si>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</si>
  <si>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</si>
  <si>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</si>
  <si>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</si>
  <si>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</si>
  <si>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</si>
  <si>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</si>
  <si>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</si>
  <si>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</si>
  <si>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</si>
  <si>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</si>
  <si>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</si>
  <si>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</si>
  <si>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</si>
  <si>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</si>
  <si>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</si>
  <si>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</si>
  <si>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</si>
  <si>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</si>
  <si>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</si>
  <si>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</si>
  <si>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</si>
  <si>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</si>
  <si>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</si>
  <si>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</si>
  <si>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</si>
  <si>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</si>
  <si>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</si>
  <si>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</si>
  <si>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</si>
  <si>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</si>
  <si>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</si>
  <si>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</si>
  <si>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</si>
  <si>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</si>
  <si>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</si>
  <si>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</si>
  <si>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</si>
  <si>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</si>
  <si>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</si>
  <si>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</si>
  <si>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</si>
  <si>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</si>
  <si>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</si>
  <si>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</si>
  <si>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</si>
  <si>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</si>
  <si>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</si>
  <si>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</si>
  <si>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</si>
  <si>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</si>
  <si>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</si>
  <si>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</si>
  <si>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</si>
  <si>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</si>
  <si>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</si>
  <si>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</si>
  <si>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</si>
  <si>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</si>
  <si>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</si>
  <si>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</si>
  <si>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</si>
  <si>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</si>
  <si>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</si>
  <si>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</si>
  <si>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</si>
  <si>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</si>
  <si>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</si>
  <si>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</si>
  <si>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</si>
  <si>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</si>
  <si>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</si>
  <si>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</si>
  <si>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</si>
  <si>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</si>
  <si>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</si>
  <si>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</si>
  <si>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</si>
  <si>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</si>
  <si>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</si>
  <si>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</si>
  <si>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</si>
  <si>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</si>
  <si>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</si>
  <si>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</si>
  <si>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</si>
  <si>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</si>
  <si>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</si>
  <si>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</si>
  <si>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</si>
  <si>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</si>
  <si>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</si>
  <si>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</si>
  <si>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</si>
  <si>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</si>
  <si>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</si>
  <si>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</si>
  <si>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</si>
  <si>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</si>
  <si>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</si>
  <si>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</si>
  <si>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</si>
  <si>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</si>
  <si>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</si>
  <si>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</si>
  <si>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</si>
  <si>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</si>
  <si>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</si>
  <si>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</si>
  <si>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</si>
  <si>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</si>
  <si>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</si>
  <si>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</si>
  <si>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</si>
  <si>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</si>
  <si>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</si>
  <si>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</si>
  <si>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</si>
  <si>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</si>
  <si>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</si>
  <si>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</si>
  <si>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</si>
  <si>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</si>
  <si>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</si>
  <si>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</si>
  <si>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</si>
  <si>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</si>
  <si>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</si>
  <si>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</si>
  <si>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</si>
  <si>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</si>
  <si>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</si>
  <si>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</si>
  <si>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</si>
  <si>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</si>
  <si>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</si>
  <si>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</si>
  <si>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</si>
  <si>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</si>
  <si>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</si>
  <si>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</si>
  <si>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</si>
  <si>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</si>
  <si>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</si>
  <si>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</si>
  <si>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</si>
  <si>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</si>
  <si>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</si>
  <si>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</si>
  <si>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</si>
  <si>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</si>
  <si>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</si>
  <si>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</si>
  <si>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</si>
  <si>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</si>
  <si>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</si>
  <si>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</si>
  <si>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</si>
  <si>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</si>
  <si>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</si>
  <si>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</si>
  <si>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</si>
  <si>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</si>
  <si>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</si>
  <si>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</si>
  <si>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</si>
  <si>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</si>
  <si>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</si>
  <si>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</si>
  <si>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</si>
  <si>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</si>
  <si>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</si>
  <si>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</si>
  <si>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</si>
  <si>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</si>
  <si>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</si>
  <si>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</si>
  <si>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</si>
  <si>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</si>
  <si>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</si>
  <si>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</si>
  <si>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</si>
  <si>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</si>
  <si>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</si>
  <si>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</si>
  <si>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</si>
  <si>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</si>
  <si>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</si>
  <si>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</si>
  <si>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</si>
  <si>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</si>
  <si>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</si>
  <si>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</si>
  <si>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</si>
  <si>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</si>
  <si>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</si>
  <si>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</si>
  <si>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</si>
  <si>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</si>
  <si>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</si>
  <si>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</si>
  <si>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</si>
  <si>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</si>
  <si>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</si>
  <si>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</si>
  <si>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</si>
  <si>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</si>
  <si>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</si>
  <si>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</si>
  <si>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</si>
  <si>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</si>
  <si>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</si>
  <si>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</si>
  <si>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</si>
  <si>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</si>
  <si>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</si>
  <si>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</si>
  <si>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</si>
  <si>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</si>
  <si>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</si>
  <si>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</si>
  <si>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</si>
  <si>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</si>
  <si>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</si>
  <si>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</si>
  <si>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</si>
  <si>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</si>
  <si>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</si>
  <si>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</si>
  <si>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</si>
  <si>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</si>
  <si>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</si>
  <si>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</si>
  <si>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</si>
  <si>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</si>
  <si>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</si>
  <si>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</si>
  <si>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</si>
  <si>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</si>
  <si>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</si>
  <si>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</si>
  <si>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</si>
  <si>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</si>
  <si>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</si>
  <si>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</si>
  <si>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</si>
  <si>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</si>
  <si>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</si>
  <si>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</si>
  <si>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</si>
  <si>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</si>
  <si>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</si>
  <si>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</si>
  <si>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</si>
  <si>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</si>
  <si>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</si>
  <si>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</si>
  <si>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</si>
  <si>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</si>
  <si>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</si>
  <si>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</si>
  <si>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</si>
  <si>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</si>
  <si>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</si>
  <si>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</si>
  <si>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</si>
  <si>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</si>
  <si>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</si>
  <si>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</si>
  <si>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</si>
  <si>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</si>
  <si>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</si>
  <si>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</si>
  <si>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</si>
  <si>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</si>
  <si>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</si>
  <si>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</si>
  <si>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</si>
  <si>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</si>
  <si>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</si>
  <si>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</si>
  <si>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</si>
  <si>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</si>
  <si>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</si>
  <si>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</si>
  <si>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</si>
  <si>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</si>
  <si>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</si>
  <si>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</si>
  <si>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</si>
  <si>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</si>
  <si>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</si>
  <si>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</si>
  <si>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</si>
  <si>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</si>
  <si>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</si>
  <si>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</si>
  <si>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</si>
  <si>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</si>
  <si>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</si>
  <si>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</si>
  <si>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</si>
  <si>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</si>
  <si>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</si>
  <si>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</si>
  <si>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</si>
  <si>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</si>
  <si>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</si>
  <si>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</si>
  <si>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</si>
  <si>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</si>
  <si>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</si>
  <si>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</si>
  <si>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</si>
  <si>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</si>
  <si>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</si>
  <si>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</si>
  <si>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</si>
  <si>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</si>
  <si>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</si>
  <si>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</si>
  <si>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</si>
  <si>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</si>
  <si>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</si>
  <si>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</si>
  <si>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</si>
  <si>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</si>
  <si>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</si>
  <si>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</si>
  <si>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</si>
  <si>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</si>
  <si>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</si>
  <si>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</si>
  <si>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</si>
  <si>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</si>
  <si>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</si>
  <si>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</si>
  <si>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</si>
  <si>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</si>
  <si>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</si>
  <si>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</si>
  <si>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</si>
  <si>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</si>
  <si>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</si>
  <si>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</si>
  <si>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</si>
  <si>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</si>
  <si>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</si>
  <si>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</si>
  <si>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</si>
  <si>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</si>
  <si>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</si>
  <si>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</si>
  <si>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</si>
  <si>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</si>
  <si>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</si>
  <si>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</si>
  <si>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</si>
  <si>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</si>
  <si>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</si>
  <si>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</si>
  <si>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</si>
  <si>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</si>
  <si>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</si>
  <si>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</si>
  <si>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</si>
  <si>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</si>
  <si>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</si>
  <si>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</si>
  <si>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</si>
  <si>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</si>
  <si>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</si>
  <si>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</si>
  <si>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</si>
  <si>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</si>
  <si>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</si>
  <si>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</si>
  <si>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</si>
  <si>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</si>
  <si>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</si>
  <si>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</si>
  <si>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</si>
  <si>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</si>
  <si>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</si>
  <si>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</si>
  <si>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</si>
  <si>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</si>
  <si>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</si>
  <si>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</si>
  <si>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</si>
  <si>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</si>
  <si>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</si>
  <si>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</si>
  <si>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</si>
  <si>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</si>
  <si>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</si>
  <si>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</si>
  <si>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</si>
  <si>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</si>
  <si>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</si>
  <si>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</si>
  <si>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</si>
  <si>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</si>
  <si>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</si>
  <si>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</si>
  <si>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</si>
  <si>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</si>
  <si>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</si>
  <si>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</si>
  <si>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</si>
  <si>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</si>
  <si>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</si>
  <si>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</si>
  <si>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</si>
  <si>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</si>
  <si>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</si>
  <si>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</si>
  <si>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</si>
  <si>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</si>
  <si>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</si>
  <si>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</si>
  <si>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</si>
  <si>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</si>
  <si>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</si>
  <si>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</si>
  <si>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</si>
  <si>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</si>
  <si>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</si>
  <si>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</si>
  <si>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</si>
  <si>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</si>
  <si>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</si>
  <si>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</si>
  <si>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</si>
  <si>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</si>
  <si>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</si>
  <si>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</si>
  <si>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</si>
  <si>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</si>
  <si>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</si>
  <si>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</si>
  <si>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</si>
  <si>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</si>
  <si>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</si>
  <si>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</si>
  <si>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</si>
  <si>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</si>
  <si>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</si>
  <si>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</si>
  <si>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</si>
  <si>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</si>
  <si>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</si>
  <si>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</si>
  <si>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</si>
  <si>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</si>
  <si>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</si>
  <si>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</si>
  <si>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</si>
  <si>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</si>
  <si>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</si>
  <si>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</si>
  <si>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</si>
  <si>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</si>
  <si>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</si>
  <si>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</si>
  <si>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</si>
  <si>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</si>
  <si>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</si>
  <si>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</si>
  <si>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</si>
  <si>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</si>
  <si>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</si>
  <si>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</si>
  <si>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</si>
  <si>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</si>
  <si>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</si>
  <si>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</si>
  <si>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</si>
  <si>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</si>
  <si>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</si>
  <si>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</si>
  <si>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</si>
  <si>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</si>
  <si>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</si>
  <si>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</si>
  <si>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</si>
  <si>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</si>
  <si>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</si>
  <si>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</si>
  <si>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</si>
  <si>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</si>
  <si>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</si>
  <si>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</si>
  <si>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</si>
  <si>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</si>
  <si>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</si>
  <si>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</si>
  <si>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</si>
  <si>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</si>
  <si>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</si>
  <si>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</si>
  <si>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</si>
  <si>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</si>
  <si>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</si>
  <si>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</si>
  <si>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</si>
  <si>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</si>
  <si>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</si>
  <si>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</si>
  <si>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</si>
  <si>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</si>
  <si>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</si>
  <si>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</si>
  <si>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</si>
  <si>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</si>
  <si>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</si>
  <si>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</si>
  <si>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</si>
  <si>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</si>
  <si>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</si>
  <si>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</si>
  <si>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</si>
  <si>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</si>
  <si>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</si>
  <si>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</si>
  <si>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</si>
  <si>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</si>
  <si>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</si>
  <si>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</si>
  <si>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</si>
  <si>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</si>
  <si>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</si>
  <si>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</si>
  <si>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</si>
  <si>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</si>
  <si>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</si>
  <si>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</si>
  <si>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</si>
  <si>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</si>
  <si>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</si>
  <si>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</si>
  <si>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</si>
  <si>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</si>
  <si>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</si>
  <si>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</si>
  <si>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</si>
  <si>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</si>
  <si>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</si>
  <si>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</si>
  <si>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</si>
  <si>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</si>
  <si>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</si>
  <si>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</si>
  <si>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</si>
  <si>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</si>
  <si>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</si>
  <si>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</si>
  <si>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</si>
  <si>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</si>
  <si>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</si>
  <si>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</si>
  <si>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</si>
  <si>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</si>
  <si>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</si>
  <si>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</si>
  <si>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</si>
  <si>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</si>
  <si>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</si>
  <si>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</si>
  <si>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</si>
  <si>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</si>
  <si>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</si>
  <si>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</si>
  <si>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</si>
  <si>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</si>
  <si>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</si>
  <si>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</si>
  <si>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</si>
  <si>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</si>
  <si>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</si>
  <si>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</si>
  <si>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</si>
  <si>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</si>
  <si>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</si>
  <si>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</si>
  <si>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</si>
  <si>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</si>
  <si>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</si>
  <si>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</si>
  <si>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</si>
  <si>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</si>
  <si>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</si>
  <si>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</si>
  <si>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</si>
  <si>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</si>
  <si>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</si>
  <si>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</si>
  <si>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</si>
  <si>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</si>
  <si>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</si>
  <si>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</si>
  <si>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</si>
  <si>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</si>
  <si>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</si>
  <si>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</si>
  <si>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</si>
  <si>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</si>
  <si>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</si>
  <si>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</si>
  <si>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</si>
  <si>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</si>
  <si>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</si>
  <si>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</si>
  <si>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</si>
  <si>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</si>
  <si>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</si>
  <si>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</si>
  <si>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</si>
  <si>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</si>
  <si>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</si>
  <si>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</si>
  <si>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</si>
  <si>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</si>
  <si>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</si>
  <si>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</si>
  <si>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</si>
  <si>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</si>
  <si>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</si>
  <si>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</si>
  <si>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</si>
  <si>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</si>
  <si>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</si>
  <si>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</si>
  <si>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</si>
  <si>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</si>
  <si>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</si>
  <si>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</si>
  <si>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</si>
  <si>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</si>
  <si>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</si>
  <si>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</si>
  <si>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</si>
  <si>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</si>
  <si>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</si>
  <si>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</si>
  <si>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</si>
  <si>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</si>
  <si>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</si>
  <si>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</si>
  <si>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</si>
  <si>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</si>
  <si>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</si>
  <si>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</si>
  <si>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</si>
  <si>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</si>
  <si>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</si>
  <si>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</si>
  <si>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</si>
  <si>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</si>
  <si>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</si>
  <si>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</si>
  <si>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</si>
  <si>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</si>
  <si>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</si>
  <si>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</si>
  <si>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</si>
  <si>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</si>
  <si>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</si>
  <si>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</si>
  <si>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</si>
  <si>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</si>
  <si>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</si>
  <si>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</si>
  <si>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</si>
  <si>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</si>
  <si>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</si>
  <si>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</si>
  <si>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</si>
  <si>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</si>
  <si>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</si>
  <si>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</si>
  <si>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</si>
  <si>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</si>
  <si>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</si>
  <si>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</si>
  <si>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</si>
  <si>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</si>
  <si>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</si>
  <si>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</si>
  <si>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</si>
  <si>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</si>
  <si>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</si>
  <si>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</si>
  <si>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</si>
  <si>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</si>
  <si>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</si>
  <si>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</si>
  <si>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</si>
  <si>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</si>
  <si>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</si>
  <si>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</si>
  <si>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</si>
  <si>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</si>
  <si>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</si>
  <si>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</si>
  <si>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</si>
  <si>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</si>
  <si>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</si>
  <si>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</si>
  <si>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</si>
  <si>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</si>
  <si>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</si>
  <si>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</si>
  <si>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</si>
  <si>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</si>
  <si>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</si>
  <si>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</si>
  <si>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</si>
  <si>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</si>
  <si>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</si>
  <si>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</si>
  <si>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</si>
  <si>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</si>
  <si>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</si>
  <si>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</si>
  <si>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</si>
  <si>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</si>
  <si>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</si>
  <si>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</si>
  <si>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</si>
  <si>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</si>
  <si>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</si>
  <si>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</si>
  <si>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</si>
  <si>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</si>
  <si>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</si>
  <si>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</si>
  <si>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</si>
  <si>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</si>
  <si>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</si>
  <si>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</si>
  <si>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</si>
  <si>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</si>
  <si>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</si>
  <si>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</si>
  <si>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</si>
  <si>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</si>
  <si>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</si>
  <si>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</si>
  <si>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</si>
  <si>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</si>
  <si>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</si>
  <si>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</si>
  <si>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</si>
  <si>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</si>
  <si>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</si>
  <si>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</si>
  <si>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</si>
  <si>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</si>
  <si>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</si>
  <si>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</si>
  <si>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</si>
  <si>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</si>
  <si>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</si>
  <si>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</si>
  <si>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</si>
  <si>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</si>
  <si>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</si>
  <si>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</si>
  <si>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</si>
  <si>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</si>
  <si>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</si>
  <si>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</si>
  <si>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</si>
  <si>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</si>
  <si>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</si>
  <si>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</si>
  <si>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</si>
  <si>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</si>
  <si>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</si>
  <si>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</si>
  <si>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</si>
  <si>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</si>
  <si>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</si>
  <si>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</si>
  <si>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</si>
  <si>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</si>
  <si>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</si>
  <si>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</si>
  <si>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</si>
  <si>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</si>
  <si>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</si>
  <si>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</si>
  <si>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</si>
  <si>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</si>
  <si>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</si>
  <si>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</si>
  <si>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</si>
  <si>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</si>
  <si>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</si>
  <si>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</si>
  <si>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</si>
  <si>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</si>
  <si>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</si>
  <si>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</si>
  <si>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</si>
  <si>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</si>
  <si>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</si>
  <si>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</si>
  <si>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</si>
  <si>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</si>
  <si>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</si>
  <si>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</si>
  <si>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</si>
  <si>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</si>
  <si>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</si>
  <si>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</si>
  <si>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</si>
  <si>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</si>
  <si>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</si>
  <si>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</si>
  <si>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</si>
  <si>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</si>
  <si>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</si>
  <si>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</si>
  <si>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</si>
  <si>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</si>
  <si>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</si>
  <si>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</si>
  <si>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</si>
  <si>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</si>
  <si>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</si>
  <si>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</si>
  <si>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</si>
  <si>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</si>
  <si>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</si>
  <si>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</si>
  <si>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</si>
  <si>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</si>
  <si>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</si>
  <si>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</si>
  <si>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</si>
  <si>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</si>
  <si>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</si>
  <si>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</si>
  <si>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</si>
  <si>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</si>
  <si>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</si>
  <si>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</si>
  <si>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</si>
  <si>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</si>
  <si>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</si>
  <si>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</si>
  <si>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</si>
  <si>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</si>
  <si>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</si>
  <si>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</si>
  <si>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</si>
  <si>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</si>
  <si>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</si>
  <si>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</si>
  <si>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</si>
  <si>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</si>
  <si>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</si>
  <si>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</si>
  <si>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</si>
  <si>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</si>
  <si>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</si>
  <si>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</si>
  <si>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</si>
  <si>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</si>
  <si>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</si>
  <si>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</si>
  <si>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</si>
  <si>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</si>
  <si>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</si>
  <si>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</si>
  <si>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</si>
  <si>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</si>
  <si>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</si>
  <si>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</si>
  <si>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</si>
  <si>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</si>
  <si>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</si>
  <si>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</si>
  <si>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</si>
  <si>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</si>
  <si>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</si>
  <si>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</si>
  <si>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</si>
  <si>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</si>
  <si>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</si>
  <si>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</si>
  <si>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</si>
  <si>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</si>
  <si>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</si>
  <si>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</si>
  <si>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</si>
  <si>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</si>
  <si>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</si>
  <si>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</si>
  <si>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</si>
  <si>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</si>
  <si>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</si>
  <si>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</si>
  <si>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</si>
  <si>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</si>
  <si>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</si>
  <si>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</si>
  <si>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</si>
  <si>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</si>
  <si>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</si>
  <si>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</si>
  <si>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</si>
  <si>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</si>
  <si>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</si>
  <si>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</si>
  <si>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</si>
  <si>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</si>
  <si>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</si>
  <si>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</si>
  <si>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</si>
  <si>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</si>
  <si>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</si>
  <si>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</si>
  <si>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</si>
  <si>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</si>
  <si>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</si>
  <si>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</si>
  <si>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</si>
  <si>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</si>
  <si>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</si>
  <si>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</si>
  <si>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</si>
  <si>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</si>
  <si>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</si>
  <si>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</si>
  <si>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</si>
  <si>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</si>
  <si>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</si>
  <si>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</si>
  <si>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</si>
  <si>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</si>
  <si>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</si>
  <si>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</si>
  <si>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</si>
  <si>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</si>
  <si>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</si>
  <si>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</si>
  <si>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</si>
  <si>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</si>
  <si>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</si>
  <si>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</si>
  <si>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</si>
  <si>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</si>
  <si>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</si>
  <si>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</si>
  <si>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</si>
  <si>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</si>
  <si>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</si>
  <si>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</si>
  <si>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</si>
  <si>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</si>
  <si>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</si>
  <si>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</si>
  <si>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</si>
  <si>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</si>
  <si>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</si>
  <si>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</si>
  <si>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</si>
  <si>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</si>
  <si>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</si>
  <si>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</si>
  <si>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</si>
  <si>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</si>
  <si>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</si>
  <si>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</si>
  <si>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</si>
  <si>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</si>
  <si>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</si>
  <si>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</si>
  <si>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</si>
  <si>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</si>
  <si>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</si>
  <si>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</si>
  <si>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</si>
  <si>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</si>
  <si>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</si>
  <si>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</si>
  <si>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</si>
  <si>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</si>
  <si>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</si>
  <si>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</si>
  <si>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</si>
  <si>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</si>
  <si>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</si>
  <si>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</si>
  <si>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</si>
  <si>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</si>
  <si>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</si>
  <si>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</si>
  <si>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</si>
  <si>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</si>
  <si>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</si>
  <si>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</si>
  <si>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</si>
  <si>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</si>
  <si>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</si>
  <si>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</si>
  <si>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</si>
  <si>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</si>
  <si>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</si>
  <si>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</si>
  <si>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</si>
  <si>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</si>
  <si>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</si>
  <si>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</si>
  <si>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</si>
  <si>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</si>
  <si>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</si>
  <si>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</si>
  <si>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</si>
  <si>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</si>
  <si>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</si>
  <si>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</si>
  <si>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</si>
  <si>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</si>
  <si>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</si>
  <si>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</si>
  <si>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</si>
  <si>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</si>
  <si>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</si>
  <si>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</si>
  <si>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</si>
  <si>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</si>
  <si>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</si>
  <si>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</si>
  <si>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</si>
  <si>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</si>
  <si>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</si>
  <si>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</si>
  <si>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</si>
  <si>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</si>
  <si>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</si>
  <si>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</si>
  <si>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</si>
  <si>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</si>
  <si>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</si>
  <si>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</si>
  <si>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</si>
  <si>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</si>
  <si>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</si>
  <si>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</si>
  <si>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</si>
  <si>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</si>
  <si>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</si>
  <si>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</si>
  <si>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</si>
  <si>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</si>
  <si>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</si>
  <si>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</si>
  <si>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</si>
  <si>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</si>
  <si>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</si>
  <si>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</si>
  <si>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</si>
  <si>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</si>
  <si>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</si>
  <si>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</si>
  <si>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</si>
  <si>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</si>
  <si>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</si>
  <si>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</si>
  <si>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</si>
  <si>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</si>
  <si>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</si>
  <si>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</si>
  <si>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</si>
  <si>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</si>
  <si>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</si>
  <si>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</si>
  <si>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</si>
  <si>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</si>
  <si>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</si>
  <si>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</si>
  <si>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</si>
  <si>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</si>
  <si>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</si>
  <si>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</si>
  <si>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</si>
  <si>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</si>
  <si>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</si>
  <si>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</si>
  <si>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</si>
  <si>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</si>
  <si>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</si>
  <si>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</si>
  <si>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</si>
  <si>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</si>
  <si>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</si>
  <si>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</si>
  <si>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</si>
  <si>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</si>
  <si>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</si>
  <si>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</si>
  <si>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</si>
  <si>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</si>
  <si>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</si>
  <si>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</si>
  <si>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</si>
  <si>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</si>
  <si>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</si>
  <si>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</si>
  <si>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</si>
  <si>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</si>
  <si>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</si>
  <si>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</si>
  <si>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</si>
  <si>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</si>
  <si>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</si>
  <si>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</si>
  <si>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</si>
  <si>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</si>
  <si>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</si>
  <si>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</si>
  <si>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</si>
  <si>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</si>
  <si>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</si>
  <si>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</si>
  <si>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</si>
  <si>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</si>
  <si>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</si>
  <si>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</si>
  <si>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</si>
  <si>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</si>
  <si>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</si>
  <si>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</si>
  <si>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</si>
  <si>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</si>
  <si>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</si>
  <si>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</si>
  <si>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</si>
  <si>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</si>
  <si>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</si>
  <si>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</si>
  <si>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</si>
  <si>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</si>
  <si>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</si>
  <si>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</si>
  <si>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</si>
  <si>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</si>
  <si>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</si>
  <si>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</si>
  <si>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</si>
  <si>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</si>
  <si>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</si>
  <si>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</si>
  <si>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</si>
  <si>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</si>
  <si>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</si>
  <si>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</si>
  <si>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</si>
  <si>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</si>
  <si>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</si>
  <si>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</si>
  <si>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</si>
  <si>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</si>
  <si>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</si>
  <si>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</si>
  <si>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</si>
  <si>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</si>
  <si>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</si>
  <si>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</si>
  <si>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</si>
  <si>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</si>
  <si>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</si>
  <si>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</si>
  <si>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</si>
  <si>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</si>
  <si>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</si>
  <si>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</si>
  <si>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</si>
  <si>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</si>
  <si>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</si>
  <si>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</si>
  <si>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</si>
  <si>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</si>
  <si>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</si>
  <si>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</si>
  <si>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</si>
  <si>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</si>
  <si>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</si>
  <si>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</si>
  <si>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</si>
  <si>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</si>
  <si>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</si>
  <si>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</si>
  <si>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</si>
  <si>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</si>
  <si>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</si>
  <si>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</si>
  <si>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</si>
  <si>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</si>
  <si>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</si>
  <si>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</si>
  <si>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</si>
  <si>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</si>
  <si>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</si>
  <si>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</si>
  <si>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</si>
  <si>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</si>
  <si>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</si>
  <si>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</si>
  <si>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</si>
  <si>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</si>
  <si>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</si>
  <si>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</si>
  <si>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</si>
  <si>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</si>
  <si>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</si>
  <si>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</si>
  <si>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</si>
  <si>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</si>
  <si>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</si>
  <si>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</si>
  <si>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</si>
  <si>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</si>
  <si>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</si>
  <si>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</si>
  <si>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</si>
  <si>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</si>
  <si>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</si>
  <si>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</si>
  <si>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</si>
  <si>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</si>
  <si>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</si>
  <si>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</si>
  <si>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</si>
  <si>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</si>
  <si>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</si>
  <si>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</si>
  <si>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</si>
  <si>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</si>
  <si>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</si>
  <si>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</si>
  <si>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</si>
  <si>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</si>
  <si>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</si>
  <si>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</si>
  <si>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</si>
  <si>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</si>
  <si>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</si>
  <si>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</si>
  <si>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</si>
  <si>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</si>
  <si>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</si>
  <si>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</si>
  <si>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</si>
  <si>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</si>
  <si>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</si>
  <si>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</si>
  <si>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</si>
  <si>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</si>
  <si>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</si>
  <si>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</si>
  <si>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</si>
  <si>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</si>
  <si>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</si>
  <si>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</si>
  <si>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</si>
  <si>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</si>
  <si>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</si>
  <si>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</si>
  <si>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</si>
  <si>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</si>
  <si>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</si>
  <si>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</si>
  <si>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</si>
  <si>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</si>
  <si>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</si>
  <si>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</si>
  <si>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</si>
  <si>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</si>
  <si>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</si>
  <si>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</si>
  <si>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</si>
  <si>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</si>
  <si>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</si>
  <si>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</si>
  <si>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</si>
  <si>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</si>
  <si>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</si>
  <si>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</si>
  <si>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</si>
  <si>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</si>
  <si>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</si>
  <si>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</si>
  <si>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</si>
  <si>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</si>
  <si>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</si>
  <si>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</si>
  <si>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</si>
  <si>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</si>
  <si>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</si>
  <si>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</si>
  <si>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</si>
  <si>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</si>
  <si>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</si>
  <si>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</si>
  <si>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</si>
  <si>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</si>
  <si>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</si>
  <si>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</si>
  <si>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</si>
  <si>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</si>
  <si>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</si>
  <si>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</si>
  <si>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</si>
  <si>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</si>
  <si>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</si>
  <si>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</si>
  <si>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</si>
  <si>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</si>
  <si>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</si>
  <si>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</si>
  <si>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</si>
  <si>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</si>
  <si>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</si>
  <si>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</si>
  <si>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</si>
  <si>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</si>
  <si>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</si>
  <si>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</si>
  <si>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</si>
  <si>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</si>
  <si>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</si>
  <si>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</si>
  <si>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</si>
  <si>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</si>
  <si>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</si>
  <si>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</si>
  <si>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</si>
  <si>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</si>
  <si>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</si>
  <si>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</si>
  <si>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</si>
  <si>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</si>
  <si>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</si>
  <si>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</si>
  <si>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</si>
  <si>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</si>
  <si>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</si>
  <si>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</si>
  <si>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</si>
  <si>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</si>
  <si>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</si>
  <si>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</si>
  <si>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</si>
  <si>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</si>
  <si>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</si>
  <si>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</si>
  <si>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</si>
  <si>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</si>
  <si>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</si>
  <si>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</si>
  <si>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</si>
  <si>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</si>
  <si>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</si>
  <si>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</si>
  <si>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</si>
  <si>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</si>
  <si>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</si>
  <si>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</si>
  <si>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</si>
  <si>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</si>
  <si>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</si>
  <si>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</si>
  <si>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</si>
  <si>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</si>
  <si>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</si>
  <si>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</si>
  <si>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</si>
  <si>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</si>
  <si>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</si>
  <si>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</si>
  <si>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</si>
  <si>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</si>
  <si>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</si>
  <si>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</si>
  <si>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</si>
  <si>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</si>
  <si>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</si>
  <si>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</si>
  <si>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</si>
  <si>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</si>
  <si>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</si>
  <si>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</si>
  <si>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</si>
  <si>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</si>
  <si>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</si>
  <si>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</si>
  <si>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</si>
  <si>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</si>
  <si>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</si>
  <si>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</si>
  <si>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</si>
  <si>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</si>
  <si>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</si>
  <si>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</si>
  <si>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</si>
  <si>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</si>
  <si>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</si>
  <si>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</si>
  <si>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</si>
  <si>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</si>
  <si>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</si>
  <si>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</si>
  <si>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</si>
  <si>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</si>
  <si>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</si>
  <si>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</si>
  <si>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</si>
  <si>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</si>
  <si>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</si>
  <si>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</si>
  <si>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</si>
  <si>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</si>
  <si>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</si>
  <si>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</si>
  <si>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</si>
  <si>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</si>
  <si>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</si>
  <si>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</si>
  <si>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</si>
  <si>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</si>
  <si>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</si>
  <si>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</si>
  <si>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</si>
  <si>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</si>
  <si>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</si>
  <si>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</si>
  <si>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</si>
  <si>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</si>
  <si>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</si>
  <si>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</si>
  <si>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</si>
  <si>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</si>
  <si>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</si>
  <si>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</si>
  <si>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</si>
  <si>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</si>
  <si>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</si>
  <si>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</si>
  <si>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</si>
  <si>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</si>
  <si>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</si>
  <si>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</si>
  <si>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</si>
  <si>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</si>
  <si>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</si>
  <si>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</si>
  <si>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</si>
  <si>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</si>
  <si>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</si>
  <si>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</si>
  <si>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</si>
  <si>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</si>
  <si>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</si>
  <si>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</si>
  <si>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</si>
  <si>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</si>
  <si>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</si>
  <si>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</si>
  <si>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</si>
  <si>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</si>
  <si>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</si>
  <si>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</si>
  <si>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</si>
  <si>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</si>
  <si>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</si>
  <si>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</si>
  <si>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</si>
  <si>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</si>
  <si>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</si>
  <si>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</si>
  <si>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</si>
  <si>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</si>
  <si>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</si>
  <si>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</si>
  <si>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</si>
  <si>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</si>
  <si>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</si>
  <si>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</si>
  <si>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</si>
  <si>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</si>
  <si>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</si>
  <si>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</si>
  <si>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</si>
  <si>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</si>
  <si>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</si>
  <si>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</si>
  <si>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</si>
  <si>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</si>
  <si>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</si>
  <si>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</si>
  <si>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</si>
  <si>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</si>
  <si>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</si>
  <si>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</si>
  <si>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</si>
  <si>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</si>
  <si>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</si>
  <si>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</si>
  <si>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</si>
  <si>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</si>
  <si>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</si>
  <si>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</si>
  <si>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</si>
  <si>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</si>
  <si>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</si>
  <si>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</si>
  <si>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</si>
  <si>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</si>
  <si>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</si>
  <si>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</si>
  <si>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</si>
  <si>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</si>
  <si>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</si>
  <si>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</si>
  <si>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</si>
  <si>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</si>
  <si>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</si>
  <si>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</si>
  <si>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</si>
  <si>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</si>
  <si>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</si>
  <si>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</si>
  <si>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</si>
  <si>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</si>
  <si>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</si>
  <si>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</si>
  <si>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</si>
  <si>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</si>
  <si>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</si>
  <si>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</si>
  <si>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</si>
  <si>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</si>
  <si>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</si>
  <si>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</si>
  <si>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</si>
  <si>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</si>
  <si>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</si>
  <si>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</si>
  <si>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</si>
  <si>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</si>
  <si>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</si>
  <si>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</si>
  <si>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</si>
  <si>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</si>
  <si>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</si>
  <si>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</si>
  <si>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</si>
  <si>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</si>
  <si>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</si>
  <si>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</si>
  <si>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</si>
  <si>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</si>
  <si>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</si>
  <si>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</si>
  <si>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</si>
  <si>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</si>
  <si>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</si>
  <si>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</si>
  <si>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</si>
  <si>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</si>
  <si>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</si>
  <si>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</si>
  <si>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</si>
  <si>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</si>
  <si>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</si>
  <si>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</si>
  <si>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</si>
  <si>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</si>
  <si>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</si>
  <si>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</si>
  <si>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</si>
  <si>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</si>
  <si>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</si>
  <si>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</si>
  <si>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</si>
  <si>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</si>
  <si>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</si>
  <si>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</si>
  <si>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</si>
  <si>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</si>
  <si>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</si>
  <si>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</si>
  <si>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</si>
  <si>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</si>
  <si>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</si>
  <si>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</si>
  <si>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</si>
  <si>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</si>
  <si>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</si>
  <si>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</si>
  <si>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</si>
  <si>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</si>
  <si>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</si>
  <si>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</si>
  <si>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</si>
  <si>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</si>
  <si>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</si>
  <si>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</si>
  <si>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</si>
  <si>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</si>
  <si>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</si>
  <si>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</si>
  <si>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</si>
  <si>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</si>
  <si>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</si>
  <si>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</si>
  <si>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</si>
  <si>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</si>
  <si>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</si>
  <si>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</si>
  <si>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</si>
  <si>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</si>
  <si>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</si>
  <si>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</si>
  <si>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</si>
  <si>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</si>
  <si>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</si>
  <si>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</si>
  <si>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</si>
  <si>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</si>
  <si>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</si>
  <si>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</si>
  <si>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</si>
  <si>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</si>
  <si>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</si>
  <si>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</si>
  <si>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</si>
  <si>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</si>
  <si>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</si>
  <si>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</si>
  <si>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</si>
  <si>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</si>
  <si>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</si>
  <si>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</si>
  <si>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</si>
  <si>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</si>
  <si>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</si>
  <si>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</si>
  <si>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</si>
  <si>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</si>
  <si>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</si>
  <si>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</si>
  <si>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</si>
  <si>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</si>
  <si>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</si>
  <si>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</si>
  <si>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</si>
  <si>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</si>
  <si>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</si>
  <si>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</si>
  <si>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</si>
  <si>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</si>
  <si>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</si>
  <si>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</si>
  <si>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</si>
  <si>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</si>
  <si>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</si>
  <si>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</si>
  <si>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</si>
  <si>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</si>
  <si>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</si>
  <si>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</si>
  <si>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</si>
  <si>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</si>
  <si>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</si>
  <si>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</si>
  <si>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</si>
  <si>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</si>
  <si>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</si>
  <si>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</si>
  <si>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</si>
  <si>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</si>
  <si>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</si>
  <si>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</si>
  <si>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</si>
  <si>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</si>
  <si>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</si>
  <si>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</si>
  <si>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</si>
  <si>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</si>
  <si>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</si>
  <si>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</si>
  <si>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</si>
  <si>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</si>
  <si>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</si>
  <si>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</si>
  <si>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</si>
  <si>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</si>
  <si>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</si>
  <si>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</si>
  <si>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</si>
  <si>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</si>
  <si>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</si>
  <si>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</si>
  <si>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</si>
  <si>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</si>
  <si>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</si>
  <si>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</si>
  <si>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</si>
  <si>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</si>
  <si>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</si>
  <si>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</si>
  <si>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</si>
  <si>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</si>
  <si>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</si>
  <si>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</si>
  <si>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</si>
  <si>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</si>
  <si>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</si>
  <si>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</si>
  <si>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</si>
  <si>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</si>
  <si>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</si>
  <si>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</si>
  <si>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</si>
  <si>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</si>
  <si>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</si>
  <si>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</si>
  <si>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</si>
  <si>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</si>
  <si>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</si>
  <si>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</si>
  <si>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</si>
  <si>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</si>
  <si>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</si>
  <si>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</si>
  <si>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</si>
  <si>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</si>
  <si>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</si>
  <si>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</si>
  <si>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</si>
  <si>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</si>
  <si>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</si>
  <si>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</si>
  <si>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</si>
  <si>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</si>
  <si>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</si>
  <si>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</si>
  <si>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</si>
  <si>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</si>
  <si>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</si>
  <si>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</si>
  <si>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</si>
  <si>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</si>
  <si>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</si>
  <si>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</si>
  <si>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</si>
  <si>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</si>
  <si>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</si>
  <si>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</si>
  <si>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</si>
  <si>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</si>
  <si>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</si>
  <si>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</si>
  <si>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</si>
  <si>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</si>
  <si>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</si>
  <si>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</si>
  <si>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</si>
  <si>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</si>
  <si>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</si>
  <si>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</si>
  <si>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</si>
  <si>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</si>
  <si>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</si>
  <si>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</si>
  <si>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</si>
  <si>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</si>
  <si>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</si>
  <si>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</si>
  <si>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</si>
  <si>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</si>
  <si>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</si>
  <si>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</si>
  <si>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</si>
  <si>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</si>
  <si>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</si>
  <si>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</si>
  <si>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</si>
  <si>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</si>
  <si>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</si>
  <si>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</si>
  <si>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</si>
  <si>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</si>
  <si>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</si>
  <si>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</si>
  <si>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</si>
  <si>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</si>
  <si>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</si>
  <si>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</si>
  <si>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</si>
  <si>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</si>
  <si>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</si>
  <si>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</si>
  <si>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</si>
  <si>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</si>
  <si>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</si>
  <si>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</si>
  <si>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</si>
  <si>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</si>
  <si>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</si>
  <si>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</si>
  <si>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</si>
  <si>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</si>
  <si>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</si>
  <si>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</si>
  <si>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</si>
  <si>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</si>
  <si>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</si>
  <si>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</si>
  <si>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</si>
  <si>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</si>
  <si>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</si>
  <si>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</si>
  <si>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</si>
  <si>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</si>
  <si>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</si>
  <si>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</si>
  <si>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</si>
  <si>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</si>
  <si>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</si>
  <si>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</si>
  <si>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</si>
  <si>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</si>
  <si>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</si>
  <si>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</si>
  <si>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</si>
  <si>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</si>
  <si>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</si>
  <si>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</si>
  <si>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</si>
  <si>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</si>
  <si>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</si>
  <si>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</si>
  <si>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</si>
  <si>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</si>
  <si>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</si>
  <si>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</si>
  <si>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</si>
  <si>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</si>
  <si>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</si>
  <si>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</si>
  <si>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</si>
  <si>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</si>
  <si>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</si>
  <si>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</si>
  <si>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</si>
  <si>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</si>
  <si>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</si>
  <si>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</si>
  <si>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</si>
  <si>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</si>
  <si>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</si>
  <si>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</si>
  <si>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</si>
  <si>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</si>
  <si>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</si>
  <si>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</si>
  <si>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</si>
  <si>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</si>
  <si>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</si>
  <si>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</si>
  <si>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</si>
  <si>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</si>
  <si>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</si>
  <si>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</si>
  <si>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</si>
  <si>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</si>
  <si>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</si>
  <si>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</si>
  <si>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</si>
  <si>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</si>
  <si>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</si>
  <si>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</si>
  <si>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</si>
  <si>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</si>
  <si>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</si>
  <si>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</si>
  <si>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</si>
  <si>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</si>
  <si>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</si>
  <si>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</si>
  <si>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</si>
  <si>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</si>
  <si>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</si>
  <si>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</si>
  <si>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</si>
  <si>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</si>
  <si>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</si>
  <si>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</si>
  <si>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</si>
  <si>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</si>
  <si>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</si>
  <si>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</si>
  <si>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</si>
  <si>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</si>
  <si>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</si>
  <si>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</si>
  <si>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</si>
  <si>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</si>
  <si>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</si>
  <si>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</si>
  <si>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</si>
  <si>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</si>
  <si>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</si>
  <si>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</si>
  <si>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</si>
  <si>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</si>
  <si>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</si>
  <si>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</si>
  <si>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</si>
  <si>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</si>
  <si>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</si>
  <si>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</si>
  <si>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</si>
  <si>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</si>
  <si>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</si>
  <si>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</si>
  <si>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</si>
  <si>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</si>
  <si>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</si>
  <si>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</si>
  <si>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</si>
  <si>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</si>
  <si>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</si>
  <si>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</si>
  <si>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</si>
  <si>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</si>
  <si>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</si>
  <si>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</si>
  <si>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</si>
  <si>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</si>
  <si>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</si>
  <si>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</si>
  <si>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</si>
  <si>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</si>
  <si>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</si>
  <si>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</si>
  <si>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</si>
  <si>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</si>
  <si>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</si>
  <si>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</si>
  <si>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</si>
  <si>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</si>
  <si>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</si>
  <si>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</si>
  <si>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</si>
  <si>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</si>
  <si>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</si>
  <si>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</si>
  <si>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</si>
  <si>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</si>
  <si>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</si>
  <si>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</si>
  <si>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</si>
  <si>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</si>
  <si>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</si>
  <si>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</si>
  <si>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</si>
  <si>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</si>
  <si>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</si>
  <si>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</si>
  <si>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</si>
  <si>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</si>
  <si>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</si>
  <si>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</si>
  <si>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</si>
  <si>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</si>
  <si>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</si>
  <si>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</si>
  <si>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</si>
  <si>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</si>
  <si>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</si>
  <si>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</si>
  <si>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</si>
  <si>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</si>
  <si>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</si>
  <si>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</si>
  <si>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</si>
  <si>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</si>
  <si>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</si>
  <si>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</si>
  <si>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</si>
  <si>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</si>
  <si>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</si>
  <si>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</si>
  <si>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</si>
  <si>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</si>
  <si>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</si>
  <si>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</si>
  <si>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</si>
  <si>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</si>
  <si>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</si>
  <si>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</si>
  <si>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</si>
  <si>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</si>
  <si>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</si>
  <si>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</si>
  <si>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</si>
  <si>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</si>
  <si>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</si>
  <si>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</si>
  <si>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</si>
  <si>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</si>
  <si>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</si>
  <si>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</si>
  <si>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</si>
  <si>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</si>
  <si>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</si>
  <si>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</si>
  <si>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</si>
  <si>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</si>
  <si>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</si>
  <si>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</si>
  <si>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</si>
  <si>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</si>
  <si>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</si>
  <si>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</si>
  <si>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</si>
  <si>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</si>
  <si>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</si>
  <si>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</si>
  <si>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</si>
  <si>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</si>
  <si>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</si>
  <si>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</si>
  <si>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</si>
  <si>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</si>
  <si>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</si>
  <si>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</si>
  <si>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</si>
  <si>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</si>
  <si>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</si>
  <si>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</si>
  <si>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</si>
  <si>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</si>
  <si>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</si>
  <si>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</si>
  <si>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</si>
  <si>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</si>
  <si>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</si>
  <si>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</si>
  <si>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</si>
  <si>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</si>
  <si>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</si>
  <si>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</si>
  <si>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</si>
  <si>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</si>
  <si>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</si>
  <si>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</si>
  <si>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</si>
  <si>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</si>
  <si>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</si>
  <si>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</si>
  <si>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</si>
  <si>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</si>
  <si>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</si>
  <si>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</si>
  <si>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</si>
  <si>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</si>
  <si>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</si>
  <si>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</si>
  <si>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</si>
  <si>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</si>
  <si>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</si>
  <si>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</si>
  <si>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</si>
  <si>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</si>
  <si>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</si>
  <si>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</si>
  <si>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</si>
  <si>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</si>
  <si>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</si>
  <si>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</si>
  <si>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</si>
  <si>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</si>
  <si>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</si>
  <si>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</si>
  <si>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</si>
  <si>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</si>
  <si>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</si>
  <si>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</si>
  <si>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</si>
  <si>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</si>
  <si>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</si>
  <si>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</si>
  <si>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</si>
  <si>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</si>
  <si>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</si>
  <si>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</si>
  <si>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</si>
  <si>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</si>
  <si>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</si>
  <si>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</si>
  <si>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</si>
  <si>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</si>
  <si>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</si>
  <si>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</si>
  <si>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</si>
  <si>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</si>
  <si>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</si>
  <si>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</si>
  <si>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</si>
  <si>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</si>
  <si>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</si>
  <si>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</si>
  <si>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</si>
  <si>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</si>
  <si>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</si>
  <si>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</si>
  <si>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</si>
  <si>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</si>
  <si>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</si>
  <si>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</si>
  <si>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</si>
  <si>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</si>
  <si>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</si>
  <si>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</si>
  <si>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</si>
  <si>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</si>
  <si>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</si>
  <si>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</si>
  <si>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</si>
  <si>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</si>
  <si>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</si>
  <si>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</si>
  <si>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</si>
  <si>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</si>
  <si>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</si>
  <si>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</si>
  <si>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</si>
  <si>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</si>
  <si>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</si>
  <si>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</si>
  <si>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</si>
  <si>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</si>
  <si>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</si>
  <si>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</si>
  <si>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</si>
  <si>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</si>
  <si>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</si>
  <si>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</si>
  <si>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</si>
  <si>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</si>
  <si>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</si>
  <si>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</si>
  <si>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</si>
  <si>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</si>
  <si>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</si>
  <si>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</si>
  <si>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</si>
  <si>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</si>
  <si>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</si>
  <si>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</si>
  <si>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</si>
  <si>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</si>
  <si>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</si>
  <si>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</si>
  <si>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</si>
  <si>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</si>
  <si>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</si>
  <si>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</si>
  <si>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</si>
  <si>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</si>
  <si>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</si>
  <si>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</si>
  <si>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</si>
  <si>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</si>
  <si>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</si>
  <si>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</si>
  <si>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</si>
  <si>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</si>
  <si>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</si>
  <si>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</si>
  <si>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</si>
  <si>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</si>
  <si>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</si>
  <si>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</si>
  <si>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</si>
  <si>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</si>
  <si>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</si>
  <si>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</si>
  <si>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</si>
  <si>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</si>
  <si>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</si>
  <si>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</si>
  <si>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</si>
  <si>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</si>
  <si>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</si>
  <si>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</si>
  <si>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</si>
  <si>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</si>
  <si>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</si>
  <si>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</si>
  <si>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</si>
  <si>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</si>
  <si>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</si>
  <si>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</si>
  <si>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</si>
  <si>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</si>
  <si>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</si>
  <si>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</si>
  <si>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</si>
  <si>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</si>
  <si>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</si>
  <si>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</si>
  <si>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</si>
  <si>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</si>
  <si>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</si>
  <si>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</si>
  <si>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</si>
  <si>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</si>
  <si>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</si>
  <si>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</si>
  <si>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</si>
  <si>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</si>
  <si>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</si>
  <si>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</si>
  <si>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</si>
  <si>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</si>
  <si>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</si>
  <si>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</si>
  <si>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</si>
  <si>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</si>
  <si>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</si>
  <si>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</si>
  <si>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</si>
  <si>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</si>
  <si>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</si>
  <si>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</si>
  <si>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</si>
  <si>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</si>
  <si>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</si>
  <si>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</si>
  <si>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</si>
  <si>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</si>
  <si>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</si>
  <si>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</si>
  <si>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</si>
  <si>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</si>
  <si>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</si>
  <si>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</si>
  <si>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</si>
  <si>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</si>
  <si>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</si>
  <si>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</si>
  <si>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</si>
  <si>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</si>
  <si>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</si>
  <si>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</si>
  <si>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</si>
  <si>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</si>
  <si>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</si>
  <si>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</si>
  <si>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</si>
  <si>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</si>
  <si>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</si>
  <si>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</si>
  <si>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</si>
  <si>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</si>
  <si>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</si>
  <si>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</si>
  <si>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</si>
  <si>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</si>
  <si>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</si>
  <si>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</si>
  <si>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</si>
  <si>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</si>
  <si>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</si>
  <si>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</si>
  <si>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</si>
  <si>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</si>
  <si>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</si>
  <si>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</si>
  <si>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</si>
  <si>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</si>
  <si>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</si>
  <si>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</si>
  <si>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</si>
  <si>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</si>
  <si>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</si>
  <si>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</si>
  <si>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</si>
  <si>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</si>
  <si>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</si>
  <si>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</si>
  <si>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</si>
  <si>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</si>
  <si>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</si>
  <si>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</si>
  <si>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</si>
  <si>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</si>
  <si>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</si>
  <si>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</si>
  <si>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</si>
  <si>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</si>
  <si>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</si>
  <si>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</si>
  <si>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</si>
  <si>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</si>
  <si>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</si>
  <si>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</si>
  <si>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</si>
  <si>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</si>
  <si>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</si>
  <si>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</si>
  <si>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</si>
  <si>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</si>
  <si>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</si>
  <si>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</si>
  <si>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</si>
  <si>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</si>
  <si>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</si>
  <si>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</si>
  <si>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</si>
  <si>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</si>
  <si>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</si>
  <si>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</si>
  <si>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</si>
  <si>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</si>
  <si>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</si>
  <si>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</si>
  <si>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</si>
  <si>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</si>
  <si>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</si>
  <si>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</si>
  <si>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</si>
  <si>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</si>
  <si>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</si>
  <si>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</si>
  <si>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</si>
  <si>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</si>
  <si>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</si>
  <si>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</si>
  <si>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</si>
  <si>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</si>
  <si>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</si>
  <si>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</si>
  <si>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</si>
  <si>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</si>
  <si>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</si>
  <si>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</si>
  <si>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</si>
  <si>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</si>
  <si>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</si>
  <si>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</si>
  <si>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</si>
  <si>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</si>
  <si>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</si>
  <si>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</si>
  <si>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</si>
  <si>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</si>
  <si>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</si>
  <si>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</si>
  <si>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</si>
  <si>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</si>
  <si>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</si>
  <si>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</si>
  <si>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</si>
  <si>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</si>
  <si>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</si>
  <si>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</si>
  <si>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</si>
  <si>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</si>
  <si>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</si>
  <si>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</si>
  <si>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</si>
  <si>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</si>
  <si>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</si>
  <si>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</si>
  <si>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</si>
  <si>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</si>
  <si>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</si>
  <si>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</si>
  <si>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</si>
  <si>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</si>
  <si>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</si>
  <si>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</si>
  <si>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</si>
  <si>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</si>
  <si>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</si>
  <si>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</si>
  <si>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</si>
  <si>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</si>
  <si>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</si>
  <si>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</si>
  <si>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</si>
  <si>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</si>
  <si>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</si>
  <si>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</si>
  <si>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</si>
  <si>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</si>
  <si>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</si>
  <si>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</si>
  <si>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</si>
  <si>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</si>
  <si>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</si>
  <si>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</si>
  <si>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</si>
  <si>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</si>
  <si>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</si>
  <si>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</si>
  <si>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</si>
  <si>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</si>
  <si>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</si>
  <si>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</si>
  <si>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</si>
  <si>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</si>
  <si>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</si>
  <si>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</si>
  <si>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</si>
  <si>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</si>
  <si>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</si>
  <si>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</si>
  <si>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</si>
  <si>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</si>
  <si>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</si>
  <si>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</si>
  <si>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</si>
  <si>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</si>
  <si>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</si>
  <si>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</si>
  <si>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</si>
  <si>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</si>
  <si>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</si>
  <si>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</si>
  <si>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</si>
  <si>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</si>
  <si>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</si>
  <si>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</si>
  <si>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</si>
  <si>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</si>
  <si>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</si>
  <si>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</si>
  <si>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</si>
  <si>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</si>
  <si>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</si>
  <si>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</si>
  <si>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</si>
  <si>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</si>
  <si>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</si>
  <si>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</si>
  <si>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</si>
  <si>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</si>
  <si>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</si>
  <si>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</si>
  <si>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</si>
  <si>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</si>
  <si>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</si>
  <si>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</si>
  <si>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</si>
  <si>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</si>
  <si>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</si>
  <si>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</si>
  <si>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</si>
  <si>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</si>
  <si>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</si>
  <si>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</si>
  <si>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</si>
  <si>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</si>
  <si>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</si>
  <si>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</si>
  <si>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</si>
  <si>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</si>
  <si>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</si>
  <si>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</si>
  <si>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</si>
  <si>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</si>
  <si>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</si>
  <si>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</si>
  <si>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</si>
  <si>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</si>
  <si>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</si>
  <si>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</si>
  <si>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</si>
  <si>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</si>
  <si>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</si>
  <si>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</si>
  <si>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</si>
  <si>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</si>
  <si>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</si>
  <si>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</si>
  <si>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</si>
  <si>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</si>
  <si>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</si>
  <si>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</si>
  <si>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</si>
  <si>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</si>
  <si>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</si>
  <si>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</si>
  <si>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</si>
  <si>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</si>
  <si>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</si>
  <si>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</si>
  <si>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</si>
  <si>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</si>
  <si>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</si>
  <si>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</si>
  <si>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</si>
  <si>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</si>
  <si>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</si>
  <si>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</si>
  <si>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</si>
  <si>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</si>
  <si>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</si>
  <si>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</si>
  <si>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</si>
  <si>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</si>
  <si>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</si>
  <si>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</si>
  <si>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</si>
  <si>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</si>
  <si>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</si>
  <si>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</si>
  <si>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</si>
  <si>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</si>
  <si>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</si>
  <si>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</si>
  <si>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</si>
  <si>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</si>
  <si>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</si>
  <si>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</si>
  <si>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</si>
  <si>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</si>
  <si>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</si>
  <si>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</si>
  <si>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</si>
  <si>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</si>
  <si>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</si>
  <si>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</si>
  <si>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</si>
  <si>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</si>
  <si>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</si>
  <si>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</si>
  <si>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</si>
  <si>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</si>
  <si>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</si>
  <si>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</si>
  <si>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</si>
  <si>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</si>
  <si>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</si>
  <si>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</si>
  <si>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</si>
  <si>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</si>
  <si>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</si>
  <si>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</si>
  <si>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</si>
  <si>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</si>
  <si>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</si>
  <si>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</si>
  <si>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</si>
  <si>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</si>
  <si>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</si>
  <si>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</si>
  <si>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</si>
  <si>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</si>
  <si>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</si>
  <si>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</si>
  <si>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</si>
  <si>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</si>
  <si>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</si>
  <si>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</si>
  <si>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</si>
  <si>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</si>
  <si>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</si>
  <si>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</si>
  <si>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</si>
  <si>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</si>
  <si>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</si>
  <si>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</si>
  <si>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</si>
  <si>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</si>
  <si>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</si>
  <si>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</si>
  <si>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</si>
  <si>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</si>
  <si>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</si>
  <si>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</si>
  <si>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</si>
  <si>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</si>
  <si>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</si>
  <si>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</si>
  <si>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</si>
  <si>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</si>
  <si>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</si>
  <si>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</si>
  <si>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</si>
  <si>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</si>
  <si>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</si>
  <si>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</si>
  <si>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</si>
  <si>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</si>
  <si>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</si>
  <si>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</si>
  <si>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</si>
  <si>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</si>
  <si>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</si>
  <si>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</si>
  <si>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</si>
  <si>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</si>
  <si>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</si>
  <si>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</si>
  <si>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</si>
  <si>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</si>
  <si>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</si>
  <si>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</si>
  <si>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</si>
  <si>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</si>
  <si>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</si>
  <si>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</si>
  <si>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</si>
  <si>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</si>
  <si>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</si>
  <si>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</si>
  <si>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</si>
  <si>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</si>
  <si>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</si>
  <si>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</si>
  <si>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</si>
  <si>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</si>
  <si>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</si>
  <si>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</si>
  <si>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</si>
  <si>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</si>
  <si>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</si>
  <si>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</si>
  <si>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</si>
  <si>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</si>
  <si>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</si>
  <si>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</si>
  <si>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</si>
  <si>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</si>
  <si>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</si>
  <si>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</si>
  <si>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</si>
  <si>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</si>
  <si>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</si>
  <si>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</si>
  <si>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</si>
  <si>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</si>
  <si>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</si>
  <si>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</si>
  <si>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</si>
  <si>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</si>
  <si>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</si>
  <si>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</si>
  <si>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</si>
  <si>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</si>
  <si>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</si>
  <si>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</si>
  <si>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</si>
  <si>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</si>
  <si>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</si>
  <si>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</si>
  <si>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</si>
  <si>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</si>
  <si>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</si>
  <si>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</si>
  <si>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</si>
  <si>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</si>
  <si>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</si>
  <si>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</si>
  <si>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</si>
  <si>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</si>
  <si>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</si>
  <si>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</si>
  <si>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</si>
  <si>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</si>
  <si>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</si>
  <si>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</si>
  <si>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</si>
  <si>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</si>
  <si>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</si>
  <si>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</si>
  <si>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</si>
  <si>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</si>
  <si>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</si>
  <si>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</si>
  <si>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</si>
  <si>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</si>
  <si>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</si>
  <si>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</si>
  <si>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</si>
  <si>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</si>
  <si>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</si>
  <si>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</si>
  <si>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</si>
  <si>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</si>
  <si>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</si>
  <si>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</si>
  <si>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</si>
  <si>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</si>
  <si>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</si>
  <si>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</si>
  <si>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</si>
  <si>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</si>
  <si>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</si>
  <si>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</si>
  <si>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</si>
  <si>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</si>
  <si>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</si>
  <si>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</si>
  <si>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</si>
  <si>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</si>
  <si>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</si>
  <si>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</si>
  <si>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</si>
  <si>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</si>
  <si>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</si>
  <si>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</si>
  <si>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</si>
  <si>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</si>
  <si>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</si>
  <si>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</si>
  <si>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</si>
  <si>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</si>
  <si>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</si>
  <si>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</si>
  <si>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</si>
  <si>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</si>
  <si>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</si>
  <si>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</si>
  <si>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</si>
  <si>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</si>
  <si>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</si>
  <si>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</si>
  <si>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</si>
  <si>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</si>
  <si>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</si>
  <si>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</si>
  <si>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</si>
  <si>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</si>
  <si>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</si>
  <si>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</si>
  <si>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</si>
  <si>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</si>
  <si>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</si>
  <si>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</si>
  <si>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</si>
  <si>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</si>
  <si>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</si>
  <si>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</si>
  <si>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</si>
  <si>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</si>
  <si>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</si>
  <si>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</si>
  <si>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</si>
  <si>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</si>
  <si>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</si>
  <si>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</si>
  <si>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</si>
  <si>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</si>
  <si>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</si>
  <si>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</si>
  <si>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</si>
  <si>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</si>
  <si>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</si>
  <si>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</si>
  <si>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</si>
  <si>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</si>
  <si>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</si>
  <si>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</si>
  <si>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</si>
  <si>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</si>
  <si>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</si>
  <si>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</si>
  <si>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</si>
  <si>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</si>
  <si>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</si>
  <si>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</si>
  <si>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</si>
  <si>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</si>
  <si>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</si>
  <si>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</si>
  <si>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</si>
  <si>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</si>
  <si>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</si>
  <si>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</si>
  <si>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</si>
  <si>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</si>
  <si>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</si>
  <si>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</si>
  <si>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</si>
  <si>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</si>
  <si>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</si>
  <si>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</si>
  <si>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</si>
  <si>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</si>
  <si>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</si>
  <si>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</si>
  <si>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</si>
  <si>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</si>
  <si>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</si>
  <si>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</si>
  <si>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</si>
  <si>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</si>
  <si>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</si>
  <si>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</si>
  <si>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</si>
  <si>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</si>
  <si>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</si>
  <si>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</si>
  <si>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</si>
  <si>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</si>
  <si>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</si>
  <si>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</si>
  <si>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</si>
  <si>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</si>
  <si>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</si>
  <si>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</si>
  <si>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</si>
  <si>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</si>
  <si>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</si>
  <si>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</si>
  <si>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</si>
  <si>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</si>
  <si>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</si>
  <si>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</si>
  <si>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</si>
  <si>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</si>
  <si>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</si>
  <si>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</si>
  <si>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</si>
  <si>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</si>
  <si>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</si>
  <si>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</si>
  <si>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</si>
  <si>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</si>
  <si>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</si>
  <si>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</si>
  <si>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</si>
  <si>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</si>
  <si>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</si>
  <si>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</si>
  <si>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</si>
  <si>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</si>
  <si>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</si>
  <si>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</si>
  <si>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</si>
  <si>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</si>
  <si>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</si>
  <si>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</si>
  <si>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</si>
  <si>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</si>
  <si>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</si>
  <si>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</si>
  <si>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</si>
  <si>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</si>
  <si>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</si>
  <si>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</si>
  <si>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</si>
  <si>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</si>
  <si>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</si>
  <si>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</si>
  <si>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</si>
  <si>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</si>
  <si>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</si>
  <si>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</si>
  <si>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</si>
  <si>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</si>
  <si>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</si>
  <si>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</si>
  <si>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</si>
  <si>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</si>
  <si>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</si>
  <si>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</si>
  <si>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</si>
  <si>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</si>
  <si>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</si>
  <si>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</si>
  <si>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</si>
  <si>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</si>
  <si>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</si>
  <si>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</si>
  <si>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</si>
  <si>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</si>
  <si>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</si>
  <si>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</si>
  <si>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</si>
  <si>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</si>
  <si>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</si>
  <si>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</si>
  <si>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</si>
  <si>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</si>
  <si>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</si>
  <si>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</si>
  <si>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</si>
  <si>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</si>
  <si>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</si>
  <si>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</si>
  <si>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</si>
  <si>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</si>
  <si>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</si>
  <si>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</si>
  <si>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</si>
  <si>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</si>
  <si>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</si>
  <si>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</si>
  <si>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</si>
  <si>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</si>
  <si>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</si>
  <si>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</si>
  <si>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</si>
  <si>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</si>
  <si>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</si>
  <si>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</si>
  <si>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</si>
  <si>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</si>
  <si>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</si>
  <si>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</si>
  <si>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</si>
  <si>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</si>
  <si>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</si>
  <si>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</si>
  <si>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</si>
  <si>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</si>
  <si>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</si>
  <si>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</si>
  <si>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</si>
  <si>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</si>
  <si>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</si>
  <si>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</si>
  <si>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</si>
  <si>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</si>
  <si>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</si>
  <si>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</si>
  <si>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</si>
  <si>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</si>
  <si>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</si>
  <si>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</si>
  <si>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</si>
  <si>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</si>
  <si>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</si>
  <si>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</si>
  <si>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</si>
  <si>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</si>
  <si>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</si>
  <si>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</si>
  <si>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</si>
  <si>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</si>
  <si>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</si>
  <si>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</si>
  <si>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</si>
  <si>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</si>
  <si>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</si>
  <si>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</si>
  <si>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</si>
  <si>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</si>
  <si>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</si>
  <si>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</si>
  <si>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</si>
  <si>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</si>
  <si>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</si>
  <si>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</si>
  <si>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</si>
  <si>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</si>
  <si>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</si>
  <si>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</si>
  <si>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</si>
  <si>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</si>
  <si>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</si>
  <si>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</si>
  <si>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</si>
  <si>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</si>
  <si>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</si>
  <si>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</si>
  <si>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</si>
  <si>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</si>
  <si>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</si>
  <si>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</si>
  <si>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</si>
  <si>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</si>
  <si>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</si>
  <si>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</si>
  <si>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</si>
  <si>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</si>
  <si>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</si>
  <si>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</si>
  <si>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</si>
  <si>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</si>
  <si>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</si>
  <si>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</si>
  <si>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</si>
  <si>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</si>
  <si>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</si>
  <si>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</si>
  <si>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</si>
  <si>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</si>
  <si>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</si>
  <si>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</si>
  <si>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</si>
  <si>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</si>
  <si>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</si>
  <si>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</si>
  <si>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</si>
  <si>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</si>
  <si>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</si>
  <si>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</si>
  <si>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</si>
  <si>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</si>
  <si>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</si>
  <si>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</si>
  <si>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</si>
  <si>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</si>
  <si>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</si>
  <si>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</si>
  <si>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</si>
  <si>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</si>
  <si>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</si>
  <si>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</si>
  <si>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</si>
  <si>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</si>
  <si>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</si>
  <si>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</si>
  <si>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</si>
  <si>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</si>
  <si>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</si>
  <si>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</si>
  <si>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</si>
  <si>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</si>
  <si>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</si>
  <si>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</si>
  <si>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</si>
  <si>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</si>
  <si>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</si>
  <si>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</si>
  <si>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</si>
  <si>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</si>
  <si>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</si>
  <si>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</si>
  <si>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</si>
  <si>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</si>
  <si>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</si>
  <si>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</si>
  <si>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</si>
  <si>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</si>
  <si>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</si>
  <si>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</si>
  <si>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</si>
  <si>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</si>
  <si>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</si>
  <si>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</si>
  <si>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</si>
  <si>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</si>
  <si>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</si>
  <si>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</si>
  <si>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</si>
  <si>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</si>
  <si>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</si>
  <si>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</si>
  <si>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</si>
  <si>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</si>
  <si>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</si>
  <si>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</si>
  <si>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</si>
  <si>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</si>
  <si>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</si>
  <si>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</si>
  <si>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</si>
  <si>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</si>
  <si>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</si>
  <si>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</si>
  <si>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</si>
  <si>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</si>
  <si>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</si>
  <si>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</si>
  <si>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</si>
  <si>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</si>
  <si>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</si>
  <si>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</si>
  <si>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</si>
  <si>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</si>
  <si>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</si>
  <si>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</si>
  <si>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</si>
  <si>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</si>
  <si>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</si>
  <si>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</si>
  <si>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</si>
  <si>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</si>
  <si>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</si>
  <si>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</si>
  <si>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</si>
  <si>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</si>
  <si>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</si>
  <si>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</si>
  <si>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</si>
  <si>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</si>
  <si>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</si>
  <si>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</si>
  <si>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</si>
  <si>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</si>
  <si>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</si>
  <si>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</si>
  <si>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</si>
  <si>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</si>
  <si>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</si>
  <si>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</si>
  <si>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</si>
  <si>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</si>
  <si>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</si>
  <si>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</si>
  <si>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</si>
  <si>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</si>
  <si>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</si>
  <si>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</si>
  <si>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</si>
  <si>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</si>
  <si>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</si>
  <si>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</si>
  <si>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</si>
  <si>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</si>
  <si>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</si>
  <si>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</si>
  <si>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</si>
  <si>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</si>
  <si>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</si>
  <si>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</si>
  <si>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</si>
  <si>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</si>
  <si>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</si>
  <si>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</si>
  <si>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</si>
  <si>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</si>
  <si>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</si>
  <si>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</si>
  <si>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</si>
  <si>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</si>
  <si>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</si>
  <si>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</si>
  <si>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</si>
  <si>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</si>
  <si>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</si>
  <si>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</si>
  <si>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</si>
  <si>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</si>
  <si>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</si>
  <si>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</si>
  <si>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</si>
  <si>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</si>
  <si>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</si>
  <si>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</si>
  <si>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</si>
  <si>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</si>
  <si>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</si>
  <si>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</si>
  <si>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</si>
  <si>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</si>
  <si>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</si>
  <si>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</si>
  <si>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</si>
  <si>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</si>
  <si>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</si>
  <si>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</si>
  <si>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</si>
  <si>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</si>
  <si>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</si>
  <si>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</si>
  <si>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</si>
  <si>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</si>
  <si>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</si>
  <si>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</si>
  <si>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</si>
  <si>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</si>
  <si>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</si>
  <si>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</si>
  <si>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</si>
  <si>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</si>
  <si>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</si>
  <si>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</si>
  <si>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</si>
  <si>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</si>
  <si>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</si>
  <si>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</si>
  <si>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</si>
  <si>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</si>
  <si>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</si>
  <si>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</si>
  <si>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</si>
  <si>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</si>
  <si>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</si>
  <si>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</si>
  <si>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</si>
  <si>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</si>
  <si>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</si>
  <si>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</si>
  <si>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</si>
  <si>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</si>
  <si>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</si>
  <si>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</si>
  <si>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</si>
  <si>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</si>
  <si>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</si>
  <si>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</si>
  <si>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</si>
  <si>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</si>
  <si>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</si>
  <si>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</si>
  <si>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</si>
  <si>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</si>
  <si>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</si>
  <si>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</si>
  <si>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</si>
  <si>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</si>
  <si>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</si>
  <si>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</si>
  <si>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</si>
  <si>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</si>
  <si>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</si>
  <si>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</si>
  <si>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</si>
  <si>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</si>
  <si>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</si>
  <si>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</si>
  <si>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</si>
  <si>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</si>
  <si>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</si>
  <si>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</si>
  <si>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</si>
  <si>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</si>
  <si>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</si>
  <si>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</si>
  <si>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</si>
  <si>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</si>
  <si>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</si>
  <si>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</si>
  <si>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</si>
  <si>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</si>
  <si>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</si>
  <si>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</si>
  <si>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</si>
  <si>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</si>
  <si>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</si>
  <si>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</si>
  <si>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</si>
  <si>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</si>
  <si>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</si>
  <si>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</si>
  <si>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</si>
  <si>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</si>
  <si>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</si>
  <si>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</si>
  <si>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</si>
  <si>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</si>
  <si>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</si>
  <si>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</si>
  <si>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</si>
  <si>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</si>
  <si>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</si>
  <si>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</si>
  <si>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</si>
  <si>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</si>
  <si>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</si>
  <si>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</si>
  <si>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</si>
  <si>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</si>
  <si>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</si>
  <si>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</si>
  <si>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</si>
  <si>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</si>
  <si>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</si>
  <si>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</si>
  <si>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</si>
  <si>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</si>
  <si>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</si>
  <si>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</si>
  <si>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</si>
  <si>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</si>
  <si>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</si>
  <si>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</si>
  <si>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</si>
  <si>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</si>
  <si>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</si>
  <si>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</si>
  <si>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</si>
  <si>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</si>
  <si>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</si>
  <si>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</si>
  <si>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</si>
  <si>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</si>
  <si>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</si>
  <si>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</si>
  <si>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</si>
  <si>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</si>
  <si>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</si>
  <si>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</si>
  <si>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</si>
  <si>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</si>
  <si>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</si>
  <si>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</si>
  <si>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</si>
  <si>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</si>
  <si>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</si>
  <si>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</si>
  <si>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</si>
  <si>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</si>
  <si>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</si>
  <si>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</si>
  <si>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</si>
  <si>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</si>
  <si>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</si>
  <si>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</si>
  <si>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</si>
  <si>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</si>
  <si>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</si>
  <si>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</si>
  <si>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</si>
  <si>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</si>
  <si>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</si>
  <si>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</si>
  <si>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</si>
  <si>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</si>
  <si>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</si>
  <si>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</si>
  <si>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</si>
  <si>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</si>
  <si>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</si>
  <si>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</si>
  <si>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</si>
  <si>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</si>
  <si>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</si>
  <si>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</si>
  <si>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</si>
  <si>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</si>
  <si>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</si>
  <si>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</si>
  <si>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</si>
  <si>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</si>
  <si>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</si>
  <si>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</si>
  <si>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</si>
  <si>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</si>
  <si>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</si>
  <si>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</si>
  <si>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</si>
  <si>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</si>
  <si>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</si>
  <si>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</si>
  <si>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</si>
  <si>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</si>
  <si>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</si>
  <si>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</si>
  <si>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</si>
  <si>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</si>
  <si>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</si>
  <si>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</si>
  <si>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</si>
  <si>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</si>
  <si>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</si>
  <si>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</si>
  <si>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</si>
  <si>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</si>
  <si>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</si>
  <si>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</si>
  <si>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</si>
  <si>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</si>
  <si>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</si>
  <si>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</si>
  <si>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</si>
  <si>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</si>
  <si>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</si>
  <si>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</si>
  <si>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</si>
  <si>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</si>
  <si>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</si>
  <si>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</si>
  <si>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</si>
  <si>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</si>
  <si>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</si>
  <si>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</si>
  <si>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</si>
  <si>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</si>
  <si>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</si>
  <si>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</si>
  <si>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</si>
  <si>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</si>
  <si>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</si>
  <si>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</si>
  <si>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</si>
  <si>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</si>
  <si>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</si>
  <si>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</si>
  <si>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</si>
  <si>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</si>
  <si>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</si>
  <si>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</si>
  <si>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</si>
  <si>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</si>
  <si>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</si>
  <si>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</si>
  <si>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</si>
  <si>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</si>
  <si>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</si>
  <si>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</si>
  <si>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</si>
  <si>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</si>
  <si>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</si>
  <si>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</si>
  <si>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</si>
  <si>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</si>
  <si>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</si>
  <si>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</si>
  <si>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</si>
  <si>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</si>
  <si>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</si>
  <si>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</si>
  <si>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</si>
  <si>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</si>
  <si>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</si>
  <si>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</si>
  <si>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</si>
  <si>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</si>
  <si>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</si>
  <si>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</si>
  <si>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</si>
  <si>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</si>
  <si>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</si>
  <si>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</si>
  <si>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</si>
  <si>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</si>
  <si>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</si>
  <si>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</si>
  <si>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</si>
  <si>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</si>
  <si>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</si>
  <si>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</si>
  <si>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</si>
  <si>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</si>
  <si>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</si>
  <si>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</si>
  <si>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</si>
  <si>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</si>
  <si>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</si>
  <si>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</si>
  <si>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</si>
  <si>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</si>
  <si>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</si>
  <si>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</si>
  <si>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</si>
  <si>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</si>
  <si>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</si>
  <si>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</si>
  <si>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</si>
  <si>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</si>
  <si>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</si>
  <si>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</si>
  <si>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</si>
  <si>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</si>
  <si>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</si>
  <si>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</si>
  <si>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</si>
  <si>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</si>
  <si>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</si>
  <si>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</si>
  <si>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</si>
  <si>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</si>
  <si>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</si>
  <si>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</si>
  <si>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</si>
  <si>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</si>
  <si>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</si>
  <si>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</si>
  <si>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</si>
  <si>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</si>
  <si>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</si>
  <si>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</si>
  <si>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</si>
  <si>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</si>
  <si>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</si>
  <si>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</si>
  <si>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</si>
  <si>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</si>
  <si>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</si>
  <si>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</si>
  <si>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</si>
  <si>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</si>
  <si>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</si>
  <si>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</si>
  <si>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</si>
  <si>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</si>
  <si>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</si>
  <si>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</si>
  <si>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</si>
  <si>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</si>
  <si>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</si>
  <si>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</si>
  <si>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</si>
  <si>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</si>
  <si>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</si>
  <si>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</si>
  <si>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</si>
  <si>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</si>
  <si>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</si>
  <si>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</si>
  <si>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</si>
  <si>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</si>
  <si>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</si>
  <si>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</si>
  <si>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</si>
  <si>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</si>
  <si>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</si>
  <si>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</si>
  <si>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</si>
  <si>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</si>
  <si>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</si>
  <si>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</si>
  <si>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</si>
  <si>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</si>
  <si>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</si>
  <si>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</si>
  <si>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</si>
  <si>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</si>
  <si>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</si>
  <si>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</si>
  <si>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</si>
  <si>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</si>
  <si>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</si>
  <si>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</si>
  <si>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</si>
  <si>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</si>
  <si>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</si>
  <si>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</si>
  <si>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</si>
  <si>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</si>
  <si>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</si>
  <si>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</si>
  <si>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</si>
  <si>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</si>
  <si>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</si>
  <si>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</si>
  <si>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</si>
  <si>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</si>
  <si>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</si>
  <si>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</si>
  <si>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</si>
  <si>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</si>
  <si>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</si>
  <si>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</si>
  <si>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</si>
  <si>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</si>
  <si>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</si>
  <si>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</si>
  <si>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</si>
  <si>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</si>
  <si>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</si>
  <si>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</si>
  <si>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</si>
  <si>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</si>
  <si>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</si>
  <si>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</si>
  <si>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</si>
  <si>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</si>
  <si>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</si>
  <si>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</si>
  <si>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</si>
  <si>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</si>
  <si>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</si>
  <si>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</si>
  <si>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</si>
  <si>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</si>
  <si>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</si>
  <si>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</si>
  <si>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</si>
  <si>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</si>
  <si>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</si>
  <si>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</si>
  <si>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</si>
  <si>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</si>
  <si>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</si>
  <si>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</si>
  <si>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</si>
  <si>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</si>
  <si>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</si>
  <si>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</si>
  <si>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</si>
  <si>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</si>
  <si>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</si>
  <si>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</si>
  <si>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</si>
  <si>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</si>
  <si>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</si>
  <si>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</si>
  <si>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</si>
  <si>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</si>
  <si>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</si>
  <si>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</si>
  <si>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</si>
  <si>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</si>
  <si>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</si>
  <si>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</si>
  <si>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</si>
  <si>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</si>
  <si>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</si>
  <si>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</si>
  <si>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</si>
  <si>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</si>
  <si>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</si>
  <si>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</si>
  <si>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</si>
  <si>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</si>
  <si>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</si>
  <si>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</si>
  <si>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</si>
  <si>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</si>
  <si>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</si>
  <si>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</si>
  <si>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</si>
  <si>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</si>
  <si>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</si>
  <si>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</si>
  <si>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</si>
  <si>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</si>
  <si>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</si>
  <si>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</si>
  <si>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</si>
  <si>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</si>
  <si>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</si>
  <si>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</si>
  <si>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</si>
  <si>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</si>
  <si>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</si>
  <si>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</si>
  <si>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</si>
  <si>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</si>
  <si>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</si>
  <si>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</si>
  <si>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</si>
  <si>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</si>
  <si>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</si>
  <si>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</si>
  <si>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</si>
  <si>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</si>
  <si>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</si>
  <si>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</si>
  <si>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</si>
  <si>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</si>
  <si>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</si>
  <si>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</si>
  <si>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</si>
  <si>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</si>
  <si>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</si>
  <si>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</si>
  <si>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</si>
  <si>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</si>
  <si>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</si>
  <si>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</si>
  <si>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</si>
  <si>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</si>
  <si>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</si>
  <si>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</si>
  <si>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</si>
  <si>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</si>
  <si>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</si>
  <si>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</si>
  <si>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</si>
  <si>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</si>
  <si>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</si>
  <si>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</si>
  <si>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</si>
  <si>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</si>
  <si>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</si>
  <si>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</si>
  <si>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</si>
  <si>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</si>
  <si>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</si>
  <si>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</si>
  <si>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</si>
  <si>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</si>
  <si>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</si>
  <si>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</si>
  <si>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</si>
  <si>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</si>
  <si>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</si>
  <si>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</si>
  <si>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</si>
  <si>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</si>
  <si>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</si>
  <si>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</si>
  <si>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</si>
  <si>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</si>
  <si>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</si>
  <si>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</si>
  <si>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</si>
  <si>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</si>
  <si>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</si>
  <si>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</si>
  <si>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</si>
  <si>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</si>
  <si>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</si>
  <si>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</si>
  <si>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</si>
  <si>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</si>
  <si>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</si>
  <si>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</si>
  <si>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</si>
  <si>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</si>
  <si>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</si>
  <si>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</si>
  <si>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</si>
  <si>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</si>
  <si>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</si>
  <si>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</si>
  <si>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</si>
  <si>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</si>
  <si>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</si>
  <si>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</si>
  <si>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</si>
  <si>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</si>
  <si>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</si>
  <si>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</si>
  <si>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</si>
  <si>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</si>
  <si>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</si>
  <si>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</si>
  <si>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</si>
  <si>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</si>
  <si>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</si>
  <si>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</si>
  <si>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</si>
  <si>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</si>
  <si>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</si>
  <si>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</si>
  <si>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</si>
  <si>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</si>
  <si>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</si>
  <si>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</si>
  <si>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</si>
  <si>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</si>
  <si>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</si>
  <si>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</si>
  <si>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</si>
  <si>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</si>
  <si>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</si>
  <si>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</si>
  <si>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</si>
  <si>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</si>
  <si>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</si>
  <si>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</si>
  <si>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</si>
  <si>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</si>
  <si>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</si>
  <si>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</si>
  <si>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</si>
  <si>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</si>
  <si>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</si>
  <si>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</si>
  <si>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</si>
  <si>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</si>
  <si>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</si>
  <si>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</si>
  <si>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</si>
  <si>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</si>
  <si>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</si>
  <si>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</si>
  <si>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</si>
  <si>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</si>
  <si>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</si>
  <si>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</si>
  <si>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</si>
  <si>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</si>
  <si>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</si>
  <si>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</si>
  <si>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</si>
  <si>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</si>
  <si>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</si>
  <si>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</si>
  <si>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</si>
  <si>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</si>
  <si>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</si>
  <si>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</si>
  <si>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</si>
  <si>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</si>
  <si>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</si>
  <si>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</si>
  <si>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</si>
  <si>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</si>
  <si>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</si>
  <si>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</si>
  <si>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</si>
  <si>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</si>
  <si>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</si>
  <si>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</si>
  <si>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</si>
  <si>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</si>
  <si>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</si>
  <si>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</si>
  <si>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</si>
  <si>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</si>
  <si>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</si>
  <si>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</si>
  <si>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</si>
  <si>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</si>
  <si>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</si>
  <si>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</si>
  <si>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</si>
  <si>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</si>
  <si>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</si>
  <si>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</si>
  <si>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</si>
  <si>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</si>
  <si>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</si>
  <si>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</si>
  <si>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</si>
  <si>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</si>
  <si>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</si>
  <si>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</si>
  <si>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</si>
  <si>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</si>
  <si>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</si>
  <si>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</si>
  <si>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</si>
  <si>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</si>
  <si>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</si>
  <si>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</si>
  <si>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</si>
  <si>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</si>
  <si>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</si>
  <si>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</si>
  <si>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</si>
  <si>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</si>
  <si>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</si>
  <si>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</si>
  <si>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</si>
  <si>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</si>
  <si>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</si>
  <si>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</si>
  <si>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</si>
  <si>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</si>
  <si>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</si>
  <si>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</si>
  <si>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</si>
  <si>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</si>
  <si>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</si>
  <si>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</si>
  <si>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</si>
  <si>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</si>
  <si>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</si>
  <si>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</si>
  <si>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</si>
  <si>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</si>
  <si>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</si>
  <si>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</si>
  <si>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</si>
  <si>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</si>
  <si>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</si>
  <si>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</si>
  <si>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</si>
  <si>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</si>
  <si>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</si>
  <si>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</si>
  <si>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</si>
  <si>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</si>
  <si>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</si>
  <si>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</si>
  <si>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</si>
  <si>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</si>
  <si>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</si>
  <si>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</si>
  <si>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</si>
  <si>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</si>
  <si>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</si>
  <si>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</si>
  <si>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</si>
  <si>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</si>
  <si>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</si>
  <si>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</si>
  <si>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</si>
  <si>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</si>
  <si>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</si>
  <si>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</si>
  <si>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</si>
  <si>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</si>
  <si>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</si>
  <si>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</si>
  <si>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</si>
  <si>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</si>
  <si>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</si>
  <si>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</si>
  <si>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</si>
  <si>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</si>
  <si>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</si>
  <si>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</si>
  <si>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</si>
  <si>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</si>
  <si>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</si>
  <si>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</si>
  <si>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</si>
  <si>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</si>
  <si>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</si>
  <si>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</si>
  <si>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</si>
  <si>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</si>
  <si>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</si>
  <si>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</si>
  <si>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</si>
  <si>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</si>
  <si>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</si>
  <si>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</si>
  <si>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</si>
  <si>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</si>
  <si>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</si>
  <si>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</si>
  <si>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</si>
  <si>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</si>
  <si>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</si>
  <si>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</si>
  <si>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</si>
  <si>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</si>
  <si>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</si>
  <si>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</si>
  <si>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</si>
  <si>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</si>
  <si>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</si>
  <si>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</si>
  <si>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</si>
  <si>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</si>
  <si>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</si>
  <si>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</si>
  <si>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</si>
  <si>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</si>
  <si>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</si>
  <si>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</si>
  <si>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</si>
  <si>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</si>
  <si>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</si>
  <si>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</si>
  <si>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</si>
  <si>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</si>
  <si>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</si>
  <si>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</si>
  <si>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</si>
  <si>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</si>
  <si>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</si>
  <si>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</si>
  <si>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</si>
  <si>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</si>
  <si>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</si>
  <si>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</si>
  <si>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</si>
  <si>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</si>
  <si>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</si>
  <si>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</si>
  <si>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</si>
  <si>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</si>
  <si>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</si>
  <si>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</si>
  <si>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</si>
  <si>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</si>
  <si>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</si>
  <si>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</si>
  <si>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</si>
  <si>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</si>
  <si>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</si>
  <si>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</si>
  <si>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</si>
  <si>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</si>
  <si>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</si>
  <si>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</si>
  <si>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</si>
  <si>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</si>
  <si>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</si>
  <si>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</si>
  <si>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</si>
  <si>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</si>
  <si>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</si>
  <si>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</si>
  <si>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</si>
  <si>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</si>
  <si>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</si>
  <si>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</si>
  <si>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</si>
  <si>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</si>
  <si>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</si>
  <si>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</si>
  <si>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</si>
  <si>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</si>
  <si>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</si>
  <si>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</si>
  <si>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</si>
  <si>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</si>
  <si>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</si>
  <si>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</si>
  <si>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</si>
  <si>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</si>
  <si>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</si>
  <si>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</si>
  <si>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</si>
  <si>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</si>
  <si>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</si>
  <si>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</si>
  <si>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</si>
  <si>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</si>
  <si>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</si>
  <si>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</si>
  <si>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</si>
  <si>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</si>
  <si>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</si>
  <si>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</si>
  <si>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</si>
  <si>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</si>
  <si>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</si>
  <si>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</si>
  <si>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</si>
  <si>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</si>
  <si>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</si>
  <si>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</si>
  <si>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</si>
  <si>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</si>
  <si>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</si>
  <si>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</si>
  <si>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</si>
  <si>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</si>
  <si>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</si>
  <si>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</si>
  <si>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</si>
  <si>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</si>
  <si>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</si>
  <si>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</si>
  <si>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</si>
  <si>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</si>
  <si>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</si>
  <si>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</si>
  <si>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</si>
  <si>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</si>
  <si>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</si>
  <si>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</si>
  <si>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</si>
  <si>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</si>
  <si>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</si>
  <si>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</si>
  <si>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</si>
  <si>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</si>
  <si>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</si>
  <si>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</si>
  <si>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</si>
  <si>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</si>
  <si>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</si>
  <si>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</si>
  <si>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</si>
  <si>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</si>
  <si>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</si>
  <si>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</si>
  <si>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</si>
  <si>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</si>
  <si>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</si>
  <si>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</si>
  <si>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</si>
  <si>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</si>
  <si>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</si>
  <si>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</si>
  <si>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</si>
  <si>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</si>
  <si>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</si>
  <si>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</si>
  <si>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</si>
  <si>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</si>
  <si>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</si>
  <si>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</si>
  <si>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</si>
  <si>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</si>
  <si>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</si>
  <si>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</si>
  <si>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</si>
  <si>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</si>
  <si>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</si>
  <si>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</si>
  <si>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</si>
  <si>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</si>
  <si>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</si>
  <si>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</si>
  <si>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</si>
  <si>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</si>
  <si>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</si>
  <si>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</si>
  <si>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</si>
  <si>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</si>
  <si>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</si>
  <si>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</si>
  <si>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</si>
  <si>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</si>
  <si>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</si>
  <si>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</si>
  <si>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</si>
  <si>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</si>
  <si>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</si>
  <si>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</si>
  <si>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</si>
  <si>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</si>
  <si>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</si>
  <si>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</si>
  <si>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</si>
  <si>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</si>
  <si>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</si>
  <si>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</si>
  <si>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</si>
  <si>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</si>
  <si>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</si>
  <si>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</si>
  <si>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</si>
  <si>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</si>
  <si>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</si>
  <si>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</si>
  <si>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</si>
  <si>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</si>
  <si>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</si>
  <si>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</si>
  <si>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</si>
  <si>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</si>
  <si>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</si>
  <si>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</si>
  <si>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</si>
  <si>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</si>
  <si>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</si>
  <si>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</si>
  <si>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</si>
  <si>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</si>
  <si>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</si>
  <si>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</si>
  <si>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</si>
  <si>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</si>
  <si>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</si>
  <si>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</si>
  <si>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</si>
  <si>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</si>
  <si>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</si>
  <si>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</si>
  <si>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</si>
  <si>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</si>
  <si>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</si>
  <si>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</si>
  <si>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</si>
  <si>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</si>
  <si>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</si>
  <si>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</si>
  <si>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</si>
  <si>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</si>
  <si>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</si>
  <si>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</si>
  <si>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</si>
  <si>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</si>
  <si>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</si>
  <si>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</si>
  <si>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</si>
  <si>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</si>
  <si>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</si>
  <si>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</si>
  <si>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</si>
  <si>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</si>
  <si>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</si>
  <si>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</si>
  <si>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</si>
  <si>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</si>
  <si>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</si>
  <si>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</si>
  <si>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</si>
  <si>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</si>
  <si>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</si>
  <si>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</si>
  <si>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</si>
  <si>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</si>
  <si>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</si>
  <si>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</si>
  <si>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</si>
  <si>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</si>
  <si>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</si>
  <si>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</si>
  <si>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</si>
  <si>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</si>
  <si>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</si>
  <si>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</si>
  <si>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</si>
  <si>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</si>
  <si>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</si>
  <si>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</si>
  <si>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</si>
  <si>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</si>
  <si>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</si>
  <si>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</si>
  <si>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</si>
  <si>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</si>
  <si>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</si>
  <si>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</si>
  <si>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</si>
  <si>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</si>
  <si>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</si>
  <si>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</si>
  <si>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</si>
  <si>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</si>
  <si>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</si>
  <si>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</si>
  <si>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</si>
  <si>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</si>
  <si>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</si>
  <si>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</si>
  <si>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</si>
  <si>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</si>
  <si>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</si>
  <si>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</si>
  <si>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</si>
  <si>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</si>
  <si>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</si>
  <si>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</si>
  <si>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</si>
  <si>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</si>
  <si>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</si>
  <si>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</si>
  <si>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</si>
  <si>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</si>
  <si>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</si>
  <si>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</si>
  <si>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</si>
  <si>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</si>
  <si>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</si>
  <si>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</si>
  <si>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</si>
  <si>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</si>
  <si>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</si>
  <si>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</si>
  <si>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</si>
  <si>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</si>
  <si>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</si>
  <si>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</si>
  <si>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</si>
  <si>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</si>
  <si>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</si>
  <si>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</si>
  <si>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</si>
  <si>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</si>
  <si>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</si>
  <si>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</si>
  <si>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</si>
  <si>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</si>
  <si>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</si>
  <si>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</si>
  <si>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</si>
  <si>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</si>
  <si>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</si>
  <si>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</si>
  <si>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</si>
  <si>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</si>
  <si>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</si>
  <si>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</si>
  <si>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</si>
  <si>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</si>
  <si>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</si>
  <si>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</si>
  <si>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</si>
  <si>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</si>
  <si>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</si>
  <si>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</si>
  <si>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</si>
  <si>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</si>
  <si>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</si>
  <si>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</si>
  <si>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</si>
  <si>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</si>
  <si>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</si>
  <si>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</si>
  <si>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</si>
  <si>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</si>
  <si>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</si>
  <si>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</si>
  <si>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</si>
  <si>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</si>
  <si>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</si>
  <si>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</si>
  <si>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</si>
  <si>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</si>
  <si>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</si>
  <si>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</si>
  <si>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</si>
  <si>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</si>
  <si>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</si>
  <si>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</si>
  <si>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</si>
  <si>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</si>
  <si>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</si>
  <si>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</si>
  <si>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</si>
  <si>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</si>
  <si>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</si>
  <si>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</si>
  <si>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</si>
  <si>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</si>
  <si>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</si>
  <si>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</si>
  <si>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</si>
  <si>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</si>
  <si>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</si>
  <si>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</si>
  <si>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</si>
  <si>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</si>
  <si>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</si>
  <si>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</si>
  <si>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</si>
  <si>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</si>
  <si>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</si>
  <si>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</si>
  <si>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</si>
  <si>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</si>
  <si>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</si>
  <si>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</si>
  <si>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</si>
  <si>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</si>
  <si>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</si>
  <si>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</si>
  <si>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</si>
  <si>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</si>
  <si>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</si>
  <si>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</si>
  <si>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</si>
  <si>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</si>
  <si>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</si>
  <si>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</si>
  <si>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</si>
  <si>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</si>
  <si>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</si>
  <si>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</si>
  <si>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</si>
  <si>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</si>
  <si>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</si>
  <si>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</si>
  <si>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</si>
  <si>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</si>
  <si>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</si>
  <si>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</si>
  <si>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</si>
  <si>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</si>
  <si>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</si>
  <si>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</si>
  <si>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</si>
  <si>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</si>
  <si>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</si>
  <si>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</si>
  <si>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</si>
  <si>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</si>
  <si>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</si>
  <si>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</si>
  <si>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</si>
  <si>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</si>
  <si>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</si>
  <si>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</si>
  <si>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</si>
  <si>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</si>
  <si>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</si>
  <si>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</si>
  <si>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</si>
  <si>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</si>
  <si>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</si>
  <si>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</si>
  <si>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</si>
  <si>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</si>
  <si>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</si>
  <si>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</si>
  <si>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</si>
  <si>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</si>
  <si>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</si>
  <si>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</si>
  <si>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</si>
  <si>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</si>
  <si>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</si>
  <si>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</si>
  <si>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</si>
  <si>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</si>
  <si>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</si>
  <si>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</si>
  <si>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</si>
  <si>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</si>
  <si>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</si>
  <si>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</si>
  <si>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</si>
  <si>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</si>
  <si>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</si>
  <si>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</si>
  <si>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</si>
  <si>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</si>
  <si>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</si>
  <si>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</si>
  <si>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</si>
  <si>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</si>
  <si>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</si>
  <si>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</si>
  <si>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</si>
  <si>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</si>
  <si>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</si>
  <si>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</si>
  <si>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</si>
  <si>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</si>
  <si>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</si>
  <si>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</si>
  <si>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</si>
  <si>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</si>
  <si>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</si>
  <si>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</si>
  <si>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</si>
  <si>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</si>
  <si>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</si>
  <si>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</si>
  <si>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</si>
  <si>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</si>
  <si>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</si>
  <si>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</si>
  <si>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</si>
  <si>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</si>
  <si>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</si>
  <si>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</si>
  <si>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</si>
  <si>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</si>
  <si>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</si>
  <si>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</si>
  <si>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</si>
  <si>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</si>
  <si>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</si>
  <si>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</si>
  <si>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</si>
  <si>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</si>
  <si>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</si>
  <si>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</si>
  <si>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</si>
  <si>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</si>
  <si>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</si>
  <si>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</si>
  <si>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</si>
  <si>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</si>
  <si>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</si>
  <si>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</si>
  <si>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</si>
  <si>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</si>
  <si>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</si>
  <si>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</si>
  <si>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</si>
  <si>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</si>
  <si>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</si>
  <si>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</si>
  <si>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</si>
  <si>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</si>
  <si>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</si>
  <si>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</si>
  <si>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</si>
  <si>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</si>
  <si>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</si>
  <si>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</si>
  <si>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</si>
  <si>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</si>
  <si>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</si>
  <si>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</si>
  <si>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</si>
  <si>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</si>
  <si>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</si>
  <si>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</si>
  <si>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</si>
  <si>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</si>
  <si>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</si>
  <si>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</si>
  <si>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</si>
  <si>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</si>
  <si>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</si>
  <si>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</si>
  <si>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</si>
  <si>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</si>
  <si>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</si>
  <si>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</si>
  <si>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</si>
  <si>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</si>
  <si>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</si>
  <si>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</si>
  <si>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</si>
  <si>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</si>
  <si>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</si>
  <si>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</si>
  <si>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</si>
  <si>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</si>
  <si>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</si>
  <si>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</si>
  <si>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</si>
  <si>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</si>
  <si>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</si>
  <si>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</si>
  <si>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</si>
  <si>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</si>
  <si>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</si>
  <si>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</si>
  <si>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</si>
  <si>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</si>
  <si>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</si>
  <si>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</si>
  <si>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</si>
  <si>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</si>
  <si>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</si>
  <si>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</si>
  <si>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</si>
  <si>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</si>
  <si>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</si>
  <si>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</si>
  <si>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</si>
  <si>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</si>
  <si>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</si>
  <si>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</si>
  <si>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</si>
  <si>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</si>
  <si>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</si>
  <si>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</si>
  <si>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</si>
  <si>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</si>
  <si>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</si>
  <si>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</si>
  <si>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</si>
  <si>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</si>
  <si>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</si>
  <si>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</si>
  <si>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</si>
  <si>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</si>
  <si>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</si>
  <si>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</si>
  <si>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</si>
  <si>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</si>
  <si>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</si>
  <si>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</si>
  <si>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</si>
  <si>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</si>
  <si>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</si>
  <si>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</si>
  <si>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</si>
  <si>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</si>
  <si>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</si>
  <si>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</si>
  <si>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</si>
  <si>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</si>
  <si>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</si>
  <si>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</si>
  <si>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</si>
  <si>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</si>
  <si>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</si>
  <si>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</si>
  <si>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</si>
  <si>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</si>
  <si>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</si>
  <si>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</si>
  <si>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</si>
  <si>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</si>
  <si>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</si>
  <si>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</si>
  <si>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</si>
  <si>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</si>
  <si>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</si>
  <si>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</si>
  <si>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</si>
  <si>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</si>
  <si>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</si>
  <si>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</si>
  <si>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</si>
  <si>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</si>
  <si>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</si>
  <si>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</si>
  <si>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</si>
  <si>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</si>
  <si>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</si>
  <si>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</si>
  <si>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</si>
  <si>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</si>
  <si>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</si>
  <si>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</si>
  <si>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</si>
  <si>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</si>
  <si>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</si>
  <si>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</si>
  <si>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</si>
  <si>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</si>
  <si>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</si>
  <si>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</si>
  <si>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</si>
  <si>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</si>
  <si>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</si>
  <si>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</si>
  <si>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</si>
  <si>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</si>
  <si>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</si>
  <si>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</si>
  <si>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</si>
  <si>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</si>
  <si>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</si>
  <si>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</si>
  <si>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</si>
  <si>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</si>
  <si>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</si>
  <si>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</si>
  <si>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</si>
  <si>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</si>
  <si>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</si>
  <si>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</si>
  <si>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</si>
  <si>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</si>
  <si>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</si>
  <si>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</si>
  <si>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</si>
  <si>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</si>
  <si>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</si>
  <si>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</si>
  <si>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</si>
  <si>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</si>
  <si>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</si>
  <si>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</si>
  <si>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</si>
  <si>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</si>
  <si>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</si>
  <si>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</si>
  <si>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</si>
  <si>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</si>
  <si>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</si>
  <si>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</si>
  <si>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</si>
  <si>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</si>
  <si>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</si>
  <si>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</si>
  <si>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</si>
  <si>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</si>
  <si>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</si>
  <si>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</si>
  <si>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</si>
  <si>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</si>
  <si>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</si>
  <si>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</si>
  <si>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</si>
  <si>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</si>
  <si>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</si>
  <si>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</si>
  <si>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</si>
  <si>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</si>
  <si>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</si>
  <si>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</si>
  <si>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</si>
  <si>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</si>
  <si>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</si>
  <si>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</si>
  <si>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</si>
  <si>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</si>
  <si>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</si>
  <si>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</si>
  <si>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</si>
  <si>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</si>
  <si>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</si>
  <si>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</si>
  <si>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</si>
  <si>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</si>
  <si>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</si>
  <si>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</si>
  <si>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</si>
  <si>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</si>
  <si>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</si>
  <si>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</si>
  <si>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</si>
  <si>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</si>
  <si>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</si>
  <si>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</si>
  <si>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</si>
  <si>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</si>
  <si>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</si>
  <si>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</si>
  <si>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</si>
  <si>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</si>
  <si>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</si>
  <si>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</si>
  <si>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</si>
  <si>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</si>
  <si>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</si>
  <si>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</si>
  <si>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</si>
  <si>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</si>
  <si>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</si>
  <si>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</si>
  <si>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</si>
  <si>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</si>
  <si>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</si>
  <si>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</si>
  <si>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</si>
  <si>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</si>
  <si>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</si>
  <si>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</si>
  <si>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</si>
  <si>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</si>
  <si>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</si>
  <si>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</si>
  <si>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</si>
  <si>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</si>
  <si>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</si>
  <si>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</si>
  <si>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</si>
  <si>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</si>
  <si>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</si>
  <si>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</si>
  <si>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</si>
  <si>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</si>
  <si>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</si>
  <si>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</si>
  <si>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</si>
  <si>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</si>
  <si>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</si>
  <si>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</si>
  <si>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</si>
  <si>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</si>
  <si>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</si>
  <si>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</si>
  <si>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</si>
  <si>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</si>
  <si>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</si>
  <si>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</si>
  <si>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</si>
  <si>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</si>
  <si>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</si>
  <si>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</si>
  <si>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</si>
  <si>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</si>
  <si>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</si>
  <si>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</si>
  <si>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</si>
  <si>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</si>
  <si>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</si>
  <si>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</si>
  <si>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</si>
  <si>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</si>
  <si>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</si>
  <si>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</si>
  <si>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</si>
  <si>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</si>
  <si>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</si>
  <si>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</si>
  <si>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</si>
  <si>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</si>
  <si>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</si>
  <si>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</si>
  <si>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</si>
  <si>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</si>
  <si>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</si>
  <si>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</si>
  <si>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</si>
  <si>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</si>
  <si>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</si>
  <si>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</si>
  <si>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</si>
  <si>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</si>
  <si>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</si>
  <si>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</si>
  <si>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</si>
  <si>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</si>
  <si>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</si>
  <si>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</si>
  <si>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</si>
  <si>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</si>
  <si>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</si>
  <si>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</si>
  <si>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</si>
  <si>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</si>
  <si>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</si>
  <si>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</si>
  <si>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</si>
  <si>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</si>
  <si>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</si>
  <si>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</si>
  <si>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</si>
  <si>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</si>
  <si>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</si>
  <si>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</si>
  <si>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</si>
  <si>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</si>
  <si>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</si>
  <si>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</si>
  <si>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</si>
  <si>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</si>
  <si>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</si>
  <si>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</si>
  <si>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</si>
  <si>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</si>
  <si>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</si>
  <si>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</si>
  <si>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</si>
  <si>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</si>
  <si>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</si>
  <si>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</si>
  <si>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</si>
  <si>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</si>
  <si>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</si>
  <si>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</si>
  <si>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</si>
  <si>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</si>
  <si>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</si>
  <si>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</si>
  <si>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</si>
  <si>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</si>
  <si>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</si>
  <si>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</si>
  <si>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</si>
  <si>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</si>
  <si>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</si>
  <si>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</si>
  <si>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</si>
  <si>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</si>
  <si>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</si>
  <si>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</si>
  <si>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</si>
  <si>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</si>
  <si>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</si>
  <si>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</si>
  <si>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</si>
  <si>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</si>
  <si>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</si>
  <si>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</si>
  <si>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</si>
  <si>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</si>
  <si>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</si>
  <si>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</si>
  <si>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</si>
  <si>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</si>
  <si>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</si>
  <si>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</si>
  <si>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</si>
  <si>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</si>
  <si>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</si>
  <si>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</si>
  <si>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</si>
  <si>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</si>
  <si>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</si>
  <si>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</si>
  <si>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</si>
  <si>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</si>
  <si>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</si>
  <si>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</si>
  <si>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</si>
  <si>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</si>
  <si>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</si>
  <si>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</si>
  <si>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</si>
  <si>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</si>
  <si>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</si>
  <si>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</si>
  <si>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</si>
  <si>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</si>
  <si>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</si>
  <si>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</si>
  <si>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</si>
  <si>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</si>
  <si>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</si>
  <si>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</si>
  <si>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</si>
  <si>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</si>
  <si>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</si>
  <si>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</si>
  <si>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</si>
  <si>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</si>
  <si>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</si>
  <si>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</si>
  <si>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</si>
  <si>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</si>
  <si>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</si>
  <si>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</si>
  <si>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</si>
  <si>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</si>
  <si>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</si>
  <si>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</si>
  <si>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</si>
  <si>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</si>
  <si>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</si>
  <si>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</si>
  <si>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</si>
  <si>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</si>
  <si>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</si>
  <si>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</si>
  <si>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</si>
  <si>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</si>
  <si>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</si>
  <si>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</si>
  <si>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</si>
  <si>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</si>
  <si>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</si>
  <si>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</si>
  <si>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</si>
  <si>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</si>
  <si>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</si>
  <si>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</si>
  <si>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</si>
  <si>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</si>
  <si>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</si>
  <si>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</si>
  <si>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</si>
  <si>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</si>
  <si>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</si>
  <si>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</si>
  <si>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</si>
  <si>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</si>
  <si>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</si>
  <si>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</si>
  <si>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</si>
  <si>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</si>
  <si>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</si>
  <si>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</si>
  <si>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</si>
  <si>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</si>
  <si>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</si>
  <si>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</si>
  <si>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</si>
  <si>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</si>
  <si>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</si>
  <si>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</si>
  <si>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</si>
  <si>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</si>
  <si>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</si>
  <si>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</si>
  <si>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</si>
  <si>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</si>
  <si>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</si>
  <si>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</si>
  <si>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</si>
  <si>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</si>
  <si>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</si>
  <si>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</si>
  <si>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</si>
  <si>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</si>
  <si>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</si>
  <si>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</si>
  <si>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</si>
  <si>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</si>
  <si>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</si>
  <si>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</si>
  <si>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</si>
  <si>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</si>
  <si>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</si>
  <si>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</si>
  <si>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</si>
  <si>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</si>
  <si>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</si>
  <si>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</si>
  <si>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</si>
  <si>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</si>
  <si>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</si>
  <si>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</si>
  <si>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</si>
  <si>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</si>
  <si>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</si>
  <si>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</si>
  <si>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</si>
  <si>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</si>
  <si>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</si>
  <si>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</si>
  <si>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</si>
  <si>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</si>
  <si>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</si>
  <si>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</si>
  <si>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</si>
  <si>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</si>
  <si>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</si>
  <si>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</si>
  <si>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</si>
  <si>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</si>
  <si>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</si>
  <si>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</si>
  <si>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</si>
  <si>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</si>
  <si>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</si>
  <si>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</si>
  <si>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</si>
  <si>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</si>
  <si>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</si>
  <si>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</si>
  <si>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</si>
  <si>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</si>
  <si>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</si>
  <si>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</si>
  <si>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</si>
  <si>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</si>
  <si>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</si>
  <si>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</si>
  <si>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</si>
  <si>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</si>
  <si>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</si>
  <si>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</si>
  <si>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</si>
  <si>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</si>
  <si>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</si>
  <si>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</si>
  <si>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</si>
  <si>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</si>
  <si>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</si>
  <si>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</si>
  <si>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</si>
  <si>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</si>
  <si>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</si>
  <si>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</si>
  <si>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</si>
  <si>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</si>
  <si>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</si>
  <si>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</si>
  <si>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</si>
  <si>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</si>
  <si>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</si>
  <si>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</si>
  <si>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</si>
  <si>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</si>
  <si>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</si>
  <si>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</si>
  <si>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</si>
  <si>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</si>
  <si>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</si>
  <si>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</si>
  <si>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</si>
  <si>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</si>
  <si>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</si>
  <si>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</si>
  <si>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</si>
  <si>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</si>
  <si>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</si>
  <si>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</si>
  <si>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</si>
  <si>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</si>
  <si>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</si>
  <si>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</si>
  <si>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</si>
  <si>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</si>
  <si>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</si>
  <si>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</si>
  <si>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</si>
  <si>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</si>
  <si>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</si>
  <si>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</si>
  <si>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</si>
  <si>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</si>
  <si>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</si>
  <si>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</si>
  <si>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</si>
  <si>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</si>
  <si>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</si>
  <si>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</si>
  <si>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</si>
  <si>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</si>
  <si>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</si>
  <si>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</si>
  <si>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</si>
  <si>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</si>
  <si>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</si>
  <si>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</si>
  <si>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</si>
  <si>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</si>
  <si>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</si>
  <si>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</si>
  <si>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</si>
  <si>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</si>
  <si>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</si>
  <si>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</si>
  <si>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</si>
  <si>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</si>
  <si>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</si>
  <si>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</si>
  <si>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</si>
  <si>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</si>
  <si>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</si>
  <si>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</si>
  <si>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</si>
  <si>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</si>
  <si>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</si>
  <si>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</si>
  <si>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</si>
  <si>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</si>
  <si>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</si>
  <si>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</si>
  <si>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</si>
  <si>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</si>
  <si>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</si>
  <si>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</si>
  <si>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</si>
  <si>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</si>
  <si>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</si>
  <si>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</si>
  <si>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</si>
  <si>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</si>
  <si>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</si>
  <si>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</si>
  <si>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</si>
  <si>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</si>
  <si>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</si>
  <si>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</si>
  <si>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</si>
  <si>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</si>
  <si>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</si>
  <si>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</si>
  <si>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</si>
  <si>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</si>
  <si>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</si>
  <si>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</si>
  <si>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</si>
  <si>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</si>
  <si>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</si>
  <si>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</si>
  <si>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</si>
  <si>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</si>
  <si>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</si>
  <si>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</si>
  <si>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</si>
  <si>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</si>
  <si>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</si>
  <si>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</si>
  <si>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</si>
  <si>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</si>
  <si>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</si>
  <si>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</si>
  <si>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</si>
  <si>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</si>
  <si>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</si>
  <si>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</si>
  <si>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</si>
  <si>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</si>
  <si>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</si>
  <si>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</si>
  <si>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</si>
  <si>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</si>
  <si>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</si>
  <si>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</si>
  <si>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</si>
  <si>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</si>
  <si>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</si>
  <si>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</si>
  <si>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</si>
  <si>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</si>
  <si>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</si>
  <si>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</si>
  <si>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</si>
  <si>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</si>
  <si>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</si>
  <si>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</si>
  <si>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</si>
  <si>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</si>
  <si>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</si>
  <si>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</si>
  <si>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</si>
  <si>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</si>
  <si>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</si>
  <si>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</si>
  <si>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</si>
  <si>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</si>
  <si>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</si>
  <si>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</si>
  <si>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</si>
  <si>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</si>
  <si>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</si>
  <si>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</si>
  <si>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</si>
  <si>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</si>
  <si>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</si>
  <si>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</si>
  <si>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</si>
  <si>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</si>
  <si>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</si>
  <si>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</si>
  <si>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</si>
  <si>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</si>
  <si>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</si>
  <si>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</si>
  <si>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</si>
  <si>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</si>
  <si>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</si>
  <si>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</si>
  <si>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</si>
  <si>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</si>
  <si>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</si>
  <si>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</si>
  <si>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</si>
  <si>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</si>
  <si>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</si>
  <si>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</si>
  <si>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</si>
  <si>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</si>
  <si>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</si>
  <si>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</si>
  <si>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</si>
  <si>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</si>
  <si>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</si>
  <si>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</si>
  <si>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</si>
  <si>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</si>
  <si>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</si>
  <si>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</si>
  <si>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</si>
  <si>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</si>
  <si>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</si>
  <si>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</si>
  <si>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</si>
  <si>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</si>
  <si>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</si>
  <si>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</si>
  <si>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</si>
  <si>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</si>
  <si>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</si>
  <si>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</si>
  <si>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</si>
  <si>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</si>
  <si>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</si>
  <si>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</si>
  <si>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</si>
  <si>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</si>
  <si>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</si>
  <si>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</si>
  <si>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</si>
  <si>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</si>
  <si>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</si>
  <si>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</si>
  <si>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</si>
  <si>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</si>
  <si>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</si>
  <si>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</si>
  <si>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</si>
  <si>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</si>
  <si>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</si>
  <si>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</si>
  <si>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</si>
  <si>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</si>
  <si>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</si>
  <si>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</si>
  <si>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</si>
  <si>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</si>
  <si>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</si>
  <si>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</si>
  <si>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</si>
  <si>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</si>
  <si>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</si>
  <si>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</si>
  <si>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</si>
  <si>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</si>
  <si>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</si>
  <si>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</si>
  <si>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</si>
  <si>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</si>
  <si>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</si>
  <si>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</si>
  <si>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</si>
  <si>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</si>
  <si>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</si>
  <si>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</si>
  <si>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</si>
  <si>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</si>
  <si>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</si>
  <si>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</si>
  <si>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</si>
  <si>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</si>
  <si>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</si>
  <si>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</si>
  <si>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</si>
  <si>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</si>
  <si>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</si>
  <si>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</si>
  <si>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</si>
  <si>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</si>
  <si>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</si>
  <si>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</si>
  <si>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</si>
  <si>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</si>
  <si>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</si>
  <si>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</si>
  <si>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</si>
  <si>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</si>
  <si>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</si>
  <si>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</si>
  <si>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</si>
  <si>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</si>
  <si>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</si>
  <si>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</si>
  <si>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</si>
  <si>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</si>
  <si>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</si>
  <si>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</si>
  <si>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</si>
  <si>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</si>
  <si>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</si>
  <si>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</si>
  <si>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</si>
  <si>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</si>
  <si>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</si>
  <si>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</si>
  <si>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</si>
  <si>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</si>
  <si>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</si>
  <si>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</si>
  <si>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</si>
  <si>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</si>
  <si>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</si>
  <si>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</si>
  <si>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</si>
  <si>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</si>
  <si>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</si>
  <si>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</si>
  <si>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</si>
  <si>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</si>
  <si>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</si>
  <si>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</si>
  <si>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</si>
  <si>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</si>
  <si>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</si>
  <si>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</si>
  <si>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</si>
  <si>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</si>
  <si>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</si>
  <si>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</si>
  <si>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</si>
  <si>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</si>
  <si>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</si>
  <si>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</si>
  <si>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</si>
  <si>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</si>
  <si>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</si>
  <si>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</si>
  <si>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</si>
  <si>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</si>
  <si>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</si>
  <si>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</si>
  <si>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</si>
  <si>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</si>
  <si>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</si>
  <si>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</si>
  <si>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</si>
  <si>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</si>
  <si>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</si>
  <si>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</si>
  <si>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</si>
  <si>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</si>
  <si>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</si>
  <si>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</si>
  <si>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</si>
  <si>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</si>
  <si>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</si>
  <si>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</si>
  <si>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</si>
  <si>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</si>
  <si>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</si>
  <si>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</si>
  <si>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</si>
  <si>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</si>
  <si>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</si>
  <si>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</si>
  <si>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</si>
  <si>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</si>
  <si>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</si>
  <si>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</si>
  <si>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</si>
  <si>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</si>
  <si>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</si>
  <si>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</si>
  <si>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</si>
  <si>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</si>
  <si>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</si>
  <si>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</si>
  <si>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</si>
  <si>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</si>
  <si>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</si>
  <si>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</si>
  <si>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</si>
  <si>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</si>
  <si>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</si>
  <si>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</si>
  <si>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</si>
  <si>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</si>
  <si>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</si>
  <si>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</si>
  <si>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</si>
  <si>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</si>
  <si>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</si>
  <si>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</si>
  <si>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</si>
  <si>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</si>
  <si>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</si>
  <si>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</si>
  <si>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</si>
  <si>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</si>
  <si>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</si>
  <si>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</si>
  <si>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</si>
  <si>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</si>
  <si>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</si>
  <si>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</si>
  <si>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</si>
  <si>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</si>
  <si>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</si>
  <si>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</si>
  <si>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</si>
  <si>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</si>
  <si>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</si>
  <si>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</si>
  <si>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</si>
  <si>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</si>
  <si>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</si>
  <si>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</si>
  <si>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</si>
  <si>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</si>
  <si>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</si>
  <si>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</si>
  <si>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</si>
  <si>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</si>
  <si>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</si>
  <si>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</si>
  <si>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</si>
  <si>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</si>
  <si>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</si>
  <si>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</si>
  <si>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</si>
  <si>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</si>
  <si>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</si>
  <si>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</si>
  <si>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</si>
  <si>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</si>
  <si>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</si>
  <si>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</si>
  <si>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</si>
  <si>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</si>
  <si>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</si>
  <si>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</si>
  <si>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</si>
  <si>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</si>
  <si>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</si>
  <si>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</si>
  <si>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</si>
  <si>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</si>
  <si>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</si>
  <si>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</si>
  <si>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</si>
  <si>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</si>
  <si>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</si>
  <si>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</si>
  <si>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</si>
  <si>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</si>
  <si>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</si>
  <si>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</si>
  <si>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</si>
  <si>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</si>
  <si>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</si>
  <si>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</si>
  <si>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</si>
  <si>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</si>
  <si>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</si>
  <si>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</si>
  <si>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</si>
  <si>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</si>
  <si>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</si>
  <si>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</si>
  <si>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</si>
  <si>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</si>
  <si>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</si>
  <si>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</si>
  <si>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</si>
  <si>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</si>
  <si>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</si>
  <si>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</si>
  <si>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</si>
  <si>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</si>
  <si>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</si>
  <si>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</si>
  <si>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</si>
  <si>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</si>
  <si>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</si>
  <si>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</si>
  <si>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</si>
  <si>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</si>
  <si>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</si>
  <si>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</si>
  <si>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</si>
  <si>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</si>
  <si>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</si>
  <si>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</si>
  <si>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</si>
  <si>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</si>
  <si>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</si>
  <si>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</si>
  <si>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</si>
  <si>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</si>
  <si>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</si>
  <si>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</si>
  <si>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</si>
  <si>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</si>
  <si>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</si>
  <si>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</si>
  <si>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</si>
  <si>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</si>
  <si>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</si>
  <si>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</si>
  <si>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</si>
  <si>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</si>
  <si>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</si>
  <si>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</si>
  <si>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</si>
  <si>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</si>
  <si>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</si>
  <si>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</si>
  <si>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</si>
  <si>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</si>
  <si>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</si>
  <si>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</si>
  <si>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</si>
  <si>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</si>
  <si>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</si>
  <si>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</si>
  <si>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</si>
  <si>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</si>
  <si>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</si>
  <si>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</si>
  <si>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</si>
  <si>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</si>
  <si>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</si>
  <si>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</si>
  <si>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</si>
  <si>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</si>
  <si>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</si>
  <si>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</si>
  <si>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</si>
  <si>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</si>
  <si>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</si>
  <si>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</si>
  <si>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</si>
  <si>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</si>
  <si>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</si>
  <si>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</si>
  <si>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</si>
  <si>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</si>
  <si>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</si>
  <si>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</si>
  <si>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</si>
  <si>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</si>
  <si>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</si>
  <si>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</si>
  <si>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</si>
  <si>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</si>
  <si>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</si>
  <si>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</si>
  <si>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</si>
  <si>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</si>
  <si>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</si>
  <si>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</si>
  <si>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</si>
  <si>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</si>
  <si>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</si>
  <si>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</si>
  <si>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</si>
  <si>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</si>
  <si>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</si>
  <si>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</si>
  <si>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</si>
  <si>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</si>
  <si>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</si>
  <si>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</si>
  <si>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</si>
  <si>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</si>
  <si>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</si>
  <si>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</si>
  <si>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</si>
  <si>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</si>
  <si>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</si>
  <si>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</si>
  <si>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</si>
  <si>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</si>
  <si>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</si>
  <si>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</si>
  <si>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</si>
  <si>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</si>
  <si>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</si>
  <si>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</si>
  <si>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</si>
  <si>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</si>
  <si>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</si>
  <si>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</si>
  <si>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</si>
  <si>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</si>
  <si>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</si>
  <si>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</si>
  <si>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</si>
  <si>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</si>
  <si>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</si>
  <si>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</si>
  <si>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</si>
  <si>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</si>
  <si>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</si>
  <si>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</si>
  <si>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</si>
  <si>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</si>
  <si>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</si>
  <si>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</si>
  <si>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</si>
  <si>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</si>
  <si>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</si>
  <si>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</si>
  <si>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</si>
  <si>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</si>
  <si>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</si>
  <si>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</si>
  <si>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</si>
  <si>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</si>
  <si>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</si>
  <si>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</si>
  <si>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</si>
  <si>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</si>
  <si>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</si>
  <si>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</si>
  <si>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</si>
  <si>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</si>
  <si>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</si>
  <si>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</si>
  <si>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</si>
  <si>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</si>
  <si>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</si>
  <si>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</si>
  <si>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</si>
  <si>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</si>
  <si>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</si>
  <si>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</si>
  <si>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</si>
  <si>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</si>
  <si>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</si>
  <si>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</si>
  <si>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</si>
  <si>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</si>
  <si>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</si>
  <si>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</si>
  <si>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</si>
  <si>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</si>
  <si>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</si>
  <si>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</si>
  <si>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</si>
  <si>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</si>
  <si>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</si>
  <si>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</si>
  <si>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</si>
  <si>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</si>
  <si>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</si>
  <si>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</si>
  <si>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</si>
  <si>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</si>
  <si>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</si>
  <si>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</si>
  <si>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</si>
  <si>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</si>
  <si>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</si>
  <si>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</si>
  <si>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</si>
  <si>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</si>
  <si>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</si>
  <si>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</si>
  <si>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</si>
  <si>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</si>
  <si>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</si>
  <si>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</si>
  <si>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</si>
  <si>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</si>
  <si>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</si>
  <si>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</si>
  <si>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</si>
  <si>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</si>
  <si>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</si>
  <si>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</si>
  <si>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</si>
  <si>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</si>
  <si>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</si>
  <si>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</si>
  <si>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</si>
  <si>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</si>
  <si>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</si>
  <si>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</si>
  <si>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</si>
  <si>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</si>
  <si>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</si>
  <si>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</si>
  <si>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</si>
  <si>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</si>
  <si>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</si>
  <si>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</si>
  <si>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</si>
  <si>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</si>
  <si>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</si>
  <si>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</si>
  <si>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</si>
  <si>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</si>
  <si>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</si>
  <si>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</si>
  <si>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</si>
  <si>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</si>
  <si>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</si>
  <si>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</si>
  <si>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</si>
  <si>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</si>
  <si>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</si>
  <si>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</si>
  <si>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</si>
  <si>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</si>
  <si>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</si>
  <si>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</si>
  <si>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</si>
  <si>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</si>
  <si>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</si>
  <si>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</si>
  <si>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</si>
  <si>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</si>
  <si>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</si>
  <si>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</si>
  <si>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</si>
  <si>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</si>
  <si>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</si>
  <si>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</si>
  <si>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</si>
  <si>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</si>
  <si>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</si>
  <si>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</si>
  <si>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</si>
  <si>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</si>
  <si>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</si>
  <si>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</si>
  <si>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</si>
  <si>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</si>
  <si>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</si>
  <si>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</si>
  <si>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</si>
  <si>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</si>
  <si>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</si>
  <si>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</si>
  <si>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</si>
  <si>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</si>
  <si>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</si>
  <si>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</si>
  <si>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</si>
  <si>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</si>
  <si>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</si>
  <si>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</si>
  <si>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</si>
  <si>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</si>
  <si>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</si>
  <si>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</si>
  <si>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</si>
  <si>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</si>
  <si>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</si>
  <si>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</si>
  <si>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</si>
  <si>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</si>
  <si>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</si>
  <si>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</si>
  <si>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</si>
  <si>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</si>
  <si>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</si>
  <si>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</si>
  <si>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</si>
  <si>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</si>
  <si>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</si>
  <si>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</si>
  <si>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</si>
  <si>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</si>
  <si>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</si>
  <si>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</si>
  <si>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</si>
  <si>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</si>
  <si>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</si>
  <si>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</si>
  <si>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</si>
  <si>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</si>
  <si>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</si>
  <si>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</si>
  <si>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</si>
  <si>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</si>
  <si>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</si>
  <si>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</si>
  <si>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</si>
  <si>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</si>
  <si>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</si>
  <si>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</si>
  <si>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</si>
  <si>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</si>
  <si>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</si>
  <si>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</si>
  <si>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</si>
  <si>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</si>
  <si>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</si>
  <si>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</si>
  <si>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</si>
  <si>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</si>
  <si>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</si>
  <si>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</si>
  <si>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</si>
  <si>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</si>
  <si>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</si>
  <si>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</si>
  <si>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</si>
  <si>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</si>
  <si>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</si>
  <si>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</si>
  <si>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</si>
  <si>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</si>
  <si>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</si>
  <si>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</si>
  <si>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</si>
  <si>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</si>
  <si>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</si>
  <si>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</si>
  <si>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</si>
  <si>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</si>
  <si>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</si>
  <si>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</si>
  <si>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</si>
  <si>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</si>
  <si>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</si>
  <si>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</si>
  <si>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</si>
  <si>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</si>
  <si>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</si>
  <si>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</si>
  <si>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</si>
  <si>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</si>
  <si>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</si>
  <si>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</si>
  <si>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</si>
  <si>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</si>
  <si>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</si>
  <si>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</si>
  <si>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</si>
  <si>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</si>
  <si>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</si>
  <si>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</si>
  <si>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</si>
  <si>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</si>
  <si>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</si>
  <si>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</si>
  <si>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</si>
  <si>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</si>
  <si>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</si>
  <si>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</si>
  <si>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</si>
  <si>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</si>
  <si>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</si>
  <si>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</si>
  <si>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</si>
  <si>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</si>
  <si>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</si>
  <si>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</si>
  <si>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</si>
  <si>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</si>
  <si>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</si>
  <si>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</si>
  <si>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</si>
  <si>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</si>
  <si>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</si>
  <si>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</si>
  <si>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</si>
  <si>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</si>
  <si>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</si>
  <si>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</si>
  <si>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</si>
  <si>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</si>
  <si>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</si>
  <si>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</si>
  <si>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</si>
  <si>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</si>
  <si>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</si>
  <si>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</si>
  <si>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</si>
  <si>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</si>
  <si>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</si>
  <si>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</si>
  <si>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</si>
  <si>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</si>
  <si>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</si>
  <si>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</si>
  <si>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</si>
  <si>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</si>
  <si>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</si>
  <si>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</si>
  <si>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</si>
  <si>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</si>
  <si>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</si>
  <si>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</si>
  <si>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</si>
  <si>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</si>
  <si>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</si>
  <si>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</si>
  <si>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</si>
  <si>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</si>
  <si>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</si>
  <si>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</si>
  <si>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</si>
  <si>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</si>
  <si>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</si>
  <si>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</si>
  <si>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</si>
  <si>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</si>
  <si>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</si>
  <si>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</si>
  <si>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</si>
  <si>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</si>
  <si>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</si>
  <si>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</si>
  <si>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</si>
  <si>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</si>
  <si>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</si>
  <si>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</si>
  <si>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</si>
  <si>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</si>
  <si>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</si>
  <si>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</si>
  <si>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</si>
  <si>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</si>
  <si>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</si>
  <si>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</si>
  <si>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</si>
  <si>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</si>
  <si>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</si>
  <si>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</si>
  <si>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</si>
  <si>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</si>
  <si>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</si>
  <si>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</si>
  <si>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</si>
  <si>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</si>
  <si>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</si>
  <si>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</si>
  <si>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</si>
  <si>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</si>
  <si>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</si>
  <si>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</si>
  <si>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</si>
  <si>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</si>
  <si>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</si>
  <si>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</si>
  <si>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</si>
  <si>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</si>
  <si>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</si>
  <si>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</si>
  <si>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</si>
  <si>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</si>
  <si>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</si>
  <si>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</si>
  <si>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</si>
  <si>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</si>
  <si>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</si>
  <si>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</si>
  <si>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</si>
  <si>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</si>
  <si>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</si>
  <si>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</si>
  <si>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</si>
  <si>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</si>
  <si>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</si>
  <si>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</si>
  <si>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</si>
  <si>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</si>
  <si>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</si>
  <si>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</si>
  <si>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</si>
  <si>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</si>
  <si>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</si>
  <si>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</si>
  <si>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</si>
  <si>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</si>
  <si>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</si>
  <si>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</si>
  <si>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</si>
  <si>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</si>
  <si>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</si>
  <si>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</si>
  <si>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</si>
  <si>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</si>
  <si>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</si>
  <si>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</si>
  <si>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</si>
  <si>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</si>
  <si>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</si>
  <si>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</si>
  <si>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</si>
  <si>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</si>
  <si>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</si>
  <si>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</si>
  <si>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</si>
  <si>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</si>
  <si>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</si>
  <si>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</si>
  <si>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</si>
  <si>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</si>
  <si>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</si>
  <si>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</si>
  <si>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</si>
  <si>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</si>
  <si>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</si>
  <si>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</si>
  <si>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</si>
  <si>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</si>
  <si>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</si>
  <si>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</si>
  <si>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</si>
  <si>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</si>
  <si>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</si>
  <si>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</si>
  <si>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</si>
  <si>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</si>
  <si>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</si>
  <si>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</si>
  <si>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</si>
  <si>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</si>
  <si>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</si>
  <si>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</si>
  <si>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</si>
  <si>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</si>
  <si>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</si>
  <si>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</si>
  <si>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</si>
  <si>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</si>
  <si>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</si>
  <si>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</si>
  <si>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</si>
  <si>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</si>
  <si>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</si>
  <si>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</si>
  <si>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</si>
  <si>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</si>
  <si>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</si>
  <si>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</si>
  <si>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</si>
  <si>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</si>
  <si>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</si>
  <si>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</si>
  <si>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</si>
  <si>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</si>
  <si>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</si>
  <si>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</si>
  <si>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</si>
  <si>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</si>
  <si>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</si>
  <si>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</si>
  <si>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</si>
  <si>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</si>
  <si>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</si>
  <si>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</si>
  <si>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</si>
  <si>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</si>
  <si>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</si>
  <si>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</si>
  <si>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</si>
  <si>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</si>
  <si>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</si>
  <si>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</si>
  <si>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</si>
  <si>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</si>
  <si>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</si>
  <si>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</si>
  <si>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</si>
  <si>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</si>
  <si>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</si>
  <si>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</si>
  <si>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</si>
  <si>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</si>
  <si>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</si>
  <si>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</si>
  <si>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</si>
  <si>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</si>
  <si>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</si>
  <si>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</si>
  <si>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</si>
  <si>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</si>
  <si>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</si>
  <si>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</si>
  <si>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</si>
  <si>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</si>
  <si>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</si>
  <si>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</si>
  <si>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</si>
  <si>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</si>
  <si>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</si>
  <si>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</si>
  <si>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</si>
  <si>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</si>
  <si>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</si>
  <si>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</si>
  <si>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</si>
  <si>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</si>
  <si>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</si>
  <si>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</si>
  <si>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</si>
  <si>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</si>
  <si>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</si>
  <si>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</si>
  <si>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</si>
  <si>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</si>
  <si>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</si>
  <si>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</si>
  <si>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</si>
  <si>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</si>
  <si>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</si>
  <si>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</si>
  <si>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</si>
  <si>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</si>
  <si>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</si>
  <si>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</si>
  <si>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</si>
  <si>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</si>
  <si>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</si>
  <si>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</si>
  <si>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</si>
  <si>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</si>
  <si>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</si>
  <si>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</si>
  <si>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</si>
  <si>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</si>
  <si>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</si>
  <si>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</si>
  <si>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</si>
  <si>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</si>
  <si>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</si>
  <si>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</si>
  <si>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</si>
  <si>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</si>
  <si>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</si>
  <si>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</si>
  <si>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</si>
  <si>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</si>
  <si>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</si>
  <si>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</si>
  <si>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</si>
  <si>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</si>
  <si>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</si>
  <si>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</si>
  <si>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</si>
  <si>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</si>
  <si>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</si>
  <si>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</si>
  <si>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</si>
  <si>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</si>
  <si>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</si>
  <si>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</si>
  <si>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</si>
  <si>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</si>
  <si>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</si>
  <si>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</si>
  <si>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</si>
  <si>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</si>
  <si>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</si>
  <si>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</si>
  <si>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</si>
  <si>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</si>
  <si>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</si>
  <si>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</si>
  <si>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</si>
  <si>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</si>
  <si>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</si>
  <si>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</si>
  <si>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</si>
  <si>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</si>
  <si>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</si>
  <si>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</si>
  <si>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</si>
  <si>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</si>
  <si>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</si>
  <si>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</si>
  <si>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</si>
  <si>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</si>
  <si>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</si>
  <si>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</si>
  <si>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</si>
  <si>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</si>
  <si>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</si>
  <si>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</si>
  <si>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</si>
  <si>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</si>
  <si>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</si>
  <si>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</si>
  <si>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</si>
  <si>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</si>
  <si>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</si>
  <si>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</si>
  <si>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</si>
  <si>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</si>
  <si>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</si>
  <si>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</si>
  <si>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</si>
  <si>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</si>
  <si>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</si>
  <si>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</si>
  <si>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</si>
  <si>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</si>
  <si>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</si>
  <si>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</si>
  <si>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</si>
  <si>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</si>
  <si>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</si>
  <si>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</si>
  <si>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</si>
  <si>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</si>
  <si>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</si>
  <si>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</si>
  <si>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</si>
  <si>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</si>
  <si>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</si>
  <si>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</si>
  <si>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</si>
  <si>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</si>
  <si>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</si>
  <si>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</si>
  <si>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</si>
  <si>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</si>
  <si>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</si>
  <si>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</si>
  <si>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</si>
  <si>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</si>
  <si>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</si>
  <si>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</si>
  <si>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</si>
  <si>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</si>
  <si>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</si>
  <si>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</si>
  <si>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</si>
  <si>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</si>
  <si>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</si>
  <si>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</si>
  <si>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</si>
  <si>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</si>
  <si>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</si>
  <si>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</si>
  <si>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</si>
  <si>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</si>
  <si>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</si>
  <si>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</si>
  <si>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</si>
  <si>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</si>
  <si>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</si>
  <si>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</si>
  <si>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</si>
  <si>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</si>
  <si>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</si>
  <si>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</si>
  <si>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</si>
  <si>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</si>
  <si>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</si>
  <si>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</si>
  <si>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</si>
  <si>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</si>
  <si>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</si>
  <si>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</si>
  <si>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</si>
  <si>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</si>
  <si>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</si>
  <si>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</si>
  <si>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</si>
  <si>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</si>
  <si>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</si>
  <si>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</si>
  <si>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</si>
  <si>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</si>
  <si>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</si>
  <si>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</si>
  <si>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</si>
  <si>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</si>
  <si>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</si>
  <si>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</si>
  <si>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</si>
  <si>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</si>
  <si>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</si>
  <si>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</si>
  <si>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</si>
  <si>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</si>
  <si>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</si>
  <si>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</si>
  <si>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</si>
  <si>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</si>
  <si>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</si>
  <si>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</si>
  <si>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</si>
  <si>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</si>
  <si>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</si>
  <si>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</si>
  <si>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</si>
  <si>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</si>
  <si>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</si>
  <si>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</si>
  <si>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</si>
  <si>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</si>
  <si>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</si>
  <si>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</si>
  <si>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</si>
  <si>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</si>
  <si>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</si>
  <si>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</si>
  <si>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</si>
  <si>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</si>
  <si>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</si>
  <si>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</si>
  <si>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</si>
  <si>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</si>
  <si>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</si>
  <si>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</si>
  <si>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</si>
  <si>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</si>
  <si>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</si>
  <si>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</si>
  <si>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</si>
  <si>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</si>
  <si>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</si>
  <si>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</si>
  <si>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</si>
  <si>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</si>
  <si>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</si>
  <si>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</si>
  <si>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</si>
  <si>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</si>
  <si>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</si>
  <si>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</si>
  <si>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</si>
  <si>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</si>
  <si>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</si>
  <si>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</si>
  <si>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</si>
  <si>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</si>
  <si>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</si>
  <si>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</si>
  <si>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</si>
  <si>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</si>
  <si>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</si>
  <si>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</si>
  <si>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</si>
  <si>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</si>
  <si>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</si>
  <si>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</si>
  <si>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</si>
  <si>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</si>
  <si>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</si>
  <si>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</si>
  <si>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</si>
  <si>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</si>
  <si>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</si>
  <si>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</si>
  <si>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</si>
  <si>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</si>
  <si>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</si>
  <si>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</si>
  <si>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</si>
  <si>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</si>
  <si>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</si>
  <si>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</si>
  <si>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</si>
  <si>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</si>
  <si>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</si>
  <si>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</si>
  <si>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</si>
  <si>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</si>
  <si>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</si>
  <si>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</si>
  <si>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</si>
  <si>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</si>
  <si>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</si>
  <si>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</si>
  <si>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</si>
  <si>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</si>
  <si>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</si>
  <si>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</si>
  <si>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</si>
  <si>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</si>
  <si>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</si>
  <si>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</si>
  <si>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</si>
  <si>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</si>
  <si>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</si>
  <si>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</si>
  <si>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</si>
  <si>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</si>
  <si>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</si>
  <si>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</si>
  <si>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</si>
  <si>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</si>
  <si>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</si>
  <si>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</si>
  <si>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</si>
  <si>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</si>
  <si>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</si>
  <si>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</si>
  <si>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</si>
  <si>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</si>
  <si>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</si>
  <si>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</si>
  <si>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</si>
  <si>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</si>
  <si>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</si>
  <si>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</si>
  <si>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</si>
  <si>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</si>
  <si>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</si>
  <si>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</si>
  <si>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</si>
  <si>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</si>
  <si>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</si>
  <si>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</si>
  <si>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</si>
  <si>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</si>
  <si>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</si>
  <si>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</si>
  <si>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</si>
  <si>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</si>
  <si>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</si>
  <si>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</si>
  <si>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</si>
  <si>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</si>
  <si>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</si>
  <si>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</si>
  <si>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</si>
  <si>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</si>
  <si>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</si>
  <si>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</si>
  <si>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</si>
  <si>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</si>
  <si>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</si>
  <si>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</si>
  <si>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</si>
  <si>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</si>
  <si>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</si>
  <si>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</si>
  <si>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</si>
  <si>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</si>
  <si>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</si>
  <si>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</si>
  <si>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</si>
  <si>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</si>
  <si>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</si>
  <si>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</si>
  <si>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</si>
  <si>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</si>
  <si>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</si>
  <si>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</si>
  <si>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</si>
  <si>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</si>
  <si>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</si>
  <si>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</si>
  <si>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</si>
  <si>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</si>
  <si>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</si>
  <si>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</si>
  <si>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</si>
  <si>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</si>
  <si>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</si>
  <si>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</si>
  <si>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</si>
  <si>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</si>
  <si>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</si>
  <si>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</si>
  <si>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</si>
  <si>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</si>
  <si>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</si>
  <si>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</si>
  <si>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</si>
  <si>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</si>
  <si>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</si>
  <si>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</si>
  <si>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</si>
  <si>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</si>
  <si>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</si>
  <si>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</si>
  <si>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</si>
  <si>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</si>
  <si>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</si>
  <si>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</si>
  <si>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</si>
  <si>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</si>
  <si>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</si>
  <si>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</si>
  <si>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</si>
  <si>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</si>
  <si>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</si>
  <si>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</si>
  <si>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</si>
  <si>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</si>
  <si>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</si>
  <si>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</si>
  <si>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</si>
  <si>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</si>
  <si>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</si>
  <si>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</si>
  <si>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</si>
  <si>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</si>
  <si>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</si>
  <si>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</si>
  <si>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</si>
  <si>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</si>
  <si>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</si>
  <si>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</si>
  <si>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</si>
  <si>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</si>
  <si>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</si>
  <si>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</si>
  <si>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</si>
  <si>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</si>
  <si>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</si>
  <si>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</si>
  <si>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</si>
  <si>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</si>
  <si>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</si>
  <si>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</si>
  <si>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</si>
  <si>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</si>
  <si>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</si>
  <si>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</si>
  <si>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</si>
  <si>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</si>
  <si>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</si>
  <si>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</si>
  <si>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</si>
  <si>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</si>
  <si>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</si>
  <si>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</si>
  <si>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</si>
  <si>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</si>
  <si>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</si>
  <si>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</si>
  <si>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</si>
  <si>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</si>
  <si>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</si>
  <si>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</si>
  <si>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</si>
  <si>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</si>
  <si>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</si>
  <si>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</si>
  <si>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</si>
  <si>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</si>
  <si>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</si>
  <si>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</si>
  <si>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</si>
  <si>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</si>
  <si>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</si>
  <si>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</si>
  <si>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</si>
  <si>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</si>
  <si>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</si>
  <si>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</si>
  <si>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</si>
  <si>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</si>
  <si>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</si>
  <si>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</si>
  <si>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</si>
  <si>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</si>
  <si>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</si>
  <si>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</si>
  <si>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</si>
  <si>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</si>
  <si>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</si>
  <si>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</si>
  <si>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</si>
  <si>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</si>
  <si>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</si>
  <si>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</si>
  <si>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</si>
  <si>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</si>
  <si>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</si>
  <si>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</si>
  <si>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</si>
  <si>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</si>
  <si>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</si>
  <si>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</si>
  <si>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</si>
  <si>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</si>
  <si>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</si>
  <si>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</si>
  <si>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</si>
  <si>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</si>
  <si>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</si>
  <si>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</si>
  <si>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</si>
  <si>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</si>
  <si>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</si>
  <si>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</si>
  <si>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</si>
  <si>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</si>
  <si>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</si>
  <si>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</si>
  <si>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</si>
  <si>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</si>
  <si>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</si>
  <si>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</si>
  <si>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</si>
  <si>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</si>
  <si>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</si>
  <si>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</si>
  <si>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</si>
  <si>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</si>
  <si>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</si>
  <si>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</si>
  <si>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</si>
  <si>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</si>
  <si>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</si>
  <si>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</si>
  <si>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</si>
  <si>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</si>
  <si>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</si>
  <si>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</si>
  <si>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</si>
  <si>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</si>
  <si>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</si>
  <si>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</si>
  <si>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</si>
  <si>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</si>
  <si>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</si>
  <si>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</si>
  <si>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</si>
  <si>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</si>
  <si>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</si>
  <si>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</si>
  <si>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</si>
  <si>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</si>
  <si>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</si>
  <si>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</si>
  <si>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</si>
  <si>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</si>
  <si>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</si>
  <si>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</si>
  <si>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</si>
  <si>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</si>
  <si>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</si>
  <si>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</si>
  <si>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</si>
  <si>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</si>
  <si>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</si>
  <si>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</si>
  <si>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</si>
  <si>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</si>
  <si>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</si>
  <si>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</si>
  <si>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</si>
  <si>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</si>
  <si>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</si>
  <si>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</si>
  <si>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</si>
  <si>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</si>
  <si>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</si>
  <si>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</si>
  <si>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</si>
  <si>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</si>
  <si>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</si>
  <si>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</si>
  <si>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</si>
  <si>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</si>
  <si>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</si>
  <si>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</si>
  <si>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</si>
  <si>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</si>
  <si>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</si>
  <si>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</si>
  <si>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</si>
  <si>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</si>
  <si>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</si>
  <si>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</si>
  <si>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</si>
  <si>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</si>
  <si>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</si>
  <si>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</si>
  <si>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</si>
  <si>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</si>
  <si>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</si>
  <si>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</si>
  <si>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</si>
  <si>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</si>
  <si>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</si>
  <si>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</si>
  <si>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</si>
  <si>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</si>
  <si>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</si>
  <si>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</si>
  <si>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</si>
  <si>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</si>
  <si>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</si>
  <si>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</si>
  <si>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</si>
  <si>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</si>
  <si>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</si>
  <si>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</si>
  <si>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</si>
  <si>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</si>
  <si>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</si>
  <si>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</si>
  <si>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</si>
  <si>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</si>
  <si>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</si>
  <si>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</si>
  <si>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</si>
  <si>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</si>
  <si>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</si>
  <si>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</si>
  <si>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</si>
  <si>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</si>
  <si>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</si>
  <si>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</si>
  <si>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</si>
  <si>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</si>
  <si>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</si>
  <si>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</si>
  <si>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</si>
  <si>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</si>
  <si>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</si>
  <si>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</si>
  <si>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</si>
  <si>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</si>
  <si>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</si>
  <si>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</si>
  <si>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</si>
  <si>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</si>
  <si>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</si>
  <si>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</si>
  <si>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</si>
  <si>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</si>
  <si>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</si>
  <si>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</si>
  <si>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</si>
  <si>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</si>
  <si>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</si>
  <si>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</si>
  <si>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</si>
  <si>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</si>
  <si>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</si>
  <si>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</si>
  <si>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</si>
  <si>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</si>
  <si>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</si>
  <si>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</si>
  <si>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</si>
  <si>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</si>
  <si>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</si>
  <si>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</si>
  <si>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</si>
  <si>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</si>
  <si>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</si>
  <si>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</si>
  <si>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</si>
  <si>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</si>
  <si>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</si>
  <si>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</si>
  <si>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</si>
  <si>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</si>
  <si>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</si>
  <si>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</si>
  <si>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</si>
  <si>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</si>
  <si>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</si>
  <si>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</si>
  <si>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</si>
  <si>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</si>
  <si>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</si>
  <si>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</si>
  <si>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</si>
  <si>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</si>
  <si>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</si>
  <si>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</si>
  <si>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</si>
  <si>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</si>
  <si>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</si>
  <si>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</si>
  <si>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</si>
  <si>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</si>
  <si>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</si>
  <si>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</si>
  <si>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</si>
  <si>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</si>
  <si>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</si>
  <si>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</si>
  <si>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</si>
  <si>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</si>
  <si>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</si>
  <si>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</si>
  <si>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</si>
  <si>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</si>
  <si>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</si>
  <si>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</si>
  <si>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</si>
  <si>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</si>
  <si>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</si>
  <si>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</si>
  <si>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</si>
  <si>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</si>
  <si>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</si>
  <si>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</si>
  <si>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</si>
  <si>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</si>
  <si>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</si>
  <si>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</si>
  <si>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</si>
  <si>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</si>
  <si>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</si>
  <si>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</si>
  <si>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</si>
  <si>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</si>
  <si>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</si>
  <si>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</si>
  <si>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</si>
  <si>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</si>
  <si>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</si>
  <si>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</si>
  <si>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</si>
  <si>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</si>
  <si>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</si>
  <si>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</si>
  <si>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</si>
  <si>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</si>
  <si>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</si>
  <si>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</si>
  <si>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</si>
  <si>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</si>
  <si>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</si>
  <si>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</si>
  <si>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</si>
  <si>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</si>
  <si>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</si>
  <si>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</si>
  <si>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</si>
  <si>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</si>
  <si>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</si>
  <si>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</si>
  <si>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</si>
  <si>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</si>
  <si>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</si>
  <si>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</si>
  <si>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</si>
  <si>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</si>
  <si>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</si>
  <si>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</si>
  <si>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</si>
  <si>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</si>
  <si>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</si>
  <si>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</si>
  <si>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</si>
  <si>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</si>
  <si>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</si>
  <si>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</si>
  <si>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</si>
  <si>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</si>
  <si>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</si>
  <si>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</si>
  <si>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</si>
  <si>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</si>
  <si>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</si>
  <si>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</si>
  <si>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</si>
  <si>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</si>
  <si>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</si>
  <si>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</si>
  <si>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</si>
  <si>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</si>
  <si>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</si>
  <si>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</si>
  <si>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</si>
  <si>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</si>
  <si>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</si>
  <si>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</si>
  <si>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</si>
  <si>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</si>
  <si>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</si>
  <si>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</si>
  <si>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</si>
  <si>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</si>
  <si>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</si>
  <si>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</si>
  <si>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</si>
  <si>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</si>
  <si>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</si>
  <si>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</si>
  <si>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</si>
  <si>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</si>
  <si>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</si>
  <si>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</si>
  <si>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</si>
  <si>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</si>
  <si>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</si>
  <si>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</si>
  <si>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</si>
  <si>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</si>
  <si>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</si>
  <si>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</si>
  <si>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</si>
  <si>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</si>
  <si>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</si>
  <si>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</si>
  <si>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</si>
  <si>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</si>
  <si>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</si>
  <si>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</si>
  <si>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</si>
  <si>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</si>
  <si>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</si>
  <si>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</si>
  <si>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</si>
  <si>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</si>
  <si>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</si>
  <si>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</si>
  <si>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</si>
  <si>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</si>
  <si>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</si>
  <si>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</si>
  <si>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</si>
  <si>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</si>
  <si>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</si>
  <si>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</si>
  <si>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</si>
  <si>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</si>
  <si>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</si>
  <si>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</si>
  <si>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</si>
  <si>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</si>
  <si>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</si>
  <si>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</si>
  <si>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</si>
  <si>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</si>
  <si>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</si>
  <si>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</si>
  <si>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</si>
  <si>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</si>
  <si>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</si>
  <si>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</si>
  <si>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</si>
  <si>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</si>
  <si>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</si>
  <si>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</si>
  <si>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</si>
  <si>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</si>
  <si>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</si>
  <si>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</si>
  <si>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</si>
  <si>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</si>
  <si>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</si>
  <si>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</si>
  <si>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</si>
  <si>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</si>
  <si>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</si>
  <si>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</si>
  <si>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</si>
  <si>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</si>
  <si>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</si>
  <si>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</si>
  <si>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</si>
  <si>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</si>
  <si>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</si>
  <si>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</si>
  <si>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</si>
  <si>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</si>
  <si>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</si>
  <si>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</si>
  <si>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</si>
  <si>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</si>
  <si>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</si>
  <si>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</si>
  <si>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</si>
  <si>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</si>
  <si>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</si>
  <si>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</si>
  <si>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</si>
  <si>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</si>
  <si>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</si>
  <si>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</si>
  <si>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</si>
  <si>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</si>
  <si>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</si>
  <si>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</si>
  <si>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</si>
  <si>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</si>
  <si>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</si>
  <si>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</si>
  <si>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</si>
  <si>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</si>
  <si>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</si>
  <si>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</si>
  <si>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</si>
  <si>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</si>
  <si>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</si>
  <si>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</si>
  <si>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</si>
  <si>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</si>
  <si>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</si>
  <si>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</si>
  <si>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</si>
  <si>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</si>
  <si>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</si>
  <si>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</si>
  <si>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</si>
  <si>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</si>
  <si>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</si>
  <si>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</si>
  <si>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</si>
  <si>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</si>
  <si>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</si>
  <si>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</si>
  <si>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</si>
  <si>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</si>
  <si>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</si>
  <si>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</si>
  <si>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</si>
  <si>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</si>
  <si>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</si>
  <si>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</si>
  <si>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</si>
  <si>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</si>
  <si>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</si>
  <si>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</si>
  <si>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</si>
  <si>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</si>
  <si>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</si>
  <si>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</si>
  <si>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</si>
  <si>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</si>
  <si>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</si>
  <si>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</si>
  <si>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</si>
  <si>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</si>
  <si>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</si>
  <si>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</si>
  <si>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</si>
  <si>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</si>
  <si>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</si>
  <si>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</si>
  <si>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</si>
  <si>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</si>
  <si>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</si>
  <si>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</si>
  <si>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</si>
  <si>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</si>
  <si>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</si>
  <si>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</si>
  <si>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</si>
  <si>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</si>
  <si>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</si>
  <si>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</si>
  <si>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</si>
  <si>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</si>
  <si>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</si>
  <si>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</si>
  <si>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</si>
  <si>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</si>
  <si>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</si>
  <si>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</si>
  <si>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</si>
  <si>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</si>
  <si>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</si>
  <si>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</si>
  <si>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</si>
  <si>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</si>
  <si>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</si>
  <si>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</si>
  <si>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</si>
  <si>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</si>
  <si>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</si>
  <si>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</si>
  <si>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</si>
  <si>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</si>
  <si>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</si>
  <si>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</si>
  <si>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</si>
  <si>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</si>
  <si>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</si>
  <si>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</si>
  <si>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</si>
  <si>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</si>
  <si>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</si>
  <si>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</si>
  <si>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</si>
  <si>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</si>
  <si>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</si>
  <si>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</si>
  <si>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</si>
  <si>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</si>
  <si>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</si>
  <si>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</si>
  <si>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</si>
  <si>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</si>
  <si>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</si>
  <si>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</si>
  <si>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</si>
  <si>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</si>
  <si>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</si>
  <si>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</si>
  <si>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</si>
  <si>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</si>
  <si>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</si>
  <si>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</si>
  <si>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</si>
  <si>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</si>
  <si>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</si>
  <si>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</si>
  <si>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</si>
  <si>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</si>
  <si>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</si>
  <si>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</si>
  <si>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</si>
  <si>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</si>
  <si>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</si>
  <si>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</si>
  <si>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</si>
  <si>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</si>
  <si>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</si>
  <si>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</si>
  <si>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</si>
  <si>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</si>
  <si>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</si>
  <si>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</si>
  <si>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</si>
  <si>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</si>
  <si>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</si>
  <si>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</si>
  <si>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</si>
  <si>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</si>
  <si>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</si>
  <si>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</si>
  <si>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</si>
  <si>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</si>
  <si>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</si>
  <si>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</si>
  <si>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</si>
  <si>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</si>
  <si>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</si>
  <si>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</si>
  <si>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</si>
  <si>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</si>
  <si>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</si>
  <si>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</si>
  <si>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</si>
  <si>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</si>
  <si>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</si>
  <si>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</si>
  <si>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</si>
  <si>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</si>
  <si>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</si>
  <si>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</si>
  <si>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</si>
  <si>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</si>
  <si>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</si>
  <si>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</si>
  <si>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</si>
  <si>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</si>
  <si>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</si>
  <si>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</si>
  <si>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</si>
  <si>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</si>
  <si>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</si>
  <si>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</si>
  <si>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</si>
  <si>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</si>
  <si>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</si>
  <si>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</si>
  <si>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</si>
  <si>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</si>
  <si>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</si>
  <si>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</si>
  <si>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</si>
  <si>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</si>
  <si>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</si>
  <si>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</si>
  <si>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</si>
  <si>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</si>
  <si>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</si>
  <si>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</si>
  <si>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</si>
  <si>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</si>
  <si>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</si>
  <si>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</si>
  <si>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</si>
  <si>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</si>
  <si>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</si>
  <si>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</si>
  <si>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</si>
  <si>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</si>
  <si>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</si>
  <si>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</si>
  <si>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</si>
  <si>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</si>
  <si>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</si>
  <si>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</si>
  <si>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</si>
  <si>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</si>
  <si>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</si>
  <si>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</si>
  <si>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</si>
  <si>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</si>
  <si>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</si>
  <si>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</si>
  <si>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</si>
  <si>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</si>
  <si>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</si>
  <si>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</si>
  <si>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</si>
  <si>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</si>
  <si>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</si>
  <si>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</si>
  <si>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</si>
  <si>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</si>
  <si>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</si>
  <si>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</si>
  <si>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</si>
  <si>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</si>
  <si>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</si>
  <si>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</si>
  <si>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</si>
  <si>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</si>
  <si>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</si>
  <si>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</si>
  <si>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</si>
  <si>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</si>
  <si>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</si>
  <si>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</si>
  <si>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</si>
  <si>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</si>
  <si>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</si>
  <si>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</si>
  <si>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</si>
  <si>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</si>
  <si>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</si>
  <si>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</si>
  <si>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</si>
  <si>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</si>
  <si>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</si>
  <si>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</si>
  <si>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</si>
  <si>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</si>
  <si>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</si>
  <si>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</si>
  <si>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</si>
  <si>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</si>
  <si>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</si>
  <si>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</si>
  <si>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</si>
  <si>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</si>
  <si>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</si>
  <si>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</si>
  <si>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</si>
  <si>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</si>
  <si>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</si>
  <si>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</si>
  <si>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</si>
  <si>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</si>
  <si>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</si>
  <si>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</si>
  <si>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</si>
  <si>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</si>
  <si>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</si>
  <si>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</si>
  <si>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</si>
  <si>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</si>
  <si>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</si>
  <si>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</si>
  <si>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</si>
  <si>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</si>
  <si>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</si>
  <si>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</si>
  <si>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</si>
  <si>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</si>
  <si>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</si>
  <si>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</si>
  <si>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</si>
  <si>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</si>
  <si>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</si>
  <si>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</si>
  <si>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</si>
  <si>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</si>
  <si>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</si>
  <si>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</si>
  <si>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</si>
  <si>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</si>
  <si>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</si>
  <si>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</si>
  <si>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</si>
  <si>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</si>
  <si>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</si>
  <si>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</si>
  <si>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</si>
  <si>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</si>
  <si>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</si>
  <si>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</si>
  <si>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</si>
  <si>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</si>
  <si>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</si>
  <si>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</si>
  <si>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</si>
  <si>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</si>
  <si>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</si>
  <si>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</si>
  <si>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</si>
  <si>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</si>
  <si>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</si>
  <si>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</si>
  <si>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</si>
  <si>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</si>
  <si>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</si>
  <si>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</si>
  <si>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</si>
  <si>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</si>
  <si>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</si>
  <si>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</si>
  <si>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</si>
  <si>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</si>
  <si>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</si>
  <si>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</si>
  <si>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</si>
  <si>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</si>
  <si>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</si>
  <si>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</si>
  <si>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</si>
  <si>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</si>
  <si>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</si>
  <si>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</si>
  <si>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</si>
  <si>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</si>
  <si>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</si>
  <si>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</si>
  <si>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</si>
  <si>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</si>
  <si>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</si>
  <si>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</si>
  <si>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</si>
  <si>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</si>
  <si>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</si>
  <si>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</si>
  <si>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</si>
  <si>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</si>
  <si>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</si>
  <si>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</si>
  <si>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</si>
  <si>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</si>
  <si>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</si>
  <si>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</si>
  <si>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</si>
  <si>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</si>
  <si>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</si>
  <si>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</si>
  <si>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</si>
  <si>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</si>
  <si>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</si>
  <si>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</si>
  <si>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</si>
  <si>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</si>
  <si>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</si>
  <si>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</si>
  <si>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</si>
  <si>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</si>
  <si>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</si>
  <si>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</si>
  <si>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</si>
  <si>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</si>
  <si>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</si>
  <si>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</si>
  <si>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</si>
  <si>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</si>
  <si>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</si>
  <si>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</si>
  <si>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</si>
  <si>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</si>
  <si>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</si>
  <si>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</si>
  <si>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</si>
  <si>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</si>
  <si>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</si>
  <si>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</si>
  <si>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</si>
  <si>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</si>
  <si>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</si>
  <si>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</si>
  <si>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</si>
  <si>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</si>
  <si>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</si>
  <si>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</si>
  <si>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</si>
  <si>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</si>
  <si>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</si>
  <si>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</si>
  <si>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</si>
  <si>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</si>
  <si>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</si>
  <si>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</si>
  <si>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</si>
  <si>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</si>
  <si>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</si>
  <si>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</si>
  <si>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</si>
  <si>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</si>
  <si>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</si>
  <si>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</si>
  <si>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</si>
  <si>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</si>
  <si>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</si>
  <si>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</si>
  <si>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</si>
  <si>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</si>
  <si>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</si>
  <si>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</si>
  <si>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</si>
  <si>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</si>
  <si>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</si>
  <si>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</si>
  <si>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</si>
  <si>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</si>
  <si>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</si>
  <si>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</si>
  <si>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</si>
  <si>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</si>
  <si>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</si>
  <si>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</si>
  <si>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</si>
  <si>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</si>
  <si>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</si>
  <si>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</si>
  <si>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</si>
  <si>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</si>
  <si>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</si>
  <si>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</si>
  <si>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</si>
  <si>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</si>
  <si>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</si>
  <si>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</si>
  <si>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</si>
  <si>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</si>
  <si>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</si>
  <si>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</si>
  <si>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</si>
  <si>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</si>
  <si>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</si>
  <si>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</si>
  <si>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</si>
  <si>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</si>
  <si>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</si>
  <si>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</si>
  <si>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</si>
  <si>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</si>
  <si>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</si>
  <si>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</si>
  <si>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</si>
  <si>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</si>
  <si>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</si>
  <si>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</si>
  <si>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</si>
  <si>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</si>
  <si>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</si>
  <si>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</si>
  <si>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</si>
  <si>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</si>
  <si>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</si>
  <si>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</si>
  <si>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</si>
  <si>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</si>
  <si>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</si>
  <si>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</si>
  <si>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</si>
  <si>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</si>
  <si>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</si>
  <si>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</si>
  <si>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</si>
  <si>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</si>
  <si>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</si>
  <si>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</si>
  <si>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</si>
  <si>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</si>
  <si>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</si>
  <si>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</si>
  <si>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</si>
  <si>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</si>
  <si>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</si>
  <si>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</si>
  <si>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</si>
  <si>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</si>
  <si>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</si>
  <si>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</si>
  <si>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</si>
  <si>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</si>
  <si>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</si>
  <si>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</si>
  <si>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</si>
  <si>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</si>
  <si>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</si>
  <si>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</si>
  <si>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</si>
  <si>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</si>
  <si>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</si>
  <si>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</si>
  <si>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</si>
  <si>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</si>
  <si>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</si>
  <si>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</si>
  <si>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</si>
  <si>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</si>
  <si>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</si>
  <si>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</si>
  <si>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</si>
  <si>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</si>
  <si>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</si>
  <si>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</si>
  <si>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</si>
  <si>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</si>
  <si>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</si>
  <si>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</si>
  <si>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</si>
  <si>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</si>
  <si>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</si>
  <si>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</si>
  <si>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</si>
  <si>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</si>
  <si>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</si>
  <si>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</si>
  <si>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</si>
  <si>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</si>
  <si>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</si>
  <si>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</si>
  <si>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</si>
  <si>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</si>
  <si>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</si>
  <si>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</si>
  <si>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</si>
  <si>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</si>
  <si>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</si>
  <si>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</si>
  <si>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</si>
  <si>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</si>
  <si>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</si>
  <si>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</si>
  <si>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</si>
  <si>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</si>
  <si>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</si>
  <si>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</si>
  <si>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</si>
  <si>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</si>
  <si>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</si>
  <si>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</si>
  <si>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</si>
  <si>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</si>
  <si>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</si>
  <si>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</si>
  <si>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</si>
  <si>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</si>
  <si>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</si>
  <si>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</si>
  <si>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</si>
  <si>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</si>
  <si>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</si>
  <si>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</si>
  <si>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</si>
  <si>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</si>
  <si>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</si>
  <si>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</si>
  <si>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</si>
  <si>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</si>
  <si>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</si>
  <si>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</si>
  <si>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</si>
  <si>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</si>
  <si>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</si>
  <si>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</si>
  <si>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</si>
  <si>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</si>
  <si>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</si>
  <si>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</si>
  <si>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</si>
  <si>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</si>
  <si>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</si>
  <si>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</si>
  <si>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</si>
  <si>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</si>
  <si>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</si>
  <si>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</si>
  <si>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</si>
  <si>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</si>
  <si>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</si>
  <si>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</si>
  <si>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</si>
  <si>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</si>
  <si>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</si>
  <si>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</si>
  <si>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</si>
  <si>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</si>
  <si>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</si>
  <si>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</si>
  <si>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</si>
  <si>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</si>
  <si>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</si>
  <si>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</si>
  <si>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</si>
  <si>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</si>
  <si>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</si>
  <si>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</si>
  <si>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</si>
  <si>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</si>
  <si>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</si>
  <si>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</si>
  <si>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</si>
  <si>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</si>
  <si>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</si>
  <si>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</si>
  <si>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</si>
  <si>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</si>
  <si>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</si>
  <si>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</si>
  <si>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</si>
  <si>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</si>
  <si>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</si>
  <si>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</si>
  <si>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</si>
  <si>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</si>
  <si>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</si>
  <si>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</si>
  <si>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</si>
  <si>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</si>
  <si>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</si>
  <si>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</si>
  <si>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</si>
  <si>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</si>
  <si>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</si>
  <si>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</si>
  <si>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</si>
  <si>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</si>
  <si>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</si>
  <si>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</si>
  <si>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</si>
  <si>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</si>
  <si>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</si>
  <si>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</si>
  <si>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</si>
  <si>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</si>
  <si>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</si>
  <si>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</si>
  <si>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</si>
  <si>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</si>
  <si>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</si>
  <si>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</si>
  <si>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</si>
  <si>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</si>
  <si>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</si>
  <si>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</si>
  <si>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</si>
  <si>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</si>
  <si>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</si>
  <si>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</si>
  <si>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</si>
  <si>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</si>
  <si>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</si>
  <si>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</si>
  <si>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</si>
  <si>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</si>
  <si>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</si>
  <si>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</si>
  <si>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</si>
  <si>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</si>
  <si>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</si>
  <si>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</si>
  <si>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</si>
  <si>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</si>
  <si>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</si>
  <si>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</si>
  <si>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</si>
  <si>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</si>
  <si>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</si>
  <si>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</si>
  <si>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</si>
  <si>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</si>
  <si>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</si>
  <si>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</si>
  <si>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</si>
  <si>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</si>
  <si>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</si>
  <si>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</si>
  <si>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</si>
  <si>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</si>
  <si>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</si>
  <si>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</si>
  <si>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</si>
  <si>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</si>
  <si>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</si>
  <si>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</si>
  <si>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</si>
  <si>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</si>
  <si>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</si>
  <si>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</si>
  <si>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</si>
  <si>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</si>
  <si>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</si>
  <si>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</si>
  <si>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</si>
  <si>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</si>
  <si>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</si>
  <si>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</si>
  <si>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</si>
  <si>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</si>
  <si>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</si>
  <si>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</si>
  <si>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</si>
  <si>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</si>
  <si>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</si>
  <si>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</si>
  <si>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</si>
  <si>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</si>
  <si>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</si>
  <si>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</si>
  <si>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</si>
  <si>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</si>
  <si>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</si>
  <si>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</si>
  <si>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</si>
  <si>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</si>
  <si>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</si>
  <si>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</si>
  <si>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</si>
  <si>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</si>
  <si>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</si>
  <si>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</si>
  <si>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</si>
  <si>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</si>
  <si>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</si>
  <si>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</si>
  <si>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</si>
  <si>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</si>
  <si>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</si>
  <si>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</si>
  <si>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</si>
  <si>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</si>
  <si>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</si>
  <si>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</si>
  <si>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</si>
  <si>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</si>
  <si>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</si>
  <si>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</si>
  <si>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</si>
  <si>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</si>
  <si>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</si>
  <si>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</si>
  <si>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</si>
  <si>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</si>
  <si>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</si>
  <si>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</si>
  <si>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</si>
  <si>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</si>
  <si>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</si>
  <si>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</si>
  <si>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</si>
  <si>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</si>
  <si>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</si>
  <si>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</si>
  <si>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</si>
  <si>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</si>
  <si>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</si>
  <si>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</si>
  <si>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</si>
  <si>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</si>
  <si>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</si>
  <si>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</si>
  <si>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</si>
  <si>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</si>
  <si>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</si>
  <si>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</si>
  <si>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</si>
  <si>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</si>
  <si>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</si>
  <si>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</si>
  <si>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</si>
  <si>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</si>
  <si>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</si>
  <si>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</si>
  <si>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</si>
  <si>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</si>
  <si>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</si>
  <si>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</si>
  <si>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</si>
  <si>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</si>
  <si>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</si>
  <si>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</si>
  <si>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</si>
  <si>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</si>
  <si>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</si>
  <si>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</si>
  <si>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</si>
  <si>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</si>
  <si>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</si>
  <si>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</si>
  <si>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</si>
  <si>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</si>
  <si>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</si>
  <si>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</si>
  <si>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</si>
  <si>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</si>
  <si>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</si>
  <si>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</si>
  <si>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</si>
  <si>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</si>
  <si>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</si>
  <si>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</si>
  <si>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</si>
  <si>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</si>
  <si>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</si>
  <si>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</si>
  <si>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</si>
  <si>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</si>
  <si>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</si>
  <si>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</si>
  <si>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</si>
  <si>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</si>
  <si>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</si>
  <si>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</si>
  <si>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</si>
  <si>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</si>
  <si>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</si>
  <si>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</si>
  <si>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</si>
  <si>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</si>
  <si>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</si>
  <si>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</si>
  <si>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</si>
  <si>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</si>
  <si>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</si>
  <si>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</si>
  <si>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</si>
  <si>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</si>
  <si>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</si>
  <si>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</si>
  <si>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</si>
  <si>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</si>
  <si>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</si>
  <si>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</si>
  <si>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</si>
  <si>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</si>
  <si>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</si>
  <si>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</si>
  <si>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</si>
  <si>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</si>
  <si>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</si>
  <si>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</si>
  <si>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</si>
  <si>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</si>
  <si>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</si>
  <si>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</si>
  <si>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</si>
  <si>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</si>
  <si>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</si>
  <si>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</si>
  <si>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</si>
  <si>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</si>
  <si>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</si>
  <si>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</si>
  <si>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</si>
  <si>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</si>
  <si>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</si>
  <si>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</si>
  <si>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</si>
  <si>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</si>
  <si>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</si>
  <si>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</si>
  <si>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</si>
  <si>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</si>
  <si>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</si>
  <si>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</si>
  <si>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</si>
  <si>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</si>
  <si>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</si>
  <si>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</si>
  <si>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</si>
  <si>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</si>
  <si>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</si>
  <si>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</si>
  <si>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</si>
  <si>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</si>
  <si>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</si>
  <si>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</si>
  <si>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</si>
  <si>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</si>
  <si>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</si>
  <si>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</si>
  <si>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</si>
  <si>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</si>
  <si>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</si>
  <si>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</si>
  <si>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</si>
  <si>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</si>
  <si>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</si>
  <si>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</si>
  <si>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</si>
  <si>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</si>
  <si>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</si>
  <si>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</si>
  <si>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</si>
  <si>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</si>
  <si>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</si>
  <si>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</si>
  <si>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</si>
  <si>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</si>
  <si>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</si>
  <si>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</si>
  <si>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</si>
  <si>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</si>
  <si>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</si>
  <si>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</si>
  <si>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</si>
  <si>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</si>
  <si>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</si>
  <si>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</si>
  <si>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</si>
  <si>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</si>
  <si>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</si>
  <si>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</si>
  <si>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</si>
  <si>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</si>
  <si>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</si>
  <si>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</si>
  <si>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</si>
  <si>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</si>
  <si>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</si>
  <si>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</si>
  <si>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</si>
  <si>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</si>
  <si>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</si>
  <si>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</si>
  <si>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</si>
  <si>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</si>
  <si>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</si>
  <si>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</si>
  <si>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</si>
  <si>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</si>
  <si>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</si>
  <si>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</si>
  <si>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</si>
  <si>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</si>
  <si>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</si>
  <si>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</si>
  <si>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</si>
  <si>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</si>
  <si>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</si>
  <si>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</si>
  <si>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</si>
  <si>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</si>
  <si>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</si>
  <si>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</si>
  <si>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</si>
  <si>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</si>
  <si>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</si>
  <si>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</si>
  <si>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</si>
  <si>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</si>
  <si>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</si>
  <si>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</si>
  <si>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</si>
  <si>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</si>
  <si>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</si>
  <si>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</si>
  <si>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</si>
  <si>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</si>
  <si>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</si>
  <si>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</si>
  <si>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</si>
  <si>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</si>
  <si>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</si>
  <si>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</si>
  <si>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</si>
  <si>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</si>
  <si>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</si>
  <si>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</si>
  <si>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</si>
  <si>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</si>
  <si>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</si>
  <si>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</si>
  <si>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</si>
  <si>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</si>
  <si>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</si>
  <si>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</si>
  <si>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</si>
  <si>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</si>
  <si>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</si>
  <si>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</si>
  <si>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</si>
  <si>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</si>
  <si>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</si>
  <si>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</si>
  <si>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</si>
  <si>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</si>
  <si>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</si>
  <si>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</si>
  <si>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</si>
  <si>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</si>
  <si>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</si>
  <si>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</si>
  <si>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</si>
  <si>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</si>
  <si>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</si>
  <si>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</si>
  <si>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</si>
  <si>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</si>
  <si>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</si>
  <si>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</si>
  <si>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</si>
  <si>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</si>
  <si>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</si>
  <si>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</si>
  <si>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</si>
  <si>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</si>
  <si>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</si>
  <si>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</si>
  <si>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</si>
  <si>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</si>
  <si>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</si>
  <si>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</si>
  <si>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</si>
  <si>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</si>
  <si>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</si>
  <si>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</si>
  <si>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</si>
  <si>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</si>
  <si>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</si>
  <si>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</si>
  <si>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</si>
  <si>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</si>
  <si>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</si>
  <si>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</si>
  <si>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</si>
  <si>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</si>
  <si>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</si>
  <si>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</si>
  <si>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</si>
  <si>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</si>
  <si>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</si>
  <si>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</si>
  <si>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</si>
  <si>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</si>
  <si>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</si>
  <si>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</si>
  <si>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</si>
  <si>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</si>
  <si>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</si>
  <si>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</si>
  <si>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</si>
  <si>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</si>
  <si>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</si>
  <si>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</si>
  <si>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</si>
  <si>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</si>
  <si>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</si>
  <si>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</si>
  <si>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</si>
  <si>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</si>
  <si>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</si>
  <si>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</si>
  <si>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</si>
  <si>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</si>
  <si>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</si>
  <si>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</si>
  <si>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</si>
  <si>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</si>
  <si>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</si>
  <si>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</si>
  <si>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</si>
  <si>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</si>
  <si>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</si>
  <si>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</si>
  <si>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</si>
  <si>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</si>
  <si>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</si>
  <si>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</si>
  <si>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</si>
  <si>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</si>
  <si>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</si>
  <si>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</si>
  <si>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</si>
  <si>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</si>
  <si>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</si>
  <si>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</si>
  <si>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</si>
  <si>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</si>
  <si>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</si>
  <si>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</si>
  <si>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</si>
  <si>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</si>
  <si>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</si>
  <si>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</si>
  <si>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</si>
  <si>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</si>
  <si>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</si>
  <si>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</si>
  <si>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</si>
  <si>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</si>
  <si>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</si>
  <si>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</si>
  <si>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</si>
  <si>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</si>
  <si>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</si>
  <si>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</si>
  <si>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</si>
  <si>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</si>
  <si>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</si>
  <si>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</si>
  <si>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</si>
  <si>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</si>
  <si>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</si>
  <si>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</si>
  <si>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</si>
  <si>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</si>
  <si>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</si>
  <si>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</si>
  <si>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</si>
  <si>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</si>
  <si>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</si>
  <si>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</si>
  <si>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</si>
  <si>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</si>
  <si>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</si>
  <si>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</si>
  <si>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</si>
  <si>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</si>
  <si>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</si>
  <si>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</si>
  <si>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</si>
  <si>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</si>
  <si>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</si>
  <si>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</si>
  <si>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</si>
  <si>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</si>
  <si>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</si>
  <si>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</si>
  <si>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</si>
  <si>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</si>
  <si>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</si>
  <si>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</si>
  <si>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</si>
  <si>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</si>
  <si>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</si>
  <si>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</si>
  <si>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</si>
  <si>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</si>
  <si>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</si>
  <si>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</si>
  <si>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</si>
  <si>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</si>
  <si>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</si>
  <si>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</si>
  <si>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</si>
  <si>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</si>
  <si>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</si>
  <si>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</si>
  <si>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</si>
  <si>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</si>
  <si>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</si>
  <si>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</si>
  <si>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</si>
  <si>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</si>
  <si>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</si>
  <si>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</si>
  <si>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</si>
  <si>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</si>
  <si>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</si>
  <si>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</si>
  <si>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</si>
  <si>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</si>
  <si>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</si>
  <si>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</si>
  <si>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</si>
  <si>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</si>
  <si>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</si>
  <si>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</si>
  <si>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</si>
  <si>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</si>
  <si>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</si>
  <si>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</si>
  <si>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</si>
  <si>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</si>
  <si>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</si>
  <si>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</si>
  <si>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</si>
  <si>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</si>
  <si>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</si>
  <si>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</si>
  <si>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</si>
  <si>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</si>
  <si>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</si>
  <si>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</si>
  <si>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</si>
  <si>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</si>
  <si>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</si>
  <si>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</si>
  <si>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</si>
  <si>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</si>
  <si>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</si>
  <si>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</si>
  <si>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</si>
  <si>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</si>
  <si>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</si>
  <si>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</si>
  <si>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</si>
  <si>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</si>
  <si>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</si>
  <si>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</si>
  <si>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</si>
  <si>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</si>
  <si>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</si>
  <si>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</si>
  <si>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</si>
  <si>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</si>
  <si>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</si>
  <si>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</si>
  <si>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</si>
  <si>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</si>
  <si>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</si>
  <si>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</si>
  <si>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</si>
  <si>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</si>
  <si>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</si>
  <si>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</si>
  <si>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</si>
  <si>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</si>
  <si>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</si>
  <si>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</si>
  <si>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</si>
  <si>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</si>
  <si>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</si>
  <si>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</si>
  <si>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</si>
  <si>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</si>
  <si>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</si>
  <si>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</si>
  <si>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</si>
  <si>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</si>
  <si>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</si>
  <si>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</si>
  <si>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</si>
  <si>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</si>
  <si>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</si>
  <si>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</si>
  <si>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</si>
  <si>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</si>
  <si>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</si>
  <si>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</si>
  <si>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</si>
  <si>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</si>
  <si>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</si>
  <si>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</si>
  <si>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</si>
  <si>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</si>
  <si>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</si>
  <si>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</si>
  <si>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</si>
  <si>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</si>
  <si>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</si>
  <si>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</si>
  <si>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</si>
  <si>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</si>
  <si>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</si>
  <si>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</si>
  <si>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</si>
  <si>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</si>
  <si>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</si>
  <si>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</si>
  <si>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</si>
  <si>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</si>
  <si>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</si>
  <si>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</si>
  <si>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</si>
  <si>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</si>
  <si>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</si>
  <si>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</si>
  <si>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</si>
  <si>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</si>
  <si>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</si>
  <si>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</si>
  <si>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</si>
  <si>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</si>
  <si>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</si>
  <si>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</si>
  <si>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</si>
  <si>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</si>
  <si>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</si>
  <si>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</si>
  <si>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</si>
  <si>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</si>
  <si>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</si>
  <si>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</si>
  <si>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</si>
  <si>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</si>
  <si>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</si>
  <si>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</si>
  <si>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</si>
  <si>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</si>
  <si>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</si>
  <si>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</si>
  <si>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</si>
  <si>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</si>
  <si>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</si>
  <si>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</si>
  <si>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</si>
  <si>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</si>
  <si>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</si>
  <si>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</si>
  <si>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</si>
  <si>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</si>
  <si>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</si>
  <si>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</si>
  <si>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</si>
  <si>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</si>
  <si>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</si>
  <si>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</si>
  <si>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</si>
  <si>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</si>
  <si>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</si>
  <si>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</si>
  <si>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</si>
  <si>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</si>
  <si>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</si>
  <si>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</si>
  <si>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</si>
  <si>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</si>
  <si>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</si>
  <si>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</si>
  <si>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</si>
  <si>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</si>
  <si>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</si>
  <si>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</si>
  <si>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</si>
  <si>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</si>
  <si>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</si>
  <si>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</si>
  <si>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</si>
  <si>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</si>
  <si>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</si>
  <si>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</si>
  <si>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</si>
  <si>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</si>
  <si>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</si>
  <si>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</si>
  <si>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</si>
  <si>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</si>
  <si>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</si>
  <si>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</si>
  <si>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</si>
  <si>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</si>
  <si>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</si>
  <si>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</si>
  <si>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</si>
  <si>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</si>
  <si>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</si>
  <si>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</si>
  <si>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</si>
  <si>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</si>
  <si>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</si>
  <si>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</si>
  <si>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</si>
  <si>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</si>
  <si>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</si>
  <si>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</si>
  <si>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</si>
  <si>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</si>
  <si>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</si>
  <si>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</si>
  <si>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</si>
  <si>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</si>
  <si>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</si>
  <si>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</si>
  <si>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</si>
  <si>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</si>
  <si>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</si>
  <si>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</si>
  <si>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</si>
  <si>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</si>
  <si>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</si>
  <si>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</si>
  <si>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</si>
  <si>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</si>
  <si>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</si>
  <si>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</si>
  <si>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</si>
  <si>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</si>
  <si>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</si>
  <si>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</si>
  <si>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</si>
  <si>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</si>
  <si>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</si>
  <si>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</si>
  <si>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</si>
  <si>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</si>
  <si>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</si>
  <si>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</si>
  <si>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</si>
  <si>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</si>
  <si>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</si>
  <si>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</si>
  <si>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</si>
  <si>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</si>
  <si>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</si>
  <si>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</si>
  <si>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</si>
  <si>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</si>
  <si>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</si>
  <si>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</si>
  <si>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</si>
  <si>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</si>
  <si>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</si>
  <si>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</si>
  <si>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</si>
  <si>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</si>
  <si>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</si>
  <si>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</si>
  <si>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</si>
  <si>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</si>
  <si>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</si>
  <si>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</si>
  <si>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</si>
  <si>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</si>
  <si>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</si>
  <si>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</si>
  <si>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</si>
  <si>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</si>
  <si>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</si>
  <si>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</si>
  <si>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</si>
  <si>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</si>
  <si>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</si>
  <si>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</si>
  <si>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</si>
  <si>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</si>
  <si>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</si>
  <si>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</si>
  <si>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</si>
  <si>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</si>
  <si>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</si>
  <si>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</si>
  <si>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</si>
  <si>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</si>
  <si>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</si>
  <si>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</si>
  <si>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</si>
  <si>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</si>
  <si>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</si>
  <si>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</si>
  <si>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</si>
  <si>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</si>
  <si>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Net Revenue</t>
  </si>
  <si>
    <t>Count</t>
  </si>
  <si>
    <t>Max</t>
  </si>
  <si>
    <t>Min</t>
  </si>
  <si>
    <t>Total Net Revenue</t>
  </si>
  <si>
    <t>Total Quantity</t>
  </si>
  <si>
    <t>Total Profit</t>
  </si>
  <si>
    <t>To Make the sum,used name ranged</t>
  </si>
  <si>
    <t>Sum of (profit)</t>
  </si>
  <si>
    <t>Sum of sales+profit</t>
  </si>
  <si>
    <t>jan</t>
  </si>
  <si>
    <t>feb</t>
  </si>
  <si>
    <t>march</t>
  </si>
  <si>
    <t>april</t>
  </si>
  <si>
    <t>may</t>
  </si>
  <si>
    <t>Last Name</t>
  </si>
  <si>
    <t>Phone Number</t>
  </si>
  <si>
    <t>Email</t>
  </si>
  <si>
    <t>John</t>
  </si>
  <si>
    <t>Smith</t>
  </si>
  <si>
    <t>john.smith@gmail.com</t>
  </si>
  <si>
    <t>Mary</t>
  </si>
  <si>
    <t>Johnson</t>
  </si>
  <si>
    <t>mary.johnson@yahoo.com</t>
  </si>
  <si>
    <t>Alex</t>
  </si>
  <si>
    <t>Brown</t>
  </si>
  <si>
    <t>alex.brown@outlook.com</t>
  </si>
  <si>
    <t>Sarah</t>
  </si>
  <si>
    <t>Davis</t>
  </si>
  <si>
    <t>sarah.davis@icloud.com</t>
  </si>
  <si>
    <t>Michael</t>
  </si>
  <si>
    <t>Wilson</t>
  </si>
  <si>
    <t>michael.wilson@gmail.com</t>
  </si>
  <si>
    <t>first name</t>
  </si>
  <si>
    <t>John Smith</t>
  </si>
  <si>
    <t>Mary Johnson</t>
  </si>
  <si>
    <t>Alex Brown</t>
  </si>
  <si>
    <t>Sarah Davis</t>
  </si>
  <si>
    <t>Michael Wilson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</si>
</sst>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Calibri"/>
      <family val="2"/>
      <scheme val="minor"/>
    </font>
    <font>
      <b/>
      <sz val="14"/>
      <color theme="0"/>
      <name val="Cambria"/>
    </font>
    <font>
      <sz val="8"/>
      <name val="Calibri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3">
    <xf numFmtId="0" fontId="0" fillId="0" borderId="0" xfId="0" applyFont="1" applyAlignment="1"/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3" fillId="3" borderId="0" xfId="0" applyFont="1" applyFill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1" fillId="3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3" fillId="0" borderId="0" xfId="1" applyAlignment="1"/>
    <xf numFmtId="0" fontId="14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437F34-4319-4F04-BA72-5D0439ED6259}" name="Table1" displayName="Table1" ref="A1:O15346" totalsRowShown="0" headerRowDxfId="16" dataDxfId="15">
  <autoFilter ref="A1:O15346" xr:uid="{31437F34-4319-4F04-BA72-5D0439ED6259}"/>
  <tableColumns count="15">
    <tableColumn id="1" xr3:uid="{A13F3D32-44B9-4436-9276-9B7EAE1A080F}" name="order_id" dataDxfId="14"/>
    <tableColumn id="2" xr3:uid="{79511F59-C387-46D2-A805-B7B14882A6F7}" name="region" dataDxfId="13"/>
    <tableColumn id="3" xr3:uid="{68348C2B-1C33-4850-8171-25243E1D1B28}" name="category" dataDxfId="12"/>
    <tableColumn id="4" xr3:uid="{43AC17A5-ADE2-4DA4-B55F-FA633BF63AF0}" name="sales" dataDxfId="11"/>
    <tableColumn id="5" xr3:uid="{DD31B708-87BD-4422-9413-A2013F70C2FF}" name="discount" dataDxfId="10"/>
    <tableColumn id="6" xr3:uid="{46F65425-4F75-47FB-81B6-389F4D481028}" name="Discount Value" dataDxfId="9">
      <calculatedColumnFormula>Table1[[#This Row],[sales]]*Table1[[#This Row],[discount]]</calculatedColumnFormula>
    </tableColumn>
    <tableColumn id="14" xr3:uid="{F94AAF6B-E394-44A6-BD9B-C830AA17C702}" name="Net Revenue" dataDxfId="8">
      <calculatedColumnFormula>Table1[[#This Row],[sales]]-Table1[[#This Row],[Discount Value]]</calculatedColumnFormula>
    </tableColumn>
    <tableColumn id="7" xr3:uid="{234423FE-F1D6-4F33-8974-B7C155785413}" name="quantity" dataDxfId="7"/>
    <tableColumn id="8" xr3:uid="{909FF551-6DEA-4CE5-8936-655D1F13F7E7}" name="order_date" dataDxfId="6"/>
    <tableColumn id="9" xr3:uid="{ED1E5AB7-1763-4FDD-BE9B-7E2F7D08DAF9}" name="delivery_date" dataDxfId="5"/>
    <tableColumn id="10" xr3:uid="{97EE671A-B3F4-4374-AD07-791A86A129B8}" name="customer_type" dataDxfId="4"/>
    <tableColumn id="11" xr3:uid="{3673CCA8-6405-4CD3-B77F-4AC162ACFBC1}" name="payment_mode" dataDxfId="3"/>
    <tableColumn id="12" xr3:uid="{C9323190-DC12-45D3-8EBC-92F736EDC280}" name="profit" dataDxfId="2"/>
    <tableColumn id="13" xr3:uid="{9AEDE0F2-2F77-4E1C-B96B-EB8416A2EB24}" name="city" dataDxfId="1"/>
    <tableColumn id="15" xr3:uid="{3D508FCB-ED70-4C1D-89B0-CDD8B861D4F6}" name="Sum of sales+profit" dataDxfId="0">
      <calculatedColumnFormula>Table1[[#This Row],[sales]]+Table1[[#This Row],[profit]]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6"/>
  <sheetViews>
    <sheetView tabSelected="1" workbookViewId="0">
      <selection activeCell="E19" sqref="E1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33.88671875" customWidth="1"/>
    <col min="16" max="16" width="26.5546875" customWidth="1"/>
    <col min="17" max="17" width="4.109375" customWidth="1"/>
    <col min="18" max="18" width="44.109375" bestFit="1" customWidth="1"/>
  </cols>
  <sheetData>
    <row r="1" spans="1:21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15379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12" t="s">
        <v>15389</v>
      </c>
    </row>
    <row r="2" spans="1:21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Table1[[#This Row],[sales]]*Table1[[#This Row],[discount]]</f>
        <v>221.18190000000001</v>
      </c>
      <c r="G2" s="1">
        <f>Table1[[#This Row],[sales]]-Table1[[#This Row],[Discount Value]]</f>
        <v>492.30809999999997</v>
      </c>
      <c r="H2" s="1">
        <v>3</v>
      </c>
      <c r="I2" s="2">
        <v>45015</v>
      </c>
      <c r="J2" s="2">
        <v>45017</v>
      </c>
      <c r="K2" s="1" t="s">
        <v>15</v>
      </c>
      <c r="L2" s="1" t="s">
        <v>16</v>
      </c>
      <c r="M2" s="1">
        <v>114.72</v>
      </c>
      <c r="N2" s="1" t="s">
        <v>17</v>
      </c>
      <c r="O2" s="10">
        <f>Table1[[#This Row],[sales]]+Table1[[#This Row],[profit]]</f>
        <v>828.21</v>
      </c>
      <c r="P2" s="3"/>
      <c r="Q2" s="4"/>
      <c r="R2" s="3"/>
    </row>
    <row r="3" spans="1:21" ht="14.2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>Table1[[#This Row],[sales]]*Table1[[#This Row],[discount]]</f>
        <v>1445.1286</v>
      </c>
      <c r="G3" s="1">
        <f>Table1[[#This Row],[sales]]-Table1[[#This Row],[Discount Value]]</f>
        <v>2357.8413999999998</v>
      </c>
      <c r="H3" s="1">
        <v>4</v>
      </c>
      <c r="I3" s="2">
        <v>45166</v>
      </c>
      <c r="J3" s="2">
        <v>45172</v>
      </c>
      <c r="K3" s="1" t="s">
        <v>21</v>
      </c>
      <c r="L3" s="1" t="s">
        <v>22</v>
      </c>
      <c r="M3" s="1">
        <v>971.41</v>
      </c>
      <c r="N3" s="1" t="s">
        <v>23</v>
      </c>
      <c r="O3" s="10">
        <f>Table1[[#This Row],[sales]]+Table1[[#This Row],[profit]]</f>
        <v>4774.38</v>
      </c>
    </row>
    <row r="4" spans="1:21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>Table1[[#This Row],[sales]]*Table1[[#This Row],[discount]]</f>
        <v>358.89699999999999</v>
      </c>
      <c r="G4" s="1">
        <f>Table1[[#This Row],[sales]]-Table1[[#This Row],[Discount Value]]</f>
        <v>3230.0729999999999</v>
      </c>
      <c r="H4" s="1">
        <v>7</v>
      </c>
      <c r="I4" s="2">
        <v>45360</v>
      </c>
      <c r="J4" s="2">
        <v>45366</v>
      </c>
      <c r="K4" s="1" t="s">
        <v>21</v>
      </c>
      <c r="L4" s="1" t="s">
        <v>27</v>
      </c>
      <c r="M4" s="1">
        <v>769.08</v>
      </c>
      <c r="N4" s="1" t="s">
        <v>28</v>
      </c>
      <c r="O4" s="10">
        <f>Table1[[#This Row],[sales]]+Table1[[#This Row],[profit]]</f>
        <v>4358.05</v>
      </c>
    </row>
    <row r="5" spans="1:21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>Table1[[#This Row],[sales]]*Table1[[#This Row],[discount]]</f>
        <v>313.43219999999997</v>
      </c>
      <c r="G5" s="1">
        <f>Table1[[#This Row],[sales]]-Table1[[#This Row],[Discount Value]]</f>
        <v>847.42779999999993</v>
      </c>
      <c r="H5" s="1">
        <v>5</v>
      </c>
      <c r="I5" s="2">
        <v>45578</v>
      </c>
      <c r="J5" s="2">
        <v>45584</v>
      </c>
      <c r="K5" s="1" t="s">
        <v>15</v>
      </c>
      <c r="L5" s="1" t="s">
        <v>16</v>
      </c>
      <c r="M5" s="1">
        <v>71.61</v>
      </c>
      <c r="N5" s="1" t="s">
        <v>17</v>
      </c>
      <c r="O5" s="10">
        <f>Table1[[#This Row],[sales]]+Table1[[#This Row],[profit]]</f>
        <v>1232.4699999999998</v>
      </c>
    </row>
    <row r="6" spans="1:21" ht="14.2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>Table1[[#This Row],[sales]]*Table1[[#This Row],[discount]]</f>
        <v>0</v>
      </c>
      <c r="G6" s="1">
        <f>Table1[[#This Row],[sales]]-Table1[[#This Row],[Discount Value]]</f>
        <v>3071.32</v>
      </c>
      <c r="H6" s="1">
        <v>7</v>
      </c>
      <c r="I6" s="2">
        <v>45022</v>
      </c>
      <c r="J6" s="2">
        <v>45025</v>
      </c>
      <c r="K6" s="1" t="s">
        <v>31</v>
      </c>
      <c r="L6" s="1" t="s">
        <v>27</v>
      </c>
      <c r="M6" s="1">
        <v>621.91999999999996</v>
      </c>
      <c r="N6" s="1" t="s">
        <v>28</v>
      </c>
      <c r="O6" s="10">
        <f>Table1[[#This Row],[sales]]+Table1[[#This Row],[profit]]</f>
        <v>3693.2400000000002</v>
      </c>
      <c r="P6" s="7" t="s">
        <v>15384</v>
      </c>
    </row>
    <row r="7" spans="1:21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>Table1[[#This Row],[sales]]*Table1[[#This Row],[discount]]</f>
        <v>51.323599999999999</v>
      </c>
      <c r="G7" s="1">
        <f>Table1[[#This Row],[sales]]-Table1[[#This Row],[Discount Value]]</f>
        <v>2514.8563999999997</v>
      </c>
      <c r="H7" s="1">
        <v>6</v>
      </c>
      <c r="I7" s="2">
        <v>45108</v>
      </c>
      <c r="J7" s="2">
        <v>45111</v>
      </c>
      <c r="K7" s="1" t="s">
        <v>15</v>
      </c>
      <c r="L7" s="1" t="s">
        <v>16</v>
      </c>
      <c r="M7" s="1">
        <v>578.94000000000005</v>
      </c>
      <c r="N7" s="1" t="s">
        <v>34</v>
      </c>
      <c r="O7" s="10">
        <f>Table1[[#This Row],[sales]]+Table1[[#This Row],[profit]]</f>
        <v>3145.12</v>
      </c>
      <c r="P7" s="8">
        <f>SUM(Table1[Net Revenue])</f>
        <v>29388622.500100061</v>
      </c>
    </row>
    <row r="8" spans="1:21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>Table1[[#This Row],[sales]]*Table1[[#This Row],[discount]]</f>
        <v>63.68</v>
      </c>
      <c r="G8" s="1">
        <f>Table1[[#This Row],[sales]]-Table1[[#This Row],[Discount Value]]</f>
        <v>334.32</v>
      </c>
      <c r="H8" s="1">
        <v>4</v>
      </c>
      <c r="I8" s="2">
        <v>45119</v>
      </c>
      <c r="J8" s="2">
        <v>45124</v>
      </c>
      <c r="K8" s="1" t="s">
        <v>31</v>
      </c>
      <c r="L8" s="1" t="s">
        <v>27</v>
      </c>
      <c r="M8" s="1">
        <v>110.31</v>
      </c>
      <c r="N8" s="1" t="s">
        <v>34</v>
      </c>
      <c r="O8" s="10">
        <f>Table1[[#This Row],[sales]]+Table1[[#This Row],[profit]]</f>
        <v>508.31</v>
      </c>
      <c r="R8" s="7" t="s">
        <v>15385</v>
      </c>
    </row>
    <row r="9" spans="1:21" ht="14.2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>Table1[[#This Row],[sales]]*Table1[[#This Row],[discount]]</f>
        <v>336.4785</v>
      </c>
      <c r="G9" s="1">
        <f>Table1[[#This Row],[sales]]-Table1[[#This Row],[Discount Value]]</f>
        <v>1126.4715000000001</v>
      </c>
      <c r="H9" s="1">
        <v>2</v>
      </c>
      <c r="I9" s="2">
        <v>45064</v>
      </c>
      <c r="J9" s="2">
        <v>45066</v>
      </c>
      <c r="K9" s="1" t="s">
        <v>21</v>
      </c>
      <c r="L9" s="1" t="s">
        <v>16</v>
      </c>
      <c r="M9" s="1">
        <v>91.68</v>
      </c>
      <c r="N9" s="1" t="s">
        <v>28</v>
      </c>
      <c r="O9" s="10">
        <f>Table1[[#This Row],[sales]]+Table1[[#This Row],[profit]]</f>
        <v>1554.63</v>
      </c>
      <c r="P9" s="7" t="s">
        <v>15380</v>
      </c>
      <c r="R9" s="8">
        <f>SUM(Table1[quantity])</f>
        <v>76831</v>
      </c>
    </row>
    <row r="10" spans="1:21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>Table1[[#This Row],[sales]]*Table1[[#This Row],[discount]]</f>
        <v>1449.2663</v>
      </c>
      <c r="G10" s="1">
        <f>Table1[[#This Row],[sales]]-Table1[[#This Row],[Discount Value]]</f>
        <v>3548.2037</v>
      </c>
      <c r="H10" s="1">
        <v>6</v>
      </c>
      <c r="I10" s="2">
        <v>45296</v>
      </c>
      <c r="J10" s="2">
        <v>45299</v>
      </c>
      <c r="K10" s="1" t="s">
        <v>21</v>
      </c>
      <c r="L10" s="1" t="s">
        <v>22</v>
      </c>
      <c r="M10" s="1">
        <v>995.78</v>
      </c>
      <c r="N10" s="1" t="s">
        <v>39</v>
      </c>
      <c r="O10" s="10">
        <f>Table1[[#This Row],[sales]]+Table1[[#This Row],[profit]]</f>
        <v>5993.25</v>
      </c>
      <c r="P10" s="8">
        <f>AVERAGE(Table1[Net Revenue])</f>
        <v>1915.1920821179576</v>
      </c>
    </row>
    <row r="11" spans="1:21" ht="14.2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>Table1[[#This Row],[sales]]*Table1[[#This Row],[discount]]</f>
        <v>258.59680000000003</v>
      </c>
      <c r="G11" s="1">
        <f>Table1[[#This Row],[sales]]-Table1[[#This Row],[Discount Value]]</f>
        <v>329.1232</v>
      </c>
      <c r="H11" s="1">
        <v>6</v>
      </c>
      <c r="I11" s="2">
        <v>45514</v>
      </c>
      <c r="J11" s="2">
        <v>45521</v>
      </c>
      <c r="K11" s="1" t="s">
        <v>31</v>
      </c>
      <c r="L11" s="1" t="s">
        <v>27</v>
      </c>
      <c r="M11" s="1">
        <v>102.96</v>
      </c>
      <c r="N11" s="1" t="s">
        <v>17</v>
      </c>
      <c r="O11" s="10">
        <f>Table1[[#This Row],[sales]]+Table1[[#This Row],[profit]]</f>
        <v>690.68000000000006</v>
      </c>
      <c r="U11">
        <f>SUM(sales1)</f>
        <v>83</v>
      </c>
    </row>
    <row r="12" spans="1:21" ht="14.2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>Table1[[#This Row],[sales]]*Table1[[#This Row],[discount]]</f>
        <v>1006.7538000000001</v>
      </c>
      <c r="G12" s="1">
        <f>Table1[[#This Row],[sales]]-Table1[[#This Row],[Discount Value]]</f>
        <v>1574.6662000000001</v>
      </c>
      <c r="H12" s="1">
        <v>6</v>
      </c>
      <c r="I12" s="2">
        <v>45419</v>
      </c>
      <c r="J12" s="2">
        <v>45420</v>
      </c>
      <c r="K12" s="1" t="s">
        <v>21</v>
      </c>
      <c r="L12" s="1" t="s">
        <v>27</v>
      </c>
      <c r="M12" s="1">
        <v>542.82000000000005</v>
      </c>
      <c r="N12" s="1" t="s">
        <v>28</v>
      </c>
      <c r="O12" s="10">
        <f>Table1[[#This Row],[sales]]+Table1[[#This Row],[profit]]</f>
        <v>3124.2400000000002</v>
      </c>
      <c r="P12" s="7" t="s">
        <v>15381</v>
      </c>
      <c r="R12" s="7" t="s">
        <v>15386</v>
      </c>
    </row>
    <row r="13" spans="1:21" ht="14.2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>Table1[[#This Row],[sales]]*Table1[[#This Row],[discount]]</f>
        <v>639.26099999999997</v>
      </c>
      <c r="G13" s="1">
        <f>Table1[[#This Row],[sales]]-Table1[[#This Row],[Discount Value]]</f>
        <v>3622.4789999999998</v>
      </c>
      <c r="H13" s="1">
        <v>1</v>
      </c>
      <c r="I13" s="2">
        <v>45171</v>
      </c>
      <c r="J13" s="2">
        <v>45172</v>
      </c>
      <c r="K13" s="1" t="s">
        <v>31</v>
      </c>
      <c r="L13" s="1" t="s">
        <v>16</v>
      </c>
      <c r="M13" s="1">
        <v>1028.47</v>
      </c>
      <c r="N13" s="1" t="s">
        <v>17</v>
      </c>
      <c r="O13" s="10">
        <f>Table1[[#This Row],[sales]]+Table1[[#This Row],[profit]]</f>
        <v>5290.21</v>
      </c>
      <c r="P13" s="8">
        <f>COUNT(Table1[Net Revenue])</f>
        <v>15345</v>
      </c>
      <c r="R13" s="9">
        <f>SUM(Table1[profit])</f>
        <v>6872139.8099999921</v>
      </c>
    </row>
    <row r="14" spans="1:21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>Table1[[#This Row],[sales]]*Table1[[#This Row],[discount]]</f>
        <v>582.08029999999997</v>
      </c>
      <c r="G14" s="1">
        <f>Table1[[#This Row],[sales]]-Table1[[#This Row],[Discount Value]]</f>
        <v>991.10970000000009</v>
      </c>
      <c r="H14" s="1">
        <v>6</v>
      </c>
      <c r="I14" s="2">
        <v>45331</v>
      </c>
      <c r="J14" s="2">
        <v>45338</v>
      </c>
      <c r="K14" s="1" t="s">
        <v>31</v>
      </c>
      <c r="L14" s="1" t="s">
        <v>27</v>
      </c>
      <c r="M14" s="1">
        <v>131.5</v>
      </c>
      <c r="N14" s="1" t="s">
        <v>28</v>
      </c>
      <c r="O14" s="10">
        <f>Table1[[#This Row],[sales]]+Table1[[#This Row],[profit]]</f>
        <v>1704.69</v>
      </c>
    </row>
    <row r="15" spans="1:21" ht="14.2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>Table1[[#This Row],[sales]]*Table1[[#This Row],[discount]]</f>
        <v>371.91690000000006</v>
      </c>
      <c r="G15" s="1">
        <f>Table1[[#This Row],[sales]]-Table1[[#This Row],[Discount Value]]</f>
        <v>1005.5531</v>
      </c>
      <c r="H15" s="1">
        <v>2</v>
      </c>
      <c r="I15" s="2">
        <v>45074</v>
      </c>
      <c r="J15" s="2">
        <v>45075</v>
      </c>
      <c r="K15" s="1" t="s">
        <v>15</v>
      </c>
      <c r="L15" s="1" t="s">
        <v>27</v>
      </c>
      <c r="M15" s="1">
        <v>255.49</v>
      </c>
      <c r="N15" s="1" t="s">
        <v>39</v>
      </c>
      <c r="O15" s="10">
        <f>Table1[[#This Row],[sales]]+Table1[[#This Row],[profit]]</f>
        <v>1632.96</v>
      </c>
      <c r="P15" s="7" t="s">
        <v>15382</v>
      </c>
    </row>
    <row r="16" spans="1:21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>Table1[[#This Row],[sales]]*Table1[[#This Row],[discount]]</f>
        <v>1741.3071000000002</v>
      </c>
      <c r="G16" s="1">
        <f>Table1[[#This Row],[sales]]-Table1[[#This Row],[Discount Value]]</f>
        <v>2723.5829000000003</v>
      </c>
      <c r="H16" s="1">
        <v>5</v>
      </c>
      <c r="I16" s="2">
        <v>45296</v>
      </c>
      <c r="J16" s="2">
        <v>45303</v>
      </c>
      <c r="K16" s="1" t="s">
        <v>21</v>
      </c>
      <c r="L16" s="1" t="s">
        <v>16</v>
      </c>
      <c r="M16" s="1">
        <v>804.36</v>
      </c>
      <c r="N16" s="1" t="s">
        <v>17</v>
      </c>
      <c r="O16" s="10">
        <f>Table1[[#This Row],[sales]]+Table1[[#This Row],[profit]]</f>
        <v>5269.25</v>
      </c>
      <c r="P16" s="8">
        <f>MAX(Table1[Net Revenue])</f>
        <v>4998</v>
      </c>
    </row>
    <row r="17" spans="1:18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>Table1[[#This Row],[sales]]*Table1[[#This Row],[discount]]</f>
        <v>334.67070000000001</v>
      </c>
      <c r="G17" s="1">
        <f>Table1[[#This Row],[sales]]-Table1[[#This Row],[Discount Value]]</f>
        <v>1258.9992999999999</v>
      </c>
      <c r="H17" s="1">
        <v>7</v>
      </c>
      <c r="I17" s="2">
        <v>45583</v>
      </c>
      <c r="J17" s="2">
        <v>45587</v>
      </c>
      <c r="K17" s="1" t="s">
        <v>15</v>
      </c>
      <c r="L17" s="1" t="s">
        <v>22</v>
      </c>
      <c r="M17" s="1">
        <v>284.91000000000003</v>
      </c>
      <c r="N17" s="1" t="s">
        <v>48</v>
      </c>
      <c r="O17" s="10">
        <f>Table1[[#This Row],[sales]]+Table1[[#This Row],[profit]]</f>
        <v>1878.5800000000002</v>
      </c>
      <c r="R17" s="7" t="s">
        <v>15387</v>
      </c>
    </row>
    <row r="18" spans="1:18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>Table1[[#This Row],[sales]]*Table1[[#This Row],[discount]]</f>
        <v>164.61600000000001</v>
      </c>
      <c r="G18" s="1">
        <f>Table1[[#This Row],[sales]]-Table1[[#This Row],[Discount Value]]</f>
        <v>3127.7040000000002</v>
      </c>
      <c r="H18" s="1">
        <v>1</v>
      </c>
      <c r="I18" s="2">
        <v>45042</v>
      </c>
      <c r="J18" s="2">
        <v>45043</v>
      </c>
      <c r="K18" s="1" t="s">
        <v>15</v>
      </c>
      <c r="L18" s="1" t="s">
        <v>22</v>
      </c>
      <c r="M18" s="1">
        <v>504.83</v>
      </c>
      <c r="N18" s="1" t="s">
        <v>34</v>
      </c>
      <c r="O18" s="10">
        <f>Table1[[#This Row],[sales]]+Table1[[#This Row],[profit]]</f>
        <v>3797.15</v>
      </c>
      <c r="P18" s="7" t="s">
        <v>15383</v>
      </c>
      <c r="R18" s="8">
        <f>SUM(sales)</f>
        <v>39262877.519999973</v>
      </c>
    </row>
    <row r="19" spans="1:18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>Table1[[#This Row],[sales]]*Table1[[#This Row],[discount]]</f>
        <v>1155.5343</v>
      </c>
      <c r="G19" s="1">
        <f>Table1[[#This Row],[sales]]-Table1[[#This Row],[Discount Value]]</f>
        <v>2571.9957000000004</v>
      </c>
      <c r="H19" s="1">
        <v>5</v>
      </c>
      <c r="I19" s="2">
        <v>45228</v>
      </c>
      <c r="J19" s="2">
        <v>45235</v>
      </c>
      <c r="K19" s="1" t="s">
        <v>21</v>
      </c>
      <c r="L19" s="1" t="s">
        <v>22</v>
      </c>
      <c r="M19" s="1">
        <v>978.07</v>
      </c>
      <c r="N19" s="1" t="s">
        <v>48</v>
      </c>
      <c r="O19" s="10">
        <f>Table1[[#This Row],[sales]]+Table1[[#This Row],[profit]]</f>
        <v>4705.6000000000004</v>
      </c>
      <c r="P19" s="8">
        <f>MIN(Table1[Net Revenue])</f>
        <v>51.4131</v>
      </c>
    </row>
    <row r="20" spans="1:18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>Table1[[#This Row],[sales]]*Table1[[#This Row],[discount]]</f>
        <v>1109.9844000000001</v>
      </c>
      <c r="G20" s="1">
        <f>Table1[[#This Row],[sales]]-Table1[[#This Row],[Discount Value]]</f>
        <v>2854.2456000000002</v>
      </c>
      <c r="H20" s="1">
        <v>9</v>
      </c>
      <c r="I20" s="2">
        <v>45448</v>
      </c>
      <c r="J20" s="2">
        <v>45451</v>
      </c>
      <c r="K20" s="1" t="s">
        <v>15</v>
      </c>
      <c r="L20" s="1" t="s">
        <v>16</v>
      </c>
      <c r="M20" s="1">
        <v>260.95</v>
      </c>
      <c r="N20" s="1" t="s">
        <v>28</v>
      </c>
      <c r="O20" s="10">
        <f>Table1[[#This Row],[sales]]+Table1[[#This Row],[profit]]</f>
        <v>4225.18</v>
      </c>
    </row>
    <row r="21" spans="1:18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>Table1[[#This Row],[sales]]*Table1[[#This Row],[discount]]</f>
        <v>2387.6735999999996</v>
      </c>
      <c r="G21" s="1">
        <f>Table1[[#This Row],[sales]]-Table1[[#This Row],[Discount Value]]</f>
        <v>2586.6464000000001</v>
      </c>
      <c r="H21" s="1">
        <v>3</v>
      </c>
      <c r="I21" s="2">
        <v>45047</v>
      </c>
      <c r="J21" s="2">
        <v>45051</v>
      </c>
      <c r="K21" s="1" t="s">
        <v>21</v>
      </c>
      <c r="L21" s="1" t="s">
        <v>22</v>
      </c>
      <c r="M21" s="1">
        <v>727.29</v>
      </c>
      <c r="N21" s="1" t="s">
        <v>39</v>
      </c>
      <c r="O21" s="10">
        <f>Table1[[#This Row],[sales]]+Table1[[#This Row],[profit]]</f>
        <v>5701.61</v>
      </c>
      <c r="R21" s="7" t="s">
        <v>15388</v>
      </c>
    </row>
    <row r="22" spans="1:18" ht="14.2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>Table1[[#This Row],[sales]]*Table1[[#This Row],[discount]]</f>
        <v>322.85120000000001</v>
      </c>
      <c r="G22" s="1">
        <f>Table1[[#This Row],[sales]]-Table1[[#This Row],[Discount Value]]</f>
        <v>3712.7887999999998</v>
      </c>
      <c r="H22" s="1">
        <v>2</v>
      </c>
      <c r="I22" s="2">
        <v>45586</v>
      </c>
      <c r="J22" s="2">
        <v>45593</v>
      </c>
      <c r="K22" s="1" t="s">
        <v>21</v>
      </c>
      <c r="L22" s="1" t="s">
        <v>27</v>
      </c>
      <c r="M22" s="1">
        <v>798.81</v>
      </c>
      <c r="N22" s="1" t="s">
        <v>39</v>
      </c>
      <c r="O22" s="10">
        <f>Table1[[#This Row],[sales]]+Table1[[#This Row],[profit]]</f>
        <v>4834.45</v>
      </c>
      <c r="P22" s="8">
        <f>SUM(profit)</f>
        <v>6872139.8099999921</v>
      </c>
      <c r="R22" s="8">
        <f>SUM(profit)</f>
        <v>6872139.8099999921</v>
      </c>
    </row>
    <row r="23" spans="1:18" ht="14.2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>Table1[[#This Row],[sales]]*Table1[[#This Row],[discount]]</f>
        <v>1095.3888000000002</v>
      </c>
      <c r="G23" s="1">
        <f>Table1[[#This Row],[sales]]-Table1[[#This Row],[Discount Value]]</f>
        <v>2223.9712</v>
      </c>
      <c r="H23" s="1">
        <v>2</v>
      </c>
      <c r="I23" s="2">
        <v>45153</v>
      </c>
      <c r="J23" s="2">
        <v>45159</v>
      </c>
      <c r="K23" s="1" t="s">
        <v>15</v>
      </c>
      <c r="L23" s="1" t="s">
        <v>27</v>
      </c>
      <c r="M23" s="1">
        <v>920.22</v>
      </c>
      <c r="N23" s="1" t="s">
        <v>28</v>
      </c>
      <c r="O23" s="10">
        <f>Table1[[#This Row],[sales]]+Table1[[#This Row],[profit]]</f>
        <v>4239.58</v>
      </c>
    </row>
    <row r="24" spans="1:18" ht="14.2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>Table1[[#This Row],[sales]]*Table1[[#This Row],[discount]]</f>
        <v>1077.0648000000001</v>
      </c>
      <c r="G24" s="1">
        <f>Table1[[#This Row],[sales]]-Table1[[#This Row],[Discount Value]]</f>
        <v>3410.7052000000003</v>
      </c>
      <c r="H24" s="1">
        <v>3</v>
      </c>
      <c r="I24" s="2">
        <v>45657</v>
      </c>
      <c r="J24" s="2">
        <v>45659</v>
      </c>
      <c r="K24" s="1" t="s">
        <v>21</v>
      </c>
      <c r="L24" s="1" t="s">
        <v>22</v>
      </c>
      <c r="M24" s="1">
        <v>931.37</v>
      </c>
      <c r="N24" s="1" t="s">
        <v>17</v>
      </c>
      <c r="O24" s="10">
        <f>Table1[[#This Row],[sales]]+Table1[[#This Row],[profit]]</f>
        <v>5419.14</v>
      </c>
      <c r="R24" s="7" t="s">
        <v>15387</v>
      </c>
    </row>
    <row r="25" spans="1:18" ht="14.2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>Table1[[#This Row],[sales]]*Table1[[#This Row],[discount]]</f>
        <v>862.24849999999992</v>
      </c>
      <c r="G25" s="1">
        <f>Table1[[#This Row],[sales]]-Table1[[#This Row],[Discount Value]]</f>
        <v>3675.9014999999999</v>
      </c>
      <c r="H25" s="1">
        <v>1</v>
      </c>
      <c r="I25" s="2">
        <v>45005</v>
      </c>
      <c r="J25" s="2">
        <v>45008</v>
      </c>
      <c r="K25" s="1" t="s">
        <v>21</v>
      </c>
      <c r="L25" s="1" t="s">
        <v>27</v>
      </c>
      <c r="M25" s="1">
        <v>375.7</v>
      </c>
      <c r="N25" s="1" t="s">
        <v>39</v>
      </c>
      <c r="O25" s="10">
        <f>Table1[[#This Row],[sales]]+Table1[[#This Row],[profit]]</f>
        <v>4913.8499999999995</v>
      </c>
      <c r="P25" s="8"/>
      <c r="R25" s="8">
        <f>SUM(discountvalue)</f>
        <v>9874255.0199000165</v>
      </c>
    </row>
    <row r="26" spans="1:18" ht="14.2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>Table1[[#This Row],[sales]]*Table1[[#This Row],[discount]]</f>
        <v>1947.4080000000004</v>
      </c>
      <c r="G26" s="1">
        <f>Table1[[#This Row],[sales]]-Table1[[#This Row],[Discount Value]]</f>
        <v>2921.1120000000001</v>
      </c>
      <c r="H26" s="1">
        <v>2</v>
      </c>
      <c r="I26" s="2">
        <v>45272</v>
      </c>
      <c r="J26" s="2">
        <v>45273</v>
      </c>
      <c r="K26" s="1" t="s">
        <v>21</v>
      </c>
      <c r="L26" s="1" t="s">
        <v>27</v>
      </c>
      <c r="M26" s="1">
        <v>1072.26</v>
      </c>
      <c r="N26" s="1" t="s">
        <v>34</v>
      </c>
      <c r="O26" s="10">
        <f>Table1[[#This Row],[sales]]+Table1[[#This Row],[profit]]</f>
        <v>5940.7800000000007</v>
      </c>
    </row>
    <row r="27" spans="1:18" ht="14.2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>Table1[[#This Row],[sales]]*Table1[[#This Row],[discount]]</f>
        <v>1600.9187999999999</v>
      </c>
      <c r="G27" s="1">
        <f>Table1[[#This Row],[sales]]-Table1[[#This Row],[Discount Value]]</f>
        <v>2303.7611999999999</v>
      </c>
      <c r="H27" s="1">
        <v>6</v>
      </c>
      <c r="I27" s="2">
        <v>45066</v>
      </c>
      <c r="J27" s="2">
        <v>45072</v>
      </c>
      <c r="K27" s="1" t="s">
        <v>21</v>
      </c>
      <c r="L27" s="1" t="s">
        <v>22</v>
      </c>
      <c r="M27" s="1">
        <v>526.66</v>
      </c>
      <c r="N27" s="1" t="s">
        <v>23</v>
      </c>
      <c r="O27" s="10">
        <f>Table1[[#This Row],[sales]]+Table1[[#This Row],[profit]]</f>
        <v>4431.34</v>
      </c>
    </row>
    <row r="28" spans="1:18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>Table1[[#This Row],[sales]]*Table1[[#This Row],[discount]]</f>
        <v>379.85040000000004</v>
      </c>
      <c r="G28" s="1">
        <f>Table1[[#This Row],[sales]]-Table1[[#This Row],[Discount Value]]</f>
        <v>675.28960000000006</v>
      </c>
      <c r="H28" s="1">
        <v>8</v>
      </c>
      <c r="I28" s="2">
        <v>45462</v>
      </c>
      <c r="J28" s="2">
        <v>45468</v>
      </c>
      <c r="K28" s="1" t="s">
        <v>15</v>
      </c>
      <c r="L28" s="1" t="s">
        <v>16</v>
      </c>
      <c r="M28" s="1">
        <v>207.61</v>
      </c>
      <c r="N28" s="1" t="s">
        <v>48</v>
      </c>
      <c r="O28" s="10">
        <f>Table1[[#This Row],[sales]]+Table1[[#This Row],[profit]]</f>
        <v>1262.75</v>
      </c>
    </row>
    <row r="29" spans="1:18" ht="14.2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>Table1[[#This Row],[sales]]*Table1[[#This Row],[discount]]</f>
        <v>143.12200000000001</v>
      </c>
      <c r="G29" s="1">
        <f>Table1[[#This Row],[sales]]-Table1[[#This Row],[Discount Value]]</f>
        <v>3434.9280000000003</v>
      </c>
      <c r="H29" s="1">
        <v>4</v>
      </c>
      <c r="I29" s="2">
        <v>45215</v>
      </c>
      <c r="J29" s="2">
        <v>45217</v>
      </c>
      <c r="K29" s="1" t="s">
        <v>31</v>
      </c>
      <c r="L29" s="1" t="s">
        <v>22</v>
      </c>
      <c r="M29" s="1">
        <v>689.74</v>
      </c>
      <c r="N29" s="1" t="s">
        <v>34</v>
      </c>
      <c r="O29" s="10">
        <f>Table1[[#This Row],[sales]]+Table1[[#This Row],[profit]]</f>
        <v>4267.79</v>
      </c>
    </row>
    <row r="30" spans="1:18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>Table1[[#This Row],[sales]]*Table1[[#This Row],[discount]]</f>
        <v>79.582100000000011</v>
      </c>
      <c r="G30" s="1">
        <f>Table1[[#This Row],[sales]]-Table1[[#This Row],[Discount Value]]</f>
        <v>388.54789999999997</v>
      </c>
      <c r="H30" s="1">
        <v>2</v>
      </c>
      <c r="I30" s="2">
        <v>45255</v>
      </c>
      <c r="J30" s="2">
        <v>45261</v>
      </c>
      <c r="K30" s="1" t="s">
        <v>15</v>
      </c>
      <c r="L30" s="1" t="s">
        <v>16</v>
      </c>
      <c r="M30" s="1">
        <v>43.58</v>
      </c>
      <c r="N30" s="1" t="s">
        <v>23</v>
      </c>
      <c r="O30" s="10">
        <f>Table1[[#This Row],[sales]]+Table1[[#This Row],[profit]]</f>
        <v>511.71</v>
      </c>
    </row>
    <row r="31" spans="1:18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>Table1[[#This Row],[sales]]*Table1[[#This Row],[discount]]</f>
        <v>33.160400000000003</v>
      </c>
      <c r="G31" s="1">
        <f>Table1[[#This Row],[sales]]-Table1[[#This Row],[Discount Value]]</f>
        <v>1624.8596</v>
      </c>
      <c r="H31" s="1">
        <v>5</v>
      </c>
      <c r="I31" s="2">
        <v>45356</v>
      </c>
      <c r="J31" s="2">
        <v>45357</v>
      </c>
      <c r="K31" s="1" t="s">
        <v>31</v>
      </c>
      <c r="L31" s="1" t="s">
        <v>27</v>
      </c>
      <c r="M31" s="1">
        <v>422.33</v>
      </c>
      <c r="N31" s="1" t="s">
        <v>39</v>
      </c>
      <c r="O31" s="10">
        <f>Table1[[#This Row],[sales]]+Table1[[#This Row],[profit]]</f>
        <v>2080.35</v>
      </c>
    </row>
    <row r="32" spans="1:18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>Table1[[#This Row],[sales]]*Table1[[#This Row],[discount]]</f>
        <v>113.46820000000001</v>
      </c>
      <c r="G32" s="1">
        <f>Table1[[#This Row],[sales]]-Table1[[#This Row],[Discount Value]]</f>
        <v>553.99180000000001</v>
      </c>
      <c r="H32" s="1">
        <v>3</v>
      </c>
      <c r="I32" s="2">
        <v>45026</v>
      </c>
      <c r="J32" s="2">
        <v>45031</v>
      </c>
      <c r="K32" s="1" t="s">
        <v>31</v>
      </c>
      <c r="L32" s="1" t="s">
        <v>22</v>
      </c>
      <c r="M32" s="1">
        <v>123.49</v>
      </c>
      <c r="N32" s="1" t="s">
        <v>17</v>
      </c>
      <c r="O32" s="10">
        <f>Table1[[#This Row],[sales]]+Table1[[#This Row],[profit]]</f>
        <v>790.95</v>
      </c>
    </row>
    <row r="33" spans="1:15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>Table1[[#This Row],[sales]]*Table1[[#This Row],[discount]]</f>
        <v>1521.5104000000001</v>
      </c>
      <c r="G33" s="1">
        <f>Table1[[#This Row],[sales]]-Table1[[#This Row],[Discount Value]]</f>
        <v>3233.2096000000001</v>
      </c>
      <c r="H33" s="1">
        <v>5</v>
      </c>
      <c r="I33" s="2">
        <v>45527</v>
      </c>
      <c r="J33" s="2">
        <v>45531</v>
      </c>
      <c r="K33" s="1" t="s">
        <v>31</v>
      </c>
      <c r="L33" s="1" t="s">
        <v>27</v>
      </c>
      <c r="M33" s="1">
        <v>697.03</v>
      </c>
      <c r="N33" s="1" t="s">
        <v>48</v>
      </c>
      <c r="O33" s="10">
        <f>Table1[[#This Row],[sales]]+Table1[[#This Row],[profit]]</f>
        <v>5451.75</v>
      </c>
    </row>
    <row r="34" spans="1:15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>Table1[[#This Row],[sales]]*Table1[[#This Row],[discount]]</f>
        <v>457.57400000000001</v>
      </c>
      <c r="G34" s="1">
        <f>Table1[[#This Row],[sales]]-Table1[[#This Row],[Discount Value]]</f>
        <v>1302.326</v>
      </c>
      <c r="H34" s="1">
        <v>3</v>
      </c>
      <c r="I34" s="2">
        <v>44933</v>
      </c>
      <c r="J34" s="2">
        <v>44939</v>
      </c>
      <c r="K34" s="1" t="s">
        <v>21</v>
      </c>
      <c r="L34" s="1" t="s">
        <v>27</v>
      </c>
      <c r="M34" s="1">
        <v>178.58</v>
      </c>
      <c r="N34" s="1" t="s">
        <v>39</v>
      </c>
      <c r="O34" s="10">
        <f>Table1[[#This Row],[sales]]+Table1[[#This Row],[profit]]</f>
        <v>1938.48</v>
      </c>
    </row>
    <row r="35" spans="1:15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>Table1[[#This Row],[sales]]*Table1[[#This Row],[discount]]</f>
        <v>1258.1659999999999</v>
      </c>
      <c r="G35" s="1">
        <f>Table1[[#This Row],[sales]]-Table1[[#This Row],[Discount Value]]</f>
        <v>2336.5940000000001</v>
      </c>
      <c r="H35" s="1">
        <v>4</v>
      </c>
      <c r="I35" s="2">
        <v>45097</v>
      </c>
      <c r="J35" s="2">
        <v>45099</v>
      </c>
      <c r="K35" s="1" t="s">
        <v>31</v>
      </c>
      <c r="L35" s="1" t="s">
        <v>16</v>
      </c>
      <c r="M35" s="1">
        <v>1002.97</v>
      </c>
      <c r="N35" s="1" t="s">
        <v>39</v>
      </c>
      <c r="O35" s="10">
        <f>Table1[[#This Row],[sales]]+Table1[[#This Row],[profit]]</f>
        <v>4597.7300000000005</v>
      </c>
    </row>
    <row r="36" spans="1:15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>Table1[[#This Row],[sales]]*Table1[[#This Row],[discount]]</f>
        <v>811.8488000000001</v>
      </c>
      <c r="G36" s="1">
        <f>Table1[[#This Row],[sales]]-Table1[[#This Row],[Discount Value]]</f>
        <v>2087.6111999999998</v>
      </c>
      <c r="H36" s="1">
        <v>5</v>
      </c>
      <c r="I36" s="2">
        <v>45189</v>
      </c>
      <c r="J36" s="2">
        <v>45190</v>
      </c>
      <c r="K36" s="1" t="s">
        <v>21</v>
      </c>
      <c r="L36" s="1" t="s">
        <v>27</v>
      </c>
      <c r="M36" s="1">
        <v>320.43</v>
      </c>
      <c r="N36" s="1" t="s">
        <v>28</v>
      </c>
      <c r="O36" s="10">
        <f>Table1[[#This Row],[sales]]+Table1[[#This Row],[profit]]</f>
        <v>3219.89</v>
      </c>
    </row>
    <row r="37" spans="1:15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>Table1[[#This Row],[sales]]*Table1[[#This Row],[discount]]</f>
        <v>175.5068</v>
      </c>
      <c r="G37" s="1">
        <f>Table1[[#This Row],[sales]]-Table1[[#This Row],[Discount Value]]</f>
        <v>451.30319999999995</v>
      </c>
      <c r="H37" s="1">
        <v>7</v>
      </c>
      <c r="I37" s="2">
        <v>45298</v>
      </c>
      <c r="J37" s="2">
        <v>45303</v>
      </c>
      <c r="K37" s="1" t="s">
        <v>21</v>
      </c>
      <c r="L37" s="1" t="s">
        <v>16</v>
      </c>
      <c r="M37" s="1">
        <v>177.84</v>
      </c>
      <c r="N37" s="1" t="s">
        <v>34</v>
      </c>
      <c r="O37" s="10">
        <f>Table1[[#This Row],[sales]]+Table1[[#This Row],[profit]]</f>
        <v>804.65</v>
      </c>
    </row>
    <row r="38" spans="1:15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>Table1[[#This Row],[sales]]*Table1[[#This Row],[discount]]</f>
        <v>741.15340000000003</v>
      </c>
      <c r="G38" s="1">
        <f>Table1[[#This Row],[sales]]-Table1[[#This Row],[Discount Value]]</f>
        <v>2109.4366</v>
      </c>
      <c r="H38" s="1">
        <v>2</v>
      </c>
      <c r="I38" s="2">
        <v>45470</v>
      </c>
      <c r="J38" s="2">
        <v>45474</v>
      </c>
      <c r="K38" s="1" t="s">
        <v>21</v>
      </c>
      <c r="L38" s="1" t="s">
        <v>22</v>
      </c>
      <c r="M38" s="1">
        <v>528.38</v>
      </c>
      <c r="N38" s="1" t="s">
        <v>48</v>
      </c>
      <c r="O38" s="10">
        <f>Table1[[#This Row],[sales]]+Table1[[#This Row],[profit]]</f>
        <v>3378.9700000000003</v>
      </c>
    </row>
    <row r="39" spans="1:15" ht="14.2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>Table1[[#This Row],[sales]]*Table1[[#This Row],[discount]]</f>
        <v>601.02359999999999</v>
      </c>
      <c r="G39" s="1">
        <f>Table1[[#This Row],[sales]]-Table1[[#This Row],[Discount Value]]</f>
        <v>2737.9964</v>
      </c>
      <c r="H39" s="1">
        <v>6</v>
      </c>
      <c r="I39" s="2">
        <v>45651</v>
      </c>
      <c r="J39" s="2">
        <v>45652</v>
      </c>
      <c r="K39" s="1" t="s">
        <v>15</v>
      </c>
      <c r="L39" s="1" t="s">
        <v>27</v>
      </c>
      <c r="M39" s="1">
        <v>586.69000000000005</v>
      </c>
      <c r="N39" s="1" t="s">
        <v>23</v>
      </c>
      <c r="O39" s="10">
        <f>Table1[[#This Row],[sales]]+Table1[[#This Row],[profit]]</f>
        <v>3925.71</v>
      </c>
    </row>
    <row r="40" spans="1:15" ht="14.2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>Table1[[#This Row],[sales]]*Table1[[#This Row],[discount]]</f>
        <v>972.27460000000008</v>
      </c>
      <c r="G40" s="1">
        <f>Table1[[#This Row],[sales]]-Table1[[#This Row],[Discount Value]]</f>
        <v>3447.1554000000001</v>
      </c>
      <c r="H40" s="1">
        <v>6</v>
      </c>
      <c r="I40" s="2">
        <v>45423</v>
      </c>
      <c r="J40" s="2">
        <v>45426</v>
      </c>
      <c r="K40" s="1" t="s">
        <v>31</v>
      </c>
      <c r="L40" s="1" t="s">
        <v>16</v>
      </c>
      <c r="M40" s="1">
        <v>742.22</v>
      </c>
      <c r="N40" s="1" t="s">
        <v>17</v>
      </c>
      <c r="O40" s="10">
        <f>Table1[[#This Row],[sales]]+Table1[[#This Row],[profit]]</f>
        <v>5161.6500000000005</v>
      </c>
    </row>
    <row r="41" spans="1:15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>Table1[[#This Row],[sales]]*Table1[[#This Row],[discount]]</f>
        <v>26.6052</v>
      </c>
      <c r="G41" s="1">
        <f>Table1[[#This Row],[sales]]-Table1[[#This Row],[Discount Value]]</f>
        <v>416.81479999999999</v>
      </c>
      <c r="H41" s="1">
        <v>6</v>
      </c>
      <c r="I41" s="2">
        <v>44985</v>
      </c>
      <c r="J41" s="2">
        <v>44990</v>
      </c>
      <c r="K41" s="1" t="s">
        <v>15</v>
      </c>
      <c r="L41" s="1" t="s">
        <v>22</v>
      </c>
      <c r="M41" s="1">
        <v>119.91</v>
      </c>
      <c r="N41" s="1" t="s">
        <v>28</v>
      </c>
      <c r="O41" s="10">
        <f>Table1[[#This Row],[sales]]+Table1[[#This Row],[profit]]</f>
        <v>563.33000000000004</v>
      </c>
    </row>
    <row r="42" spans="1:15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>Table1[[#This Row],[sales]]*Table1[[#This Row],[discount]]</f>
        <v>650.41619999999989</v>
      </c>
      <c r="G42" s="1">
        <f>Table1[[#This Row],[sales]]-Table1[[#This Row],[Discount Value]]</f>
        <v>898.19380000000001</v>
      </c>
      <c r="H42" s="1">
        <v>7</v>
      </c>
      <c r="I42" s="2">
        <v>45261</v>
      </c>
      <c r="J42" s="2">
        <v>45263</v>
      </c>
      <c r="K42" s="1" t="s">
        <v>21</v>
      </c>
      <c r="L42" s="1" t="s">
        <v>27</v>
      </c>
      <c r="M42" s="1">
        <v>392.57</v>
      </c>
      <c r="N42" s="1" t="s">
        <v>17</v>
      </c>
      <c r="O42" s="10">
        <f>Table1[[#This Row],[sales]]+Table1[[#This Row],[profit]]</f>
        <v>1941.1799999999998</v>
      </c>
    </row>
    <row r="43" spans="1:15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>Table1[[#This Row],[sales]]*Table1[[#This Row],[discount]]</f>
        <v>1536.6867999999999</v>
      </c>
      <c r="G43" s="1">
        <f>Table1[[#This Row],[sales]]-Table1[[#This Row],[Discount Value]]</f>
        <v>1955.7831999999999</v>
      </c>
      <c r="H43" s="1">
        <v>3</v>
      </c>
      <c r="I43" s="2">
        <v>44956</v>
      </c>
      <c r="J43" s="2">
        <v>44957</v>
      </c>
      <c r="K43" s="1" t="s">
        <v>15</v>
      </c>
      <c r="L43" s="1" t="s">
        <v>22</v>
      </c>
      <c r="M43" s="1">
        <v>765.08</v>
      </c>
      <c r="N43" s="1" t="s">
        <v>34</v>
      </c>
      <c r="O43" s="10">
        <f>Table1[[#This Row],[sales]]+Table1[[#This Row],[profit]]</f>
        <v>4257.55</v>
      </c>
    </row>
    <row r="44" spans="1:15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>Table1[[#This Row],[sales]]*Table1[[#This Row],[discount]]</f>
        <v>101.92740000000001</v>
      </c>
      <c r="G44" s="1">
        <f>Table1[[#This Row],[sales]]-Table1[[#This Row],[Discount Value]]</f>
        <v>166.30260000000001</v>
      </c>
      <c r="H44" s="1">
        <v>5</v>
      </c>
      <c r="I44" s="2">
        <v>45186</v>
      </c>
      <c r="J44" s="2">
        <v>45188</v>
      </c>
      <c r="K44" s="1" t="s">
        <v>21</v>
      </c>
      <c r="L44" s="1" t="s">
        <v>27</v>
      </c>
      <c r="M44" s="1">
        <v>48.54</v>
      </c>
      <c r="N44" s="1" t="s">
        <v>23</v>
      </c>
      <c r="O44" s="10">
        <f>Table1[[#This Row],[sales]]+Table1[[#This Row],[profit]]</f>
        <v>316.77000000000004</v>
      </c>
    </row>
    <row r="45" spans="1:15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>Table1[[#This Row],[sales]]*Table1[[#This Row],[discount]]</f>
        <v>318.24889999999999</v>
      </c>
      <c r="G45" s="1">
        <f>Table1[[#This Row],[sales]]-Table1[[#This Row],[Discount Value]]</f>
        <v>779.16110000000003</v>
      </c>
      <c r="H45" s="1">
        <v>9</v>
      </c>
      <c r="I45" s="2">
        <v>45472</v>
      </c>
      <c r="J45" s="2">
        <v>45475</v>
      </c>
      <c r="K45" s="1" t="s">
        <v>15</v>
      </c>
      <c r="L45" s="1" t="s">
        <v>27</v>
      </c>
      <c r="M45" s="1">
        <v>235.05</v>
      </c>
      <c r="N45" s="1" t="s">
        <v>34</v>
      </c>
      <c r="O45" s="10">
        <f>Table1[[#This Row],[sales]]+Table1[[#This Row],[profit]]</f>
        <v>1332.46</v>
      </c>
    </row>
    <row r="46" spans="1:15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>Table1[[#This Row],[sales]]*Table1[[#This Row],[discount]]</f>
        <v>328.01440000000002</v>
      </c>
      <c r="G46" s="1">
        <f>Table1[[#This Row],[sales]]-Table1[[#This Row],[Discount Value]]</f>
        <v>843.46559999999999</v>
      </c>
      <c r="H46" s="1">
        <v>9</v>
      </c>
      <c r="I46" s="2">
        <v>45063</v>
      </c>
      <c r="J46" s="2">
        <v>45065</v>
      </c>
      <c r="K46" s="1" t="s">
        <v>21</v>
      </c>
      <c r="L46" s="1" t="s">
        <v>22</v>
      </c>
      <c r="M46" s="1">
        <v>129.80000000000001</v>
      </c>
      <c r="N46" s="1" t="s">
        <v>48</v>
      </c>
      <c r="O46" s="10">
        <f>Table1[[#This Row],[sales]]+Table1[[#This Row],[profit]]</f>
        <v>1301.28</v>
      </c>
    </row>
    <row r="47" spans="1:15" ht="14.2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>Table1[[#This Row],[sales]]*Table1[[#This Row],[discount]]</f>
        <v>811.12799999999993</v>
      </c>
      <c r="G47" s="1">
        <f>Table1[[#This Row],[sales]]-Table1[[#This Row],[Discount Value]]</f>
        <v>2568.5720000000001</v>
      </c>
      <c r="H47" s="1">
        <v>7</v>
      </c>
      <c r="I47" s="2">
        <v>45242</v>
      </c>
      <c r="J47" s="2">
        <v>45247</v>
      </c>
      <c r="K47" s="1" t="s">
        <v>21</v>
      </c>
      <c r="L47" s="1" t="s">
        <v>27</v>
      </c>
      <c r="M47" s="1">
        <v>588.79</v>
      </c>
      <c r="N47" s="1" t="s">
        <v>48</v>
      </c>
      <c r="O47" s="10">
        <f>Table1[[#This Row],[sales]]+Table1[[#This Row],[profit]]</f>
        <v>3968.49</v>
      </c>
    </row>
    <row r="48" spans="1:15" ht="14.2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>Table1[[#This Row],[sales]]*Table1[[#This Row],[discount]]</f>
        <v>180.14519999999999</v>
      </c>
      <c r="G48" s="1">
        <f>Table1[[#This Row],[sales]]-Table1[[#This Row],[Discount Value]]</f>
        <v>1321.0648000000001</v>
      </c>
      <c r="H48" s="1">
        <v>9</v>
      </c>
      <c r="I48" s="2">
        <v>45386</v>
      </c>
      <c r="J48" s="2">
        <v>45390</v>
      </c>
      <c r="K48" s="1" t="s">
        <v>15</v>
      </c>
      <c r="L48" s="1" t="s">
        <v>22</v>
      </c>
      <c r="M48" s="1">
        <v>127.89</v>
      </c>
      <c r="N48" s="1" t="s">
        <v>17</v>
      </c>
      <c r="O48" s="10">
        <f>Table1[[#This Row],[sales]]+Table1[[#This Row],[profit]]</f>
        <v>1629.1000000000001</v>
      </c>
    </row>
    <row r="49" spans="1:15" ht="14.2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>Table1[[#This Row],[sales]]*Table1[[#This Row],[discount]]</f>
        <v>577.22379999999998</v>
      </c>
      <c r="G49" s="1">
        <f>Table1[[#This Row],[sales]]-Table1[[#This Row],[Discount Value]]</f>
        <v>2460.7961999999998</v>
      </c>
      <c r="H49" s="1">
        <v>3</v>
      </c>
      <c r="I49" s="2">
        <v>45334</v>
      </c>
      <c r="J49" s="2">
        <v>45341</v>
      </c>
      <c r="K49" s="1" t="s">
        <v>21</v>
      </c>
      <c r="L49" s="1" t="s">
        <v>27</v>
      </c>
      <c r="M49" s="1">
        <v>249.34</v>
      </c>
      <c r="N49" s="1" t="s">
        <v>48</v>
      </c>
      <c r="O49" s="10">
        <f>Table1[[#This Row],[sales]]+Table1[[#This Row],[profit]]</f>
        <v>3287.36</v>
      </c>
    </row>
    <row r="50" spans="1:15" ht="14.2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>Table1[[#This Row],[sales]]*Table1[[#This Row],[discount]]</f>
        <v>2366.8029000000001</v>
      </c>
      <c r="G50" s="1">
        <f>Table1[[#This Row],[sales]]-Table1[[#This Row],[Discount Value]]</f>
        <v>2463.4070999999999</v>
      </c>
      <c r="H50" s="1">
        <v>7</v>
      </c>
      <c r="I50" s="2">
        <v>45553</v>
      </c>
      <c r="J50" s="2">
        <v>45560</v>
      </c>
      <c r="K50" s="1" t="s">
        <v>31</v>
      </c>
      <c r="L50" s="1" t="s">
        <v>27</v>
      </c>
      <c r="M50" s="1">
        <v>1097.26</v>
      </c>
      <c r="N50" s="1" t="s">
        <v>48</v>
      </c>
      <c r="O50" s="10">
        <f>Table1[[#This Row],[sales]]+Table1[[#This Row],[profit]]</f>
        <v>5927.47</v>
      </c>
    </row>
    <row r="51" spans="1:15" ht="14.2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>Table1[[#This Row],[sales]]*Table1[[#This Row],[discount]]</f>
        <v>279.08230000000003</v>
      </c>
      <c r="G51" s="1">
        <f>Table1[[#This Row],[sales]]-Table1[[#This Row],[Discount Value]]</f>
        <v>3707.8076999999998</v>
      </c>
      <c r="H51" s="1">
        <v>1</v>
      </c>
      <c r="I51" s="2">
        <v>45109</v>
      </c>
      <c r="J51" s="2">
        <v>45110</v>
      </c>
      <c r="K51" s="1" t="s">
        <v>15</v>
      </c>
      <c r="L51" s="1" t="s">
        <v>27</v>
      </c>
      <c r="M51" s="1">
        <v>1139.21</v>
      </c>
      <c r="N51" s="1" t="s">
        <v>23</v>
      </c>
      <c r="O51" s="10">
        <f>Table1[[#This Row],[sales]]+Table1[[#This Row],[profit]]</f>
        <v>5126.1000000000004</v>
      </c>
    </row>
    <row r="52" spans="1:15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>Table1[[#This Row],[sales]]*Table1[[#This Row],[discount]]</f>
        <v>467.42940000000004</v>
      </c>
      <c r="G52" s="1">
        <f>Table1[[#This Row],[sales]]-Table1[[#This Row],[Discount Value]]</f>
        <v>1263.7906</v>
      </c>
      <c r="H52" s="1">
        <v>7</v>
      </c>
      <c r="I52" s="2">
        <v>45173</v>
      </c>
      <c r="J52" s="2">
        <v>45180</v>
      </c>
      <c r="K52" s="1" t="s">
        <v>15</v>
      </c>
      <c r="L52" s="1" t="s">
        <v>16</v>
      </c>
      <c r="M52" s="1">
        <v>433.9</v>
      </c>
      <c r="N52" s="1" t="s">
        <v>28</v>
      </c>
      <c r="O52" s="10">
        <f>Table1[[#This Row],[sales]]+Table1[[#This Row],[profit]]</f>
        <v>2165.12</v>
      </c>
    </row>
    <row r="53" spans="1:15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>Table1[[#This Row],[sales]]*Table1[[#This Row],[discount]]</f>
        <v>1038.3468</v>
      </c>
      <c r="G53" s="1">
        <f>Table1[[#This Row],[sales]]-Table1[[#This Row],[Discount Value]]</f>
        <v>1376.4132000000002</v>
      </c>
      <c r="H53" s="1">
        <v>3</v>
      </c>
      <c r="I53" s="2">
        <v>44955</v>
      </c>
      <c r="J53" s="2">
        <v>44961</v>
      </c>
      <c r="K53" s="1" t="s">
        <v>21</v>
      </c>
      <c r="L53" s="1" t="s">
        <v>27</v>
      </c>
      <c r="M53" s="1">
        <v>687.58</v>
      </c>
      <c r="N53" s="1" t="s">
        <v>23</v>
      </c>
      <c r="O53" s="10">
        <f>Table1[[#This Row],[sales]]+Table1[[#This Row],[profit]]</f>
        <v>3102.34</v>
      </c>
    </row>
    <row r="54" spans="1:15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>Table1[[#This Row],[sales]]*Table1[[#This Row],[discount]]</f>
        <v>249.15899999999999</v>
      </c>
      <c r="G54" s="1">
        <f>Table1[[#This Row],[sales]]-Table1[[#This Row],[Discount Value]]</f>
        <v>834.14099999999996</v>
      </c>
      <c r="H54" s="1">
        <v>3</v>
      </c>
      <c r="I54" s="2">
        <v>45236</v>
      </c>
      <c r="J54" s="2">
        <v>45240</v>
      </c>
      <c r="K54" s="1" t="s">
        <v>15</v>
      </c>
      <c r="L54" s="1" t="s">
        <v>27</v>
      </c>
      <c r="M54" s="1">
        <v>114.25</v>
      </c>
      <c r="N54" s="1" t="s">
        <v>34</v>
      </c>
      <c r="O54" s="10">
        <f>Table1[[#This Row],[sales]]+Table1[[#This Row],[profit]]</f>
        <v>1197.55</v>
      </c>
    </row>
    <row r="55" spans="1:15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>Table1[[#This Row],[sales]]*Table1[[#This Row],[discount]]</f>
        <v>53.109000000000002</v>
      </c>
      <c r="G55" s="1">
        <f>Table1[[#This Row],[sales]]-Table1[[#This Row],[Discount Value]]</f>
        <v>123.92099999999999</v>
      </c>
      <c r="H55" s="1">
        <v>7</v>
      </c>
      <c r="I55" s="2">
        <v>45105</v>
      </c>
      <c r="J55" s="2">
        <v>45106</v>
      </c>
      <c r="K55" s="1" t="s">
        <v>31</v>
      </c>
      <c r="L55" s="1" t="s">
        <v>16</v>
      </c>
      <c r="M55" s="1">
        <v>20.43</v>
      </c>
      <c r="N55" s="1" t="s">
        <v>23</v>
      </c>
      <c r="O55" s="10">
        <f>Table1[[#This Row],[sales]]+Table1[[#This Row],[profit]]</f>
        <v>197.46</v>
      </c>
    </row>
    <row r="56" spans="1:15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>Table1[[#This Row],[sales]]*Table1[[#This Row],[discount]]</f>
        <v>623.04009999999994</v>
      </c>
      <c r="G56" s="1">
        <f>Table1[[#This Row],[sales]]-Table1[[#This Row],[Discount Value]]</f>
        <v>896.56989999999996</v>
      </c>
      <c r="H56" s="1">
        <v>8</v>
      </c>
      <c r="I56" s="2">
        <v>45431</v>
      </c>
      <c r="J56" s="2">
        <v>45438</v>
      </c>
      <c r="K56" s="1" t="s">
        <v>15</v>
      </c>
      <c r="L56" s="1" t="s">
        <v>16</v>
      </c>
      <c r="M56" s="1">
        <v>237.01</v>
      </c>
      <c r="N56" s="1" t="s">
        <v>39</v>
      </c>
      <c r="O56" s="10">
        <f>Table1[[#This Row],[sales]]+Table1[[#This Row],[profit]]</f>
        <v>1756.62</v>
      </c>
    </row>
    <row r="57" spans="1:15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>Table1[[#This Row],[sales]]*Table1[[#This Row],[discount]]</f>
        <v>515.72699999999998</v>
      </c>
      <c r="G57" s="1">
        <f>Table1[[#This Row],[sales]]-Table1[[#This Row],[Discount Value]]</f>
        <v>1394.373</v>
      </c>
      <c r="H57" s="1">
        <v>4</v>
      </c>
      <c r="I57" s="2">
        <v>45303</v>
      </c>
      <c r="J57" s="2">
        <v>45305</v>
      </c>
      <c r="K57" s="1" t="s">
        <v>31</v>
      </c>
      <c r="L57" s="1" t="s">
        <v>27</v>
      </c>
      <c r="M57" s="1">
        <v>278.48</v>
      </c>
      <c r="N57" s="1" t="s">
        <v>17</v>
      </c>
      <c r="O57" s="10">
        <f>Table1[[#This Row],[sales]]+Table1[[#This Row],[profit]]</f>
        <v>2188.58</v>
      </c>
    </row>
    <row r="58" spans="1:15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>Table1[[#This Row],[sales]]*Table1[[#This Row],[discount]]</f>
        <v>1060.1980000000001</v>
      </c>
      <c r="G58" s="1">
        <f>Table1[[#This Row],[sales]]-Table1[[#This Row],[Discount Value]]</f>
        <v>1805.202</v>
      </c>
      <c r="H58" s="1">
        <v>1</v>
      </c>
      <c r="I58" s="2">
        <v>45204</v>
      </c>
      <c r="J58" s="2">
        <v>45206</v>
      </c>
      <c r="K58" s="1" t="s">
        <v>15</v>
      </c>
      <c r="L58" s="1" t="s">
        <v>27</v>
      </c>
      <c r="M58" s="1">
        <v>356.81</v>
      </c>
      <c r="N58" s="1" t="s">
        <v>17</v>
      </c>
      <c r="O58" s="10">
        <f>Table1[[#This Row],[sales]]+Table1[[#This Row],[profit]]</f>
        <v>3222.21</v>
      </c>
    </row>
    <row r="59" spans="1:15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>Table1[[#This Row],[sales]]*Table1[[#This Row],[discount]]</f>
        <v>803.4081000000001</v>
      </c>
      <c r="G59" s="1">
        <f>Table1[[#This Row],[sales]]-Table1[[#This Row],[Discount Value]]</f>
        <v>3922.5219000000002</v>
      </c>
      <c r="H59" s="1">
        <v>5</v>
      </c>
      <c r="I59" s="2">
        <v>45409</v>
      </c>
      <c r="J59" s="2">
        <v>45416</v>
      </c>
      <c r="K59" s="1" t="s">
        <v>31</v>
      </c>
      <c r="L59" s="1" t="s">
        <v>27</v>
      </c>
      <c r="M59" s="1">
        <v>581.75</v>
      </c>
      <c r="N59" s="1" t="s">
        <v>48</v>
      </c>
      <c r="O59" s="10">
        <f>Table1[[#This Row],[sales]]+Table1[[#This Row],[profit]]</f>
        <v>5307.68</v>
      </c>
    </row>
    <row r="60" spans="1:15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>Table1[[#This Row],[sales]]*Table1[[#This Row],[discount]]</f>
        <v>1755.4575999999997</v>
      </c>
      <c r="G60" s="1">
        <f>Table1[[#This Row],[sales]]-Table1[[#This Row],[Discount Value]]</f>
        <v>2989.0223999999998</v>
      </c>
      <c r="H60" s="1">
        <v>4</v>
      </c>
      <c r="I60" s="2">
        <v>45202</v>
      </c>
      <c r="J60" s="2">
        <v>45207</v>
      </c>
      <c r="K60" s="1" t="s">
        <v>15</v>
      </c>
      <c r="L60" s="1" t="s">
        <v>22</v>
      </c>
      <c r="M60" s="1">
        <v>1320.22</v>
      </c>
      <c r="N60" s="1" t="s">
        <v>28</v>
      </c>
      <c r="O60" s="10">
        <f>Table1[[#This Row],[sales]]+Table1[[#This Row],[profit]]</f>
        <v>6064.7</v>
      </c>
    </row>
    <row r="61" spans="1:15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>Table1[[#This Row],[sales]]*Table1[[#This Row],[discount]]</f>
        <v>8.8696000000000002</v>
      </c>
      <c r="G61" s="1">
        <f>Table1[[#This Row],[sales]]-Table1[[#This Row],[Discount Value]]</f>
        <v>434.61040000000003</v>
      </c>
      <c r="H61" s="1">
        <v>9</v>
      </c>
      <c r="I61" s="2">
        <v>45219</v>
      </c>
      <c r="J61" s="2">
        <v>45221</v>
      </c>
      <c r="K61" s="1" t="s">
        <v>31</v>
      </c>
      <c r="L61" s="1" t="s">
        <v>22</v>
      </c>
      <c r="M61" s="1">
        <v>42.23</v>
      </c>
      <c r="N61" s="1" t="s">
        <v>39</v>
      </c>
      <c r="O61" s="10">
        <f>Table1[[#This Row],[sales]]+Table1[[#This Row],[profit]]</f>
        <v>485.71000000000004</v>
      </c>
    </row>
    <row r="62" spans="1:15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>Table1[[#This Row],[sales]]*Table1[[#This Row],[discount]]</f>
        <v>248.94080000000002</v>
      </c>
      <c r="G62" s="1">
        <f>Table1[[#This Row],[sales]]-Table1[[#This Row],[Discount Value]]</f>
        <v>2862.8192000000004</v>
      </c>
      <c r="H62" s="1">
        <v>3</v>
      </c>
      <c r="I62" s="2">
        <v>45054</v>
      </c>
      <c r="J62" s="2">
        <v>45057</v>
      </c>
      <c r="K62" s="1" t="s">
        <v>21</v>
      </c>
      <c r="L62" s="1" t="s">
        <v>22</v>
      </c>
      <c r="M62" s="1">
        <v>835.81</v>
      </c>
      <c r="N62" s="1" t="s">
        <v>28</v>
      </c>
      <c r="O62" s="10">
        <f>Table1[[#This Row],[sales]]+Table1[[#This Row],[profit]]</f>
        <v>3947.57</v>
      </c>
    </row>
    <row r="63" spans="1:15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>Table1[[#This Row],[sales]]*Table1[[#This Row],[discount]]</f>
        <v>98.409599999999998</v>
      </c>
      <c r="G63" s="1">
        <f>Table1[[#This Row],[sales]]-Table1[[#This Row],[Discount Value]]</f>
        <v>209.12039999999996</v>
      </c>
      <c r="H63" s="1">
        <v>4</v>
      </c>
      <c r="I63" s="2">
        <v>45233</v>
      </c>
      <c r="J63" s="2">
        <v>45238</v>
      </c>
      <c r="K63" s="1" t="s">
        <v>15</v>
      </c>
      <c r="L63" s="1" t="s">
        <v>27</v>
      </c>
      <c r="M63" s="1">
        <v>54.58</v>
      </c>
      <c r="N63" s="1" t="s">
        <v>17</v>
      </c>
      <c r="O63" s="10">
        <f>Table1[[#This Row],[sales]]+Table1[[#This Row],[profit]]</f>
        <v>362.10999999999996</v>
      </c>
    </row>
    <row r="64" spans="1:15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>Table1[[#This Row],[sales]]*Table1[[#This Row],[discount]]</f>
        <v>720.63199999999995</v>
      </c>
      <c r="G64" s="1">
        <f>Table1[[#This Row],[sales]]-Table1[[#This Row],[Discount Value]]</f>
        <v>2554.9679999999998</v>
      </c>
      <c r="H64" s="1">
        <v>3</v>
      </c>
      <c r="I64" s="2">
        <v>44999</v>
      </c>
      <c r="J64" s="2">
        <v>45000</v>
      </c>
      <c r="K64" s="1" t="s">
        <v>15</v>
      </c>
      <c r="L64" s="1" t="s">
        <v>27</v>
      </c>
      <c r="M64" s="1">
        <v>922.83</v>
      </c>
      <c r="N64" s="1" t="s">
        <v>48</v>
      </c>
      <c r="O64" s="10">
        <f>Table1[[#This Row],[sales]]+Table1[[#This Row],[profit]]</f>
        <v>4198.43</v>
      </c>
    </row>
    <row r="65" spans="1:15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>Table1[[#This Row],[sales]]*Table1[[#This Row],[discount]]</f>
        <v>277.46749999999997</v>
      </c>
      <c r="G65" s="1">
        <f>Table1[[#This Row],[sales]]-Table1[[#This Row],[Discount Value]]</f>
        <v>399.28250000000003</v>
      </c>
      <c r="H65" s="1">
        <v>3</v>
      </c>
      <c r="I65" s="2">
        <v>45299</v>
      </c>
      <c r="J65" s="2">
        <v>45301</v>
      </c>
      <c r="K65" s="1" t="s">
        <v>31</v>
      </c>
      <c r="L65" s="1" t="s">
        <v>22</v>
      </c>
      <c r="M65" s="1">
        <v>36.86</v>
      </c>
      <c r="N65" s="1" t="s">
        <v>34</v>
      </c>
      <c r="O65" s="10">
        <f>Table1[[#This Row],[sales]]+Table1[[#This Row],[profit]]</f>
        <v>713.61</v>
      </c>
    </row>
    <row r="66" spans="1:15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>Table1[[#This Row],[sales]]*Table1[[#This Row],[discount]]</f>
        <v>805.35290000000009</v>
      </c>
      <c r="G66" s="1">
        <f>Table1[[#This Row],[sales]]-Table1[[#This Row],[Discount Value]]</f>
        <v>3932.0171</v>
      </c>
      <c r="H66" s="1">
        <v>7</v>
      </c>
      <c r="I66" s="2">
        <v>45652</v>
      </c>
      <c r="J66" s="2">
        <v>45653</v>
      </c>
      <c r="K66" s="1" t="s">
        <v>15</v>
      </c>
      <c r="L66" s="1" t="s">
        <v>16</v>
      </c>
      <c r="M66" s="1">
        <v>499.78</v>
      </c>
      <c r="N66" s="1" t="s">
        <v>28</v>
      </c>
      <c r="O66" s="10">
        <f>Table1[[#This Row],[sales]]+Table1[[#This Row],[profit]]</f>
        <v>5237.1499999999996</v>
      </c>
    </row>
    <row r="67" spans="1:15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>Table1[[#This Row],[sales]]*Table1[[#This Row],[discount]]</f>
        <v>1647.3988000000002</v>
      </c>
      <c r="G67" s="1">
        <f>Table1[[#This Row],[sales]]-Table1[[#This Row],[Discount Value]]</f>
        <v>2687.8612000000003</v>
      </c>
      <c r="H67" s="1">
        <v>5</v>
      </c>
      <c r="I67" s="2">
        <v>45360</v>
      </c>
      <c r="J67" s="2">
        <v>45362</v>
      </c>
      <c r="K67" s="1" t="s">
        <v>31</v>
      </c>
      <c r="L67" s="1" t="s">
        <v>16</v>
      </c>
      <c r="M67" s="1">
        <v>757.48</v>
      </c>
      <c r="N67" s="1" t="s">
        <v>39</v>
      </c>
      <c r="O67" s="10">
        <f>Table1[[#This Row],[sales]]+Table1[[#This Row],[profit]]</f>
        <v>5092.74</v>
      </c>
    </row>
    <row r="68" spans="1:15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>Table1[[#This Row],[sales]]*Table1[[#This Row],[discount]]</f>
        <v>14.658700000000001</v>
      </c>
      <c r="G68" s="1">
        <f>Table1[[#This Row],[sales]]-Table1[[#This Row],[Discount Value]]</f>
        <v>194.75129999999999</v>
      </c>
      <c r="H68" s="1">
        <v>5</v>
      </c>
      <c r="I68" s="2">
        <v>45646</v>
      </c>
      <c r="J68" s="2">
        <v>45651</v>
      </c>
      <c r="K68" s="1" t="s">
        <v>21</v>
      </c>
      <c r="L68" s="1" t="s">
        <v>27</v>
      </c>
      <c r="M68" s="1">
        <v>17.88</v>
      </c>
      <c r="N68" s="1" t="s">
        <v>17</v>
      </c>
      <c r="O68" s="10">
        <f>Table1[[#This Row],[sales]]+Table1[[#This Row],[profit]]</f>
        <v>227.29</v>
      </c>
    </row>
    <row r="69" spans="1:15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>Table1[[#This Row],[sales]]*Table1[[#This Row],[discount]]</f>
        <v>1848.2514999999999</v>
      </c>
      <c r="G69" s="1">
        <f>Table1[[#This Row],[sales]]-Table1[[#This Row],[Discount Value]]</f>
        <v>2084.1985</v>
      </c>
      <c r="H69" s="1">
        <v>4</v>
      </c>
      <c r="I69" s="2">
        <v>44988</v>
      </c>
      <c r="J69" s="2">
        <v>44994</v>
      </c>
      <c r="K69" s="1" t="s">
        <v>31</v>
      </c>
      <c r="L69" s="1" t="s">
        <v>27</v>
      </c>
      <c r="M69" s="1">
        <v>408.02</v>
      </c>
      <c r="N69" s="1" t="s">
        <v>28</v>
      </c>
      <c r="O69" s="10">
        <f>Table1[[#This Row],[sales]]+Table1[[#This Row],[profit]]</f>
        <v>4340.4699999999993</v>
      </c>
    </row>
    <row r="70" spans="1:15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>Table1[[#This Row],[sales]]*Table1[[#This Row],[discount]]</f>
        <v>675.33899999999994</v>
      </c>
      <c r="G70" s="1">
        <f>Table1[[#This Row],[sales]]-Table1[[#This Row],[Discount Value]]</f>
        <v>2540.5610000000001</v>
      </c>
      <c r="H70" s="1">
        <v>8</v>
      </c>
      <c r="I70" s="2">
        <v>44970</v>
      </c>
      <c r="J70" s="2">
        <v>44973</v>
      </c>
      <c r="K70" s="1" t="s">
        <v>15</v>
      </c>
      <c r="L70" s="1" t="s">
        <v>27</v>
      </c>
      <c r="M70" s="1">
        <v>542.05999999999995</v>
      </c>
      <c r="N70" s="1" t="s">
        <v>39</v>
      </c>
      <c r="O70" s="10">
        <f>Table1[[#This Row],[sales]]+Table1[[#This Row],[profit]]</f>
        <v>3757.96</v>
      </c>
    </row>
    <row r="71" spans="1:15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>Table1[[#This Row],[sales]]*Table1[[#This Row],[discount]]</f>
        <v>303.27719999999999</v>
      </c>
      <c r="G71" s="1">
        <f>Table1[[#This Row],[sales]]-Table1[[#This Row],[Discount Value]]</f>
        <v>2224.0328</v>
      </c>
      <c r="H71" s="1">
        <v>1</v>
      </c>
      <c r="I71" s="2">
        <v>45296</v>
      </c>
      <c r="J71" s="2">
        <v>45297</v>
      </c>
      <c r="K71" s="1" t="s">
        <v>21</v>
      </c>
      <c r="L71" s="1" t="s">
        <v>22</v>
      </c>
      <c r="M71" s="1">
        <v>611.45000000000005</v>
      </c>
      <c r="N71" s="1" t="s">
        <v>17</v>
      </c>
      <c r="O71" s="10">
        <f>Table1[[#This Row],[sales]]+Table1[[#This Row],[profit]]</f>
        <v>3138.76</v>
      </c>
    </row>
    <row r="72" spans="1:15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>Table1[[#This Row],[sales]]*Table1[[#This Row],[discount]]</f>
        <v>1190.6349</v>
      </c>
      <c r="G72" s="1">
        <f>Table1[[#This Row],[sales]]-Table1[[#This Row],[Discount Value]]</f>
        <v>1862.2750999999998</v>
      </c>
      <c r="H72" s="1">
        <v>9</v>
      </c>
      <c r="I72" s="2">
        <v>45449</v>
      </c>
      <c r="J72" s="2">
        <v>45453</v>
      </c>
      <c r="K72" s="1" t="s">
        <v>31</v>
      </c>
      <c r="L72" s="1" t="s">
        <v>22</v>
      </c>
      <c r="M72" s="1">
        <v>752</v>
      </c>
      <c r="N72" s="1" t="s">
        <v>39</v>
      </c>
      <c r="O72" s="10">
        <f>Table1[[#This Row],[sales]]+Table1[[#This Row],[profit]]</f>
        <v>3804.91</v>
      </c>
    </row>
    <row r="73" spans="1:15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>Table1[[#This Row],[sales]]*Table1[[#This Row],[discount]]</f>
        <v>1609.0120999999999</v>
      </c>
      <c r="G73" s="1">
        <f>Table1[[#This Row],[sales]]-Table1[[#This Row],[Discount Value]]</f>
        <v>1814.4178999999999</v>
      </c>
      <c r="H73" s="1">
        <v>9</v>
      </c>
      <c r="I73" s="2">
        <v>45620</v>
      </c>
      <c r="J73" s="2">
        <v>45622</v>
      </c>
      <c r="K73" s="1" t="s">
        <v>31</v>
      </c>
      <c r="L73" s="1" t="s">
        <v>22</v>
      </c>
      <c r="M73" s="1">
        <v>698.02</v>
      </c>
      <c r="N73" s="1" t="s">
        <v>28</v>
      </c>
      <c r="O73" s="10">
        <f>Table1[[#This Row],[sales]]+Table1[[#This Row],[profit]]</f>
        <v>4121.45</v>
      </c>
    </row>
    <row r="74" spans="1:15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>Table1[[#This Row],[sales]]*Table1[[#This Row],[discount]]</f>
        <v>2039.5664000000002</v>
      </c>
      <c r="G74" s="1">
        <f>Table1[[#This Row],[sales]]-Table1[[#This Row],[Discount Value]]</f>
        <v>2394.2736</v>
      </c>
      <c r="H74" s="1">
        <v>5</v>
      </c>
      <c r="I74" s="2">
        <v>45621</v>
      </c>
      <c r="J74" s="2">
        <v>45626</v>
      </c>
      <c r="K74" s="1" t="s">
        <v>21</v>
      </c>
      <c r="L74" s="1" t="s">
        <v>27</v>
      </c>
      <c r="M74" s="1">
        <v>1229.3</v>
      </c>
      <c r="N74" s="1" t="s">
        <v>48</v>
      </c>
      <c r="O74" s="10">
        <f>Table1[[#This Row],[sales]]+Table1[[#This Row],[profit]]</f>
        <v>5663.14</v>
      </c>
    </row>
    <row r="75" spans="1:15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>Table1[[#This Row],[sales]]*Table1[[#This Row],[discount]]</f>
        <v>463.20600000000002</v>
      </c>
      <c r="G75" s="1">
        <f>Table1[[#This Row],[sales]]-Table1[[#This Row],[Discount Value]]</f>
        <v>3396.8440000000001</v>
      </c>
      <c r="H75" s="1">
        <v>1</v>
      </c>
      <c r="I75" s="2">
        <v>44987</v>
      </c>
      <c r="J75" s="2">
        <v>44994</v>
      </c>
      <c r="K75" s="1" t="s">
        <v>15</v>
      </c>
      <c r="L75" s="1" t="s">
        <v>16</v>
      </c>
      <c r="M75" s="1">
        <v>800.39</v>
      </c>
      <c r="N75" s="1" t="s">
        <v>28</v>
      </c>
      <c r="O75" s="10">
        <f>Table1[[#This Row],[sales]]+Table1[[#This Row],[profit]]</f>
        <v>4660.4400000000005</v>
      </c>
    </row>
    <row r="76" spans="1:15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>Table1[[#This Row],[sales]]*Table1[[#This Row],[discount]]</f>
        <v>992.57900000000006</v>
      </c>
      <c r="G76" s="1">
        <f>Table1[[#This Row],[sales]]-Table1[[#This Row],[Discount Value]]</f>
        <v>1926.7709999999997</v>
      </c>
      <c r="H76" s="1">
        <v>2</v>
      </c>
      <c r="I76" s="2">
        <v>45409</v>
      </c>
      <c r="J76" s="2">
        <v>45410</v>
      </c>
      <c r="K76" s="1" t="s">
        <v>15</v>
      </c>
      <c r="L76" s="1" t="s">
        <v>22</v>
      </c>
      <c r="M76" s="1">
        <v>163.35</v>
      </c>
      <c r="N76" s="1" t="s">
        <v>48</v>
      </c>
      <c r="O76" s="10">
        <f>Table1[[#This Row],[sales]]+Table1[[#This Row],[profit]]</f>
        <v>3082.7</v>
      </c>
    </row>
    <row r="77" spans="1:15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>Table1[[#This Row],[sales]]*Table1[[#This Row],[discount]]</f>
        <v>1117.9674</v>
      </c>
      <c r="G77" s="1">
        <f>Table1[[#This Row],[sales]]-Table1[[#This Row],[Discount Value]]</f>
        <v>3022.6525999999999</v>
      </c>
      <c r="H77" s="1">
        <v>2</v>
      </c>
      <c r="I77" s="2">
        <v>45106</v>
      </c>
      <c r="J77" s="2">
        <v>45113</v>
      </c>
      <c r="K77" s="1" t="s">
        <v>15</v>
      </c>
      <c r="L77" s="1" t="s">
        <v>16</v>
      </c>
      <c r="M77" s="1">
        <v>743.22</v>
      </c>
      <c r="N77" s="1" t="s">
        <v>28</v>
      </c>
      <c r="O77" s="10">
        <f>Table1[[#This Row],[sales]]+Table1[[#This Row],[profit]]</f>
        <v>4883.84</v>
      </c>
    </row>
    <row r="78" spans="1:15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>Table1[[#This Row],[sales]]*Table1[[#This Row],[discount]]</f>
        <v>1776.9312</v>
      </c>
      <c r="G78" s="1">
        <f>Table1[[#This Row],[sales]]-Table1[[#This Row],[Discount Value]]</f>
        <v>3158.9888000000001</v>
      </c>
      <c r="H78" s="1">
        <v>6</v>
      </c>
      <c r="I78" s="2">
        <v>45561</v>
      </c>
      <c r="J78" s="2">
        <v>45566</v>
      </c>
      <c r="K78" s="1" t="s">
        <v>21</v>
      </c>
      <c r="L78" s="1" t="s">
        <v>16</v>
      </c>
      <c r="M78" s="1">
        <v>1440.78</v>
      </c>
      <c r="N78" s="1" t="s">
        <v>39</v>
      </c>
      <c r="O78" s="10">
        <f>Table1[[#This Row],[sales]]+Table1[[#This Row],[profit]]</f>
        <v>6376.7</v>
      </c>
    </row>
    <row r="79" spans="1:15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>Table1[[#This Row],[sales]]*Table1[[#This Row],[discount]]</f>
        <v>377.0136</v>
      </c>
      <c r="G79" s="1">
        <f>Table1[[#This Row],[sales]]-Table1[[#This Row],[Discount Value]]</f>
        <v>1193.8764000000001</v>
      </c>
      <c r="H79" s="1">
        <v>9</v>
      </c>
      <c r="I79" s="2">
        <v>44948</v>
      </c>
      <c r="J79" s="2">
        <v>44949</v>
      </c>
      <c r="K79" s="1" t="s">
        <v>31</v>
      </c>
      <c r="L79" s="1" t="s">
        <v>16</v>
      </c>
      <c r="M79" s="1">
        <v>336.22</v>
      </c>
      <c r="N79" s="1" t="s">
        <v>39</v>
      </c>
      <c r="O79" s="10">
        <f>Table1[[#This Row],[sales]]+Table1[[#This Row],[profit]]</f>
        <v>1907.1100000000001</v>
      </c>
    </row>
    <row r="80" spans="1:15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>Table1[[#This Row],[sales]]*Table1[[#This Row],[discount]]</f>
        <v>156.4598</v>
      </c>
      <c r="G80" s="1">
        <f>Table1[[#This Row],[sales]]-Table1[[#This Row],[Discount Value]]</f>
        <v>523.80020000000002</v>
      </c>
      <c r="H80" s="1">
        <v>3</v>
      </c>
      <c r="I80" s="2">
        <v>45441</v>
      </c>
      <c r="J80" s="2">
        <v>45444</v>
      </c>
      <c r="K80" s="1" t="s">
        <v>21</v>
      </c>
      <c r="L80" s="1" t="s">
        <v>16</v>
      </c>
      <c r="M80" s="1">
        <v>151.09</v>
      </c>
      <c r="N80" s="1" t="s">
        <v>28</v>
      </c>
      <c r="O80" s="10">
        <f>Table1[[#This Row],[sales]]+Table1[[#This Row],[profit]]</f>
        <v>831.35</v>
      </c>
    </row>
    <row r="81" spans="1:15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>Table1[[#This Row],[sales]]*Table1[[#This Row],[discount]]</f>
        <v>1621.0039999999999</v>
      </c>
      <c r="G81" s="1">
        <f>Table1[[#This Row],[sales]]-Table1[[#This Row],[Discount Value]]</f>
        <v>2063.096</v>
      </c>
      <c r="H81" s="1">
        <v>8</v>
      </c>
      <c r="I81" s="2">
        <v>45642</v>
      </c>
      <c r="J81" s="2">
        <v>45649</v>
      </c>
      <c r="K81" s="1" t="s">
        <v>31</v>
      </c>
      <c r="L81" s="1" t="s">
        <v>16</v>
      </c>
      <c r="M81" s="1">
        <v>289.32</v>
      </c>
      <c r="N81" s="1" t="s">
        <v>17</v>
      </c>
      <c r="O81" s="10">
        <f>Table1[[#This Row],[sales]]+Table1[[#This Row],[profit]]</f>
        <v>3973.42</v>
      </c>
    </row>
    <row r="82" spans="1:15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>Table1[[#This Row],[sales]]*Table1[[#This Row],[discount]]</f>
        <v>2153.8528000000001</v>
      </c>
      <c r="G82" s="1">
        <f>Table1[[#This Row],[sales]]-Table1[[#This Row],[Discount Value]]</f>
        <v>2741.2671999999998</v>
      </c>
      <c r="H82" s="1">
        <v>2</v>
      </c>
      <c r="I82" s="2">
        <v>45624</v>
      </c>
      <c r="J82" s="2">
        <v>45630</v>
      </c>
      <c r="K82" s="1" t="s">
        <v>21</v>
      </c>
      <c r="L82" s="1" t="s">
        <v>22</v>
      </c>
      <c r="M82" s="1">
        <v>684.94</v>
      </c>
      <c r="N82" s="1" t="s">
        <v>48</v>
      </c>
      <c r="O82" s="10">
        <f>Table1[[#This Row],[sales]]+Table1[[#This Row],[profit]]</f>
        <v>5580.0599999999995</v>
      </c>
    </row>
    <row r="83" spans="1:15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>Table1[[#This Row],[sales]]*Table1[[#This Row],[discount]]</f>
        <v>262.02539999999999</v>
      </c>
      <c r="G83" s="1">
        <f>Table1[[#This Row],[sales]]-Table1[[#This Row],[Discount Value]]</f>
        <v>409.83460000000002</v>
      </c>
      <c r="H83" s="1">
        <v>5</v>
      </c>
      <c r="I83" s="2">
        <v>45609</v>
      </c>
      <c r="J83" s="2">
        <v>45611</v>
      </c>
      <c r="K83" s="1" t="s">
        <v>31</v>
      </c>
      <c r="L83" s="1" t="s">
        <v>16</v>
      </c>
      <c r="M83" s="1">
        <v>175.75</v>
      </c>
      <c r="N83" s="1" t="s">
        <v>23</v>
      </c>
      <c r="O83" s="10">
        <f>Table1[[#This Row],[sales]]+Table1[[#This Row],[profit]]</f>
        <v>847.61</v>
      </c>
    </row>
    <row r="84" spans="1:15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>Table1[[#This Row],[sales]]*Table1[[#This Row],[discount]]</f>
        <v>775.37949999999989</v>
      </c>
      <c r="G84" s="1">
        <f>Table1[[#This Row],[sales]]-Table1[[#This Row],[Discount Value]]</f>
        <v>1439.9904999999999</v>
      </c>
      <c r="H84" s="1">
        <v>4</v>
      </c>
      <c r="I84" s="2">
        <v>45499</v>
      </c>
      <c r="J84" s="2">
        <v>45506</v>
      </c>
      <c r="K84" s="1" t="s">
        <v>31</v>
      </c>
      <c r="L84" s="1" t="s">
        <v>27</v>
      </c>
      <c r="M84" s="1">
        <v>171.87</v>
      </c>
      <c r="N84" s="1" t="s">
        <v>34</v>
      </c>
      <c r="O84" s="10">
        <f>Table1[[#This Row],[sales]]+Table1[[#This Row],[profit]]</f>
        <v>2387.2399999999998</v>
      </c>
    </row>
    <row r="85" spans="1:15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>Table1[[#This Row],[sales]]*Table1[[#This Row],[discount]]</f>
        <v>137.73740000000001</v>
      </c>
      <c r="G85" s="1">
        <f>Table1[[#This Row],[sales]]-Table1[[#This Row],[Discount Value]]</f>
        <v>267.37260000000003</v>
      </c>
      <c r="H85" s="1">
        <v>5</v>
      </c>
      <c r="I85" s="2">
        <v>45275</v>
      </c>
      <c r="J85" s="2">
        <v>45276</v>
      </c>
      <c r="K85" s="1" t="s">
        <v>21</v>
      </c>
      <c r="L85" s="1" t="s">
        <v>22</v>
      </c>
      <c r="M85" s="1">
        <v>105.25</v>
      </c>
      <c r="N85" s="1" t="s">
        <v>23</v>
      </c>
      <c r="O85" s="10">
        <f>Table1[[#This Row],[sales]]+Table1[[#This Row],[profit]]</f>
        <v>510.36</v>
      </c>
    </row>
    <row r="86" spans="1:15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>Table1[[#This Row],[sales]]*Table1[[#This Row],[discount]]</f>
        <v>117.1503</v>
      </c>
      <c r="G86" s="1">
        <f>Table1[[#This Row],[sales]]-Table1[[#This Row],[Discount Value]]</f>
        <v>3787.8597000000004</v>
      </c>
      <c r="H86" s="1">
        <v>4</v>
      </c>
      <c r="I86" s="2">
        <v>45491</v>
      </c>
      <c r="J86" s="2">
        <v>45498</v>
      </c>
      <c r="K86" s="1" t="s">
        <v>21</v>
      </c>
      <c r="L86" s="1" t="s">
        <v>16</v>
      </c>
      <c r="M86" s="1">
        <v>754.77</v>
      </c>
      <c r="N86" s="1" t="s">
        <v>23</v>
      </c>
      <c r="O86" s="10">
        <f>Table1[[#This Row],[sales]]+Table1[[#This Row],[profit]]</f>
        <v>4659.7800000000007</v>
      </c>
    </row>
    <row r="87" spans="1:15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>Table1[[#This Row],[sales]]*Table1[[#This Row],[discount]]</f>
        <v>1757.0079000000001</v>
      </c>
      <c r="G87" s="1">
        <f>Table1[[#This Row],[sales]]-Table1[[#This Row],[Discount Value]]</f>
        <v>2991.6621</v>
      </c>
      <c r="H87" s="1">
        <v>1</v>
      </c>
      <c r="I87" s="2">
        <v>45599</v>
      </c>
      <c r="J87" s="2">
        <v>45603</v>
      </c>
      <c r="K87" s="1" t="s">
        <v>21</v>
      </c>
      <c r="L87" s="1" t="s">
        <v>16</v>
      </c>
      <c r="M87" s="1">
        <v>705.01</v>
      </c>
      <c r="N87" s="1" t="s">
        <v>17</v>
      </c>
      <c r="O87" s="10">
        <f>Table1[[#This Row],[sales]]+Table1[[#This Row],[profit]]</f>
        <v>5453.68</v>
      </c>
    </row>
    <row r="88" spans="1:15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>Table1[[#This Row],[sales]]*Table1[[#This Row],[discount]]</f>
        <v>814.42240000000004</v>
      </c>
      <c r="G88" s="1">
        <f>Table1[[#This Row],[sales]]-Table1[[#This Row],[Discount Value]]</f>
        <v>1730.6476000000002</v>
      </c>
      <c r="H88" s="1">
        <v>1</v>
      </c>
      <c r="I88" s="2">
        <v>45150</v>
      </c>
      <c r="J88" s="2">
        <v>45152</v>
      </c>
      <c r="K88" s="1" t="s">
        <v>31</v>
      </c>
      <c r="L88" s="1" t="s">
        <v>22</v>
      </c>
      <c r="M88" s="1">
        <v>719.11</v>
      </c>
      <c r="N88" s="1" t="s">
        <v>39</v>
      </c>
      <c r="O88" s="10">
        <f>Table1[[#This Row],[sales]]+Table1[[#This Row],[profit]]</f>
        <v>3264.1800000000003</v>
      </c>
    </row>
    <row r="89" spans="1:15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>Table1[[#This Row],[sales]]*Table1[[#This Row],[discount]]</f>
        <v>315.9975</v>
      </c>
      <c r="G89" s="1">
        <f>Table1[[#This Row],[sales]]-Table1[[#This Row],[Discount Value]]</f>
        <v>1790.6525000000001</v>
      </c>
      <c r="H89" s="1">
        <v>6</v>
      </c>
      <c r="I89" s="2">
        <v>45463</v>
      </c>
      <c r="J89" s="2">
        <v>45465</v>
      </c>
      <c r="K89" s="1" t="s">
        <v>21</v>
      </c>
      <c r="L89" s="1" t="s">
        <v>16</v>
      </c>
      <c r="M89" s="1">
        <v>120.84</v>
      </c>
      <c r="N89" s="1" t="s">
        <v>39</v>
      </c>
      <c r="O89" s="10">
        <f>Table1[[#This Row],[sales]]+Table1[[#This Row],[profit]]</f>
        <v>2227.4900000000002</v>
      </c>
    </row>
    <row r="90" spans="1:15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>Table1[[#This Row],[sales]]*Table1[[#This Row],[discount]]</f>
        <v>1864.6061999999997</v>
      </c>
      <c r="G90" s="1">
        <f>Table1[[#This Row],[sales]]-Table1[[#This Row],[Discount Value]]</f>
        <v>2683.2138</v>
      </c>
      <c r="H90" s="1">
        <v>8</v>
      </c>
      <c r="I90" s="2">
        <v>45232</v>
      </c>
      <c r="J90" s="2">
        <v>45237</v>
      </c>
      <c r="K90" s="1" t="s">
        <v>31</v>
      </c>
      <c r="L90" s="1" t="s">
        <v>27</v>
      </c>
      <c r="M90" s="1">
        <v>1281.0999999999999</v>
      </c>
      <c r="N90" s="1" t="s">
        <v>48</v>
      </c>
      <c r="O90" s="10">
        <f>Table1[[#This Row],[sales]]+Table1[[#This Row],[profit]]</f>
        <v>5828.92</v>
      </c>
    </row>
    <row r="91" spans="1:15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>Table1[[#This Row],[sales]]*Table1[[#This Row],[discount]]</f>
        <v>316.512</v>
      </c>
      <c r="G91" s="1">
        <f>Table1[[#This Row],[sales]]-Table1[[#This Row],[Discount Value]]</f>
        <v>437.08800000000002</v>
      </c>
      <c r="H91" s="1">
        <v>7</v>
      </c>
      <c r="I91" s="2">
        <v>45229</v>
      </c>
      <c r="J91" s="2">
        <v>45231</v>
      </c>
      <c r="K91" s="1" t="s">
        <v>31</v>
      </c>
      <c r="L91" s="1" t="s">
        <v>16</v>
      </c>
      <c r="M91" s="1">
        <v>203.17</v>
      </c>
      <c r="N91" s="1" t="s">
        <v>34</v>
      </c>
      <c r="O91" s="10">
        <f>Table1[[#This Row],[sales]]+Table1[[#This Row],[profit]]</f>
        <v>956.77</v>
      </c>
    </row>
    <row r="92" spans="1:15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>Table1[[#This Row],[sales]]*Table1[[#This Row],[discount]]</f>
        <v>2100.3172</v>
      </c>
      <c r="G92" s="1">
        <f>Table1[[#This Row],[sales]]-Table1[[#This Row],[Discount Value]]</f>
        <v>2368.4428000000003</v>
      </c>
      <c r="H92" s="1">
        <v>4</v>
      </c>
      <c r="I92" s="2">
        <v>45560</v>
      </c>
      <c r="J92" s="2">
        <v>45561</v>
      </c>
      <c r="K92" s="1" t="s">
        <v>21</v>
      </c>
      <c r="L92" s="1" t="s">
        <v>22</v>
      </c>
      <c r="M92" s="1">
        <v>1325.93</v>
      </c>
      <c r="N92" s="1" t="s">
        <v>34</v>
      </c>
      <c r="O92" s="10">
        <f>Table1[[#This Row],[sales]]+Table1[[#This Row],[profit]]</f>
        <v>5794.6900000000005</v>
      </c>
    </row>
    <row r="93" spans="1:15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>Table1[[#This Row],[sales]]*Table1[[#This Row],[discount]]</f>
        <v>424.4982</v>
      </c>
      <c r="G93" s="1">
        <f>Table1[[#This Row],[sales]]-Table1[[#This Row],[Discount Value]]</f>
        <v>1596.9218000000001</v>
      </c>
      <c r="H93" s="1">
        <v>5</v>
      </c>
      <c r="I93" s="2">
        <v>45624</v>
      </c>
      <c r="J93" s="2">
        <v>45627</v>
      </c>
      <c r="K93" s="1" t="s">
        <v>15</v>
      </c>
      <c r="L93" s="1" t="s">
        <v>22</v>
      </c>
      <c r="M93" s="1">
        <v>311.67</v>
      </c>
      <c r="N93" s="1" t="s">
        <v>23</v>
      </c>
      <c r="O93" s="10">
        <f>Table1[[#This Row],[sales]]+Table1[[#This Row],[profit]]</f>
        <v>2333.09</v>
      </c>
    </row>
    <row r="94" spans="1:15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>Table1[[#This Row],[sales]]*Table1[[#This Row],[discount]]</f>
        <v>795.50520000000017</v>
      </c>
      <c r="G94" s="1">
        <f>Table1[[#This Row],[sales]]-Table1[[#This Row],[Discount Value]]</f>
        <v>2045.5848000000001</v>
      </c>
      <c r="H94" s="1">
        <v>8</v>
      </c>
      <c r="I94" s="2">
        <v>45282</v>
      </c>
      <c r="J94" s="2">
        <v>45283</v>
      </c>
      <c r="K94" s="1" t="s">
        <v>15</v>
      </c>
      <c r="L94" s="1" t="s">
        <v>22</v>
      </c>
      <c r="M94" s="1">
        <v>469.27</v>
      </c>
      <c r="N94" s="1" t="s">
        <v>48</v>
      </c>
      <c r="O94" s="10">
        <f>Table1[[#This Row],[sales]]+Table1[[#This Row],[profit]]</f>
        <v>3310.36</v>
      </c>
    </row>
    <row r="95" spans="1:15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>Table1[[#This Row],[sales]]*Table1[[#This Row],[discount]]</f>
        <v>1209.8835000000001</v>
      </c>
      <c r="G95" s="1">
        <f>Table1[[#This Row],[sales]]-Table1[[#This Row],[Discount Value]]</f>
        <v>1478.7465</v>
      </c>
      <c r="H95" s="1">
        <v>6</v>
      </c>
      <c r="I95" s="2">
        <v>45504</v>
      </c>
      <c r="J95" s="2">
        <v>45510</v>
      </c>
      <c r="K95" s="1" t="s">
        <v>31</v>
      </c>
      <c r="L95" s="1" t="s">
        <v>27</v>
      </c>
      <c r="M95" s="1">
        <v>608.51</v>
      </c>
      <c r="N95" s="1" t="s">
        <v>34</v>
      </c>
      <c r="O95" s="10">
        <f>Table1[[#This Row],[sales]]+Table1[[#This Row],[profit]]</f>
        <v>3297.1400000000003</v>
      </c>
    </row>
    <row r="96" spans="1:15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>Table1[[#This Row],[sales]]*Table1[[#This Row],[discount]]</f>
        <v>498.92800000000005</v>
      </c>
      <c r="G96" s="1">
        <f>Table1[[#This Row],[sales]]-Table1[[#This Row],[Discount Value]]</f>
        <v>2619.3720000000003</v>
      </c>
      <c r="H96" s="1">
        <v>8</v>
      </c>
      <c r="I96" s="2">
        <v>45645</v>
      </c>
      <c r="J96" s="2">
        <v>45647</v>
      </c>
      <c r="K96" s="1" t="s">
        <v>31</v>
      </c>
      <c r="L96" s="1" t="s">
        <v>16</v>
      </c>
      <c r="M96" s="1">
        <v>241.86</v>
      </c>
      <c r="N96" s="1" t="s">
        <v>28</v>
      </c>
      <c r="O96" s="10">
        <f>Table1[[#This Row],[sales]]+Table1[[#This Row],[profit]]</f>
        <v>3360.1600000000003</v>
      </c>
    </row>
    <row r="97" spans="1:15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>Table1[[#This Row],[sales]]*Table1[[#This Row],[discount]]</f>
        <v>1886.56</v>
      </c>
      <c r="G97" s="1">
        <f>Table1[[#This Row],[sales]]-Table1[[#This Row],[Discount Value]]</f>
        <v>2829.8399999999997</v>
      </c>
      <c r="H97" s="1">
        <v>6</v>
      </c>
      <c r="I97" s="2">
        <v>45195</v>
      </c>
      <c r="J97" s="2">
        <v>45199</v>
      </c>
      <c r="K97" s="1" t="s">
        <v>15</v>
      </c>
      <c r="L97" s="1" t="s">
        <v>22</v>
      </c>
      <c r="M97" s="1">
        <v>523.02</v>
      </c>
      <c r="N97" s="1" t="s">
        <v>39</v>
      </c>
      <c r="O97" s="10">
        <f>Table1[[#This Row],[sales]]+Table1[[#This Row],[profit]]</f>
        <v>5239.42</v>
      </c>
    </row>
    <row r="98" spans="1:15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>Table1[[#This Row],[sales]]*Table1[[#This Row],[discount]]</f>
        <v>2380.2600000000002</v>
      </c>
      <c r="G98" s="1">
        <f>Table1[[#This Row],[sales]]-Table1[[#This Row],[Discount Value]]</f>
        <v>2380.2600000000002</v>
      </c>
      <c r="H98" s="1">
        <v>8</v>
      </c>
      <c r="I98" s="2">
        <v>44941</v>
      </c>
      <c r="J98" s="2">
        <v>44947</v>
      </c>
      <c r="K98" s="1" t="s">
        <v>31</v>
      </c>
      <c r="L98" s="1" t="s">
        <v>27</v>
      </c>
      <c r="M98" s="1">
        <v>764.06</v>
      </c>
      <c r="N98" s="1" t="s">
        <v>23</v>
      </c>
      <c r="O98" s="10">
        <f>Table1[[#This Row],[sales]]+Table1[[#This Row],[profit]]</f>
        <v>5524.58</v>
      </c>
    </row>
    <row r="99" spans="1:15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>Table1[[#This Row],[sales]]*Table1[[#This Row],[discount]]</f>
        <v>1376.9679000000001</v>
      </c>
      <c r="G99" s="1">
        <f>Table1[[#This Row],[sales]]-Table1[[#This Row],[Discount Value]]</f>
        <v>2795.6621</v>
      </c>
      <c r="H99" s="1">
        <v>4</v>
      </c>
      <c r="I99" s="2">
        <v>45444</v>
      </c>
      <c r="J99" s="2">
        <v>45448</v>
      </c>
      <c r="K99" s="1" t="s">
        <v>15</v>
      </c>
      <c r="L99" s="1" t="s">
        <v>27</v>
      </c>
      <c r="M99" s="1">
        <v>957.31</v>
      </c>
      <c r="N99" s="1" t="s">
        <v>34</v>
      </c>
      <c r="O99" s="10">
        <f>Table1[[#This Row],[sales]]+Table1[[#This Row],[profit]]</f>
        <v>5129.9400000000005</v>
      </c>
    </row>
    <row r="100" spans="1:15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>Table1[[#This Row],[sales]]*Table1[[#This Row],[discount]]</f>
        <v>508.89929999999998</v>
      </c>
      <c r="G100" s="1">
        <f>Table1[[#This Row],[sales]]-Table1[[#This Row],[Discount Value]]</f>
        <v>529.6706999999999</v>
      </c>
      <c r="H100" s="1">
        <v>2</v>
      </c>
      <c r="I100" s="2">
        <v>45179</v>
      </c>
      <c r="J100" s="2">
        <v>45185</v>
      </c>
      <c r="K100" s="1" t="s">
        <v>31</v>
      </c>
      <c r="L100" s="1" t="s">
        <v>22</v>
      </c>
      <c r="M100" s="1">
        <v>180.83</v>
      </c>
      <c r="N100" s="1" t="s">
        <v>28</v>
      </c>
      <c r="O100" s="10">
        <f>Table1[[#This Row],[sales]]+Table1[[#This Row],[profit]]</f>
        <v>1219.3999999999999</v>
      </c>
    </row>
    <row r="101" spans="1:15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>Table1[[#This Row],[sales]]*Table1[[#This Row],[discount]]</f>
        <v>450.89980000000003</v>
      </c>
      <c r="G101" s="1">
        <f>Table1[[#This Row],[sales]]-Table1[[#This Row],[Discount Value]]</f>
        <v>1283.3301999999999</v>
      </c>
      <c r="H101" s="1">
        <v>3</v>
      </c>
      <c r="I101" s="2">
        <v>45011</v>
      </c>
      <c r="J101" s="2">
        <v>45012</v>
      </c>
      <c r="K101" s="1" t="s">
        <v>31</v>
      </c>
      <c r="L101" s="1" t="s">
        <v>22</v>
      </c>
      <c r="M101" s="1">
        <v>186.24</v>
      </c>
      <c r="N101" s="1" t="s">
        <v>23</v>
      </c>
      <c r="O101" s="10">
        <f>Table1[[#This Row],[sales]]+Table1[[#This Row],[profit]]</f>
        <v>1920.47</v>
      </c>
    </row>
    <row r="102" spans="1:15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>Table1[[#This Row],[sales]]*Table1[[#This Row],[discount]]</f>
        <v>199.22720000000001</v>
      </c>
      <c r="G102" s="1">
        <f>Table1[[#This Row],[sales]]-Table1[[#This Row],[Discount Value]]</f>
        <v>2291.1128000000003</v>
      </c>
      <c r="H102" s="1">
        <v>5</v>
      </c>
      <c r="I102" s="2">
        <v>45480</v>
      </c>
      <c r="J102" s="2">
        <v>45481</v>
      </c>
      <c r="K102" s="1" t="s">
        <v>21</v>
      </c>
      <c r="L102" s="1" t="s">
        <v>27</v>
      </c>
      <c r="M102" s="1">
        <v>306.17</v>
      </c>
      <c r="N102" s="1" t="s">
        <v>23</v>
      </c>
      <c r="O102" s="10">
        <f>Table1[[#This Row],[sales]]+Table1[[#This Row],[profit]]</f>
        <v>2796.51</v>
      </c>
    </row>
    <row r="103" spans="1:15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>Table1[[#This Row],[sales]]*Table1[[#This Row],[discount]]</f>
        <v>408.30840000000001</v>
      </c>
      <c r="G103" s="1">
        <f>Table1[[#This Row],[sales]]-Table1[[#This Row],[Discount Value]]</f>
        <v>4128.4516000000003</v>
      </c>
      <c r="H103" s="1">
        <v>4</v>
      </c>
      <c r="I103" s="2">
        <v>45656</v>
      </c>
      <c r="J103" s="2">
        <v>45657</v>
      </c>
      <c r="K103" s="1" t="s">
        <v>15</v>
      </c>
      <c r="L103" s="1" t="s">
        <v>22</v>
      </c>
      <c r="M103" s="1">
        <v>1077.1099999999999</v>
      </c>
      <c r="N103" s="1" t="s">
        <v>28</v>
      </c>
      <c r="O103" s="10">
        <f>Table1[[#This Row],[sales]]+Table1[[#This Row],[profit]]</f>
        <v>5613.87</v>
      </c>
    </row>
    <row r="104" spans="1:15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>Table1[[#This Row],[sales]]*Table1[[#This Row],[discount]]</f>
        <v>981.32879999999989</v>
      </c>
      <c r="G104" s="1">
        <f>Table1[[#This Row],[sales]]-Table1[[#This Row],[Discount Value]]</f>
        <v>1670.9112</v>
      </c>
      <c r="H104" s="1">
        <v>5</v>
      </c>
      <c r="I104" s="2">
        <v>45089</v>
      </c>
      <c r="J104" s="2">
        <v>45090</v>
      </c>
      <c r="K104" s="1" t="s">
        <v>31</v>
      </c>
      <c r="L104" s="1" t="s">
        <v>22</v>
      </c>
      <c r="M104" s="1">
        <v>666.98</v>
      </c>
      <c r="N104" s="1" t="s">
        <v>39</v>
      </c>
      <c r="O104" s="10">
        <f>Table1[[#This Row],[sales]]+Table1[[#This Row],[profit]]</f>
        <v>3319.22</v>
      </c>
    </row>
    <row r="105" spans="1:15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>Table1[[#This Row],[sales]]*Table1[[#This Row],[discount]]</f>
        <v>0</v>
      </c>
      <c r="G105" s="1">
        <f>Table1[[#This Row],[sales]]-Table1[[#This Row],[Discount Value]]</f>
        <v>4889.43</v>
      </c>
      <c r="H105" s="1">
        <v>1</v>
      </c>
      <c r="I105" s="2">
        <v>45163</v>
      </c>
      <c r="J105" s="2">
        <v>45170</v>
      </c>
      <c r="K105" s="1" t="s">
        <v>15</v>
      </c>
      <c r="L105" s="1" t="s">
        <v>27</v>
      </c>
      <c r="M105" s="1">
        <v>777.62</v>
      </c>
      <c r="N105" s="1" t="s">
        <v>48</v>
      </c>
      <c r="O105" s="10">
        <f>Table1[[#This Row],[sales]]+Table1[[#This Row],[profit]]</f>
        <v>5667.05</v>
      </c>
    </row>
    <row r="106" spans="1:15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>Table1[[#This Row],[sales]]*Table1[[#This Row],[discount]]</f>
        <v>1623.8706</v>
      </c>
      <c r="G106" s="1">
        <f>Table1[[#This Row],[sales]]-Table1[[#This Row],[Discount Value]]</f>
        <v>3296.9493999999995</v>
      </c>
      <c r="H106" s="1">
        <v>1</v>
      </c>
      <c r="I106" s="2">
        <v>45008</v>
      </c>
      <c r="J106" s="2">
        <v>45013</v>
      </c>
      <c r="K106" s="1" t="s">
        <v>21</v>
      </c>
      <c r="L106" s="1" t="s">
        <v>16</v>
      </c>
      <c r="M106" s="1">
        <v>483.88</v>
      </c>
      <c r="N106" s="1" t="s">
        <v>34</v>
      </c>
      <c r="O106" s="10">
        <f>Table1[[#This Row],[sales]]+Table1[[#This Row],[profit]]</f>
        <v>5404.7</v>
      </c>
    </row>
    <row r="107" spans="1:15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>Table1[[#This Row],[sales]]*Table1[[#This Row],[discount]]</f>
        <v>242.6448</v>
      </c>
      <c r="G107" s="1">
        <f>Table1[[#This Row],[sales]]-Table1[[#This Row],[Discount Value]]</f>
        <v>2790.4151999999999</v>
      </c>
      <c r="H107" s="1">
        <v>2</v>
      </c>
      <c r="I107" s="2">
        <v>45516</v>
      </c>
      <c r="J107" s="2">
        <v>45517</v>
      </c>
      <c r="K107" s="1" t="s">
        <v>15</v>
      </c>
      <c r="L107" s="1" t="s">
        <v>22</v>
      </c>
      <c r="M107" s="1">
        <v>587.57000000000005</v>
      </c>
      <c r="N107" s="1" t="s">
        <v>28</v>
      </c>
      <c r="O107" s="10">
        <f>Table1[[#This Row],[sales]]+Table1[[#This Row],[profit]]</f>
        <v>3620.63</v>
      </c>
    </row>
    <row r="108" spans="1:15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>Table1[[#This Row],[sales]]*Table1[[#This Row],[discount]]</f>
        <v>2155.8676999999998</v>
      </c>
      <c r="G108" s="1">
        <f>Table1[[#This Row],[sales]]-Table1[[#This Row],[Discount Value]]</f>
        <v>2243.8622999999998</v>
      </c>
      <c r="H108" s="1">
        <v>2</v>
      </c>
      <c r="I108" s="2">
        <v>45328</v>
      </c>
      <c r="J108" s="2">
        <v>45333</v>
      </c>
      <c r="K108" s="1" t="s">
        <v>31</v>
      </c>
      <c r="L108" s="1" t="s">
        <v>27</v>
      </c>
      <c r="M108" s="1">
        <v>660.08</v>
      </c>
      <c r="N108" s="1" t="s">
        <v>28</v>
      </c>
      <c r="O108" s="10">
        <f>Table1[[#This Row],[sales]]+Table1[[#This Row],[profit]]</f>
        <v>5059.8099999999995</v>
      </c>
    </row>
    <row r="109" spans="1:15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>Table1[[#This Row],[sales]]*Table1[[#This Row],[discount]]</f>
        <v>399.6952</v>
      </c>
      <c r="G109" s="1">
        <f>Table1[[#This Row],[sales]]-Table1[[#This Row],[Discount Value]]</f>
        <v>4596.4947999999995</v>
      </c>
      <c r="H109" s="1">
        <v>8</v>
      </c>
      <c r="I109" s="2">
        <v>45074</v>
      </c>
      <c r="J109" s="2">
        <v>45076</v>
      </c>
      <c r="K109" s="1" t="s">
        <v>15</v>
      </c>
      <c r="L109" s="1" t="s">
        <v>22</v>
      </c>
      <c r="M109" s="1">
        <v>1047.8699999999999</v>
      </c>
      <c r="N109" s="1" t="s">
        <v>23</v>
      </c>
      <c r="O109" s="10">
        <f>Table1[[#This Row],[sales]]+Table1[[#This Row],[profit]]</f>
        <v>6044.0599999999995</v>
      </c>
    </row>
    <row r="110" spans="1:15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>Table1[[#This Row],[sales]]*Table1[[#This Row],[discount]]</f>
        <v>1193.8108</v>
      </c>
      <c r="G110" s="1">
        <f>Table1[[#This Row],[sales]]-Table1[[#This Row],[Discount Value]]</f>
        <v>3069.7991999999995</v>
      </c>
      <c r="H110" s="1">
        <v>4</v>
      </c>
      <c r="I110" s="2">
        <v>45363</v>
      </c>
      <c r="J110" s="2">
        <v>45364</v>
      </c>
      <c r="K110" s="1" t="s">
        <v>21</v>
      </c>
      <c r="L110" s="1" t="s">
        <v>22</v>
      </c>
      <c r="M110" s="1">
        <v>1092.43</v>
      </c>
      <c r="N110" s="1" t="s">
        <v>17</v>
      </c>
      <c r="O110" s="10">
        <f>Table1[[#This Row],[sales]]+Table1[[#This Row],[profit]]</f>
        <v>5356.04</v>
      </c>
    </row>
    <row r="111" spans="1:15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>Table1[[#This Row],[sales]]*Table1[[#This Row],[discount]]</f>
        <v>1095.2238</v>
      </c>
      <c r="G111" s="1">
        <f>Table1[[#This Row],[sales]]-Table1[[#This Row],[Discount Value]]</f>
        <v>2223.6361999999999</v>
      </c>
      <c r="H111" s="1">
        <v>6</v>
      </c>
      <c r="I111" s="2">
        <v>45547</v>
      </c>
      <c r="J111" s="2">
        <v>45554</v>
      </c>
      <c r="K111" s="1" t="s">
        <v>15</v>
      </c>
      <c r="L111" s="1" t="s">
        <v>16</v>
      </c>
      <c r="M111" s="1">
        <v>604.07000000000005</v>
      </c>
      <c r="N111" s="1" t="s">
        <v>23</v>
      </c>
      <c r="O111" s="10">
        <f>Table1[[#This Row],[sales]]+Table1[[#This Row],[profit]]</f>
        <v>3922.9300000000003</v>
      </c>
    </row>
    <row r="112" spans="1:15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>Table1[[#This Row],[sales]]*Table1[[#This Row],[discount]]</f>
        <v>1738.8714999999997</v>
      </c>
      <c r="G112" s="1">
        <f>Table1[[#This Row],[sales]]-Table1[[#This Row],[Discount Value]]</f>
        <v>2502.2784999999999</v>
      </c>
      <c r="H112" s="1">
        <v>2</v>
      </c>
      <c r="I112" s="2">
        <v>45486</v>
      </c>
      <c r="J112" s="2">
        <v>45487</v>
      </c>
      <c r="K112" s="1" t="s">
        <v>15</v>
      </c>
      <c r="L112" s="1" t="s">
        <v>22</v>
      </c>
      <c r="M112" s="1">
        <v>1168.31</v>
      </c>
      <c r="N112" s="1" t="s">
        <v>17</v>
      </c>
      <c r="O112" s="10">
        <f>Table1[[#This Row],[sales]]+Table1[[#This Row],[profit]]</f>
        <v>5409.4599999999991</v>
      </c>
    </row>
    <row r="113" spans="1:15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>Table1[[#This Row],[sales]]*Table1[[#This Row],[discount]]</f>
        <v>116.1523</v>
      </c>
      <c r="G113" s="1">
        <f>Table1[[#This Row],[sales]]-Table1[[#This Row],[Discount Value]]</f>
        <v>388.85770000000002</v>
      </c>
      <c r="H113" s="1">
        <v>1</v>
      </c>
      <c r="I113" s="2">
        <v>45081</v>
      </c>
      <c r="J113" s="2">
        <v>45088</v>
      </c>
      <c r="K113" s="1" t="s">
        <v>15</v>
      </c>
      <c r="L113" s="1" t="s">
        <v>22</v>
      </c>
      <c r="M113" s="1">
        <v>71.8</v>
      </c>
      <c r="N113" s="1" t="s">
        <v>28</v>
      </c>
      <c r="O113" s="10">
        <f>Table1[[#This Row],[sales]]+Table1[[#This Row],[profit]]</f>
        <v>576.80999999999995</v>
      </c>
    </row>
    <row r="114" spans="1:15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>Table1[[#This Row],[sales]]*Table1[[#This Row],[discount]]</f>
        <v>1508.9913999999999</v>
      </c>
      <c r="G114" s="1">
        <f>Table1[[#This Row],[sales]]-Table1[[#This Row],[Discount Value]]</f>
        <v>1701.6286</v>
      </c>
      <c r="H114" s="1">
        <v>7</v>
      </c>
      <c r="I114" s="2">
        <v>45514</v>
      </c>
      <c r="J114" s="2">
        <v>45518</v>
      </c>
      <c r="K114" s="1" t="s">
        <v>15</v>
      </c>
      <c r="L114" s="1" t="s">
        <v>22</v>
      </c>
      <c r="M114" s="1">
        <v>546.45000000000005</v>
      </c>
      <c r="N114" s="1" t="s">
        <v>48</v>
      </c>
      <c r="O114" s="10">
        <f>Table1[[#This Row],[sales]]+Table1[[#This Row],[profit]]</f>
        <v>3757.0699999999997</v>
      </c>
    </row>
    <row r="115" spans="1:15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>Table1[[#This Row],[sales]]*Table1[[#This Row],[discount]]</f>
        <v>278.63040000000001</v>
      </c>
      <c r="G115" s="1">
        <f>Table1[[#This Row],[sales]]-Table1[[#This Row],[Discount Value]]</f>
        <v>882.32960000000003</v>
      </c>
      <c r="H115" s="1">
        <v>4</v>
      </c>
      <c r="I115" s="2">
        <v>45055</v>
      </c>
      <c r="J115" s="2">
        <v>45057</v>
      </c>
      <c r="K115" s="1" t="s">
        <v>31</v>
      </c>
      <c r="L115" s="1" t="s">
        <v>27</v>
      </c>
      <c r="M115" s="1">
        <v>223.68</v>
      </c>
      <c r="N115" s="1" t="s">
        <v>34</v>
      </c>
      <c r="O115" s="10">
        <f>Table1[[#This Row],[sales]]+Table1[[#This Row],[profit]]</f>
        <v>1384.64</v>
      </c>
    </row>
    <row r="116" spans="1:15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>Table1[[#This Row],[sales]]*Table1[[#This Row],[discount]]</f>
        <v>86.932300000000012</v>
      </c>
      <c r="G116" s="1">
        <f>Table1[[#This Row],[sales]]-Table1[[#This Row],[Discount Value]]</f>
        <v>581.77769999999998</v>
      </c>
      <c r="H116" s="1">
        <v>4</v>
      </c>
      <c r="I116" s="2">
        <v>45045</v>
      </c>
      <c r="J116" s="2">
        <v>45047</v>
      </c>
      <c r="K116" s="1" t="s">
        <v>15</v>
      </c>
      <c r="L116" s="1" t="s">
        <v>22</v>
      </c>
      <c r="M116" s="1">
        <v>153.62</v>
      </c>
      <c r="N116" s="1" t="s">
        <v>23</v>
      </c>
      <c r="O116" s="10">
        <f>Table1[[#This Row],[sales]]+Table1[[#This Row],[profit]]</f>
        <v>822.33</v>
      </c>
    </row>
    <row r="117" spans="1:15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>Table1[[#This Row],[sales]]*Table1[[#This Row],[discount]]</f>
        <v>1342.521</v>
      </c>
      <c r="G117" s="1">
        <f>Table1[[#This Row],[sales]]-Table1[[#This Row],[Discount Value]]</f>
        <v>3132.549</v>
      </c>
      <c r="H117" s="1">
        <v>2</v>
      </c>
      <c r="I117" s="2">
        <v>45196</v>
      </c>
      <c r="J117" s="2">
        <v>45197</v>
      </c>
      <c r="K117" s="1" t="s">
        <v>21</v>
      </c>
      <c r="L117" s="1" t="s">
        <v>22</v>
      </c>
      <c r="M117" s="1">
        <v>815.29</v>
      </c>
      <c r="N117" s="1" t="s">
        <v>39</v>
      </c>
      <c r="O117" s="10">
        <f>Table1[[#This Row],[sales]]+Table1[[#This Row],[profit]]</f>
        <v>5290.36</v>
      </c>
    </row>
    <row r="118" spans="1:15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>Table1[[#This Row],[sales]]*Table1[[#This Row],[discount]]</f>
        <v>1067.3058000000001</v>
      </c>
      <c r="G118" s="1">
        <f>Table1[[#This Row],[sales]]-Table1[[#This Row],[Discount Value]]</f>
        <v>2166.9542000000001</v>
      </c>
      <c r="H118" s="1">
        <v>9</v>
      </c>
      <c r="I118" s="2">
        <v>45342</v>
      </c>
      <c r="J118" s="2">
        <v>45349</v>
      </c>
      <c r="K118" s="1" t="s">
        <v>15</v>
      </c>
      <c r="L118" s="1" t="s">
        <v>27</v>
      </c>
      <c r="M118" s="1">
        <v>817.55</v>
      </c>
      <c r="N118" s="1" t="s">
        <v>34</v>
      </c>
      <c r="O118" s="10">
        <f>Table1[[#This Row],[sales]]+Table1[[#This Row],[profit]]</f>
        <v>4051.8100000000004</v>
      </c>
    </row>
    <row r="119" spans="1:15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>Table1[[#This Row],[sales]]*Table1[[#This Row],[discount]]</f>
        <v>323.34500000000003</v>
      </c>
      <c r="G119" s="1">
        <f>Table1[[#This Row],[sales]]-Table1[[#This Row],[Discount Value]]</f>
        <v>970.03500000000008</v>
      </c>
      <c r="H119" s="1">
        <v>2</v>
      </c>
      <c r="I119" s="2">
        <v>44936</v>
      </c>
      <c r="J119" s="2">
        <v>44938</v>
      </c>
      <c r="K119" s="1" t="s">
        <v>21</v>
      </c>
      <c r="L119" s="1" t="s">
        <v>22</v>
      </c>
      <c r="M119" s="1">
        <v>289.92</v>
      </c>
      <c r="N119" s="1" t="s">
        <v>48</v>
      </c>
      <c r="O119" s="10">
        <f>Table1[[#This Row],[sales]]+Table1[[#This Row],[profit]]</f>
        <v>1583.3000000000002</v>
      </c>
    </row>
    <row r="120" spans="1:15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>Table1[[#This Row],[sales]]*Table1[[#This Row],[discount]]</f>
        <v>738.23509999999999</v>
      </c>
      <c r="G120" s="1">
        <f>Table1[[#This Row],[sales]]-Table1[[#This Row],[Discount Value]]</f>
        <v>1256.9949000000001</v>
      </c>
      <c r="H120" s="1">
        <v>5</v>
      </c>
      <c r="I120" s="2">
        <v>45336</v>
      </c>
      <c r="J120" s="2">
        <v>45339</v>
      </c>
      <c r="K120" s="1" t="s">
        <v>21</v>
      </c>
      <c r="L120" s="1" t="s">
        <v>22</v>
      </c>
      <c r="M120" s="1">
        <v>274.36</v>
      </c>
      <c r="N120" s="1" t="s">
        <v>17</v>
      </c>
      <c r="O120" s="10">
        <f>Table1[[#This Row],[sales]]+Table1[[#This Row],[profit]]</f>
        <v>2269.59</v>
      </c>
    </row>
    <row r="121" spans="1:15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>Table1[[#This Row],[sales]]*Table1[[#This Row],[discount]]</f>
        <v>1022.5026</v>
      </c>
      <c r="G121" s="1">
        <f>Table1[[#This Row],[sales]]-Table1[[#This Row],[Discount Value]]</f>
        <v>3846.5574000000006</v>
      </c>
      <c r="H121" s="1">
        <v>6</v>
      </c>
      <c r="I121" s="2">
        <v>45149</v>
      </c>
      <c r="J121" s="2">
        <v>45155</v>
      </c>
      <c r="K121" s="1" t="s">
        <v>21</v>
      </c>
      <c r="L121" s="1" t="s">
        <v>22</v>
      </c>
      <c r="M121" s="1">
        <v>1022.41</v>
      </c>
      <c r="N121" s="1" t="s">
        <v>28</v>
      </c>
      <c r="O121" s="10">
        <f>Table1[[#This Row],[sales]]+Table1[[#This Row],[profit]]</f>
        <v>5891.47</v>
      </c>
    </row>
    <row r="122" spans="1:15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>Table1[[#This Row],[sales]]*Table1[[#This Row],[discount]]</f>
        <v>0</v>
      </c>
      <c r="G122" s="1">
        <f>Table1[[#This Row],[sales]]-Table1[[#This Row],[Discount Value]]</f>
        <v>4324.6899999999996</v>
      </c>
      <c r="H122" s="1">
        <v>3</v>
      </c>
      <c r="I122" s="2">
        <v>45503</v>
      </c>
      <c r="J122" s="2">
        <v>45507</v>
      </c>
      <c r="K122" s="1" t="s">
        <v>21</v>
      </c>
      <c r="L122" s="1" t="s">
        <v>16</v>
      </c>
      <c r="M122" s="1">
        <v>558.65</v>
      </c>
      <c r="N122" s="1" t="s">
        <v>48</v>
      </c>
      <c r="O122" s="10">
        <f>Table1[[#This Row],[sales]]+Table1[[#This Row],[profit]]</f>
        <v>4883.3399999999992</v>
      </c>
    </row>
    <row r="123" spans="1:15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>Table1[[#This Row],[sales]]*Table1[[#This Row],[discount]]</f>
        <v>22.9255</v>
      </c>
      <c r="G123" s="1">
        <f>Table1[[#This Row],[sales]]-Table1[[#This Row],[Discount Value]]</f>
        <v>153.42449999999999</v>
      </c>
      <c r="H123" s="1">
        <v>3</v>
      </c>
      <c r="I123" s="2">
        <v>45104</v>
      </c>
      <c r="J123" s="2">
        <v>45106</v>
      </c>
      <c r="K123" s="1" t="s">
        <v>31</v>
      </c>
      <c r="L123" s="1" t="s">
        <v>27</v>
      </c>
      <c r="M123" s="1">
        <v>40.409999999999997</v>
      </c>
      <c r="N123" s="1" t="s">
        <v>17</v>
      </c>
      <c r="O123" s="10">
        <f>Table1[[#This Row],[sales]]+Table1[[#This Row],[profit]]</f>
        <v>216.76</v>
      </c>
    </row>
    <row r="124" spans="1:15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>Table1[[#This Row],[sales]]*Table1[[#This Row],[discount]]</f>
        <v>2303.4794000000002</v>
      </c>
      <c r="G124" s="1">
        <f>Table1[[#This Row],[sales]]-Table1[[#This Row],[Discount Value]]</f>
        <v>2597.5406000000003</v>
      </c>
      <c r="H124" s="1">
        <v>6</v>
      </c>
      <c r="I124" s="2">
        <v>45103</v>
      </c>
      <c r="J124" s="2">
        <v>45106</v>
      </c>
      <c r="K124" s="1" t="s">
        <v>15</v>
      </c>
      <c r="L124" s="1" t="s">
        <v>27</v>
      </c>
      <c r="M124" s="1">
        <v>1045.7</v>
      </c>
      <c r="N124" s="1" t="s">
        <v>17</v>
      </c>
      <c r="O124" s="10">
        <f>Table1[[#This Row],[sales]]+Table1[[#This Row],[profit]]</f>
        <v>5946.72</v>
      </c>
    </row>
    <row r="125" spans="1:15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>Table1[[#This Row],[sales]]*Table1[[#This Row],[discount]]</f>
        <v>724.2002</v>
      </c>
      <c r="G125" s="1">
        <f>Table1[[#This Row],[sales]]-Table1[[#This Row],[Discount Value]]</f>
        <v>1181.5898</v>
      </c>
      <c r="H125" s="1">
        <v>5</v>
      </c>
      <c r="I125" s="2">
        <v>45470</v>
      </c>
      <c r="J125" s="2">
        <v>45477</v>
      </c>
      <c r="K125" s="1" t="s">
        <v>15</v>
      </c>
      <c r="L125" s="1" t="s">
        <v>27</v>
      </c>
      <c r="M125" s="1">
        <v>179.78</v>
      </c>
      <c r="N125" s="1" t="s">
        <v>34</v>
      </c>
      <c r="O125" s="10">
        <f>Table1[[#This Row],[sales]]+Table1[[#This Row],[profit]]</f>
        <v>2085.5700000000002</v>
      </c>
    </row>
    <row r="126" spans="1:15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>Table1[[#This Row],[sales]]*Table1[[#This Row],[discount]]</f>
        <v>315.67950000000002</v>
      </c>
      <c r="G126" s="1">
        <f>Table1[[#This Row],[sales]]-Table1[[#This Row],[Discount Value]]</f>
        <v>3191.8705</v>
      </c>
      <c r="H126" s="1">
        <v>5</v>
      </c>
      <c r="I126" s="2">
        <v>45503</v>
      </c>
      <c r="J126" s="2">
        <v>45504</v>
      </c>
      <c r="K126" s="1" t="s">
        <v>31</v>
      </c>
      <c r="L126" s="1" t="s">
        <v>16</v>
      </c>
      <c r="M126" s="1">
        <v>789.67</v>
      </c>
      <c r="N126" s="1" t="s">
        <v>48</v>
      </c>
      <c r="O126" s="10">
        <f>Table1[[#This Row],[sales]]+Table1[[#This Row],[profit]]</f>
        <v>4297.22</v>
      </c>
    </row>
    <row r="127" spans="1:15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>Table1[[#This Row],[sales]]*Table1[[#This Row],[discount]]</f>
        <v>107.7636</v>
      </c>
      <c r="G127" s="1">
        <f>Table1[[#This Row],[sales]]-Table1[[#This Row],[Discount Value]]</f>
        <v>3484.3563999999997</v>
      </c>
      <c r="H127" s="1">
        <v>5</v>
      </c>
      <c r="I127" s="2">
        <v>44952</v>
      </c>
      <c r="J127" s="2">
        <v>44956</v>
      </c>
      <c r="K127" s="1" t="s">
        <v>15</v>
      </c>
      <c r="L127" s="1" t="s">
        <v>27</v>
      </c>
      <c r="M127" s="1">
        <v>296.98</v>
      </c>
      <c r="N127" s="1" t="s">
        <v>34</v>
      </c>
      <c r="O127" s="10">
        <f>Table1[[#This Row],[sales]]+Table1[[#This Row],[profit]]</f>
        <v>3889.1</v>
      </c>
    </row>
    <row r="128" spans="1:15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>Table1[[#This Row],[sales]]*Table1[[#This Row],[discount]]</f>
        <v>822.10500000000002</v>
      </c>
      <c r="G128" s="1">
        <f>Table1[[#This Row],[sales]]-Table1[[#This Row],[Discount Value]]</f>
        <v>3745.145</v>
      </c>
      <c r="H128" s="1">
        <v>9</v>
      </c>
      <c r="I128" s="2">
        <v>45123</v>
      </c>
      <c r="J128" s="2">
        <v>45129</v>
      </c>
      <c r="K128" s="1" t="s">
        <v>31</v>
      </c>
      <c r="L128" s="1" t="s">
        <v>27</v>
      </c>
      <c r="M128" s="1">
        <v>333.34</v>
      </c>
      <c r="N128" s="1" t="s">
        <v>34</v>
      </c>
      <c r="O128" s="10">
        <f>Table1[[#This Row],[sales]]+Table1[[#This Row],[profit]]</f>
        <v>4900.59</v>
      </c>
    </row>
    <row r="129" spans="1:15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>Table1[[#This Row],[sales]]*Table1[[#This Row],[discount]]</f>
        <v>1863.4559999999999</v>
      </c>
      <c r="G129" s="1">
        <f>Table1[[#This Row],[sales]]-Table1[[#This Row],[Discount Value]]</f>
        <v>2573.3440000000001</v>
      </c>
      <c r="H129" s="1">
        <v>8</v>
      </c>
      <c r="I129" s="2">
        <v>45336</v>
      </c>
      <c r="J129" s="2">
        <v>45340</v>
      </c>
      <c r="K129" s="1" t="s">
        <v>21</v>
      </c>
      <c r="L129" s="1" t="s">
        <v>27</v>
      </c>
      <c r="M129" s="1">
        <v>934.84</v>
      </c>
      <c r="N129" s="1" t="s">
        <v>28</v>
      </c>
      <c r="O129" s="10">
        <f>Table1[[#This Row],[sales]]+Table1[[#This Row],[profit]]</f>
        <v>5371.64</v>
      </c>
    </row>
    <row r="130" spans="1:15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>Table1[[#This Row],[sales]]*Table1[[#This Row],[discount]]</f>
        <v>74.023499999999999</v>
      </c>
      <c r="G130" s="1">
        <f>Table1[[#This Row],[sales]]-Table1[[#This Row],[Discount Value]]</f>
        <v>1406.4465</v>
      </c>
      <c r="H130" s="1">
        <v>4</v>
      </c>
      <c r="I130" s="2">
        <v>44991</v>
      </c>
      <c r="J130" s="2">
        <v>44995</v>
      </c>
      <c r="K130" s="1" t="s">
        <v>15</v>
      </c>
      <c r="L130" s="1" t="s">
        <v>22</v>
      </c>
      <c r="M130" s="1">
        <v>197.42</v>
      </c>
      <c r="N130" s="1" t="s">
        <v>48</v>
      </c>
      <c r="O130" s="10">
        <f>Table1[[#This Row],[sales]]+Table1[[#This Row],[profit]]</f>
        <v>1677.89</v>
      </c>
    </row>
    <row r="131" spans="1:15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>Table1[[#This Row],[sales]]*Table1[[#This Row],[discount]]</f>
        <v>878.39640000000009</v>
      </c>
      <c r="G131" s="1">
        <f>Table1[[#This Row],[sales]]-Table1[[#This Row],[Discount Value]]</f>
        <v>2374.9236000000001</v>
      </c>
      <c r="H131" s="1">
        <v>6</v>
      </c>
      <c r="I131" s="2">
        <v>45404</v>
      </c>
      <c r="J131" s="2">
        <v>45407</v>
      </c>
      <c r="K131" s="1" t="s">
        <v>21</v>
      </c>
      <c r="L131" s="1" t="s">
        <v>16</v>
      </c>
      <c r="M131" s="1">
        <v>293.39999999999998</v>
      </c>
      <c r="N131" s="1" t="s">
        <v>48</v>
      </c>
      <c r="O131" s="10">
        <f>Table1[[#This Row],[sales]]+Table1[[#This Row],[profit]]</f>
        <v>3546.7200000000003</v>
      </c>
    </row>
    <row r="132" spans="1:15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>Table1[[#This Row],[sales]]*Table1[[#This Row],[discount]]</f>
        <v>284.08240000000006</v>
      </c>
      <c r="G132" s="1">
        <f>Table1[[#This Row],[sales]]-Table1[[#This Row],[Discount Value]]</f>
        <v>1745.0776000000001</v>
      </c>
      <c r="H132" s="1">
        <v>5</v>
      </c>
      <c r="I132" s="2">
        <v>45322</v>
      </c>
      <c r="J132" s="2">
        <v>45327</v>
      </c>
      <c r="K132" s="1" t="s">
        <v>15</v>
      </c>
      <c r="L132" s="1" t="s">
        <v>22</v>
      </c>
      <c r="M132" s="1">
        <v>602.37</v>
      </c>
      <c r="N132" s="1" t="s">
        <v>23</v>
      </c>
      <c r="O132" s="10">
        <f>Table1[[#This Row],[sales]]+Table1[[#This Row],[profit]]</f>
        <v>2631.53</v>
      </c>
    </row>
    <row r="133" spans="1:15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>Table1[[#This Row],[sales]]*Table1[[#This Row],[discount]]</f>
        <v>963.05759999999987</v>
      </c>
      <c r="G133" s="1">
        <f>Table1[[#This Row],[sales]]-Table1[[#This Row],[Discount Value]]</f>
        <v>1712.1024</v>
      </c>
      <c r="H133" s="1">
        <v>6</v>
      </c>
      <c r="I133" s="2">
        <v>45410</v>
      </c>
      <c r="J133" s="2">
        <v>45414</v>
      </c>
      <c r="K133" s="1" t="s">
        <v>15</v>
      </c>
      <c r="L133" s="1" t="s">
        <v>27</v>
      </c>
      <c r="M133" s="1">
        <v>715.56</v>
      </c>
      <c r="N133" s="1" t="s">
        <v>23</v>
      </c>
      <c r="O133" s="10">
        <f>Table1[[#This Row],[sales]]+Table1[[#This Row],[profit]]</f>
        <v>3390.72</v>
      </c>
    </row>
    <row r="134" spans="1:15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>Table1[[#This Row],[sales]]*Table1[[#This Row],[discount]]</f>
        <v>0</v>
      </c>
      <c r="G134" s="1">
        <f>Table1[[#This Row],[sales]]-Table1[[#This Row],[Discount Value]]</f>
        <v>2817.92</v>
      </c>
      <c r="H134" s="1">
        <v>8</v>
      </c>
      <c r="I134" s="2">
        <v>45590</v>
      </c>
      <c r="J134" s="2">
        <v>45593</v>
      </c>
      <c r="K134" s="1" t="s">
        <v>15</v>
      </c>
      <c r="L134" s="1" t="s">
        <v>22</v>
      </c>
      <c r="M134" s="1">
        <v>265.5</v>
      </c>
      <c r="N134" s="1" t="s">
        <v>17</v>
      </c>
      <c r="O134" s="10">
        <f>Table1[[#This Row],[sales]]+Table1[[#This Row],[profit]]</f>
        <v>3083.42</v>
      </c>
    </row>
    <row r="135" spans="1:15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>Table1[[#This Row],[sales]]*Table1[[#This Row],[discount]]</f>
        <v>285.89120000000003</v>
      </c>
      <c r="G135" s="1">
        <f>Table1[[#This Row],[sales]]-Table1[[#This Row],[Discount Value]]</f>
        <v>1756.1887999999999</v>
      </c>
      <c r="H135" s="1">
        <v>6</v>
      </c>
      <c r="I135" s="2">
        <v>45109</v>
      </c>
      <c r="J135" s="2">
        <v>45115</v>
      </c>
      <c r="K135" s="1" t="s">
        <v>21</v>
      </c>
      <c r="L135" s="1" t="s">
        <v>27</v>
      </c>
      <c r="M135" s="1">
        <v>583.83000000000004</v>
      </c>
      <c r="N135" s="1" t="s">
        <v>28</v>
      </c>
      <c r="O135" s="10">
        <f>Table1[[#This Row],[sales]]+Table1[[#This Row],[profit]]</f>
        <v>2625.91</v>
      </c>
    </row>
    <row r="136" spans="1:15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>Table1[[#This Row],[sales]]*Table1[[#This Row],[discount]]</f>
        <v>806.84720000000004</v>
      </c>
      <c r="G136" s="1">
        <f>Table1[[#This Row],[sales]]-Table1[[#This Row],[Discount Value]]</f>
        <v>1566.2327999999998</v>
      </c>
      <c r="H136" s="1">
        <v>6</v>
      </c>
      <c r="I136" s="2">
        <v>45527</v>
      </c>
      <c r="J136" s="2">
        <v>45534</v>
      </c>
      <c r="K136" s="1" t="s">
        <v>31</v>
      </c>
      <c r="L136" s="1" t="s">
        <v>22</v>
      </c>
      <c r="M136" s="1">
        <v>478.2</v>
      </c>
      <c r="N136" s="1" t="s">
        <v>39</v>
      </c>
      <c r="O136" s="10">
        <f>Table1[[#This Row],[sales]]+Table1[[#This Row],[profit]]</f>
        <v>2851.2799999999997</v>
      </c>
    </row>
    <row r="137" spans="1:15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>Table1[[#This Row],[sales]]*Table1[[#This Row],[discount]]</f>
        <v>302.63760000000008</v>
      </c>
      <c r="G137" s="1">
        <f>Table1[[#This Row],[sales]]-Table1[[#This Row],[Discount Value]]</f>
        <v>818.24240000000009</v>
      </c>
      <c r="H137" s="1">
        <v>2</v>
      </c>
      <c r="I137" s="2">
        <v>45190</v>
      </c>
      <c r="J137" s="2">
        <v>45195</v>
      </c>
      <c r="K137" s="1" t="s">
        <v>21</v>
      </c>
      <c r="L137" s="1" t="s">
        <v>22</v>
      </c>
      <c r="M137" s="1">
        <v>201.73</v>
      </c>
      <c r="N137" s="1" t="s">
        <v>39</v>
      </c>
      <c r="O137" s="10">
        <f>Table1[[#This Row],[sales]]+Table1[[#This Row],[profit]]</f>
        <v>1322.6100000000001</v>
      </c>
    </row>
    <row r="138" spans="1:15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>Table1[[#This Row],[sales]]*Table1[[#This Row],[discount]]</f>
        <v>1200.2132999999999</v>
      </c>
      <c r="G138" s="1">
        <f>Table1[[#This Row],[sales]]-Table1[[#This Row],[Discount Value]]</f>
        <v>1877.2566999999999</v>
      </c>
      <c r="H138" s="1">
        <v>7</v>
      </c>
      <c r="I138" s="2">
        <v>45627</v>
      </c>
      <c r="J138" s="2">
        <v>45634</v>
      </c>
      <c r="K138" s="1" t="s">
        <v>31</v>
      </c>
      <c r="L138" s="1" t="s">
        <v>16</v>
      </c>
      <c r="M138" s="1">
        <v>428.41</v>
      </c>
      <c r="N138" s="1" t="s">
        <v>48</v>
      </c>
      <c r="O138" s="10">
        <f>Table1[[#This Row],[sales]]+Table1[[#This Row],[profit]]</f>
        <v>3505.8799999999997</v>
      </c>
    </row>
    <row r="139" spans="1:15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>Table1[[#This Row],[sales]]*Table1[[#This Row],[discount]]</f>
        <v>305.512</v>
      </c>
      <c r="G139" s="1">
        <f>Table1[[#This Row],[sales]]-Table1[[#This Row],[Discount Value]]</f>
        <v>3513.3879999999999</v>
      </c>
      <c r="H139" s="1">
        <v>3</v>
      </c>
      <c r="I139" s="2">
        <v>44953</v>
      </c>
      <c r="J139" s="2">
        <v>44956</v>
      </c>
      <c r="K139" s="1" t="s">
        <v>15</v>
      </c>
      <c r="L139" s="1" t="s">
        <v>27</v>
      </c>
      <c r="M139" s="1">
        <v>497.78</v>
      </c>
      <c r="N139" s="1" t="s">
        <v>48</v>
      </c>
      <c r="O139" s="10">
        <f>Table1[[#This Row],[sales]]+Table1[[#This Row],[profit]]</f>
        <v>4316.68</v>
      </c>
    </row>
    <row r="140" spans="1:15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>Table1[[#This Row],[sales]]*Table1[[#This Row],[discount]]</f>
        <v>595.5471</v>
      </c>
      <c r="G140" s="1">
        <f>Table1[[#This Row],[sales]]-Table1[[#This Row],[Discount Value]]</f>
        <v>1610.1829</v>
      </c>
      <c r="H140" s="1">
        <v>7</v>
      </c>
      <c r="I140" s="2">
        <v>45177</v>
      </c>
      <c r="J140" s="2">
        <v>45180</v>
      </c>
      <c r="K140" s="1" t="s">
        <v>15</v>
      </c>
      <c r="L140" s="1" t="s">
        <v>16</v>
      </c>
      <c r="M140" s="1">
        <v>167.08</v>
      </c>
      <c r="N140" s="1" t="s">
        <v>28</v>
      </c>
      <c r="O140" s="10">
        <f>Table1[[#This Row],[sales]]+Table1[[#This Row],[profit]]</f>
        <v>2372.81</v>
      </c>
    </row>
    <row r="141" spans="1:15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>Table1[[#This Row],[sales]]*Table1[[#This Row],[discount]]</f>
        <v>489.06300000000005</v>
      </c>
      <c r="G141" s="1">
        <f>Table1[[#This Row],[sales]]-Table1[[#This Row],[Discount Value]]</f>
        <v>4401.567</v>
      </c>
      <c r="H141" s="1">
        <v>5</v>
      </c>
      <c r="I141" s="2">
        <v>45434</v>
      </c>
      <c r="J141" s="2">
        <v>45437</v>
      </c>
      <c r="K141" s="1" t="s">
        <v>15</v>
      </c>
      <c r="L141" s="1" t="s">
        <v>27</v>
      </c>
      <c r="M141" s="1">
        <v>466.35</v>
      </c>
      <c r="N141" s="1" t="s">
        <v>17</v>
      </c>
      <c r="O141" s="10">
        <f>Table1[[#This Row],[sales]]+Table1[[#This Row],[profit]]</f>
        <v>5356.9800000000005</v>
      </c>
    </row>
    <row r="142" spans="1:15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>Table1[[#This Row],[sales]]*Table1[[#This Row],[discount]]</f>
        <v>121.73120000000002</v>
      </c>
      <c r="G142" s="1">
        <f>Table1[[#This Row],[sales]]-Table1[[#This Row],[Discount Value]]</f>
        <v>258.67880000000002</v>
      </c>
      <c r="H142" s="1">
        <v>4</v>
      </c>
      <c r="I142" s="2">
        <v>45629</v>
      </c>
      <c r="J142" s="2">
        <v>45633</v>
      </c>
      <c r="K142" s="1" t="s">
        <v>15</v>
      </c>
      <c r="L142" s="1" t="s">
        <v>27</v>
      </c>
      <c r="M142" s="1">
        <v>44.61</v>
      </c>
      <c r="N142" s="1" t="s">
        <v>23</v>
      </c>
      <c r="O142" s="10">
        <f>Table1[[#This Row],[sales]]+Table1[[#This Row],[profit]]</f>
        <v>425.02000000000004</v>
      </c>
    </row>
    <row r="143" spans="1:15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>Table1[[#This Row],[sales]]*Table1[[#This Row],[discount]]</f>
        <v>209.0823</v>
      </c>
      <c r="G143" s="1">
        <f>Table1[[#This Row],[sales]]-Table1[[#This Row],[Discount Value]]</f>
        <v>2777.8076999999998</v>
      </c>
      <c r="H143" s="1">
        <v>1</v>
      </c>
      <c r="I143" s="2">
        <v>45054</v>
      </c>
      <c r="J143" s="2">
        <v>45055</v>
      </c>
      <c r="K143" s="1" t="s">
        <v>21</v>
      </c>
      <c r="L143" s="1" t="s">
        <v>27</v>
      </c>
      <c r="M143" s="1">
        <v>699.11</v>
      </c>
      <c r="N143" s="1" t="s">
        <v>39</v>
      </c>
      <c r="O143" s="10">
        <f>Table1[[#This Row],[sales]]+Table1[[#This Row],[profit]]</f>
        <v>3686</v>
      </c>
    </row>
    <row r="144" spans="1:15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>Table1[[#This Row],[sales]]*Table1[[#This Row],[discount]]</f>
        <v>207.1748</v>
      </c>
      <c r="G144" s="1">
        <f>Table1[[#This Row],[sales]]-Table1[[#This Row],[Discount Value]]</f>
        <v>2752.4651999999996</v>
      </c>
      <c r="H144" s="1">
        <v>8</v>
      </c>
      <c r="I144" s="2">
        <v>45342</v>
      </c>
      <c r="J144" s="2">
        <v>45348</v>
      </c>
      <c r="K144" s="1" t="s">
        <v>31</v>
      </c>
      <c r="L144" s="1" t="s">
        <v>22</v>
      </c>
      <c r="M144" s="1">
        <v>858.27</v>
      </c>
      <c r="N144" s="1" t="s">
        <v>34</v>
      </c>
      <c r="O144" s="10">
        <f>Table1[[#This Row],[sales]]+Table1[[#This Row],[profit]]</f>
        <v>3817.91</v>
      </c>
    </row>
    <row r="145" spans="1:15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>Table1[[#This Row],[sales]]*Table1[[#This Row],[discount]]</f>
        <v>44.456000000000003</v>
      </c>
      <c r="G145" s="1">
        <f>Table1[[#This Row],[sales]]-Table1[[#This Row],[Discount Value]]</f>
        <v>233.39400000000001</v>
      </c>
      <c r="H145" s="1">
        <v>2</v>
      </c>
      <c r="I145" s="2">
        <v>45345</v>
      </c>
      <c r="J145" s="2">
        <v>45349</v>
      </c>
      <c r="K145" s="1" t="s">
        <v>31</v>
      </c>
      <c r="L145" s="1" t="s">
        <v>16</v>
      </c>
      <c r="M145" s="1">
        <v>46.23</v>
      </c>
      <c r="N145" s="1" t="s">
        <v>34</v>
      </c>
      <c r="O145" s="10">
        <f>Table1[[#This Row],[sales]]+Table1[[#This Row],[profit]]</f>
        <v>324.08000000000004</v>
      </c>
    </row>
    <row r="146" spans="1:15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>Table1[[#This Row],[sales]]*Table1[[#This Row],[discount]]</f>
        <v>240.07800000000003</v>
      </c>
      <c r="G146" s="1">
        <f>Table1[[#This Row],[sales]]-Table1[[#This Row],[Discount Value]]</f>
        <v>960.31200000000013</v>
      </c>
      <c r="H146" s="1">
        <v>8</v>
      </c>
      <c r="I146" s="2">
        <v>45582</v>
      </c>
      <c r="J146" s="2">
        <v>45588</v>
      </c>
      <c r="K146" s="1" t="s">
        <v>31</v>
      </c>
      <c r="L146" s="1" t="s">
        <v>27</v>
      </c>
      <c r="M146" s="1">
        <v>171.37</v>
      </c>
      <c r="N146" s="1" t="s">
        <v>34</v>
      </c>
      <c r="O146" s="10">
        <f>Table1[[#This Row],[sales]]+Table1[[#This Row],[profit]]</f>
        <v>1371.7600000000002</v>
      </c>
    </row>
    <row r="147" spans="1:15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>Table1[[#This Row],[sales]]*Table1[[#This Row],[discount]]</f>
        <v>1134.29</v>
      </c>
      <c r="G147" s="1">
        <f>Table1[[#This Row],[sales]]-Table1[[#This Row],[Discount Value]]</f>
        <v>3402.87</v>
      </c>
      <c r="H147" s="1">
        <v>7</v>
      </c>
      <c r="I147" s="2">
        <v>45346</v>
      </c>
      <c r="J147" s="2">
        <v>45352</v>
      </c>
      <c r="K147" s="1" t="s">
        <v>15</v>
      </c>
      <c r="L147" s="1" t="s">
        <v>27</v>
      </c>
      <c r="M147" s="1">
        <v>1201.33</v>
      </c>
      <c r="N147" s="1" t="s">
        <v>28</v>
      </c>
      <c r="O147" s="10">
        <f>Table1[[#This Row],[sales]]+Table1[[#This Row],[profit]]</f>
        <v>5738.49</v>
      </c>
    </row>
    <row r="148" spans="1:15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>Table1[[#This Row],[sales]]*Table1[[#This Row],[discount]]</f>
        <v>802.75479999999993</v>
      </c>
      <c r="G148" s="1">
        <f>Table1[[#This Row],[sales]]-Table1[[#This Row],[Discount Value]]</f>
        <v>1965.3652</v>
      </c>
      <c r="H148" s="1">
        <v>3</v>
      </c>
      <c r="I148" s="2">
        <v>45596</v>
      </c>
      <c r="J148" s="2">
        <v>45600</v>
      </c>
      <c r="K148" s="1" t="s">
        <v>21</v>
      </c>
      <c r="L148" s="1" t="s">
        <v>22</v>
      </c>
      <c r="M148" s="1">
        <v>609.51</v>
      </c>
      <c r="N148" s="1" t="s">
        <v>23</v>
      </c>
      <c r="O148" s="10">
        <f>Table1[[#This Row],[sales]]+Table1[[#This Row],[profit]]</f>
        <v>3377.63</v>
      </c>
    </row>
    <row r="149" spans="1:15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>Table1[[#This Row],[sales]]*Table1[[#This Row],[discount]]</f>
        <v>514.80669999999998</v>
      </c>
      <c r="G149" s="1">
        <f>Table1[[#This Row],[sales]]-Table1[[#This Row],[Discount Value]]</f>
        <v>1723.4832999999999</v>
      </c>
      <c r="H149" s="1">
        <v>7</v>
      </c>
      <c r="I149" s="2">
        <v>45155</v>
      </c>
      <c r="J149" s="2">
        <v>45159</v>
      </c>
      <c r="K149" s="1" t="s">
        <v>15</v>
      </c>
      <c r="L149" s="1" t="s">
        <v>27</v>
      </c>
      <c r="M149" s="1">
        <v>248.9</v>
      </c>
      <c r="N149" s="1" t="s">
        <v>28</v>
      </c>
      <c r="O149" s="10">
        <f>Table1[[#This Row],[sales]]+Table1[[#This Row],[profit]]</f>
        <v>2487.19</v>
      </c>
    </row>
    <row r="150" spans="1:15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>Table1[[#This Row],[sales]]*Table1[[#This Row],[discount]]</f>
        <v>42.718599999999995</v>
      </c>
      <c r="G150" s="1">
        <f>Table1[[#This Row],[sales]]-Table1[[#This Row],[Discount Value]]</f>
        <v>2093.2113999999997</v>
      </c>
      <c r="H150" s="1">
        <v>1</v>
      </c>
      <c r="I150" s="2">
        <v>45470</v>
      </c>
      <c r="J150" s="2">
        <v>45474</v>
      </c>
      <c r="K150" s="1" t="s">
        <v>31</v>
      </c>
      <c r="L150" s="1" t="s">
        <v>27</v>
      </c>
      <c r="M150" s="1">
        <v>394.17</v>
      </c>
      <c r="N150" s="1" t="s">
        <v>48</v>
      </c>
      <c r="O150" s="10">
        <f>Table1[[#This Row],[sales]]+Table1[[#This Row],[profit]]</f>
        <v>2530.1</v>
      </c>
    </row>
    <row r="151" spans="1:15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>Table1[[#This Row],[sales]]*Table1[[#This Row],[discount]]</f>
        <v>756.8383</v>
      </c>
      <c r="G151" s="1">
        <f>Table1[[#This Row],[sales]]-Table1[[#This Row],[Discount Value]]</f>
        <v>3695.1516999999999</v>
      </c>
      <c r="H151" s="1">
        <v>5</v>
      </c>
      <c r="I151" s="2">
        <v>45005</v>
      </c>
      <c r="J151" s="2">
        <v>45010</v>
      </c>
      <c r="K151" s="1" t="s">
        <v>21</v>
      </c>
      <c r="L151" s="1" t="s">
        <v>22</v>
      </c>
      <c r="M151" s="1">
        <v>1205.9000000000001</v>
      </c>
      <c r="N151" s="1" t="s">
        <v>17</v>
      </c>
      <c r="O151" s="10">
        <f>Table1[[#This Row],[sales]]+Table1[[#This Row],[profit]]</f>
        <v>5657.8899999999994</v>
      </c>
    </row>
    <row r="152" spans="1:15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>Table1[[#This Row],[sales]]*Table1[[#This Row],[discount]]</f>
        <v>56.953499999999998</v>
      </c>
      <c r="G152" s="1">
        <f>Table1[[#This Row],[sales]]-Table1[[#This Row],[Discount Value]]</f>
        <v>1841.4965</v>
      </c>
      <c r="H152" s="1">
        <v>2</v>
      </c>
      <c r="I152" s="2">
        <v>44982</v>
      </c>
      <c r="J152" s="2">
        <v>44987</v>
      </c>
      <c r="K152" s="1" t="s">
        <v>21</v>
      </c>
      <c r="L152" s="1" t="s">
        <v>22</v>
      </c>
      <c r="M152" s="1">
        <v>408.16</v>
      </c>
      <c r="N152" s="1" t="s">
        <v>23</v>
      </c>
      <c r="O152" s="10">
        <f>Table1[[#This Row],[sales]]+Table1[[#This Row],[profit]]</f>
        <v>2306.61</v>
      </c>
    </row>
    <row r="153" spans="1:15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>Table1[[#This Row],[sales]]*Table1[[#This Row],[discount]]</f>
        <v>258.59519999999998</v>
      </c>
      <c r="G153" s="1">
        <f>Table1[[#This Row],[sales]]-Table1[[#This Row],[Discount Value]]</f>
        <v>4051.3248000000003</v>
      </c>
      <c r="H153" s="1">
        <v>2</v>
      </c>
      <c r="I153" s="2">
        <v>44980</v>
      </c>
      <c r="J153" s="2">
        <v>44983</v>
      </c>
      <c r="K153" s="1" t="s">
        <v>15</v>
      </c>
      <c r="L153" s="1" t="s">
        <v>22</v>
      </c>
      <c r="M153" s="1">
        <v>617.32000000000005</v>
      </c>
      <c r="N153" s="1" t="s">
        <v>34</v>
      </c>
      <c r="O153" s="10">
        <f>Table1[[#This Row],[sales]]+Table1[[#This Row],[profit]]</f>
        <v>4927.24</v>
      </c>
    </row>
    <row r="154" spans="1:15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>Table1[[#This Row],[sales]]*Table1[[#This Row],[discount]]</f>
        <v>80.75200000000001</v>
      </c>
      <c r="G154" s="1">
        <f>Table1[[#This Row],[sales]]-Table1[[#This Row],[Discount Value]]</f>
        <v>1534.288</v>
      </c>
      <c r="H154" s="1">
        <v>3</v>
      </c>
      <c r="I154" s="2">
        <v>45340</v>
      </c>
      <c r="J154" s="2">
        <v>45342</v>
      </c>
      <c r="K154" s="1" t="s">
        <v>21</v>
      </c>
      <c r="L154" s="1" t="s">
        <v>16</v>
      </c>
      <c r="M154" s="1">
        <v>253.65</v>
      </c>
      <c r="N154" s="1" t="s">
        <v>34</v>
      </c>
      <c r="O154" s="10">
        <f>Table1[[#This Row],[sales]]+Table1[[#This Row],[profit]]</f>
        <v>1868.69</v>
      </c>
    </row>
    <row r="155" spans="1:15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>Table1[[#This Row],[sales]]*Table1[[#This Row],[discount]]</f>
        <v>216.34960000000001</v>
      </c>
      <c r="G155" s="1">
        <f>Table1[[#This Row],[sales]]-Table1[[#This Row],[Discount Value]]</f>
        <v>2488.0203999999999</v>
      </c>
      <c r="H155" s="1">
        <v>7</v>
      </c>
      <c r="I155" s="2">
        <v>45399</v>
      </c>
      <c r="J155" s="2">
        <v>45405</v>
      </c>
      <c r="K155" s="1" t="s">
        <v>21</v>
      </c>
      <c r="L155" s="1" t="s">
        <v>16</v>
      </c>
      <c r="M155" s="1">
        <v>742.76</v>
      </c>
      <c r="N155" s="1" t="s">
        <v>17</v>
      </c>
      <c r="O155" s="10">
        <f>Table1[[#This Row],[sales]]+Table1[[#This Row],[profit]]</f>
        <v>3447.13</v>
      </c>
    </row>
    <row r="156" spans="1:15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>Table1[[#This Row],[sales]]*Table1[[#This Row],[discount]]</f>
        <v>329.93520000000001</v>
      </c>
      <c r="G156" s="1">
        <f>Table1[[#This Row],[sales]]-Table1[[#This Row],[Discount Value]]</f>
        <v>474.78480000000002</v>
      </c>
      <c r="H156" s="1">
        <v>2</v>
      </c>
      <c r="I156" s="2">
        <v>45458</v>
      </c>
      <c r="J156" s="2">
        <v>45460</v>
      </c>
      <c r="K156" s="1" t="s">
        <v>21</v>
      </c>
      <c r="L156" s="1" t="s">
        <v>16</v>
      </c>
      <c r="M156" s="1">
        <v>182.68</v>
      </c>
      <c r="N156" s="1" t="s">
        <v>48</v>
      </c>
      <c r="O156" s="10">
        <f>Table1[[#This Row],[sales]]+Table1[[#This Row],[profit]]</f>
        <v>987.40000000000009</v>
      </c>
    </row>
    <row r="157" spans="1:15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>Table1[[#This Row],[sales]]*Table1[[#This Row],[discount]]</f>
        <v>1284.2214999999999</v>
      </c>
      <c r="G157" s="1">
        <f>Table1[[#This Row],[sales]]-Table1[[#This Row],[Discount Value]]</f>
        <v>2858.4285</v>
      </c>
      <c r="H157" s="1">
        <v>4</v>
      </c>
      <c r="I157" s="2">
        <v>45128</v>
      </c>
      <c r="J157" s="2">
        <v>45129</v>
      </c>
      <c r="K157" s="1" t="s">
        <v>15</v>
      </c>
      <c r="L157" s="1" t="s">
        <v>27</v>
      </c>
      <c r="M157" s="1">
        <v>735.37</v>
      </c>
      <c r="N157" s="1" t="s">
        <v>48</v>
      </c>
      <c r="O157" s="10">
        <f>Table1[[#This Row],[sales]]+Table1[[#This Row],[profit]]</f>
        <v>4878.0199999999995</v>
      </c>
    </row>
    <row r="158" spans="1:15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>Table1[[#This Row],[sales]]*Table1[[#This Row],[discount]]</f>
        <v>926.57</v>
      </c>
      <c r="G158" s="1">
        <f>Table1[[#This Row],[sales]]-Table1[[#This Row],[Discount Value]]</f>
        <v>2779.71</v>
      </c>
      <c r="H158" s="1">
        <v>4</v>
      </c>
      <c r="I158" s="2">
        <v>45149</v>
      </c>
      <c r="J158" s="2">
        <v>45156</v>
      </c>
      <c r="K158" s="1" t="s">
        <v>15</v>
      </c>
      <c r="L158" s="1" t="s">
        <v>16</v>
      </c>
      <c r="M158" s="1">
        <v>813.65</v>
      </c>
      <c r="N158" s="1" t="s">
        <v>23</v>
      </c>
      <c r="O158" s="10">
        <f>Table1[[#This Row],[sales]]+Table1[[#This Row],[profit]]</f>
        <v>4519.93</v>
      </c>
    </row>
    <row r="159" spans="1:15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>Table1[[#This Row],[sales]]*Table1[[#This Row],[discount]]</f>
        <v>998.06020000000001</v>
      </c>
      <c r="G159" s="1">
        <f>Table1[[#This Row],[sales]]-Table1[[#This Row],[Discount Value]]</f>
        <v>1699.3998000000001</v>
      </c>
      <c r="H159" s="1">
        <v>1</v>
      </c>
      <c r="I159" s="2">
        <v>45055</v>
      </c>
      <c r="J159" s="2">
        <v>45058</v>
      </c>
      <c r="K159" s="1" t="s">
        <v>21</v>
      </c>
      <c r="L159" s="1" t="s">
        <v>27</v>
      </c>
      <c r="M159" s="1">
        <v>597.1</v>
      </c>
      <c r="N159" s="1" t="s">
        <v>48</v>
      </c>
      <c r="O159" s="10">
        <f>Table1[[#This Row],[sales]]+Table1[[#This Row],[profit]]</f>
        <v>3294.56</v>
      </c>
    </row>
    <row r="160" spans="1:15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>Table1[[#This Row],[sales]]*Table1[[#This Row],[discount]]</f>
        <v>108.92159999999998</v>
      </c>
      <c r="G160" s="1">
        <f>Table1[[#This Row],[sales]]-Table1[[#This Row],[Discount Value]]</f>
        <v>117.9984</v>
      </c>
      <c r="H160" s="1">
        <v>7</v>
      </c>
      <c r="I160" s="2">
        <v>45256</v>
      </c>
      <c r="J160" s="2">
        <v>45262</v>
      </c>
      <c r="K160" s="1" t="s">
        <v>15</v>
      </c>
      <c r="L160" s="1" t="s">
        <v>16</v>
      </c>
      <c r="M160" s="1">
        <v>43.53</v>
      </c>
      <c r="N160" s="1" t="s">
        <v>17</v>
      </c>
      <c r="O160" s="10">
        <f>Table1[[#This Row],[sales]]+Table1[[#This Row],[profit]]</f>
        <v>270.45</v>
      </c>
    </row>
    <row r="161" spans="1:15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>Table1[[#This Row],[sales]]*Table1[[#This Row],[discount]]</f>
        <v>516.21359999999993</v>
      </c>
      <c r="G161" s="1">
        <f>Table1[[#This Row],[sales]]-Table1[[#This Row],[Discount Value]]</f>
        <v>1941.9463999999998</v>
      </c>
      <c r="H161" s="1">
        <v>4</v>
      </c>
      <c r="I161" s="2">
        <v>45584</v>
      </c>
      <c r="J161" s="2">
        <v>45585</v>
      </c>
      <c r="K161" s="1" t="s">
        <v>21</v>
      </c>
      <c r="L161" s="1" t="s">
        <v>27</v>
      </c>
      <c r="M161" s="1">
        <v>508.56</v>
      </c>
      <c r="N161" s="1" t="s">
        <v>23</v>
      </c>
      <c r="O161" s="10">
        <f>Table1[[#This Row],[sales]]+Table1[[#This Row],[profit]]</f>
        <v>2966.72</v>
      </c>
    </row>
    <row r="162" spans="1:15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>Table1[[#This Row],[sales]]*Table1[[#This Row],[discount]]</f>
        <v>216.62280000000001</v>
      </c>
      <c r="G162" s="1">
        <f>Table1[[#This Row],[sales]]-Table1[[#This Row],[Discount Value]]</f>
        <v>986.83720000000005</v>
      </c>
      <c r="H162" s="1">
        <v>1</v>
      </c>
      <c r="I162" s="2">
        <v>45367</v>
      </c>
      <c r="J162" s="2">
        <v>45372</v>
      </c>
      <c r="K162" s="1" t="s">
        <v>31</v>
      </c>
      <c r="L162" s="1" t="s">
        <v>27</v>
      </c>
      <c r="M162" s="1">
        <v>166.4</v>
      </c>
      <c r="N162" s="1" t="s">
        <v>23</v>
      </c>
      <c r="O162" s="10">
        <f>Table1[[#This Row],[sales]]+Table1[[#This Row],[profit]]</f>
        <v>1369.8600000000001</v>
      </c>
    </row>
    <row r="163" spans="1:15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>Table1[[#This Row],[sales]]*Table1[[#This Row],[discount]]</f>
        <v>1041.5097000000001</v>
      </c>
      <c r="G163" s="1">
        <f>Table1[[#This Row],[sales]]-Table1[[#This Row],[Discount Value]]</f>
        <v>1084.0203000000001</v>
      </c>
      <c r="H163" s="1">
        <v>3</v>
      </c>
      <c r="I163" s="2">
        <v>45054</v>
      </c>
      <c r="J163" s="2">
        <v>45058</v>
      </c>
      <c r="K163" s="1" t="s">
        <v>31</v>
      </c>
      <c r="L163" s="1" t="s">
        <v>22</v>
      </c>
      <c r="M163" s="1">
        <v>292.08</v>
      </c>
      <c r="N163" s="1" t="s">
        <v>28</v>
      </c>
      <c r="O163" s="10">
        <f>Table1[[#This Row],[sales]]+Table1[[#This Row],[profit]]</f>
        <v>2417.61</v>
      </c>
    </row>
    <row r="164" spans="1:15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>Table1[[#This Row],[sales]]*Table1[[#This Row],[discount]]</f>
        <v>1675.6311000000001</v>
      </c>
      <c r="G164" s="1">
        <f>Table1[[#This Row],[sales]]-Table1[[#This Row],[Discount Value]]</f>
        <v>2620.8588999999997</v>
      </c>
      <c r="H164" s="1">
        <v>8</v>
      </c>
      <c r="I164" s="2">
        <v>45067</v>
      </c>
      <c r="J164" s="2">
        <v>45074</v>
      </c>
      <c r="K164" s="1" t="s">
        <v>21</v>
      </c>
      <c r="L164" s="1" t="s">
        <v>16</v>
      </c>
      <c r="M164" s="1">
        <v>579.12</v>
      </c>
      <c r="N164" s="1" t="s">
        <v>17</v>
      </c>
      <c r="O164" s="10">
        <f>Table1[[#This Row],[sales]]+Table1[[#This Row],[profit]]</f>
        <v>4875.6099999999997</v>
      </c>
    </row>
    <row r="165" spans="1:15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>Table1[[#This Row],[sales]]*Table1[[#This Row],[discount]]</f>
        <v>1509.7134000000001</v>
      </c>
      <c r="G165" s="1">
        <f>Table1[[#This Row],[sales]]-Table1[[#This Row],[Discount Value]]</f>
        <v>2361.3465999999999</v>
      </c>
      <c r="H165" s="1">
        <v>4</v>
      </c>
      <c r="I165" s="2">
        <v>45396</v>
      </c>
      <c r="J165" s="2">
        <v>45403</v>
      </c>
      <c r="K165" s="1" t="s">
        <v>31</v>
      </c>
      <c r="L165" s="1" t="s">
        <v>22</v>
      </c>
      <c r="M165" s="1">
        <v>230.99</v>
      </c>
      <c r="N165" s="1" t="s">
        <v>34</v>
      </c>
      <c r="O165" s="10">
        <f>Table1[[#This Row],[sales]]+Table1[[#This Row],[profit]]</f>
        <v>4102.05</v>
      </c>
    </row>
    <row r="166" spans="1:15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>Table1[[#This Row],[sales]]*Table1[[#This Row],[discount]]</f>
        <v>385.67099999999999</v>
      </c>
      <c r="G166" s="1">
        <f>Table1[[#This Row],[sales]]-Table1[[#This Row],[Discount Value]]</f>
        <v>899.89899999999989</v>
      </c>
      <c r="H166" s="1">
        <v>1</v>
      </c>
      <c r="I166" s="2">
        <v>45508</v>
      </c>
      <c r="J166" s="2">
        <v>45509</v>
      </c>
      <c r="K166" s="1" t="s">
        <v>31</v>
      </c>
      <c r="L166" s="1" t="s">
        <v>27</v>
      </c>
      <c r="M166" s="1">
        <v>330.45</v>
      </c>
      <c r="N166" s="1" t="s">
        <v>48</v>
      </c>
      <c r="O166" s="10">
        <f>Table1[[#This Row],[sales]]+Table1[[#This Row],[profit]]</f>
        <v>1616.02</v>
      </c>
    </row>
    <row r="167" spans="1:15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>Table1[[#This Row],[sales]]*Table1[[#This Row],[discount]]</f>
        <v>1231.5675000000001</v>
      </c>
      <c r="G167" s="1">
        <f>Table1[[#This Row],[sales]]-Table1[[#This Row],[Discount Value]]</f>
        <v>3694.7025000000003</v>
      </c>
      <c r="H167" s="1">
        <v>7</v>
      </c>
      <c r="I167" s="2">
        <v>45087</v>
      </c>
      <c r="J167" s="2">
        <v>45088</v>
      </c>
      <c r="K167" s="1" t="s">
        <v>31</v>
      </c>
      <c r="L167" s="1" t="s">
        <v>27</v>
      </c>
      <c r="M167" s="1">
        <v>440.26</v>
      </c>
      <c r="N167" s="1" t="s">
        <v>48</v>
      </c>
      <c r="O167" s="10">
        <f>Table1[[#This Row],[sales]]+Table1[[#This Row],[profit]]</f>
        <v>5366.5300000000007</v>
      </c>
    </row>
    <row r="168" spans="1:15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>Table1[[#This Row],[sales]]*Table1[[#This Row],[discount]]</f>
        <v>1267.2044000000001</v>
      </c>
      <c r="G168" s="1">
        <f>Table1[[#This Row],[sales]]-Table1[[#This Row],[Discount Value]]</f>
        <v>3258.5255999999995</v>
      </c>
      <c r="H168" s="1">
        <v>8</v>
      </c>
      <c r="I168" s="2">
        <v>45375</v>
      </c>
      <c r="J168" s="2">
        <v>45380</v>
      </c>
      <c r="K168" s="1" t="s">
        <v>21</v>
      </c>
      <c r="L168" s="1" t="s">
        <v>16</v>
      </c>
      <c r="M168" s="1">
        <v>332.86</v>
      </c>
      <c r="N168" s="1" t="s">
        <v>34</v>
      </c>
      <c r="O168" s="10">
        <f>Table1[[#This Row],[sales]]+Table1[[#This Row],[profit]]</f>
        <v>4858.5899999999992</v>
      </c>
    </row>
    <row r="169" spans="1:15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>Table1[[#This Row],[sales]]*Table1[[#This Row],[discount]]</f>
        <v>887.86500000000001</v>
      </c>
      <c r="G169" s="1">
        <f>Table1[[#This Row],[sales]]-Table1[[#This Row],[Discount Value]]</f>
        <v>1802.635</v>
      </c>
      <c r="H169" s="1">
        <v>5</v>
      </c>
      <c r="I169" s="2">
        <v>45441</v>
      </c>
      <c r="J169" s="2">
        <v>45444</v>
      </c>
      <c r="K169" s="1" t="s">
        <v>15</v>
      </c>
      <c r="L169" s="1" t="s">
        <v>27</v>
      </c>
      <c r="M169" s="1">
        <v>418.96</v>
      </c>
      <c r="N169" s="1" t="s">
        <v>39</v>
      </c>
      <c r="O169" s="10">
        <f>Table1[[#This Row],[sales]]+Table1[[#This Row],[profit]]</f>
        <v>3109.46</v>
      </c>
    </row>
    <row r="170" spans="1:15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>Table1[[#This Row],[sales]]*Table1[[#This Row],[discount]]</f>
        <v>512.57060000000001</v>
      </c>
      <c r="G170" s="1">
        <f>Table1[[#This Row],[sales]]-Table1[[#This Row],[Discount Value]]</f>
        <v>2185.1693999999998</v>
      </c>
      <c r="H170" s="1">
        <v>9</v>
      </c>
      <c r="I170" s="2">
        <v>45315</v>
      </c>
      <c r="J170" s="2">
        <v>45319</v>
      </c>
      <c r="K170" s="1" t="s">
        <v>21</v>
      </c>
      <c r="L170" s="1" t="s">
        <v>16</v>
      </c>
      <c r="M170" s="1">
        <v>458.18</v>
      </c>
      <c r="N170" s="1" t="s">
        <v>17</v>
      </c>
      <c r="O170" s="10">
        <f>Table1[[#This Row],[sales]]+Table1[[#This Row],[profit]]</f>
        <v>3155.9199999999996</v>
      </c>
    </row>
    <row r="171" spans="1:15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>Table1[[#This Row],[sales]]*Table1[[#This Row],[discount]]</f>
        <v>1761.318</v>
      </c>
      <c r="G171" s="1">
        <f>Table1[[#This Row],[sales]]-Table1[[#This Row],[Discount Value]]</f>
        <v>2754.8819999999996</v>
      </c>
      <c r="H171" s="1">
        <v>7</v>
      </c>
      <c r="I171" s="2">
        <v>45450</v>
      </c>
      <c r="J171" s="2">
        <v>45457</v>
      </c>
      <c r="K171" s="1" t="s">
        <v>21</v>
      </c>
      <c r="L171" s="1" t="s">
        <v>16</v>
      </c>
      <c r="M171" s="1">
        <v>522.95000000000005</v>
      </c>
      <c r="N171" s="1" t="s">
        <v>34</v>
      </c>
      <c r="O171" s="10">
        <f>Table1[[#This Row],[sales]]+Table1[[#This Row],[profit]]</f>
        <v>5039.1499999999996</v>
      </c>
    </row>
    <row r="172" spans="1:15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>Table1[[#This Row],[sales]]*Table1[[#This Row],[discount]]</f>
        <v>1447.6995000000002</v>
      </c>
      <c r="G172" s="1">
        <f>Table1[[#This Row],[sales]]-Table1[[#This Row],[Discount Value]]</f>
        <v>1769.4105</v>
      </c>
      <c r="H172" s="1">
        <v>4</v>
      </c>
      <c r="I172" s="2">
        <v>45215</v>
      </c>
      <c r="J172" s="2">
        <v>45219</v>
      </c>
      <c r="K172" s="1" t="s">
        <v>15</v>
      </c>
      <c r="L172" s="1" t="s">
        <v>16</v>
      </c>
      <c r="M172" s="1">
        <v>930.19</v>
      </c>
      <c r="N172" s="1" t="s">
        <v>39</v>
      </c>
      <c r="O172" s="10">
        <f>Table1[[#This Row],[sales]]+Table1[[#This Row],[profit]]</f>
        <v>4147.3</v>
      </c>
    </row>
    <row r="173" spans="1:15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>Table1[[#This Row],[sales]]*Table1[[#This Row],[discount]]</f>
        <v>791.63329999999996</v>
      </c>
      <c r="G173" s="1">
        <f>Table1[[#This Row],[sales]]-Table1[[#This Row],[Discount Value]]</f>
        <v>1938.1367</v>
      </c>
      <c r="H173" s="1">
        <v>9</v>
      </c>
      <c r="I173" s="2">
        <v>45415</v>
      </c>
      <c r="J173" s="2">
        <v>45418</v>
      </c>
      <c r="K173" s="1" t="s">
        <v>21</v>
      </c>
      <c r="L173" s="1" t="s">
        <v>22</v>
      </c>
      <c r="M173" s="1">
        <v>250.2</v>
      </c>
      <c r="N173" s="1" t="s">
        <v>39</v>
      </c>
      <c r="O173" s="10">
        <f>Table1[[#This Row],[sales]]+Table1[[#This Row],[profit]]</f>
        <v>2979.97</v>
      </c>
    </row>
    <row r="174" spans="1:15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>Table1[[#This Row],[sales]]*Table1[[#This Row],[discount]]</f>
        <v>716.45770000000005</v>
      </c>
      <c r="G174" s="1">
        <f>Table1[[#This Row],[sales]]-Table1[[#This Row],[Discount Value]]</f>
        <v>3054.3723</v>
      </c>
      <c r="H174" s="1">
        <v>6</v>
      </c>
      <c r="I174" s="2">
        <v>44953</v>
      </c>
      <c r="J174" s="2">
        <v>44959</v>
      </c>
      <c r="K174" s="1" t="s">
        <v>21</v>
      </c>
      <c r="L174" s="1" t="s">
        <v>16</v>
      </c>
      <c r="M174" s="1">
        <v>729.42</v>
      </c>
      <c r="N174" s="1" t="s">
        <v>23</v>
      </c>
      <c r="O174" s="10">
        <f>Table1[[#This Row],[sales]]+Table1[[#This Row],[profit]]</f>
        <v>4500.25</v>
      </c>
    </row>
    <row r="175" spans="1:15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>Table1[[#This Row],[sales]]*Table1[[#This Row],[discount]]</f>
        <v>438.19299999999998</v>
      </c>
      <c r="G175" s="1">
        <f>Table1[[#This Row],[sales]]-Table1[[#This Row],[Discount Value]]</f>
        <v>813.78700000000003</v>
      </c>
      <c r="H175" s="1">
        <v>8</v>
      </c>
      <c r="I175" s="2">
        <v>45295</v>
      </c>
      <c r="J175" s="2">
        <v>45300</v>
      </c>
      <c r="K175" s="1" t="s">
        <v>21</v>
      </c>
      <c r="L175" s="1" t="s">
        <v>16</v>
      </c>
      <c r="M175" s="1">
        <v>253.73</v>
      </c>
      <c r="N175" s="1" t="s">
        <v>48</v>
      </c>
      <c r="O175" s="10">
        <f>Table1[[#This Row],[sales]]+Table1[[#This Row],[profit]]</f>
        <v>1505.71</v>
      </c>
    </row>
    <row r="176" spans="1:15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>Table1[[#This Row],[sales]]*Table1[[#This Row],[discount]]</f>
        <v>396.36450000000002</v>
      </c>
      <c r="G176" s="1">
        <f>Table1[[#This Row],[sales]]-Table1[[#This Row],[Discount Value]]</f>
        <v>4007.6855</v>
      </c>
      <c r="H176" s="1">
        <v>2</v>
      </c>
      <c r="I176" s="2">
        <v>44939</v>
      </c>
      <c r="J176" s="2">
        <v>44945</v>
      </c>
      <c r="K176" s="1" t="s">
        <v>31</v>
      </c>
      <c r="L176" s="1" t="s">
        <v>16</v>
      </c>
      <c r="M176" s="1">
        <v>941.87</v>
      </c>
      <c r="N176" s="1" t="s">
        <v>23</v>
      </c>
      <c r="O176" s="10">
        <f>Table1[[#This Row],[sales]]+Table1[[#This Row],[profit]]</f>
        <v>5345.92</v>
      </c>
    </row>
    <row r="177" spans="1:15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>Table1[[#This Row],[sales]]*Table1[[#This Row],[discount]]</f>
        <v>1297.8863999999999</v>
      </c>
      <c r="G177" s="1">
        <f>Table1[[#This Row],[sales]]-Table1[[#This Row],[Discount Value]]</f>
        <v>1406.0436</v>
      </c>
      <c r="H177" s="1">
        <v>5</v>
      </c>
      <c r="I177" s="2">
        <v>45292</v>
      </c>
      <c r="J177" s="2">
        <v>45297</v>
      </c>
      <c r="K177" s="1" t="s">
        <v>21</v>
      </c>
      <c r="L177" s="1" t="s">
        <v>16</v>
      </c>
      <c r="M177" s="1">
        <v>671.84</v>
      </c>
      <c r="N177" s="1" t="s">
        <v>17</v>
      </c>
      <c r="O177" s="10">
        <f>Table1[[#This Row],[sales]]+Table1[[#This Row],[profit]]</f>
        <v>3375.77</v>
      </c>
    </row>
    <row r="178" spans="1:15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>Table1[[#This Row],[sales]]*Table1[[#This Row],[discount]]</f>
        <v>1008.8595</v>
      </c>
      <c r="G178" s="1">
        <f>Table1[[#This Row],[sales]]-Table1[[#This Row],[Discount Value]]</f>
        <v>2048.2905000000001</v>
      </c>
      <c r="H178" s="1">
        <v>3</v>
      </c>
      <c r="I178" s="2">
        <v>45049</v>
      </c>
      <c r="J178" s="2">
        <v>45050</v>
      </c>
      <c r="K178" s="1" t="s">
        <v>21</v>
      </c>
      <c r="L178" s="1" t="s">
        <v>16</v>
      </c>
      <c r="M178" s="1">
        <v>814</v>
      </c>
      <c r="N178" s="1" t="s">
        <v>23</v>
      </c>
      <c r="O178" s="10">
        <f>Table1[[#This Row],[sales]]+Table1[[#This Row],[profit]]</f>
        <v>3871.15</v>
      </c>
    </row>
    <row r="179" spans="1:15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>Table1[[#This Row],[sales]]*Table1[[#This Row],[discount]]</f>
        <v>16.221599999999999</v>
      </c>
      <c r="G179" s="1">
        <f>Table1[[#This Row],[sales]]-Table1[[#This Row],[Discount Value]]</f>
        <v>524.49840000000006</v>
      </c>
      <c r="H179" s="1">
        <v>5</v>
      </c>
      <c r="I179" s="2">
        <v>45641</v>
      </c>
      <c r="J179" s="2">
        <v>45643</v>
      </c>
      <c r="K179" s="1" t="s">
        <v>15</v>
      </c>
      <c r="L179" s="1" t="s">
        <v>22</v>
      </c>
      <c r="M179" s="1">
        <v>66.459999999999994</v>
      </c>
      <c r="N179" s="1" t="s">
        <v>39</v>
      </c>
      <c r="O179" s="10">
        <f>Table1[[#This Row],[sales]]+Table1[[#This Row],[profit]]</f>
        <v>607.18000000000006</v>
      </c>
    </row>
    <row r="180" spans="1:15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>Table1[[#This Row],[sales]]*Table1[[#This Row],[discount]]</f>
        <v>420.3134</v>
      </c>
      <c r="G180" s="1">
        <f>Table1[[#This Row],[sales]]-Table1[[#This Row],[Discount Value]]</f>
        <v>1196.2765999999999</v>
      </c>
      <c r="H180" s="1">
        <v>8</v>
      </c>
      <c r="I180" s="2">
        <v>45180</v>
      </c>
      <c r="J180" s="2">
        <v>45187</v>
      </c>
      <c r="K180" s="1" t="s">
        <v>31</v>
      </c>
      <c r="L180" s="1" t="s">
        <v>16</v>
      </c>
      <c r="M180" s="1">
        <v>479.33</v>
      </c>
      <c r="N180" s="1" t="s">
        <v>28</v>
      </c>
      <c r="O180" s="10">
        <f>Table1[[#This Row],[sales]]+Table1[[#This Row],[profit]]</f>
        <v>2095.92</v>
      </c>
    </row>
    <row r="181" spans="1:15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>Table1[[#This Row],[sales]]*Table1[[#This Row],[discount]]</f>
        <v>832.58</v>
      </c>
      <c r="G181" s="1">
        <f>Table1[[#This Row],[sales]]-Table1[[#This Row],[Discount Value]]</f>
        <v>1358.42</v>
      </c>
      <c r="H181" s="1">
        <v>6</v>
      </c>
      <c r="I181" s="2">
        <v>45641</v>
      </c>
      <c r="J181" s="2">
        <v>45643</v>
      </c>
      <c r="K181" s="1" t="s">
        <v>31</v>
      </c>
      <c r="L181" s="1" t="s">
        <v>27</v>
      </c>
      <c r="M181" s="1">
        <v>336.28</v>
      </c>
      <c r="N181" s="1" t="s">
        <v>48</v>
      </c>
      <c r="O181" s="10">
        <f>Table1[[#This Row],[sales]]+Table1[[#This Row],[profit]]</f>
        <v>2527.2799999999997</v>
      </c>
    </row>
    <row r="182" spans="1:15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>Table1[[#This Row],[sales]]*Table1[[#This Row],[discount]]</f>
        <v>297.94240000000002</v>
      </c>
      <c r="G182" s="1">
        <f>Table1[[#This Row],[sales]]-Table1[[#This Row],[Discount Value]]</f>
        <v>1830.2175999999999</v>
      </c>
      <c r="H182" s="1">
        <v>1</v>
      </c>
      <c r="I182" s="2">
        <v>45602</v>
      </c>
      <c r="J182" s="2">
        <v>45607</v>
      </c>
      <c r="K182" s="1" t="s">
        <v>21</v>
      </c>
      <c r="L182" s="1" t="s">
        <v>27</v>
      </c>
      <c r="M182" s="1">
        <v>523.61</v>
      </c>
      <c r="N182" s="1" t="s">
        <v>17</v>
      </c>
      <c r="O182" s="10">
        <f>Table1[[#This Row],[sales]]+Table1[[#This Row],[profit]]</f>
        <v>2651.77</v>
      </c>
    </row>
    <row r="183" spans="1:15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>Table1[[#This Row],[sales]]*Table1[[#This Row],[discount]]</f>
        <v>117.40770000000001</v>
      </c>
      <c r="G183" s="1">
        <f>Table1[[#This Row],[sales]]-Table1[[#This Row],[Discount Value]]</f>
        <v>3796.1822999999999</v>
      </c>
      <c r="H183" s="1">
        <v>7</v>
      </c>
      <c r="I183" s="2">
        <v>45287</v>
      </c>
      <c r="J183" s="2">
        <v>45290</v>
      </c>
      <c r="K183" s="1" t="s">
        <v>31</v>
      </c>
      <c r="L183" s="1" t="s">
        <v>16</v>
      </c>
      <c r="M183" s="1">
        <v>235.73</v>
      </c>
      <c r="N183" s="1" t="s">
        <v>34</v>
      </c>
      <c r="O183" s="10">
        <f>Table1[[#This Row],[sales]]+Table1[[#This Row],[profit]]</f>
        <v>4149.32</v>
      </c>
    </row>
    <row r="184" spans="1:15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>Table1[[#This Row],[sales]]*Table1[[#This Row],[discount]]</f>
        <v>356.01120000000003</v>
      </c>
      <c r="G184" s="1">
        <f>Table1[[#This Row],[sales]]-Table1[[#This Row],[Discount Value]]</f>
        <v>1127.3688000000002</v>
      </c>
      <c r="H184" s="1">
        <v>1</v>
      </c>
      <c r="I184" s="2">
        <v>45112</v>
      </c>
      <c r="J184" s="2">
        <v>45118</v>
      </c>
      <c r="K184" s="1" t="s">
        <v>31</v>
      </c>
      <c r="L184" s="1" t="s">
        <v>16</v>
      </c>
      <c r="M184" s="1">
        <v>350.59</v>
      </c>
      <c r="N184" s="1" t="s">
        <v>48</v>
      </c>
      <c r="O184" s="10">
        <f>Table1[[#This Row],[sales]]+Table1[[#This Row],[profit]]</f>
        <v>1833.97</v>
      </c>
    </row>
    <row r="185" spans="1:15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>Table1[[#This Row],[sales]]*Table1[[#This Row],[discount]]</f>
        <v>416.78280000000001</v>
      </c>
      <c r="G185" s="1">
        <f>Table1[[#This Row],[sales]]-Table1[[#This Row],[Discount Value]]</f>
        <v>575.55719999999997</v>
      </c>
      <c r="H185" s="1">
        <v>1</v>
      </c>
      <c r="I185" s="2">
        <v>45246</v>
      </c>
      <c r="J185" s="2">
        <v>45249</v>
      </c>
      <c r="K185" s="1" t="s">
        <v>15</v>
      </c>
      <c r="L185" s="1" t="s">
        <v>16</v>
      </c>
      <c r="M185" s="1">
        <v>255.64</v>
      </c>
      <c r="N185" s="1" t="s">
        <v>23</v>
      </c>
      <c r="O185" s="10">
        <f>Table1[[#This Row],[sales]]+Table1[[#This Row],[profit]]</f>
        <v>1247.98</v>
      </c>
    </row>
    <row r="186" spans="1:15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>Table1[[#This Row],[sales]]*Table1[[#This Row],[discount]]</f>
        <v>384.12660000000005</v>
      </c>
      <c r="G186" s="1">
        <f>Table1[[#This Row],[sales]]-Table1[[#This Row],[Discount Value]]</f>
        <v>2570.6934000000001</v>
      </c>
      <c r="H186" s="1">
        <v>4</v>
      </c>
      <c r="I186" s="2">
        <v>45360</v>
      </c>
      <c r="J186" s="2">
        <v>45362</v>
      </c>
      <c r="K186" s="1" t="s">
        <v>15</v>
      </c>
      <c r="L186" s="1" t="s">
        <v>16</v>
      </c>
      <c r="M186" s="1">
        <v>227.77</v>
      </c>
      <c r="N186" s="1" t="s">
        <v>48</v>
      </c>
      <c r="O186" s="10">
        <f>Table1[[#This Row],[sales]]+Table1[[#This Row],[profit]]</f>
        <v>3182.59</v>
      </c>
    </row>
    <row r="187" spans="1:15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>Table1[[#This Row],[sales]]*Table1[[#This Row],[discount]]</f>
        <v>1120.8851999999999</v>
      </c>
      <c r="G187" s="1">
        <f>Table1[[#This Row],[sales]]-Table1[[#This Row],[Discount Value]]</f>
        <v>1992.6848000000002</v>
      </c>
      <c r="H187" s="1">
        <v>9</v>
      </c>
      <c r="I187" s="2">
        <v>45560</v>
      </c>
      <c r="J187" s="2">
        <v>45566</v>
      </c>
      <c r="K187" s="1" t="s">
        <v>31</v>
      </c>
      <c r="L187" s="1" t="s">
        <v>16</v>
      </c>
      <c r="M187" s="1">
        <v>393.92</v>
      </c>
      <c r="N187" s="1" t="s">
        <v>17</v>
      </c>
      <c r="O187" s="10">
        <f>Table1[[#This Row],[sales]]+Table1[[#This Row],[profit]]</f>
        <v>3507.4900000000002</v>
      </c>
    </row>
    <row r="188" spans="1:15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>Table1[[#This Row],[sales]]*Table1[[#This Row],[discount]]</f>
        <v>139.15200000000002</v>
      </c>
      <c r="G188" s="1">
        <f>Table1[[#This Row],[sales]]-Table1[[#This Row],[Discount Value]]</f>
        <v>556.60799999999995</v>
      </c>
      <c r="H188" s="1">
        <v>8</v>
      </c>
      <c r="I188" s="2">
        <v>45617</v>
      </c>
      <c r="J188" s="2">
        <v>45620</v>
      </c>
      <c r="K188" s="1" t="s">
        <v>15</v>
      </c>
      <c r="L188" s="1" t="s">
        <v>27</v>
      </c>
      <c r="M188" s="1">
        <v>112.67</v>
      </c>
      <c r="N188" s="1" t="s">
        <v>28</v>
      </c>
      <c r="O188" s="10">
        <f>Table1[[#This Row],[sales]]+Table1[[#This Row],[profit]]</f>
        <v>808.43</v>
      </c>
    </row>
    <row r="189" spans="1:15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>Table1[[#This Row],[sales]]*Table1[[#This Row],[discount]]</f>
        <v>3.3629999999999995</v>
      </c>
      <c r="G189" s="1">
        <f>Table1[[#This Row],[sales]]-Table1[[#This Row],[Discount Value]]</f>
        <v>108.73699999999999</v>
      </c>
      <c r="H189" s="1">
        <v>3</v>
      </c>
      <c r="I189" s="2">
        <v>45570</v>
      </c>
      <c r="J189" s="2">
        <v>45573</v>
      </c>
      <c r="K189" s="1" t="s">
        <v>21</v>
      </c>
      <c r="L189" s="1" t="s">
        <v>16</v>
      </c>
      <c r="M189" s="1">
        <v>27.01</v>
      </c>
      <c r="N189" s="1" t="s">
        <v>39</v>
      </c>
      <c r="O189" s="10">
        <f>Table1[[#This Row],[sales]]+Table1[[#This Row],[profit]]</f>
        <v>139.10999999999999</v>
      </c>
    </row>
    <row r="190" spans="1:15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>Table1[[#This Row],[sales]]*Table1[[#This Row],[discount]]</f>
        <v>689.47199999999987</v>
      </c>
      <c r="G190" s="1">
        <f>Table1[[#This Row],[sales]]-Table1[[#This Row],[Discount Value]]</f>
        <v>3907.0079999999998</v>
      </c>
      <c r="H190" s="1">
        <v>6</v>
      </c>
      <c r="I190" s="2">
        <v>45226</v>
      </c>
      <c r="J190" s="2">
        <v>45233</v>
      </c>
      <c r="K190" s="1" t="s">
        <v>15</v>
      </c>
      <c r="L190" s="1" t="s">
        <v>16</v>
      </c>
      <c r="M190" s="1">
        <v>838.45</v>
      </c>
      <c r="N190" s="1" t="s">
        <v>17</v>
      </c>
      <c r="O190" s="10">
        <f>Table1[[#This Row],[sales]]+Table1[[#This Row],[profit]]</f>
        <v>5434.9299999999994</v>
      </c>
    </row>
    <row r="191" spans="1:15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>Table1[[#This Row],[sales]]*Table1[[#This Row],[discount]]</f>
        <v>78.435200000000009</v>
      </c>
      <c r="G191" s="1">
        <f>Table1[[#This Row],[sales]]-Table1[[#This Row],[Discount Value]]</f>
        <v>411.78480000000002</v>
      </c>
      <c r="H191" s="1">
        <v>1</v>
      </c>
      <c r="I191" s="2">
        <v>45456</v>
      </c>
      <c r="J191" s="2">
        <v>45463</v>
      </c>
      <c r="K191" s="1" t="s">
        <v>21</v>
      </c>
      <c r="L191" s="1" t="s">
        <v>16</v>
      </c>
      <c r="M191" s="1">
        <v>101.89</v>
      </c>
      <c r="N191" s="1" t="s">
        <v>17</v>
      </c>
      <c r="O191" s="10">
        <f>Table1[[#This Row],[sales]]+Table1[[#This Row],[profit]]</f>
        <v>592.11</v>
      </c>
    </row>
    <row r="192" spans="1:15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>Table1[[#This Row],[sales]]*Table1[[#This Row],[discount]]</f>
        <v>2024.7975000000001</v>
      </c>
      <c r="G192" s="1">
        <f>Table1[[#This Row],[sales]]-Table1[[#This Row],[Discount Value]]</f>
        <v>2474.7525000000001</v>
      </c>
      <c r="H192" s="1">
        <v>1</v>
      </c>
      <c r="I192" s="2">
        <v>44944</v>
      </c>
      <c r="J192" s="2">
        <v>44950</v>
      </c>
      <c r="K192" s="1" t="s">
        <v>15</v>
      </c>
      <c r="L192" s="1" t="s">
        <v>27</v>
      </c>
      <c r="M192" s="1">
        <v>639.71</v>
      </c>
      <c r="N192" s="1" t="s">
        <v>34</v>
      </c>
      <c r="O192" s="10">
        <f>Table1[[#This Row],[sales]]+Table1[[#This Row],[profit]]</f>
        <v>5139.26</v>
      </c>
    </row>
    <row r="193" spans="1:15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>Table1[[#This Row],[sales]]*Table1[[#This Row],[discount]]</f>
        <v>1007.5135</v>
      </c>
      <c r="G193" s="1">
        <f>Table1[[#This Row],[sales]]-Table1[[#This Row],[Discount Value]]</f>
        <v>1048.6365000000001</v>
      </c>
      <c r="H193" s="1">
        <v>6</v>
      </c>
      <c r="I193" s="2">
        <v>45402</v>
      </c>
      <c r="J193" s="2">
        <v>45406</v>
      </c>
      <c r="K193" s="1" t="s">
        <v>31</v>
      </c>
      <c r="L193" s="1" t="s">
        <v>27</v>
      </c>
      <c r="M193" s="1">
        <v>549.92999999999995</v>
      </c>
      <c r="N193" s="1" t="s">
        <v>34</v>
      </c>
      <c r="O193" s="10">
        <f>Table1[[#This Row],[sales]]+Table1[[#This Row],[profit]]</f>
        <v>2606.08</v>
      </c>
    </row>
    <row r="194" spans="1:15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>Table1[[#This Row],[sales]]*Table1[[#This Row],[discount]]</f>
        <v>329.99700000000001</v>
      </c>
      <c r="G194" s="1">
        <f>Table1[[#This Row],[sales]]-Table1[[#This Row],[Discount Value]]</f>
        <v>2969.973</v>
      </c>
      <c r="H194" s="1">
        <v>5</v>
      </c>
      <c r="I194" s="2">
        <v>44932</v>
      </c>
      <c r="J194" s="2">
        <v>44939</v>
      </c>
      <c r="K194" s="1" t="s">
        <v>21</v>
      </c>
      <c r="L194" s="1" t="s">
        <v>16</v>
      </c>
      <c r="M194" s="1">
        <v>467.32</v>
      </c>
      <c r="N194" s="1" t="s">
        <v>48</v>
      </c>
      <c r="O194" s="10">
        <f>Table1[[#This Row],[sales]]+Table1[[#This Row],[profit]]</f>
        <v>3767.29</v>
      </c>
    </row>
    <row r="195" spans="1:15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>Table1[[#This Row],[sales]]*Table1[[#This Row],[discount]]</f>
        <v>222.09219999999999</v>
      </c>
      <c r="G195" s="1">
        <f>Table1[[#This Row],[sales]]-Table1[[#This Row],[Discount Value]]</f>
        <v>787.41779999999994</v>
      </c>
      <c r="H195" s="1">
        <v>6</v>
      </c>
      <c r="I195" s="2">
        <v>45113</v>
      </c>
      <c r="J195" s="2">
        <v>45119</v>
      </c>
      <c r="K195" s="1" t="s">
        <v>15</v>
      </c>
      <c r="L195" s="1" t="s">
        <v>27</v>
      </c>
      <c r="M195" s="1">
        <v>170.18</v>
      </c>
      <c r="N195" s="1" t="s">
        <v>17</v>
      </c>
      <c r="O195" s="10">
        <f>Table1[[#This Row],[sales]]+Table1[[#This Row],[profit]]</f>
        <v>1179.69</v>
      </c>
    </row>
    <row r="196" spans="1:15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>Table1[[#This Row],[sales]]*Table1[[#This Row],[discount]]</f>
        <v>2027.2230999999997</v>
      </c>
      <c r="G196" s="1">
        <f>Table1[[#This Row],[sales]]-Table1[[#This Row],[Discount Value]]</f>
        <v>2109.9668999999999</v>
      </c>
      <c r="H196" s="1">
        <v>9</v>
      </c>
      <c r="I196" s="2">
        <v>45629</v>
      </c>
      <c r="J196" s="2">
        <v>45632</v>
      </c>
      <c r="K196" s="1" t="s">
        <v>15</v>
      </c>
      <c r="L196" s="1" t="s">
        <v>16</v>
      </c>
      <c r="M196" s="1">
        <v>664.13</v>
      </c>
      <c r="N196" s="1" t="s">
        <v>39</v>
      </c>
      <c r="O196" s="10">
        <f>Table1[[#This Row],[sales]]+Table1[[#This Row],[profit]]</f>
        <v>4801.32</v>
      </c>
    </row>
    <row r="197" spans="1:15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>Table1[[#This Row],[sales]]*Table1[[#This Row],[discount]]</f>
        <v>196.59000000000003</v>
      </c>
      <c r="G197" s="1">
        <f>Table1[[#This Row],[sales]]-Table1[[#This Row],[Discount Value]]</f>
        <v>786.36</v>
      </c>
      <c r="H197" s="1">
        <v>5</v>
      </c>
      <c r="I197" s="2">
        <v>44969</v>
      </c>
      <c r="J197" s="2">
        <v>44973</v>
      </c>
      <c r="K197" s="1" t="s">
        <v>21</v>
      </c>
      <c r="L197" s="1" t="s">
        <v>27</v>
      </c>
      <c r="M197" s="1">
        <v>242.2</v>
      </c>
      <c r="N197" s="1" t="s">
        <v>48</v>
      </c>
      <c r="O197" s="10">
        <f>Table1[[#This Row],[sales]]+Table1[[#This Row],[profit]]</f>
        <v>1225.1500000000001</v>
      </c>
    </row>
    <row r="198" spans="1:15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>Table1[[#This Row],[sales]]*Table1[[#This Row],[discount]]</f>
        <v>338.96130000000005</v>
      </c>
      <c r="G198" s="1">
        <f>Table1[[#This Row],[sales]]-Table1[[#This Row],[Discount Value]]</f>
        <v>1654.9286999999999</v>
      </c>
      <c r="H198" s="1">
        <v>2</v>
      </c>
      <c r="I198" s="2">
        <v>45176</v>
      </c>
      <c r="J198" s="2">
        <v>45182</v>
      </c>
      <c r="K198" s="1" t="s">
        <v>15</v>
      </c>
      <c r="L198" s="1" t="s">
        <v>16</v>
      </c>
      <c r="M198" s="1">
        <v>508.95</v>
      </c>
      <c r="N198" s="1" t="s">
        <v>39</v>
      </c>
      <c r="O198" s="10">
        <f>Table1[[#This Row],[sales]]+Table1[[#This Row],[profit]]</f>
        <v>2502.84</v>
      </c>
    </row>
    <row r="199" spans="1:15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>Table1[[#This Row],[sales]]*Table1[[#This Row],[discount]]</f>
        <v>63.316499999999998</v>
      </c>
      <c r="G199" s="1">
        <f>Table1[[#This Row],[sales]]-Table1[[#This Row],[Discount Value]]</f>
        <v>1203.0135</v>
      </c>
      <c r="H199" s="1">
        <v>1</v>
      </c>
      <c r="I199" s="2">
        <v>45123</v>
      </c>
      <c r="J199" s="2">
        <v>45127</v>
      </c>
      <c r="K199" s="1" t="s">
        <v>31</v>
      </c>
      <c r="L199" s="1" t="s">
        <v>22</v>
      </c>
      <c r="M199" s="1">
        <v>350.09</v>
      </c>
      <c r="N199" s="1" t="s">
        <v>48</v>
      </c>
      <c r="O199" s="10">
        <f>Table1[[#This Row],[sales]]+Table1[[#This Row],[profit]]</f>
        <v>1616.4199999999998</v>
      </c>
    </row>
    <row r="200" spans="1:15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>Table1[[#This Row],[sales]]*Table1[[#This Row],[discount]]</f>
        <v>1597.4363999999998</v>
      </c>
      <c r="G200" s="1">
        <f>Table1[[#This Row],[sales]]-Table1[[#This Row],[Discount Value]]</f>
        <v>2606.3436000000002</v>
      </c>
      <c r="H200" s="1">
        <v>2</v>
      </c>
      <c r="I200" s="2">
        <v>45129</v>
      </c>
      <c r="J200" s="2">
        <v>45135</v>
      </c>
      <c r="K200" s="1" t="s">
        <v>21</v>
      </c>
      <c r="L200" s="1" t="s">
        <v>27</v>
      </c>
      <c r="M200" s="1">
        <v>451.8</v>
      </c>
      <c r="N200" s="1" t="s">
        <v>23</v>
      </c>
      <c r="O200" s="10">
        <f>Table1[[#This Row],[sales]]+Table1[[#This Row],[profit]]</f>
        <v>4655.58</v>
      </c>
    </row>
    <row r="201" spans="1:15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>Table1[[#This Row],[sales]]*Table1[[#This Row],[discount]]</f>
        <v>947.28700000000003</v>
      </c>
      <c r="G201" s="1">
        <f>Table1[[#This Row],[sales]]-Table1[[#This Row],[Discount Value]]</f>
        <v>3358.5630000000001</v>
      </c>
      <c r="H201" s="1">
        <v>8</v>
      </c>
      <c r="I201" s="2">
        <v>45115</v>
      </c>
      <c r="J201" s="2">
        <v>45117</v>
      </c>
      <c r="K201" s="1" t="s">
        <v>31</v>
      </c>
      <c r="L201" s="1" t="s">
        <v>22</v>
      </c>
      <c r="M201" s="1">
        <v>1195.98</v>
      </c>
      <c r="N201" s="1" t="s">
        <v>23</v>
      </c>
      <c r="O201" s="10">
        <f>Table1[[#This Row],[sales]]+Table1[[#This Row],[profit]]</f>
        <v>5501.83</v>
      </c>
    </row>
    <row r="202" spans="1:15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>Table1[[#This Row],[sales]]*Table1[[#This Row],[discount]]</f>
        <v>615.34080000000006</v>
      </c>
      <c r="G202" s="1">
        <f>Table1[[#This Row],[sales]]-Table1[[#This Row],[Discount Value]]</f>
        <v>1307.5992000000001</v>
      </c>
      <c r="H202" s="1">
        <v>1</v>
      </c>
      <c r="I202" s="2">
        <v>45399</v>
      </c>
      <c r="J202" s="2">
        <v>45406</v>
      </c>
      <c r="K202" s="1" t="s">
        <v>21</v>
      </c>
      <c r="L202" s="1" t="s">
        <v>27</v>
      </c>
      <c r="M202" s="1">
        <v>235.46</v>
      </c>
      <c r="N202" s="1" t="s">
        <v>34</v>
      </c>
      <c r="O202" s="10">
        <f>Table1[[#This Row],[sales]]+Table1[[#This Row],[profit]]</f>
        <v>2158.4</v>
      </c>
    </row>
    <row r="203" spans="1:15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>Table1[[#This Row],[sales]]*Table1[[#This Row],[discount]]</f>
        <v>401.53750000000002</v>
      </c>
      <c r="G203" s="1">
        <f>Table1[[#This Row],[sales]]-Table1[[#This Row],[Discount Value]]</f>
        <v>1204.6125000000002</v>
      </c>
      <c r="H203" s="1">
        <v>6</v>
      </c>
      <c r="I203" s="2">
        <v>45199</v>
      </c>
      <c r="J203" s="2">
        <v>45203</v>
      </c>
      <c r="K203" s="1" t="s">
        <v>21</v>
      </c>
      <c r="L203" s="1" t="s">
        <v>22</v>
      </c>
      <c r="M203" s="1">
        <v>432.87</v>
      </c>
      <c r="N203" s="1" t="s">
        <v>17</v>
      </c>
      <c r="O203" s="10">
        <f>Table1[[#This Row],[sales]]+Table1[[#This Row],[profit]]</f>
        <v>2039.02</v>
      </c>
    </row>
    <row r="204" spans="1:15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>Table1[[#This Row],[sales]]*Table1[[#This Row],[discount]]</f>
        <v>350.14229999999998</v>
      </c>
      <c r="G204" s="1">
        <f>Table1[[#This Row],[sales]]-Table1[[#This Row],[Discount Value]]</f>
        <v>3540.3276999999998</v>
      </c>
      <c r="H204" s="1">
        <v>5</v>
      </c>
      <c r="I204" s="2">
        <v>45616</v>
      </c>
      <c r="J204" s="2">
        <v>45621</v>
      </c>
      <c r="K204" s="1" t="s">
        <v>21</v>
      </c>
      <c r="L204" s="1" t="s">
        <v>27</v>
      </c>
      <c r="M204" s="1">
        <v>1028.18</v>
      </c>
      <c r="N204" s="1" t="s">
        <v>39</v>
      </c>
      <c r="O204" s="10">
        <f>Table1[[#This Row],[sales]]+Table1[[#This Row],[profit]]</f>
        <v>4918.6499999999996</v>
      </c>
    </row>
    <row r="205" spans="1:15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>Table1[[#This Row],[sales]]*Table1[[#This Row],[discount]]</f>
        <v>396.4239</v>
      </c>
      <c r="G205" s="1">
        <f>Table1[[#This Row],[sales]]-Table1[[#This Row],[Discount Value]]</f>
        <v>4008.2861000000003</v>
      </c>
      <c r="H205" s="1">
        <v>9</v>
      </c>
      <c r="I205" s="2">
        <v>45016</v>
      </c>
      <c r="J205" s="2">
        <v>45017</v>
      </c>
      <c r="K205" s="1" t="s">
        <v>21</v>
      </c>
      <c r="L205" s="1" t="s">
        <v>27</v>
      </c>
      <c r="M205" s="1">
        <v>721</v>
      </c>
      <c r="N205" s="1" t="s">
        <v>39</v>
      </c>
      <c r="O205" s="10">
        <f>Table1[[#This Row],[sales]]+Table1[[#This Row],[profit]]</f>
        <v>5125.71</v>
      </c>
    </row>
    <row r="206" spans="1:15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>Table1[[#This Row],[sales]]*Table1[[#This Row],[discount]]</f>
        <v>1484.1189999999999</v>
      </c>
      <c r="G206" s="1">
        <f>Table1[[#This Row],[sales]]-Table1[[#This Row],[Discount Value]]</f>
        <v>1673.5809999999999</v>
      </c>
      <c r="H206" s="1">
        <v>4</v>
      </c>
      <c r="I206" s="2">
        <v>45196</v>
      </c>
      <c r="J206" s="2">
        <v>45203</v>
      </c>
      <c r="K206" s="1" t="s">
        <v>31</v>
      </c>
      <c r="L206" s="1" t="s">
        <v>16</v>
      </c>
      <c r="M206" s="1">
        <v>788.19</v>
      </c>
      <c r="N206" s="1" t="s">
        <v>34</v>
      </c>
      <c r="O206" s="10">
        <f>Table1[[#This Row],[sales]]+Table1[[#This Row],[profit]]</f>
        <v>3945.89</v>
      </c>
    </row>
    <row r="207" spans="1:15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>Table1[[#This Row],[sales]]*Table1[[#This Row],[discount]]</f>
        <v>2043.4831999999999</v>
      </c>
      <c r="G207" s="1">
        <f>Table1[[#This Row],[sales]]-Table1[[#This Row],[Discount Value]]</f>
        <v>2600.7968000000001</v>
      </c>
      <c r="H207" s="1">
        <v>5</v>
      </c>
      <c r="I207" s="2">
        <v>45477</v>
      </c>
      <c r="J207" s="2">
        <v>45481</v>
      </c>
      <c r="K207" s="1" t="s">
        <v>31</v>
      </c>
      <c r="L207" s="1" t="s">
        <v>27</v>
      </c>
      <c r="M207" s="1">
        <v>1095.22</v>
      </c>
      <c r="N207" s="1" t="s">
        <v>34</v>
      </c>
      <c r="O207" s="10">
        <f>Table1[[#This Row],[sales]]+Table1[[#This Row],[profit]]</f>
        <v>5739.5</v>
      </c>
    </row>
    <row r="208" spans="1:15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>Table1[[#This Row],[sales]]*Table1[[#This Row],[discount]]</f>
        <v>612.84210000000007</v>
      </c>
      <c r="G208" s="1">
        <f>Table1[[#This Row],[sales]]-Table1[[#This Row],[Discount Value]]</f>
        <v>1364.0679</v>
      </c>
      <c r="H208" s="1">
        <v>5</v>
      </c>
      <c r="I208" s="2">
        <v>45046</v>
      </c>
      <c r="J208" s="2">
        <v>45051</v>
      </c>
      <c r="K208" s="1" t="s">
        <v>21</v>
      </c>
      <c r="L208" s="1" t="s">
        <v>27</v>
      </c>
      <c r="M208" s="1">
        <v>121.08</v>
      </c>
      <c r="N208" s="1" t="s">
        <v>34</v>
      </c>
      <c r="O208" s="10">
        <f>Table1[[#This Row],[sales]]+Table1[[#This Row],[profit]]</f>
        <v>2097.9900000000002</v>
      </c>
    </row>
    <row r="209" spans="1:15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>Table1[[#This Row],[sales]]*Table1[[#This Row],[discount]]</f>
        <v>0</v>
      </c>
      <c r="G209" s="1">
        <f>Table1[[#This Row],[sales]]-Table1[[#This Row],[Discount Value]]</f>
        <v>844.24</v>
      </c>
      <c r="H209" s="1">
        <v>2</v>
      </c>
      <c r="I209" s="2">
        <v>45493</v>
      </c>
      <c r="J209" s="2">
        <v>45498</v>
      </c>
      <c r="K209" s="1" t="s">
        <v>21</v>
      </c>
      <c r="L209" s="1" t="s">
        <v>22</v>
      </c>
      <c r="M209" s="1">
        <v>47.74</v>
      </c>
      <c r="N209" s="1" t="s">
        <v>28</v>
      </c>
      <c r="O209" s="10">
        <f>Table1[[#This Row],[sales]]+Table1[[#This Row],[profit]]</f>
        <v>891.98</v>
      </c>
    </row>
    <row r="210" spans="1:15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>Table1[[#This Row],[sales]]*Table1[[#This Row],[discount]]</f>
        <v>215.655</v>
      </c>
      <c r="G210" s="1">
        <f>Table1[[#This Row],[sales]]-Table1[[#This Row],[Discount Value]]</f>
        <v>764.59500000000003</v>
      </c>
      <c r="H210" s="1">
        <v>2</v>
      </c>
      <c r="I210" s="2">
        <v>45166</v>
      </c>
      <c r="J210" s="2">
        <v>45169</v>
      </c>
      <c r="K210" s="1" t="s">
        <v>31</v>
      </c>
      <c r="L210" s="1" t="s">
        <v>22</v>
      </c>
      <c r="M210" s="1">
        <v>70.55</v>
      </c>
      <c r="N210" s="1" t="s">
        <v>23</v>
      </c>
      <c r="O210" s="10">
        <f>Table1[[#This Row],[sales]]+Table1[[#This Row],[profit]]</f>
        <v>1050.8</v>
      </c>
    </row>
    <row r="211" spans="1:15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>Table1[[#This Row],[sales]]*Table1[[#This Row],[discount]]</f>
        <v>913.18860000000006</v>
      </c>
      <c r="G211" s="1">
        <f>Table1[[#This Row],[sales]]-Table1[[#This Row],[Discount Value]]</f>
        <v>2468.9913999999999</v>
      </c>
      <c r="H211" s="1">
        <v>9</v>
      </c>
      <c r="I211" s="2">
        <v>45191</v>
      </c>
      <c r="J211" s="2">
        <v>45196</v>
      </c>
      <c r="K211" s="1" t="s">
        <v>21</v>
      </c>
      <c r="L211" s="1" t="s">
        <v>22</v>
      </c>
      <c r="M211" s="1">
        <v>970.91</v>
      </c>
      <c r="N211" s="1" t="s">
        <v>23</v>
      </c>
      <c r="O211" s="10">
        <f>Table1[[#This Row],[sales]]+Table1[[#This Row],[profit]]</f>
        <v>4353.09</v>
      </c>
    </row>
    <row r="212" spans="1:15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>Table1[[#This Row],[sales]]*Table1[[#This Row],[discount]]</f>
        <v>461.31360000000001</v>
      </c>
      <c r="G212" s="1">
        <f>Table1[[#This Row],[sales]]-Table1[[#This Row],[Discount Value]]</f>
        <v>1635.5664000000002</v>
      </c>
      <c r="H212" s="1">
        <v>3</v>
      </c>
      <c r="I212" s="2">
        <v>45117</v>
      </c>
      <c r="J212" s="2">
        <v>45120</v>
      </c>
      <c r="K212" s="1" t="s">
        <v>21</v>
      </c>
      <c r="L212" s="1" t="s">
        <v>22</v>
      </c>
      <c r="M212" s="1">
        <v>478.55</v>
      </c>
      <c r="N212" s="1" t="s">
        <v>23</v>
      </c>
      <c r="O212" s="10">
        <f>Table1[[#This Row],[sales]]+Table1[[#This Row],[profit]]</f>
        <v>2575.4300000000003</v>
      </c>
    </row>
    <row r="213" spans="1:15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>Table1[[#This Row],[sales]]*Table1[[#This Row],[discount]]</f>
        <v>398.33240000000006</v>
      </c>
      <c r="G213" s="1">
        <f>Table1[[#This Row],[sales]]-Table1[[#This Row],[Discount Value]]</f>
        <v>467.60759999999999</v>
      </c>
      <c r="H213" s="1">
        <v>6</v>
      </c>
      <c r="I213" s="2">
        <v>45209</v>
      </c>
      <c r="J213" s="2">
        <v>45214</v>
      </c>
      <c r="K213" s="1" t="s">
        <v>31</v>
      </c>
      <c r="L213" s="1" t="s">
        <v>16</v>
      </c>
      <c r="M213" s="1">
        <v>133.02000000000001</v>
      </c>
      <c r="N213" s="1" t="s">
        <v>17</v>
      </c>
      <c r="O213" s="10">
        <f>Table1[[#This Row],[sales]]+Table1[[#This Row],[profit]]</f>
        <v>998.96</v>
      </c>
    </row>
    <row r="214" spans="1:15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>Table1[[#This Row],[sales]]*Table1[[#This Row],[discount]]</f>
        <v>30.638200000000001</v>
      </c>
      <c r="G214" s="1">
        <f>Table1[[#This Row],[sales]]-Table1[[#This Row],[Discount Value]]</f>
        <v>1501.2718</v>
      </c>
      <c r="H214" s="1">
        <v>4</v>
      </c>
      <c r="I214" s="2">
        <v>45601</v>
      </c>
      <c r="J214" s="2">
        <v>45603</v>
      </c>
      <c r="K214" s="1" t="s">
        <v>31</v>
      </c>
      <c r="L214" s="1" t="s">
        <v>22</v>
      </c>
      <c r="M214" s="1">
        <v>161.16</v>
      </c>
      <c r="N214" s="1" t="s">
        <v>39</v>
      </c>
      <c r="O214" s="10">
        <f>Table1[[#This Row],[sales]]+Table1[[#This Row],[profit]]</f>
        <v>1693.0700000000002</v>
      </c>
    </row>
    <row r="215" spans="1:15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>Table1[[#This Row],[sales]]*Table1[[#This Row],[discount]]</f>
        <v>890.98680000000002</v>
      </c>
      <c r="G215" s="1">
        <f>Table1[[#This Row],[sales]]-Table1[[#This Row],[Discount Value]]</f>
        <v>1808.9731999999999</v>
      </c>
      <c r="H215" s="1">
        <v>4</v>
      </c>
      <c r="I215" s="2">
        <v>45390</v>
      </c>
      <c r="J215" s="2">
        <v>45392</v>
      </c>
      <c r="K215" s="1" t="s">
        <v>31</v>
      </c>
      <c r="L215" s="1" t="s">
        <v>16</v>
      </c>
      <c r="M215" s="1">
        <v>774.75</v>
      </c>
      <c r="N215" s="1" t="s">
        <v>17</v>
      </c>
      <c r="O215" s="10">
        <f>Table1[[#This Row],[sales]]+Table1[[#This Row],[profit]]</f>
        <v>3474.71</v>
      </c>
    </row>
    <row r="216" spans="1:15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>Table1[[#This Row],[sales]]*Table1[[#This Row],[discount]]</f>
        <v>111.21280000000002</v>
      </c>
      <c r="G216" s="1">
        <f>Table1[[#This Row],[sales]]-Table1[[#This Row],[Discount Value]]</f>
        <v>583.86720000000003</v>
      </c>
      <c r="H216" s="1">
        <v>5</v>
      </c>
      <c r="I216" s="2">
        <v>45652</v>
      </c>
      <c r="J216" s="2">
        <v>45654</v>
      </c>
      <c r="K216" s="1" t="s">
        <v>15</v>
      </c>
      <c r="L216" s="1" t="s">
        <v>16</v>
      </c>
      <c r="M216" s="1">
        <v>77.209999999999994</v>
      </c>
      <c r="N216" s="1" t="s">
        <v>39</v>
      </c>
      <c r="O216" s="10">
        <f>Table1[[#This Row],[sales]]+Table1[[#This Row],[profit]]</f>
        <v>772.29000000000008</v>
      </c>
    </row>
    <row r="217" spans="1:15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>Table1[[#This Row],[sales]]*Table1[[#This Row],[discount]]</f>
        <v>32.723600000000005</v>
      </c>
      <c r="G217" s="1">
        <f>Table1[[#This Row],[sales]]-Table1[[#This Row],[Discount Value]]</f>
        <v>84.1464</v>
      </c>
      <c r="H217" s="1">
        <v>5</v>
      </c>
      <c r="I217" s="2">
        <v>45016</v>
      </c>
      <c r="J217" s="2">
        <v>45018</v>
      </c>
      <c r="K217" s="1" t="s">
        <v>21</v>
      </c>
      <c r="L217" s="1" t="s">
        <v>22</v>
      </c>
      <c r="M217" s="1">
        <v>21.73</v>
      </c>
      <c r="N217" s="1" t="s">
        <v>17</v>
      </c>
      <c r="O217" s="10">
        <f>Table1[[#This Row],[sales]]+Table1[[#This Row],[profit]]</f>
        <v>138.6</v>
      </c>
    </row>
    <row r="218" spans="1:15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>Table1[[#This Row],[sales]]*Table1[[#This Row],[discount]]</f>
        <v>1516.2708000000002</v>
      </c>
      <c r="G218" s="1">
        <f>Table1[[#This Row],[sales]]-Table1[[#This Row],[Discount Value]]</f>
        <v>3078.4892</v>
      </c>
      <c r="H218" s="1">
        <v>7</v>
      </c>
      <c r="I218" s="2">
        <v>45285</v>
      </c>
      <c r="J218" s="2">
        <v>45291</v>
      </c>
      <c r="K218" s="1" t="s">
        <v>31</v>
      </c>
      <c r="L218" s="1" t="s">
        <v>22</v>
      </c>
      <c r="M218" s="1">
        <v>509.07</v>
      </c>
      <c r="N218" s="1" t="s">
        <v>48</v>
      </c>
      <c r="O218" s="10">
        <f>Table1[[#This Row],[sales]]+Table1[[#This Row],[profit]]</f>
        <v>5103.83</v>
      </c>
    </row>
    <row r="219" spans="1:15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>Table1[[#This Row],[sales]]*Table1[[#This Row],[discount]]</f>
        <v>350.6404</v>
      </c>
      <c r="G219" s="1">
        <f>Table1[[#This Row],[sales]]-Table1[[#This Row],[Discount Value]]</f>
        <v>1243.1795999999999</v>
      </c>
      <c r="H219" s="1">
        <v>7</v>
      </c>
      <c r="I219" s="2">
        <v>45306</v>
      </c>
      <c r="J219" s="2">
        <v>45308</v>
      </c>
      <c r="K219" s="1" t="s">
        <v>21</v>
      </c>
      <c r="L219" s="1" t="s">
        <v>22</v>
      </c>
      <c r="M219" s="1">
        <v>369.28</v>
      </c>
      <c r="N219" s="1" t="s">
        <v>34</v>
      </c>
      <c r="O219" s="10">
        <f>Table1[[#This Row],[sales]]+Table1[[#This Row],[profit]]</f>
        <v>1963.1</v>
      </c>
    </row>
    <row r="220" spans="1:15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>Table1[[#This Row],[sales]]*Table1[[#This Row],[discount]]</f>
        <v>82.973799999999997</v>
      </c>
      <c r="G220" s="1">
        <f>Table1[[#This Row],[sales]]-Table1[[#This Row],[Discount Value]]</f>
        <v>1102.3661999999999</v>
      </c>
      <c r="H220" s="1">
        <v>1</v>
      </c>
      <c r="I220" s="2">
        <v>45093</v>
      </c>
      <c r="J220" s="2">
        <v>45100</v>
      </c>
      <c r="K220" s="1" t="s">
        <v>15</v>
      </c>
      <c r="L220" s="1" t="s">
        <v>27</v>
      </c>
      <c r="M220" s="1">
        <v>110.39</v>
      </c>
      <c r="N220" s="1" t="s">
        <v>23</v>
      </c>
      <c r="O220" s="10">
        <f>Table1[[#This Row],[sales]]+Table1[[#This Row],[profit]]</f>
        <v>1295.73</v>
      </c>
    </row>
    <row r="221" spans="1:15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>Table1[[#This Row],[sales]]*Table1[[#This Row],[discount]]</f>
        <v>915.86559999999997</v>
      </c>
      <c r="G221" s="1">
        <f>Table1[[#This Row],[sales]]-Table1[[#This Row],[Discount Value]]</f>
        <v>2606.6943999999999</v>
      </c>
      <c r="H221" s="1">
        <v>6</v>
      </c>
      <c r="I221" s="2">
        <v>45618</v>
      </c>
      <c r="J221" s="2">
        <v>45625</v>
      </c>
      <c r="K221" s="1" t="s">
        <v>31</v>
      </c>
      <c r="L221" s="1" t="s">
        <v>22</v>
      </c>
      <c r="M221" s="1">
        <v>700.49</v>
      </c>
      <c r="N221" s="1" t="s">
        <v>48</v>
      </c>
      <c r="O221" s="10">
        <f>Table1[[#This Row],[sales]]+Table1[[#This Row],[profit]]</f>
        <v>4223.05</v>
      </c>
    </row>
    <row r="222" spans="1:15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>Table1[[#This Row],[sales]]*Table1[[#This Row],[discount]]</f>
        <v>2012.3849</v>
      </c>
      <c r="G222" s="1">
        <f>Table1[[#This Row],[sales]]-Table1[[#This Row],[Discount Value]]</f>
        <v>2269.2851000000001</v>
      </c>
      <c r="H222" s="1">
        <v>4</v>
      </c>
      <c r="I222" s="2">
        <v>45542</v>
      </c>
      <c r="J222" s="2">
        <v>45547</v>
      </c>
      <c r="K222" s="1" t="s">
        <v>31</v>
      </c>
      <c r="L222" s="1" t="s">
        <v>22</v>
      </c>
      <c r="M222" s="1">
        <v>909.46</v>
      </c>
      <c r="N222" s="1" t="s">
        <v>48</v>
      </c>
      <c r="O222" s="10">
        <f>Table1[[#This Row],[sales]]+Table1[[#This Row],[profit]]</f>
        <v>5191.13</v>
      </c>
    </row>
    <row r="223" spans="1:15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>Table1[[#This Row],[sales]]*Table1[[#This Row],[discount]]</f>
        <v>863.50590000000011</v>
      </c>
      <c r="G223" s="1">
        <f>Table1[[#This Row],[sales]]-Table1[[#This Row],[Discount Value]]</f>
        <v>2334.6641</v>
      </c>
      <c r="H223" s="1">
        <v>2</v>
      </c>
      <c r="I223" s="2">
        <v>45496</v>
      </c>
      <c r="J223" s="2">
        <v>45500</v>
      </c>
      <c r="K223" s="1" t="s">
        <v>21</v>
      </c>
      <c r="L223" s="1" t="s">
        <v>16</v>
      </c>
      <c r="M223" s="1">
        <v>930.63</v>
      </c>
      <c r="N223" s="1" t="s">
        <v>17</v>
      </c>
      <c r="O223" s="10">
        <f>Table1[[#This Row],[sales]]+Table1[[#This Row],[profit]]</f>
        <v>4128.8</v>
      </c>
    </row>
    <row r="224" spans="1:15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>Table1[[#This Row],[sales]]*Table1[[#This Row],[discount]]</f>
        <v>80.818200000000004</v>
      </c>
      <c r="G224" s="1">
        <f>Table1[[#This Row],[sales]]-Table1[[#This Row],[Discount Value]]</f>
        <v>1266.1518000000001</v>
      </c>
      <c r="H224" s="1">
        <v>6</v>
      </c>
      <c r="I224" s="2">
        <v>45130</v>
      </c>
      <c r="J224" s="2">
        <v>45134</v>
      </c>
      <c r="K224" s="1" t="s">
        <v>21</v>
      </c>
      <c r="L224" s="1" t="s">
        <v>22</v>
      </c>
      <c r="M224" s="1">
        <v>270.37</v>
      </c>
      <c r="N224" s="1" t="s">
        <v>48</v>
      </c>
      <c r="O224" s="10">
        <f>Table1[[#This Row],[sales]]+Table1[[#This Row],[profit]]</f>
        <v>1617.3400000000001</v>
      </c>
    </row>
    <row r="225" spans="1:15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>Table1[[#This Row],[sales]]*Table1[[#This Row],[discount]]</f>
        <v>1772.0282</v>
      </c>
      <c r="G225" s="1">
        <f>Table1[[#This Row],[sales]]-Table1[[#This Row],[Discount Value]]</f>
        <v>2549.9918000000007</v>
      </c>
      <c r="H225" s="1">
        <v>7</v>
      </c>
      <c r="I225" s="2">
        <v>45052</v>
      </c>
      <c r="J225" s="2">
        <v>45056</v>
      </c>
      <c r="K225" s="1" t="s">
        <v>31</v>
      </c>
      <c r="L225" s="1" t="s">
        <v>27</v>
      </c>
      <c r="M225" s="1">
        <v>740.19</v>
      </c>
      <c r="N225" s="1" t="s">
        <v>17</v>
      </c>
      <c r="O225" s="10">
        <f>Table1[[#This Row],[sales]]+Table1[[#This Row],[profit]]</f>
        <v>5062.2100000000009</v>
      </c>
    </row>
    <row r="226" spans="1:15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>Table1[[#This Row],[sales]]*Table1[[#This Row],[discount]]</f>
        <v>286.11990000000003</v>
      </c>
      <c r="G226" s="1">
        <f>Table1[[#This Row],[sales]]-Table1[[#This Row],[Discount Value]]</f>
        <v>2314.9701</v>
      </c>
      <c r="H226" s="1">
        <v>2</v>
      </c>
      <c r="I226" s="2">
        <v>45391</v>
      </c>
      <c r="J226" s="2">
        <v>45393</v>
      </c>
      <c r="K226" s="1" t="s">
        <v>31</v>
      </c>
      <c r="L226" s="1" t="s">
        <v>22</v>
      </c>
      <c r="M226" s="1">
        <v>385.44</v>
      </c>
      <c r="N226" s="1" t="s">
        <v>39</v>
      </c>
      <c r="O226" s="10">
        <f>Table1[[#This Row],[sales]]+Table1[[#This Row],[profit]]</f>
        <v>2986.53</v>
      </c>
    </row>
    <row r="227" spans="1:15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>Table1[[#This Row],[sales]]*Table1[[#This Row],[discount]]</f>
        <v>373.8877</v>
      </c>
      <c r="G227" s="1">
        <f>Table1[[#This Row],[sales]]-Table1[[#This Row],[Discount Value]]</f>
        <v>1593.9422999999999</v>
      </c>
      <c r="H227" s="1">
        <v>2</v>
      </c>
      <c r="I227" s="2">
        <v>45271</v>
      </c>
      <c r="J227" s="2">
        <v>45273</v>
      </c>
      <c r="K227" s="1" t="s">
        <v>21</v>
      </c>
      <c r="L227" s="1" t="s">
        <v>22</v>
      </c>
      <c r="M227" s="1">
        <v>150.44999999999999</v>
      </c>
      <c r="N227" s="1" t="s">
        <v>48</v>
      </c>
      <c r="O227" s="10">
        <f>Table1[[#This Row],[sales]]+Table1[[#This Row],[profit]]</f>
        <v>2118.2799999999997</v>
      </c>
    </row>
    <row r="228" spans="1:15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>Table1[[#This Row],[sales]]*Table1[[#This Row],[discount]]</f>
        <v>643.2636</v>
      </c>
      <c r="G228" s="1">
        <f>Table1[[#This Row],[sales]]-Table1[[#This Row],[Discount Value]]</f>
        <v>2419.8963999999996</v>
      </c>
      <c r="H228" s="1">
        <v>7</v>
      </c>
      <c r="I228" s="2">
        <v>45595</v>
      </c>
      <c r="J228" s="2">
        <v>45600</v>
      </c>
      <c r="K228" s="1" t="s">
        <v>21</v>
      </c>
      <c r="L228" s="1" t="s">
        <v>16</v>
      </c>
      <c r="M228" s="1">
        <v>706.04</v>
      </c>
      <c r="N228" s="1" t="s">
        <v>28</v>
      </c>
      <c r="O228" s="10">
        <f>Table1[[#This Row],[sales]]+Table1[[#This Row],[profit]]</f>
        <v>3769.2</v>
      </c>
    </row>
    <row r="229" spans="1:15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>Table1[[#This Row],[sales]]*Table1[[#This Row],[discount]]</f>
        <v>600.61</v>
      </c>
      <c r="G229" s="1">
        <f>Table1[[#This Row],[sales]]-Table1[[#This Row],[Discount Value]]</f>
        <v>2932.39</v>
      </c>
      <c r="H229" s="1">
        <v>9</v>
      </c>
      <c r="I229" s="2">
        <v>45352</v>
      </c>
      <c r="J229" s="2">
        <v>45359</v>
      </c>
      <c r="K229" s="1" t="s">
        <v>31</v>
      </c>
      <c r="L229" s="1" t="s">
        <v>27</v>
      </c>
      <c r="M229" s="1">
        <v>394.98</v>
      </c>
      <c r="N229" s="1" t="s">
        <v>34</v>
      </c>
      <c r="O229" s="10">
        <f>Table1[[#This Row],[sales]]+Table1[[#This Row],[profit]]</f>
        <v>3927.98</v>
      </c>
    </row>
    <row r="230" spans="1:15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>Table1[[#This Row],[sales]]*Table1[[#This Row],[discount]]</f>
        <v>601.95400000000006</v>
      </c>
      <c r="G230" s="1">
        <f>Table1[[#This Row],[sales]]-Table1[[#This Row],[Discount Value]]</f>
        <v>2407.8159999999998</v>
      </c>
      <c r="H230" s="1">
        <v>3</v>
      </c>
      <c r="I230" s="2">
        <v>45466</v>
      </c>
      <c r="J230" s="2">
        <v>45472</v>
      </c>
      <c r="K230" s="1" t="s">
        <v>15</v>
      </c>
      <c r="L230" s="1" t="s">
        <v>27</v>
      </c>
      <c r="M230" s="1">
        <v>385.71</v>
      </c>
      <c r="N230" s="1" t="s">
        <v>48</v>
      </c>
      <c r="O230" s="10">
        <f>Table1[[#This Row],[sales]]+Table1[[#This Row],[profit]]</f>
        <v>3395.48</v>
      </c>
    </row>
    <row r="231" spans="1:15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>Table1[[#This Row],[sales]]*Table1[[#This Row],[discount]]</f>
        <v>1843.68</v>
      </c>
      <c r="G231" s="1">
        <f>Table1[[#This Row],[sales]]-Table1[[#This Row],[Discount Value]]</f>
        <v>2765.5199999999995</v>
      </c>
      <c r="H231" s="1">
        <v>3</v>
      </c>
      <c r="I231" s="2">
        <v>45137</v>
      </c>
      <c r="J231" s="2">
        <v>45144</v>
      </c>
      <c r="K231" s="1" t="s">
        <v>21</v>
      </c>
      <c r="L231" s="1" t="s">
        <v>22</v>
      </c>
      <c r="M231" s="1">
        <v>244.12</v>
      </c>
      <c r="N231" s="1" t="s">
        <v>48</v>
      </c>
      <c r="O231" s="10">
        <f>Table1[[#This Row],[sales]]+Table1[[#This Row],[profit]]</f>
        <v>4853.32</v>
      </c>
    </row>
    <row r="232" spans="1:15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>Table1[[#This Row],[sales]]*Table1[[#This Row],[discount]]</f>
        <v>349.50189999999998</v>
      </c>
      <c r="G232" s="1">
        <f>Table1[[#This Row],[sales]]-Table1[[#This Row],[Discount Value]]</f>
        <v>2827.7880999999998</v>
      </c>
      <c r="H232" s="1">
        <v>8</v>
      </c>
      <c r="I232" s="2">
        <v>45192</v>
      </c>
      <c r="J232" s="2">
        <v>45196</v>
      </c>
      <c r="K232" s="1" t="s">
        <v>21</v>
      </c>
      <c r="L232" s="1" t="s">
        <v>27</v>
      </c>
      <c r="M232" s="1">
        <v>682.33</v>
      </c>
      <c r="N232" s="1" t="s">
        <v>39</v>
      </c>
      <c r="O232" s="10">
        <f>Table1[[#This Row],[sales]]+Table1[[#This Row],[profit]]</f>
        <v>3859.62</v>
      </c>
    </row>
    <row r="233" spans="1:15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>Table1[[#This Row],[sales]]*Table1[[#This Row],[discount]]</f>
        <v>1057.212</v>
      </c>
      <c r="G233" s="1">
        <f>Table1[[#This Row],[sales]]-Table1[[#This Row],[Discount Value]]</f>
        <v>3347.8380000000002</v>
      </c>
      <c r="H233" s="1">
        <v>2</v>
      </c>
      <c r="I233" s="2">
        <v>45193</v>
      </c>
      <c r="J233" s="2">
        <v>45200</v>
      </c>
      <c r="K233" s="1" t="s">
        <v>21</v>
      </c>
      <c r="L233" s="1" t="s">
        <v>22</v>
      </c>
      <c r="M233" s="1">
        <v>1055.96</v>
      </c>
      <c r="N233" s="1" t="s">
        <v>17</v>
      </c>
      <c r="O233" s="10">
        <f>Table1[[#This Row],[sales]]+Table1[[#This Row],[profit]]</f>
        <v>5461.01</v>
      </c>
    </row>
    <row r="234" spans="1:15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>Table1[[#This Row],[sales]]*Table1[[#This Row],[discount]]</f>
        <v>29.760999999999999</v>
      </c>
      <c r="G234" s="1">
        <f>Table1[[#This Row],[sales]]-Table1[[#This Row],[Discount Value]]</f>
        <v>2946.3389999999999</v>
      </c>
      <c r="H234" s="1">
        <v>9</v>
      </c>
      <c r="I234" s="2">
        <v>45180</v>
      </c>
      <c r="J234" s="2">
        <v>45187</v>
      </c>
      <c r="K234" s="1" t="s">
        <v>31</v>
      </c>
      <c r="L234" s="1" t="s">
        <v>16</v>
      </c>
      <c r="M234" s="1">
        <v>219.01</v>
      </c>
      <c r="N234" s="1" t="s">
        <v>17</v>
      </c>
      <c r="O234" s="10">
        <f>Table1[[#This Row],[sales]]+Table1[[#This Row],[profit]]</f>
        <v>3195.1099999999997</v>
      </c>
    </row>
    <row r="235" spans="1:15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>Table1[[#This Row],[sales]]*Table1[[#This Row],[discount]]</f>
        <v>428.85750000000002</v>
      </c>
      <c r="G235" s="1">
        <f>Table1[[#This Row],[sales]]-Table1[[#This Row],[Discount Value]]</f>
        <v>1286.5725</v>
      </c>
      <c r="H235" s="1">
        <v>7</v>
      </c>
      <c r="I235" s="2">
        <v>45114</v>
      </c>
      <c r="J235" s="2">
        <v>45121</v>
      </c>
      <c r="K235" s="1" t="s">
        <v>31</v>
      </c>
      <c r="L235" s="1" t="s">
        <v>27</v>
      </c>
      <c r="M235" s="1">
        <v>144.54</v>
      </c>
      <c r="N235" s="1" t="s">
        <v>17</v>
      </c>
      <c r="O235" s="10">
        <f>Table1[[#This Row],[sales]]+Table1[[#This Row],[profit]]</f>
        <v>1859.97</v>
      </c>
    </row>
    <row r="236" spans="1:15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>Table1[[#This Row],[sales]]*Table1[[#This Row],[discount]]</f>
        <v>162.495</v>
      </c>
      <c r="G236" s="1">
        <f>Table1[[#This Row],[sales]]-Table1[[#This Row],[Discount Value]]</f>
        <v>2545.7550000000001</v>
      </c>
      <c r="H236" s="1">
        <v>8</v>
      </c>
      <c r="I236" s="2">
        <v>44956</v>
      </c>
      <c r="J236" s="2">
        <v>44962</v>
      </c>
      <c r="K236" s="1" t="s">
        <v>31</v>
      </c>
      <c r="L236" s="1" t="s">
        <v>22</v>
      </c>
      <c r="M236" s="1">
        <v>692.61</v>
      </c>
      <c r="N236" s="1" t="s">
        <v>17</v>
      </c>
      <c r="O236" s="10">
        <f>Table1[[#This Row],[sales]]+Table1[[#This Row],[profit]]</f>
        <v>3400.86</v>
      </c>
    </row>
    <row r="237" spans="1:15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>Table1[[#This Row],[sales]]*Table1[[#This Row],[discount]]</f>
        <v>73.227000000000004</v>
      </c>
      <c r="G237" s="1">
        <f>Table1[[#This Row],[sales]]-Table1[[#This Row],[Discount Value]]</f>
        <v>449.82299999999998</v>
      </c>
      <c r="H237" s="1">
        <v>9</v>
      </c>
      <c r="I237" s="2">
        <v>45231</v>
      </c>
      <c r="J237" s="2">
        <v>45234</v>
      </c>
      <c r="K237" s="1" t="s">
        <v>21</v>
      </c>
      <c r="L237" s="1" t="s">
        <v>16</v>
      </c>
      <c r="M237" s="1">
        <v>122.23</v>
      </c>
      <c r="N237" s="1" t="s">
        <v>34</v>
      </c>
      <c r="O237" s="10">
        <f>Table1[[#This Row],[sales]]+Table1[[#This Row],[profit]]</f>
        <v>645.28</v>
      </c>
    </row>
    <row r="238" spans="1:15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>Table1[[#This Row],[sales]]*Table1[[#This Row],[discount]]</f>
        <v>196.45759999999999</v>
      </c>
      <c r="G238" s="1">
        <f>Table1[[#This Row],[sales]]-Table1[[#This Row],[Discount Value]]</f>
        <v>1031.4023999999999</v>
      </c>
      <c r="H238" s="1">
        <v>3</v>
      </c>
      <c r="I238" s="2">
        <v>45379</v>
      </c>
      <c r="J238" s="2">
        <v>45381</v>
      </c>
      <c r="K238" s="1" t="s">
        <v>21</v>
      </c>
      <c r="L238" s="1" t="s">
        <v>16</v>
      </c>
      <c r="M238" s="1">
        <v>99.39</v>
      </c>
      <c r="N238" s="1" t="s">
        <v>39</v>
      </c>
      <c r="O238" s="10">
        <f>Table1[[#This Row],[sales]]+Table1[[#This Row],[profit]]</f>
        <v>1327.25</v>
      </c>
    </row>
    <row r="239" spans="1:15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>Table1[[#This Row],[sales]]*Table1[[#This Row],[discount]]</f>
        <v>154.1816</v>
      </c>
      <c r="G239" s="1">
        <f>Table1[[#This Row],[sales]]-Table1[[#This Row],[Discount Value]]</f>
        <v>3700.3584000000001</v>
      </c>
      <c r="H239" s="1">
        <v>6</v>
      </c>
      <c r="I239" s="2">
        <v>45626</v>
      </c>
      <c r="J239" s="2">
        <v>45627</v>
      </c>
      <c r="K239" s="1" t="s">
        <v>15</v>
      </c>
      <c r="L239" s="1" t="s">
        <v>22</v>
      </c>
      <c r="M239" s="1">
        <v>600.08000000000004</v>
      </c>
      <c r="N239" s="1" t="s">
        <v>34</v>
      </c>
      <c r="O239" s="10">
        <f>Table1[[#This Row],[sales]]+Table1[[#This Row],[profit]]</f>
        <v>4454.62</v>
      </c>
    </row>
    <row r="240" spans="1:15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>Table1[[#This Row],[sales]]*Table1[[#This Row],[discount]]</f>
        <v>601.42139999999995</v>
      </c>
      <c r="G240" s="1">
        <f>Table1[[#This Row],[sales]]-Table1[[#This Row],[Discount Value]]</f>
        <v>2739.8086000000003</v>
      </c>
      <c r="H240" s="1">
        <v>8</v>
      </c>
      <c r="I240" s="2">
        <v>45625</v>
      </c>
      <c r="J240" s="2">
        <v>45626</v>
      </c>
      <c r="K240" s="1" t="s">
        <v>31</v>
      </c>
      <c r="L240" s="1" t="s">
        <v>16</v>
      </c>
      <c r="M240" s="1">
        <v>427.47</v>
      </c>
      <c r="N240" s="1" t="s">
        <v>23</v>
      </c>
      <c r="O240" s="10">
        <f>Table1[[#This Row],[sales]]+Table1[[#This Row],[profit]]</f>
        <v>3768.7</v>
      </c>
    </row>
    <row r="241" spans="1:15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>Table1[[#This Row],[sales]]*Table1[[#This Row],[discount]]</f>
        <v>228.98500000000001</v>
      </c>
      <c r="G241" s="1">
        <f>Table1[[#This Row],[sales]]-Table1[[#This Row],[Discount Value]]</f>
        <v>686.95500000000004</v>
      </c>
      <c r="H241" s="1">
        <v>1</v>
      </c>
      <c r="I241" s="2">
        <v>45571</v>
      </c>
      <c r="J241" s="2">
        <v>45572</v>
      </c>
      <c r="K241" s="1" t="s">
        <v>31</v>
      </c>
      <c r="L241" s="1" t="s">
        <v>16</v>
      </c>
      <c r="M241" s="1">
        <v>83.32</v>
      </c>
      <c r="N241" s="1" t="s">
        <v>17</v>
      </c>
      <c r="O241" s="10">
        <f>Table1[[#This Row],[sales]]+Table1[[#This Row],[profit]]</f>
        <v>999.26</v>
      </c>
    </row>
    <row r="242" spans="1:15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>Table1[[#This Row],[sales]]*Table1[[#This Row],[discount]]</f>
        <v>494.17939999999999</v>
      </c>
      <c r="G242" s="1">
        <f>Table1[[#This Row],[sales]]-Table1[[#This Row],[Discount Value]]</f>
        <v>1752.0906</v>
      </c>
      <c r="H242" s="1">
        <v>6</v>
      </c>
      <c r="I242" s="2">
        <v>44956</v>
      </c>
      <c r="J242" s="2">
        <v>44963</v>
      </c>
      <c r="K242" s="1" t="s">
        <v>21</v>
      </c>
      <c r="L242" s="1" t="s">
        <v>22</v>
      </c>
      <c r="M242" s="1">
        <v>358.48</v>
      </c>
      <c r="N242" s="1" t="s">
        <v>17</v>
      </c>
      <c r="O242" s="10">
        <f>Table1[[#This Row],[sales]]+Table1[[#This Row],[profit]]</f>
        <v>2604.75</v>
      </c>
    </row>
    <row r="243" spans="1:15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>Table1[[#This Row],[sales]]*Table1[[#This Row],[discount]]</f>
        <v>111.4064</v>
      </c>
      <c r="G243" s="1">
        <f>Table1[[#This Row],[sales]]-Table1[[#This Row],[Discount Value]]</f>
        <v>684.35360000000003</v>
      </c>
      <c r="H243" s="1">
        <v>3</v>
      </c>
      <c r="I243" s="2">
        <v>45087</v>
      </c>
      <c r="J243" s="2">
        <v>45092</v>
      </c>
      <c r="K243" s="1" t="s">
        <v>21</v>
      </c>
      <c r="L243" s="1" t="s">
        <v>27</v>
      </c>
      <c r="M243" s="1">
        <v>209.28</v>
      </c>
      <c r="N243" s="1" t="s">
        <v>17</v>
      </c>
      <c r="O243" s="10">
        <f>Table1[[#This Row],[sales]]+Table1[[#This Row],[profit]]</f>
        <v>1005.04</v>
      </c>
    </row>
    <row r="244" spans="1:15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>Table1[[#This Row],[sales]]*Table1[[#This Row],[discount]]</f>
        <v>644.02650000000006</v>
      </c>
      <c r="G244" s="1">
        <f>Table1[[#This Row],[sales]]-Table1[[#This Row],[Discount Value]]</f>
        <v>3649.4835000000003</v>
      </c>
      <c r="H244" s="1">
        <v>8</v>
      </c>
      <c r="I244" s="2">
        <v>45576</v>
      </c>
      <c r="J244" s="2">
        <v>45579</v>
      </c>
      <c r="K244" s="1" t="s">
        <v>15</v>
      </c>
      <c r="L244" s="1" t="s">
        <v>27</v>
      </c>
      <c r="M244" s="1">
        <v>1090.8399999999999</v>
      </c>
      <c r="N244" s="1" t="s">
        <v>39</v>
      </c>
      <c r="O244" s="10">
        <f>Table1[[#This Row],[sales]]+Table1[[#This Row],[profit]]</f>
        <v>5384.35</v>
      </c>
    </row>
    <row r="245" spans="1:15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>Table1[[#This Row],[sales]]*Table1[[#This Row],[discount]]</f>
        <v>203.17759999999998</v>
      </c>
      <c r="G245" s="1">
        <f>Table1[[#This Row],[sales]]-Table1[[#This Row],[Discount Value]]</f>
        <v>431.75239999999997</v>
      </c>
      <c r="H245" s="1">
        <v>9</v>
      </c>
      <c r="I245" s="2">
        <v>45349</v>
      </c>
      <c r="J245" s="2">
        <v>45351</v>
      </c>
      <c r="K245" s="1" t="s">
        <v>21</v>
      </c>
      <c r="L245" s="1" t="s">
        <v>16</v>
      </c>
      <c r="M245" s="1">
        <v>124.78</v>
      </c>
      <c r="N245" s="1" t="s">
        <v>34</v>
      </c>
      <c r="O245" s="10">
        <f>Table1[[#This Row],[sales]]+Table1[[#This Row],[profit]]</f>
        <v>759.70999999999992</v>
      </c>
    </row>
    <row r="246" spans="1:15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>Table1[[#This Row],[sales]]*Table1[[#This Row],[discount]]</f>
        <v>1190.07</v>
      </c>
      <c r="G246" s="1">
        <f>Table1[[#This Row],[sales]]-Table1[[#This Row],[Discount Value]]</f>
        <v>2115.6800000000003</v>
      </c>
      <c r="H246" s="1">
        <v>5</v>
      </c>
      <c r="I246" s="2">
        <v>45273</v>
      </c>
      <c r="J246" s="2">
        <v>45278</v>
      </c>
      <c r="K246" s="1" t="s">
        <v>21</v>
      </c>
      <c r="L246" s="1" t="s">
        <v>22</v>
      </c>
      <c r="M246" s="1">
        <v>627.83000000000004</v>
      </c>
      <c r="N246" s="1" t="s">
        <v>39</v>
      </c>
      <c r="O246" s="10">
        <f>Table1[[#This Row],[sales]]+Table1[[#This Row],[profit]]</f>
        <v>3933.58</v>
      </c>
    </row>
    <row r="247" spans="1:15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>Table1[[#This Row],[sales]]*Table1[[#This Row],[discount]]</f>
        <v>891.54700000000003</v>
      </c>
      <c r="G247" s="1">
        <f>Table1[[#This Row],[sales]]-Table1[[#This Row],[Discount Value]]</f>
        <v>2182.7530000000002</v>
      </c>
      <c r="H247" s="1">
        <v>2</v>
      </c>
      <c r="I247" s="2">
        <v>45504</v>
      </c>
      <c r="J247" s="2">
        <v>45508</v>
      </c>
      <c r="K247" s="1" t="s">
        <v>21</v>
      </c>
      <c r="L247" s="1" t="s">
        <v>27</v>
      </c>
      <c r="M247" s="1">
        <v>656.86</v>
      </c>
      <c r="N247" s="1" t="s">
        <v>17</v>
      </c>
      <c r="O247" s="10">
        <f>Table1[[#This Row],[sales]]+Table1[[#This Row],[profit]]</f>
        <v>3731.1600000000003</v>
      </c>
    </row>
    <row r="248" spans="1:15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>Table1[[#This Row],[sales]]*Table1[[#This Row],[discount]]</f>
        <v>1184.1389000000001</v>
      </c>
      <c r="G248" s="1">
        <f>Table1[[#This Row],[sales]]-Table1[[#This Row],[Discount Value]]</f>
        <v>1232.4711</v>
      </c>
      <c r="H248" s="1">
        <v>7</v>
      </c>
      <c r="I248" s="2">
        <v>45148</v>
      </c>
      <c r="J248" s="2">
        <v>45152</v>
      </c>
      <c r="K248" s="1" t="s">
        <v>15</v>
      </c>
      <c r="L248" s="1" t="s">
        <v>27</v>
      </c>
      <c r="M248" s="1">
        <v>710.07</v>
      </c>
      <c r="N248" s="1" t="s">
        <v>34</v>
      </c>
      <c r="O248" s="10">
        <f>Table1[[#This Row],[sales]]+Table1[[#This Row],[profit]]</f>
        <v>3126.6800000000003</v>
      </c>
    </row>
    <row r="249" spans="1:15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>Table1[[#This Row],[sales]]*Table1[[#This Row],[discount]]</f>
        <v>687.77449999999988</v>
      </c>
      <c r="G249" s="1">
        <f>Table1[[#This Row],[sales]]-Table1[[#This Row],[Discount Value]]</f>
        <v>775.57550000000003</v>
      </c>
      <c r="H249" s="1">
        <v>6</v>
      </c>
      <c r="I249" s="2">
        <v>45114</v>
      </c>
      <c r="J249" s="2">
        <v>45121</v>
      </c>
      <c r="K249" s="1" t="s">
        <v>15</v>
      </c>
      <c r="L249" s="1" t="s">
        <v>16</v>
      </c>
      <c r="M249" s="1">
        <v>374.36</v>
      </c>
      <c r="N249" s="1" t="s">
        <v>34</v>
      </c>
      <c r="O249" s="10">
        <f>Table1[[#This Row],[sales]]+Table1[[#This Row],[profit]]</f>
        <v>1837.71</v>
      </c>
    </row>
    <row r="250" spans="1:15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>Table1[[#This Row],[sales]]*Table1[[#This Row],[discount]]</f>
        <v>103.9695</v>
      </c>
      <c r="G250" s="1">
        <f>Table1[[#This Row],[sales]]-Table1[[#This Row],[Discount Value]]</f>
        <v>1975.4204999999999</v>
      </c>
      <c r="H250" s="1">
        <v>6</v>
      </c>
      <c r="I250" s="2">
        <v>45351</v>
      </c>
      <c r="J250" s="2">
        <v>45353</v>
      </c>
      <c r="K250" s="1" t="s">
        <v>15</v>
      </c>
      <c r="L250" s="1" t="s">
        <v>16</v>
      </c>
      <c r="M250" s="1">
        <v>214.85</v>
      </c>
      <c r="N250" s="1" t="s">
        <v>17</v>
      </c>
      <c r="O250" s="10">
        <f>Table1[[#This Row],[sales]]+Table1[[#This Row],[profit]]</f>
        <v>2294.2399999999998</v>
      </c>
    </row>
    <row r="251" spans="1:15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>Table1[[#This Row],[sales]]*Table1[[#This Row],[discount]]</f>
        <v>526.67160000000001</v>
      </c>
      <c r="G251" s="1">
        <f>Table1[[#This Row],[sales]]-Table1[[#This Row],[Discount Value]]</f>
        <v>3524.6484</v>
      </c>
      <c r="H251" s="1">
        <v>1</v>
      </c>
      <c r="I251" s="2">
        <v>45475</v>
      </c>
      <c r="J251" s="2">
        <v>45482</v>
      </c>
      <c r="K251" s="1" t="s">
        <v>15</v>
      </c>
      <c r="L251" s="1" t="s">
        <v>27</v>
      </c>
      <c r="M251" s="1">
        <v>675.38</v>
      </c>
      <c r="N251" s="1" t="s">
        <v>39</v>
      </c>
      <c r="O251" s="10">
        <f>Table1[[#This Row],[sales]]+Table1[[#This Row],[profit]]</f>
        <v>4726.7</v>
      </c>
    </row>
    <row r="252" spans="1:15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>Table1[[#This Row],[sales]]*Table1[[#This Row],[discount]]</f>
        <v>1647.588</v>
      </c>
      <c r="G252" s="1">
        <f>Table1[[#This Row],[sales]]-Table1[[#This Row],[Discount Value]]</f>
        <v>2184.0119999999997</v>
      </c>
      <c r="H252" s="1">
        <v>1</v>
      </c>
      <c r="I252" s="2">
        <v>45437</v>
      </c>
      <c r="J252" s="2">
        <v>45444</v>
      </c>
      <c r="K252" s="1" t="s">
        <v>15</v>
      </c>
      <c r="L252" s="1" t="s">
        <v>22</v>
      </c>
      <c r="M252" s="1">
        <v>906.63</v>
      </c>
      <c r="N252" s="1" t="s">
        <v>34</v>
      </c>
      <c r="O252" s="10">
        <f>Table1[[#This Row],[sales]]+Table1[[#This Row],[profit]]</f>
        <v>4738.2299999999996</v>
      </c>
    </row>
    <row r="253" spans="1:15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>Table1[[#This Row],[sales]]*Table1[[#This Row],[discount]]</f>
        <v>37.201599999999999</v>
      </c>
      <c r="G253" s="1">
        <f>Table1[[#This Row],[sales]]-Table1[[#This Row],[Discount Value]]</f>
        <v>3682.9584</v>
      </c>
      <c r="H253" s="1">
        <v>6</v>
      </c>
      <c r="I253" s="2">
        <v>45132</v>
      </c>
      <c r="J253" s="2">
        <v>45138</v>
      </c>
      <c r="K253" s="1" t="s">
        <v>31</v>
      </c>
      <c r="L253" s="1" t="s">
        <v>22</v>
      </c>
      <c r="M253" s="1">
        <v>974.82</v>
      </c>
      <c r="N253" s="1" t="s">
        <v>17</v>
      </c>
      <c r="O253" s="10">
        <f>Table1[[#This Row],[sales]]+Table1[[#This Row],[profit]]</f>
        <v>4694.9799999999996</v>
      </c>
    </row>
    <row r="254" spans="1:15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>Table1[[#This Row],[sales]]*Table1[[#This Row],[discount]]</f>
        <v>1132.242</v>
      </c>
      <c r="G254" s="1">
        <f>Table1[[#This Row],[sales]]-Table1[[#This Row],[Discount Value]]</f>
        <v>2641.8980000000001</v>
      </c>
      <c r="H254" s="1">
        <v>6</v>
      </c>
      <c r="I254" s="2">
        <v>45297</v>
      </c>
      <c r="J254" s="2">
        <v>45299</v>
      </c>
      <c r="K254" s="1" t="s">
        <v>21</v>
      </c>
      <c r="L254" s="1" t="s">
        <v>16</v>
      </c>
      <c r="M254" s="1">
        <v>268.47000000000003</v>
      </c>
      <c r="N254" s="1" t="s">
        <v>34</v>
      </c>
      <c r="O254" s="10">
        <f>Table1[[#This Row],[sales]]+Table1[[#This Row],[profit]]</f>
        <v>4042.6099999999997</v>
      </c>
    </row>
    <row r="255" spans="1:15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>Table1[[#This Row],[sales]]*Table1[[#This Row],[discount]]</f>
        <v>386.41919999999999</v>
      </c>
      <c r="G255" s="1">
        <f>Table1[[#This Row],[sales]]-Table1[[#This Row],[Discount Value]]</f>
        <v>418.62079999999997</v>
      </c>
      <c r="H255" s="1">
        <v>4</v>
      </c>
      <c r="I255" s="2">
        <v>45400</v>
      </c>
      <c r="J255" s="2">
        <v>45401</v>
      </c>
      <c r="K255" s="1" t="s">
        <v>15</v>
      </c>
      <c r="L255" s="1" t="s">
        <v>27</v>
      </c>
      <c r="M255" s="1">
        <v>179.9</v>
      </c>
      <c r="N255" s="1" t="s">
        <v>23</v>
      </c>
      <c r="O255" s="10">
        <f>Table1[[#This Row],[sales]]+Table1[[#This Row],[profit]]</f>
        <v>984.93999999999994</v>
      </c>
    </row>
    <row r="256" spans="1:15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>Table1[[#This Row],[sales]]*Table1[[#This Row],[discount]]</f>
        <v>199.09380000000004</v>
      </c>
      <c r="G256" s="1">
        <f>Table1[[#This Row],[sales]]-Table1[[#This Row],[Discount Value]]</f>
        <v>386.47620000000001</v>
      </c>
      <c r="H256" s="1">
        <v>8</v>
      </c>
      <c r="I256" s="2">
        <v>45318</v>
      </c>
      <c r="J256" s="2">
        <v>45321</v>
      </c>
      <c r="K256" s="1" t="s">
        <v>15</v>
      </c>
      <c r="L256" s="1" t="s">
        <v>27</v>
      </c>
      <c r="M256" s="1">
        <v>51.66</v>
      </c>
      <c r="N256" s="1" t="s">
        <v>23</v>
      </c>
      <c r="O256" s="10">
        <f>Table1[[#This Row],[sales]]+Table1[[#This Row],[profit]]</f>
        <v>637.23</v>
      </c>
    </row>
    <row r="257" spans="1:15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>Table1[[#This Row],[sales]]*Table1[[#This Row],[discount]]</f>
        <v>216.06700000000001</v>
      </c>
      <c r="G257" s="1">
        <f>Table1[[#This Row],[sales]]-Table1[[#This Row],[Discount Value]]</f>
        <v>4105.2730000000001</v>
      </c>
      <c r="H257" s="1">
        <v>9</v>
      </c>
      <c r="I257" s="2">
        <v>45405</v>
      </c>
      <c r="J257" s="2">
        <v>45406</v>
      </c>
      <c r="K257" s="1" t="s">
        <v>15</v>
      </c>
      <c r="L257" s="1" t="s">
        <v>16</v>
      </c>
      <c r="M257" s="1">
        <v>330.56</v>
      </c>
      <c r="N257" s="1" t="s">
        <v>17</v>
      </c>
      <c r="O257" s="10">
        <f>Table1[[#This Row],[sales]]+Table1[[#This Row],[profit]]</f>
        <v>4651.9000000000005</v>
      </c>
    </row>
    <row r="258" spans="1:15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>Table1[[#This Row],[sales]]*Table1[[#This Row],[discount]]</f>
        <v>1554.7991999999999</v>
      </c>
      <c r="G258" s="1">
        <f>Table1[[#This Row],[sales]]-Table1[[#This Row],[Discount Value]]</f>
        <v>2647.3607999999999</v>
      </c>
      <c r="H258" s="1">
        <v>6</v>
      </c>
      <c r="I258" s="2">
        <v>45435</v>
      </c>
      <c r="J258" s="2">
        <v>45442</v>
      </c>
      <c r="K258" s="1" t="s">
        <v>15</v>
      </c>
      <c r="L258" s="1" t="s">
        <v>16</v>
      </c>
      <c r="M258" s="1">
        <v>1096.27</v>
      </c>
      <c r="N258" s="1" t="s">
        <v>39</v>
      </c>
      <c r="O258" s="10">
        <f>Table1[[#This Row],[sales]]+Table1[[#This Row],[profit]]</f>
        <v>5298.43</v>
      </c>
    </row>
    <row r="259" spans="1:15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>Table1[[#This Row],[sales]]*Table1[[#This Row],[discount]]</f>
        <v>653.30740000000003</v>
      </c>
      <c r="G259" s="1">
        <f>Table1[[#This Row],[sales]]-Table1[[#This Row],[Discount Value]]</f>
        <v>2785.1525999999999</v>
      </c>
      <c r="H259" s="1">
        <v>8</v>
      </c>
      <c r="I259" s="2">
        <v>44983</v>
      </c>
      <c r="J259" s="2">
        <v>44986</v>
      </c>
      <c r="K259" s="1" t="s">
        <v>21</v>
      </c>
      <c r="L259" s="1" t="s">
        <v>27</v>
      </c>
      <c r="M259" s="1">
        <v>848.11</v>
      </c>
      <c r="N259" s="1" t="s">
        <v>28</v>
      </c>
      <c r="O259" s="10">
        <f>Table1[[#This Row],[sales]]+Table1[[#This Row],[profit]]</f>
        <v>4286.57</v>
      </c>
    </row>
    <row r="260" spans="1:15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>Table1[[#This Row],[sales]]*Table1[[#This Row],[discount]]</f>
        <v>1411.7124000000001</v>
      </c>
      <c r="G260" s="1">
        <f>Table1[[#This Row],[sales]]-Table1[[#This Row],[Discount Value]]</f>
        <v>1657.2275999999999</v>
      </c>
      <c r="H260" s="1">
        <v>8</v>
      </c>
      <c r="I260" s="2">
        <v>44993</v>
      </c>
      <c r="J260" s="2">
        <v>44998</v>
      </c>
      <c r="K260" s="1" t="s">
        <v>21</v>
      </c>
      <c r="L260" s="1" t="s">
        <v>22</v>
      </c>
      <c r="M260" s="1">
        <v>726.26</v>
      </c>
      <c r="N260" s="1" t="s">
        <v>23</v>
      </c>
      <c r="O260" s="10">
        <f>Table1[[#This Row],[sales]]+Table1[[#This Row],[profit]]</f>
        <v>3795.2</v>
      </c>
    </row>
    <row r="261" spans="1:15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>Table1[[#This Row],[sales]]*Table1[[#This Row],[discount]]</f>
        <v>265.67380000000003</v>
      </c>
      <c r="G261" s="1">
        <f>Table1[[#This Row],[sales]]-Table1[[#This Row],[Discount Value]]</f>
        <v>1631.9962</v>
      </c>
      <c r="H261" s="1">
        <v>2</v>
      </c>
      <c r="I261" s="2">
        <v>44954</v>
      </c>
      <c r="J261" s="2">
        <v>44959</v>
      </c>
      <c r="K261" s="1" t="s">
        <v>31</v>
      </c>
      <c r="L261" s="1" t="s">
        <v>16</v>
      </c>
      <c r="M261" s="1">
        <v>106.36</v>
      </c>
      <c r="N261" s="1" t="s">
        <v>28</v>
      </c>
      <c r="O261" s="10">
        <f>Table1[[#This Row],[sales]]+Table1[[#This Row],[profit]]</f>
        <v>2004.03</v>
      </c>
    </row>
    <row r="262" spans="1:15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>Table1[[#This Row],[sales]]*Table1[[#This Row],[discount]]</f>
        <v>287.52</v>
      </c>
      <c r="G262" s="1">
        <f>Table1[[#This Row],[sales]]-Table1[[#This Row],[Discount Value]]</f>
        <v>910.48</v>
      </c>
      <c r="H262" s="1">
        <v>4</v>
      </c>
      <c r="I262" s="2">
        <v>45580</v>
      </c>
      <c r="J262" s="2">
        <v>45587</v>
      </c>
      <c r="K262" s="1" t="s">
        <v>21</v>
      </c>
      <c r="L262" s="1" t="s">
        <v>22</v>
      </c>
      <c r="M262" s="1">
        <v>136.83000000000001</v>
      </c>
      <c r="N262" s="1" t="s">
        <v>17</v>
      </c>
      <c r="O262" s="10">
        <f>Table1[[#This Row],[sales]]+Table1[[#This Row],[profit]]</f>
        <v>1334.83</v>
      </c>
    </row>
    <row r="263" spans="1:15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>Table1[[#This Row],[sales]]*Table1[[#This Row],[discount]]</f>
        <v>1247.4623999999999</v>
      </c>
      <c r="G263" s="1">
        <f>Table1[[#This Row],[sales]]-Table1[[#This Row],[Discount Value]]</f>
        <v>2124.0576000000001</v>
      </c>
      <c r="H263" s="1">
        <v>1</v>
      </c>
      <c r="I263" s="2">
        <v>45577</v>
      </c>
      <c r="J263" s="2">
        <v>45583</v>
      </c>
      <c r="K263" s="1" t="s">
        <v>15</v>
      </c>
      <c r="L263" s="1" t="s">
        <v>22</v>
      </c>
      <c r="M263" s="1">
        <v>531.95000000000005</v>
      </c>
      <c r="N263" s="1" t="s">
        <v>39</v>
      </c>
      <c r="O263" s="10">
        <f>Table1[[#This Row],[sales]]+Table1[[#This Row],[profit]]</f>
        <v>3903.4700000000003</v>
      </c>
    </row>
    <row r="264" spans="1:15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>Table1[[#This Row],[sales]]*Table1[[#This Row],[discount]]</f>
        <v>594.60310000000004</v>
      </c>
      <c r="G264" s="1">
        <f>Table1[[#This Row],[sales]]-Table1[[#This Row],[Discount Value]]</f>
        <v>3979.2668999999996</v>
      </c>
      <c r="H264" s="1">
        <v>1</v>
      </c>
      <c r="I264" s="2">
        <v>45158</v>
      </c>
      <c r="J264" s="2">
        <v>45161</v>
      </c>
      <c r="K264" s="1" t="s">
        <v>15</v>
      </c>
      <c r="L264" s="1" t="s">
        <v>27</v>
      </c>
      <c r="M264" s="1">
        <v>1235</v>
      </c>
      <c r="N264" s="1" t="s">
        <v>39</v>
      </c>
      <c r="O264" s="10">
        <f>Table1[[#This Row],[sales]]+Table1[[#This Row],[profit]]</f>
        <v>5808.87</v>
      </c>
    </row>
    <row r="265" spans="1:15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>Table1[[#This Row],[sales]]*Table1[[#This Row],[discount]]</f>
        <v>201.71520000000001</v>
      </c>
      <c r="G265" s="1">
        <f>Table1[[#This Row],[sales]]-Table1[[#This Row],[Discount Value]]</f>
        <v>2039.5648000000001</v>
      </c>
      <c r="H265" s="1">
        <v>6</v>
      </c>
      <c r="I265" s="2">
        <v>45033</v>
      </c>
      <c r="J265" s="2">
        <v>45038</v>
      </c>
      <c r="K265" s="1" t="s">
        <v>15</v>
      </c>
      <c r="L265" s="1" t="s">
        <v>22</v>
      </c>
      <c r="M265" s="1">
        <v>405.21</v>
      </c>
      <c r="N265" s="1" t="s">
        <v>28</v>
      </c>
      <c r="O265" s="10">
        <f>Table1[[#This Row],[sales]]+Table1[[#This Row],[profit]]</f>
        <v>2646.4900000000002</v>
      </c>
    </row>
    <row r="266" spans="1:15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>Table1[[#This Row],[sales]]*Table1[[#This Row],[discount]]</f>
        <v>0</v>
      </c>
      <c r="G266" s="1">
        <f>Table1[[#This Row],[sales]]-Table1[[#This Row],[Discount Value]]</f>
        <v>1585.74</v>
      </c>
      <c r="H266" s="1">
        <v>7</v>
      </c>
      <c r="I266" s="2">
        <v>45063</v>
      </c>
      <c r="J266" s="2">
        <v>45066</v>
      </c>
      <c r="K266" s="1" t="s">
        <v>15</v>
      </c>
      <c r="L266" s="1" t="s">
        <v>22</v>
      </c>
      <c r="M266" s="1">
        <v>276.95999999999998</v>
      </c>
      <c r="N266" s="1" t="s">
        <v>34</v>
      </c>
      <c r="O266" s="10">
        <f>Table1[[#This Row],[sales]]+Table1[[#This Row],[profit]]</f>
        <v>1862.7</v>
      </c>
    </row>
    <row r="267" spans="1:15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>Table1[[#This Row],[sales]]*Table1[[#This Row],[discount]]</f>
        <v>342.39120000000003</v>
      </c>
      <c r="G267" s="1">
        <f>Table1[[#This Row],[sales]]-Table1[[#This Row],[Discount Value]]</f>
        <v>1084.2388000000001</v>
      </c>
      <c r="H267" s="1">
        <v>5</v>
      </c>
      <c r="I267" s="2">
        <v>45304</v>
      </c>
      <c r="J267" s="2">
        <v>45311</v>
      </c>
      <c r="K267" s="1" t="s">
        <v>21</v>
      </c>
      <c r="L267" s="1" t="s">
        <v>27</v>
      </c>
      <c r="M267" s="1">
        <v>72.98</v>
      </c>
      <c r="N267" s="1" t="s">
        <v>39</v>
      </c>
      <c r="O267" s="10">
        <f>Table1[[#This Row],[sales]]+Table1[[#This Row],[profit]]</f>
        <v>1499.6100000000001</v>
      </c>
    </row>
    <row r="268" spans="1:15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>Table1[[#This Row],[sales]]*Table1[[#This Row],[discount]]</f>
        <v>99.433599999999998</v>
      </c>
      <c r="G268" s="1">
        <f>Table1[[#This Row],[sales]]-Table1[[#This Row],[Discount Value]]</f>
        <v>116.7264</v>
      </c>
      <c r="H268" s="1">
        <v>8</v>
      </c>
      <c r="I268" s="2">
        <v>45602</v>
      </c>
      <c r="J268" s="2">
        <v>45608</v>
      </c>
      <c r="K268" s="1" t="s">
        <v>21</v>
      </c>
      <c r="L268" s="1" t="s">
        <v>16</v>
      </c>
      <c r="M268" s="1">
        <v>55.65</v>
      </c>
      <c r="N268" s="1" t="s">
        <v>28</v>
      </c>
      <c r="O268" s="10">
        <f>Table1[[#This Row],[sales]]+Table1[[#This Row],[profit]]</f>
        <v>271.81</v>
      </c>
    </row>
    <row r="269" spans="1:15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>Table1[[#This Row],[sales]]*Table1[[#This Row],[discount]]</f>
        <v>370.93700000000007</v>
      </c>
      <c r="G269" s="1">
        <f>Table1[[#This Row],[sales]]-Table1[[#This Row],[Discount Value]]</f>
        <v>2278.6130000000003</v>
      </c>
      <c r="H269" s="1">
        <v>9</v>
      </c>
      <c r="I269" s="2">
        <v>45585</v>
      </c>
      <c r="J269" s="2">
        <v>45591</v>
      </c>
      <c r="K269" s="1" t="s">
        <v>31</v>
      </c>
      <c r="L269" s="1" t="s">
        <v>22</v>
      </c>
      <c r="M269" s="1">
        <v>520.04</v>
      </c>
      <c r="N269" s="1" t="s">
        <v>23</v>
      </c>
      <c r="O269" s="10">
        <f>Table1[[#This Row],[sales]]+Table1[[#This Row],[profit]]</f>
        <v>3169.59</v>
      </c>
    </row>
    <row r="270" spans="1:15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>Table1[[#This Row],[sales]]*Table1[[#This Row],[discount]]</f>
        <v>98.847200000000001</v>
      </c>
      <c r="G270" s="1">
        <f>Table1[[#This Row],[sales]]-Table1[[#This Row],[Discount Value]]</f>
        <v>4843.5127999999995</v>
      </c>
      <c r="H270" s="1">
        <v>4</v>
      </c>
      <c r="I270" s="2">
        <v>45317</v>
      </c>
      <c r="J270" s="2">
        <v>45323</v>
      </c>
      <c r="K270" s="1" t="s">
        <v>21</v>
      </c>
      <c r="L270" s="1" t="s">
        <v>16</v>
      </c>
      <c r="M270" s="1">
        <v>705.97</v>
      </c>
      <c r="N270" s="1" t="s">
        <v>34</v>
      </c>
      <c r="O270" s="10">
        <f>Table1[[#This Row],[sales]]+Table1[[#This Row],[profit]]</f>
        <v>5648.33</v>
      </c>
    </row>
    <row r="271" spans="1:15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>Table1[[#This Row],[sales]]*Table1[[#This Row],[discount]]</f>
        <v>1269.3445999999999</v>
      </c>
      <c r="G271" s="1">
        <f>Table1[[#This Row],[sales]]-Table1[[#This Row],[Discount Value]]</f>
        <v>2825.3154</v>
      </c>
      <c r="H271" s="1">
        <v>1</v>
      </c>
      <c r="I271" s="2">
        <v>45617</v>
      </c>
      <c r="J271" s="2">
        <v>45622</v>
      </c>
      <c r="K271" s="1" t="s">
        <v>15</v>
      </c>
      <c r="L271" s="1" t="s">
        <v>27</v>
      </c>
      <c r="M271" s="1">
        <v>369.04</v>
      </c>
      <c r="N271" s="1" t="s">
        <v>39</v>
      </c>
      <c r="O271" s="10">
        <f>Table1[[#This Row],[sales]]+Table1[[#This Row],[profit]]</f>
        <v>4463.7</v>
      </c>
    </row>
    <row r="272" spans="1:15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>Table1[[#This Row],[sales]]*Table1[[#This Row],[discount]]</f>
        <v>134.9289</v>
      </c>
      <c r="G272" s="1">
        <f>Table1[[#This Row],[sales]]-Table1[[#This Row],[Discount Value]]</f>
        <v>4362.7011000000002</v>
      </c>
      <c r="H272" s="1">
        <v>6</v>
      </c>
      <c r="I272" s="2">
        <v>45525</v>
      </c>
      <c r="J272" s="2">
        <v>45531</v>
      </c>
      <c r="K272" s="1" t="s">
        <v>15</v>
      </c>
      <c r="L272" s="1" t="s">
        <v>27</v>
      </c>
      <c r="M272" s="1">
        <v>696.38</v>
      </c>
      <c r="N272" s="1" t="s">
        <v>48</v>
      </c>
      <c r="O272" s="10">
        <f>Table1[[#This Row],[sales]]+Table1[[#This Row],[profit]]</f>
        <v>5194.01</v>
      </c>
    </row>
    <row r="273" spans="1:15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>Table1[[#This Row],[sales]]*Table1[[#This Row],[discount]]</f>
        <v>785.92499999999995</v>
      </c>
      <c r="G273" s="1">
        <f>Table1[[#This Row],[sales]]-Table1[[#This Row],[Discount Value]]</f>
        <v>2357.7749999999996</v>
      </c>
      <c r="H273" s="1">
        <v>1</v>
      </c>
      <c r="I273" s="2">
        <v>45002</v>
      </c>
      <c r="J273" s="2">
        <v>45006</v>
      </c>
      <c r="K273" s="1" t="s">
        <v>21</v>
      </c>
      <c r="L273" s="1" t="s">
        <v>27</v>
      </c>
      <c r="M273" s="1">
        <v>344.8</v>
      </c>
      <c r="N273" s="1" t="s">
        <v>23</v>
      </c>
      <c r="O273" s="10">
        <f>Table1[[#This Row],[sales]]+Table1[[#This Row],[profit]]</f>
        <v>3488.5</v>
      </c>
    </row>
    <row r="274" spans="1:15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>Table1[[#This Row],[sales]]*Table1[[#This Row],[discount]]</f>
        <v>467.22710000000001</v>
      </c>
      <c r="G274" s="1">
        <f>Table1[[#This Row],[sales]]-Table1[[#This Row],[Discount Value]]</f>
        <v>1991.8629000000001</v>
      </c>
      <c r="H274" s="1">
        <v>2</v>
      </c>
      <c r="I274" s="2">
        <v>45381</v>
      </c>
      <c r="J274" s="2">
        <v>45388</v>
      </c>
      <c r="K274" s="1" t="s">
        <v>31</v>
      </c>
      <c r="L274" s="1" t="s">
        <v>27</v>
      </c>
      <c r="M274" s="1">
        <v>399.72</v>
      </c>
      <c r="N274" s="1" t="s">
        <v>34</v>
      </c>
      <c r="O274" s="10">
        <f>Table1[[#This Row],[sales]]+Table1[[#This Row],[profit]]</f>
        <v>2858.8100000000004</v>
      </c>
    </row>
    <row r="275" spans="1:15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>Table1[[#This Row],[sales]]*Table1[[#This Row],[discount]]</f>
        <v>1188.7775999999999</v>
      </c>
      <c r="G275" s="1">
        <f>Table1[[#This Row],[sales]]-Table1[[#This Row],[Discount Value]]</f>
        <v>3764.4623999999999</v>
      </c>
      <c r="H275" s="1">
        <v>4</v>
      </c>
      <c r="I275" s="2">
        <v>45271</v>
      </c>
      <c r="J275" s="2">
        <v>45273</v>
      </c>
      <c r="K275" s="1" t="s">
        <v>31</v>
      </c>
      <c r="L275" s="1" t="s">
        <v>27</v>
      </c>
      <c r="M275" s="1">
        <v>627.20000000000005</v>
      </c>
      <c r="N275" s="1" t="s">
        <v>28</v>
      </c>
      <c r="O275" s="10">
        <f>Table1[[#This Row],[sales]]+Table1[[#This Row],[profit]]</f>
        <v>5580.44</v>
      </c>
    </row>
    <row r="276" spans="1:15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>Table1[[#This Row],[sales]]*Table1[[#This Row],[discount]]</f>
        <v>183.28720000000001</v>
      </c>
      <c r="G276" s="1">
        <f>Table1[[#This Row],[sales]]-Table1[[#This Row],[Discount Value]]</f>
        <v>2107.8027999999999</v>
      </c>
      <c r="H276" s="1">
        <v>4</v>
      </c>
      <c r="I276" s="2">
        <v>45516</v>
      </c>
      <c r="J276" s="2">
        <v>45521</v>
      </c>
      <c r="K276" s="1" t="s">
        <v>21</v>
      </c>
      <c r="L276" s="1" t="s">
        <v>16</v>
      </c>
      <c r="M276" s="1">
        <v>139.74</v>
      </c>
      <c r="N276" s="1" t="s">
        <v>39</v>
      </c>
      <c r="O276" s="10">
        <f>Table1[[#This Row],[sales]]+Table1[[#This Row],[profit]]</f>
        <v>2430.83</v>
      </c>
    </row>
    <row r="277" spans="1:15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>Table1[[#This Row],[sales]]*Table1[[#This Row],[discount]]</f>
        <v>229.62350000000004</v>
      </c>
      <c r="G277" s="1">
        <f>Table1[[#This Row],[sales]]-Table1[[#This Row],[Discount Value]]</f>
        <v>4362.8465000000006</v>
      </c>
      <c r="H277" s="1">
        <v>6</v>
      </c>
      <c r="I277" s="2">
        <v>45496</v>
      </c>
      <c r="J277" s="2">
        <v>45501</v>
      </c>
      <c r="K277" s="1" t="s">
        <v>21</v>
      </c>
      <c r="L277" s="1" t="s">
        <v>16</v>
      </c>
      <c r="M277" s="1">
        <v>1369.07</v>
      </c>
      <c r="N277" s="1" t="s">
        <v>23</v>
      </c>
      <c r="O277" s="10">
        <f>Table1[[#This Row],[sales]]+Table1[[#This Row],[profit]]</f>
        <v>5961.54</v>
      </c>
    </row>
    <row r="278" spans="1:15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>Table1[[#This Row],[sales]]*Table1[[#This Row],[discount]]</f>
        <v>1418.2248</v>
      </c>
      <c r="G278" s="1">
        <f>Table1[[#This Row],[sales]]-Table1[[#This Row],[Discount Value]]</f>
        <v>2414.8152</v>
      </c>
      <c r="H278" s="1">
        <v>8</v>
      </c>
      <c r="I278" s="2">
        <v>45641</v>
      </c>
      <c r="J278" s="2">
        <v>45645</v>
      </c>
      <c r="K278" s="1" t="s">
        <v>21</v>
      </c>
      <c r="L278" s="1" t="s">
        <v>27</v>
      </c>
      <c r="M278" s="1">
        <v>620.79</v>
      </c>
      <c r="N278" s="1" t="s">
        <v>28</v>
      </c>
      <c r="O278" s="10">
        <f>Table1[[#This Row],[sales]]+Table1[[#This Row],[profit]]</f>
        <v>4453.83</v>
      </c>
    </row>
    <row r="279" spans="1:15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>Table1[[#This Row],[sales]]*Table1[[#This Row],[discount]]</f>
        <v>206.61479999999997</v>
      </c>
      <c r="G279" s="1">
        <f>Table1[[#This Row],[sales]]-Table1[[#This Row],[Discount Value]]</f>
        <v>1515.1751999999999</v>
      </c>
      <c r="H279" s="1">
        <v>3</v>
      </c>
      <c r="I279" s="2">
        <v>45385</v>
      </c>
      <c r="J279" s="2">
        <v>45386</v>
      </c>
      <c r="K279" s="1" t="s">
        <v>15</v>
      </c>
      <c r="L279" s="1" t="s">
        <v>22</v>
      </c>
      <c r="M279" s="1">
        <v>436.28</v>
      </c>
      <c r="N279" s="1" t="s">
        <v>28</v>
      </c>
      <c r="O279" s="10">
        <f>Table1[[#This Row],[sales]]+Table1[[#This Row],[profit]]</f>
        <v>2158.0699999999997</v>
      </c>
    </row>
    <row r="280" spans="1:15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>Table1[[#This Row],[sales]]*Table1[[#This Row],[discount]]</f>
        <v>1026</v>
      </c>
      <c r="G280" s="1">
        <f>Table1[[#This Row],[sales]]-Table1[[#This Row],[Discount Value]]</f>
        <v>1539</v>
      </c>
      <c r="H280" s="1">
        <v>6</v>
      </c>
      <c r="I280" s="2">
        <v>45289</v>
      </c>
      <c r="J280" s="2">
        <v>45293</v>
      </c>
      <c r="K280" s="1" t="s">
        <v>21</v>
      </c>
      <c r="L280" s="1" t="s">
        <v>27</v>
      </c>
      <c r="M280" s="1">
        <v>202.72</v>
      </c>
      <c r="N280" s="1" t="s">
        <v>48</v>
      </c>
      <c r="O280" s="10">
        <f>Table1[[#This Row],[sales]]+Table1[[#This Row],[profit]]</f>
        <v>2767.72</v>
      </c>
    </row>
    <row r="281" spans="1:15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>Table1[[#This Row],[sales]]*Table1[[#This Row],[discount]]</f>
        <v>753.61980000000005</v>
      </c>
      <c r="G281" s="1">
        <f>Table1[[#This Row],[sales]]-Table1[[#This Row],[Discount Value]]</f>
        <v>1229.5902000000001</v>
      </c>
      <c r="H281" s="1">
        <v>3</v>
      </c>
      <c r="I281" s="2">
        <v>45500</v>
      </c>
      <c r="J281" s="2">
        <v>45505</v>
      </c>
      <c r="K281" s="1" t="s">
        <v>21</v>
      </c>
      <c r="L281" s="1" t="s">
        <v>27</v>
      </c>
      <c r="M281" s="1">
        <v>400.98</v>
      </c>
      <c r="N281" s="1" t="s">
        <v>23</v>
      </c>
      <c r="O281" s="10">
        <f>Table1[[#This Row],[sales]]+Table1[[#This Row],[profit]]</f>
        <v>2384.19</v>
      </c>
    </row>
    <row r="282" spans="1:15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>Table1[[#This Row],[sales]]*Table1[[#This Row],[discount]]</f>
        <v>76.749000000000009</v>
      </c>
      <c r="G282" s="1">
        <f>Table1[[#This Row],[sales]]-Table1[[#This Row],[Discount Value]]</f>
        <v>690.74099999999999</v>
      </c>
      <c r="H282" s="1">
        <v>2</v>
      </c>
      <c r="I282" s="2">
        <v>45069</v>
      </c>
      <c r="J282" s="2">
        <v>45073</v>
      </c>
      <c r="K282" s="1" t="s">
        <v>31</v>
      </c>
      <c r="L282" s="1" t="s">
        <v>22</v>
      </c>
      <c r="M282" s="1">
        <v>139.09</v>
      </c>
      <c r="N282" s="1" t="s">
        <v>48</v>
      </c>
      <c r="O282" s="10">
        <f>Table1[[#This Row],[sales]]+Table1[[#This Row],[profit]]</f>
        <v>906.58</v>
      </c>
    </row>
    <row r="283" spans="1:15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>Table1[[#This Row],[sales]]*Table1[[#This Row],[discount]]</f>
        <v>831.67200000000003</v>
      </c>
      <c r="G283" s="1">
        <f>Table1[[#This Row],[sales]]-Table1[[#This Row],[Discount Value]]</f>
        <v>1016.4880000000001</v>
      </c>
      <c r="H283" s="1">
        <v>4</v>
      </c>
      <c r="I283" s="2">
        <v>45505</v>
      </c>
      <c r="J283" s="2">
        <v>45509</v>
      </c>
      <c r="K283" s="1" t="s">
        <v>31</v>
      </c>
      <c r="L283" s="1" t="s">
        <v>22</v>
      </c>
      <c r="M283" s="1">
        <v>533.01</v>
      </c>
      <c r="N283" s="1" t="s">
        <v>39</v>
      </c>
      <c r="O283" s="10">
        <f>Table1[[#This Row],[sales]]+Table1[[#This Row],[profit]]</f>
        <v>2381.17</v>
      </c>
    </row>
    <row r="284" spans="1:15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>Table1[[#This Row],[sales]]*Table1[[#This Row],[discount]]</f>
        <v>356.47760000000005</v>
      </c>
      <c r="G284" s="1">
        <f>Table1[[#This Row],[sales]]-Table1[[#This Row],[Discount Value]]</f>
        <v>4099.4924000000001</v>
      </c>
      <c r="H284" s="1">
        <v>4</v>
      </c>
      <c r="I284" s="2">
        <v>45564</v>
      </c>
      <c r="J284" s="2">
        <v>45570</v>
      </c>
      <c r="K284" s="1" t="s">
        <v>15</v>
      </c>
      <c r="L284" s="1" t="s">
        <v>27</v>
      </c>
      <c r="M284" s="1">
        <v>1118.01</v>
      </c>
      <c r="N284" s="1" t="s">
        <v>34</v>
      </c>
      <c r="O284" s="10">
        <f>Table1[[#This Row],[sales]]+Table1[[#This Row],[profit]]</f>
        <v>5573.9800000000005</v>
      </c>
    </row>
    <row r="285" spans="1:15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>Table1[[#This Row],[sales]]*Table1[[#This Row],[discount]]</f>
        <v>1515.164</v>
      </c>
      <c r="G285" s="1">
        <f>Table1[[#This Row],[sales]]-Table1[[#This Row],[Discount Value]]</f>
        <v>2272.7460000000001</v>
      </c>
      <c r="H285" s="1">
        <v>2</v>
      </c>
      <c r="I285" s="2">
        <v>45071</v>
      </c>
      <c r="J285" s="2">
        <v>45075</v>
      </c>
      <c r="K285" s="1" t="s">
        <v>31</v>
      </c>
      <c r="L285" s="1" t="s">
        <v>27</v>
      </c>
      <c r="M285" s="1">
        <v>580.76</v>
      </c>
      <c r="N285" s="1" t="s">
        <v>28</v>
      </c>
      <c r="O285" s="10">
        <f>Table1[[#This Row],[sales]]+Table1[[#This Row],[profit]]</f>
        <v>4368.67</v>
      </c>
    </row>
    <row r="286" spans="1:15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>Table1[[#This Row],[sales]]*Table1[[#This Row],[discount]]</f>
        <v>306.63150000000002</v>
      </c>
      <c r="G286" s="1">
        <f>Table1[[#This Row],[sales]]-Table1[[#This Row],[Discount Value]]</f>
        <v>1153.5185000000001</v>
      </c>
      <c r="H286" s="1">
        <v>3</v>
      </c>
      <c r="I286" s="2">
        <v>45295</v>
      </c>
      <c r="J286" s="2">
        <v>45302</v>
      </c>
      <c r="K286" s="1" t="s">
        <v>31</v>
      </c>
      <c r="L286" s="1" t="s">
        <v>22</v>
      </c>
      <c r="M286" s="1">
        <v>362.96</v>
      </c>
      <c r="N286" s="1" t="s">
        <v>48</v>
      </c>
      <c r="O286" s="10">
        <f>Table1[[#This Row],[sales]]+Table1[[#This Row],[profit]]</f>
        <v>1823.1100000000001</v>
      </c>
    </row>
    <row r="287" spans="1:15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>Table1[[#This Row],[sales]]*Table1[[#This Row],[discount]]</f>
        <v>171.25019999999998</v>
      </c>
      <c r="G287" s="1">
        <f>Table1[[#This Row],[sales]]-Table1[[#This Row],[Discount Value]]</f>
        <v>1731.5298</v>
      </c>
      <c r="H287" s="1">
        <v>9</v>
      </c>
      <c r="I287" s="2">
        <v>45354</v>
      </c>
      <c r="J287" s="2">
        <v>45357</v>
      </c>
      <c r="K287" s="1" t="s">
        <v>21</v>
      </c>
      <c r="L287" s="1" t="s">
        <v>22</v>
      </c>
      <c r="M287" s="1">
        <v>289.24</v>
      </c>
      <c r="N287" s="1" t="s">
        <v>28</v>
      </c>
      <c r="O287" s="10">
        <f>Table1[[#This Row],[sales]]+Table1[[#This Row],[profit]]</f>
        <v>2192.02</v>
      </c>
    </row>
    <row r="288" spans="1:15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>Table1[[#This Row],[sales]]*Table1[[#This Row],[discount]]</f>
        <v>1466.6491000000001</v>
      </c>
      <c r="G288" s="1">
        <f>Table1[[#This Row],[sales]]-Table1[[#This Row],[Discount Value]]</f>
        <v>1653.8809000000001</v>
      </c>
      <c r="H288" s="1">
        <v>9</v>
      </c>
      <c r="I288" s="2">
        <v>45641</v>
      </c>
      <c r="J288" s="2">
        <v>45645</v>
      </c>
      <c r="K288" s="1" t="s">
        <v>31</v>
      </c>
      <c r="L288" s="1" t="s">
        <v>27</v>
      </c>
      <c r="M288" s="1">
        <v>749.57</v>
      </c>
      <c r="N288" s="1" t="s">
        <v>23</v>
      </c>
      <c r="O288" s="10">
        <f>Table1[[#This Row],[sales]]+Table1[[#This Row],[profit]]</f>
        <v>3870.1000000000004</v>
      </c>
    </row>
    <row r="289" spans="1:15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>Table1[[#This Row],[sales]]*Table1[[#This Row],[discount]]</f>
        <v>1026.7632000000001</v>
      </c>
      <c r="G289" s="1">
        <f>Table1[[#This Row],[sales]]-Table1[[#This Row],[Discount Value]]</f>
        <v>1112.3268</v>
      </c>
      <c r="H289" s="1">
        <v>7</v>
      </c>
      <c r="I289" s="2">
        <v>45179</v>
      </c>
      <c r="J289" s="2">
        <v>45183</v>
      </c>
      <c r="K289" s="1" t="s">
        <v>31</v>
      </c>
      <c r="L289" s="1" t="s">
        <v>27</v>
      </c>
      <c r="M289" s="1">
        <v>262.82</v>
      </c>
      <c r="N289" s="1" t="s">
        <v>28</v>
      </c>
      <c r="O289" s="10">
        <f>Table1[[#This Row],[sales]]+Table1[[#This Row],[profit]]</f>
        <v>2401.9100000000003</v>
      </c>
    </row>
    <row r="290" spans="1:15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>Table1[[#This Row],[sales]]*Table1[[#This Row],[discount]]</f>
        <v>666.87920000000008</v>
      </c>
      <c r="G290" s="1">
        <f>Table1[[#This Row],[sales]]-Table1[[#This Row],[Discount Value]]</f>
        <v>1898.0408</v>
      </c>
      <c r="H290" s="1">
        <v>2</v>
      </c>
      <c r="I290" s="2">
        <v>45548</v>
      </c>
      <c r="J290" s="2">
        <v>45555</v>
      </c>
      <c r="K290" s="1" t="s">
        <v>31</v>
      </c>
      <c r="L290" s="1" t="s">
        <v>22</v>
      </c>
      <c r="M290" s="1">
        <v>367.39</v>
      </c>
      <c r="N290" s="1" t="s">
        <v>48</v>
      </c>
      <c r="O290" s="10">
        <f>Table1[[#This Row],[sales]]+Table1[[#This Row],[profit]]</f>
        <v>2932.31</v>
      </c>
    </row>
    <row r="291" spans="1:15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>Table1[[#This Row],[sales]]*Table1[[#This Row],[discount]]</f>
        <v>809.83690000000013</v>
      </c>
      <c r="G291" s="1">
        <f>Table1[[#This Row],[sales]]-Table1[[#This Row],[Discount Value]]</f>
        <v>2711.1931</v>
      </c>
      <c r="H291" s="1">
        <v>5</v>
      </c>
      <c r="I291" s="2">
        <v>45074</v>
      </c>
      <c r="J291" s="2">
        <v>45081</v>
      </c>
      <c r="K291" s="1" t="s">
        <v>31</v>
      </c>
      <c r="L291" s="1" t="s">
        <v>27</v>
      </c>
      <c r="M291" s="1">
        <v>709.19</v>
      </c>
      <c r="N291" s="1" t="s">
        <v>23</v>
      </c>
      <c r="O291" s="10">
        <f>Table1[[#This Row],[sales]]+Table1[[#This Row],[profit]]</f>
        <v>4230.22</v>
      </c>
    </row>
    <row r="292" spans="1:15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>Table1[[#This Row],[sales]]*Table1[[#This Row],[discount]]</f>
        <v>1075.2885000000001</v>
      </c>
      <c r="G292" s="1">
        <f>Table1[[#This Row],[sales]]-Table1[[#This Row],[Discount Value]]</f>
        <v>1314.2415000000001</v>
      </c>
      <c r="H292" s="1">
        <v>8</v>
      </c>
      <c r="I292" s="2">
        <v>45053</v>
      </c>
      <c r="J292" s="2">
        <v>45058</v>
      </c>
      <c r="K292" s="1" t="s">
        <v>31</v>
      </c>
      <c r="L292" s="1" t="s">
        <v>16</v>
      </c>
      <c r="M292" s="1">
        <v>442.59</v>
      </c>
      <c r="N292" s="1" t="s">
        <v>17</v>
      </c>
      <c r="O292" s="10">
        <f>Table1[[#This Row],[sales]]+Table1[[#This Row],[profit]]</f>
        <v>2832.1200000000003</v>
      </c>
    </row>
    <row r="293" spans="1:15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>Table1[[#This Row],[sales]]*Table1[[#This Row],[discount]]</f>
        <v>310.72499999999997</v>
      </c>
      <c r="G293" s="1">
        <f>Table1[[#This Row],[sales]]-Table1[[#This Row],[Discount Value]]</f>
        <v>725.02500000000009</v>
      </c>
      <c r="H293" s="1">
        <v>1</v>
      </c>
      <c r="I293" s="2">
        <v>45278</v>
      </c>
      <c r="J293" s="2">
        <v>45281</v>
      </c>
      <c r="K293" s="1" t="s">
        <v>31</v>
      </c>
      <c r="L293" s="1" t="s">
        <v>27</v>
      </c>
      <c r="M293" s="1">
        <v>154.19</v>
      </c>
      <c r="N293" s="1" t="s">
        <v>48</v>
      </c>
      <c r="O293" s="10">
        <f>Table1[[#This Row],[sales]]+Table1[[#This Row],[profit]]</f>
        <v>1189.94</v>
      </c>
    </row>
    <row r="294" spans="1:15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>Table1[[#This Row],[sales]]*Table1[[#This Row],[discount]]</f>
        <v>344.6053</v>
      </c>
      <c r="G294" s="1">
        <f>Table1[[#This Row],[sales]]-Table1[[#This Row],[Discount Value]]</f>
        <v>2306.2046999999998</v>
      </c>
      <c r="H294" s="1">
        <v>1</v>
      </c>
      <c r="I294" s="2">
        <v>45047</v>
      </c>
      <c r="J294" s="2">
        <v>45048</v>
      </c>
      <c r="K294" s="1" t="s">
        <v>31</v>
      </c>
      <c r="L294" s="1" t="s">
        <v>22</v>
      </c>
      <c r="M294" s="1">
        <v>753.91</v>
      </c>
      <c r="N294" s="1" t="s">
        <v>48</v>
      </c>
      <c r="O294" s="10">
        <f>Table1[[#This Row],[sales]]+Table1[[#This Row],[profit]]</f>
        <v>3404.72</v>
      </c>
    </row>
    <row r="295" spans="1:15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>Table1[[#This Row],[sales]]*Table1[[#This Row],[discount]]</f>
        <v>387.44579999999996</v>
      </c>
      <c r="G295" s="1">
        <f>Table1[[#This Row],[sales]]-Table1[[#This Row],[Discount Value]]</f>
        <v>1457.5342000000001</v>
      </c>
      <c r="H295" s="1">
        <v>6</v>
      </c>
      <c r="I295" s="2">
        <v>45300</v>
      </c>
      <c r="J295" s="2">
        <v>45303</v>
      </c>
      <c r="K295" s="1" t="s">
        <v>31</v>
      </c>
      <c r="L295" s="1" t="s">
        <v>16</v>
      </c>
      <c r="M295" s="1">
        <v>324.74</v>
      </c>
      <c r="N295" s="1" t="s">
        <v>28</v>
      </c>
      <c r="O295" s="10">
        <f>Table1[[#This Row],[sales]]+Table1[[#This Row],[profit]]</f>
        <v>2169.7200000000003</v>
      </c>
    </row>
    <row r="296" spans="1:15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>Table1[[#This Row],[sales]]*Table1[[#This Row],[discount]]</f>
        <v>640.33199999999999</v>
      </c>
      <c r="G296" s="1">
        <f>Table1[[#This Row],[sales]]-Table1[[#This Row],[Discount Value]]</f>
        <v>884.26799999999992</v>
      </c>
      <c r="H296" s="1">
        <v>7</v>
      </c>
      <c r="I296" s="2">
        <v>45267</v>
      </c>
      <c r="J296" s="2">
        <v>45270</v>
      </c>
      <c r="K296" s="1" t="s">
        <v>15</v>
      </c>
      <c r="L296" s="1" t="s">
        <v>27</v>
      </c>
      <c r="M296" s="1">
        <v>351.13</v>
      </c>
      <c r="N296" s="1" t="s">
        <v>23</v>
      </c>
      <c r="O296" s="10">
        <f>Table1[[#This Row],[sales]]+Table1[[#This Row],[profit]]</f>
        <v>1875.73</v>
      </c>
    </row>
    <row r="297" spans="1:15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>Table1[[#This Row],[sales]]*Table1[[#This Row],[discount]]</f>
        <v>734.32389999999998</v>
      </c>
      <c r="G297" s="1">
        <f>Table1[[#This Row],[sales]]-Table1[[#This Row],[Discount Value]]</f>
        <v>973.40610000000004</v>
      </c>
      <c r="H297" s="1">
        <v>7</v>
      </c>
      <c r="I297" s="2">
        <v>44957</v>
      </c>
      <c r="J297" s="2">
        <v>44964</v>
      </c>
      <c r="K297" s="1" t="s">
        <v>21</v>
      </c>
      <c r="L297" s="1" t="s">
        <v>22</v>
      </c>
      <c r="M297" s="1">
        <v>263.39999999999998</v>
      </c>
      <c r="N297" s="1" t="s">
        <v>34</v>
      </c>
      <c r="O297" s="10">
        <f>Table1[[#This Row],[sales]]+Table1[[#This Row],[profit]]</f>
        <v>1971.13</v>
      </c>
    </row>
    <row r="298" spans="1:15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>Table1[[#This Row],[sales]]*Table1[[#This Row],[discount]]</f>
        <v>1058.0217</v>
      </c>
      <c r="G298" s="1">
        <f>Table1[[#This Row],[sales]]-Table1[[#This Row],[Discount Value]]</f>
        <v>1193.0883000000001</v>
      </c>
      <c r="H298" s="1">
        <v>3</v>
      </c>
      <c r="I298" s="2">
        <v>45271</v>
      </c>
      <c r="J298" s="2">
        <v>45278</v>
      </c>
      <c r="K298" s="1" t="s">
        <v>31</v>
      </c>
      <c r="L298" s="1" t="s">
        <v>16</v>
      </c>
      <c r="M298" s="1">
        <v>519.6</v>
      </c>
      <c r="N298" s="1" t="s">
        <v>28</v>
      </c>
      <c r="O298" s="10">
        <f>Table1[[#This Row],[sales]]+Table1[[#This Row],[profit]]</f>
        <v>2770.71</v>
      </c>
    </row>
    <row r="299" spans="1:15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>Table1[[#This Row],[sales]]*Table1[[#This Row],[discount]]</f>
        <v>622.21600000000001</v>
      </c>
      <c r="G299" s="1">
        <f>Table1[[#This Row],[sales]]-Table1[[#This Row],[Discount Value]]</f>
        <v>3822.1839999999997</v>
      </c>
      <c r="H299" s="1">
        <v>4</v>
      </c>
      <c r="I299" s="2">
        <v>45479</v>
      </c>
      <c r="J299" s="2">
        <v>45482</v>
      </c>
      <c r="K299" s="1" t="s">
        <v>21</v>
      </c>
      <c r="L299" s="1" t="s">
        <v>22</v>
      </c>
      <c r="M299" s="1">
        <v>1102.6300000000001</v>
      </c>
      <c r="N299" s="1" t="s">
        <v>28</v>
      </c>
      <c r="O299" s="10">
        <f>Table1[[#This Row],[sales]]+Table1[[#This Row],[profit]]</f>
        <v>5547.03</v>
      </c>
    </row>
    <row r="300" spans="1:15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>Table1[[#This Row],[sales]]*Table1[[#This Row],[discount]]</f>
        <v>1256.9392</v>
      </c>
      <c r="G300" s="1">
        <f>Table1[[#This Row],[sales]]-Table1[[#This Row],[Discount Value]]</f>
        <v>2439.9408000000003</v>
      </c>
      <c r="H300" s="1">
        <v>9</v>
      </c>
      <c r="I300" s="2">
        <v>45130</v>
      </c>
      <c r="J300" s="2">
        <v>45135</v>
      </c>
      <c r="K300" s="1" t="s">
        <v>31</v>
      </c>
      <c r="L300" s="1" t="s">
        <v>27</v>
      </c>
      <c r="M300" s="1">
        <v>690.48</v>
      </c>
      <c r="N300" s="1" t="s">
        <v>48</v>
      </c>
      <c r="O300" s="10">
        <f>Table1[[#This Row],[sales]]+Table1[[#This Row],[profit]]</f>
        <v>4387.3600000000006</v>
      </c>
    </row>
    <row r="301" spans="1:15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>Table1[[#This Row],[sales]]*Table1[[#This Row],[discount]]</f>
        <v>101.17859999999999</v>
      </c>
      <c r="G301" s="1">
        <f>Table1[[#This Row],[sales]]-Table1[[#This Row],[Discount Value]]</f>
        <v>3271.4413999999997</v>
      </c>
      <c r="H301" s="1">
        <v>4</v>
      </c>
      <c r="I301" s="2">
        <v>45298</v>
      </c>
      <c r="J301" s="2">
        <v>45304</v>
      </c>
      <c r="K301" s="1" t="s">
        <v>15</v>
      </c>
      <c r="L301" s="1" t="s">
        <v>16</v>
      </c>
      <c r="M301" s="1">
        <v>196.2</v>
      </c>
      <c r="N301" s="1" t="s">
        <v>28</v>
      </c>
      <c r="O301" s="10">
        <f>Table1[[#This Row],[sales]]+Table1[[#This Row],[profit]]</f>
        <v>3568.8199999999997</v>
      </c>
    </row>
    <row r="302" spans="1:15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>Table1[[#This Row],[sales]]*Table1[[#This Row],[discount]]</f>
        <v>867.30479999999989</v>
      </c>
      <c r="G302" s="1">
        <f>Table1[[#This Row],[sales]]-Table1[[#This Row],[Discount Value]]</f>
        <v>1541.8751999999999</v>
      </c>
      <c r="H302" s="1">
        <v>5</v>
      </c>
      <c r="I302" s="2">
        <v>45338</v>
      </c>
      <c r="J302" s="2">
        <v>45340</v>
      </c>
      <c r="K302" s="1" t="s">
        <v>31</v>
      </c>
      <c r="L302" s="1" t="s">
        <v>27</v>
      </c>
      <c r="M302" s="1">
        <v>424.14</v>
      </c>
      <c r="N302" s="1" t="s">
        <v>28</v>
      </c>
      <c r="O302" s="10">
        <f>Table1[[#This Row],[sales]]+Table1[[#This Row],[profit]]</f>
        <v>2833.3199999999997</v>
      </c>
    </row>
    <row r="303" spans="1:15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>Table1[[#This Row],[sales]]*Table1[[#This Row],[discount]]</f>
        <v>30.511600000000001</v>
      </c>
      <c r="G303" s="1">
        <f>Table1[[#This Row],[sales]]-Table1[[#This Row],[Discount Value]]</f>
        <v>78.458399999999997</v>
      </c>
      <c r="H303" s="1">
        <v>6</v>
      </c>
      <c r="I303" s="2">
        <v>45487</v>
      </c>
      <c r="J303" s="2">
        <v>45492</v>
      </c>
      <c r="K303" s="1" t="s">
        <v>15</v>
      </c>
      <c r="L303" s="1" t="s">
        <v>16</v>
      </c>
      <c r="M303" s="1">
        <v>29.94</v>
      </c>
      <c r="N303" s="1" t="s">
        <v>34</v>
      </c>
      <c r="O303" s="10">
        <f>Table1[[#This Row],[sales]]+Table1[[#This Row],[profit]]</f>
        <v>138.91</v>
      </c>
    </row>
    <row r="304" spans="1:15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>Table1[[#This Row],[sales]]*Table1[[#This Row],[discount]]</f>
        <v>212.244</v>
      </c>
      <c r="G304" s="1">
        <f>Table1[[#This Row],[sales]]-Table1[[#This Row],[Discount Value]]</f>
        <v>1556.4560000000001</v>
      </c>
      <c r="H304" s="1">
        <v>7</v>
      </c>
      <c r="I304" s="2">
        <v>45528</v>
      </c>
      <c r="J304" s="2">
        <v>45535</v>
      </c>
      <c r="K304" s="1" t="s">
        <v>31</v>
      </c>
      <c r="L304" s="1" t="s">
        <v>27</v>
      </c>
      <c r="M304" s="1">
        <v>125.52</v>
      </c>
      <c r="N304" s="1" t="s">
        <v>17</v>
      </c>
      <c r="O304" s="10">
        <f>Table1[[#This Row],[sales]]+Table1[[#This Row],[profit]]</f>
        <v>1894.22</v>
      </c>
    </row>
    <row r="305" spans="1:15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>Table1[[#This Row],[sales]]*Table1[[#This Row],[discount]]</f>
        <v>1347.9312</v>
      </c>
      <c r="G305" s="1">
        <f>Table1[[#This Row],[sales]]-Table1[[#This Row],[Discount Value]]</f>
        <v>2736.7087999999999</v>
      </c>
      <c r="H305" s="1">
        <v>5</v>
      </c>
      <c r="I305" s="2">
        <v>45154</v>
      </c>
      <c r="J305" s="2">
        <v>45159</v>
      </c>
      <c r="K305" s="1" t="s">
        <v>31</v>
      </c>
      <c r="L305" s="1" t="s">
        <v>16</v>
      </c>
      <c r="M305" s="1">
        <v>800.8</v>
      </c>
      <c r="N305" s="1" t="s">
        <v>17</v>
      </c>
      <c r="O305" s="10">
        <f>Table1[[#This Row],[sales]]+Table1[[#This Row],[profit]]</f>
        <v>4885.4399999999996</v>
      </c>
    </row>
    <row r="306" spans="1:15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>Table1[[#This Row],[sales]]*Table1[[#This Row],[discount]]</f>
        <v>140.14280000000002</v>
      </c>
      <c r="G306" s="1">
        <f>Table1[[#This Row],[sales]]-Table1[[#This Row],[Discount Value]]</f>
        <v>1861.8971999999999</v>
      </c>
      <c r="H306" s="1">
        <v>7</v>
      </c>
      <c r="I306" s="2">
        <v>44958</v>
      </c>
      <c r="J306" s="2">
        <v>44959</v>
      </c>
      <c r="K306" s="1" t="s">
        <v>21</v>
      </c>
      <c r="L306" s="1" t="s">
        <v>22</v>
      </c>
      <c r="M306" s="1">
        <v>117.22</v>
      </c>
      <c r="N306" s="1" t="s">
        <v>17</v>
      </c>
      <c r="O306" s="10">
        <f>Table1[[#This Row],[sales]]+Table1[[#This Row],[profit]]</f>
        <v>2119.2599999999998</v>
      </c>
    </row>
    <row r="307" spans="1:15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>Table1[[#This Row],[sales]]*Table1[[#This Row],[discount]]</f>
        <v>486.66070000000002</v>
      </c>
      <c r="G307" s="1">
        <f>Table1[[#This Row],[sales]]-Table1[[#This Row],[Discount Value]]</f>
        <v>2376.0493000000001</v>
      </c>
      <c r="H307" s="1">
        <v>2</v>
      </c>
      <c r="I307" s="2">
        <v>45617</v>
      </c>
      <c r="J307" s="2">
        <v>45623</v>
      </c>
      <c r="K307" s="1" t="s">
        <v>31</v>
      </c>
      <c r="L307" s="1" t="s">
        <v>27</v>
      </c>
      <c r="M307" s="1">
        <v>491.84</v>
      </c>
      <c r="N307" s="1" t="s">
        <v>17</v>
      </c>
      <c r="O307" s="10">
        <f>Table1[[#This Row],[sales]]+Table1[[#This Row],[profit]]</f>
        <v>3354.55</v>
      </c>
    </row>
    <row r="308" spans="1:15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>Table1[[#This Row],[sales]]*Table1[[#This Row],[discount]]</f>
        <v>220.64600000000002</v>
      </c>
      <c r="G308" s="1">
        <f>Table1[[#This Row],[sales]]-Table1[[#This Row],[Discount Value]]</f>
        <v>882.58400000000006</v>
      </c>
      <c r="H308" s="1">
        <v>7</v>
      </c>
      <c r="I308" s="2">
        <v>45272</v>
      </c>
      <c r="J308" s="2">
        <v>45273</v>
      </c>
      <c r="K308" s="1" t="s">
        <v>31</v>
      </c>
      <c r="L308" s="1" t="s">
        <v>27</v>
      </c>
      <c r="M308" s="1">
        <v>245.99</v>
      </c>
      <c r="N308" s="1" t="s">
        <v>28</v>
      </c>
      <c r="O308" s="10">
        <f>Table1[[#This Row],[sales]]+Table1[[#This Row],[profit]]</f>
        <v>1349.22</v>
      </c>
    </row>
    <row r="309" spans="1:15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>Table1[[#This Row],[sales]]*Table1[[#This Row],[discount]]</f>
        <v>1789.203</v>
      </c>
      <c r="G309" s="1">
        <f>Table1[[#This Row],[sales]]-Table1[[#This Row],[Discount Value]]</f>
        <v>2798.4969999999998</v>
      </c>
      <c r="H309" s="1">
        <v>5</v>
      </c>
      <c r="I309" s="2">
        <v>45123</v>
      </c>
      <c r="J309" s="2">
        <v>45130</v>
      </c>
      <c r="K309" s="1" t="s">
        <v>15</v>
      </c>
      <c r="L309" s="1" t="s">
        <v>22</v>
      </c>
      <c r="M309" s="1">
        <v>665.8</v>
      </c>
      <c r="N309" s="1" t="s">
        <v>39</v>
      </c>
      <c r="O309" s="10">
        <f>Table1[[#This Row],[sales]]+Table1[[#This Row],[profit]]</f>
        <v>5253.5</v>
      </c>
    </row>
    <row r="310" spans="1:15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>Table1[[#This Row],[sales]]*Table1[[#This Row],[discount]]</f>
        <v>693.53099999999995</v>
      </c>
      <c r="G310" s="1">
        <f>Table1[[#This Row],[sales]]-Table1[[#This Row],[Discount Value]]</f>
        <v>3930.009</v>
      </c>
      <c r="H310" s="1">
        <v>5</v>
      </c>
      <c r="I310" s="2">
        <v>45220</v>
      </c>
      <c r="J310" s="2">
        <v>45221</v>
      </c>
      <c r="K310" s="1" t="s">
        <v>21</v>
      </c>
      <c r="L310" s="1" t="s">
        <v>27</v>
      </c>
      <c r="M310" s="1">
        <v>362.88</v>
      </c>
      <c r="N310" s="1" t="s">
        <v>23</v>
      </c>
      <c r="O310" s="10">
        <f>Table1[[#This Row],[sales]]+Table1[[#This Row],[profit]]</f>
        <v>4986.42</v>
      </c>
    </row>
    <row r="311" spans="1:15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>Table1[[#This Row],[sales]]*Table1[[#This Row],[discount]]</f>
        <v>16.314800000000002</v>
      </c>
      <c r="G311" s="1">
        <f>Table1[[#This Row],[sales]]-Table1[[#This Row],[Discount Value]]</f>
        <v>799.42520000000002</v>
      </c>
      <c r="H311" s="1">
        <v>6</v>
      </c>
      <c r="I311" s="2">
        <v>45515</v>
      </c>
      <c r="J311" s="2">
        <v>45517</v>
      </c>
      <c r="K311" s="1" t="s">
        <v>31</v>
      </c>
      <c r="L311" s="1" t="s">
        <v>16</v>
      </c>
      <c r="M311" s="1">
        <v>234</v>
      </c>
      <c r="N311" s="1" t="s">
        <v>39</v>
      </c>
      <c r="O311" s="10">
        <f>Table1[[#This Row],[sales]]+Table1[[#This Row],[profit]]</f>
        <v>1049.74</v>
      </c>
    </row>
    <row r="312" spans="1:15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>Table1[[#This Row],[sales]]*Table1[[#This Row],[discount]]</f>
        <v>328.35419999999999</v>
      </c>
      <c r="G312" s="1">
        <f>Table1[[#This Row],[sales]]-Table1[[#This Row],[Discount Value]]</f>
        <v>3320.0258000000003</v>
      </c>
      <c r="H312" s="1">
        <v>9</v>
      </c>
      <c r="I312" s="2">
        <v>45048</v>
      </c>
      <c r="J312" s="2">
        <v>45051</v>
      </c>
      <c r="K312" s="1" t="s">
        <v>21</v>
      </c>
      <c r="L312" s="1" t="s">
        <v>22</v>
      </c>
      <c r="M312" s="1">
        <v>1033.49</v>
      </c>
      <c r="N312" s="1" t="s">
        <v>28</v>
      </c>
      <c r="O312" s="10">
        <f>Table1[[#This Row],[sales]]+Table1[[#This Row],[profit]]</f>
        <v>4681.87</v>
      </c>
    </row>
    <row r="313" spans="1:15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>Table1[[#This Row],[sales]]*Table1[[#This Row],[discount]]</f>
        <v>140.601</v>
      </c>
      <c r="G313" s="1">
        <f>Table1[[#This Row],[sales]]-Table1[[#This Row],[Discount Value]]</f>
        <v>328.06900000000002</v>
      </c>
      <c r="H313" s="1">
        <v>4</v>
      </c>
      <c r="I313" s="2">
        <v>45562</v>
      </c>
      <c r="J313" s="2">
        <v>45564</v>
      </c>
      <c r="K313" s="1" t="s">
        <v>21</v>
      </c>
      <c r="L313" s="1" t="s">
        <v>16</v>
      </c>
      <c r="M313" s="1">
        <v>116.61</v>
      </c>
      <c r="N313" s="1" t="s">
        <v>28</v>
      </c>
      <c r="O313" s="10">
        <f>Table1[[#This Row],[sales]]+Table1[[#This Row],[profit]]</f>
        <v>585.28</v>
      </c>
    </row>
    <row r="314" spans="1:15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>Table1[[#This Row],[sales]]*Table1[[#This Row],[discount]]</f>
        <v>30.328800000000001</v>
      </c>
      <c r="G314" s="1">
        <f>Table1[[#This Row],[sales]]-Table1[[#This Row],[Discount Value]]</f>
        <v>3002.5511999999999</v>
      </c>
      <c r="H314" s="1">
        <v>5</v>
      </c>
      <c r="I314" s="2">
        <v>45301</v>
      </c>
      <c r="J314" s="2">
        <v>45308</v>
      </c>
      <c r="K314" s="1" t="s">
        <v>31</v>
      </c>
      <c r="L314" s="1" t="s">
        <v>22</v>
      </c>
      <c r="M314" s="1">
        <v>309.11</v>
      </c>
      <c r="N314" s="1" t="s">
        <v>23</v>
      </c>
      <c r="O314" s="10">
        <f>Table1[[#This Row],[sales]]+Table1[[#This Row],[profit]]</f>
        <v>3341.9900000000002</v>
      </c>
    </row>
    <row r="315" spans="1:15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>Table1[[#This Row],[sales]]*Table1[[#This Row],[discount]]</f>
        <v>390.16</v>
      </c>
      <c r="G315" s="1">
        <f>Table1[[#This Row],[sales]]-Table1[[#This Row],[Discount Value]]</f>
        <v>585.24</v>
      </c>
      <c r="H315" s="1">
        <v>5</v>
      </c>
      <c r="I315" s="2">
        <v>45483</v>
      </c>
      <c r="J315" s="2">
        <v>45486</v>
      </c>
      <c r="K315" s="1" t="s">
        <v>31</v>
      </c>
      <c r="L315" s="1" t="s">
        <v>16</v>
      </c>
      <c r="M315" s="1">
        <v>237.24</v>
      </c>
      <c r="N315" s="1" t="s">
        <v>17</v>
      </c>
      <c r="O315" s="10">
        <f>Table1[[#This Row],[sales]]+Table1[[#This Row],[profit]]</f>
        <v>1212.6399999999999</v>
      </c>
    </row>
    <row r="316" spans="1:15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>Table1[[#This Row],[sales]]*Table1[[#This Row],[discount]]</f>
        <v>366.28200000000004</v>
      </c>
      <c r="G316" s="1">
        <f>Table1[[#This Row],[sales]]-Table1[[#This Row],[Discount Value]]</f>
        <v>447.678</v>
      </c>
      <c r="H316" s="1">
        <v>3</v>
      </c>
      <c r="I316" s="2">
        <v>44942</v>
      </c>
      <c r="J316" s="2">
        <v>44944</v>
      </c>
      <c r="K316" s="1" t="s">
        <v>31</v>
      </c>
      <c r="L316" s="1" t="s">
        <v>27</v>
      </c>
      <c r="M316" s="1">
        <v>108.85</v>
      </c>
      <c r="N316" s="1" t="s">
        <v>28</v>
      </c>
      <c r="O316" s="10">
        <f>Table1[[#This Row],[sales]]+Table1[[#This Row],[profit]]</f>
        <v>922.81000000000006</v>
      </c>
    </row>
    <row r="317" spans="1:15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>Table1[[#This Row],[sales]]*Table1[[#This Row],[discount]]</f>
        <v>30.047499999999999</v>
      </c>
      <c r="G317" s="1">
        <f>Table1[[#This Row],[sales]]-Table1[[#This Row],[Discount Value]]</f>
        <v>90.142499999999998</v>
      </c>
      <c r="H317" s="1">
        <v>3</v>
      </c>
      <c r="I317" s="2">
        <v>45364</v>
      </c>
      <c r="J317" s="2">
        <v>45370</v>
      </c>
      <c r="K317" s="1" t="s">
        <v>31</v>
      </c>
      <c r="L317" s="1" t="s">
        <v>16</v>
      </c>
      <c r="M317" s="1">
        <v>24.31</v>
      </c>
      <c r="N317" s="1" t="s">
        <v>48</v>
      </c>
      <c r="O317" s="10">
        <f>Table1[[#This Row],[sales]]+Table1[[#This Row],[profit]]</f>
        <v>144.5</v>
      </c>
    </row>
    <row r="318" spans="1:15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>Table1[[#This Row],[sales]]*Table1[[#This Row],[discount]]</f>
        <v>1648.57</v>
      </c>
      <c r="G318" s="1">
        <f>Table1[[#This Row],[sales]]-Table1[[#This Row],[Discount Value]]</f>
        <v>3061.63</v>
      </c>
      <c r="H318" s="1">
        <v>1</v>
      </c>
      <c r="I318" s="2">
        <v>45275</v>
      </c>
      <c r="J318" s="2">
        <v>45280</v>
      </c>
      <c r="K318" s="1" t="s">
        <v>31</v>
      </c>
      <c r="L318" s="1" t="s">
        <v>27</v>
      </c>
      <c r="M318" s="1">
        <v>762.19</v>
      </c>
      <c r="N318" s="1" t="s">
        <v>34</v>
      </c>
      <c r="O318" s="10">
        <f>Table1[[#This Row],[sales]]+Table1[[#This Row],[profit]]</f>
        <v>5472.3899999999994</v>
      </c>
    </row>
    <row r="319" spans="1:15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>Table1[[#This Row],[sales]]*Table1[[#This Row],[discount]]</f>
        <v>957.56820000000005</v>
      </c>
      <c r="G319" s="1">
        <f>Table1[[#This Row],[sales]]-Table1[[#This Row],[Discount Value]]</f>
        <v>3205.7718</v>
      </c>
      <c r="H319" s="1">
        <v>4</v>
      </c>
      <c r="I319" s="2">
        <v>45136</v>
      </c>
      <c r="J319" s="2">
        <v>45141</v>
      </c>
      <c r="K319" s="1" t="s">
        <v>21</v>
      </c>
      <c r="L319" s="1" t="s">
        <v>22</v>
      </c>
      <c r="M319" s="1">
        <v>468.81</v>
      </c>
      <c r="N319" s="1" t="s">
        <v>34</v>
      </c>
      <c r="O319" s="10">
        <f>Table1[[#This Row],[sales]]+Table1[[#This Row],[profit]]</f>
        <v>4632.1500000000005</v>
      </c>
    </row>
    <row r="320" spans="1:15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>Table1[[#This Row],[sales]]*Table1[[#This Row],[discount]]</f>
        <v>71.944499999999991</v>
      </c>
      <c r="G320" s="1">
        <f>Table1[[#This Row],[sales]]-Table1[[#This Row],[Discount Value]]</f>
        <v>407.68549999999999</v>
      </c>
      <c r="H320" s="1">
        <v>9</v>
      </c>
      <c r="I320" s="2">
        <v>45086</v>
      </c>
      <c r="J320" s="2">
        <v>45089</v>
      </c>
      <c r="K320" s="1" t="s">
        <v>15</v>
      </c>
      <c r="L320" s="1" t="s">
        <v>16</v>
      </c>
      <c r="M320" s="1">
        <v>102.29</v>
      </c>
      <c r="N320" s="1" t="s">
        <v>23</v>
      </c>
      <c r="O320" s="10">
        <f>Table1[[#This Row],[sales]]+Table1[[#This Row],[profit]]</f>
        <v>581.91999999999996</v>
      </c>
    </row>
    <row r="321" spans="1:15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>Table1[[#This Row],[sales]]*Table1[[#This Row],[discount]]</f>
        <v>242.95520000000002</v>
      </c>
      <c r="G321" s="1">
        <f>Table1[[#This Row],[sales]]-Table1[[#This Row],[Discount Value]]</f>
        <v>2793.9848000000002</v>
      </c>
      <c r="H321" s="1">
        <v>2</v>
      </c>
      <c r="I321" s="2">
        <v>45211</v>
      </c>
      <c r="J321" s="2">
        <v>45214</v>
      </c>
      <c r="K321" s="1" t="s">
        <v>21</v>
      </c>
      <c r="L321" s="1" t="s">
        <v>16</v>
      </c>
      <c r="M321" s="1">
        <v>697.79</v>
      </c>
      <c r="N321" s="1" t="s">
        <v>48</v>
      </c>
      <c r="O321" s="10">
        <f>Table1[[#This Row],[sales]]+Table1[[#This Row],[profit]]</f>
        <v>3734.73</v>
      </c>
    </row>
    <row r="322" spans="1:15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>Table1[[#This Row],[sales]]*Table1[[#This Row],[discount]]</f>
        <v>322.71200000000005</v>
      </c>
      <c r="G322" s="1">
        <f>Table1[[#This Row],[sales]]-Table1[[#This Row],[Discount Value]]</f>
        <v>918.48800000000006</v>
      </c>
      <c r="H322" s="1">
        <v>4</v>
      </c>
      <c r="I322" s="2">
        <v>44978</v>
      </c>
      <c r="J322" s="2">
        <v>44981</v>
      </c>
      <c r="K322" s="1" t="s">
        <v>31</v>
      </c>
      <c r="L322" s="1" t="s">
        <v>27</v>
      </c>
      <c r="M322" s="1">
        <v>226</v>
      </c>
      <c r="N322" s="1" t="s">
        <v>34</v>
      </c>
      <c r="O322" s="10">
        <f>Table1[[#This Row],[sales]]+Table1[[#This Row],[profit]]</f>
        <v>1467.2</v>
      </c>
    </row>
    <row r="323" spans="1:15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>Table1[[#This Row],[sales]]*Table1[[#This Row],[discount]]</f>
        <v>641.09280000000001</v>
      </c>
      <c r="G323" s="1">
        <f>Table1[[#This Row],[sales]]-Table1[[#This Row],[Discount Value]]</f>
        <v>752.58720000000005</v>
      </c>
      <c r="H323" s="1">
        <v>9</v>
      </c>
      <c r="I323" s="2">
        <v>45007</v>
      </c>
      <c r="J323" s="2">
        <v>45014</v>
      </c>
      <c r="K323" s="1" t="s">
        <v>21</v>
      </c>
      <c r="L323" s="1" t="s">
        <v>22</v>
      </c>
      <c r="M323" s="1">
        <v>126.14</v>
      </c>
      <c r="N323" s="1" t="s">
        <v>39</v>
      </c>
      <c r="O323" s="10">
        <f>Table1[[#This Row],[sales]]+Table1[[#This Row],[profit]]</f>
        <v>1519.8200000000002</v>
      </c>
    </row>
    <row r="324" spans="1:15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>Table1[[#This Row],[sales]]*Table1[[#This Row],[discount]]</f>
        <v>1928.7092000000002</v>
      </c>
      <c r="G324" s="1">
        <f>Table1[[#This Row],[sales]]-Table1[[#This Row],[Discount Value]]</f>
        <v>2454.7208000000001</v>
      </c>
      <c r="H324" s="1">
        <v>9</v>
      </c>
      <c r="I324" s="2">
        <v>45307</v>
      </c>
      <c r="J324" s="2">
        <v>45311</v>
      </c>
      <c r="K324" s="1" t="s">
        <v>15</v>
      </c>
      <c r="L324" s="1" t="s">
        <v>27</v>
      </c>
      <c r="M324" s="1">
        <v>761.11</v>
      </c>
      <c r="N324" s="1" t="s">
        <v>17</v>
      </c>
      <c r="O324" s="10">
        <f>Table1[[#This Row],[sales]]+Table1[[#This Row],[profit]]</f>
        <v>5144.54</v>
      </c>
    </row>
    <row r="325" spans="1:15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>Table1[[#This Row],[sales]]*Table1[[#This Row],[discount]]</f>
        <v>303.69200000000001</v>
      </c>
      <c r="G325" s="1">
        <f>Table1[[#This Row],[sales]]-Table1[[#This Row],[Discount Value]]</f>
        <v>356.50800000000004</v>
      </c>
      <c r="H325" s="1">
        <v>8</v>
      </c>
      <c r="I325" s="2">
        <v>45278</v>
      </c>
      <c r="J325" s="2">
        <v>45279</v>
      </c>
      <c r="K325" s="1" t="s">
        <v>21</v>
      </c>
      <c r="L325" s="1" t="s">
        <v>22</v>
      </c>
      <c r="M325" s="1">
        <v>159.93</v>
      </c>
      <c r="N325" s="1" t="s">
        <v>39</v>
      </c>
      <c r="O325" s="10">
        <f>Table1[[#This Row],[sales]]+Table1[[#This Row],[profit]]</f>
        <v>820.13000000000011</v>
      </c>
    </row>
    <row r="326" spans="1:15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>Table1[[#This Row],[sales]]*Table1[[#This Row],[discount]]</f>
        <v>1462.704</v>
      </c>
      <c r="G326" s="1">
        <f>Table1[[#This Row],[sales]]-Table1[[#This Row],[Discount Value]]</f>
        <v>1584.5960000000002</v>
      </c>
      <c r="H326" s="1">
        <v>2</v>
      </c>
      <c r="I326" s="2">
        <v>45211</v>
      </c>
      <c r="J326" s="2">
        <v>45215</v>
      </c>
      <c r="K326" s="1" t="s">
        <v>31</v>
      </c>
      <c r="L326" s="1" t="s">
        <v>27</v>
      </c>
      <c r="M326" s="1">
        <v>797.25</v>
      </c>
      <c r="N326" s="1" t="s">
        <v>39</v>
      </c>
      <c r="O326" s="10">
        <f>Table1[[#This Row],[sales]]+Table1[[#This Row],[profit]]</f>
        <v>3844.55</v>
      </c>
    </row>
    <row r="327" spans="1:15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>Table1[[#This Row],[sales]]*Table1[[#This Row],[discount]]</f>
        <v>165.292</v>
      </c>
      <c r="G327" s="1">
        <f>Table1[[#This Row],[sales]]-Table1[[#This Row],[Discount Value]]</f>
        <v>1900.8580000000002</v>
      </c>
      <c r="H327" s="1">
        <v>3</v>
      </c>
      <c r="I327" s="2">
        <v>45416</v>
      </c>
      <c r="J327" s="2">
        <v>45420</v>
      </c>
      <c r="K327" s="1" t="s">
        <v>31</v>
      </c>
      <c r="L327" s="1" t="s">
        <v>27</v>
      </c>
      <c r="M327" s="1">
        <v>117.23</v>
      </c>
      <c r="N327" s="1" t="s">
        <v>48</v>
      </c>
      <c r="O327" s="10">
        <f>Table1[[#This Row],[sales]]+Table1[[#This Row],[profit]]</f>
        <v>2183.38</v>
      </c>
    </row>
    <row r="328" spans="1:15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>Table1[[#This Row],[sales]]*Table1[[#This Row],[discount]]</f>
        <v>72.444400000000016</v>
      </c>
      <c r="G328" s="1">
        <f>Table1[[#This Row],[sales]]-Table1[[#This Row],[Discount Value]]</f>
        <v>962.4756000000001</v>
      </c>
      <c r="H328" s="1">
        <v>6</v>
      </c>
      <c r="I328" s="2">
        <v>45313</v>
      </c>
      <c r="J328" s="2">
        <v>45318</v>
      </c>
      <c r="K328" s="1" t="s">
        <v>31</v>
      </c>
      <c r="L328" s="1" t="s">
        <v>27</v>
      </c>
      <c r="M328" s="1">
        <v>100.03</v>
      </c>
      <c r="N328" s="1" t="s">
        <v>48</v>
      </c>
      <c r="O328" s="10">
        <f>Table1[[#This Row],[sales]]+Table1[[#This Row],[profit]]</f>
        <v>1134.95</v>
      </c>
    </row>
    <row r="329" spans="1:15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>Table1[[#This Row],[sales]]*Table1[[#This Row],[discount]]</f>
        <v>486.024</v>
      </c>
      <c r="G329" s="1">
        <f>Table1[[#This Row],[sales]]-Table1[[#This Row],[Discount Value]]</f>
        <v>1828.3760000000002</v>
      </c>
      <c r="H329" s="1">
        <v>2</v>
      </c>
      <c r="I329" s="2">
        <v>45361</v>
      </c>
      <c r="J329" s="2">
        <v>45367</v>
      </c>
      <c r="K329" s="1" t="s">
        <v>15</v>
      </c>
      <c r="L329" s="1" t="s">
        <v>16</v>
      </c>
      <c r="M329" s="1">
        <v>653.86</v>
      </c>
      <c r="N329" s="1" t="s">
        <v>17</v>
      </c>
      <c r="O329" s="10">
        <f>Table1[[#This Row],[sales]]+Table1[[#This Row],[profit]]</f>
        <v>2968.26</v>
      </c>
    </row>
    <row r="330" spans="1:15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>Table1[[#This Row],[sales]]*Table1[[#This Row],[discount]]</f>
        <v>1600.856</v>
      </c>
      <c r="G330" s="1">
        <f>Table1[[#This Row],[sales]]-Table1[[#This Row],[Discount Value]]</f>
        <v>3107.5439999999999</v>
      </c>
      <c r="H330" s="1">
        <v>3</v>
      </c>
      <c r="I330" s="2">
        <v>45506</v>
      </c>
      <c r="J330" s="2">
        <v>45511</v>
      </c>
      <c r="K330" s="1" t="s">
        <v>31</v>
      </c>
      <c r="L330" s="1" t="s">
        <v>16</v>
      </c>
      <c r="M330" s="1">
        <v>1155.56</v>
      </c>
      <c r="N330" s="1" t="s">
        <v>23</v>
      </c>
      <c r="O330" s="10">
        <f>Table1[[#This Row],[sales]]+Table1[[#This Row],[profit]]</f>
        <v>5863.9599999999991</v>
      </c>
    </row>
    <row r="331" spans="1:15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>Table1[[#This Row],[sales]]*Table1[[#This Row],[discount]]</f>
        <v>864.57579999999996</v>
      </c>
      <c r="G331" s="1">
        <f>Table1[[#This Row],[sales]]-Table1[[#This Row],[Discount Value]]</f>
        <v>3065.3141999999998</v>
      </c>
      <c r="H331" s="1">
        <v>1</v>
      </c>
      <c r="I331" s="2">
        <v>44970</v>
      </c>
      <c r="J331" s="2">
        <v>44973</v>
      </c>
      <c r="K331" s="1" t="s">
        <v>31</v>
      </c>
      <c r="L331" s="1" t="s">
        <v>27</v>
      </c>
      <c r="M331" s="1">
        <v>902.41</v>
      </c>
      <c r="N331" s="1" t="s">
        <v>48</v>
      </c>
      <c r="O331" s="10">
        <f>Table1[[#This Row],[sales]]+Table1[[#This Row],[profit]]</f>
        <v>4832.3</v>
      </c>
    </row>
    <row r="332" spans="1:15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>Table1[[#This Row],[sales]]*Table1[[#This Row],[discount]]</f>
        <v>336.3075</v>
      </c>
      <c r="G332" s="1">
        <f>Table1[[#This Row],[sales]]-Table1[[#This Row],[Discount Value]]</f>
        <v>411.04250000000002</v>
      </c>
      <c r="H332" s="1">
        <v>4</v>
      </c>
      <c r="I332" s="2">
        <v>45433</v>
      </c>
      <c r="J332" s="2">
        <v>45438</v>
      </c>
      <c r="K332" s="1" t="s">
        <v>31</v>
      </c>
      <c r="L332" s="1" t="s">
        <v>22</v>
      </c>
      <c r="M332" s="1">
        <v>63.14</v>
      </c>
      <c r="N332" s="1" t="s">
        <v>34</v>
      </c>
      <c r="O332" s="10">
        <f>Table1[[#This Row],[sales]]+Table1[[#This Row],[profit]]</f>
        <v>810.49</v>
      </c>
    </row>
    <row r="333" spans="1:15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>Table1[[#This Row],[sales]]*Table1[[#This Row],[discount]]</f>
        <v>1534.3956000000001</v>
      </c>
      <c r="G333" s="1">
        <f>Table1[[#This Row],[sales]]-Table1[[#This Row],[Discount Value]]</f>
        <v>2727.8144000000002</v>
      </c>
      <c r="H333" s="1">
        <v>6</v>
      </c>
      <c r="I333" s="2">
        <v>45588</v>
      </c>
      <c r="J333" s="2">
        <v>45591</v>
      </c>
      <c r="K333" s="1" t="s">
        <v>31</v>
      </c>
      <c r="L333" s="1" t="s">
        <v>16</v>
      </c>
      <c r="M333" s="1">
        <v>217.76</v>
      </c>
      <c r="N333" s="1" t="s">
        <v>34</v>
      </c>
      <c r="O333" s="10">
        <f>Table1[[#This Row],[sales]]+Table1[[#This Row],[profit]]</f>
        <v>4479.97</v>
      </c>
    </row>
    <row r="334" spans="1:15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>Table1[[#This Row],[sales]]*Table1[[#This Row],[discount]]</f>
        <v>1501.9072000000001</v>
      </c>
      <c r="G334" s="1">
        <f>Table1[[#This Row],[sales]]-Table1[[#This Row],[Discount Value]]</f>
        <v>3191.5527999999999</v>
      </c>
      <c r="H334" s="1">
        <v>1</v>
      </c>
      <c r="I334" s="2">
        <v>45096</v>
      </c>
      <c r="J334" s="2">
        <v>45102</v>
      </c>
      <c r="K334" s="1" t="s">
        <v>21</v>
      </c>
      <c r="L334" s="1" t="s">
        <v>27</v>
      </c>
      <c r="M334" s="1">
        <v>925.54</v>
      </c>
      <c r="N334" s="1" t="s">
        <v>34</v>
      </c>
      <c r="O334" s="10">
        <f>Table1[[#This Row],[sales]]+Table1[[#This Row],[profit]]</f>
        <v>5619</v>
      </c>
    </row>
    <row r="335" spans="1:15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>Table1[[#This Row],[sales]]*Table1[[#This Row],[discount]]</f>
        <v>58.284799999999997</v>
      </c>
      <c r="G335" s="1">
        <f>Table1[[#This Row],[sales]]-Table1[[#This Row],[Discount Value]]</f>
        <v>1398.8352</v>
      </c>
      <c r="H335" s="1">
        <v>1</v>
      </c>
      <c r="I335" s="2">
        <v>45001</v>
      </c>
      <c r="J335" s="2">
        <v>45007</v>
      </c>
      <c r="K335" s="1" t="s">
        <v>31</v>
      </c>
      <c r="L335" s="1" t="s">
        <v>22</v>
      </c>
      <c r="M335" s="1">
        <v>388.34</v>
      </c>
      <c r="N335" s="1" t="s">
        <v>23</v>
      </c>
      <c r="O335" s="10">
        <f>Table1[[#This Row],[sales]]+Table1[[#This Row],[profit]]</f>
        <v>1845.4599999999998</v>
      </c>
    </row>
    <row r="336" spans="1:15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>Table1[[#This Row],[sales]]*Table1[[#This Row],[discount]]</f>
        <v>156.0384</v>
      </c>
      <c r="G336" s="1">
        <f>Table1[[#This Row],[sales]]-Table1[[#This Row],[Discount Value]]</f>
        <v>1577.7216000000001</v>
      </c>
      <c r="H336" s="1">
        <v>8</v>
      </c>
      <c r="I336" s="2">
        <v>44934</v>
      </c>
      <c r="J336" s="2">
        <v>44938</v>
      </c>
      <c r="K336" s="1" t="s">
        <v>21</v>
      </c>
      <c r="L336" s="1" t="s">
        <v>22</v>
      </c>
      <c r="M336" s="1">
        <v>117.57</v>
      </c>
      <c r="N336" s="1" t="s">
        <v>34</v>
      </c>
      <c r="O336" s="10">
        <f>Table1[[#This Row],[sales]]+Table1[[#This Row],[profit]]</f>
        <v>1851.33</v>
      </c>
    </row>
    <row r="337" spans="1:15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>Table1[[#This Row],[sales]]*Table1[[#This Row],[discount]]</f>
        <v>150.97319999999999</v>
      </c>
      <c r="G337" s="1">
        <f>Table1[[#This Row],[sales]]-Table1[[#This Row],[Discount Value]]</f>
        <v>567.94679999999994</v>
      </c>
      <c r="H337" s="1">
        <v>7</v>
      </c>
      <c r="I337" s="2">
        <v>45401</v>
      </c>
      <c r="J337" s="2">
        <v>45402</v>
      </c>
      <c r="K337" s="1" t="s">
        <v>15</v>
      </c>
      <c r="L337" s="1" t="s">
        <v>22</v>
      </c>
      <c r="M337" s="1">
        <v>48.42</v>
      </c>
      <c r="N337" s="1" t="s">
        <v>48</v>
      </c>
      <c r="O337" s="10">
        <f>Table1[[#This Row],[sales]]+Table1[[#This Row],[profit]]</f>
        <v>767.33999999999992</v>
      </c>
    </row>
    <row r="338" spans="1:15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>Table1[[#This Row],[sales]]*Table1[[#This Row],[discount]]</f>
        <v>877.2029</v>
      </c>
      <c r="G338" s="1">
        <f>Table1[[#This Row],[sales]]-Table1[[#This Row],[Discount Value]]</f>
        <v>913.00710000000004</v>
      </c>
      <c r="H338" s="1">
        <v>7</v>
      </c>
      <c r="I338" s="2">
        <v>45098</v>
      </c>
      <c r="J338" s="2">
        <v>45103</v>
      </c>
      <c r="K338" s="1" t="s">
        <v>21</v>
      </c>
      <c r="L338" s="1" t="s">
        <v>27</v>
      </c>
      <c r="M338" s="1">
        <v>536.41999999999996</v>
      </c>
      <c r="N338" s="1" t="s">
        <v>23</v>
      </c>
      <c r="O338" s="10">
        <f>Table1[[#This Row],[sales]]+Table1[[#This Row],[profit]]</f>
        <v>2326.63</v>
      </c>
    </row>
    <row r="339" spans="1:15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>Table1[[#This Row],[sales]]*Table1[[#This Row],[discount]]</f>
        <v>577.72630000000004</v>
      </c>
      <c r="G339" s="1">
        <f>Table1[[#This Row],[sales]]-Table1[[#This Row],[Discount Value]]</f>
        <v>2820.6637000000001</v>
      </c>
      <c r="H339" s="1">
        <v>7</v>
      </c>
      <c r="I339" s="2">
        <v>45363</v>
      </c>
      <c r="J339" s="2">
        <v>45367</v>
      </c>
      <c r="K339" s="1" t="s">
        <v>21</v>
      </c>
      <c r="L339" s="1" t="s">
        <v>16</v>
      </c>
      <c r="M339" s="1">
        <v>370.75</v>
      </c>
      <c r="N339" s="1" t="s">
        <v>39</v>
      </c>
      <c r="O339" s="10">
        <f>Table1[[#This Row],[sales]]+Table1[[#This Row],[profit]]</f>
        <v>3769.14</v>
      </c>
    </row>
    <row r="340" spans="1:15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>Table1[[#This Row],[sales]]*Table1[[#This Row],[discount]]</f>
        <v>444.40359999999998</v>
      </c>
      <c r="G340" s="1">
        <f>Table1[[#This Row],[sales]]-Table1[[#This Row],[Discount Value]]</f>
        <v>989.15639999999996</v>
      </c>
      <c r="H340" s="1">
        <v>5</v>
      </c>
      <c r="I340" s="2">
        <v>45563</v>
      </c>
      <c r="J340" s="2">
        <v>45569</v>
      </c>
      <c r="K340" s="1" t="s">
        <v>21</v>
      </c>
      <c r="L340" s="1" t="s">
        <v>22</v>
      </c>
      <c r="M340" s="1">
        <v>310.11</v>
      </c>
      <c r="N340" s="1" t="s">
        <v>23</v>
      </c>
      <c r="O340" s="10">
        <f>Table1[[#This Row],[sales]]+Table1[[#This Row],[profit]]</f>
        <v>1743.67</v>
      </c>
    </row>
    <row r="341" spans="1:15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>Table1[[#This Row],[sales]]*Table1[[#This Row],[discount]]</f>
        <v>65.385599999999997</v>
      </c>
      <c r="G341" s="1">
        <f>Table1[[#This Row],[sales]]-Table1[[#This Row],[Discount Value]]</f>
        <v>68.054400000000001</v>
      </c>
      <c r="H341" s="1">
        <v>4</v>
      </c>
      <c r="I341" s="2">
        <v>45652</v>
      </c>
      <c r="J341" s="2">
        <v>45655</v>
      </c>
      <c r="K341" s="1" t="s">
        <v>21</v>
      </c>
      <c r="L341" s="1" t="s">
        <v>27</v>
      </c>
      <c r="M341" s="1">
        <v>25.28</v>
      </c>
      <c r="N341" s="1" t="s">
        <v>34</v>
      </c>
      <c r="O341" s="10">
        <f>Table1[[#This Row],[sales]]+Table1[[#This Row],[profit]]</f>
        <v>158.72</v>
      </c>
    </row>
    <row r="342" spans="1:15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>Table1[[#This Row],[sales]]*Table1[[#This Row],[discount]]</f>
        <v>228.65309999999999</v>
      </c>
      <c r="G342" s="1">
        <f>Table1[[#This Row],[sales]]-Table1[[#This Row],[Discount Value]]</f>
        <v>1530.2168999999999</v>
      </c>
      <c r="H342" s="1">
        <v>7</v>
      </c>
      <c r="I342" s="2">
        <v>45377</v>
      </c>
      <c r="J342" s="2">
        <v>45382</v>
      </c>
      <c r="K342" s="1" t="s">
        <v>21</v>
      </c>
      <c r="L342" s="1" t="s">
        <v>27</v>
      </c>
      <c r="M342" s="1">
        <v>270.22000000000003</v>
      </c>
      <c r="N342" s="1" t="s">
        <v>17</v>
      </c>
      <c r="O342" s="10">
        <f>Table1[[#This Row],[sales]]+Table1[[#This Row],[profit]]</f>
        <v>2029.09</v>
      </c>
    </row>
    <row r="343" spans="1:15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>Table1[[#This Row],[sales]]*Table1[[#This Row],[discount]]</f>
        <v>185.64400000000001</v>
      </c>
      <c r="G343" s="1">
        <f>Table1[[#This Row],[sales]]-Table1[[#This Row],[Discount Value]]</f>
        <v>2134.9059999999999</v>
      </c>
      <c r="H343" s="1">
        <v>3</v>
      </c>
      <c r="I343" s="2">
        <v>45577</v>
      </c>
      <c r="J343" s="2">
        <v>45583</v>
      </c>
      <c r="K343" s="1" t="s">
        <v>21</v>
      </c>
      <c r="L343" s="1" t="s">
        <v>27</v>
      </c>
      <c r="M343" s="1">
        <v>581.83000000000004</v>
      </c>
      <c r="N343" s="1" t="s">
        <v>28</v>
      </c>
      <c r="O343" s="10">
        <f>Table1[[#This Row],[sales]]+Table1[[#This Row],[profit]]</f>
        <v>2902.38</v>
      </c>
    </row>
    <row r="344" spans="1:15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>Table1[[#This Row],[sales]]*Table1[[#This Row],[discount]]</f>
        <v>776.28780000000006</v>
      </c>
      <c r="G344" s="1">
        <f>Table1[[#This Row],[sales]]-Table1[[#This Row],[Discount Value]]</f>
        <v>2098.8521999999998</v>
      </c>
      <c r="H344" s="1">
        <v>9</v>
      </c>
      <c r="I344" s="2">
        <v>45593</v>
      </c>
      <c r="J344" s="2">
        <v>45600</v>
      </c>
      <c r="K344" s="1" t="s">
        <v>15</v>
      </c>
      <c r="L344" s="1" t="s">
        <v>27</v>
      </c>
      <c r="M344" s="1">
        <v>314.73</v>
      </c>
      <c r="N344" s="1" t="s">
        <v>39</v>
      </c>
      <c r="O344" s="10">
        <f>Table1[[#This Row],[sales]]+Table1[[#This Row],[profit]]</f>
        <v>3189.87</v>
      </c>
    </row>
    <row r="345" spans="1:15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>Table1[[#This Row],[sales]]*Table1[[#This Row],[discount]]</f>
        <v>966.20720000000006</v>
      </c>
      <c r="G345" s="1">
        <f>Table1[[#This Row],[sales]]-Table1[[#This Row],[Discount Value]]</f>
        <v>2484.5328</v>
      </c>
      <c r="H345" s="1">
        <v>2</v>
      </c>
      <c r="I345" s="2">
        <v>45573</v>
      </c>
      <c r="J345" s="2">
        <v>45574</v>
      </c>
      <c r="K345" s="1" t="s">
        <v>31</v>
      </c>
      <c r="L345" s="1" t="s">
        <v>27</v>
      </c>
      <c r="M345" s="1">
        <v>413.97</v>
      </c>
      <c r="N345" s="1" t="s">
        <v>34</v>
      </c>
      <c r="O345" s="10">
        <f>Table1[[#This Row],[sales]]+Table1[[#This Row],[profit]]</f>
        <v>3864.71</v>
      </c>
    </row>
    <row r="346" spans="1:15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>Table1[[#This Row],[sales]]*Table1[[#This Row],[discount]]</f>
        <v>185.2604</v>
      </c>
      <c r="G346" s="1">
        <f>Table1[[#This Row],[sales]]-Table1[[#This Row],[Discount Value]]</f>
        <v>217.4796</v>
      </c>
      <c r="H346" s="1">
        <v>1</v>
      </c>
      <c r="I346" s="2">
        <v>45421</v>
      </c>
      <c r="J346" s="2">
        <v>45426</v>
      </c>
      <c r="K346" s="1" t="s">
        <v>15</v>
      </c>
      <c r="L346" s="1" t="s">
        <v>16</v>
      </c>
      <c r="M346" s="1">
        <v>46.96</v>
      </c>
      <c r="N346" s="1" t="s">
        <v>48</v>
      </c>
      <c r="O346" s="10">
        <f>Table1[[#This Row],[sales]]+Table1[[#This Row],[profit]]</f>
        <v>449.7</v>
      </c>
    </row>
    <row r="347" spans="1:15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>Table1[[#This Row],[sales]]*Table1[[#This Row],[discount]]</f>
        <v>24.017800000000001</v>
      </c>
      <c r="G347" s="1">
        <f>Table1[[#This Row],[sales]]-Table1[[#This Row],[Discount Value]]</f>
        <v>2377.7622000000001</v>
      </c>
      <c r="H347" s="1">
        <v>8</v>
      </c>
      <c r="I347" s="2">
        <v>45385</v>
      </c>
      <c r="J347" s="2">
        <v>45388</v>
      </c>
      <c r="K347" s="1" t="s">
        <v>21</v>
      </c>
      <c r="L347" s="1" t="s">
        <v>16</v>
      </c>
      <c r="M347" s="1">
        <v>448.63</v>
      </c>
      <c r="N347" s="1" t="s">
        <v>39</v>
      </c>
      <c r="O347" s="10">
        <f>Table1[[#This Row],[sales]]+Table1[[#This Row],[profit]]</f>
        <v>2850.4100000000003</v>
      </c>
    </row>
    <row r="348" spans="1:15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>Table1[[#This Row],[sales]]*Table1[[#This Row],[discount]]</f>
        <v>281.036</v>
      </c>
      <c r="G348" s="1">
        <f>Table1[[#This Row],[sales]]-Table1[[#This Row],[Discount Value]]</f>
        <v>1124.144</v>
      </c>
      <c r="H348" s="1">
        <v>6</v>
      </c>
      <c r="I348" s="2">
        <v>45111</v>
      </c>
      <c r="J348" s="2">
        <v>45115</v>
      </c>
      <c r="K348" s="1" t="s">
        <v>21</v>
      </c>
      <c r="L348" s="1" t="s">
        <v>27</v>
      </c>
      <c r="M348" s="1">
        <v>300.73</v>
      </c>
      <c r="N348" s="1" t="s">
        <v>34</v>
      </c>
      <c r="O348" s="10">
        <f>Table1[[#This Row],[sales]]+Table1[[#This Row],[profit]]</f>
        <v>1705.91</v>
      </c>
    </row>
    <row r="349" spans="1:15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>Table1[[#This Row],[sales]]*Table1[[#This Row],[discount]]</f>
        <v>759.20800000000008</v>
      </c>
      <c r="G349" s="1">
        <f>Table1[[#This Row],[sales]]-Table1[[#This Row],[Discount Value]]</f>
        <v>3985.8420000000001</v>
      </c>
      <c r="H349" s="1">
        <v>4</v>
      </c>
      <c r="I349" s="2">
        <v>45655</v>
      </c>
      <c r="J349" s="2">
        <v>45661</v>
      </c>
      <c r="K349" s="1" t="s">
        <v>21</v>
      </c>
      <c r="L349" s="1" t="s">
        <v>16</v>
      </c>
      <c r="M349" s="1">
        <v>347.16</v>
      </c>
      <c r="N349" s="1" t="s">
        <v>48</v>
      </c>
      <c r="O349" s="10">
        <f>Table1[[#This Row],[sales]]+Table1[[#This Row],[profit]]</f>
        <v>5092.21</v>
      </c>
    </row>
    <row r="350" spans="1:15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>Table1[[#This Row],[sales]]*Table1[[#This Row],[discount]]</f>
        <v>540.41499999999996</v>
      </c>
      <c r="G350" s="1">
        <f>Table1[[#This Row],[sales]]-Table1[[#This Row],[Discount Value]]</f>
        <v>1323.085</v>
      </c>
      <c r="H350" s="1">
        <v>9</v>
      </c>
      <c r="I350" s="2">
        <v>45093</v>
      </c>
      <c r="J350" s="2">
        <v>45100</v>
      </c>
      <c r="K350" s="1" t="s">
        <v>15</v>
      </c>
      <c r="L350" s="1" t="s">
        <v>27</v>
      </c>
      <c r="M350" s="1">
        <v>161.51</v>
      </c>
      <c r="N350" s="1" t="s">
        <v>17</v>
      </c>
      <c r="O350" s="10">
        <f>Table1[[#This Row],[sales]]+Table1[[#This Row],[profit]]</f>
        <v>2025.01</v>
      </c>
    </row>
    <row r="351" spans="1:15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>Table1[[#This Row],[sales]]*Table1[[#This Row],[discount]]</f>
        <v>0</v>
      </c>
      <c r="G351" s="1">
        <f>Table1[[#This Row],[sales]]-Table1[[#This Row],[Discount Value]]</f>
        <v>590.61</v>
      </c>
      <c r="H351" s="1">
        <v>5</v>
      </c>
      <c r="I351" s="2">
        <v>45233</v>
      </c>
      <c r="J351" s="2">
        <v>45240</v>
      </c>
      <c r="K351" s="1" t="s">
        <v>21</v>
      </c>
      <c r="L351" s="1" t="s">
        <v>22</v>
      </c>
      <c r="M351" s="1">
        <v>46.99</v>
      </c>
      <c r="N351" s="1" t="s">
        <v>17</v>
      </c>
      <c r="O351" s="10">
        <f>Table1[[#This Row],[sales]]+Table1[[#This Row],[profit]]</f>
        <v>637.6</v>
      </c>
    </row>
    <row r="352" spans="1:15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>Table1[[#This Row],[sales]]*Table1[[#This Row],[discount]]</f>
        <v>109.19159999999999</v>
      </c>
      <c r="G352" s="1">
        <f>Table1[[#This Row],[sales]]-Table1[[#This Row],[Discount Value]]</f>
        <v>194.11840000000001</v>
      </c>
      <c r="H352" s="1">
        <v>1</v>
      </c>
      <c r="I352" s="2">
        <v>45203</v>
      </c>
      <c r="J352" s="2">
        <v>45207</v>
      </c>
      <c r="K352" s="1" t="s">
        <v>15</v>
      </c>
      <c r="L352" s="1" t="s">
        <v>16</v>
      </c>
      <c r="M352" s="1">
        <v>64.56</v>
      </c>
      <c r="N352" s="1" t="s">
        <v>28</v>
      </c>
      <c r="O352" s="10">
        <f>Table1[[#This Row],[sales]]+Table1[[#This Row],[profit]]</f>
        <v>367.87</v>
      </c>
    </row>
    <row r="353" spans="1:15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>Table1[[#This Row],[sales]]*Table1[[#This Row],[discount]]</f>
        <v>336.11759999999998</v>
      </c>
      <c r="G353" s="1">
        <f>Table1[[#This Row],[sales]]-Table1[[#This Row],[Discount Value]]</f>
        <v>1064.3724</v>
      </c>
      <c r="H353" s="1">
        <v>1</v>
      </c>
      <c r="I353" s="2">
        <v>45016</v>
      </c>
      <c r="J353" s="2">
        <v>45017</v>
      </c>
      <c r="K353" s="1" t="s">
        <v>21</v>
      </c>
      <c r="L353" s="1" t="s">
        <v>16</v>
      </c>
      <c r="M353" s="1">
        <v>289</v>
      </c>
      <c r="N353" s="1" t="s">
        <v>28</v>
      </c>
      <c r="O353" s="10">
        <f>Table1[[#This Row],[sales]]+Table1[[#This Row],[profit]]</f>
        <v>1689.49</v>
      </c>
    </row>
    <row r="354" spans="1:15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>Table1[[#This Row],[sales]]*Table1[[#This Row],[discount]]</f>
        <v>341.77849999999995</v>
      </c>
      <c r="G354" s="1">
        <f>Table1[[#This Row],[sales]]-Table1[[#This Row],[Discount Value]]</f>
        <v>634.7315000000001</v>
      </c>
      <c r="H354" s="1">
        <v>7</v>
      </c>
      <c r="I354" s="2">
        <v>45145</v>
      </c>
      <c r="J354" s="2">
        <v>45146</v>
      </c>
      <c r="K354" s="1" t="s">
        <v>21</v>
      </c>
      <c r="L354" s="1" t="s">
        <v>27</v>
      </c>
      <c r="M354" s="1">
        <v>251.49</v>
      </c>
      <c r="N354" s="1" t="s">
        <v>28</v>
      </c>
      <c r="O354" s="10">
        <f>Table1[[#This Row],[sales]]+Table1[[#This Row],[profit]]</f>
        <v>1228</v>
      </c>
    </row>
    <row r="355" spans="1:15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>Table1[[#This Row],[sales]]*Table1[[#This Row],[discount]]</f>
        <v>722.48440000000005</v>
      </c>
      <c r="G355" s="1">
        <f>Table1[[#This Row],[sales]]-Table1[[#This Row],[Discount Value]]</f>
        <v>2561.5356000000002</v>
      </c>
      <c r="H355" s="1">
        <v>1</v>
      </c>
      <c r="I355" s="2">
        <v>45367</v>
      </c>
      <c r="J355" s="2">
        <v>45371</v>
      </c>
      <c r="K355" s="1" t="s">
        <v>15</v>
      </c>
      <c r="L355" s="1" t="s">
        <v>27</v>
      </c>
      <c r="M355" s="1">
        <v>399.43</v>
      </c>
      <c r="N355" s="1" t="s">
        <v>23</v>
      </c>
      <c r="O355" s="10">
        <f>Table1[[#This Row],[sales]]+Table1[[#This Row],[profit]]</f>
        <v>3683.45</v>
      </c>
    </row>
    <row r="356" spans="1:15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>Table1[[#This Row],[sales]]*Table1[[#This Row],[discount]]</f>
        <v>1020.0336000000001</v>
      </c>
      <c r="G356" s="1">
        <f>Table1[[#This Row],[sales]]-Table1[[#This Row],[Discount Value]]</f>
        <v>3230.1064000000001</v>
      </c>
      <c r="H356" s="1">
        <v>6</v>
      </c>
      <c r="I356" s="2">
        <v>45617</v>
      </c>
      <c r="J356" s="2">
        <v>45619</v>
      </c>
      <c r="K356" s="1" t="s">
        <v>15</v>
      </c>
      <c r="L356" s="1" t="s">
        <v>16</v>
      </c>
      <c r="M356" s="1">
        <v>990.91</v>
      </c>
      <c r="N356" s="1" t="s">
        <v>34</v>
      </c>
      <c r="O356" s="10">
        <f>Table1[[#This Row],[sales]]+Table1[[#This Row],[profit]]</f>
        <v>5241.05</v>
      </c>
    </row>
    <row r="357" spans="1:15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>Table1[[#This Row],[sales]]*Table1[[#This Row],[discount]]</f>
        <v>734.19299999999998</v>
      </c>
      <c r="G357" s="1">
        <f>Table1[[#This Row],[sales]]-Table1[[#This Row],[Discount Value]]</f>
        <v>897.34699999999998</v>
      </c>
      <c r="H357" s="1">
        <v>7</v>
      </c>
      <c r="I357" s="2">
        <v>45547</v>
      </c>
      <c r="J357" s="2">
        <v>45551</v>
      </c>
      <c r="K357" s="1" t="s">
        <v>15</v>
      </c>
      <c r="L357" s="1" t="s">
        <v>22</v>
      </c>
      <c r="M357" s="1">
        <v>197.89</v>
      </c>
      <c r="N357" s="1" t="s">
        <v>17</v>
      </c>
      <c r="O357" s="10">
        <f>Table1[[#This Row],[sales]]+Table1[[#This Row],[profit]]</f>
        <v>1829.4299999999998</v>
      </c>
    </row>
    <row r="358" spans="1:15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>Table1[[#This Row],[sales]]*Table1[[#This Row],[discount]]</f>
        <v>322.4298</v>
      </c>
      <c r="G358" s="1">
        <f>Table1[[#This Row],[sales]]-Table1[[#This Row],[Discount Value]]</f>
        <v>2608.7501999999999</v>
      </c>
      <c r="H358" s="1">
        <v>5</v>
      </c>
      <c r="I358" s="2">
        <v>45555</v>
      </c>
      <c r="J358" s="2">
        <v>45558</v>
      </c>
      <c r="K358" s="1" t="s">
        <v>15</v>
      </c>
      <c r="L358" s="1" t="s">
        <v>16</v>
      </c>
      <c r="M358" s="1">
        <v>697.38</v>
      </c>
      <c r="N358" s="1" t="s">
        <v>34</v>
      </c>
      <c r="O358" s="10">
        <f>Table1[[#This Row],[sales]]+Table1[[#This Row],[profit]]</f>
        <v>3628.56</v>
      </c>
    </row>
    <row r="359" spans="1:15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>Table1[[#This Row],[sales]]*Table1[[#This Row],[discount]]</f>
        <v>404.63499999999999</v>
      </c>
      <c r="G359" s="1">
        <f>Table1[[#This Row],[sales]]-Table1[[#This Row],[Discount Value]]</f>
        <v>3273.8649999999998</v>
      </c>
      <c r="H359" s="1">
        <v>3</v>
      </c>
      <c r="I359" s="2">
        <v>45324</v>
      </c>
      <c r="J359" s="2">
        <v>45329</v>
      </c>
      <c r="K359" s="1" t="s">
        <v>21</v>
      </c>
      <c r="L359" s="1" t="s">
        <v>16</v>
      </c>
      <c r="M359" s="1">
        <v>743.04</v>
      </c>
      <c r="N359" s="1" t="s">
        <v>34</v>
      </c>
      <c r="O359" s="10">
        <f>Table1[[#This Row],[sales]]+Table1[[#This Row],[profit]]</f>
        <v>4421.54</v>
      </c>
    </row>
    <row r="360" spans="1:15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>Table1[[#This Row],[sales]]*Table1[[#This Row],[discount]]</f>
        <v>574.72520000000009</v>
      </c>
      <c r="G360" s="1">
        <f>Table1[[#This Row],[sales]]-Table1[[#This Row],[Discount Value]]</f>
        <v>1477.8648000000001</v>
      </c>
      <c r="H360" s="1">
        <v>3</v>
      </c>
      <c r="I360" s="2">
        <v>45397</v>
      </c>
      <c r="J360" s="2">
        <v>45399</v>
      </c>
      <c r="K360" s="1" t="s">
        <v>21</v>
      </c>
      <c r="L360" s="1" t="s">
        <v>16</v>
      </c>
      <c r="M360" s="1">
        <v>315.05</v>
      </c>
      <c r="N360" s="1" t="s">
        <v>17</v>
      </c>
      <c r="O360" s="10">
        <f>Table1[[#This Row],[sales]]+Table1[[#This Row],[profit]]</f>
        <v>2367.6400000000003</v>
      </c>
    </row>
    <row r="361" spans="1:15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>Table1[[#This Row],[sales]]*Table1[[#This Row],[discount]]</f>
        <v>140.25</v>
      </c>
      <c r="G361" s="1">
        <f>Table1[[#This Row],[sales]]-Table1[[#This Row],[Discount Value]]</f>
        <v>284.75</v>
      </c>
      <c r="H361" s="1">
        <v>2</v>
      </c>
      <c r="I361" s="2">
        <v>45336</v>
      </c>
      <c r="J361" s="2">
        <v>45343</v>
      </c>
      <c r="K361" s="1" t="s">
        <v>31</v>
      </c>
      <c r="L361" s="1" t="s">
        <v>22</v>
      </c>
      <c r="M361" s="1">
        <v>88.73</v>
      </c>
      <c r="N361" s="1" t="s">
        <v>17</v>
      </c>
      <c r="O361" s="10">
        <f>Table1[[#This Row],[sales]]+Table1[[#This Row],[profit]]</f>
        <v>513.73</v>
      </c>
    </row>
    <row r="362" spans="1:15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>Table1[[#This Row],[sales]]*Table1[[#This Row],[discount]]</f>
        <v>220.14179999999999</v>
      </c>
      <c r="G362" s="1">
        <f>Table1[[#This Row],[sales]]-Table1[[#This Row],[Discount Value]]</f>
        <v>1002.8682</v>
      </c>
      <c r="H362" s="1">
        <v>1</v>
      </c>
      <c r="I362" s="2">
        <v>45544</v>
      </c>
      <c r="J362" s="2">
        <v>45548</v>
      </c>
      <c r="K362" s="1" t="s">
        <v>21</v>
      </c>
      <c r="L362" s="1" t="s">
        <v>22</v>
      </c>
      <c r="M362" s="1">
        <v>319.61</v>
      </c>
      <c r="N362" s="1" t="s">
        <v>28</v>
      </c>
      <c r="O362" s="10">
        <f>Table1[[#This Row],[sales]]+Table1[[#This Row],[profit]]</f>
        <v>1542.62</v>
      </c>
    </row>
    <row r="363" spans="1:15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>Table1[[#This Row],[sales]]*Table1[[#This Row],[discount]]</f>
        <v>1151.0252</v>
      </c>
      <c r="G363" s="1">
        <f>Table1[[#This Row],[sales]]-Table1[[#This Row],[Discount Value]]</f>
        <v>3275.9948000000004</v>
      </c>
      <c r="H363" s="1">
        <v>8</v>
      </c>
      <c r="I363" s="2">
        <v>45210</v>
      </c>
      <c r="J363" s="2">
        <v>45215</v>
      </c>
      <c r="K363" s="1" t="s">
        <v>21</v>
      </c>
      <c r="L363" s="1" t="s">
        <v>27</v>
      </c>
      <c r="M363" s="1">
        <v>466.97</v>
      </c>
      <c r="N363" s="1" t="s">
        <v>23</v>
      </c>
      <c r="O363" s="10">
        <f>Table1[[#This Row],[sales]]+Table1[[#This Row],[profit]]</f>
        <v>4893.9900000000007</v>
      </c>
    </row>
    <row r="364" spans="1:15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>Table1[[#This Row],[sales]]*Table1[[#This Row],[discount]]</f>
        <v>455.39449999999999</v>
      </c>
      <c r="G364" s="1">
        <f>Table1[[#This Row],[sales]]-Table1[[#This Row],[Discount Value]]</f>
        <v>3684.5554999999999</v>
      </c>
      <c r="H364" s="1">
        <v>9</v>
      </c>
      <c r="I364" s="2">
        <v>45157</v>
      </c>
      <c r="J364" s="2">
        <v>45163</v>
      </c>
      <c r="K364" s="1" t="s">
        <v>21</v>
      </c>
      <c r="L364" s="1" t="s">
        <v>16</v>
      </c>
      <c r="M364" s="1">
        <v>843.52</v>
      </c>
      <c r="N364" s="1" t="s">
        <v>39</v>
      </c>
      <c r="O364" s="10">
        <f>Table1[[#This Row],[sales]]+Table1[[#This Row],[profit]]</f>
        <v>4983.4699999999993</v>
      </c>
    </row>
    <row r="365" spans="1:15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>Table1[[#This Row],[sales]]*Table1[[#This Row],[discount]]</f>
        <v>36.680700000000002</v>
      </c>
      <c r="G365" s="1">
        <f>Table1[[#This Row],[sales]]-Table1[[#This Row],[Discount Value]]</f>
        <v>487.32929999999999</v>
      </c>
      <c r="H365" s="1">
        <v>2</v>
      </c>
      <c r="I365" s="2">
        <v>45585</v>
      </c>
      <c r="J365" s="2">
        <v>45586</v>
      </c>
      <c r="K365" s="1" t="s">
        <v>21</v>
      </c>
      <c r="L365" s="1" t="s">
        <v>27</v>
      </c>
      <c r="M365" s="1">
        <v>156.33000000000001</v>
      </c>
      <c r="N365" s="1" t="s">
        <v>48</v>
      </c>
      <c r="O365" s="10">
        <f>Table1[[#This Row],[sales]]+Table1[[#This Row],[profit]]</f>
        <v>680.34</v>
      </c>
    </row>
    <row r="366" spans="1:15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>Table1[[#This Row],[sales]]*Table1[[#This Row],[discount]]</f>
        <v>143.68199999999999</v>
      </c>
      <c r="G366" s="1">
        <f>Table1[[#This Row],[sales]]-Table1[[#This Row],[Discount Value]]</f>
        <v>1053.6679999999999</v>
      </c>
      <c r="H366" s="1">
        <v>4</v>
      </c>
      <c r="I366" s="2">
        <v>44947</v>
      </c>
      <c r="J366" s="2">
        <v>44953</v>
      </c>
      <c r="K366" s="1" t="s">
        <v>21</v>
      </c>
      <c r="L366" s="1" t="s">
        <v>22</v>
      </c>
      <c r="M366" s="1">
        <v>298.56</v>
      </c>
      <c r="N366" s="1" t="s">
        <v>28</v>
      </c>
      <c r="O366" s="10">
        <f>Table1[[#This Row],[sales]]+Table1[[#This Row],[profit]]</f>
        <v>1495.9099999999999</v>
      </c>
    </row>
    <row r="367" spans="1:15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>Table1[[#This Row],[sales]]*Table1[[#This Row],[discount]]</f>
        <v>1779.6985999999999</v>
      </c>
      <c r="G367" s="1">
        <f>Table1[[#This Row],[sales]]-Table1[[#This Row],[Discount Value]]</f>
        <v>2089.2114000000001</v>
      </c>
      <c r="H367" s="1">
        <v>3</v>
      </c>
      <c r="I367" s="2">
        <v>45202</v>
      </c>
      <c r="J367" s="2">
        <v>45206</v>
      </c>
      <c r="K367" s="1" t="s">
        <v>31</v>
      </c>
      <c r="L367" s="1" t="s">
        <v>16</v>
      </c>
      <c r="M367" s="1">
        <v>482.97</v>
      </c>
      <c r="N367" s="1" t="s">
        <v>17</v>
      </c>
      <c r="O367" s="10">
        <f>Table1[[#This Row],[sales]]+Table1[[#This Row],[profit]]</f>
        <v>4351.88</v>
      </c>
    </row>
    <row r="368" spans="1:15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>Table1[[#This Row],[sales]]*Table1[[#This Row],[discount]]</f>
        <v>992.36000000000013</v>
      </c>
      <c r="G368" s="1">
        <f>Table1[[#This Row],[sales]]-Table1[[#This Row],[Discount Value]]</f>
        <v>1488.54</v>
      </c>
      <c r="H368" s="1">
        <v>4</v>
      </c>
      <c r="I368" s="2">
        <v>45405</v>
      </c>
      <c r="J368" s="2">
        <v>45407</v>
      </c>
      <c r="K368" s="1" t="s">
        <v>15</v>
      </c>
      <c r="L368" s="1" t="s">
        <v>16</v>
      </c>
      <c r="M368" s="1">
        <v>610.64</v>
      </c>
      <c r="N368" s="1" t="s">
        <v>28</v>
      </c>
      <c r="O368" s="10">
        <f>Table1[[#This Row],[sales]]+Table1[[#This Row],[profit]]</f>
        <v>3091.54</v>
      </c>
    </row>
    <row r="369" spans="1:15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>Table1[[#This Row],[sales]]*Table1[[#This Row],[discount]]</f>
        <v>267.66880000000003</v>
      </c>
      <c r="G369" s="1">
        <f>Table1[[#This Row],[sales]]-Table1[[#This Row],[Discount Value]]</f>
        <v>3556.1712000000002</v>
      </c>
      <c r="H369" s="1">
        <v>4</v>
      </c>
      <c r="I369" s="2">
        <v>45273</v>
      </c>
      <c r="J369" s="2">
        <v>45276</v>
      </c>
      <c r="K369" s="1" t="s">
        <v>21</v>
      </c>
      <c r="L369" s="1" t="s">
        <v>16</v>
      </c>
      <c r="M369" s="1">
        <v>664.27</v>
      </c>
      <c r="N369" s="1" t="s">
        <v>23</v>
      </c>
      <c r="O369" s="10">
        <f>Table1[[#This Row],[sales]]+Table1[[#This Row],[profit]]</f>
        <v>4488.1100000000006</v>
      </c>
    </row>
    <row r="370" spans="1:15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>Table1[[#This Row],[sales]]*Table1[[#This Row],[discount]]</f>
        <v>22.686999999999998</v>
      </c>
      <c r="G370" s="1">
        <f>Table1[[#This Row],[sales]]-Table1[[#This Row],[Discount Value]]</f>
        <v>1111.663</v>
      </c>
      <c r="H370" s="1">
        <v>8</v>
      </c>
      <c r="I370" s="2">
        <v>45098</v>
      </c>
      <c r="J370" s="2">
        <v>45103</v>
      </c>
      <c r="K370" s="1" t="s">
        <v>21</v>
      </c>
      <c r="L370" s="1" t="s">
        <v>16</v>
      </c>
      <c r="M370" s="1">
        <v>278.14999999999998</v>
      </c>
      <c r="N370" s="1" t="s">
        <v>48</v>
      </c>
      <c r="O370" s="10">
        <f>Table1[[#This Row],[sales]]+Table1[[#This Row],[profit]]</f>
        <v>1412.5</v>
      </c>
    </row>
    <row r="371" spans="1:15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>Table1[[#This Row],[sales]]*Table1[[#This Row],[discount]]</f>
        <v>238.41100000000003</v>
      </c>
      <c r="G371" s="1">
        <f>Table1[[#This Row],[sales]]-Table1[[#This Row],[Discount Value]]</f>
        <v>4529.8090000000002</v>
      </c>
      <c r="H371" s="1">
        <v>3</v>
      </c>
      <c r="I371" s="2">
        <v>45469</v>
      </c>
      <c r="J371" s="2">
        <v>45475</v>
      </c>
      <c r="K371" s="1" t="s">
        <v>15</v>
      </c>
      <c r="L371" s="1" t="s">
        <v>27</v>
      </c>
      <c r="M371" s="1">
        <v>354.91</v>
      </c>
      <c r="N371" s="1" t="s">
        <v>23</v>
      </c>
      <c r="O371" s="10">
        <f>Table1[[#This Row],[sales]]+Table1[[#This Row],[profit]]</f>
        <v>5123.13</v>
      </c>
    </row>
    <row r="372" spans="1:15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>Table1[[#This Row],[sales]]*Table1[[#This Row],[discount]]</f>
        <v>590.952</v>
      </c>
      <c r="G372" s="1">
        <f>Table1[[#This Row],[sales]]-Table1[[#This Row],[Discount Value]]</f>
        <v>3348.7280000000001</v>
      </c>
      <c r="H372" s="1">
        <v>3</v>
      </c>
      <c r="I372" s="2">
        <v>44935</v>
      </c>
      <c r="J372" s="2">
        <v>44942</v>
      </c>
      <c r="K372" s="1" t="s">
        <v>15</v>
      </c>
      <c r="L372" s="1" t="s">
        <v>16</v>
      </c>
      <c r="M372" s="1">
        <v>1039.42</v>
      </c>
      <c r="N372" s="1" t="s">
        <v>28</v>
      </c>
      <c r="O372" s="10">
        <f>Table1[[#This Row],[sales]]+Table1[[#This Row],[profit]]</f>
        <v>4979.1000000000004</v>
      </c>
    </row>
    <row r="373" spans="1:15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>Table1[[#This Row],[sales]]*Table1[[#This Row],[discount]]</f>
        <v>437.68319999999994</v>
      </c>
      <c r="G373" s="1">
        <f>Table1[[#This Row],[sales]]-Table1[[#This Row],[Discount Value]]</f>
        <v>629.83680000000004</v>
      </c>
      <c r="H373" s="1">
        <v>6</v>
      </c>
      <c r="I373" s="2">
        <v>45470</v>
      </c>
      <c r="J373" s="2">
        <v>45475</v>
      </c>
      <c r="K373" s="1" t="s">
        <v>31</v>
      </c>
      <c r="L373" s="1" t="s">
        <v>22</v>
      </c>
      <c r="M373" s="1">
        <v>318.77</v>
      </c>
      <c r="N373" s="1" t="s">
        <v>34</v>
      </c>
      <c r="O373" s="10">
        <f>Table1[[#This Row],[sales]]+Table1[[#This Row],[profit]]</f>
        <v>1386.29</v>
      </c>
    </row>
    <row r="374" spans="1:15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>Table1[[#This Row],[sales]]*Table1[[#This Row],[discount]]</f>
        <v>453.82400000000001</v>
      </c>
      <c r="G374" s="1">
        <f>Table1[[#This Row],[sales]]-Table1[[#This Row],[Discount Value]]</f>
        <v>2382.576</v>
      </c>
      <c r="H374" s="1">
        <v>3</v>
      </c>
      <c r="I374" s="2">
        <v>45128</v>
      </c>
      <c r="J374" s="2">
        <v>45132</v>
      </c>
      <c r="K374" s="1" t="s">
        <v>31</v>
      </c>
      <c r="L374" s="1" t="s">
        <v>27</v>
      </c>
      <c r="M374" s="1">
        <v>455.08</v>
      </c>
      <c r="N374" s="1" t="s">
        <v>39</v>
      </c>
      <c r="O374" s="10">
        <f>Table1[[#This Row],[sales]]+Table1[[#This Row],[profit]]</f>
        <v>3291.48</v>
      </c>
    </row>
    <row r="375" spans="1:15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>Table1[[#This Row],[sales]]*Table1[[#This Row],[discount]]</f>
        <v>58.87619999999999</v>
      </c>
      <c r="G375" s="1">
        <f>Table1[[#This Row],[sales]]-Table1[[#This Row],[Discount Value]]</f>
        <v>595.30379999999991</v>
      </c>
      <c r="H375" s="1">
        <v>5</v>
      </c>
      <c r="I375" s="2">
        <v>45106</v>
      </c>
      <c r="J375" s="2">
        <v>45109</v>
      </c>
      <c r="K375" s="1" t="s">
        <v>31</v>
      </c>
      <c r="L375" s="1" t="s">
        <v>16</v>
      </c>
      <c r="M375" s="1">
        <v>116.53</v>
      </c>
      <c r="N375" s="1" t="s">
        <v>17</v>
      </c>
      <c r="O375" s="10">
        <f>Table1[[#This Row],[sales]]+Table1[[#This Row],[profit]]</f>
        <v>770.70999999999992</v>
      </c>
    </row>
    <row r="376" spans="1:15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>Table1[[#This Row],[sales]]*Table1[[#This Row],[discount]]</f>
        <v>374.20600000000002</v>
      </c>
      <c r="G376" s="1">
        <f>Table1[[#This Row],[sales]]-Table1[[#This Row],[Discount Value]]</f>
        <v>1496.8240000000001</v>
      </c>
      <c r="H376" s="1">
        <v>4</v>
      </c>
      <c r="I376" s="2">
        <v>45635</v>
      </c>
      <c r="J376" s="2">
        <v>45638</v>
      </c>
      <c r="K376" s="1" t="s">
        <v>15</v>
      </c>
      <c r="L376" s="1" t="s">
        <v>27</v>
      </c>
      <c r="M376" s="1">
        <v>181.06</v>
      </c>
      <c r="N376" s="1" t="s">
        <v>23</v>
      </c>
      <c r="O376" s="10">
        <f>Table1[[#This Row],[sales]]+Table1[[#This Row],[profit]]</f>
        <v>2052.09</v>
      </c>
    </row>
    <row r="377" spans="1:15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>Table1[[#This Row],[sales]]*Table1[[#This Row],[discount]]</f>
        <v>199.92839999999998</v>
      </c>
      <c r="G377" s="1">
        <f>Table1[[#This Row],[sales]]-Table1[[#This Row],[Discount Value]]</f>
        <v>3132.2116000000001</v>
      </c>
      <c r="H377" s="1">
        <v>4</v>
      </c>
      <c r="I377" s="2">
        <v>45643</v>
      </c>
      <c r="J377" s="2">
        <v>45644</v>
      </c>
      <c r="K377" s="1" t="s">
        <v>21</v>
      </c>
      <c r="L377" s="1" t="s">
        <v>27</v>
      </c>
      <c r="M377" s="1">
        <v>736.04</v>
      </c>
      <c r="N377" s="1" t="s">
        <v>23</v>
      </c>
      <c r="O377" s="10">
        <f>Table1[[#This Row],[sales]]+Table1[[#This Row],[profit]]</f>
        <v>4068.18</v>
      </c>
    </row>
    <row r="378" spans="1:15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>Table1[[#This Row],[sales]]*Table1[[#This Row],[discount]]</f>
        <v>412.2312</v>
      </c>
      <c r="G378" s="1">
        <f>Table1[[#This Row],[sales]]-Table1[[#This Row],[Discount Value]]</f>
        <v>1305.3988000000002</v>
      </c>
      <c r="H378" s="1">
        <v>2</v>
      </c>
      <c r="I378" s="2">
        <v>45465</v>
      </c>
      <c r="J378" s="2">
        <v>45469</v>
      </c>
      <c r="K378" s="1" t="s">
        <v>15</v>
      </c>
      <c r="L378" s="1" t="s">
        <v>16</v>
      </c>
      <c r="M378" s="1">
        <v>119.18</v>
      </c>
      <c r="N378" s="1" t="s">
        <v>17</v>
      </c>
      <c r="O378" s="10">
        <f>Table1[[#This Row],[sales]]+Table1[[#This Row],[profit]]</f>
        <v>1836.8100000000002</v>
      </c>
    </row>
    <row r="379" spans="1:15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>Table1[[#This Row],[sales]]*Table1[[#This Row],[discount]]</f>
        <v>1128.1608000000001</v>
      </c>
      <c r="G379" s="1">
        <f>Table1[[#This Row],[sales]]-Table1[[#This Row],[Discount Value]]</f>
        <v>2189.9591999999998</v>
      </c>
      <c r="H379" s="1">
        <v>9</v>
      </c>
      <c r="I379" s="2">
        <v>45440</v>
      </c>
      <c r="J379" s="2">
        <v>45446</v>
      </c>
      <c r="K379" s="1" t="s">
        <v>21</v>
      </c>
      <c r="L379" s="1" t="s">
        <v>22</v>
      </c>
      <c r="M379" s="1">
        <v>635.94000000000005</v>
      </c>
      <c r="N379" s="1" t="s">
        <v>28</v>
      </c>
      <c r="O379" s="10">
        <f>Table1[[#This Row],[sales]]+Table1[[#This Row],[profit]]</f>
        <v>3954.06</v>
      </c>
    </row>
    <row r="380" spans="1:15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>Table1[[#This Row],[sales]]*Table1[[#This Row],[discount]]</f>
        <v>233.8956</v>
      </c>
      <c r="G380" s="1">
        <f>Table1[[#This Row],[sales]]-Table1[[#This Row],[Discount Value]]</f>
        <v>1065.5244</v>
      </c>
      <c r="H380" s="1">
        <v>5</v>
      </c>
      <c r="I380" s="2">
        <v>45309</v>
      </c>
      <c r="J380" s="2">
        <v>45316</v>
      </c>
      <c r="K380" s="1" t="s">
        <v>15</v>
      </c>
      <c r="L380" s="1" t="s">
        <v>16</v>
      </c>
      <c r="M380" s="1">
        <v>200.91</v>
      </c>
      <c r="N380" s="1" t="s">
        <v>28</v>
      </c>
      <c r="O380" s="10">
        <f>Table1[[#This Row],[sales]]+Table1[[#This Row],[profit]]</f>
        <v>1500.3300000000002</v>
      </c>
    </row>
    <row r="381" spans="1:15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>Table1[[#This Row],[sales]]*Table1[[#This Row],[discount]]</f>
        <v>327.05189999999999</v>
      </c>
      <c r="G381" s="1">
        <f>Table1[[#This Row],[sales]]-Table1[[#This Row],[Discount Value]]</f>
        <v>3306.8580999999999</v>
      </c>
      <c r="H381" s="1">
        <v>5</v>
      </c>
      <c r="I381" s="2">
        <v>45320</v>
      </c>
      <c r="J381" s="2">
        <v>45325</v>
      </c>
      <c r="K381" s="1" t="s">
        <v>15</v>
      </c>
      <c r="L381" s="1" t="s">
        <v>16</v>
      </c>
      <c r="M381" s="1">
        <v>363.37</v>
      </c>
      <c r="N381" s="1" t="s">
        <v>17</v>
      </c>
      <c r="O381" s="10">
        <f>Table1[[#This Row],[sales]]+Table1[[#This Row],[profit]]</f>
        <v>3997.2799999999997</v>
      </c>
    </row>
    <row r="382" spans="1:15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>Table1[[#This Row],[sales]]*Table1[[#This Row],[discount]]</f>
        <v>428.2577</v>
      </c>
      <c r="G382" s="1">
        <f>Table1[[#This Row],[sales]]-Table1[[#This Row],[Discount Value]]</f>
        <v>1433.7323000000001</v>
      </c>
      <c r="H382" s="1">
        <v>7</v>
      </c>
      <c r="I382" s="2">
        <v>45507</v>
      </c>
      <c r="J382" s="2">
        <v>45508</v>
      </c>
      <c r="K382" s="1" t="s">
        <v>15</v>
      </c>
      <c r="L382" s="1" t="s">
        <v>22</v>
      </c>
      <c r="M382" s="1">
        <v>477.12</v>
      </c>
      <c r="N382" s="1" t="s">
        <v>17</v>
      </c>
      <c r="O382" s="10">
        <f>Table1[[#This Row],[sales]]+Table1[[#This Row],[profit]]</f>
        <v>2339.11</v>
      </c>
    </row>
    <row r="383" spans="1:15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>Table1[[#This Row],[sales]]*Table1[[#This Row],[discount]]</f>
        <v>1509.8768</v>
      </c>
      <c r="G383" s="1">
        <f>Table1[[#This Row],[sales]]-Table1[[#This Row],[Discount Value]]</f>
        <v>2463.4832000000001</v>
      </c>
      <c r="H383" s="1">
        <v>3</v>
      </c>
      <c r="I383" s="2">
        <v>45632</v>
      </c>
      <c r="J383" s="2">
        <v>45637</v>
      </c>
      <c r="K383" s="1" t="s">
        <v>15</v>
      </c>
      <c r="L383" s="1" t="s">
        <v>16</v>
      </c>
      <c r="M383" s="1">
        <v>944.78</v>
      </c>
      <c r="N383" s="1" t="s">
        <v>17</v>
      </c>
      <c r="O383" s="10">
        <f>Table1[[#This Row],[sales]]+Table1[[#This Row],[profit]]</f>
        <v>4918.1400000000003</v>
      </c>
    </row>
    <row r="384" spans="1:15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>Table1[[#This Row],[sales]]*Table1[[#This Row],[discount]]</f>
        <v>30.7912</v>
      </c>
      <c r="G384" s="1">
        <f>Table1[[#This Row],[sales]]-Table1[[#This Row],[Discount Value]]</f>
        <v>738.98879999999997</v>
      </c>
      <c r="H384" s="1">
        <v>6</v>
      </c>
      <c r="I384" s="2">
        <v>45172</v>
      </c>
      <c r="J384" s="2">
        <v>45178</v>
      </c>
      <c r="K384" s="1" t="s">
        <v>21</v>
      </c>
      <c r="L384" s="1" t="s">
        <v>22</v>
      </c>
      <c r="M384" s="1">
        <v>96.16</v>
      </c>
      <c r="N384" s="1" t="s">
        <v>39</v>
      </c>
      <c r="O384" s="10">
        <f>Table1[[#This Row],[sales]]+Table1[[#This Row],[profit]]</f>
        <v>865.93999999999994</v>
      </c>
    </row>
    <row r="385" spans="1:15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>Table1[[#This Row],[sales]]*Table1[[#This Row],[discount]]</f>
        <v>74.947600000000008</v>
      </c>
      <c r="G385" s="1">
        <f>Table1[[#This Row],[sales]]-Table1[[#This Row],[Discount Value]]</f>
        <v>1798.7424000000001</v>
      </c>
      <c r="H385" s="1">
        <v>1</v>
      </c>
      <c r="I385" s="2">
        <v>45351</v>
      </c>
      <c r="J385" s="2">
        <v>45352</v>
      </c>
      <c r="K385" s="1" t="s">
        <v>21</v>
      </c>
      <c r="L385" s="1" t="s">
        <v>27</v>
      </c>
      <c r="M385" s="1">
        <v>274.62</v>
      </c>
      <c r="N385" s="1" t="s">
        <v>39</v>
      </c>
      <c r="O385" s="10">
        <f>Table1[[#This Row],[sales]]+Table1[[#This Row],[profit]]</f>
        <v>2148.31</v>
      </c>
    </row>
    <row r="386" spans="1:15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>Table1[[#This Row],[sales]]*Table1[[#This Row],[discount]]</f>
        <v>379.72320000000002</v>
      </c>
      <c r="G386" s="1">
        <f>Table1[[#This Row],[sales]]-Table1[[#This Row],[Discount Value]]</f>
        <v>1993.5468000000001</v>
      </c>
      <c r="H386" s="1">
        <v>5</v>
      </c>
      <c r="I386" s="2">
        <v>45230</v>
      </c>
      <c r="J386" s="2">
        <v>45236</v>
      </c>
      <c r="K386" s="1" t="s">
        <v>21</v>
      </c>
      <c r="L386" s="1" t="s">
        <v>22</v>
      </c>
      <c r="M386" s="1">
        <v>268.52999999999997</v>
      </c>
      <c r="N386" s="1" t="s">
        <v>48</v>
      </c>
      <c r="O386" s="10">
        <f>Table1[[#This Row],[sales]]+Table1[[#This Row],[profit]]</f>
        <v>2641.8</v>
      </c>
    </row>
    <row r="387" spans="1:15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>Table1[[#This Row],[sales]]*Table1[[#This Row],[discount]]</f>
        <v>457.13640000000004</v>
      </c>
      <c r="G387" s="1">
        <f>Table1[[#This Row],[sales]]-Table1[[#This Row],[Discount Value]]</f>
        <v>1719.7036000000001</v>
      </c>
      <c r="H387" s="1">
        <v>5</v>
      </c>
      <c r="I387" s="2">
        <v>45042</v>
      </c>
      <c r="J387" s="2">
        <v>45046</v>
      </c>
      <c r="K387" s="1" t="s">
        <v>21</v>
      </c>
      <c r="L387" s="1" t="s">
        <v>27</v>
      </c>
      <c r="M387" s="1">
        <v>223.02</v>
      </c>
      <c r="N387" s="1" t="s">
        <v>48</v>
      </c>
      <c r="O387" s="10">
        <f>Table1[[#This Row],[sales]]+Table1[[#This Row],[profit]]</f>
        <v>2399.86</v>
      </c>
    </row>
    <row r="388" spans="1:15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>Table1[[#This Row],[sales]]*Table1[[#This Row],[discount]]</f>
        <v>244.43759999999997</v>
      </c>
      <c r="G388" s="1">
        <f>Table1[[#This Row],[sales]]-Table1[[#This Row],[Discount Value]]</f>
        <v>1977.7223999999999</v>
      </c>
      <c r="H388" s="1">
        <v>9</v>
      </c>
      <c r="I388" s="2">
        <v>45043</v>
      </c>
      <c r="J388" s="2">
        <v>45049</v>
      </c>
      <c r="K388" s="1" t="s">
        <v>31</v>
      </c>
      <c r="L388" s="1" t="s">
        <v>22</v>
      </c>
      <c r="M388" s="1">
        <v>234.09</v>
      </c>
      <c r="N388" s="1" t="s">
        <v>28</v>
      </c>
      <c r="O388" s="10">
        <f>Table1[[#This Row],[sales]]+Table1[[#This Row],[profit]]</f>
        <v>2456.25</v>
      </c>
    </row>
    <row r="389" spans="1:15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>Table1[[#This Row],[sales]]*Table1[[#This Row],[discount]]</f>
        <v>22.795400000000001</v>
      </c>
      <c r="G389" s="1">
        <f>Table1[[#This Row],[sales]]-Table1[[#This Row],[Discount Value]]</f>
        <v>2256.7446</v>
      </c>
      <c r="H389" s="1">
        <v>5</v>
      </c>
      <c r="I389" s="2">
        <v>45358</v>
      </c>
      <c r="J389" s="2">
        <v>45359</v>
      </c>
      <c r="K389" s="1" t="s">
        <v>31</v>
      </c>
      <c r="L389" s="1" t="s">
        <v>27</v>
      </c>
      <c r="M389" s="1">
        <v>190.23</v>
      </c>
      <c r="N389" s="1" t="s">
        <v>34</v>
      </c>
      <c r="O389" s="10">
        <f>Table1[[#This Row],[sales]]+Table1[[#This Row],[profit]]</f>
        <v>2469.77</v>
      </c>
    </row>
    <row r="390" spans="1:15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>Table1[[#This Row],[sales]]*Table1[[#This Row],[discount]]</f>
        <v>543.96540000000005</v>
      </c>
      <c r="G390" s="1">
        <f>Table1[[#This Row],[sales]]-Table1[[#This Row],[Discount Value]]</f>
        <v>4401.1746000000003</v>
      </c>
      <c r="H390" s="1">
        <v>8</v>
      </c>
      <c r="I390" s="2">
        <v>45051</v>
      </c>
      <c r="J390" s="2">
        <v>45052</v>
      </c>
      <c r="K390" s="1" t="s">
        <v>15</v>
      </c>
      <c r="L390" s="1" t="s">
        <v>22</v>
      </c>
      <c r="M390" s="1">
        <v>666.29</v>
      </c>
      <c r="N390" s="1" t="s">
        <v>48</v>
      </c>
      <c r="O390" s="10">
        <f>Table1[[#This Row],[sales]]+Table1[[#This Row],[profit]]</f>
        <v>5611.43</v>
      </c>
    </row>
    <row r="391" spans="1:15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>Table1[[#This Row],[sales]]*Table1[[#This Row],[discount]]</f>
        <v>230.2234</v>
      </c>
      <c r="G391" s="1">
        <f>Table1[[#This Row],[sales]]-Table1[[#This Row],[Discount Value]]</f>
        <v>816.24660000000006</v>
      </c>
      <c r="H391" s="1">
        <v>3</v>
      </c>
      <c r="I391" s="2">
        <v>44959</v>
      </c>
      <c r="J391" s="2">
        <v>44962</v>
      </c>
      <c r="K391" s="1" t="s">
        <v>21</v>
      </c>
      <c r="L391" s="1" t="s">
        <v>27</v>
      </c>
      <c r="M391" s="1">
        <v>233.82</v>
      </c>
      <c r="N391" s="1" t="s">
        <v>39</v>
      </c>
      <c r="O391" s="10">
        <f>Table1[[#This Row],[sales]]+Table1[[#This Row],[profit]]</f>
        <v>1280.29</v>
      </c>
    </row>
    <row r="392" spans="1:15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>Table1[[#This Row],[sales]]*Table1[[#This Row],[discount]]</f>
        <v>154.65799999999999</v>
      </c>
      <c r="G392" s="1">
        <f>Table1[[#This Row],[sales]]-Table1[[#This Row],[Discount Value]]</f>
        <v>3711.7919999999999</v>
      </c>
      <c r="H392" s="1">
        <v>6</v>
      </c>
      <c r="I392" s="2">
        <v>45399</v>
      </c>
      <c r="J392" s="2">
        <v>45405</v>
      </c>
      <c r="K392" s="1" t="s">
        <v>21</v>
      </c>
      <c r="L392" s="1" t="s">
        <v>16</v>
      </c>
      <c r="M392" s="1">
        <v>447.64</v>
      </c>
      <c r="N392" s="1" t="s">
        <v>23</v>
      </c>
      <c r="O392" s="10">
        <f>Table1[[#This Row],[sales]]+Table1[[#This Row],[profit]]</f>
        <v>4314.09</v>
      </c>
    </row>
    <row r="393" spans="1:15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>Table1[[#This Row],[sales]]*Table1[[#This Row],[discount]]</f>
        <v>1009.3571999999999</v>
      </c>
      <c r="G393" s="1">
        <f>Table1[[#This Row],[sales]]-Table1[[#This Row],[Discount Value]]</f>
        <v>1794.4128000000001</v>
      </c>
      <c r="H393" s="1">
        <v>2</v>
      </c>
      <c r="I393" s="2">
        <v>45530</v>
      </c>
      <c r="J393" s="2">
        <v>45533</v>
      </c>
      <c r="K393" s="1" t="s">
        <v>15</v>
      </c>
      <c r="L393" s="1" t="s">
        <v>22</v>
      </c>
      <c r="M393" s="1">
        <v>632.89</v>
      </c>
      <c r="N393" s="1" t="s">
        <v>23</v>
      </c>
      <c r="O393" s="10">
        <f>Table1[[#This Row],[sales]]+Table1[[#This Row],[profit]]</f>
        <v>3436.66</v>
      </c>
    </row>
    <row r="394" spans="1:15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>Table1[[#This Row],[sales]]*Table1[[#This Row],[discount]]</f>
        <v>595.49840000000006</v>
      </c>
      <c r="G394" s="1">
        <f>Table1[[#This Row],[sales]]-Table1[[#This Row],[Discount Value]]</f>
        <v>1531.2816000000003</v>
      </c>
      <c r="H394" s="1">
        <v>9</v>
      </c>
      <c r="I394" s="2">
        <v>45361</v>
      </c>
      <c r="J394" s="2">
        <v>45367</v>
      </c>
      <c r="K394" s="1" t="s">
        <v>15</v>
      </c>
      <c r="L394" s="1" t="s">
        <v>22</v>
      </c>
      <c r="M394" s="1">
        <v>513.26</v>
      </c>
      <c r="N394" s="1" t="s">
        <v>39</v>
      </c>
      <c r="O394" s="10">
        <f>Table1[[#This Row],[sales]]+Table1[[#This Row],[profit]]</f>
        <v>2640.04</v>
      </c>
    </row>
    <row r="395" spans="1:15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>Table1[[#This Row],[sales]]*Table1[[#This Row],[discount]]</f>
        <v>704.94380000000001</v>
      </c>
      <c r="G395" s="1">
        <f>Table1[[#This Row],[sales]]-Table1[[#This Row],[Discount Value]]</f>
        <v>2499.3462</v>
      </c>
      <c r="H395" s="1">
        <v>6</v>
      </c>
      <c r="I395" s="2">
        <v>45630</v>
      </c>
      <c r="J395" s="2">
        <v>45635</v>
      </c>
      <c r="K395" s="1" t="s">
        <v>15</v>
      </c>
      <c r="L395" s="1" t="s">
        <v>27</v>
      </c>
      <c r="M395" s="1">
        <v>431.14</v>
      </c>
      <c r="N395" s="1" t="s">
        <v>28</v>
      </c>
      <c r="O395" s="10">
        <f>Table1[[#This Row],[sales]]+Table1[[#This Row],[profit]]</f>
        <v>3635.43</v>
      </c>
    </row>
    <row r="396" spans="1:15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>Table1[[#This Row],[sales]]*Table1[[#This Row],[discount]]</f>
        <v>1113.3980000000001</v>
      </c>
      <c r="G396" s="1">
        <f>Table1[[#This Row],[sales]]-Table1[[#This Row],[Discount Value]]</f>
        <v>3168.902</v>
      </c>
      <c r="H396" s="1">
        <v>5</v>
      </c>
      <c r="I396" s="2">
        <v>44949</v>
      </c>
      <c r="J396" s="2">
        <v>44956</v>
      </c>
      <c r="K396" s="1" t="s">
        <v>21</v>
      </c>
      <c r="L396" s="1" t="s">
        <v>22</v>
      </c>
      <c r="M396" s="1">
        <v>275.87</v>
      </c>
      <c r="N396" s="1" t="s">
        <v>23</v>
      </c>
      <c r="O396" s="10">
        <f>Table1[[#This Row],[sales]]+Table1[[#This Row],[profit]]</f>
        <v>4558.17</v>
      </c>
    </row>
    <row r="397" spans="1:15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>Table1[[#This Row],[sales]]*Table1[[#This Row],[discount]]</f>
        <v>787.55490000000009</v>
      </c>
      <c r="G397" s="1">
        <f>Table1[[#This Row],[sales]]-Table1[[#This Row],[Discount Value]]</f>
        <v>1598.9751000000001</v>
      </c>
      <c r="H397" s="1">
        <v>9</v>
      </c>
      <c r="I397" s="2">
        <v>45008</v>
      </c>
      <c r="J397" s="2">
        <v>45011</v>
      </c>
      <c r="K397" s="1" t="s">
        <v>21</v>
      </c>
      <c r="L397" s="1" t="s">
        <v>22</v>
      </c>
      <c r="M397" s="1">
        <v>547.59</v>
      </c>
      <c r="N397" s="1" t="s">
        <v>39</v>
      </c>
      <c r="O397" s="10">
        <f>Table1[[#This Row],[sales]]+Table1[[#This Row],[profit]]</f>
        <v>2934.1200000000003</v>
      </c>
    </row>
    <row r="398" spans="1:15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>Table1[[#This Row],[sales]]*Table1[[#This Row],[discount]]</f>
        <v>2168.7649999999999</v>
      </c>
      <c r="G398" s="1">
        <f>Table1[[#This Row],[sales]]-Table1[[#This Row],[Discount Value]]</f>
        <v>2168.7649999999999</v>
      </c>
      <c r="H398" s="1">
        <v>1</v>
      </c>
      <c r="I398" s="2">
        <v>45129</v>
      </c>
      <c r="J398" s="2">
        <v>45133</v>
      </c>
      <c r="K398" s="1" t="s">
        <v>21</v>
      </c>
      <c r="L398" s="1" t="s">
        <v>22</v>
      </c>
      <c r="M398" s="1">
        <v>367.48</v>
      </c>
      <c r="N398" s="1" t="s">
        <v>17</v>
      </c>
      <c r="O398" s="10">
        <f>Table1[[#This Row],[sales]]+Table1[[#This Row],[profit]]</f>
        <v>4705.01</v>
      </c>
    </row>
    <row r="399" spans="1:15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>Table1[[#This Row],[sales]]*Table1[[#This Row],[discount]]</f>
        <v>218.24790000000002</v>
      </c>
      <c r="G399" s="1">
        <f>Table1[[#This Row],[sales]]-Table1[[#This Row],[Discount Value]]</f>
        <v>341.3621</v>
      </c>
      <c r="H399" s="1">
        <v>3</v>
      </c>
      <c r="I399" s="2">
        <v>45481</v>
      </c>
      <c r="J399" s="2">
        <v>45485</v>
      </c>
      <c r="K399" s="1" t="s">
        <v>31</v>
      </c>
      <c r="L399" s="1" t="s">
        <v>22</v>
      </c>
      <c r="M399" s="1">
        <v>66.31</v>
      </c>
      <c r="N399" s="1" t="s">
        <v>34</v>
      </c>
      <c r="O399" s="10">
        <f>Table1[[#This Row],[sales]]+Table1[[#This Row],[profit]]</f>
        <v>625.92000000000007</v>
      </c>
    </row>
    <row r="400" spans="1:15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>Table1[[#This Row],[sales]]*Table1[[#This Row],[discount]]</f>
        <v>891.02970000000005</v>
      </c>
      <c r="G400" s="1">
        <f>Table1[[#This Row],[sales]]-Table1[[#This Row],[Discount Value]]</f>
        <v>2409.0803000000001</v>
      </c>
      <c r="H400" s="1">
        <v>2</v>
      </c>
      <c r="I400" s="2">
        <v>45033</v>
      </c>
      <c r="J400" s="2">
        <v>45034</v>
      </c>
      <c r="K400" s="1" t="s">
        <v>15</v>
      </c>
      <c r="L400" s="1" t="s">
        <v>22</v>
      </c>
      <c r="M400" s="1">
        <v>653.08000000000004</v>
      </c>
      <c r="N400" s="1" t="s">
        <v>34</v>
      </c>
      <c r="O400" s="10">
        <f>Table1[[#This Row],[sales]]+Table1[[#This Row],[profit]]</f>
        <v>3953.19</v>
      </c>
    </row>
    <row r="401" spans="1:15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>Table1[[#This Row],[sales]]*Table1[[#This Row],[discount]]</f>
        <v>675.70619999999997</v>
      </c>
      <c r="G401" s="1">
        <f>Table1[[#This Row],[sales]]-Table1[[#This Row],[Discount Value]]</f>
        <v>1056.8737999999998</v>
      </c>
      <c r="H401" s="1">
        <v>9</v>
      </c>
      <c r="I401" s="2">
        <v>45000</v>
      </c>
      <c r="J401" s="2">
        <v>45005</v>
      </c>
      <c r="K401" s="1" t="s">
        <v>21</v>
      </c>
      <c r="L401" s="1" t="s">
        <v>27</v>
      </c>
      <c r="M401" s="1">
        <v>484.92</v>
      </c>
      <c r="N401" s="1" t="s">
        <v>34</v>
      </c>
      <c r="O401" s="10">
        <f>Table1[[#This Row],[sales]]+Table1[[#This Row],[profit]]</f>
        <v>2217.5</v>
      </c>
    </row>
    <row r="402" spans="1:15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>Table1[[#This Row],[sales]]*Table1[[#This Row],[discount]]</f>
        <v>478.77839999999998</v>
      </c>
      <c r="G402" s="1">
        <f>Table1[[#This Row],[sales]]-Table1[[#This Row],[Discount Value]]</f>
        <v>1516.1316000000002</v>
      </c>
      <c r="H402" s="1">
        <v>6</v>
      </c>
      <c r="I402" s="2">
        <v>45282</v>
      </c>
      <c r="J402" s="2">
        <v>45289</v>
      </c>
      <c r="K402" s="1" t="s">
        <v>15</v>
      </c>
      <c r="L402" s="1" t="s">
        <v>22</v>
      </c>
      <c r="M402" s="1">
        <v>476.38</v>
      </c>
      <c r="N402" s="1" t="s">
        <v>28</v>
      </c>
      <c r="O402" s="10">
        <f>Table1[[#This Row],[sales]]+Table1[[#This Row],[profit]]</f>
        <v>2471.29</v>
      </c>
    </row>
    <row r="403" spans="1:15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>Table1[[#This Row],[sales]]*Table1[[#This Row],[discount]]</f>
        <v>463.68</v>
      </c>
      <c r="G403" s="1">
        <f>Table1[[#This Row],[sales]]-Table1[[#This Row],[Discount Value]]</f>
        <v>2434.3200000000002</v>
      </c>
      <c r="H403" s="1">
        <v>6</v>
      </c>
      <c r="I403" s="2">
        <v>45127</v>
      </c>
      <c r="J403" s="2">
        <v>45131</v>
      </c>
      <c r="K403" s="1" t="s">
        <v>31</v>
      </c>
      <c r="L403" s="1" t="s">
        <v>16</v>
      </c>
      <c r="M403" s="1">
        <v>339.95</v>
      </c>
      <c r="N403" s="1" t="s">
        <v>28</v>
      </c>
      <c r="O403" s="10">
        <f>Table1[[#This Row],[sales]]+Table1[[#This Row],[profit]]</f>
        <v>3237.95</v>
      </c>
    </row>
    <row r="404" spans="1:15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>Table1[[#This Row],[sales]]*Table1[[#This Row],[discount]]</f>
        <v>318.70670000000001</v>
      </c>
      <c r="G404" s="1">
        <f>Table1[[#This Row],[sales]]-Table1[[#This Row],[Discount Value]]</f>
        <v>2132.8833</v>
      </c>
      <c r="H404" s="1">
        <v>5</v>
      </c>
      <c r="I404" s="2">
        <v>45288</v>
      </c>
      <c r="J404" s="2">
        <v>45289</v>
      </c>
      <c r="K404" s="1" t="s">
        <v>15</v>
      </c>
      <c r="L404" s="1" t="s">
        <v>16</v>
      </c>
      <c r="M404" s="1">
        <v>620.73</v>
      </c>
      <c r="N404" s="1" t="s">
        <v>17</v>
      </c>
      <c r="O404" s="10">
        <f>Table1[[#This Row],[sales]]+Table1[[#This Row],[profit]]</f>
        <v>3072.32</v>
      </c>
    </row>
    <row r="405" spans="1:15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>Table1[[#This Row],[sales]]*Table1[[#This Row],[discount]]</f>
        <v>394.14400000000001</v>
      </c>
      <c r="G405" s="1">
        <f>Table1[[#This Row],[sales]]-Table1[[#This Row],[Discount Value]]</f>
        <v>1576.576</v>
      </c>
      <c r="H405" s="1">
        <v>4</v>
      </c>
      <c r="I405" s="2">
        <v>45515</v>
      </c>
      <c r="J405" s="2">
        <v>45520</v>
      </c>
      <c r="K405" s="1" t="s">
        <v>21</v>
      </c>
      <c r="L405" s="1" t="s">
        <v>16</v>
      </c>
      <c r="M405" s="1">
        <v>300.44</v>
      </c>
      <c r="N405" s="1" t="s">
        <v>17</v>
      </c>
      <c r="O405" s="10">
        <f>Table1[[#This Row],[sales]]+Table1[[#This Row],[profit]]</f>
        <v>2271.16</v>
      </c>
    </row>
    <row r="406" spans="1:15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>Table1[[#This Row],[sales]]*Table1[[#This Row],[discount]]</f>
        <v>0</v>
      </c>
      <c r="G406" s="1">
        <f>Table1[[#This Row],[sales]]-Table1[[#This Row],[Discount Value]]</f>
        <v>1610.78</v>
      </c>
      <c r="H406" s="1">
        <v>4</v>
      </c>
      <c r="I406" s="2">
        <v>45397</v>
      </c>
      <c r="J406" s="2">
        <v>45401</v>
      </c>
      <c r="K406" s="1" t="s">
        <v>15</v>
      </c>
      <c r="L406" s="1" t="s">
        <v>27</v>
      </c>
      <c r="M406" s="1">
        <v>138.59</v>
      </c>
      <c r="N406" s="1" t="s">
        <v>39</v>
      </c>
      <c r="O406" s="10">
        <f>Table1[[#This Row],[sales]]+Table1[[#This Row],[profit]]</f>
        <v>1749.37</v>
      </c>
    </row>
    <row r="407" spans="1:15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>Table1[[#This Row],[sales]]*Table1[[#This Row],[discount]]</f>
        <v>281.67659999999995</v>
      </c>
      <c r="G407" s="1">
        <f>Table1[[#This Row],[sales]]-Table1[[#This Row],[Discount Value]]</f>
        <v>2848.0634</v>
      </c>
      <c r="H407" s="1">
        <v>2</v>
      </c>
      <c r="I407" s="2">
        <v>45311</v>
      </c>
      <c r="J407" s="2">
        <v>45313</v>
      </c>
      <c r="K407" s="1" t="s">
        <v>21</v>
      </c>
      <c r="L407" s="1" t="s">
        <v>22</v>
      </c>
      <c r="M407" s="1">
        <v>398.59</v>
      </c>
      <c r="N407" s="1" t="s">
        <v>39</v>
      </c>
      <c r="O407" s="10">
        <f>Table1[[#This Row],[sales]]+Table1[[#This Row],[profit]]</f>
        <v>3528.33</v>
      </c>
    </row>
    <row r="408" spans="1:15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>Table1[[#This Row],[sales]]*Table1[[#This Row],[discount]]</f>
        <v>154.6404</v>
      </c>
      <c r="G408" s="1">
        <f>Table1[[#This Row],[sales]]-Table1[[#This Row],[Discount Value]]</f>
        <v>2422.6995999999999</v>
      </c>
      <c r="H408" s="1">
        <v>7</v>
      </c>
      <c r="I408" s="2">
        <v>44945</v>
      </c>
      <c r="J408" s="2">
        <v>44946</v>
      </c>
      <c r="K408" s="1" t="s">
        <v>31</v>
      </c>
      <c r="L408" s="1" t="s">
        <v>22</v>
      </c>
      <c r="M408" s="1">
        <v>658.39</v>
      </c>
      <c r="N408" s="1" t="s">
        <v>23</v>
      </c>
      <c r="O408" s="10">
        <f>Table1[[#This Row],[sales]]+Table1[[#This Row],[profit]]</f>
        <v>3235.73</v>
      </c>
    </row>
    <row r="409" spans="1:15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>Table1[[#This Row],[sales]]*Table1[[#This Row],[discount]]</f>
        <v>808.42079999999999</v>
      </c>
      <c r="G409" s="1">
        <f>Table1[[#This Row],[sales]]-Table1[[#This Row],[Discount Value]]</f>
        <v>875.78920000000005</v>
      </c>
      <c r="H409" s="1">
        <v>6</v>
      </c>
      <c r="I409" s="2">
        <v>45571</v>
      </c>
      <c r="J409" s="2">
        <v>45575</v>
      </c>
      <c r="K409" s="1" t="s">
        <v>31</v>
      </c>
      <c r="L409" s="1" t="s">
        <v>22</v>
      </c>
      <c r="M409" s="1">
        <v>240.4</v>
      </c>
      <c r="N409" s="1" t="s">
        <v>39</v>
      </c>
      <c r="O409" s="10">
        <f>Table1[[#This Row],[sales]]+Table1[[#This Row],[profit]]</f>
        <v>1924.6100000000001</v>
      </c>
    </row>
    <row r="410" spans="1:15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>Table1[[#This Row],[sales]]*Table1[[#This Row],[discount]]</f>
        <v>33.129300000000001</v>
      </c>
      <c r="G410" s="1">
        <f>Table1[[#This Row],[sales]]-Table1[[#This Row],[Discount Value]]</f>
        <v>1071.1806999999999</v>
      </c>
      <c r="H410" s="1">
        <v>3</v>
      </c>
      <c r="I410" s="2">
        <v>45621</v>
      </c>
      <c r="J410" s="2">
        <v>45623</v>
      </c>
      <c r="K410" s="1" t="s">
        <v>21</v>
      </c>
      <c r="L410" s="1" t="s">
        <v>22</v>
      </c>
      <c r="M410" s="1">
        <v>160.11000000000001</v>
      </c>
      <c r="N410" s="1" t="s">
        <v>28</v>
      </c>
      <c r="O410" s="10">
        <f>Table1[[#This Row],[sales]]+Table1[[#This Row],[profit]]</f>
        <v>1264.42</v>
      </c>
    </row>
    <row r="411" spans="1:15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>Table1[[#This Row],[sales]]*Table1[[#This Row],[discount]]</f>
        <v>973.72249999999997</v>
      </c>
      <c r="G411" s="1">
        <f>Table1[[#This Row],[sales]]-Table1[[#This Row],[Discount Value]]</f>
        <v>2921.1675</v>
      </c>
      <c r="H411" s="1">
        <v>7</v>
      </c>
      <c r="I411" s="2">
        <v>45500</v>
      </c>
      <c r="J411" s="2">
        <v>45506</v>
      </c>
      <c r="K411" s="1" t="s">
        <v>31</v>
      </c>
      <c r="L411" s="1" t="s">
        <v>27</v>
      </c>
      <c r="M411" s="1">
        <v>1145.5</v>
      </c>
      <c r="N411" s="1" t="s">
        <v>39</v>
      </c>
      <c r="O411" s="10">
        <f>Table1[[#This Row],[sales]]+Table1[[#This Row],[profit]]</f>
        <v>5040.3899999999994</v>
      </c>
    </row>
    <row r="412" spans="1:15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>Table1[[#This Row],[sales]]*Table1[[#This Row],[discount]]</f>
        <v>1848.556</v>
      </c>
      <c r="G412" s="1">
        <f>Table1[[#This Row],[sales]]-Table1[[#This Row],[Discount Value]]</f>
        <v>2170.0439999999999</v>
      </c>
      <c r="H412" s="1">
        <v>9</v>
      </c>
      <c r="I412" s="2">
        <v>45571</v>
      </c>
      <c r="J412" s="2">
        <v>45572</v>
      </c>
      <c r="K412" s="1" t="s">
        <v>15</v>
      </c>
      <c r="L412" s="1" t="s">
        <v>16</v>
      </c>
      <c r="M412" s="1">
        <v>719.59</v>
      </c>
      <c r="N412" s="1" t="s">
        <v>23</v>
      </c>
      <c r="O412" s="10">
        <f>Table1[[#This Row],[sales]]+Table1[[#This Row],[profit]]</f>
        <v>4738.1899999999996</v>
      </c>
    </row>
    <row r="413" spans="1:15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>Table1[[#This Row],[sales]]*Table1[[#This Row],[discount]]</f>
        <v>344.26799999999997</v>
      </c>
      <c r="G413" s="1">
        <f>Table1[[#This Row],[sales]]-Table1[[#This Row],[Discount Value]]</f>
        <v>803.29199999999992</v>
      </c>
      <c r="H413" s="1">
        <v>1</v>
      </c>
      <c r="I413" s="2">
        <v>45047</v>
      </c>
      <c r="J413" s="2">
        <v>45051</v>
      </c>
      <c r="K413" s="1" t="s">
        <v>31</v>
      </c>
      <c r="L413" s="1" t="s">
        <v>27</v>
      </c>
      <c r="M413" s="1">
        <v>199.91</v>
      </c>
      <c r="N413" s="1" t="s">
        <v>48</v>
      </c>
      <c r="O413" s="10">
        <f>Table1[[#This Row],[sales]]+Table1[[#This Row],[profit]]</f>
        <v>1347.47</v>
      </c>
    </row>
    <row r="414" spans="1:15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>Table1[[#This Row],[sales]]*Table1[[#This Row],[discount]]</f>
        <v>345.52</v>
      </c>
      <c r="G414" s="1">
        <f>Table1[[#This Row],[sales]]-Table1[[#This Row],[Discount Value]]</f>
        <v>1036.56</v>
      </c>
      <c r="H414" s="1">
        <v>8</v>
      </c>
      <c r="I414" s="2">
        <v>45061</v>
      </c>
      <c r="J414" s="2">
        <v>45062</v>
      </c>
      <c r="K414" s="1" t="s">
        <v>31</v>
      </c>
      <c r="L414" s="1" t="s">
        <v>22</v>
      </c>
      <c r="M414" s="1">
        <v>321.3</v>
      </c>
      <c r="N414" s="1" t="s">
        <v>28</v>
      </c>
      <c r="O414" s="10">
        <f>Table1[[#This Row],[sales]]+Table1[[#This Row],[profit]]</f>
        <v>1703.3799999999999</v>
      </c>
    </row>
    <row r="415" spans="1:15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>Table1[[#This Row],[sales]]*Table1[[#This Row],[discount]]</f>
        <v>470.56599999999997</v>
      </c>
      <c r="G415" s="1">
        <f>Table1[[#This Row],[sales]]-Table1[[#This Row],[Discount Value]]</f>
        <v>801.23399999999992</v>
      </c>
      <c r="H415" s="1">
        <v>2</v>
      </c>
      <c r="I415" s="2">
        <v>45181</v>
      </c>
      <c r="J415" s="2">
        <v>45184</v>
      </c>
      <c r="K415" s="1" t="s">
        <v>31</v>
      </c>
      <c r="L415" s="1" t="s">
        <v>22</v>
      </c>
      <c r="M415" s="1">
        <v>369.36</v>
      </c>
      <c r="N415" s="1" t="s">
        <v>23</v>
      </c>
      <c r="O415" s="10">
        <f>Table1[[#This Row],[sales]]+Table1[[#This Row],[profit]]</f>
        <v>1641.1599999999999</v>
      </c>
    </row>
    <row r="416" spans="1:15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>Table1[[#This Row],[sales]]*Table1[[#This Row],[discount]]</f>
        <v>798.1902</v>
      </c>
      <c r="G416" s="1">
        <f>Table1[[#This Row],[sales]]-Table1[[#This Row],[Discount Value]]</f>
        <v>3636.1998000000003</v>
      </c>
      <c r="H416" s="1">
        <v>1</v>
      </c>
      <c r="I416" s="2">
        <v>45290</v>
      </c>
      <c r="J416" s="2">
        <v>45296</v>
      </c>
      <c r="K416" s="1" t="s">
        <v>31</v>
      </c>
      <c r="L416" s="1" t="s">
        <v>22</v>
      </c>
      <c r="M416" s="1">
        <v>1318.47</v>
      </c>
      <c r="N416" s="1" t="s">
        <v>34</v>
      </c>
      <c r="O416" s="10">
        <f>Table1[[#This Row],[sales]]+Table1[[#This Row],[profit]]</f>
        <v>5752.8600000000006</v>
      </c>
    </row>
    <row r="417" spans="1:15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>Table1[[#This Row],[sales]]*Table1[[#This Row],[discount]]</f>
        <v>389.32400000000001</v>
      </c>
      <c r="G417" s="1">
        <f>Table1[[#This Row],[sales]]-Table1[[#This Row],[Discount Value]]</f>
        <v>3503.9159999999997</v>
      </c>
      <c r="H417" s="1">
        <v>9</v>
      </c>
      <c r="I417" s="2">
        <v>45260</v>
      </c>
      <c r="J417" s="2">
        <v>45262</v>
      </c>
      <c r="K417" s="1" t="s">
        <v>21</v>
      </c>
      <c r="L417" s="1" t="s">
        <v>16</v>
      </c>
      <c r="M417" s="1">
        <v>954.08</v>
      </c>
      <c r="N417" s="1" t="s">
        <v>39</v>
      </c>
      <c r="O417" s="10">
        <f>Table1[[#This Row],[sales]]+Table1[[#This Row],[profit]]</f>
        <v>4847.32</v>
      </c>
    </row>
    <row r="418" spans="1:15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>Table1[[#This Row],[sales]]*Table1[[#This Row],[discount]]</f>
        <v>195.47220000000002</v>
      </c>
      <c r="G418" s="1">
        <f>Table1[[#This Row],[sales]]-Table1[[#This Row],[Discount Value]]</f>
        <v>269.93780000000004</v>
      </c>
      <c r="H418" s="1">
        <v>2</v>
      </c>
      <c r="I418" s="2">
        <v>45471</v>
      </c>
      <c r="J418" s="2">
        <v>45476</v>
      </c>
      <c r="K418" s="1" t="s">
        <v>31</v>
      </c>
      <c r="L418" s="1" t="s">
        <v>22</v>
      </c>
      <c r="M418" s="1">
        <v>124.67</v>
      </c>
      <c r="N418" s="1" t="s">
        <v>34</v>
      </c>
      <c r="O418" s="10">
        <f>Table1[[#This Row],[sales]]+Table1[[#This Row],[profit]]</f>
        <v>590.08000000000004</v>
      </c>
    </row>
    <row r="419" spans="1:15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>Table1[[#This Row],[sales]]*Table1[[#This Row],[discount]]</f>
        <v>125.40180000000001</v>
      </c>
      <c r="G419" s="1">
        <f>Table1[[#This Row],[sales]]-Table1[[#This Row],[Discount Value]]</f>
        <v>4054.6582000000003</v>
      </c>
      <c r="H419" s="1">
        <v>7</v>
      </c>
      <c r="I419" s="2">
        <v>44932</v>
      </c>
      <c r="J419" s="2">
        <v>44937</v>
      </c>
      <c r="K419" s="1" t="s">
        <v>21</v>
      </c>
      <c r="L419" s="1" t="s">
        <v>22</v>
      </c>
      <c r="M419" s="1">
        <v>1157.1600000000001</v>
      </c>
      <c r="N419" s="1" t="s">
        <v>28</v>
      </c>
      <c r="O419" s="10">
        <f>Table1[[#This Row],[sales]]+Table1[[#This Row],[profit]]</f>
        <v>5337.22</v>
      </c>
    </row>
    <row r="420" spans="1:15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>Table1[[#This Row],[sales]]*Table1[[#This Row],[discount]]</f>
        <v>112.22800000000001</v>
      </c>
      <c r="G420" s="1">
        <f>Table1[[#This Row],[sales]]-Table1[[#This Row],[Discount Value]]</f>
        <v>168.34199999999998</v>
      </c>
      <c r="H420" s="1">
        <v>7</v>
      </c>
      <c r="I420" s="2">
        <v>45520</v>
      </c>
      <c r="J420" s="2">
        <v>45527</v>
      </c>
      <c r="K420" s="1" t="s">
        <v>21</v>
      </c>
      <c r="L420" s="1" t="s">
        <v>27</v>
      </c>
      <c r="M420" s="1">
        <v>66.28</v>
      </c>
      <c r="N420" s="1" t="s">
        <v>48</v>
      </c>
      <c r="O420" s="10">
        <f>Table1[[#This Row],[sales]]+Table1[[#This Row],[profit]]</f>
        <v>346.85</v>
      </c>
    </row>
    <row r="421" spans="1:15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>Table1[[#This Row],[sales]]*Table1[[#This Row],[discount]]</f>
        <v>67.034000000000006</v>
      </c>
      <c r="G421" s="1">
        <f>Table1[[#This Row],[sales]]-Table1[[#This Row],[Discount Value]]</f>
        <v>1273.646</v>
      </c>
      <c r="H421" s="1">
        <v>1</v>
      </c>
      <c r="I421" s="2">
        <v>45060</v>
      </c>
      <c r="J421" s="2">
        <v>45061</v>
      </c>
      <c r="K421" s="1" t="s">
        <v>21</v>
      </c>
      <c r="L421" s="1" t="s">
        <v>22</v>
      </c>
      <c r="M421" s="1">
        <v>256.22000000000003</v>
      </c>
      <c r="N421" s="1" t="s">
        <v>34</v>
      </c>
      <c r="O421" s="10">
        <f>Table1[[#This Row],[sales]]+Table1[[#This Row],[profit]]</f>
        <v>1596.9</v>
      </c>
    </row>
    <row r="422" spans="1:15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>Table1[[#This Row],[sales]]*Table1[[#This Row],[discount]]</f>
        <v>1426.9486000000002</v>
      </c>
      <c r="G422" s="1">
        <f>Table1[[#This Row],[sales]]-Table1[[#This Row],[Discount Value]]</f>
        <v>3176.1114000000002</v>
      </c>
      <c r="H422" s="1">
        <v>1</v>
      </c>
      <c r="I422" s="2">
        <v>45489</v>
      </c>
      <c r="J422" s="2">
        <v>45490</v>
      </c>
      <c r="K422" s="1" t="s">
        <v>15</v>
      </c>
      <c r="L422" s="1" t="s">
        <v>16</v>
      </c>
      <c r="M422" s="1">
        <v>517.95000000000005</v>
      </c>
      <c r="N422" s="1" t="s">
        <v>28</v>
      </c>
      <c r="O422" s="10">
        <f>Table1[[#This Row],[sales]]+Table1[[#This Row],[profit]]</f>
        <v>5121.01</v>
      </c>
    </row>
    <row r="423" spans="1:15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>Table1[[#This Row],[sales]]*Table1[[#This Row],[discount]]</f>
        <v>1040.4528</v>
      </c>
      <c r="G423" s="1">
        <f>Table1[[#This Row],[sales]]-Table1[[#This Row],[Discount Value]]</f>
        <v>3294.7672000000002</v>
      </c>
      <c r="H423" s="1">
        <v>7</v>
      </c>
      <c r="I423" s="2">
        <v>45148</v>
      </c>
      <c r="J423" s="2">
        <v>45151</v>
      </c>
      <c r="K423" s="1" t="s">
        <v>15</v>
      </c>
      <c r="L423" s="1" t="s">
        <v>27</v>
      </c>
      <c r="M423" s="1">
        <v>1006.56</v>
      </c>
      <c r="N423" s="1" t="s">
        <v>34</v>
      </c>
      <c r="O423" s="10">
        <f>Table1[[#This Row],[sales]]+Table1[[#This Row],[profit]]</f>
        <v>5341.7800000000007</v>
      </c>
    </row>
    <row r="424" spans="1:15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>Table1[[#This Row],[sales]]*Table1[[#This Row],[discount]]</f>
        <v>1964.5150000000001</v>
      </c>
      <c r="G424" s="1">
        <f>Table1[[#This Row],[sales]]-Table1[[#This Row],[Discount Value]]</f>
        <v>1964.5150000000001</v>
      </c>
      <c r="H424" s="1">
        <v>6</v>
      </c>
      <c r="I424" s="2">
        <v>45194</v>
      </c>
      <c r="J424" s="2">
        <v>45196</v>
      </c>
      <c r="K424" s="1" t="s">
        <v>21</v>
      </c>
      <c r="L424" s="1" t="s">
        <v>22</v>
      </c>
      <c r="M424" s="1">
        <v>689.37</v>
      </c>
      <c r="N424" s="1" t="s">
        <v>28</v>
      </c>
      <c r="O424" s="10">
        <f>Table1[[#This Row],[sales]]+Table1[[#This Row],[profit]]</f>
        <v>4618.4000000000005</v>
      </c>
    </row>
    <row r="425" spans="1:15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>Table1[[#This Row],[sales]]*Table1[[#This Row],[discount]]</f>
        <v>444.97620000000001</v>
      </c>
      <c r="G425" s="1">
        <f>Table1[[#This Row],[sales]]-Table1[[#This Row],[Discount Value]]</f>
        <v>1897.0038</v>
      </c>
      <c r="H425" s="1">
        <v>4</v>
      </c>
      <c r="I425" s="2">
        <v>45641</v>
      </c>
      <c r="J425" s="2">
        <v>45642</v>
      </c>
      <c r="K425" s="1" t="s">
        <v>15</v>
      </c>
      <c r="L425" s="1" t="s">
        <v>16</v>
      </c>
      <c r="M425" s="1">
        <v>654.1</v>
      </c>
      <c r="N425" s="1" t="s">
        <v>48</v>
      </c>
      <c r="O425" s="10">
        <f>Table1[[#This Row],[sales]]+Table1[[#This Row],[profit]]</f>
        <v>2996.08</v>
      </c>
    </row>
    <row r="426" spans="1:15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>Table1[[#This Row],[sales]]*Table1[[#This Row],[discount]]</f>
        <v>803.96640000000002</v>
      </c>
      <c r="G426" s="1">
        <f>Table1[[#This Row],[sales]]-Table1[[#This Row],[Discount Value]]</f>
        <v>870.96360000000004</v>
      </c>
      <c r="H426" s="1">
        <v>3</v>
      </c>
      <c r="I426" s="2">
        <v>45560</v>
      </c>
      <c r="J426" s="2">
        <v>45565</v>
      </c>
      <c r="K426" s="1" t="s">
        <v>31</v>
      </c>
      <c r="L426" s="1" t="s">
        <v>27</v>
      </c>
      <c r="M426" s="1">
        <v>84.32</v>
      </c>
      <c r="N426" s="1" t="s">
        <v>17</v>
      </c>
      <c r="O426" s="10">
        <f>Table1[[#This Row],[sales]]+Table1[[#This Row],[profit]]</f>
        <v>1759.25</v>
      </c>
    </row>
    <row r="427" spans="1:15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>Table1[[#This Row],[sales]]*Table1[[#This Row],[discount]]</f>
        <v>883.91399999999999</v>
      </c>
      <c r="G427" s="1">
        <f>Table1[[#This Row],[sales]]-Table1[[#This Row],[Discount Value]]</f>
        <v>3535.6559999999999</v>
      </c>
      <c r="H427" s="1">
        <v>5</v>
      </c>
      <c r="I427" s="2">
        <v>45058</v>
      </c>
      <c r="J427" s="2">
        <v>45060</v>
      </c>
      <c r="K427" s="1" t="s">
        <v>15</v>
      </c>
      <c r="L427" s="1" t="s">
        <v>22</v>
      </c>
      <c r="M427" s="1">
        <v>1237.73</v>
      </c>
      <c r="N427" s="1" t="s">
        <v>17</v>
      </c>
      <c r="O427" s="10">
        <f>Table1[[#This Row],[sales]]+Table1[[#This Row],[profit]]</f>
        <v>5657.2999999999993</v>
      </c>
    </row>
    <row r="428" spans="1:15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>Table1[[#This Row],[sales]]*Table1[[#This Row],[discount]]</f>
        <v>1128.6844000000001</v>
      </c>
      <c r="G428" s="1">
        <f>Table1[[#This Row],[sales]]-Table1[[#This Row],[Discount Value]]</f>
        <v>2190.9755999999998</v>
      </c>
      <c r="H428" s="1">
        <v>5</v>
      </c>
      <c r="I428" s="2">
        <v>44978</v>
      </c>
      <c r="J428" s="2">
        <v>44980</v>
      </c>
      <c r="K428" s="1" t="s">
        <v>31</v>
      </c>
      <c r="L428" s="1" t="s">
        <v>22</v>
      </c>
      <c r="M428" s="1">
        <v>954.37</v>
      </c>
      <c r="N428" s="1" t="s">
        <v>39</v>
      </c>
      <c r="O428" s="10">
        <f>Table1[[#This Row],[sales]]+Table1[[#This Row],[profit]]</f>
        <v>4274.03</v>
      </c>
    </row>
    <row r="429" spans="1:15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>Table1[[#This Row],[sales]]*Table1[[#This Row],[discount]]</f>
        <v>495.35680000000002</v>
      </c>
      <c r="G429" s="1">
        <f>Table1[[#This Row],[sales]]-Table1[[#This Row],[Discount Value]]</f>
        <v>1052.6332</v>
      </c>
      <c r="H429" s="1">
        <v>3</v>
      </c>
      <c r="I429" s="2">
        <v>45181</v>
      </c>
      <c r="J429" s="2">
        <v>45184</v>
      </c>
      <c r="K429" s="1" t="s">
        <v>15</v>
      </c>
      <c r="L429" s="1" t="s">
        <v>27</v>
      </c>
      <c r="M429" s="1">
        <v>162.33000000000001</v>
      </c>
      <c r="N429" s="1" t="s">
        <v>39</v>
      </c>
      <c r="O429" s="10">
        <f>Table1[[#This Row],[sales]]+Table1[[#This Row],[profit]]</f>
        <v>1710.32</v>
      </c>
    </row>
    <row r="430" spans="1:15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>Table1[[#This Row],[sales]]*Table1[[#This Row],[discount]]</f>
        <v>94.7864</v>
      </c>
      <c r="G430" s="1">
        <f>Table1[[#This Row],[sales]]-Table1[[#This Row],[Discount Value]]</f>
        <v>2274.8735999999999</v>
      </c>
      <c r="H430" s="1">
        <v>6</v>
      </c>
      <c r="I430" s="2">
        <v>45235</v>
      </c>
      <c r="J430" s="2">
        <v>45241</v>
      </c>
      <c r="K430" s="1" t="s">
        <v>21</v>
      </c>
      <c r="L430" s="1" t="s">
        <v>16</v>
      </c>
      <c r="M430" s="1">
        <v>639.24</v>
      </c>
      <c r="N430" s="1" t="s">
        <v>34</v>
      </c>
      <c r="O430" s="10">
        <f>Table1[[#This Row],[sales]]+Table1[[#This Row],[profit]]</f>
        <v>3008.8999999999996</v>
      </c>
    </row>
    <row r="431" spans="1:15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>Table1[[#This Row],[sales]]*Table1[[#This Row],[discount]]</f>
        <v>1635.1595000000002</v>
      </c>
      <c r="G431" s="1">
        <f>Table1[[#This Row],[sales]]-Table1[[#This Row],[Discount Value]]</f>
        <v>2784.1905000000002</v>
      </c>
      <c r="H431" s="1">
        <v>3</v>
      </c>
      <c r="I431" s="2">
        <v>45275</v>
      </c>
      <c r="J431" s="2">
        <v>45276</v>
      </c>
      <c r="K431" s="1" t="s">
        <v>21</v>
      </c>
      <c r="L431" s="1" t="s">
        <v>27</v>
      </c>
      <c r="M431" s="1">
        <v>872.99</v>
      </c>
      <c r="N431" s="1" t="s">
        <v>23</v>
      </c>
      <c r="O431" s="10">
        <f>Table1[[#This Row],[sales]]+Table1[[#This Row],[profit]]</f>
        <v>5292.34</v>
      </c>
    </row>
    <row r="432" spans="1:15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>Table1[[#This Row],[sales]]*Table1[[#This Row],[discount]]</f>
        <v>452.69300000000004</v>
      </c>
      <c r="G432" s="1">
        <f>Table1[[#This Row],[sales]]-Table1[[#This Row],[Discount Value]]</f>
        <v>4074.2370000000001</v>
      </c>
      <c r="H432" s="1">
        <v>4</v>
      </c>
      <c r="I432" s="2">
        <v>45196</v>
      </c>
      <c r="J432" s="2">
        <v>45198</v>
      </c>
      <c r="K432" s="1" t="s">
        <v>15</v>
      </c>
      <c r="L432" s="1" t="s">
        <v>27</v>
      </c>
      <c r="M432" s="1">
        <v>558.38</v>
      </c>
      <c r="N432" s="1" t="s">
        <v>23</v>
      </c>
      <c r="O432" s="10">
        <f>Table1[[#This Row],[sales]]+Table1[[#This Row],[profit]]</f>
        <v>5085.3100000000004</v>
      </c>
    </row>
    <row r="433" spans="1:15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>Table1[[#This Row],[sales]]*Table1[[#This Row],[discount]]</f>
        <v>632.81020000000001</v>
      </c>
      <c r="G433" s="1">
        <f>Table1[[#This Row],[sales]]-Table1[[#This Row],[Discount Value]]</f>
        <v>2697.7698</v>
      </c>
      <c r="H433" s="1">
        <v>3</v>
      </c>
      <c r="I433" s="2">
        <v>45331</v>
      </c>
      <c r="J433" s="2">
        <v>45334</v>
      </c>
      <c r="K433" s="1" t="s">
        <v>31</v>
      </c>
      <c r="L433" s="1" t="s">
        <v>16</v>
      </c>
      <c r="M433" s="1">
        <v>728.97</v>
      </c>
      <c r="N433" s="1" t="s">
        <v>39</v>
      </c>
      <c r="O433" s="10">
        <f>Table1[[#This Row],[sales]]+Table1[[#This Row],[profit]]</f>
        <v>4059.55</v>
      </c>
    </row>
    <row r="434" spans="1:15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>Table1[[#This Row],[sales]]*Table1[[#This Row],[discount]]</f>
        <v>1438.9128000000001</v>
      </c>
      <c r="G434" s="1">
        <f>Table1[[#This Row],[sales]]-Table1[[#This Row],[Discount Value]]</f>
        <v>2250.6071999999999</v>
      </c>
      <c r="H434" s="1">
        <v>6</v>
      </c>
      <c r="I434" s="2">
        <v>45543</v>
      </c>
      <c r="J434" s="2">
        <v>45548</v>
      </c>
      <c r="K434" s="1" t="s">
        <v>31</v>
      </c>
      <c r="L434" s="1" t="s">
        <v>16</v>
      </c>
      <c r="M434" s="1">
        <v>920.08</v>
      </c>
      <c r="N434" s="1" t="s">
        <v>28</v>
      </c>
      <c r="O434" s="10">
        <f>Table1[[#This Row],[sales]]+Table1[[#This Row],[profit]]</f>
        <v>4609.6000000000004</v>
      </c>
    </row>
    <row r="435" spans="1:15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>Table1[[#This Row],[sales]]*Table1[[#This Row],[discount]]</f>
        <v>137.50319999999999</v>
      </c>
      <c r="G435" s="1">
        <f>Table1[[#This Row],[sales]]-Table1[[#This Row],[Discount Value]]</f>
        <v>155.05680000000001</v>
      </c>
      <c r="H435" s="1">
        <v>9</v>
      </c>
      <c r="I435" s="2">
        <v>45085</v>
      </c>
      <c r="J435" s="2">
        <v>45088</v>
      </c>
      <c r="K435" s="1" t="s">
        <v>21</v>
      </c>
      <c r="L435" s="1" t="s">
        <v>22</v>
      </c>
      <c r="M435" s="1">
        <v>45.46</v>
      </c>
      <c r="N435" s="1" t="s">
        <v>39</v>
      </c>
      <c r="O435" s="10">
        <f>Table1[[#This Row],[sales]]+Table1[[#This Row],[profit]]</f>
        <v>338.02</v>
      </c>
    </row>
    <row r="436" spans="1:15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>Table1[[#This Row],[sales]]*Table1[[#This Row],[discount]]</f>
        <v>857.51120000000003</v>
      </c>
      <c r="G436" s="1">
        <f>Table1[[#This Row],[sales]]-Table1[[#This Row],[Discount Value]]</f>
        <v>2205.0288</v>
      </c>
      <c r="H436" s="1">
        <v>3</v>
      </c>
      <c r="I436" s="2">
        <v>45095</v>
      </c>
      <c r="J436" s="2">
        <v>45102</v>
      </c>
      <c r="K436" s="1" t="s">
        <v>31</v>
      </c>
      <c r="L436" s="1" t="s">
        <v>27</v>
      </c>
      <c r="M436" s="1">
        <v>628.74</v>
      </c>
      <c r="N436" s="1" t="s">
        <v>23</v>
      </c>
      <c r="O436" s="10">
        <f>Table1[[#This Row],[sales]]+Table1[[#This Row],[profit]]</f>
        <v>3691.2799999999997</v>
      </c>
    </row>
    <row r="437" spans="1:15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>Table1[[#This Row],[sales]]*Table1[[#This Row],[discount]]</f>
        <v>903.77560000000005</v>
      </c>
      <c r="G437" s="1">
        <f>Table1[[#This Row],[sales]]-Table1[[#This Row],[Discount Value]]</f>
        <v>2572.2844</v>
      </c>
      <c r="H437" s="1">
        <v>1</v>
      </c>
      <c r="I437" s="2">
        <v>45573</v>
      </c>
      <c r="J437" s="2">
        <v>45580</v>
      </c>
      <c r="K437" s="1" t="s">
        <v>21</v>
      </c>
      <c r="L437" s="1" t="s">
        <v>22</v>
      </c>
      <c r="M437" s="1">
        <v>348.92</v>
      </c>
      <c r="N437" s="1" t="s">
        <v>39</v>
      </c>
      <c r="O437" s="10">
        <f>Table1[[#This Row],[sales]]+Table1[[#This Row],[profit]]</f>
        <v>3824.98</v>
      </c>
    </row>
    <row r="438" spans="1:15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>Table1[[#This Row],[sales]]*Table1[[#This Row],[discount]]</f>
        <v>49.962499999999999</v>
      </c>
      <c r="G438" s="1">
        <f>Table1[[#This Row],[sales]]-Table1[[#This Row],[Discount Value]]</f>
        <v>149.88749999999999</v>
      </c>
      <c r="H438" s="1">
        <v>7</v>
      </c>
      <c r="I438" s="2">
        <v>45499</v>
      </c>
      <c r="J438" s="2">
        <v>45506</v>
      </c>
      <c r="K438" s="1" t="s">
        <v>15</v>
      </c>
      <c r="L438" s="1" t="s">
        <v>16</v>
      </c>
      <c r="M438" s="1">
        <v>11.62</v>
      </c>
      <c r="N438" s="1" t="s">
        <v>39</v>
      </c>
      <c r="O438" s="10">
        <f>Table1[[#This Row],[sales]]+Table1[[#This Row],[profit]]</f>
        <v>211.47</v>
      </c>
    </row>
    <row r="439" spans="1:15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>Table1[[#This Row],[sales]]*Table1[[#This Row],[discount]]</f>
        <v>1736.3130999999998</v>
      </c>
      <c r="G439" s="1">
        <f>Table1[[#This Row],[sales]]-Table1[[#This Row],[Discount Value]]</f>
        <v>2498.5969</v>
      </c>
      <c r="H439" s="1">
        <v>5</v>
      </c>
      <c r="I439" s="2">
        <v>45197</v>
      </c>
      <c r="J439" s="2">
        <v>45200</v>
      </c>
      <c r="K439" s="1" t="s">
        <v>15</v>
      </c>
      <c r="L439" s="1" t="s">
        <v>27</v>
      </c>
      <c r="M439" s="1">
        <v>1202.19</v>
      </c>
      <c r="N439" s="1" t="s">
        <v>23</v>
      </c>
      <c r="O439" s="10">
        <f>Table1[[#This Row],[sales]]+Table1[[#This Row],[profit]]</f>
        <v>5437.1</v>
      </c>
    </row>
    <row r="440" spans="1:15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>Table1[[#This Row],[sales]]*Table1[[#This Row],[discount]]</f>
        <v>2324.3000000000002</v>
      </c>
      <c r="G440" s="1">
        <f>Table1[[#This Row],[sales]]-Table1[[#This Row],[Discount Value]]</f>
        <v>2324.3000000000002</v>
      </c>
      <c r="H440" s="1">
        <v>4</v>
      </c>
      <c r="I440" s="2">
        <v>45544</v>
      </c>
      <c r="J440" s="2">
        <v>45550</v>
      </c>
      <c r="K440" s="1" t="s">
        <v>15</v>
      </c>
      <c r="L440" s="1" t="s">
        <v>27</v>
      </c>
      <c r="M440" s="1">
        <v>411.68</v>
      </c>
      <c r="N440" s="1" t="s">
        <v>17</v>
      </c>
      <c r="O440" s="10">
        <f>Table1[[#This Row],[sales]]+Table1[[#This Row],[profit]]</f>
        <v>5060.2800000000007</v>
      </c>
    </row>
    <row r="441" spans="1:15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>Table1[[#This Row],[sales]]*Table1[[#This Row],[discount]]</f>
        <v>405.08480000000003</v>
      </c>
      <c r="G441" s="1">
        <f>Table1[[#This Row],[sales]]-Table1[[#This Row],[Discount Value]]</f>
        <v>860.80520000000001</v>
      </c>
      <c r="H441" s="1">
        <v>3</v>
      </c>
      <c r="I441" s="2">
        <v>45403</v>
      </c>
      <c r="J441" s="2">
        <v>45410</v>
      </c>
      <c r="K441" s="1" t="s">
        <v>21</v>
      </c>
      <c r="L441" s="1" t="s">
        <v>27</v>
      </c>
      <c r="M441" s="1">
        <v>225.89</v>
      </c>
      <c r="N441" s="1" t="s">
        <v>28</v>
      </c>
      <c r="O441" s="10">
        <f>Table1[[#This Row],[sales]]+Table1[[#This Row],[profit]]</f>
        <v>1491.7800000000002</v>
      </c>
    </row>
    <row r="442" spans="1:15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>Table1[[#This Row],[sales]]*Table1[[#This Row],[discount]]</f>
        <v>806.43599999999992</v>
      </c>
      <c r="G442" s="1">
        <f>Table1[[#This Row],[sales]]-Table1[[#This Row],[Discount Value]]</f>
        <v>3437.9639999999999</v>
      </c>
      <c r="H442" s="1">
        <v>7</v>
      </c>
      <c r="I442" s="2">
        <v>45325</v>
      </c>
      <c r="J442" s="2">
        <v>45328</v>
      </c>
      <c r="K442" s="1" t="s">
        <v>15</v>
      </c>
      <c r="L442" s="1" t="s">
        <v>16</v>
      </c>
      <c r="M442" s="1">
        <v>302.62</v>
      </c>
      <c r="N442" s="1" t="s">
        <v>23</v>
      </c>
      <c r="O442" s="10">
        <f>Table1[[#This Row],[sales]]+Table1[[#This Row],[profit]]</f>
        <v>4547.0199999999995</v>
      </c>
    </row>
    <row r="443" spans="1:15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>Table1[[#This Row],[sales]]*Table1[[#This Row],[discount]]</f>
        <v>369.71110000000004</v>
      </c>
      <c r="G443" s="1">
        <f>Table1[[#This Row],[sales]]-Table1[[#This Row],[Discount Value]]</f>
        <v>2991.2989000000002</v>
      </c>
      <c r="H443" s="1">
        <v>2</v>
      </c>
      <c r="I443" s="2">
        <v>45267</v>
      </c>
      <c r="J443" s="2">
        <v>45274</v>
      </c>
      <c r="K443" s="1" t="s">
        <v>31</v>
      </c>
      <c r="L443" s="1" t="s">
        <v>16</v>
      </c>
      <c r="M443" s="1">
        <v>887.13</v>
      </c>
      <c r="N443" s="1" t="s">
        <v>28</v>
      </c>
      <c r="O443" s="10">
        <f>Table1[[#This Row],[sales]]+Table1[[#This Row],[profit]]</f>
        <v>4248.1400000000003</v>
      </c>
    </row>
    <row r="444" spans="1:15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>Table1[[#This Row],[sales]]*Table1[[#This Row],[discount]]</f>
        <v>294.541</v>
      </c>
      <c r="G444" s="1">
        <f>Table1[[#This Row],[sales]]-Table1[[#This Row],[Discount Value]]</f>
        <v>2650.8689999999997</v>
      </c>
      <c r="H444" s="1">
        <v>4</v>
      </c>
      <c r="I444" s="2">
        <v>45543</v>
      </c>
      <c r="J444" s="2">
        <v>45544</v>
      </c>
      <c r="K444" s="1" t="s">
        <v>21</v>
      </c>
      <c r="L444" s="1" t="s">
        <v>27</v>
      </c>
      <c r="M444" s="1">
        <v>715.35</v>
      </c>
      <c r="N444" s="1" t="s">
        <v>48</v>
      </c>
      <c r="O444" s="10">
        <f>Table1[[#This Row],[sales]]+Table1[[#This Row],[profit]]</f>
        <v>3660.7599999999998</v>
      </c>
    </row>
    <row r="445" spans="1:15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>Table1[[#This Row],[sales]]*Table1[[#This Row],[discount]]</f>
        <v>1819.4675999999999</v>
      </c>
      <c r="G445" s="1">
        <f>Table1[[#This Row],[sales]]-Table1[[#This Row],[Discount Value]]</f>
        <v>2411.8523999999998</v>
      </c>
      <c r="H445" s="1">
        <v>2</v>
      </c>
      <c r="I445" s="2">
        <v>45526</v>
      </c>
      <c r="J445" s="2">
        <v>45529</v>
      </c>
      <c r="K445" s="1" t="s">
        <v>31</v>
      </c>
      <c r="L445" s="1" t="s">
        <v>27</v>
      </c>
      <c r="M445" s="1">
        <v>416.16</v>
      </c>
      <c r="N445" s="1" t="s">
        <v>17</v>
      </c>
      <c r="O445" s="10">
        <f>Table1[[#This Row],[sales]]+Table1[[#This Row],[profit]]</f>
        <v>4647.4799999999996</v>
      </c>
    </row>
    <row r="446" spans="1:15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>Table1[[#This Row],[sales]]*Table1[[#This Row],[discount]]</f>
        <v>749.745</v>
      </c>
      <c r="G446" s="1">
        <f>Table1[[#This Row],[sales]]-Table1[[#This Row],[Discount Value]]</f>
        <v>749.745</v>
      </c>
      <c r="H446" s="1">
        <v>8</v>
      </c>
      <c r="I446" s="2">
        <v>44933</v>
      </c>
      <c r="J446" s="2">
        <v>44938</v>
      </c>
      <c r="K446" s="1" t="s">
        <v>15</v>
      </c>
      <c r="L446" s="1" t="s">
        <v>16</v>
      </c>
      <c r="M446" s="1">
        <v>380.04</v>
      </c>
      <c r="N446" s="1" t="s">
        <v>28</v>
      </c>
      <c r="O446" s="10">
        <f>Table1[[#This Row],[sales]]+Table1[[#This Row],[profit]]</f>
        <v>1879.53</v>
      </c>
    </row>
    <row r="447" spans="1:15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>Table1[[#This Row],[sales]]*Table1[[#This Row],[discount]]</f>
        <v>1391.32</v>
      </c>
      <c r="G447" s="1">
        <f>Table1[[#This Row],[sales]]-Table1[[#This Row],[Discount Value]]</f>
        <v>2583.88</v>
      </c>
      <c r="H447" s="1">
        <v>3</v>
      </c>
      <c r="I447" s="2">
        <v>44950</v>
      </c>
      <c r="J447" s="2">
        <v>44952</v>
      </c>
      <c r="K447" s="1" t="s">
        <v>21</v>
      </c>
      <c r="L447" s="1" t="s">
        <v>16</v>
      </c>
      <c r="M447" s="1">
        <v>537.94000000000005</v>
      </c>
      <c r="N447" s="1" t="s">
        <v>17</v>
      </c>
      <c r="O447" s="10">
        <f>Table1[[#This Row],[sales]]+Table1[[#This Row],[profit]]</f>
        <v>4513.1399999999994</v>
      </c>
    </row>
    <row r="448" spans="1:15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>Table1[[#This Row],[sales]]*Table1[[#This Row],[discount]]</f>
        <v>787.75200000000007</v>
      </c>
      <c r="G448" s="1">
        <f>Table1[[#This Row],[sales]]-Table1[[#This Row],[Discount Value]]</f>
        <v>853.39800000000002</v>
      </c>
      <c r="H448" s="1">
        <v>5</v>
      </c>
      <c r="I448" s="2">
        <v>45495</v>
      </c>
      <c r="J448" s="2">
        <v>45502</v>
      </c>
      <c r="K448" s="1" t="s">
        <v>21</v>
      </c>
      <c r="L448" s="1" t="s">
        <v>16</v>
      </c>
      <c r="M448" s="1">
        <v>426.36</v>
      </c>
      <c r="N448" s="1" t="s">
        <v>28</v>
      </c>
      <c r="O448" s="10">
        <f>Table1[[#This Row],[sales]]+Table1[[#This Row],[profit]]</f>
        <v>2067.5100000000002</v>
      </c>
    </row>
    <row r="449" spans="1:15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>Table1[[#This Row],[sales]]*Table1[[#This Row],[discount]]</f>
        <v>672.95180000000005</v>
      </c>
      <c r="G449" s="1">
        <f>Table1[[#This Row],[sales]]-Table1[[#This Row],[Discount Value]]</f>
        <v>3285.5882000000001</v>
      </c>
      <c r="H449" s="1">
        <v>4</v>
      </c>
      <c r="I449" s="2">
        <v>45653</v>
      </c>
      <c r="J449" s="2">
        <v>45660</v>
      </c>
      <c r="K449" s="1" t="s">
        <v>21</v>
      </c>
      <c r="L449" s="1" t="s">
        <v>27</v>
      </c>
      <c r="M449" s="1">
        <v>446.02</v>
      </c>
      <c r="N449" s="1" t="s">
        <v>17</v>
      </c>
      <c r="O449" s="10">
        <f>Table1[[#This Row],[sales]]+Table1[[#This Row],[profit]]</f>
        <v>4404.5599999999995</v>
      </c>
    </row>
    <row r="450" spans="1:15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>Table1[[#This Row],[sales]]*Table1[[#This Row],[discount]]</f>
        <v>716.14959999999996</v>
      </c>
      <c r="G450" s="1">
        <f>Table1[[#This Row],[sales]]-Table1[[#This Row],[Discount Value]]</f>
        <v>1594.0103999999999</v>
      </c>
      <c r="H450" s="1">
        <v>5</v>
      </c>
      <c r="I450" s="2">
        <v>45246</v>
      </c>
      <c r="J450" s="2">
        <v>45250</v>
      </c>
      <c r="K450" s="1" t="s">
        <v>15</v>
      </c>
      <c r="L450" s="1" t="s">
        <v>22</v>
      </c>
      <c r="M450" s="1">
        <v>387.87</v>
      </c>
      <c r="N450" s="1" t="s">
        <v>28</v>
      </c>
      <c r="O450" s="10">
        <f>Table1[[#This Row],[sales]]+Table1[[#This Row],[profit]]</f>
        <v>2698.0299999999997</v>
      </c>
    </row>
    <row r="451" spans="1:15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>Table1[[#This Row],[sales]]*Table1[[#This Row],[discount]]</f>
        <v>174.98779999999999</v>
      </c>
      <c r="G451" s="1">
        <f>Table1[[#This Row],[sales]]-Table1[[#This Row],[Discount Value]]</f>
        <v>498.04219999999998</v>
      </c>
      <c r="H451" s="1">
        <v>4</v>
      </c>
      <c r="I451" s="2">
        <v>45463</v>
      </c>
      <c r="J451" s="2">
        <v>45470</v>
      </c>
      <c r="K451" s="1" t="s">
        <v>21</v>
      </c>
      <c r="L451" s="1" t="s">
        <v>22</v>
      </c>
      <c r="M451" s="1">
        <v>77.650000000000006</v>
      </c>
      <c r="N451" s="1" t="s">
        <v>17</v>
      </c>
      <c r="O451" s="10">
        <f>Table1[[#This Row],[sales]]+Table1[[#This Row],[profit]]</f>
        <v>750.68</v>
      </c>
    </row>
    <row r="452" spans="1:15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>Table1[[#This Row],[sales]]*Table1[[#This Row],[discount]]</f>
        <v>472.66800000000001</v>
      </c>
      <c r="G452" s="1">
        <f>Table1[[#This Row],[sales]]-Table1[[#This Row],[Discount Value]]</f>
        <v>1496.7820000000002</v>
      </c>
      <c r="H452" s="1">
        <v>8</v>
      </c>
      <c r="I452" s="2">
        <v>45382</v>
      </c>
      <c r="J452" s="2">
        <v>45388</v>
      </c>
      <c r="K452" s="1" t="s">
        <v>21</v>
      </c>
      <c r="L452" s="1" t="s">
        <v>27</v>
      </c>
      <c r="M452" s="1">
        <v>428.31</v>
      </c>
      <c r="N452" s="1" t="s">
        <v>34</v>
      </c>
      <c r="O452" s="10">
        <f>Table1[[#This Row],[sales]]+Table1[[#This Row],[profit]]</f>
        <v>2397.7600000000002</v>
      </c>
    </row>
    <row r="453" spans="1:15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>Table1[[#This Row],[sales]]*Table1[[#This Row],[discount]]</f>
        <v>398.11839999999995</v>
      </c>
      <c r="G453" s="1">
        <f>Table1[[#This Row],[sales]]-Table1[[#This Row],[Discount Value]]</f>
        <v>846.00159999999994</v>
      </c>
      <c r="H453" s="1">
        <v>6</v>
      </c>
      <c r="I453" s="2">
        <v>45344</v>
      </c>
      <c r="J453" s="2">
        <v>45345</v>
      </c>
      <c r="K453" s="1" t="s">
        <v>15</v>
      </c>
      <c r="L453" s="1" t="s">
        <v>22</v>
      </c>
      <c r="M453" s="1">
        <v>79.13</v>
      </c>
      <c r="N453" s="1" t="s">
        <v>48</v>
      </c>
      <c r="O453" s="10">
        <f>Table1[[#This Row],[sales]]+Table1[[#This Row],[profit]]</f>
        <v>1323.25</v>
      </c>
    </row>
    <row r="454" spans="1:15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>Table1[[#This Row],[sales]]*Table1[[#This Row],[discount]]</f>
        <v>94.816000000000003</v>
      </c>
      <c r="G454" s="1">
        <f>Table1[[#This Row],[sales]]-Table1[[#This Row],[Discount Value]]</f>
        <v>497.78399999999999</v>
      </c>
      <c r="H454" s="1">
        <v>1</v>
      </c>
      <c r="I454" s="2">
        <v>45409</v>
      </c>
      <c r="J454" s="2">
        <v>45413</v>
      </c>
      <c r="K454" s="1" t="s">
        <v>15</v>
      </c>
      <c r="L454" s="1" t="s">
        <v>27</v>
      </c>
      <c r="M454" s="1">
        <v>115.42</v>
      </c>
      <c r="N454" s="1" t="s">
        <v>34</v>
      </c>
      <c r="O454" s="10">
        <f>Table1[[#This Row],[sales]]+Table1[[#This Row],[profit]]</f>
        <v>708.02</v>
      </c>
    </row>
    <row r="455" spans="1:15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>Table1[[#This Row],[sales]]*Table1[[#This Row],[discount]]</f>
        <v>204.93119999999999</v>
      </c>
      <c r="G455" s="1">
        <f>Table1[[#This Row],[sales]]-Table1[[#This Row],[Discount Value]]</f>
        <v>435.47879999999998</v>
      </c>
      <c r="H455" s="1">
        <v>5</v>
      </c>
      <c r="I455" s="2">
        <v>45492</v>
      </c>
      <c r="J455" s="2">
        <v>45499</v>
      </c>
      <c r="K455" s="1" t="s">
        <v>31</v>
      </c>
      <c r="L455" s="1" t="s">
        <v>22</v>
      </c>
      <c r="M455" s="1">
        <v>150.09</v>
      </c>
      <c r="N455" s="1" t="s">
        <v>34</v>
      </c>
      <c r="O455" s="10">
        <f>Table1[[#This Row],[sales]]+Table1[[#This Row],[profit]]</f>
        <v>790.5</v>
      </c>
    </row>
    <row r="456" spans="1:15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>Table1[[#This Row],[sales]]*Table1[[#This Row],[discount]]</f>
        <v>1333.5990000000002</v>
      </c>
      <c r="G456" s="1">
        <f>Table1[[#This Row],[sales]]-Table1[[#This Row],[Discount Value]]</f>
        <v>2588.7509999999997</v>
      </c>
      <c r="H456" s="1">
        <v>1</v>
      </c>
      <c r="I456" s="2">
        <v>45012</v>
      </c>
      <c r="J456" s="2">
        <v>45018</v>
      </c>
      <c r="K456" s="1" t="s">
        <v>31</v>
      </c>
      <c r="L456" s="1" t="s">
        <v>27</v>
      </c>
      <c r="M456" s="1">
        <v>387.72</v>
      </c>
      <c r="N456" s="1" t="s">
        <v>17</v>
      </c>
      <c r="O456" s="10">
        <f>Table1[[#This Row],[sales]]+Table1[[#This Row],[profit]]</f>
        <v>4310.07</v>
      </c>
    </row>
    <row r="457" spans="1:15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>Table1[[#This Row],[sales]]*Table1[[#This Row],[discount]]</f>
        <v>1855.9170000000001</v>
      </c>
      <c r="G457" s="1">
        <f>Table1[[#This Row],[sales]]-Table1[[#This Row],[Discount Value]]</f>
        <v>2562.933</v>
      </c>
      <c r="H457" s="1">
        <v>3</v>
      </c>
      <c r="I457" s="2">
        <v>45429</v>
      </c>
      <c r="J457" s="2">
        <v>45435</v>
      </c>
      <c r="K457" s="1" t="s">
        <v>31</v>
      </c>
      <c r="L457" s="1" t="s">
        <v>16</v>
      </c>
      <c r="M457" s="1">
        <v>482.71</v>
      </c>
      <c r="N457" s="1" t="s">
        <v>17</v>
      </c>
      <c r="O457" s="10">
        <f>Table1[[#This Row],[sales]]+Table1[[#This Row],[profit]]</f>
        <v>4901.5600000000004</v>
      </c>
    </row>
    <row r="458" spans="1:15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>Table1[[#This Row],[sales]]*Table1[[#This Row],[discount]]</f>
        <v>1717.8841</v>
      </c>
      <c r="G458" s="1">
        <f>Table1[[#This Row],[sales]]-Table1[[#This Row],[Discount Value]]</f>
        <v>2925.0459000000001</v>
      </c>
      <c r="H458" s="1">
        <v>6</v>
      </c>
      <c r="I458" s="2">
        <v>45290</v>
      </c>
      <c r="J458" s="2">
        <v>45293</v>
      </c>
      <c r="K458" s="1" t="s">
        <v>21</v>
      </c>
      <c r="L458" s="1" t="s">
        <v>22</v>
      </c>
      <c r="M458" s="1">
        <v>1074.45</v>
      </c>
      <c r="N458" s="1" t="s">
        <v>17</v>
      </c>
      <c r="O458" s="10">
        <f>Table1[[#This Row],[sales]]+Table1[[#This Row],[profit]]</f>
        <v>5717.38</v>
      </c>
    </row>
    <row r="459" spans="1:15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>Table1[[#This Row],[sales]]*Table1[[#This Row],[discount]]</f>
        <v>685.49440000000004</v>
      </c>
      <c r="G459" s="1">
        <f>Table1[[#This Row],[sales]]-Table1[[#This Row],[Discount Value]]</f>
        <v>3598.8456000000001</v>
      </c>
      <c r="H459" s="1">
        <v>9</v>
      </c>
      <c r="I459" s="2">
        <v>44963</v>
      </c>
      <c r="J459" s="2">
        <v>44964</v>
      </c>
      <c r="K459" s="1" t="s">
        <v>15</v>
      </c>
      <c r="L459" s="1" t="s">
        <v>22</v>
      </c>
      <c r="M459" s="1">
        <v>659.46</v>
      </c>
      <c r="N459" s="1" t="s">
        <v>17</v>
      </c>
      <c r="O459" s="10">
        <f>Table1[[#This Row],[sales]]+Table1[[#This Row],[profit]]</f>
        <v>4943.8</v>
      </c>
    </row>
    <row r="460" spans="1:15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>Table1[[#This Row],[sales]]*Table1[[#This Row],[discount]]</f>
        <v>958.66300000000012</v>
      </c>
      <c r="G460" s="1">
        <f>Table1[[#This Row],[sales]]-Table1[[#This Row],[Discount Value]]</f>
        <v>3209.4370000000004</v>
      </c>
      <c r="H460" s="1">
        <v>3</v>
      </c>
      <c r="I460" s="2">
        <v>45212</v>
      </c>
      <c r="J460" s="2">
        <v>45217</v>
      </c>
      <c r="K460" s="1" t="s">
        <v>31</v>
      </c>
      <c r="L460" s="1" t="s">
        <v>16</v>
      </c>
      <c r="M460" s="1">
        <v>857.48</v>
      </c>
      <c r="N460" s="1" t="s">
        <v>48</v>
      </c>
      <c r="O460" s="10">
        <f>Table1[[#This Row],[sales]]+Table1[[#This Row],[profit]]</f>
        <v>5025.58</v>
      </c>
    </row>
    <row r="461" spans="1:15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>Table1[[#This Row],[sales]]*Table1[[#This Row],[discount]]</f>
        <v>26.238</v>
      </c>
      <c r="G461" s="1">
        <f>Table1[[#This Row],[sales]]-Table1[[#This Row],[Discount Value]]</f>
        <v>411.06200000000001</v>
      </c>
      <c r="H461" s="1">
        <v>4</v>
      </c>
      <c r="I461" s="2">
        <v>45433</v>
      </c>
      <c r="J461" s="2">
        <v>45437</v>
      </c>
      <c r="K461" s="1" t="s">
        <v>31</v>
      </c>
      <c r="L461" s="1" t="s">
        <v>22</v>
      </c>
      <c r="M461" s="1">
        <v>68.510000000000005</v>
      </c>
      <c r="N461" s="1" t="s">
        <v>23</v>
      </c>
      <c r="O461" s="10">
        <f>Table1[[#This Row],[sales]]+Table1[[#This Row],[profit]]</f>
        <v>505.81</v>
      </c>
    </row>
    <row r="462" spans="1:15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>Table1[[#This Row],[sales]]*Table1[[#This Row],[discount]]</f>
        <v>516.30930000000001</v>
      </c>
      <c r="G462" s="1">
        <f>Table1[[#This Row],[sales]]-Table1[[#This Row],[Discount Value]]</f>
        <v>3455.3007000000002</v>
      </c>
      <c r="H462" s="1">
        <v>1</v>
      </c>
      <c r="I462" s="2">
        <v>45552</v>
      </c>
      <c r="J462" s="2">
        <v>45554</v>
      </c>
      <c r="K462" s="1" t="s">
        <v>15</v>
      </c>
      <c r="L462" s="1" t="s">
        <v>27</v>
      </c>
      <c r="M462" s="1">
        <v>614.4</v>
      </c>
      <c r="N462" s="1" t="s">
        <v>23</v>
      </c>
      <c r="O462" s="10">
        <f>Table1[[#This Row],[sales]]+Table1[[#This Row],[profit]]</f>
        <v>4586.01</v>
      </c>
    </row>
    <row r="463" spans="1:15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>Table1[[#This Row],[sales]]*Table1[[#This Row],[discount]]</f>
        <v>1023.9034</v>
      </c>
      <c r="G463" s="1">
        <f>Table1[[#This Row],[sales]]-Table1[[#This Row],[Discount Value]]</f>
        <v>2914.1866</v>
      </c>
      <c r="H463" s="1">
        <v>2</v>
      </c>
      <c r="I463" s="2">
        <v>45114</v>
      </c>
      <c r="J463" s="2">
        <v>45120</v>
      </c>
      <c r="K463" s="1" t="s">
        <v>21</v>
      </c>
      <c r="L463" s="1" t="s">
        <v>27</v>
      </c>
      <c r="M463" s="1">
        <v>492.8</v>
      </c>
      <c r="N463" s="1" t="s">
        <v>48</v>
      </c>
      <c r="O463" s="10">
        <f>Table1[[#This Row],[sales]]+Table1[[#This Row],[profit]]</f>
        <v>4430.8900000000003</v>
      </c>
    </row>
    <row r="464" spans="1:15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>Table1[[#This Row],[sales]]*Table1[[#This Row],[discount]]</f>
        <v>37.166000000000004</v>
      </c>
      <c r="G464" s="1">
        <f>Table1[[#This Row],[sales]]-Table1[[#This Row],[Discount Value]]</f>
        <v>706.154</v>
      </c>
      <c r="H464" s="1">
        <v>7</v>
      </c>
      <c r="I464" s="2">
        <v>45056</v>
      </c>
      <c r="J464" s="2">
        <v>45061</v>
      </c>
      <c r="K464" s="1" t="s">
        <v>15</v>
      </c>
      <c r="L464" s="1" t="s">
        <v>16</v>
      </c>
      <c r="M464" s="1">
        <v>145.88999999999999</v>
      </c>
      <c r="N464" s="1" t="s">
        <v>23</v>
      </c>
      <c r="O464" s="10">
        <f>Table1[[#This Row],[sales]]+Table1[[#This Row],[profit]]</f>
        <v>889.21</v>
      </c>
    </row>
    <row r="465" spans="1:15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>Table1[[#This Row],[sales]]*Table1[[#This Row],[discount]]</f>
        <v>969.71649999999988</v>
      </c>
      <c r="G465" s="1">
        <f>Table1[[#This Row],[sales]]-Table1[[#This Row],[Discount Value]]</f>
        <v>2374.1334999999999</v>
      </c>
      <c r="H465" s="1">
        <v>8</v>
      </c>
      <c r="I465" s="2">
        <v>45230</v>
      </c>
      <c r="J465" s="2">
        <v>45235</v>
      </c>
      <c r="K465" s="1" t="s">
        <v>15</v>
      </c>
      <c r="L465" s="1" t="s">
        <v>22</v>
      </c>
      <c r="M465" s="1">
        <v>668.21</v>
      </c>
      <c r="N465" s="1" t="s">
        <v>17</v>
      </c>
      <c r="O465" s="10">
        <f>Table1[[#This Row],[sales]]+Table1[[#This Row],[profit]]</f>
        <v>4012.06</v>
      </c>
    </row>
    <row r="466" spans="1:15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>Table1[[#This Row],[sales]]*Table1[[#This Row],[discount]]</f>
        <v>463.45800000000003</v>
      </c>
      <c r="G466" s="1">
        <f>Table1[[#This Row],[sales]]-Table1[[#This Row],[Discount Value]]</f>
        <v>1853.8319999999999</v>
      </c>
      <c r="H466" s="1">
        <v>1</v>
      </c>
      <c r="I466" s="2">
        <v>45653</v>
      </c>
      <c r="J466" s="2">
        <v>45657</v>
      </c>
      <c r="K466" s="1" t="s">
        <v>15</v>
      </c>
      <c r="L466" s="1" t="s">
        <v>27</v>
      </c>
      <c r="M466" s="1">
        <v>551.62</v>
      </c>
      <c r="N466" s="1" t="s">
        <v>48</v>
      </c>
      <c r="O466" s="10">
        <f>Table1[[#This Row],[sales]]+Table1[[#This Row],[profit]]</f>
        <v>2868.91</v>
      </c>
    </row>
    <row r="467" spans="1:15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>Table1[[#This Row],[sales]]*Table1[[#This Row],[discount]]</f>
        <v>90.201399999999992</v>
      </c>
      <c r="G467" s="1">
        <f>Table1[[#This Row],[sales]]-Table1[[#This Row],[Discount Value]]</f>
        <v>4419.8685999999998</v>
      </c>
      <c r="H467" s="1">
        <v>9</v>
      </c>
      <c r="I467" s="2">
        <v>45462</v>
      </c>
      <c r="J467" s="2">
        <v>45464</v>
      </c>
      <c r="K467" s="1" t="s">
        <v>21</v>
      </c>
      <c r="L467" s="1" t="s">
        <v>16</v>
      </c>
      <c r="M467" s="1">
        <v>791.13</v>
      </c>
      <c r="N467" s="1" t="s">
        <v>39</v>
      </c>
      <c r="O467" s="10">
        <f>Table1[[#This Row],[sales]]+Table1[[#This Row],[profit]]</f>
        <v>5301.2</v>
      </c>
    </row>
    <row r="468" spans="1:15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>Table1[[#This Row],[sales]]*Table1[[#This Row],[discount]]</f>
        <v>771.65</v>
      </c>
      <c r="G468" s="1">
        <f>Table1[[#This Row],[sales]]-Table1[[#This Row],[Discount Value]]</f>
        <v>2735.85</v>
      </c>
      <c r="H468" s="1">
        <v>6</v>
      </c>
      <c r="I468" s="2">
        <v>45175</v>
      </c>
      <c r="J468" s="2">
        <v>45176</v>
      </c>
      <c r="K468" s="1" t="s">
        <v>31</v>
      </c>
      <c r="L468" s="1" t="s">
        <v>22</v>
      </c>
      <c r="M468" s="1">
        <v>668.11</v>
      </c>
      <c r="N468" s="1" t="s">
        <v>23</v>
      </c>
      <c r="O468" s="10">
        <f>Table1[[#This Row],[sales]]+Table1[[#This Row],[profit]]</f>
        <v>4175.6099999999997</v>
      </c>
    </row>
    <row r="469" spans="1:15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>Table1[[#This Row],[sales]]*Table1[[#This Row],[discount]]</f>
        <v>666.37760000000003</v>
      </c>
      <c r="G469" s="1">
        <f>Table1[[#This Row],[sales]]-Table1[[#This Row],[Discount Value]]</f>
        <v>4093.4624000000003</v>
      </c>
      <c r="H469" s="1">
        <v>1</v>
      </c>
      <c r="I469" s="2">
        <v>45153</v>
      </c>
      <c r="J469" s="2">
        <v>45160</v>
      </c>
      <c r="K469" s="1" t="s">
        <v>31</v>
      </c>
      <c r="L469" s="1" t="s">
        <v>27</v>
      </c>
      <c r="M469" s="1">
        <v>1246.55</v>
      </c>
      <c r="N469" s="1" t="s">
        <v>28</v>
      </c>
      <c r="O469" s="10">
        <f>Table1[[#This Row],[sales]]+Table1[[#This Row],[profit]]</f>
        <v>6006.39</v>
      </c>
    </row>
    <row r="470" spans="1:15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>Table1[[#This Row],[sales]]*Table1[[#This Row],[discount]]</f>
        <v>18.4236</v>
      </c>
      <c r="G470" s="1">
        <f>Table1[[#This Row],[sales]]-Table1[[#This Row],[Discount Value]]</f>
        <v>595.69640000000004</v>
      </c>
      <c r="H470" s="1">
        <v>4</v>
      </c>
      <c r="I470" s="2">
        <v>45638</v>
      </c>
      <c r="J470" s="2">
        <v>45643</v>
      </c>
      <c r="K470" s="1" t="s">
        <v>21</v>
      </c>
      <c r="L470" s="1" t="s">
        <v>22</v>
      </c>
      <c r="M470" s="1">
        <v>36.9</v>
      </c>
      <c r="N470" s="1" t="s">
        <v>28</v>
      </c>
      <c r="O470" s="10">
        <f>Table1[[#This Row],[sales]]+Table1[[#This Row],[profit]]</f>
        <v>651.02</v>
      </c>
    </row>
    <row r="471" spans="1:15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>Table1[[#This Row],[sales]]*Table1[[#This Row],[discount]]</f>
        <v>44.847000000000001</v>
      </c>
      <c r="G471" s="1">
        <f>Table1[[#This Row],[sales]]-Table1[[#This Row],[Discount Value]]</f>
        <v>254.13300000000001</v>
      </c>
      <c r="H471" s="1">
        <v>4</v>
      </c>
      <c r="I471" s="2">
        <v>45410</v>
      </c>
      <c r="J471" s="2">
        <v>45411</v>
      </c>
      <c r="K471" s="1" t="s">
        <v>15</v>
      </c>
      <c r="L471" s="1" t="s">
        <v>22</v>
      </c>
      <c r="M471" s="1">
        <v>53.78</v>
      </c>
      <c r="N471" s="1" t="s">
        <v>23</v>
      </c>
      <c r="O471" s="10">
        <f>Table1[[#This Row],[sales]]+Table1[[#This Row],[profit]]</f>
        <v>352.76</v>
      </c>
    </row>
    <row r="472" spans="1:15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>Table1[[#This Row],[sales]]*Table1[[#This Row],[discount]]</f>
        <v>730.58100000000002</v>
      </c>
      <c r="G472" s="1">
        <f>Table1[[#This Row],[sales]]-Table1[[#This Row],[Discount Value]]</f>
        <v>4139.9589999999998</v>
      </c>
      <c r="H472" s="1">
        <v>7</v>
      </c>
      <c r="I472" s="2">
        <v>45584</v>
      </c>
      <c r="J472" s="2">
        <v>45589</v>
      </c>
      <c r="K472" s="1" t="s">
        <v>15</v>
      </c>
      <c r="L472" s="1" t="s">
        <v>27</v>
      </c>
      <c r="M472" s="1">
        <v>397.26</v>
      </c>
      <c r="N472" s="1" t="s">
        <v>34</v>
      </c>
      <c r="O472" s="10">
        <f>Table1[[#This Row],[sales]]+Table1[[#This Row],[profit]]</f>
        <v>5267.8</v>
      </c>
    </row>
    <row r="473" spans="1:15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>Table1[[#This Row],[sales]]*Table1[[#This Row],[discount]]</f>
        <v>88.729199999999992</v>
      </c>
      <c r="G473" s="1">
        <f>Table1[[#This Row],[sales]]-Table1[[#This Row],[Discount Value]]</f>
        <v>404.21080000000001</v>
      </c>
      <c r="H473" s="1">
        <v>1</v>
      </c>
      <c r="I473" s="2">
        <v>45250</v>
      </c>
      <c r="J473" s="2">
        <v>45257</v>
      </c>
      <c r="K473" s="1" t="s">
        <v>31</v>
      </c>
      <c r="L473" s="1" t="s">
        <v>22</v>
      </c>
      <c r="M473" s="1">
        <v>109.12</v>
      </c>
      <c r="N473" s="1" t="s">
        <v>28</v>
      </c>
      <c r="O473" s="10">
        <f>Table1[[#This Row],[sales]]+Table1[[#This Row],[profit]]</f>
        <v>602.05999999999995</v>
      </c>
    </row>
    <row r="474" spans="1:15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>Table1[[#This Row],[sales]]*Table1[[#This Row],[discount]]</f>
        <v>358.62479999999999</v>
      </c>
      <c r="G474" s="1">
        <f>Table1[[#This Row],[sales]]-Table1[[#This Row],[Discount Value]]</f>
        <v>1633.7351999999998</v>
      </c>
      <c r="H474" s="1">
        <v>9</v>
      </c>
      <c r="I474" s="2">
        <v>44934</v>
      </c>
      <c r="J474" s="2">
        <v>44937</v>
      </c>
      <c r="K474" s="1" t="s">
        <v>31</v>
      </c>
      <c r="L474" s="1" t="s">
        <v>27</v>
      </c>
      <c r="M474" s="1">
        <v>545.08000000000004</v>
      </c>
      <c r="N474" s="1" t="s">
        <v>17</v>
      </c>
      <c r="O474" s="10">
        <f>Table1[[#This Row],[sales]]+Table1[[#This Row],[profit]]</f>
        <v>2537.44</v>
      </c>
    </row>
    <row r="475" spans="1:15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>Table1[[#This Row],[sales]]*Table1[[#This Row],[discount]]</f>
        <v>689.82060000000001</v>
      </c>
      <c r="G475" s="1">
        <f>Table1[[#This Row],[sales]]-Table1[[#This Row],[Discount Value]]</f>
        <v>2595.0394000000001</v>
      </c>
      <c r="H475" s="1">
        <v>1</v>
      </c>
      <c r="I475" s="2">
        <v>44982</v>
      </c>
      <c r="J475" s="2">
        <v>44989</v>
      </c>
      <c r="K475" s="1" t="s">
        <v>15</v>
      </c>
      <c r="L475" s="1" t="s">
        <v>27</v>
      </c>
      <c r="M475" s="1">
        <v>512.98</v>
      </c>
      <c r="N475" s="1" t="s">
        <v>28</v>
      </c>
      <c r="O475" s="10">
        <f>Table1[[#This Row],[sales]]+Table1[[#This Row],[profit]]</f>
        <v>3797.84</v>
      </c>
    </row>
    <row r="476" spans="1:15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>Table1[[#This Row],[sales]]*Table1[[#This Row],[discount]]</f>
        <v>220.614</v>
      </c>
      <c r="G476" s="1">
        <f>Table1[[#This Row],[sales]]-Table1[[#This Row],[Discount Value]]</f>
        <v>4191.6660000000002</v>
      </c>
      <c r="H476" s="1">
        <v>3</v>
      </c>
      <c r="I476" s="2">
        <v>45499</v>
      </c>
      <c r="J476" s="2">
        <v>45505</v>
      </c>
      <c r="K476" s="1" t="s">
        <v>21</v>
      </c>
      <c r="L476" s="1" t="s">
        <v>27</v>
      </c>
      <c r="M476" s="1">
        <v>921.96</v>
      </c>
      <c r="N476" s="1" t="s">
        <v>28</v>
      </c>
      <c r="O476" s="10">
        <f>Table1[[#This Row],[sales]]+Table1[[#This Row],[profit]]</f>
        <v>5334.24</v>
      </c>
    </row>
    <row r="477" spans="1:15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>Table1[[#This Row],[sales]]*Table1[[#This Row],[discount]]</f>
        <v>0</v>
      </c>
      <c r="G477" s="1">
        <f>Table1[[#This Row],[sales]]-Table1[[#This Row],[Discount Value]]</f>
        <v>1347.43</v>
      </c>
      <c r="H477" s="1">
        <v>1</v>
      </c>
      <c r="I477" s="2">
        <v>45477</v>
      </c>
      <c r="J477" s="2">
        <v>45484</v>
      </c>
      <c r="K477" s="1" t="s">
        <v>31</v>
      </c>
      <c r="L477" s="1" t="s">
        <v>16</v>
      </c>
      <c r="M477" s="1">
        <v>191.82</v>
      </c>
      <c r="N477" s="1" t="s">
        <v>23</v>
      </c>
      <c r="O477" s="10">
        <f>Table1[[#This Row],[sales]]+Table1[[#This Row],[profit]]</f>
        <v>1539.25</v>
      </c>
    </row>
    <row r="478" spans="1:15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>Table1[[#This Row],[sales]]*Table1[[#This Row],[discount]]</f>
        <v>89.684299999999993</v>
      </c>
      <c r="G478" s="1">
        <f>Table1[[#This Row],[sales]]-Table1[[#This Row],[Discount Value]]</f>
        <v>152.70569999999998</v>
      </c>
      <c r="H478" s="1">
        <v>1</v>
      </c>
      <c r="I478" s="2">
        <v>45200</v>
      </c>
      <c r="J478" s="2">
        <v>45205</v>
      </c>
      <c r="K478" s="1" t="s">
        <v>21</v>
      </c>
      <c r="L478" s="1" t="s">
        <v>16</v>
      </c>
      <c r="M478" s="1">
        <v>57.92</v>
      </c>
      <c r="N478" s="1" t="s">
        <v>48</v>
      </c>
      <c r="O478" s="10">
        <f>Table1[[#This Row],[sales]]+Table1[[#This Row],[profit]]</f>
        <v>300.31</v>
      </c>
    </row>
    <row r="479" spans="1:15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>Table1[[#This Row],[sales]]*Table1[[#This Row],[discount]]</f>
        <v>451.23270000000002</v>
      </c>
      <c r="G479" s="1">
        <f>Table1[[#This Row],[sales]]-Table1[[#This Row],[Discount Value]]</f>
        <v>2203.0772999999999</v>
      </c>
      <c r="H479" s="1">
        <v>4</v>
      </c>
      <c r="I479" s="2">
        <v>45023</v>
      </c>
      <c r="J479" s="2">
        <v>45024</v>
      </c>
      <c r="K479" s="1" t="s">
        <v>21</v>
      </c>
      <c r="L479" s="1" t="s">
        <v>22</v>
      </c>
      <c r="M479" s="1">
        <v>523.78</v>
      </c>
      <c r="N479" s="1" t="s">
        <v>39</v>
      </c>
      <c r="O479" s="10">
        <f>Table1[[#This Row],[sales]]+Table1[[#This Row],[profit]]</f>
        <v>3178.09</v>
      </c>
    </row>
    <row r="480" spans="1:15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>Table1[[#This Row],[sales]]*Table1[[#This Row],[discount]]</f>
        <v>746.6194999999999</v>
      </c>
      <c r="G480" s="1">
        <f>Table1[[#This Row],[sales]]-Table1[[#This Row],[Discount Value]]</f>
        <v>1661.8305</v>
      </c>
      <c r="H480" s="1">
        <v>2</v>
      </c>
      <c r="I480" s="2">
        <v>45584</v>
      </c>
      <c r="J480" s="2">
        <v>45586</v>
      </c>
      <c r="K480" s="1" t="s">
        <v>15</v>
      </c>
      <c r="L480" s="1" t="s">
        <v>27</v>
      </c>
      <c r="M480" s="1">
        <v>485.96</v>
      </c>
      <c r="N480" s="1" t="s">
        <v>23</v>
      </c>
      <c r="O480" s="10">
        <f>Table1[[#This Row],[sales]]+Table1[[#This Row],[profit]]</f>
        <v>2894.41</v>
      </c>
    </row>
    <row r="481" spans="1:15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>Table1[[#This Row],[sales]]*Table1[[#This Row],[discount]]</f>
        <v>240.56699999999998</v>
      </c>
      <c r="G481" s="1">
        <f>Table1[[#This Row],[sales]]-Table1[[#This Row],[Discount Value]]</f>
        <v>1363.213</v>
      </c>
      <c r="H481" s="1">
        <v>9</v>
      </c>
      <c r="I481" s="2">
        <v>45024</v>
      </c>
      <c r="J481" s="2">
        <v>45028</v>
      </c>
      <c r="K481" s="1" t="s">
        <v>21</v>
      </c>
      <c r="L481" s="1" t="s">
        <v>27</v>
      </c>
      <c r="M481" s="1">
        <v>149.71</v>
      </c>
      <c r="N481" s="1" t="s">
        <v>48</v>
      </c>
      <c r="O481" s="10">
        <f>Table1[[#This Row],[sales]]+Table1[[#This Row],[profit]]</f>
        <v>1753.49</v>
      </c>
    </row>
    <row r="482" spans="1:15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>Table1[[#This Row],[sales]]*Table1[[#This Row],[discount]]</f>
        <v>2147.2338999999997</v>
      </c>
      <c r="G482" s="1">
        <f>Table1[[#This Row],[sales]]-Table1[[#This Row],[Discount Value]]</f>
        <v>2234.8761</v>
      </c>
      <c r="H482" s="1">
        <v>1</v>
      </c>
      <c r="I482" s="2">
        <v>45137</v>
      </c>
      <c r="J482" s="2">
        <v>45139</v>
      </c>
      <c r="K482" s="1" t="s">
        <v>15</v>
      </c>
      <c r="L482" s="1" t="s">
        <v>27</v>
      </c>
      <c r="M482" s="1">
        <v>226.6</v>
      </c>
      <c r="N482" s="1" t="s">
        <v>17</v>
      </c>
      <c r="O482" s="10">
        <f>Table1[[#This Row],[sales]]+Table1[[#This Row],[profit]]</f>
        <v>4608.71</v>
      </c>
    </row>
    <row r="483" spans="1:15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>Table1[[#This Row],[sales]]*Table1[[#This Row],[discount]]</f>
        <v>603.46879999999999</v>
      </c>
      <c r="G483" s="1">
        <f>Table1[[#This Row],[sales]]-Table1[[#This Row],[Discount Value]]</f>
        <v>3168.2111999999997</v>
      </c>
      <c r="H483" s="1">
        <v>3</v>
      </c>
      <c r="I483" s="2">
        <v>45480</v>
      </c>
      <c r="J483" s="2">
        <v>45485</v>
      </c>
      <c r="K483" s="1" t="s">
        <v>21</v>
      </c>
      <c r="L483" s="1" t="s">
        <v>16</v>
      </c>
      <c r="M483" s="1">
        <v>778.64</v>
      </c>
      <c r="N483" s="1" t="s">
        <v>48</v>
      </c>
      <c r="O483" s="10">
        <f>Table1[[#This Row],[sales]]+Table1[[#This Row],[profit]]</f>
        <v>4550.32</v>
      </c>
    </row>
    <row r="484" spans="1:15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>Table1[[#This Row],[sales]]*Table1[[#This Row],[discount]]</f>
        <v>1291.431</v>
      </c>
      <c r="G484" s="1">
        <f>Table1[[#This Row],[sales]]-Table1[[#This Row],[Discount Value]]</f>
        <v>3013.3390000000004</v>
      </c>
      <c r="H484" s="1">
        <v>2</v>
      </c>
      <c r="I484" s="2">
        <v>45491</v>
      </c>
      <c r="J484" s="2">
        <v>45492</v>
      </c>
      <c r="K484" s="1" t="s">
        <v>31</v>
      </c>
      <c r="L484" s="1" t="s">
        <v>27</v>
      </c>
      <c r="M484" s="1">
        <v>336.04</v>
      </c>
      <c r="N484" s="1" t="s">
        <v>17</v>
      </c>
      <c r="O484" s="10">
        <f>Table1[[#This Row],[sales]]+Table1[[#This Row],[profit]]</f>
        <v>4640.8100000000004</v>
      </c>
    </row>
    <row r="485" spans="1:15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>Table1[[#This Row],[sales]]*Table1[[#This Row],[discount]]</f>
        <v>98.214600000000004</v>
      </c>
      <c r="G485" s="1">
        <f>Table1[[#This Row],[sales]]-Table1[[#This Row],[Discount Value]]</f>
        <v>794.6454</v>
      </c>
      <c r="H485" s="1">
        <v>1</v>
      </c>
      <c r="I485" s="2">
        <v>44959</v>
      </c>
      <c r="J485" s="2">
        <v>44962</v>
      </c>
      <c r="K485" s="1" t="s">
        <v>15</v>
      </c>
      <c r="L485" s="1" t="s">
        <v>22</v>
      </c>
      <c r="M485" s="1">
        <v>74.44</v>
      </c>
      <c r="N485" s="1" t="s">
        <v>39</v>
      </c>
      <c r="O485" s="10">
        <f>Table1[[#This Row],[sales]]+Table1[[#This Row],[profit]]</f>
        <v>967.3</v>
      </c>
    </row>
    <row r="486" spans="1:15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>Table1[[#This Row],[sales]]*Table1[[#This Row],[discount]]</f>
        <v>908.1332000000001</v>
      </c>
      <c r="G486" s="1">
        <f>Table1[[#This Row],[sales]]-Table1[[#This Row],[Discount Value]]</f>
        <v>2584.6867999999999</v>
      </c>
      <c r="H486" s="1">
        <v>9</v>
      </c>
      <c r="I486" s="2">
        <v>45203</v>
      </c>
      <c r="J486" s="2">
        <v>45205</v>
      </c>
      <c r="K486" s="1" t="s">
        <v>15</v>
      </c>
      <c r="L486" s="1" t="s">
        <v>22</v>
      </c>
      <c r="M486" s="1">
        <v>317.56</v>
      </c>
      <c r="N486" s="1" t="s">
        <v>23</v>
      </c>
      <c r="O486" s="10">
        <f>Table1[[#This Row],[sales]]+Table1[[#This Row],[profit]]</f>
        <v>3810.38</v>
      </c>
    </row>
    <row r="487" spans="1:15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>Table1[[#This Row],[sales]]*Table1[[#This Row],[discount]]</f>
        <v>1414.62</v>
      </c>
      <c r="G487" s="1">
        <f>Table1[[#This Row],[sales]]-Table1[[#This Row],[Discount Value]]</f>
        <v>3463.38</v>
      </c>
      <c r="H487" s="1">
        <v>5</v>
      </c>
      <c r="I487" s="2">
        <v>45370</v>
      </c>
      <c r="J487" s="2">
        <v>45373</v>
      </c>
      <c r="K487" s="1" t="s">
        <v>15</v>
      </c>
      <c r="L487" s="1" t="s">
        <v>27</v>
      </c>
      <c r="M487" s="1">
        <v>731.64</v>
      </c>
      <c r="N487" s="1" t="s">
        <v>34</v>
      </c>
      <c r="O487" s="10">
        <f>Table1[[#This Row],[sales]]+Table1[[#This Row],[profit]]</f>
        <v>5609.64</v>
      </c>
    </row>
    <row r="488" spans="1:15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>Table1[[#This Row],[sales]]*Table1[[#This Row],[discount]]</f>
        <v>278.85419999999999</v>
      </c>
      <c r="G488" s="1">
        <f>Table1[[#This Row],[sales]]-Table1[[#This Row],[Discount Value]]</f>
        <v>2819.5258000000003</v>
      </c>
      <c r="H488" s="1">
        <v>6</v>
      </c>
      <c r="I488" s="2">
        <v>45580</v>
      </c>
      <c r="J488" s="2">
        <v>45584</v>
      </c>
      <c r="K488" s="1" t="s">
        <v>15</v>
      </c>
      <c r="L488" s="1" t="s">
        <v>22</v>
      </c>
      <c r="M488" s="1">
        <v>344.48</v>
      </c>
      <c r="N488" s="1" t="s">
        <v>34</v>
      </c>
      <c r="O488" s="10">
        <f>Table1[[#This Row],[sales]]+Table1[[#This Row],[profit]]</f>
        <v>3442.86</v>
      </c>
    </row>
    <row r="489" spans="1:15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>Table1[[#This Row],[sales]]*Table1[[#This Row],[discount]]</f>
        <v>56.381399999999999</v>
      </c>
      <c r="G489" s="1">
        <f>Table1[[#This Row],[sales]]-Table1[[#This Row],[Discount Value]]</f>
        <v>883.30860000000007</v>
      </c>
      <c r="H489" s="1">
        <v>8</v>
      </c>
      <c r="I489" s="2">
        <v>45353</v>
      </c>
      <c r="J489" s="2">
        <v>45360</v>
      </c>
      <c r="K489" s="1" t="s">
        <v>31</v>
      </c>
      <c r="L489" s="1" t="s">
        <v>22</v>
      </c>
      <c r="M489" s="1">
        <v>270.99</v>
      </c>
      <c r="N489" s="1" t="s">
        <v>39</v>
      </c>
      <c r="O489" s="10">
        <f>Table1[[#This Row],[sales]]+Table1[[#This Row],[profit]]</f>
        <v>1210.68</v>
      </c>
    </row>
    <row r="490" spans="1:15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>Table1[[#This Row],[sales]]*Table1[[#This Row],[discount]]</f>
        <v>2439.8667999999998</v>
      </c>
      <c r="G490" s="1">
        <f>Table1[[#This Row],[sales]]-Table1[[#This Row],[Discount Value]]</f>
        <v>2539.4531999999999</v>
      </c>
      <c r="H490" s="1">
        <v>7</v>
      </c>
      <c r="I490" s="2">
        <v>45056</v>
      </c>
      <c r="J490" s="2">
        <v>45059</v>
      </c>
      <c r="K490" s="1" t="s">
        <v>15</v>
      </c>
      <c r="L490" s="1" t="s">
        <v>22</v>
      </c>
      <c r="M490" s="1">
        <v>1091.53</v>
      </c>
      <c r="N490" s="1" t="s">
        <v>28</v>
      </c>
      <c r="O490" s="10">
        <f>Table1[[#This Row],[sales]]+Table1[[#This Row],[profit]]</f>
        <v>6070.8499999999995</v>
      </c>
    </row>
    <row r="491" spans="1:15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>Table1[[#This Row],[sales]]*Table1[[#This Row],[discount]]</f>
        <v>1209.9555</v>
      </c>
      <c r="G491" s="1">
        <f>Table1[[#This Row],[sales]]-Table1[[#This Row],[Discount Value]]</f>
        <v>1478.8344999999999</v>
      </c>
      <c r="H491" s="1">
        <v>7</v>
      </c>
      <c r="I491" s="2">
        <v>45222</v>
      </c>
      <c r="J491" s="2">
        <v>45229</v>
      </c>
      <c r="K491" s="1" t="s">
        <v>15</v>
      </c>
      <c r="L491" s="1" t="s">
        <v>27</v>
      </c>
      <c r="M491" s="1">
        <v>264.99</v>
      </c>
      <c r="N491" s="1" t="s">
        <v>39</v>
      </c>
      <c r="O491" s="10">
        <f>Table1[[#This Row],[sales]]+Table1[[#This Row],[profit]]</f>
        <v>2953.7799999999997</v>
      </c>
    </row>
    <row r="492" spans="1:15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>Table1[[#This Row],[sales]]*Table1[[#This Row],[discount]]</f>
        <v>1391.3757000000001</v>
      </c>
      <c r="G492" s="1">
        <f>Table1[[#This Row],[sales]]-Table1[[#This Row],[Discount Value]]</f>
        <v>2824.9142999999999</v>
      </c>
      <c r="H492" s="1">
        <v>9</v>
      </c>
      <c r="I492" s="2">
        <v>45488</v>
      </c>
      <c r="J492" s="2">
        <v>45492</v>
      </c>
      <c r="K492" s="1" t="s">
        <v>31</v>
      </c>
      <c r="L492" s="1" t="s">
        <v>27</v>
      </c>
      <c r="M492" s="1">
        <v>1058.17</v>
      </c>
      <c r="N492" s="1" t="s">
        <v>17</v>
      </c>
      <c r="O492" s="10">
        <f>Table1[[#This Row],[sales]]+Table1[[#This Row],[profit]]</f>
        <v>5274.46</v>
      </c>
    </row>
    <row r="493" spans="1:15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>Table1[[#This Row],[sales]]*Table1[[#This Row],[discount]]</f>
        <v>357.70409999999998</v>
      </c>
      <c r="G493" s="1">
        <f>Table1[[#This Row],[sales]]-Table1[[#This Row],[Discount Value]]</f>
        <v>474.16590000000002</v>
      </c>
      <c r="H493" s="1">
        <v>3</v>
      </c>
      <c r="I493" s="2">
        <v>45405</v>
      </c>
      <c r="J493" s="2">
        <v>45408</v>
      </c>
      <c r="K493" s="1" t="s">
        <v>21</v>
      </c>
      <c r="L493" s="1" t="s">
        <v>27</v>
      </c>
      <c r="M493" s="1">
        <v>99.89</v>
      </c>
      <c r="N493" s="1" t="s">
        <v>48</v>
      </c>
      <c r="O493" s="10">
        <f>Table1[[#This Row],[sales]]+Table1[[#This Row],[profit]]</f>
        <v>931.76</v>
      </c>
    </row>
    <row r="494" spans="1:15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>Table1[[#This Row],[sales]]*Table1[[#This Row],[discount]]</f>
        <v>168.1935</v>
      </c>
      <c r="G494" s="1">
        <f>Table1[[#This Row],[sales]]-Table1[[#This Row],[Discount Value]]</f>
        <v>3195.6765</v>
      </c>
      <c r="H494" s="1">
        <v>8</v>
      </c>
      <c r="I494" s="2">
        <v>45501</v>
      </c>
      <c r="J494" s="2">
        <v>45506</v>
      </c>
      <c r="K494" s="1" t="s">
        <v>31</v>
      </c>
      <c r="L494" s="1" t="s">
        <v>27</v>
      </c>
      <c r="M494" s="1">
        <v>840.81</v>
      </c>
      <c r="N494" s="1" t="s">
        <v>23</v>
      </c>
      <c r="O494" s="10">
        <f>Table1[[#This Row],[sales]]+Table1[[#This Row],[profit]]</f>
        <v>4204.68</v>
      </c>
    </row>
    <row r="495" spans="1:15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>Table1[[#This Row],[sales]]*Table1[[#This Row],[discount]]</f>
        <v>1645.8588</v>
      </c>
      <c r="G495" s="1">
        <f>Table1[[#This Row],[sales]]-Table1[[#This Row],[Discount Value]]</f>
        <v>2925.9712</v>
      </c>
      <c r="H495" s="1">
        <v>6</v>
      </c>
      <c r="I495" s="2">
        <v>45036</v>
      </c>
      <c r="J495" s="2">
        <v>45039</v>
      </c>
      <c r="K495" s="1" t="s">
        <v>21</v>
      </c>
      <c r="L495" s="1" t="s">
        <v>22</v>
      </c>
      <c r="M495" s="1">
        <v>764.68</v>
      </c>
      <c r="N495" s="1" t="s">
        <v>39</v>
      </c>
      <c r="O495" s="10">
        <f>Table1[[#This Row],[sales]]+Table1[[#This Row],[profit]]</f>
        <v>5336.51</v>
      </c>
    </row>
    <row r="496" spans="1:15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>Table1[[#This Row],[sales]]*Table1[[#This Row],[discount]]</f>
        <v>378.96460000000002</v>
      </c>
      <c r="G496" s="1">
        <f>Table1[[#This Row],[sales]]-Table1[[#This Row],[Discount Value]]</f>
        <v>2327.9254000000001</v>
      </c>
      <c r="H496" s="1">
        <v>8</v>
      </c>
      <c r="I496" s="2">
        <v>45246</v>
      </c>
      <c r="J496" s="2">
        <v>45252</v>
      </c>
      <c r="K496" s="1" t="s">
        <v>15</v>
      </c>
      <c r="L496" s="1" t="s">
        <v>27</v>
      </c>
      <c r="M496" s="1">
        <v>460.15</v>
      </c>
      <c r="N496" s="1" t="s">
        <v>48</v>
      </c>
      <c r="O496" s="10">
        <f>Table1[[#This Row],[sales]]+Table1[[#This Row],[profit]]</f>
        <v>3167.04</v>
      </c>
    </row>
    <row r="497" spans="1:15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>Table1[[#This Row],[sales]]*Table1[[#This Row],[discount]]</f>
        <v>408.89610000000005</v>
      </c>
      <c r="G497" s="1">
        <f>Table1[[#This Row],[sales]]-Table1[[#This Row],[Discount Value]]</f>
        <v>1105.5338999999999</v>
      </c>
      <c r="H497" s="1">
        <v>4</v>
      </c>
      <c r="I497" s="2">
        <v>45104</v>
      </c>
      <c r="J497" s="2">
        <v>45106</v>
      </c>
      <c r="K497" s="1" t="s">
        <v>15</v>
      </c>
      <c r="L497" s="1" t="s">
        <v>16</v>
      </c>
      <c r="M497" s="1">
        <v>220.52</v>
      </c>
      <c r="N497" s="1" t="s">
        <v>17</v>
      </c>
      <c r="O497" s="10">
        <f>Table1[[#This Row],[sales]]+Table1[[#This Row],[profit]]</f>
        <v>1734.95</v>
      </c>
    </row>
    <row r="498" spans="1:15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>Table1[[#This Row],[sales]]*Table1[[#This Row],[discount]]</f>
        <v>275.26060000000001</v>
      </c>
      <c r="G498" s="1">
        <f>Table1[[#This Row],[sales]]-Table1[[#This Row],[Discount Value]]</f>
        <v>449.10939999999999</v>
      </c>
      <c r="H498" s="1">
        <v>1</v>
      </c>
      <c r="I498" s="2">
        <v>45320</v>
      </c>
      <c r="J498" s="2">
        <v>45327</v>
      </c>
      <c r="K498" s="1" t="s">
        <v>21</v>
      </c>
      <c r="L498" s="1" t="s">
        <v>16</v>
      </c>
      <c r="M498" s="1">
        <v>80.92</v>
      </c>
      <c r="N498" s="1" t="s">
        <v>28</v>
      </c>
      <c r="O498" s="10">
        <f>Table1[[#This Row],[sales]]+Table1[[#This Row],[profit]]</f>
        <v>805.29</v>
      </c>
    </row>
    <row r="499" spans="1:15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>Table1[[#This Row],[sales]]*Table1[[#This Row],[discount]]</f>
        <v>31.002600000000005</v>
      </c>
      <c r="G499" s="1">
        <f>Table1[[#This Row],[sales]]-Table1[[#This Row],[Discount Value]]</f>
        <v>1519.1274000000001</v>
      </c>
      <c r="H499" s="1">
        <v>3</v>
      </c>
      <c r="I499" s="2">
        <v>45170</v>
      </c>
      <c r="J499" s="2">
        <v>45172</v>
      </c>
      <c r="K499" s="1" t="s">
        <v>15</v>
      </c>
      <c r="L499" s="1" t="s">
        <v>16</v>
      </c>
      <c r="M499" s="1">
        <v>343.75</v>
      </c>
      <c r="N499" s="1" t="s">
        <v>17</v>
      </c>
      <c r="O499" s="10">
        <f>Table1[[#This Row],[sales]]+Table1[[#This Row],[profit]]</f>
        <v>1893.88</v>
      </c>
    </row>
    <row r="500" spans="1:15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>Table1[[#This Row],[sales]]*Table1[[#This Row],[discount]]</f>
        <v>643.62549999999999</v>
      </c>
      <c r="G500" s="1">
        <f>Table1[[#This Row],[sales]]-Table1[[#This Row],[Discount Value]]</f>
        <v>1195.3045000000002</v>
      </c>
      <c r="H500" s="1">
        <v>3</v>
      </c>
      <c r="I500" s="2">
        <v>45523</v>
      </c>
      <c r="J500" s="2">
        <v>45525</v>
      </c>
      <c r="K500" s="1" t="s">
        <v>31</v>
      </c>
      <c r="L500" s="1" t="s">
        <v>27</v>
      </c>
      <c r="M500" s="1">
        <v>323.37</v>
      </c>
      <c r="N500" s="1" t="s">
        <v>23</v>
      </c>
      <c r="O500" s="10">
        <f>Table1[[#This Row],[sales]]+Table1[[#This Row],[profit]]</f>
        <v>2162.3000000000002</v>
      </c>
    </row>
    <row r="501" spans="1:15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>Table1[[#This Row],[sales]]*Table1[[#This Row],[discount]]</f>
        <v>787.33160000000009</v>
      </c>
      <c r="G501" s="1">
        <f>Table1[[#This Row],[sales]]-Table1[[#This Row],[Discount Value]]</f>
        <v>2791.4484000000002</v>
      </c>
      <c r="H501" s="1">
        <v>1</v>
      </c>
      <c r="I501" s="2">
        <v>45040</v>
      </c>
      <c r="J501" s="2">
        <v>45044</v>
      </c>
      <c r="K501" s="1" t="s">
        <v>31</v>
      </c>
      <c r="L501" s="1" t="s">
        <v>16</v>
      </c>
      <c r="M501" s="1">
        <v>186.88</v>
      </c>
      <c r="N501" s="1" t="s">
        <v>48</v>
      </c>
      <c r="O501" s="10">
        <f>Table1[[#This Row],[sales]]+Table1[[#This Row],[profit]]</f>
        <v>3765.6600000000003</v>
      </c>
    </row>
    <row r="502" spans="1:15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>Table1[[#This Row],[sales]]*Table1[[#This Row],[discount]]</f>
        <v>214.55279999999999</v>
      </c>
      <c r="G502" s="1">
        <f>Table1[[#This Row],[sales]]-Table1[[#This Row],[Discount Value]]</f>
        <v>760.68720000000008</v>
      </c>
      <c r="H502" s="1">
        <v>5</v>
      </c>
      <c r="I502" s="2">
        <v>45042</v>
      </c>
      <c r="J502" s="2">
        <v>45046</v>
      </c>
      <c r="K502" s="1" t="s">
        <v>31</v>
      </c>
      <c r="L502" s="1" t="s">
        <v>27</v>
      </c>
      <c r="M502" s="1">
        <v>127.17</v>
      </c>
      <c r="N502" s="1" t="s">
        <v>48</v>
      </c>
      <c r="O502" s="10">
        <f>Table1[[#This Row],[sales]]+Table1[[#This Row],[profit]]</f>
        <v>1102.4100000000001</v>
      </c>
    </row>
    <row r="503" spans="1:15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>Table1[[#This Row],[sales]]*Table1[[#This Row],[discount]]</f>
        <v>278.95949999999999</v>
      </c>
      <c r="G503" s="1">
        <f>Table1[[#This Row],[sales]]-Table1[[#This Row],[Discount Value]]</f>
        <v>340.95049999999998</v>
      </c>
      <c r="H503" s="1">
        <v>6</v>
      </c>
      <c r="I503" s="2">
        <v>45589</v>
      </c>
      <c r="J503" s="2">
        <v>45594</v>
      </c>
      <c r="K503" s="1" t="s">
        <v>21</v>
      </c>
      <c r="L503" s="1" t="s">
        <v>22</v>
      </c>
      <c r="M503" s="1">
        <v>149.75</v>
      </c>
      <c r="N503" s="1" t="s">
        <v>39</v>
      </c>
      <c r="O503" s="10">
        <f>Table1[[#This Row],[sales]]+Table1[[#This Row],[profit]]</f>
        <v>769.66</v>
      </c>
    </row>
    <row r="504" spans="1:15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>Table1[[#This Row],[sales]]*Table1[[#This Row],[discount]]</f>
        <v>858.28</v>
      </c>
      <c r="G504" s="1">
        <f>Table1[[#This Row],[sales]]-Table1[[#This Row],[Discount Value]]</f>
        <v>1137.72</v>
      </c>
      <c r="H504" s="1">
        <v>9</v>
      </c>
      <c r="I504" s="2">
        <v>45475</v>
      </c>
      <c r="J504" s="2">
        <v>45479</v>
      </c>
      <c r="K504" s="1" t="s">
        <v>21</v>
      </c>
      <c r="L504" s="1" t="s">
        <v>27</v>
      </c>
      <c r="M504" s="1">
        <v>247.23</v>
      </c>
      <c r="N504" s="1" t="s">
        <v>48</v>
      </c>
      <c r="O504" s="10">
        <f>Table1[[#This Row],[sales]]+Table1[[#This Row],[profit]]</f>
        <v>2243.23</v>
      </c>
    </row>
    <row r="505" spans="1:15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>Table1[[#This Row],[sales]]*Table1[[#This Row],[discount]]</f>
        <v>70.421999999999997</v>
      </c>
      <c r="G505" s="1">
        <f>Table1[[#This Row],[sales]]-Table1[[#This Row],[Discount Value]]</f>
        <v>2276.9780000000001</v>
      </c>
      <c r="H505" s="1">
        <v>8</v>
      </c>
      <c r="I505" s="2">
        <v>45510</v>
      </c>
      <c r="J505" s="2">
        <v>45515</v>
      </c>
      <c r="K505" s="1" t="s">
        <v>21</v>
      </c>
      <c r="L505" s="1" t="s">
        <v>27</v>
      </c>
      <c r="M505" s="1">
        <v>519.48</v>
      </c>
      <c r="N505" s="1" t="s">
        <v>28</v>
      </c>
      <c r="O505" s="10">
        <f>Table1[[#This Row],[sales]]+Table1[[#This Row],[profit]]</f>
        <v>2866.88</v>
      </c>
    </row>
    <row r="506" spans="1:15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>Table1[[#This Row],[sales]]*Table1[[#This Row],[discount]]</f>
        <v>985.51790000000005</v>
      </c>
      <c r="G506" s="1">
        <f>Table1[[#This Row],[sales]]-Table1[[#This Row],[Discount Value]]</f>
        <v>2193.5721000000003</v>
      </c>
      <c r="H506" s="1">
        <v>4</v>
      </c>
      <c r="I506" s="2">
        <v>45064</v>
      </c>
      <c r="J506" s="2">
        <v>45067</v>
      </c>
      <c r="K506" s="1" t="s">
        <v>15</v>
      </c>
      <c r="L506" s="1" t="s">
        <v>22</v>
      </c>
      <c r="M506" s="1">
        <v>320.25</v>
      </c>
      <c r="N506" s="1" t="s">
        <v>17</v>
      </c>
      <c r="O506" s="10">
        <f>Table1[[#This Row],[sales]]+Table1[[#This Row],[profit]]</f>
        <v>3499.34</v>
      </c>
    </row>
    <row r="507" spans="1:15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>Table1[[#This Row],[sales]]*Table1[[#This Row],[discount]]</f>
        <v>784.71800000000007</v>
      </c>
      <c r="G507" s="1">
        <f>Table1[[#This Row],[sales]]-Table1[[#This Row],[Discount Value]]</f>
        <v>2782.1819999999998</v>
      </c>
      <c r="H507" s="1">
        <v>6</v>
      </c>
      <c r="I507" s="2">
        <v>45335</v>
      </c>
      <c r="J507" s="2">
        <v>45336</v>
      </c>
      <c r="K507" s="1" t="s">
        <v>21</v>
      </c>
      <c r="L507" s="1" t="s">
        <v>22</v>
      </c>
      <c r="M507" s="1">
        <v>853.11</v>
      </c>
      <c r="N507" s="1" t="s">
        <v>48</v>
      </c>
      <c r="O507" s="10">
        <f>Table1[[#This Row],[sales]]+Table1[[#This Row],[profit]]</f>
        <v>4420.01</v>
      </c>
    </row>
    <row r="508" spans="1:15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>Table1[[#This Row],[sales]]*Table1[[#This Row],[discount]]</f>
        <v>267.44759999999997</v>
      </c>
      <c r="G508" s="1">
        <f>Table1[[#This Row],[sales]]-Table1[[#This Row],[Discount Value]]</f>
        <v>4190.0123999999996</v>
      </c>
      <c r="H508" s="1">
        <v>3</v>
      </c>
      <c r="I508" s="2">
        <v>45215</v>
      </c>
      <c r="J508" s="2">
        <v>45222</v>
      </c>
      <c r="K508" s="1" t="s">
        <v>31</v>
      </c>
      <c r="L508" s="1" t="s">
        <v>27</v>
      </c>
      <c r="M508" s="1">
        <v>699.51</v>
      </c>
      <c r="N508" s="1" t="s">
        <v>39</v>
      </c>
      <c r="O508" s="10">
        <f>Table1[[#This Row],[sales]]+Table1[[#This Row],[profit]]</f>
        <v>5156.97</v>
      </c>
    </row>
    <row r="509" spans="1:15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>Table1[[#This Row],[sales]]*Table1[[#This Row],[discount]]</f>
        <v>651.82409999999993</v>
      </c>
      <c r="G509" s="1">
        <f>Table1[[#This Row],[sales]]-Table1[[#This Row],[Discount Value]]</f>
        <v>864.04589999999996</v>
      </c>
      <c r="H509" s="1">
        <v>1</v>
      </c>
      <c r="I509" s="2">
        <v>45455</v>
      </c>
      <c r="J509" s="2">
        <v>45457</v>
      </c>
      <c r="K509" s="1" t="s">
        <v>21</v>
      </c>
      <c r="L509" s="1" t="s">
        <v>27</v>
      </c>
      <c r="M509" s="1">
        <v>78.81</v>
      </c>
      <c r="N509" s="1" t="s">
        <v>23</v>
      </c>
      <c r="O509" s="10">
        <f>Table1[[#This Row],[sales]]+Table1[[#This Row],[profit]]</f>
        <v>1594.6799999999998</v>
      </c>
    </row>
    <row r="510" spans="1:15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>Table1[[#This Row],[sales]]*Table1[[#This Row],[discount]]</f>
        <v>107.60719999999999</v>
      </c>
      <c r="G510" s="1">
        <f>Table1[[#This Row],[sales]]-Table1[[#This Row],[Discount Value]]</f>
        <v>2582.5727999999999</v>
      </c>
      <c r="H510" s="1">
        <v>9</v>
      </c>
      <c r="I510" s="2">
        <v>45206</v>
      </c>
      <c r="J510" s="2">
        <v>45208</v>
      </c>
      <c r="K510" s="1" t="s">
        <v>31</v>
      </c>
      <c r="L510" s="1" t="s">
        <v>16</v>
      </c>
      <c r="M510" s="1">
        <v>571.41999999999996</v>
      </c>
      <c r="N510" s="1" t="s">
        <v>28</v>
      </c>
      <c r="O510" s="10">
        <f>Table1[[#This Row],[sales]]+Table1[[#This Row],[profit]]</f>
        <v>3261.6</v>
      </c>
    </row>
    <row r="511" spans="1:15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>Table1[[#This Row],[sales]]*Table1[[#This Row],[discount]]</f>
        <v>37.872</v>
      </c>
      <c r="G511" s="1">
        <f>Table1[[#This Row],[sales]]-Table1[[#This Row],[Discount Value]]</f>
        <v>1855.7279999999998</v>
      </c>
      <c r="H511" s="1">
        <v>8</v>
      </c>
      <c r="I511" s="2">
        <v>45103</v>
      </c>
      <c r="J511" s="2">
        <v>45108</v>
      </c>
      <c r="K511" s="1" t="s">
        <v>15</v>
      </c>
      <c r="L511" s="1" t="s">
        <v>16</v>
      </c>
      <c r="M511" s="1">
        <v>367.49</v>
      </c>
      <c r="N511" s="1" t="s">
        <v>34</v>
      </c>
      <c r="O511" s="10">
        <f>Table1[[#This Row],[sales]]+Table1[[#This Row],[profit]]</f>
        <v>2261.09</v>
      </c>
    </row>
    <row r="512" spans="1:15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>Table1[[#This Row],[sales]]*Table1[[#This Row],[discount]]</f>
        <v>10.697000000000001</v>
      </c>
      <c r="G512" s="1">
        <f>Table1[[#This Row],[sales]]-Table1[[#This Row],[Discount Value]]</f>
        <v>96.272999999999996</v>
      </c>
      <c r="H512" s="1">
        <v>6</v>
      </c>
      <c r="I512" s="2">
        <v>45168</v>
      </c>
      <c r="J512" s="2">
        <v>45172</v>
      </c>
      <c r="K512" s="1" t="s">
        <v>21</v>
      </c>
      <c r="L512" s="1" t="s">
        <v>22</v>
      </c>
      <c r="M512" s="1">
        <v>20.59</v>
      </c>
      <c r="N512" s="1" t="s">
        <v>17</v>
      </c>
      <c r="O512" s="10">
        <f>Table1[[#This Row],[sales]]+Table1[[#This Row],[profit]]</f>
        <v>127.56</v>
      </c>
    </row>
    <row r="513" spans="1:15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>Table1[[#This Row],[sales]]*Table1[[#This Row],[discount]]</f>
        <v>440.88299999999998</v>
      </c>
      <c r="G513" s="1">
        <f>Table1[[#This Row],[sales]]-Table1[[#This Row],[Discount Value]]</f>
        <v>2498.337</v>
      </c>
      <c r="H513" s="1">
        <v>3</v>
      </c>
      <c r="I513" s="2">
        <v>45468</v>
      </c>
      <c r="J513" s="2">
        <v>45474</v>
      </c>
      <c r="K513" s="1" t="s">
        <v>31</v>
      </c>
      <c r="L513" s="1" t="s">
        <v>27</v>
      </c>
      <c r="M513" s="1">
        <v>846.42</v>
      </c>
      <c r="N513" s="1" t="s">
        <v>28</v>
      </c>
      <c r="O513" s="10">
        <f>Table1[[#This Row],[sales]]+Table1[[#This Row],[profit]]</f>
        <v>3785.64</v>
      </c>
    </row>
    <row r="514" spans="1:15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>Table1[[#This Row],[sales]]*Table1[[#This Row],[discount]]</f>
        <v>122.92199999999998</v>
      </c>
      <c r="G514" s="1">
        <f>Table1[[#This Row],[sales]]-Table1[[#This Row],[Discount Value]]</f>
        <v>3974.4779999999996</v>
      </c>
      <c r="H514" s="1">
        <v>5</v>
      </c>
      <c r="I514" s="2">
        <v>45503</v>
      </c>
      <c r="J514" s="2">
        <v>45510</v>
      </c>
      <c r="K514" s="1" t="s">
        <v>31</v>
      </c>
      <c r="L514" s="1" t="s">
        <v>16</v>
      </c>
      <c r="M514" s="1">
        <v>587.87</v>
      </c>
      <c r="N514" s="1" t="s">
        <v>17</v>
      </c>
      <c r="O514" s="10">
        <f>Table1[[#This Row],[sales]]+Table1[[#This Row],[profit]]</f>
        <v>4685.2699999999995</v>
      </c>
    </row>
    <row r="515" spans="1:15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>Table1[[#This Row],[sales]]*Table1[[#This Row],[discount]]</f>
        <v>89.13600000000001</v>
      </c>
      <c r="G515" s="1">
        <f>Table1[[#This Row],[sales]]-Table1[[#This Row],[Discount Value]]</f>
        <v>189.41399999999999</v>
      </c>
      <c r="H515" s="1">
        <v>9</v>
      </c>
      <c r="I515" s="2">
        <v>45308</v>
      </c>
      <c r="J515" s="2">
        <v>45311</v>
      </c>
      <c r="K515" s="1" t="s">
        <v>21</v>
      </c>
      <c r="L515" s="1" t="s">
        <v>22</v>
      </c>
      <c r="M515" s="1">
        <v>76.64</v>
      </c>
      <c r="N515" s="1" t="s">
        <v>34</v>
      </c>
      <c r="O515" s="10">
        <f>Table1[[#This Row],[sales]]+Table1[[#This Row],[profit]]</f>
        <v>355.19</v>
      </c>
    </row>
    <row r="516" spans="1:15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>Table1[[#This Row],[sales]]*Table1[[#This Row],[discount]]</f>
        <v>25.764199999999999</v>
      </c>
      <c r="G516" s="1">
        <f>Table1[[#This Row],[sales]]-Table1[[#This Row],[Discount Value]]</f>
        <v>91.345799999999997</v>
      </c>
      <c r="H516" s="1">
        <v>7</v>
      </c>
      <c r="I516" s="2">
        <v>45007</v>
      </c>
      <c r="J516" s="2">
        <v>45012</v>
      </c>
      <c r="K516" s="1" t="s">
        <v>15</v>
      </c>
      <c r="L516" s="1" t="s">
        <v>27</v>
      </c>
      <c r="M516" s="1">
        <v>5.92</v>
      </c>
      <c r="N516" s="1" t="s">
        <v>17</v>
      </c>
      <c r="O516" s="10">
        <f>Table1[[#This Row],[sales]]+Table1[[#This Row],[profit]]</f>
        <v>123.03</v>
      </c>
    </row>
    <row r="517" spans="1:15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>Table1[[#This Row],[sales]]*Table1[[#This Row],[discount]]</f>
        <v>769.92509999999993</v>
      </c>
      <c r="G517" s="1">
        <f>Table1[[#This Row],[sales]]-Table1[[#This Row],[Discount Value]]</f>
        <v>2896.3849</v>
      </c>
      <c r="H517" s="1">
        <v>2</v>
      </c>
      <c r="I517" s="2">
        <v>44939</v>
      </c>
      <c r="J517" s="2">
        <v>44941</v>
      </c>
      <c r="K517" s="1" t="s">
        <v>21</v>
      </c>
      <c r="L517" s="1" t="s">
        <v>16</v>
      </c>
      <c r="M517" s="1">
        <v>1065.7</v>
      </c>
      <c r="N517" s="1" t="s">
        <v>34</v>
      </c>
      <c r="O517" s="10">
        <f>Table1[[#This Row],[sales]]+Table1[[#This Row],[profit]]</f>
        <v>4732.01</v>
      </c>
    </row>
    <row r="518" spans="1:15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>Table1[[#This Row],[sales]]*Table1[[#This Row],[discount]]</f>
        <v>241.56370000000001</v>
      </c>
      <c r="G518" s="1">
        <f>Table1[[#This Row],[sales]]-Table1[[#This Row],[Discount Value]]</f>
        <v>3209.3462999999997</v>
      </c>
      <c r="H518" s="1">
        <v>6</v>
      </c>
      <c r="I518" s="2">
        <v>45623</v>
      </c>
      <c r="J518" s="2">
        <v>45629</v>
      </c>
      <c r="K518" s="1" t="s">
        <v>15</v>
      </c>
      <c r="L518" s="1" t="s">
        <v>27</v>
      </c>
      <c r="M518" s="1">
        <v>648.61</v>
      </c>
      <c r="N518" s="1" t="s">
        <v>34</v>
      </c>
      <c r="O518" s="10">
        <f>Table1[[#This Row],[sales]]+Table1[[#This Row],[profit]]</f>
        <v>4099.5199999999995</v>
      </c>
    </row>
    <row r="519" spans="1:15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>Table1[[#This Row],[sales]]*Table1[[#This Row],[discount]]</f>
        <v>459.50959999999998</v>
      </c>
      <c r="G519" s="1">
        <f>Table1[[#This Row],[sales]]-Table1[[#This Row],[Discount Value]]</f>
        <v>1629.1704</v>
      </c>
      <c r="H519" s="1">
        <v>9</v>
      </c>
      <c r="I519" s="2">
        <v>45370</v>
      </c>
      <c r="J519" s="2">
        <v>45377</v>
      </c>
      <c r="K519" s="1" t="s">
        <v>31</v>
      </c>
      <c r="L519" s="1" t="s">
        <v>22</v>
      </c>
      <c r="M519" s="1">
        <v>370.54</v>
      </c>
      <c r="N519" s="1" t="s">
        <v>48</v>
      </c>
      <c r="O519" s="10">
        <f>Table1[[#This Row],[sales]]+Table1[[#This Row],[profit]]</f>
        <v>2459.2199999999998</v>
      </c>
    </row>
    <row r="520" spans="1:15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>Table1[[#This Row],[sales]]*Table1[[#This Row],[discount]]</f>
        <v>668.37200000000007</v>
      </c>
      <c r="G520" s="1">
        <f>Table1[[#This Row],[sales]]-Table1[[#This Row],[Discount Value]]</f>
        <v>2673.4880000000003</v>
      </c>
      <c r="H520" s="1">
        <v>1</v>
      </c>
      <c r="I520" s="2">
        <v>45064</v>
      </c>
      <c r="J520" s="2">
        <v>45071</v>
      </c>
      <c r="K520" s="1" t="s">
        <v>21</v>
      </c>
      <c r="L520" s="1" t="s">
        <v>22</v>
      </c>
      <c r="M520" s="1">
        <v>911.78</v>
      </c>
      <c r="N520" s="1" t="s">
        <v>28</v>
      </c>
      <c r="O520" s="10">
        <f>Table1[[#This Row],[sales]]+Table1[[#This Row],[profit]]</f>
        <v>4253.6400000000003</v>
      </c>
    </row>
    <row r="521" spans="1:15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>Table1[[#This Row],[sales]]*Table1[[#This Row],[discount]]</f>
        <v>906.60210000000006</v>
      </c>
      <c r="G521" s="1">
        <f>Table1[[#This Row],[sales]]-Table1[[#This Row],[Discount Value]]</f>
        <v>3864.9879000000001</v>
      </c>
      <c r="H521" s="1">
        <v>5</v>
      </c>
      <c r="I521" s="2">
        <v>45119</v>
      </c>
      <c r="J521" s="2">
        <v>45124</v>
      </c>
      <c r="K521" s="1" t="s">
        <v>21</v>
      </c>
      <c r="L521" s="1" t="s">
        <v>22</v>
      </c>
      <c r="M521" s="1">
        <v>997.46</v>
      </c>
      <c r="N521" s="1" t="s">
        <v>34</v>
      </c>
      <c r="O521" s="10">
        <f>Table1[[#This Row],[sales]]+Table1[[#This Row],[profit]]</f>
        <v>5769.05</v>
      </c>
    </row>
    <row r="522" spans="1:15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>Table1[[#This Row],[sales]]*Table1[[#This Row],[discount]]</f>
        <v>144.59829999999999</v>
      </c>
      <c r="G522" s="1">
        <f>Table1[[#This Row],[sales]]-Table1[[#This Row],[Discount Value]]</f>
        <v>1169.9317000000001</v>
      </c>
      <c r="H522" s="1">
        <v>9</v>
      </c>
      <c r="I522" s="2">
        <v>45266</v>
      </c>
      <c r="J522" s="2">
        <v>45267</v>
      </c>
      <c r="K522" s="1" t="s">
        <v>31</v>
      </c>
      <c r="L522" s="1" t="s">
        <v>16</v>
      </c>
      <c r="M522" s="1">
        <v>237.12</v>
      </c>
      <c r="N522" s="1" t="s">
        <v>48</v>
      </c>
      <c r="O522" s="10">
        <f>Table1[[#This Row],[sales]]+Table1[[#This Row],[profit]]</f>
        <v>1551.65</v>
      </c>
    </row>
    <row r="523" spans="1:15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>Table1[[#This Row],[sales]]*Table1[[#This Row],[discount]]</f>
        <v>65.251999999999995</v>
      </c>
      <c r="G523" s="1">
        <f>Table1[[#This Row],[sales]]-Table1[[#This Row],[Discount Value]]</f>
        <v>1239.788</v>
      </c>
      <c r="H523" s="1">
        <v>3</v>
      </c>
      <c r="I523" s="2">
        <v>45317</v>
      </c>
      <c r="J523" s="2">
        <v>45318</v>
      </c>
      <c r="K523" s="1" t="s">
        <v>15</v>
      </c>
      <c r="L523" s="1" t="s">
        <v>16</v>
      </c>
      <c r="M523" s="1">
        <v>190.64</v>
      </c>
      <c r="N523" s="1" t="s">
        <v>28</v>
      </c>
      <c r="O523" s="10">
        <f>Table1[[#This Row],[sales]]+Table1[[#This Row],[profit]]</f>
        <v>1495.6799999999998</v>
      </c>
    </row>
    <row r="524" spans="1:15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>Table1[[#This Row],[sales]]*Table1[[#This Row],[discount]]</f>
        <v>131.6302</v>
      </c>
      <c r="G524" s="1">
        <f>Table1[[#This Row],[sales]]-Table1[[#This Row],[Discount Value]]</f>
        <v>880.9097999999999</v>
      </c>
      <c r="H524" s="1">
        <v>3</v>
      </c>
      <c r="I524" s="2">
        <v>45406</v>
      </c>
      <c r="J524" s="2">
        <v>45407</v>
      </c>
      <c r="K524" s="1" t="s">
        <v>21</v>
      </c>
      <c r="L524" s="1" t="s">
        <v>27</v>
      </c>
      <c r="M524" s="1">
        <v>217.49</v>
      </c>
      <c r="N524" s="1" t="s">
        <v>23</v>
      </c>
      <c r="O524" s="10">
        <f>Table1[[#This Row],[sales]]+Table1[[#This Row],[profit]]</f>
        <v>1230.03</v>
      </c>
    </row>
    <row r="525" spans="1:15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>Table1[[#This Row],[sales]]*Table1[[#This Row],[discount]]</f>
        <v>1203.6882000000001</v>
      </c>
      <c r="G525" s="1">
        <f>Table1[[#This Row],[sales]]-Table1[[#This Row],[Discount Value]]</f>
        <v>2443.8517999999999</v>
      </c>
      <c r="H525" s="1">
        <v>9</v>
      </c>
      <c r="I525" s="2">
        <v>45464</v>
      </c>
      <c r="J525" s="2">
        <v>45467</v>
      </c>
      <c r="K525" s="1" t="s">
        <v>21</v>
      </c>
      <c r="L525" s="1" t="s">
        <v>22</v>
      </c>
      <c r="M525" s="1">
        <v>230.83</v>
      </c>
      <c r="N525" s="1" t="s">
        <v>34</v>
      </c>
      <c r="O525" s="10">
        <f>Table1[[#This Row],[sales]]+Table1[[#This Row],[profit]]</f>
        <v>3878.37</v>
      </c>
    </row>
    <row r="526" spans="1:15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>Table1[[#This Row],[sales]]*Table1[[#This Row],[discount]]</f>
        <v>73.225200000000001</v>
      </c>
      <c r="G526" s="1">
        <f>Table1[[#This Row],[sales]]-Table1[[#This Row],[Discount Value]]</f>
        <v>1757.4048</v>
      </c>
      <c r="H526" s="1">
        <v>3</v>
      </c>
      <c r="I526" s="2">
        <v>45163</v>
      </c>
      <c r="J526" s="2">
        <v>45164</v>
      </c>
      <c r="K526" s="1" t="s">
        <v>21</v>
      </c>
      <c r="L526" s="1" t="s">
        <v>22</v>
      </c>
      <c r="M526" s="1">
        <v>204.95</v>
      </c>
      <c r="N526" s="1" t="s">
        <v>48</v>
      </c>
      <c r="O526" s="10">
        <f>Table1[[#This Row],[sales]]+Table1[[#This Row],[profit]]</f>
        <v>2035.5800000000002</v>
      </c>
    </row>
    <row r="527" spans="1:15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>Table1[[#This Row],[sales]]*Table1[[#This Row],[discount]]</f>
        <v>939.47400000000005</v>
      </c>
      <c r="G527" s="1">
        <f>Table1[[#This Row],[sales]]-Table1[[#This Row],[Discount Value]]</f>
        <v>4005.1260000000002</v>
      </c>
      <c r="H527" s="1">
        <v>9</v>
      </c>
      <c r="I527" s="2">
        <v>45555</v>
      </c>
      <c r="J527" s="2">
        <v>45558</v>
      </c>
      <c r="K527" s="1" t="s">
        <v>15</v>
      </c>
      <c r="L527" s="1" t="s">
        <v>22</v>
      </c>
      <c r="M527" s="1">
        <v>371.89</v>
      </c>
      <c r="N527" s="1" t="s">
        <v>39</v>
      </c>
      <c r="O527" s="10">
        <f>Table1[[#This Row],[sales]]+Table1[[#This Row],[profit]]</f>
        <v>5316.4900000000007</v>
      </c>
    </row>
    <row r="528" spans="1:15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>Table1[[#This Row],[sales]]*Table1[[#This Row],[discount]]</f>
        <v>936.46280000000013</v>
      </c>
      <c r="G528" s="1">
        <f>Table1[[#This Row],[sales]]-Table1[[#This Row],[Discount Value]]</f>
        <v>2665.3172</v>
      </c>
      <c r="H528" s="1">
        <v>3</v>
      </c>
      <c r="I528" s="2">
        <v>45381</v>
      </c>
      <c r="J528" s="2">
        <v>45387</v>
      </c>
      <c r="K528" s="1" t="s">
        <v>31</v>
      </c>
      <c r="L528" s="1" t="s">
        <v>27</v>
      </c>
      <c r="M528" s="1">
        <v>635.33000000000004</v>
      </c>
      <c r="N528" s="1" t="s">
        <v>39</v>
      </c>
      <c r="O528" s="10">
        <f>Table1[[#This Row],[sales]]+Table1[[#This Row],[profit]]</f>
        <v>4237.1100000000006</v>
      </c>
    </row>
    <row r="529" spans="1:15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>Table1[[#This Row],[sales]]*Table1[[#This Row],[discount]]</f>
        <v>912.072</v>
      </c>
      <c r="G529" s="1">
        <f>Table1[[#This Row],[sales]]-Table1[[#This Row],[Discount Value]]</f>
        <v>988.07800000000009</v>
      </c>
      <c r="H529" s="1">
        <v>8</v>
      </c>
      <c r="I529" s="2">
        <v>45476</v>
      </c>
      <c r="J529" s="2">
        <v>45481</v>
      </c>
      <c r="K529" s="1" t="s">
        <v>31</v>
      </c>
      <c r="L529" s="1" t="s">
        <v>16</v>
      </c>
      <c r="M529" s="1">
        <v>140.81</v>
      </c>
      <c r="N529" s="1" t="s">
        <v>23</v>
      </c>
      <c r="O529" s="10">
        <f>Table1[[#This Row],[sales]]+Table1[[#This Row],[profit]]</f>
        <v>2040.96</v>
      </c>
    </row>
    <row r="530" spans="1:15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>Table1[[#This Row],[sales]]*Table1[[#This Row],[discount]]</f>
        <v>349.02420000000001</v>
      </c>
      <c r="G530" s="1">
        <f>Table1[[#This Row],[sales]]-Table1[[#This Row],[Discount Value]]</f>
        <v>481.98579999999998</v>
      </c>
      <c r="H530" s="1">
        <v>9</v>
      </c>
      <c r="I530" s="2">
        <v>45236</v>
      </c>
      <c r="J530" s="2">
        <v>45239</v>
      </c>
      <c r="K530" s="1" t="s">
        <v>31</v>
      </c>
      <c r="L530" s="1" t="s">
        <v>27</v>
      </c>
      <c r="M530" s="1">
        <v>210.11</v>
      </c>
      <c r="N530" s="1" t="s">
        <v>23</v>
      </c>
      <c r="O530" s="10">
        <f>Table1[[#This Row],[sales]]+Table1[[#This Row],[profit]]</f>
        <v>1041.1199999999999</v>
      </c>
    </row>
    <row r="531" spans="1:15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>Table1[[#This Row],[sales]]*Table1[[#This Row],[discount]]</f>
        <v>1380.4232000000002</v>
      </c>
      <c r="G531" s="1">
        <f>Table1[[#This Row],[sales]]-Table1[[#This Row],[Discount Value]]</f>
        <v>1620.4967999999999</v>
      </c>
      <c r="H531" s="1">
        <v>3</v>
      </c>
      <c r="I531" s="2">
        <v>45483</v>
      </c>
      <c r="J531" s="2">
        <v>45485</v>
      </c>
      <c r="K531" s="1" t="s">
        <v>15</v>
      </c>
      <c r="L531" s="1" t="s">
        <v>22</v>
      </c>
      <c r="M531" s="1">
        <v>368.6</v>
      </c>
      <c r="N531" s="1" t="s">
        <v>17</v>
      </c>
      <c r="O531" s="10">
        <f>Table1[[#This Row],[sales]]+Table1[[#This Row],[profit]]</f>
        <v>3369.52</v>
      </c>
    </row>
    <row r="532" spans="1:15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>Table1[[#This Row],[sales]]*Table1[[#This Row],[discount]]</f>
        <v>633.46229999999991</v>
      </c>
      <c r="G532" s="1">
        <f>Table1[[#This Row],[sales]]-Table1[[#This Row],[Discount Value]]</f>
        <v>911.56770000000006</v>
      </c>
      <c r="H532" s="1">
        <v>1</v>
      </c>
      <c r="I532" s="2">
        <v>45414</v>
      </c>
      <c r="J532" s="2">
        <v>45418</v>
      </c>
      <c r="K532" s="1" t="s">
        <v>15</v>
      </c>
      <c r="L532" s="1" t="s">
        <v>22</v>
      </c>
      <c r="M532" s="1">
        <v>317.68</v>
      </c>
      <c r="N532" s="1" t="s">
        <v>39</v>
      </c>
      <c r="O532" s="10">
        <f>Table1[[#This Row],[sales]]+Table1[[#This Row],[profit]]</f>
        <v>1862.71</v>
      </c>
    </row>
    <row r="533" spans="1:15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>Table1[[#This Row],[sales]]*Table1[[#This Row],[discount]]</f>
        <v>1315.7270999999998</v>
      </c>
      <c r="G533" s="1">
        <f>Table1[[#This Row],[sales]]-Table1[[#This Row],[Discount Value]]</f>
        <v>3221.2628999999997</v>
      </c>
      <c r="H533" s="1">
        <v>9</v>
      </c>
      <c r="I533" s="2">
        <v>45294</v>
      </c>
      <c r="J533" s="2">
        <v>45295</v>
      </c>
      <c r="K533" s="1" t="s">
        <v>31</v>
      </c>
      <c r="L533" s="1" t="s">
        <v>16</v>
      </c>
      <c r="M533" s="1">
        <v>605.45000000000005</v>
      </c>
      <c r="N533" s="1" t="s">
        <v>48</v>
      </c>
      <c r="O533" s="10">
        <f>Table1[[#This Row],[sales]]+Table1[[#This Row],[profit]]</f>
        <v>5142.4399999999996</v>
      </c>
    </row>
    <row r="534" spans="1:15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>Table1[[#This Row],[sales]]*Table1[[#This Row],[discount]]</f>
        <v>973.03840000000002</v>
      </c>
      <c r="G534" s="1">
        <f>Table1[[#This Row],[sales]]-Table1[[#This Row],[Discount Value]]</f>
        <v>1289.8416000000002</v>
      </c>
      <c r="H534" s="1">
        <v>7</v>
      </c>
      <c r="I534" s="2">
        <v>45624</v>
      </c>
      <c r="J534" s="2">
        <v>45628</v>
      </c>
      <c r="K534" s="1" t="s">
        <v>21</v>
      </c>
      <c r="L534" s="1" t="s">
        <v>16</v>
      </c>
      <c r="M534" s="1">
        <v>508.82</v>
      </c>
      <c r="N534" s="1" t="s">
        <v>39</v>
      </c>
      <c r="O534" s="10">
        <f>Table1[[#This Row],[sales]]+Table1[[#This Row],[profit]]</f>
        <v>2771.7000000000003</v>
      </c>
    </row>
    <row r="535" spans="1:15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>Table1[[#This Row],[sales]]*Table1[[#This Row],[discount]]</f>
        <v>429.51440000000002</v>
      </c>
      <c r="G535" s="1">
        <f>Table1[[#This Row],[sales]]-Table1[[#This Row],[Discount Value]]</f>
        <v>1104.4656</v>
      </c>
      <c r="H535" s="1">
        <v>6</v>
      </c>
      <c r="I535" s="2">
        <v>45095</v>
      </c>
      <c r="J535" s="2">
        <v>45100</v>
      </c>
      <c r="K535" s="1" t="s">
        <v>15</v>
      </c>
      <c r="L535" s="1" t="s">
        <v>27</v>
      </c>
      <c r="M535" s="1">
        <v>212.34</v>
      </c>
      <c r="N535" s="1" t="s">
        <v>28</v>
      </c>
      <c r="O535" s="10">
        <f>Table1[[#This Row],[sales]]+Table1[[#This Row],[profit]]</f>
        <v>1746.32</v>
      </c>
    </row>
    <row r="536" spans="1:15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>Table1[[#This Row],[sales]]*Table1[[#This Row],[discount]]</f>
        <v>537.10199999999998</v>
      </c>
      <c r="G536" s="1">
        <f>Table1[[#This Row],[sales]]-Table1[[#This Row],[Discount Value]]</f>
        <v>2446.7980000000002</v>
      </c>
      <c r="H536" s="1">
        <v>4</v>
      </c>
      <c r="I536" s="2">
        <v>45099</v>
      </c>
      <c r="J536" s="2">
        <v>45102</v>
      </c>
      <c r="K536" s="1" t="s">
        <v>31</v>
      </c>
      <c r="L536" s="1" t="s">
        <v>27</v>
      </c>
      <c r="M536" s="1">
        <v>432.16</v>
      </c>
      <c r="N536" s="1" t="s">
        <v>48</v>
      </c>
      <c r="O536" s="10">
        <f>Table1[[#This Row],[sales]]+Table1[[#This Row],[profit]]</f>
        <v>3416.06</v>
      </c>
    </row>
    <row r="537" spans="1:15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>Table1[[#This Row],[sales]]*Table1[[#This Row],[discount]]</f>
        <v>146.52419999999998</v>
      </c>
      <c r="G537" s="1">
        <f>Table1[[#This Row],[sales]]-Table1[[#This Row],[Discount Value]]</f>
        <v>624.6558</v>
      </c>
      <c r="H537" s="1">
        <v>5</v>
      </c>
      <c r="I537" s="2">
        <v>45145</v>
      </c>
      <c r="J537" s="2">
        <v>45148</v>
      </c>
      <c r="K537" s="1" t="s">
        <v>31</v>
      </c>
      <c r="L537" s="1" t="s">
        <v>16</v>
      </c>
      <c r="M537" s="1">
        <v>131.11000000000001</v>
      </c>
      <c r="N537" s="1" t="s">
        <v>23</v>
      </c>
      <c r="O537" s="10">
        <f>Table1[[#This Row],[sales]]+Table1[[#This Row],[profit]]</f>
        <v>902.29</v>
      </c>
    </row>
    <row r="538" spans="1:15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>Table1[[#This Row],[sales]]*Table1[[#This Row],[discount]]</f>
        <v>798.44520000000011</v>
      </c>
      <c r="G538" s="1">
        <f>Table1[[#This Row],[sales]]-Table1[[#This Row],[Discount Value]]</f>
        <v>2053.1448</v>
      </c>
      <c r="H538" s="1">
        <v>7</v>
      </c>
      <c r="I538" s="2">
        <v>45344</v>
      </c>
      <c r="J538" s="2">
        <v>45348</v>
      </c>
      <c r="K538" s="1" t="s">
        <v>21</v>
      </c>
      <c r="L538" s="1" t="s">
        <v>22</v>
      </c>
      <c r="M538" s="1">
        <v>373.26</v>
      </c>
      <c r="N538" s="1" t="s">
        <v>23</v>
      </c>
      <c r="O538" s="10">
        <f>Table1[[#This Row],[sales]]+Table1[[#This Row],[profit]]</f>
        <v>3224.8500000000004</v>
      </c>
    </row>
    <row r="539" spans="1:15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>Table1[[#This Row],[sales]]*Table1[[#This Row],[discount]]</f>
        <v>149.97999999999999</v>
      </c>
      <c r="G539" s="1">
        <f>Table1[[#This Row],[sales]]-Table1[[#This Row],[Discount Value]]</f>
        <v>224.97</v>
      </c>
      <c r="H539" s="1">
        <v>9</v>
      </c>
      <c r="I539" s="2">
        <v>45514</v>
      </c>
      <c r="J539" s="2">
        <v>45521</v>
      </c>
      <c r="K539" s="1" t="s">
        <v>21</v>
      </c>
      <c r="L539" s="1" t="s">
        <v>22</v>
      </c>
      <c r="M539" s="1">
        <v>34.729999999999997</v>
      </c>
      <c r="N539" s="1" t="s">
        <v>17</v>
      </c>
      <c r="O539" s="10">
        <f>Table1[[#This Row],[sales]]+Table1[[#This Row],[profit]]</f>
        <v>409.68</v>
      </c>
    </row>
    <row r="540" spans="1:15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>Table1[[#This Row],[sales]]*Table1[[#This Row],[discount]]</f>
        <v>215.16250000000002</v>
      </c>
      <c r="G540" s="1">
        <f>Table1[[#This Row],[sales]]-Table1[[#This Row],[Discount Value]]</f>
        <v>2858.5875000000001</v>
      </c>
      <c r="H540" s="1">
        <v>6</v>
      </c>
      <c r="I540" s="2">
        <v>45642</v>
      </c>
      <c r="J540" s="2">
        <v>45647</v>
      </c>
      <c r="K540" s="1" t="s">
        <v>15</v>
      </c>
      <c r="L540" s="1" t="s">
        <v>16</v>
      </c>
      <c r="M540" s="1">
        <v>489.45</v>
      </c>
      <c r="N540" s="1" t="s">
        <v>48</v>
      </c>
      <c r="O540" s="10">
        <f>Table1[[#This Row],[sales]]+Table1[[#This Row],[profit]]</f>
        <v>3563.2</v>
      </c>
    </row>
    <row r="541" spans="1:15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>Table1[[#This Row],[sales]]*Table1[[#This Row],[discount]]</f>
        <v>53.956000000000003</v>
      </c>
      <c r="G541" s="1">
        <f>Table1[[#This Row],[sales]]-Table1[[#This Row],[Discount Value]]</f>
        <v>2643.8440000000001</v>
      </c>
      <c r="H541" s="1">
        <v>4</v>
      </c>
      <c r="I541" s="2">
        <v>45240</v>
      </c>
      <c r="J541" s="2">
        <v>45244</v>
      </c>
      <c r="K541" s="1" t="s">
        <v>15</v>
      </c>
      <c r="L541" s="1" t="s">
        <v>16</v>
      </c>
      <c r="M541" s="1">
        <v>582.42999999999995</v>
      </c>
      <c r="N541" s="1" t="s">
        <v>23</v>
      </c>
      <c r="O541" s="10">
        <f>Table1[[#This Row],[sales]]+Table1[[#This Row],[profit]]</f>
        <v>3280.23</v>
      </c>
    </row>
    <row r="542" spans="1:15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>Table1[[#This Row],[sales]]*Table1[[#This Row],[discount]]</f>
        <v>1034.1825000000001</v>
      </c>
      <c r="G542" s="1">
        <f>Table1[[#This Row],[sales]]-Table1[[#This Row],[Discount Value]]</f>
        <v>1617.5674999999999</v>
      </c>
      <c r="H542" s="1">
        <v>4</v>
      </c>
      <c r="I542" s="2">
        <v>45517</v>
      </c>
      <c r="J542" s="2">
        <v>45519</v>
      </c>
      <c r="K542" s="1" t="s">
        <v>31</v>
      </c>
      <c r="L542" s="1" t="s">
        <v>22</v>
      </c>
      <c r="M542" s="1">
        <v>348.81</v>
      </c>
      <c r="N542" s="1" t="s">
        <v>23</v>
      </c>
      <c r="O542" s="10">
        <f>Table1[[#This Row],[sales]]+Table1[[#This Row],[profit]]</f>
        <v>3000.56</v>
      </c>
    </row>
    <row r="543" spans="1:15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>Table1[[#This Row],[sales]]*Table1[[#This Row],[discount]]</f>
        <v>1104.7711999999999</v>
      </c>
      <c r="G543" s="1">
        <f>Table1[[#This Row],[sales]]-Table1[[#This Row],[Discount Value]]</f>
        <v>2347.6387999999997</v>
      </c>
      <c r="H543" s="1">
        <v>3</v>
      </c>
      <c r="I543" s="2">
        <v>45138</v>
      </c>
      <c r="J543" s="2">
        <v>45139</v>
      </c>
      <c r="K543" s="1" t="s">
        <v>15</v>
      </c>
      <c r="L543" s="1" t="s">
        <v>22</v>
      </c>
      <c r="M543" s="1">
        <v>871.42</v>
      </c>
      <c r="N543" s="1" t="s">
        <v>48</v>
      </c>
      <c r="O543" s="10">
        <f>Table1[[#This Row],[sales]]+Table1[[#This Row],[profit]]</f>
        <v>4323.83</v>
      </c>
    </row>
    <row r="544" spans="1:15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>Table1[[#This Row],[sales]]*Table1[[#This Row],[discount]]</f>
        <v>130.31439999999998</v>
      </c>
      <c r="G544" s="1">
        <f>Table1[[#This Row],[sales]]-Table1[[#This Row],[Discount Value]]</f>
        <v>187.5256</v>
      </c>
      <c r="H544" s="1">
        <v>2</v>
      </c>
      <c r="I544" s="2">
        <v>45064</v>
      </c>
      <c r="J544" s="2">
        <v>45065</v>
      </c>
      <c r="K544" s="1" t="s">
        <v>21</v>
      </c>
      <c r="L544" s="1" t="s">
        <v>22</v>
      </c>
      <c r="M544" s="1">
        <v>81.11</v>
      </c>
      <c r="N544" s="1" t="s">
        <v>48</v>
      </c>
      <c r="O544" s="10">
        <f>Table1[[#This Row],[sales]]+Table1[[#This Row],[profit]]</f>
        <v>398.95</v>
      </c>
    </row>
    <row r="545" spans="1:15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>Table1[[#This Row],[sales]]*Table1[[#This Row],[discount]]</f>
        <v>1152.8131999999998</v>
      </c>
      <c r="G545" s="1">
        <f>Table1[[#This Row],[sales]]-Table1[[#This Row],[Discount Value]]</f>
        <v>1199.8668</v>
      </c>
      <c r="H545" s="1">
        <v>4</v>
      </c>
      <c r="I545" s="2">
        <v>45164</v>
      </c>
      <c r="J545" s="2">
        <v>45167</v>
      </c>
      <c r="K545" s="1" t="s">
        <v>15</v>
      </c>
      <c r="L545" s="1" t="s">
        <v>16</v>
      </c>
      <c r="M545" s="1">
        <v>240.35</v>
      </c>
      <c r="N545" s="1" t="s">
        <v>39</v>
      </c>
      <c r="O545" s="10">
        <f>Table1[[#This Row],[sales]]+Table1[[#This Row],[profit]]</f>
        <v>2593.0299999999997</v>
      </c>
    </row>
    <row r="546" spans="1:15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>Table1[[#This Row],[sales]]*Table1[[#This Row],[discount]]</f>
        <v>295.85270000000003</v>
      </c>
      <c r="G546" s="1">
        <f>Table1[[#This Row],[sales]]-Table1[[#This Row],[Discount Value]]</f>
        <v>1979.9373000000001</v>
      </c>
      <c r="H546" s="1">
        <v>6</v>
      </c>
      <c r="I546" s="2">
        <v>45528</v>
      </c>
      <c r="J546" s="2">
        <v>45534</v>
      </c>
      <c r="K546" s="1" t="s">
        <v>15</v>
      </c>
      <c r="L546" s="1" t="s">
        <v>27</v>
      </c>
      <c r="M546" s="1">
        <v>267.36</v>
      </c>
      <c r="N546" s="1" t="s">
        <v>23</v>
      </c>
      <c r="O546" s="10">
        <f>Table1[[#This Row],[sales]]+Table1[[#This Row],[profit]]</f>
        <v>2543.15</v>
      </c>
    </row>
    <row r="547" spans="1:15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>Table1[[#This Row],[sales]]*Table1[[#This Row],[discount]]</f>
        <v>235.29300000000001</v>
      </c>
      <c r="G547" s="1">
        <f>Table1[[#This Row],[sales]]-Table1[[#This Row],[Discount Value]]</f>
        <v>2117.6369999999997</v>
      </c>
      <c r="H547" s="1">
        <v>1</v>
      </c>
      <c r="I547" s="2">
        <v>45640</v>
      </c>
      <c r="J547" s="2">
        <v>45645</v>
      </c>
      <c r="K547" s="1" t="s">
        <v>15</v>
      </c>
      <c r="L547" s="1" t="s">
        <v>22</v>
      </c>
      <c r="M547" s="1">
        <v>119.01</v>
      </c>
      <c r="N547" s="1" t="s">
        <v>48</v>
      </c>
      <c r="O547" s="10">
        <f>Table1[[#This Row],[sales]]+Table1[[#This Row],[profit]]</f>
        <v>2471.94</v>
      </c>
    </row>
    <row r="548" spans="1:15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>Table1[[#This Row],[sales]]*Table1[[#This Row],[discount]]</f>
        <v>833.24990000000014</v>
      </c>
      <c r="G548" s="1">
        <f>Table1[[#This Row],[sales]]-Table1[[#This Row],[Discount Value]]</f>
        <v>4068.2201</v>
      </c>
      <c r="H548" s="1">
        <v>2</v>
      </c>
      <c r="I548" s="2">
        <v>45243</v>
      </c>
      <c r="J548" s="2">
        <v>45250</v>
      </c>
      <c r="K548" s="1" t="s">
        <v>15</v>
      </c>
      <c r="L548" s="1" t="s">
        <v>16</v>
      </c>
      <c r="M548" s="1">
        <v>677.28</v>
      </c>
      <c r="N548" s="1" t="s">
        <v>17</v>
      </c>
      <c r="O548" s="10">
        <f>Table1[[#This Row],[sales]]+Table1[[#This Row],[profit]]</f>
        <v>5578.75</v>
      </c>
    </row>
    <row r="549" spans="1:15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>Table1[[#This Row],[sales]]*Table1[[#This Row],[discount]]</f>
        <v>344.2824</v>
      </c>
      <c r="G549" s="1">
        <f>Table1[[#This Row],[sales]]-Table1[[#This Row],[Discount Value]]</f>
        <v>438.17760000000004</v>
      </c>
      <c r="H549" s="1">
        <v>8</v>
      </c>
      <c r="I549" s="2">
        <v>45558</v>
      </c>
      <c r="J549" s="2">
        <v>45563</v>
      </c>
      <c r="K549" s="1" t="s">
        <v>21</v>
      </c>
      <c r="L549" s="1" t="s">
        <v>16</v>
      </c>
      <c r="M549" s="1">
        <v>217.68</v>
      </c>
      <c r="N549" s="1" t="s">
        <v>17</v>
      </c>
      <c r="O549" s="10">
        <f>Table1[[#This Row],[sales]]+Table1[[#This Row],[profit]]</f>
        <v>1000.1400000000001</v>
      </c>
    </row>
    <row r="550" spans="1:15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>Table1[[#This Row],[sales]]*Table1[[#This Row],[discount]]</f>
        <v>34.831099999999999</v>
      </c>
      <c r="G550" s="1">
        <f>Table1[[#This Row],[sales]]-Table1[[#This Row],[Discount Value]]</f>
        <v>3448.2789000000002</v>
      </c>
      <c r="H550" s="1">
        <v>3</v>
      </c>
      <c r="I550" s="2">
        <v>44937</v>
      </c>
      <c r="J550" s="2">
        <v>44940</v>
      </c>
      <c r="K550" s="1" t="s">
        <v>15</v>
      </c>
      <c r="L550" s="1" t="s">
        <v>22</v>
      </c>
      <c r="M550" s="1">
        <v>855.4</v>
      </c>
      <c r="N550" s="1" t="s">
        <v>39</v>
      </c>
      <c r="O550" s="10">
        <f>Table1[[#This Row],[sales]]+Table1[[#This Row],[profit]]</f>
        <v>4338.51</v>
      </c>
    </row>
    <row r="551" spans="1:15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>Table1[[#This Row],[sales]]*Table1[[#This Row],[discount]]</f>
        <v>20.697800000000001</v>
      </c>
      <c r="G551" s="1">
        <f>Table1[[#This Row],[sales]]-Table1[[#This Row],[Discount Value]]</f>
        <v>2049.0822000000003</v>
      </c>
      <c r="H551" s="1">
        <v>1</v>
      </c>
      <c r="I551" s="2">
        <v>45327</v>
      </c>
      <c r="J551" s="2">
        <v>45332</v>
      </c>
      <c r="K551" s="1" t="s">
        <v>21</v>
      </c>
      <c r="L551" s="1" t="s">
        <v>16</v>
      </c>
      <c r="M551" s="1">
        <v>600.48</v>
      </c>
      <c r="N551" s="1" t="s">
        <v>17</v>
      </c>
      <c r="O551" s="10">
        <f>Table1[[#This Row],[sales]]+Table1[[#This Row],[profit]]</f>
        <v>2670.26</v>
      </c>
    </row>
    <row r="552" spans="1:15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>Table1[[#This Row],[sales]]*Table1[[#This Row],[discount]]</f>
        <v>286.82060000000001</v>
      </c>
      <c r="G552" s="1">
        <f>Table1[[#This Row],[sales]]-Table1[[#This Row],[Discount Value]]</f>
        <v>2320.6394</v>
      </c>
      <c r="H552" s="1">
        <v>2</v>
      </c>
      <c r="I552" s="2">
        <v>45129</v>
      </c>
      <c r="J552" s="2">
        <v>45136</v>
      </c>
      <c r="K552" s="1" t="s">
        <v>15</v>
      </c>
      <c r="L552" s="1" t="s">
        <v>16</v>
      </c>
      <c r="M552" s="1">
        <v>270.02</v>
      </c>
      <c r="N552" s="1" t="s">
        <v>39</v>
      </c>
      <c r="O552" s="10">
        <f>Table1[[#This Row],[sales]]+Table1[[#This Row],[profit]]</f>
        <v>2877.48</v>
      </c>
    </row>
    <row r="553" spans="1:15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>Table1[[#This Row],[sales]]*Table1[[#This Row],[discount]]</f>
        <v>728.78870000000006</v>
      </c>
      <c r="G553" s="1">
        <f>Table1[[#This Row],[sales]]-Table1[[#This Row],[Discount Value]]</f>
        <v>3106.9413</v>
      </c>
      <c r="H553" s="1">
        <v>3</v>
      </c>
      <c r="I553" s="2">
        <v>45453</v>
      </c>
      <c r="J553" s="2">
        <v>45458</v>
      </c>
      <c r="K553" s="1" t="s">
        <v>31</v>
      </c>
      <c r="L553" s="1" t="s">
        <v>27</v>
      </c>
      <c r="M553" s="1">
        <v>740.59</v>
      </c>
      <c r="N553" s="1" t="s">
        <v>34</v>
      </c>
      <c r="O553" s="10">
        <f>Table1[[#This Row],[sales]]+Table1[[#This Row],[profit]]</f>
        <v>4576.32</v>
      </c>
    </row>
    <row r="554" spans="1:15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>Table1[[#This Row],[sales]]*Table1[[#This Row],[discount]]</f>
        <v>130.67099999999999</v>
      </c>
      <c r="G554" s="1">
        <f>Table1[[#This Row],[sales]]-Table1[[#This Row],[Discount Value]]</f>
        <v>740.46900000000005</v>
      </c>
      <c r="H554" s="1">
        <v>2</v>
      </c>
      <c r="I554" s="2">
        <v>45442</v>
      </c>
      <c r="J554" s="2">
        <v>45449</v>
      </c>
      <c r="K554" s="1" t="s">
        <v>15</v>
      </c>
      <c r="L554" s="1" t="s">
        <v>27</v>
      </c>
      <c r="M554" s="1">
        <v>122.99</v>
      </c>
      <c r="N554" s="1" t="s">
        <v>23</v>
      </c>
      <c r="O554" s="10">
        <f>Table1[[#This Row],[sales]]+Table1[[#This Row],[profit]]</f>
        <v>994.13</v>
      </c>
    </row>
    <row r="555" spans="1:15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>Table1[[#This Row],[sales]]*Table1[[#This Row],[discount]]</f>
        <v>1575.0436999999999</v>
      </c>
      <c r="G555" s="1">
        <f>Table1[[#This Row],[sales]]-Table1[[#This Row],[Discount Value]]</f>
        <v>2266.5263000000004</v>
      </c>
      <c r="H555" s="1">
        <v>4</v>
      </c>
      <c r="I555" s="2">
        <v>45107</v>
      </c>
      <c r="J555" s="2">
        <v>45108</v>
      </c>
      <c r="K555" s="1" t="s">
        <v>21</v>
      </c>
      <c r="L555" s="1" t="s">
        <v>27</v>
      </c>
      <c r="M555" s="1">
        <v>783.56</v>
      </c>
      <c r="N555" s="1" t="s">
        <v>28</v>
      </c>
      <c r="O555" s="10">
        <f>Table1[[#This Row],[sales]]+Table1[[#This Row],[profit]]</f>
        <v>4625.13</v>
      </c>
    </row>
    <row r="556" spans="1:15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>Table1[[#This Row],[sales]]*Table1[[#This Row],[discount]]</f>
        <v>151.17080000000001</v>
      </c>
      <c r="G556" s="1">
        <f>Table1[[#This Row],[sales]]-Table1[[#This Row],[Discount Value]]</f>
        <v>293.44920000000002</v>
      </c>
      <c r="H556" s="1">
        <v>4</v>
      </c>
      <c r="I556" s="2">
        <v>45357</v>
      </c>
      <c r="J556" s="2">
        <v>45359</v>
      </c>
      <c r="K556" s="1" t="s">
        <v>21</v>
      </c>
      <c r="L556" s="1" t="s">
        <v>16</v>
      </c>
      <c r="M556" s="1">
        <v>104.94</v>
      </c>
      <c r="N556" s="1" t="s">
        <v>48</v>
      </c>
      <c r="O556" s="10">
        <f>Table1[[#This Row],[sales]]+Table1[[#This Row],[profit]]</f>
        <v>549.55999999999995</v>
      </c>
    </row>
    <row r="557" spans="1:15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>Table1[[#This Row],[sales]]*Table1[[#This Row],[discount]]</f>
        <v>1036.6523999999999</v>
      </c>
      <c r="G557" s="1">
        <f>Table1[[#This Row],[sales]]-Table1[[#This Row],[Discount Value]]</f>
        <v>1431.5675999999999</v>
      </c>
      <c r="H557" s="1">
        <v>2</v>
      </c>
      <c r="I557" s="2">
        <v>45484</v>
      </c>
      <c r="J557" s="2">
        <v>45486</v>
      </c>
      <c r="K557" s="1" t="s">
        <v>31</v>
      </c>
      <c r="L557" s="1" t="s">
        <v>22</v>
      </c>
      <c r="M557" s="1">
        <v>182</v>
      </c>
      <c r="N557" s="1" t="s">
        <v>17</v>
      </c>
      <c r="O557" s="10">
        <f>Table1[[#This Row],[sales]]+Table1[[#This Row],[profit]]</f>
        <v>2650.22</v>
      </c>
    </row>
    <row r="558" spans="1:15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>Table1[[#This Row],[sales]]*Table1[[#This Row],[discount]]</f>
        <v>709.86850000000004</v>
      </c>
      <c r="G558" s="1">
        <f>Table1[[#This Row],[sales]]-Table1[[#This Row],[Discount Value]]</f>
        <v>3026.2815000000001</v>
      </c>
      <c r="H558" s="1">
        <v>1</v>
      </c>
      <c r="I558" s="2">
        <v>45339</v>
      </c>
      <c r="J558" s="2">
        <v>45342</v>
      </c>
      <c r="K558" s="1" t="s">
        <v>31</v>
      </c>
      <c r="L558" s="1" t="s">
        <v>22</v>
      </c>
      <c r="M558" s="1">
        <v>268.83</v>
      </c>
      <c r="N558" s="1" t="s">
        <v>17</v>
      </c>
      <c r="O558" s="10">
        <f>Table1[[#This Row],[sales]]+Table1[[#This Row],[profit]]</f>
        <v>4004.98</v>
      </c>
    </row>
    <row r="559" spans="1:15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>Table1[[#This Row],[sales]]*Table1[[#This Row],[discount]]</f>
        <v>313.05</v>
      </c>
      <c r="G559" s="1">
        <f>Table1[[#This Row],[sales]]-Table1[[#This Row],[Discount Value]]</f>
        <v>730.45</v>
      </c>
      <c r="H559" s="1">
        <v>3</v>
      </c>
      <c r="I559" s="2">
        <v>45469</v>
      </c>
      <c r="J559" s="2">
        <v>45471</v>
      </c>
      <c r="K559" s="1" t="s">
        <v>21</v>
      </c>
      <c r="L559" s="1" t="s">
        <v>27</v>
      </c>
      <c r="M559" s="1">
        <v>80.56</v>
      </c>
      <c r="N559" s="1" t="s">
        <v>34</v>
      </c>
      <c r="O559" s="10">
        <f>Table1[[#This Row],[sales]]+Table1[[#This Row],[profit]]</f>
        <v>1124.06</v>
      </c>
    </row>
    <row r="560" spans="1:15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>Table1[[#This Row],[sales]]*Table1[[#This Row],[discount]]</f>
        <v>1008.1473999999999</v>
      </c>
      <c r="G560" s="1">
        <f>Table1[[#This Row],[sales]]-Table1[[#This Row],[Discount Value]]</f>
        <v>2869.3425999999999</v>
      </c>
      <c r="H560" s="1">
        <v>4</v>
      </c>
      <c r="I560" s="2">
        <v>45255</v>
      </c>
      <c r="J560" s="2">
        <v>45257</v>
      </c>
      <c r="K560" s="1" t="s">
        <v>21</v>
      </c>
      <c r="L560" s="1" t="s">
        <v>22</v>
      </c>
      <c r="M560" s="1">
        <v>466.08</v>
      </c>
      <c r="N560" s="1" t="s">
        <v>48</v>
      </c>
      <c r="O560" s="10">
        <f>Table1[[#This Row],[sales]]+Table1[[#This Row],[profit]]</f>
        <v>4343.57</v>
      </c>
    </row>
    <row r="561" spans="1:15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>Table1[[#This Row],[sales]]*Table1[[#This Row],[discount]]</f>
        <v>220.1712</v>
      </c>
      <c r="G561" s="1">
        <f>Table1[[#This Row],[sales]]-Table1[[#This Row],[Discount Value]]</f>
        <v>697.2088</v>
      </c>
      <c r="H561" s="1">
        <v>6</v>
      </c>
      <c r="I561" s="2">
        <v>45486</v>
      </c>
      <c r="J561" s="2">
        <v>45487</v>
      </c>
      <c r="K561" s="1" t="s">
        <v>15</v>
      </c>
      <c r="L561" s="1" t="s">
        <v>16</v>
      </c>
      <c r="M561" s="1">
        <v>216.67</v>
      </c>
      <c r="N561" s="1" t="s">
        <v>39</v>
      </c>
      <c r="O561" s="10">
        <f>Table1[[#This Row],[sales]]+Table1[[#This Row],[profit]]</f>
        <v>1134.05</v>
      </c>
    </row>
    <row r="562" spans="1:15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>Table1[[#This Row],[sales]]*Table1[[#This Row],[discount]]</f>
        <v>562.27780000000007</v>
      </c>
      <c r="G562" s="1">
        <f>Table1[[#This Row],[sales]]-Table1[[#This Row],[Discount Value]]</f>
        <v>3453.9921999999997</v>
      </c>
      <c r="H562" s="1">
        <v>5</v>
      </c>
      <c r="I562" s="2">
        <v>45110</v>
      </c>
      <c r="J562" s="2">
        <v>45112</v>
      </c>
      <c r="K562" s="1" t="s">
        <v>21</v>
      </c>
      <c r="L562" s="1" t="s">
        <v>27</v>
      </c>
      <c r="M562" s="1">
        <v>842</v>
      </c>
      <c r="N562" s="1" t="s">
        <v>34</v>
      </c>
      <c r="O562" s="10">
        <f>Table1[[#This Row],[sales]]+Table1[[#This Row],[profit]]</f>
        <v>4858.2700000000004</v>
      </c>
    </row>
    <row r="563" spans="1:15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>Table1[[#This Row],[sales]]*Table1[[#This Row],[discount]]</f>
        <v>839.22300000000007</v>
      </c>
      <c r="G563" s="1">
        <f>Table1[[#This Row],[sales]]-Table1[[#This Row],[Discount Value]]</f>
        <v>1558.5570000000002</v>
      </c>
      <c r="H563" s="1">
        <v>2</v>
      </c>
      <c r="I563" s="2">
        <v>45057</v>
      </c>
      <c r="J563" s="2">
        <v>45059</v>
      </c>
      <c r="K563" s="1" t="s">
        <v>21</v>
      </c>
      <c r="L563" s="1" t="s">
        <v>27</v>
      </c>
      <c r="M563" s="1">
        <v>299.91000000000003</v>
      </c>
      <c r="N563" s="1" t="s">
        <v>48</v>
      </c>
      <c r="O563" s="10">
        <f>Table1[[#This Row],[sales]]+Table1[[#This Row],[profit]]</f>
        <v>2697.69</v>
      </c>
    </row>
    <row r="564" spans="1:15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>Table1[[#This Row],[sales]]*Table1[[#This Row],[discount]]</f>
        <v>898.22980000000007</v>
      </c>
      <c r="G564" s="1">
        <f>Table1[[#This Row],[sales]]-Table1[[#This Row],[Discount Value]]</f>
        <v>2556.5001999999999</v>
      </c>
      <c r="H564" s="1">
        <v>4</v>
      </c>
      <c r="I564" s="2">
        <v>45201</v>
      </c>
      <c r="J564" s="2">
        <v>45203</v>
      </c>
      <c r="K564" s="1" t="s">
        <v>31</v>
      </c>
      <c r="L564" s="1" t="s">
        <v>16</v>
      </c>
      <c r="M564" s="1">
        <v>912.09</v>
      </c>
      <c r="N564" s="1" t="s">
        <v>48</v>
      </c>
      <c r="O564" s="10">
        <f>Table1[[#This Row],[sales]]+Table1[[#This Row],[profit]]</f>
        <v>4366.82</v>
      </c>
    </row>
    <row r="565" spans="1:15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>Table1[[#This Row],[sales]]*Table1[[#This Row],[discount]]</f>
        <v>183.8116</v>
      </c>
      <c r="G565" s="1">
        <f>Table1[[#This Row],[sales]]-Table1[[#This Row],[Discount Value]]</f>
        <v>4411.4784</v>
      </c>
      <c r="H565" s="1">
        <v>6</v>
      </c>
      <c r="I565" s="2">
        <v>45588</v>
      </c>
      <c r="J565" s="2">
        <v>45594</v>
      </c>
      <c r="K565" s="1" t="s">
        <v>21</v>
      </c>
      <c r="L565" s="1" t="s">
        <v>16</v>
      </c>
      <c r="M565" s="1">
        <v>1066.82</v>
      </c>
      <c r="N565" s="1" t="s">
        <v>39</v>
      </c>
      <c r="O565" s="10">
        <f>Table1[[#This Row],[sales]]+Table1[[#This Row],[profit]]</f>
        <v>5662.11</v>
      </c>
    </row>
    <row r="566" spans="1:15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>Table1[[#This Row],[sales]]*Table1[[#This Row],[discount]]</f>
        <v>0</v>
      </c>
      <c r="G566" s="1">
        <f>Table1[[#This Row],[sales]]-Table1[[#This Row],[Discount Value]]</f>
        <v>2101.27</v>
      </c>
      <c r="H566" s="1">
        <v>4</v>
      </c>
      <c r="I566" s="2">
        <v>45297</v>
      </c>
      <c r="J566" s="2">
        <v>45304</v>
      </c>
      <c r="K566" s="1" t="s">
        <v>31</v>
      </c>
      <c r="L566" s="1" t="s">
        <v>27</v>
      </c>
      <c r="M566" s="1">
        <v>616.11</v>
      </c>
      <c r="N566" s="1" t="s">
        <v>23</v>
      </c>
      <c r="O566" s="10">
        <f>Table1[[#This Row],[sales]]+Table1[[#This Row],[profit]]</f>
        <v>2717.38</v>
      </c>
    </row>
    <row r="567" spans="1:15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>Table1[[#This Row],[sales]]*Table1[[#This Row],[discount]]</f>
        <v>12.414900000000001</v>
      </c>
      <c r="G567" s="1">
        <f>Table1[[#This Row],[sales]]-Table1[[#This Row],[Discount Value]]</f>
        <v>1229.0751</v>
      </c>
      <c r="H567" s="1">
        <v>7</v>
      </c>
      <c r="I567" s="2">
        <v>45382</v>
      </c>
      <c r="J567" s="2">
        <v>45388</v>
      </c>
      <c r="K567" s="1" t="s">
        <v>15</v>
      </c>
      <c r="L567" s="1" t="s">
        <v>27</v>
      </c>
      <c r="M567" s="1">
        <v>274.88</v>
      </c>
      <c r="N567" s="1" t="s">
        <v>34</v>
      </c>
      <c r="O567" s="10">
        <f>Table1[[#This Row],[sales]]+Table1[[#This Row],[profit]]</f>
        <v>1516.37</v>
      </c>
    </row>
    <row r="568" spans="1:15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>Table1[[#This Row],[sales]]*Table1[[#This Row],[discount]]</f>
        <v>173.96400000000003</v>
      </c>
      <c r="G568" s="1">
        <f>Table1[[#This Row],[sales]]-Table1[[#This Row],[Discount Value]]</f>
        <v>4175.1360000000004</v>
      </c>
      <c r="H568" s="1">
        <v>6</v>
      </c>
      <c r="I568" s="2">
        <v>44951</v>
      </c>
      <c r="J568" s="2">
        <v>44958</v>
      </c>
      <c r="K568" s="1" t="s">
        <v>31</v>
      </c>
      <c r="L568" s="1" t="s">
        <v>22</v>
      </c>
      <c r="M568" s="1">
        <v>997.25</v>
      </c>
      <c r="N568" s="1" t="s">
        <v>34</v>
      </c>
      <c r="O568" s="10">
        <f>Table1[[#This Row],[sales]]+Table1[[#This Row],[profit]]</f>
        <v>5346.35</v>
      </c>
    </row>
    <row r="569" spans="1:15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>Table1[[#This Row],[sales]]*Table1[[#This Row],[discount]]</f>
        <v>169.4648</v>
      </c>
      <c r="G569" s="1">
        <f>Table1[[#This Row],[sales]]-Table1[[#This Row],[Discount Value]]</f>
        <v>722.45519999999999</v>
      </c>
      <c r="H569" s="1">
        <v>6</v>
      </c>
      <c r="I569" s="2">
        <v>45314</v>
      </c>
      <c r="J569" s="2">
        <v>45318</v>
      </c>
      <c r="K569" s="1" t="s">
        <v>15</v>
      </c>
      <c r="L569" s="1" t="s">
        <v>27</v>
      </c>
      <c r="M569" s="1">
        <v>228.19</v>
      </c>
      <c r="N569" s="1" t="s">
        <v>28</v>
      </c>
      <c r="O569" s="10">
        <f>Table1[[#This Row],[sales]]+Table1[[#This Row],[profit]]</f>
        <v>1120.1099999999999</v>
      </c>
    </row>
    <row r="570" spans="1:15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>Table1[[#This Row],[sales]]*Table1[[#This Row],[discount]]</f>
        <v>479.1345</v>
      </c>
      <c r="G570" s="1">
        <f>Table1[[#This Row],[sales]]-Table1[[#This Row],[Discount Value]]</f>
        <v>2715.0954999999999</v>
      </c>
      <c r="H570" s="1">
        <v>2</v>
      </c>
      <c r="I570" s="2">
        <v>45235</v>
      </c>
      <c r="J570" s="2">
        <v>45237</v>
      </c>
      <c r="K570" s="1" t="s">
        <v>31</v>
      </c>
      <c r="L570" s="1" t="s">
        <v>16</v>
      </c>
      <c r="M570" s="1">
        <v>898.74</v>
      </c>
      <c r="N570" s="1" t="s">
        <v>39</v>
      </c>
      <c r="O570" s="10">
        <f>Table1[[#This Row],[sales]]+Table1[[#This Row],[profit]]</f>
        <v>4092.9700000000003</v>
      </c>
    </row>
    <row r="571" spans="1:15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>Table1[[#This Row],[sales]]*Table1[[#This Row],[discount]]</f>
        <v>369.91519999999997</v>
      </c>
      <c r="G571" s="1">
        <f>Table1[[#This Row],[sales]]-Table1[[#This Row],[Discount Value]]</f>
        <v>4254.0247999999992</v>
      </c>
      <c r="H571" s="1">
        <v>7</v>
      </c>
      <c r="I571" s="2">
        <v>45105</v>
      </c>
      <c r="J571" s="2">
        <v>45109</v>
      </c>
      <c r="K571" s="1" t="s">
        <v>31</v>
      </c>
      <c r="L571" s="1" t="s">
        <v>27</v>
      </c>
      <c r="M571" s="1">
        <v>551.80999999999995</v>
      </c>
      <c r="N571" s="1" t="s">
        <v>28</v>
      </c>
      <c r="O571" s="10">
        <f>Table1[[#This Row],[sales]]+Table1[[#This Row],[profit]]</f>
        <v>5175.75</v>
      </c>
    </row>
    <row r="572" spans="1:15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>Table1[[#This Row],[sales]]*Table1[[#This Row],[discount]]</f>
        <v>885.18040000000008</v>
      </c>
      <c r="G572" s="1">
        <f>Table1[[#This Row],[sales]]-Table1[[#This Row],[Discount Value]]</f>
        <v>2519.3595999999998</v>
      </c>
      <c r="H572" s="1">
        <v>9</v>
      </c>
      <c r="I572" s="2">
        <v>45132</v>
      </c>
      <c r="J572" s="2">
        <v>45133</v>
      </c>
      <c r="K572" s="1" t="s">
        <v>15</v>
      </c>
      <c r="L572" s="1" t="s">
        <v>27</v>
      </c>
      <c r="M572" s="1">
        <v>720</v>
      </c>
      <c r="N572" s="1" t="s">
        <v>48</v>
      </c>
      <c r="O572" s="10">
        <f>Table1[[#This Row],[sales]]+Table1[[#This Row],[profit]]</f>
        <v>4124.54</v>
      </c>
    </row>
    <row r="573" spans="1:15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>Table1[[#This Row],[sales]]*Table1[[#This Row],[discount]]</f>
        <v>518.83159999999998</v>
      </c>
      <c r="G573" s="1">
        <f>Table1[[#This Row],[sales]]-Table1[[#This Row],[Discount Value]]</f>
        <v>540.00839999999994</v>
      </c>
      <c r="H573" s="1">
        <v>6</v>
      </c>
      <c r="I573" s="2">
        <v>44931</v>
      </c>
      <c r="J573" s="2">
        <v>44933</v>
      </c>
      <c r="K573" s="1" t="s">
        <v>21</v>
      </c>
      <c r="L573" s="1" t="s">
        <v>22</v>
      </c>
      <c r="M573" s="1">
        <v>162.08000000000001</v>
      </c>
      <c r="N573" s="1" t="s">
        <v>28</v>
      </c>
      <c r="O573" s="10">
        <f>Table1[[#This Row],[sales]]+Table1[[#This Row],[profit]]</f>
        <v>1220.9199999999998</v>
      </c>
    </row>
    <row r="574" spans="1:15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>Table1[[#This Row],[sales]]*Table1[[#This Row],[discount]]</f>
        <v>67.6952</v>
      </c>
      <c r="G574" s="1">
        <f>Table1[[#This Row],[sales]]-Table1[[#This Row],[Discount Value]]</f>
        <v>778.49480000000005</v>
      </c>
      <c r="H574" s="1">
        <v>8</v>
      </c>
      <c r="I574" s="2">
        <v>45232</v>
      </c>
      <c r="J574" s="2">
        <v>45237</v>
      </c>
      <c r="K574" s="1" t="s">
        <v>31</v>
      </c>
      <c r="L574" s="1" t="s">
        <v>22</v>
      </c>
      <c r="M574" s="1">
        <v>90.85</v>
      </c>
      <c r="N574" s="1" t="s">
        <v>39</v>
      </c>
      <c r="O574" s="10">
        <f>Table1[[#This Row],[sales]]+Table1[[#This Row],[profit]]</f>
        <v>937.04000000000008</v>
      </c>
    </row>
    <row r="575" spans="1:15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>Table1[[#This Row],[sales]]*Table1[[#This Row],[discount]]</f>
        <v>173.71899999999999</v>
      </c>
      <c r="G575" s="1">
        <f>Table1[[#This Row],[sales]]-Table1[[#This Row],[Discount Value]]</f>
        <v>1162.5809999999999</v>
      </c>
      <c r="H575" s="1">
        <v>6</v>
      </c>
      <c r="I575" s="2">
        <v>45104</v>
      </c>
      <c r="J575" s="2">
        <v>45108</v>
      </c>
      <c r="K575" s="1" t="s">
        <v>21</v>
      </c>
      <c r="L575" s="1" t="s">
        <v>22</v>
      </c>
      <c r="M575" s="1">
        <v>131</v>
      </c>
      <c r="N575" s="1" t="s">
        <v>48</v>
      </c>
      <c r="O575" s="10">
        <f>Table1[[#This Row],[sales]]+Table1[[#This Row],[profit]]</f>
        <v>1467.3</v>
      </c>
    </row>
    <row r="576" spans="1:15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>Table1[[#This Row],[sales]]*Table1[[#This Row],[discount]]</f>
        <v>464.11470000000003</v>
      </c>
      <c r="G576" s="1">
        <f>Table1[[#This Row],[sales]]-Table1[[#This Row],[Discount Value]]</f>
        <v>1553.7753</v>
      </c>
      <c r="H576" s="1">
        <v>6</v>
      </c>
      <c r="I576" s="2">
        <v>45241</v>
      </c>
      <c r="J576" s="2">
        <v>45243</v>
      </c>
      <c r="K576" s="1" t="s">
        <v>21</v>
      </c>
      <c r="L576" s="1" t="s">
        <v>27</v>
      </c>
      <c r="M576" s="1">
        <v>150.35</v>
      </c>
      <c r="N576" s="1" t="s">
        <v>34</v>
      </c>
      <c r="O576" s="10">
        <f>Table1[[#This Row],[sales]]+Table1[[#This Row],[profit]]</f>
        <v>2168.2400000000002</v>
      </c>
    </row>
    <row r="577" spans="1:15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>Table1[[#This Row],[sales]]*Table1[[#This Row],[discount]]</f>
        <v>281.5616</v>
      </c>
      <c r="G577" s="1">
        <f>Table1[[#This Row],[sales]]-Table1[[#This Row],[Discount Value]]</f>
        <v>598.3184</v>
      </c>
      <c r="H577" s="1">
        <v>4</v>
      </c>
      <c r="I577" s="2">
        <v>45589</v>
      </c>
      <c r="J577" s="2">
        <v>45595</v>
      </c>
      <c r="K577" s="1" t="s">
        <v>21</v>
      </c>
      <c r="L577" s="1" t="s">
        <v>16</v>
      </c>
      <c r="M577" s="1">
        <v>230.62</v>
      </c>
      <c r="N577" s="1" t="s">
        <v>28</v>
      </c>
      <c r="O577" s="10">
        <f>Table1[[#This Row],[sales]]+Table1[[#This Row],[profit]]</f>
        <v>1110.5</v>
      </c>
    </row>
    <row r="578" spans="1:15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>Table1[[#This Row],[sales]]*Table1[[#This Row],[discount]]</f>
        <v>1202.787</v>
      </c>
      <c r="G578" s="1">
        <f>Table1[[#This Row],[sales]]-Table1[[#This Row],[Discount Value]]</f>
        <v>2806.5029999999997</v>
      </c>
      <c r="H578" s="1">
        <v>6</v>
      </c>
      <c r="I578" s="2">
        <v>45519</v>
      </c>
      <c r="J578" s="2">
        <v>45524</v>
      </c>
      <c r="K578" s="1" t="s">
        <v>15</v>
      </c>
      <c r="L578" s="1" t="s">
        <v>16</v>
      </c>
      <c r="M578" s="1">
        <v>211.92</v>
      </c>
      <c r="N578" s="1" t="s">
        <v>34</v>
      </c>
      <c r="O578" s="10">
        <f>Table1[[#This Row],[sales]]+Table1[[#This Row],[profit]]</f>
        <v>4221.21</v>
      </c>
    </row>
    <row r="579" spans="1:15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>Table1[[#This Row],[sales]]*Table1[[#This Row],[discount]]</f>
        <v>480.86220000000003</v>
      </c>
      <c r="G579" s="1">
        <f>Table1[[#This Row],[sales]]-Table1[[#This Row],[Discount Value]]</f>
        <v>1368.6078</v>
      </c>
      <c r="H579" s="1">
        <v>4</v>
      </c>
      <c r="I579" s="2">
        <v>45057</v>
      </c>
      <c r="J579" s="2">
        <v>45060</v>
      </c>
      <c r="K579" s="1" t="s">
        <v>31</v>
      </c>
      <c r="L579" s="1" t="s">
        <v>22</v>
      </c>
      <c r="M579" s="1">
        <v>552.39</v>
      </c>
      <c r="N579" s="1" t="s">
        <v>34</v>
      </c>
      <c r="O579" s="10">
        <f>Table1[[#This Row],[sales]]+Table1[[#This Row],[profit]]</f>
        <v>2401.86</v>
      </c>
    </row>
    <row r="580" spans="1:15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>Table1[[#This Row],[sales]]*Table1[[#This Row],[discount]]</f>
        <v>1734.1270999999999</v>
      </c>
      <c r="G580" s="1">
        <f>Table1[[#This Row],[sales]]-Table1[[#This Row],[Discount Value]]</f>
        <v>2952.7029000000002</v>
      </c>
      <c r="H580" s="1">
        <v>6</v>
      </c>
      <c r="I580" s="2">
        <v>45151</v>
      </c>
      <c r="J580" s="2">
        <v>45155</v>
      </c>
      <c r="K580" s="1" t="s">
        <v>31</v>
      </c>
      <c r="L580" s="1" t="s">
        <v>22</v>
      </c>
      <c r="M580" s="1">
        <v>1364.67</v>
      </c>
      <c r="N580" s="1" t="s">
        <v>23</v>
      </c>
      <c r="O580" s="10">
        <f>Table1[[#This Row],[sales]]+Table1[[#This Row],[profit]]</f>
        <v>6051.5</v>
      </c>
    </row>
    <row r="581" spans="1:15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>Table1[[#This Row],[sales]]*Table1[[#This Row],[discount]]</f>
        <v>1775.8481999999999</v>
      </c>
      <c r="G581" s="1">
        <f>Table1[[#This Row],[sales]]-Table1[[#This Row],[Discount Value]]</f>
        <v>2452.3618000000001</v>
      </c>
      <c r="H581" s="1">
        <v>1</v>
      </c>
      <c r="I581" s="2">
        <v>45232</v>
      </c>
      <c r="J581" s="2">
        <v>45233</v>
      </c>
      <c r="K581" s="1" t="s">
        <v>21</v>
      </c>
      <c r="L581" s="1" t="s">
        <v>16</v>
      </c>
      <c r="M581" s="1">
        <v>772.46</v>
      </c>
      <c r="N581" s="1" t="s">
        <v>39</v>
      </c>
      <c r="O581" s="10">
        <f>Table1[[#This Row],[sales]]+Table1[[#This Row],[profit]]</f>
        <v>5000.67</v>
      </c>
    </row>
    <row r="582" spans="1:15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>Table1[[#This Row],[sales]]*Table1[[#This Row],[discount]]</f>
        <v>2276.605</v>
      </c>
      <c r="G582" s="1">
        <f>Table1[[#This Row],[sales]]-Table1[[#This Row],[Discount Value]]</f>
        <v>2276.605</v>
      </c>
      <c r="H582" s="1">
        <v>7</v>
      </c>
      <c r="I582" s="2">
        <v>45236</v>
      </c>
      <c r="J582" s="2">
        <v>45239</v>
      </c>
      <c r="K582" s="1" t="s">
        <v>31</v>
      </c>
      <c r="L582" s="1" t="s">
        <v>22</v>
      </c>
      <c r="M582" s="1">
        <v>1073.17</v>
      </c>
      <c r="N582" s="1" t="s">
        <v>28</v>
      </c>
      <c r="O582" s="10">
        <f>Table1[[#This Row],[sales]]+Table1[[#This Row],[profit]]</f>
        <v>5626.38</v>
      </c>
    </row>
    <row r="583" spans="1:15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>Table1[[#This Row],[sales]]*Table1[[#This Row],[discount]]</f>
        <v>354.89230000000003</v>
      </c>
      <c r="G583" s="1">
        <f>Table1[[#This Row],[sales]]-Table1[[#This Row],[Discount Value]]</f>
        <v>1188.1177</v>
      </c>
      <c r="H583" s="1">
        <v>2</v>
      </c>
      <c r="I583" s="2">
        <v>45017</v>
      </c>
      <c r="J583" s="2">
        <v>45022</v>
      </c>
      <c r="K583" s="1" t="s">
        <v>21</v>
      </c>
      <c r="L583" s="1" t="s">
        <v>27</v>
      </c>
      <c r="M583" s="1">
        <v>253.95</v>
      </c>
      <c r="N583" s="1" t="s">
        <v>17</v>
      </c>
      <c r="O583" s="10">
        <f>Table1[[#This Row],[sales]]+Table1[[#This Row],[profit]]</f>
        <v>1796.96</v>
      </c>
    </row>
    <row r="584" spans="1:15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>Table1[[#This Row],[sales]]*Table1[[#This Row],[discount]]</f>
        <v>1455.64</v>
      </c>
      <c r="G584" s="1">
        <f>Table1[[#This Row],[sales]]-Table1[[#This Row],[Discount Value]]</f>
        <v>1455.64</v>
      </c>
      <c r="H584" s="1">
        <v>6</v>
      </c>
      <c r="I584" s="2">
        <v>45188</v>
      </c>
      <c r="J584" s="2">
        <v>45192</v>
      </c>
      <c r="K584" s="1" t="s">
        <v>15</v>
      </c>
      <c r="L584" s="1" t="s">
        <v>22</v>
      </c>
      <c r="M584" s="1">
        <v>305.36</v>
      </c>
      <c r="N584" s="1" t="s">
        <v>23</v>
      </c>
      <c r="O584" s="10">
        <f>Table1[[#This Row],[sales]]+Table1[[#This Row],[profit]]</f>
        <v>3216.6400000000003</v>
      </c>
    </row>
    <row r="585" spans="1:15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>Table1[[#This Row],[sales]]*Table1[[#This Row],[discount]]</f>
        <v>619.78699999999992</v>
      </c>
      <c r="G585" s="1">
        <f>Table1[[#This Row],[sales]]-Table1[[#This Row],[Discount Value]]</f>
        <v>1055.3130000000001</v>
      </c>
      <c r="H585" s="1">
        <v>9</v>
      </c>
      <c r="I585" s="2">
        <v>45364</v>
      </c>
      <c r="J585" s="2">
        <v>45368</v>
      </c>
      <c r="K585" s="1" t="s">
        <v>15</v>
      </c>
      <c r="L585" s="1" t="s">
        <v>16</v>
      </c>
      <c r="M585" s="1">
        <v>393.26</v>
      </c>
      <c r="N585" s="1" t="s">
        <v>34</v>
      </c>
      <c r="O585" s="10">
        <f>Table1[[#This Row],[sales]]+Table1[[#This Row],[profit]]</f>
        <v>2068.3599999999997</v>
      </c>
    </row>
    <row r="586" spans="1:15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>Table1[[#This Row],[sales]]*Table1[[#This Row],[discount]]</f>
        <v>448.48649999999998</v>
      </c>
      <c r="G586" s="1">
        <f>Table1[[#This Row],[sales]]-Table1[[#This Row],[Discount Value]]</f>
        <v>910.56349999999998</v>
      </c>
      <c r="H586" s="1">
        <v>3</v>
      </c>
      <c r="I586" s="2">
        <v>45448</v>
      </c>
      <c r="J586" s="2">
        <v>45450</v>
      </c>
      <c r="K586" s="1" t="s">
        <v>31</v>
      </c>
      <c r="L586" s="1" t="s">
        <v>22</v>
      </c>
      <c r="M586" s="1">
        <v>220.3</v>
      </c>
      <c r="N586" s="1" t="s">
        <v>39</v>
      </c>
      <c r="O586" s="10">
        <f>Table1[[#This Row],[sales]]+Table1[[#This Row],[profit]]</f>
        <v>1579.35</v>
      </c>
    </row>
    <row r="587" spans="1:15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>Table1[[#This Row],[sales]]*Table1[[#This Row],[discount]]</f>
        <v>983.91359999999997</v>
      </c>
      <c r="G587" s="1">
        <f>Table1[[#This Row],[sales]]-Table1[[#This Row],[Discount Value]]</f>
        <v>2090.8164000000002</v>
      </c>
      <c r="H587" s="1">
        <v>4</v>
      </c>
      <c r="I587" s="2">
        <v>45044</v>
      </c>
      <c r="J587" s="2">
        <v>45051</v>
      </c>
      <c r="K587" s="1" t="s">
        <v>21</v>
      </c>
      <c r="L587" s="1" t="s">
        <v>22</v>
      </c>
      <c r="M587" s="1">
        <v>819.52</v>
      </c>
      <c r="N587" s="1" t="s">
        <v>23</v>
      </c>
      <c r="O587" s="10">
        <f>Table1[[#This Row],[sales]]+Table1[[#This Row],[profit]]</f>
        <v>3894.25</v>
      </c>
    </row>
    <row r="588" spans="1:15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>Table1[[#This Row],[sales]]*Table1[[#This Row],[discount]]</f>
        <v>1889.7628000000002</v>
      </c>
      <c r="G588" s="1">
        <f>Table1[[#This Row],[sales]]-Table1[[#This Row],[Discount Value]]</f>
        <v>2218.4171999999999</v>
      </c>
      <c r="H588" s="1">
        <v>5</v>
      </c>
      <c r="I588" s="2">
        <v>45595</v>
      </c>
      <c r="J588" s="2">
        <v>45598</v>
      </c>
      <c r="K588" s="1" t="s">
        <v>15</v>
      </c>
      <c r="L588" s="1" t="s">
        <v>22</v>
      </c>
      <c r="M588" s="1">
        <v>1089.1500000000001</v>
      </c>
      <c r="N588" s="1" t="s">
        <v>17</v>
      </c>
      <c r="O588" s="10">
        <f>Table1[[#This Row],[sales]]+Table1[[#This Row],[profit]]</f>
        <v>5197.33</v>
      </c>
    </row>
    <row r="589" spans="1:15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>Table1[[#This Row],[sales]]*Table1[[#This Row],[discount]]</f>
        <v>262.55609999999996</v>
      </c>
      <c r="G589" s="1">
        <f>Table1[[#This Row],[sales]]-Table1[[#This Row],[Discount Value]]</f>
        <v>296.07390000000004</v>
      </c>
      <c r="H589" s="1">
        <v>8</v>
      </c>
      <c r="I589" s="2">
        <v>45369</v>
      </c>
      <c r="J589" s="2">
        <v>45371</v>
      </c>
      <c r="K589" s="1" t="s">
        <v>31</v>
      </c>
      <c r="L589" s="1" t="s">
        <v>27</v>
      </c>
      <c r="M589" s="1">
        <v>161.77000000000001</v>
      </c>
      <c r="N589" s="1" t="s">
        <v>48</v>
      </c>
      <c r="O589" s="10">
        <f>Table1[[#This Row],[sales]]+Table1[[#This Row],[profit]]</f>
        <v>720.4</v>
      </c>
    </row>
    <row r="590" spans="1:15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>Table1[[#This Row],[sales]]*Table1[[#This Row],[discount]]</f>
        <v>130.61429999999999</v>
      </c>
      <c r="G590" s="1">
        <f>Table1[[#This Row],[sales]]-Table1[[#This Row],[Discount Value]]</f>
        <v>1320.6557</v>
      </c>
      <c r="H590" s="1">
        <v>6</v>
      </c>
      <c r="I590" s="2">
        <v>45519</v>
      </c>
      <c r="J590" s="2">
        <v>45526</v>
      </c>
      <c r="K590" s="1" t="s">
        <v>21</v>
      </c>
      <c r="L590" s="1" t="s">
        <v>16</v>
      </c>
      <c r="M590" s="1">
        <v>325.97000000000003</v>
      </c>
      <c r="N590" s="1" t="s">
        <v>17</v>
      </c>
      <c r="O590" s="10">
        <f>Table1[[#This Row],[sales]]+Table1[[#This Row],[profit]]</f>
        <v>1777.24</v>
      </c>
    </row>
    <row r="591" spans="1:15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>Table1[[#This Row],[sales]]*Table1[[#This Row],[discount]]</f>
        <v>276.29000000000002</v>
      </c>
      <c r="G591" s="1">
        <f>Table1[[#This Row],[sales]]-Table1[[#This Row],[Discount Value]]</f>
        <v>828.87000000000012</v>
      </c>
      <c r="H591" s="1">
        <v>8</v>
      </c>
      <c r="I591" s="2">
        <v>45285</v>
      </c>
      <c r="J591" s="2">
        <v>45286</v>
      </c>
      <c r="K591" s="1" t="s">
        <v>21</v>
      </c>
      <c r="L591" s="1" t="s">
        <v>22</v>
      </c>
      <c r="M591" s="1">
        <v>191.3</v>
      </c>
      <c r="N591" s="1" t="s">
        <v>39</v>
      </c>
      <c r="O591" s="10">
        <f>Table1[[#This Row],[sales]]+Table1[[#This Row],[profit]]</f>
        <v>1296.46</v>
      </c>
    </row>
    <row r="592" spans="1:15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>Table1[[#This Row],[sales]]*Table1[[#This Row],[discount]]</f>
        <v>1885.6024</v>
      </c>
      <c r="G592" s="1">
        <f>Table1[[#This Row],[sales]]-Table1[[#This Row],[Discount Value]]</f>
        <v>2126.3176000000003</v>
      </c>
      <c r="H592" s="1">
        <v>3</v>
      </c>
      <c r="I592" s="2">
        <v>45100</v>
      </c>
      <c r="J592" s="2">
        <v>45103</v>
      </c>
      <c r="K592" s="1" t="s">
        <v>31</v>
      </c>
      <c r="L592" s="1" t="s">
        <v>27</v>
      </c>
      <c r="M592" s="1">
        <v>763.18</v>
      </c>
      <c r="N592" s="1" t="s">
        <v>48</v>
      </c>
      <c r="O592" s="10">
        <f>Table1[[#This Row],[sales]]+Table1[[#This Row],[profit]]</f>
        <v>4775.1000000000004</v>
      </c>
    </row>
    <row r="593" spans="1:15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>Table1[[#This Row],[sales]]*Table1[[#This Row],[discount]]</f>
        <v>887.9688000000001</v>
      </c>
      <c r="G593" s="1">
        <f>Table1[[#This Row],[sales]]-Table1[[#This Row],[Discount Value]]</f>
        <v>3785.5512000000003</v>
      </c>
      <c r="H593" s="1">
        <v>3</v>
      </c>
      <c r="I593" s="2">
        <v>45388</v>
      </c>
      <c r="J593" s="2">
        <v>45392</v>
      </c>
      <c r="K593" s="1" t="s">
        <v>21</v>
      </c>
      <c r="L593" s="1" t="s">
        <v>16</v>
      </c>
      <c r="M593" s="1">
        <v>652.91</v>
      </c>
      <c r="N593" s="1" t="s">
        <v>34</v>
      </c>
      <c r="O593" s="10">
        <f>Table1[[#This Row],[sales]]+Table1[[#This Row],[profit]]</f>
        <v>5326.43</v>
      </c>
    </row>
    <row r="594" spans="1:15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>Table1[[#This Row],[sales]]*Table1[[#This Row],[discount]]</f>
        <v>59.006399999999999</v>
      </c>
      <c r="G594" s="1">
        <f>Table1[[#This Row],[sales]]-Table1[[#This Row],[Discount Value]]</f>
        <v>432.71360000000004</v>
      </c>
      <c r="H594" s="1">
        <v>9</v>
      </c>
      <c r="I594" s="2">
        <v>45322</v>
      </c>
      <c r="J594" s="2">
        <v>45327</v>
      </c>
      <c r="K594" s="1" t="s">
        <v>31</v>
      </c>
      <c r="L594" s="1" t="s">
        <v>16</v>
      </c>
      <c r="M594" s="1">
        <v>105.65</v>
      </c>
      <c r="N594" s="1" t="s">
        <v>48</v>
      </c>
      <c r="O594" s="10">
        <f>Table1[[#This Row],[sales]]+Table1[[#This Row],[profit]]</f>
        <v>597.37</v>
      </c>
    </row>
    <row r="595" spans="1:15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>Table1[[#This Row],[sales]]*Table1[[#This Row],[discount]]</f>
        <v>97.907500000000013</v>
      </c>
      <c r="G595" s="1">
        <f>Table1[[#This Row],[sales]]-Table1[[#This Row],[Discount Value]]</f>
        <v>1860.2425000000001</v>
      </c>
      <c r="H595" s="1">
        <v>6</v>
      </c>
      <c r="I595" s="2">
        <v>45156</v>
      </c>
      <c r="J595" s="2">
        <v>45157</v>
      </c>
      <c r="K595" s="1" t="s">
        <v>31</v>
      </c>
      <c r="L595" s="1" t="s">
        <v>27</v>
      </c>
      <c r="M595" s="1">
        <v>143.06</v>
      </c>
      <c r="N595" s="1" t="s">
        <v>28</v>
      </c>
      <c r="O595" s="10">
        <f>Table1[[#This Row],[sales]]+Table1[[#This Row],[profit]]</f>
        <v>2101.21</v>
      </c>
    </row>
    <row r="596" spans="1:15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>Table1[[#This Row],[sales]]*Table1[[#This Row],[discount]]</f>
        <v>1374.327</v>
      </c>
      <c r="G596" s="1">
        <f>Table1[[#This Row],[sales]]-Table1[[#This Row],[Discount Value]]</f>
        <v>3206.7629999999999</v>
      </c>
      <c r="H596" s="1">
        <v>8</v>
      </c>
      <c r="I596" s="2">
        <v>45083</v>
      </c>
      <c r="J596" s="2">
        <v>45085</v>
      </c>
      <c r="K596" s="1" t="s">
        <v>15</v>
      </c>
      <c r="L596" s="1" t="s">
        <v>27</v>
      </c>
      <c r="M596" s="1">
        <v>1364.76</v>
      </c>
      <c r="N596" s="1" t="s">
        <v>34</v>
      </c>
      <c r="O596" s="10">
        <f>Table1[[#This Row],[sales]]+Table1[[#This Row],[profit]]</f>
        <v>5945.85</v>
      </c>
    </row>
    <row r="597" spans="1:15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>Table1[[#This Row],[sales]]*Table1[[#This Row],[discount]]</f>
        <v>626.05549999999994</v>
      </c>
      <c r="G597" s="1">
        <f>Table1[[#This Row],[sales]]-Table1[[#This Row],[Discount Value]]</f>
        <v>1162.6745000000001</v>
      </c>
      <c r="H597" s="1">
        <v>4</v>
      </c>
      <c r="I597" s="2">
        <v>45260</v>
      </c>
      <c r="J597" s="2">
        <v>45262</v>
      </c>
      <c r="K597" s="1" t="s">
        <v>15</v>
      </c>
      <c r="L597" s="1" t="s">
        <v>16</v>
      </c>
      <c r="M597" s="1">
        <v>117.68</v>
      </c>
      <c r="N597" s="1" t="s">
        <v>34</v>
      </c>
      <c r="O597" s="10">
        <f>Table1[[#This Row],[sales]]+Table1[[#This Row],[profit]]</f>
        <v>1906.41</v>
      </c>
    </row>
    <row r="598" spans="1:15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>Table1[[#This Row],[sales]]*Table1[[#This Row],[discount]]</f>
        <v>359.20400000000001</v>
      </c>
      <c r="G598" s="1">
        <f>Table1[[#This Row],[sales]]-Table1[[#This Row],[Discount Value]]</f>
        <v>3232.8359999999998</v>
      </c>
      <c r="H598" s="1">
        <v>5</v>
      </c>
      <c r="I598" s="2">
        <v>45638</v>
      </c>
      <c r="J598" s="2">
        <v>45644</v>
      </c>
      <c r="K598" s="1" t="s">
        <v>31</v>
      </c>
      <c r="L598" s="1" t="s">
        <v>22</v>
      </c>
      <c r="M598" s="1">
        <v>720.77</v>
      </c>
      <c r="N598" s="1" t="s">
        <v>48</v>
      </c>
      <c r="O598" s="10">
        <f>Table1[[#This Row],[sales]]+Table1[[#This Row],[profit]]</f>
        <v>4312.8099999999995</v>
      </c>
    </row>
    <row r="599" spans="1:15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>Table1[[#This Row],[sales]]*Table1[[#This Row],[discount]]</f>
        <v>201.71180000000001</v>
      </c>
      <c r="G599" s="1">
        <f>Table1[[#This Row],[sales]]-Table1[[#This Row],[Discount Value]]</f>
        <v>391.55819999999994</v>
      </c>
      <c r="H599" s="1">
        <v>9</v>
      </c>
      <c r="I599" s="2">
        <v>45231</v>
      </c>
      <c r="J599" s="2">
        <v>45232</v>
      </c>
      <c r="K599" s="1" t="s">
        <v>21</v>
      </c>
      <c r="L599" s="1" t="s">
        <v>27</v>
      </c>
      <c r="M599" s="1">
        <v>72.77</v>
      </c>
      <c r="N599" s="1" t="s">
        <v>23</v>
      </c>
      <c r="O599" s="10">
        <f>Table1[[#This Row],[sales]]+Table1[[#This Row],[profit]]</f>
        <v>666.04</v>
      </c>
    </row>
    <row r="600" spans="1:15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>Table1[[#This Row],[sales]]*Table1[[#This Row],[discount]]</f>
        <v>1024.875</v>
      </c>
      <c r="G600" s="1">
        <f>Table1[[#This Row],[sales]]-Table1[[#This Row],[Discount Value]]</f>
        <v>1252.625</v>
      </c>
      <c r="H600" s="1">
        <v>7</v>
      </c>
      <c r="I600" s="2">
        <v>45606</v>
      </c>
      <c r="J600" s="2">
        <v>45609</v>
      </c>
      <c r="K600" s="1" t="s">
        <v>15</v>
      </c>
      <c r="L600" s="1" t="s">
        <v>27</v>
      </c>
      <c r="M600" s="1">
        <v>582</v>
      </c>
      <c r="N600" s="1" t="s">
        <v>17</v>
      </c>
      <c r="O600" s="10">
        <f>Table1[[#This Row],[sales]]+Table1[[#This Row],[profit]]</f>
        <v>2859.5</v>
      </c>
    </row>
    <row r="601" spans="1:15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>Table1[[#This Row],[sales]]*Table1[[#This Row],[discount]]</f>
        <v>307.94040000000001</v>
      </c>
      <c r="G601" s="1">
        <f>Table1[[#This Row],[sales]]-Table1[[#This Row],[Discount Value]]</f>
        <v>2258.2296000000001</v>
      </c>
      <c r="H601" s="1">
        <v>5</v>
      </c>
      <c r="I601" s="2">
        <v>45225</v>
      </c>
      <c r="J601" s="2">
        <v>45226</v>
      </c>
      <c r="K601" s="1" t="s">
        <v>21</v>
      </c>
      <c r="L601" s="1" t="s">
        <v>27</v>
      </c>
      <c r="M601" s="1">
        <v>532.41999999999996</v>
      </c>
      <c r="N601" s="1" t="s">
        <v>28</v>
      </c>
      <c r="O601" s="10">
        <f>Table1[[#This Row],[sales]]+Table1[[#This Row],[profit]]</f>
        <v>3098.59</v>
      </c>
    </row>
    <row r="602" spans="1:15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>Table1[[#This Row],[sales]]*Table1[[#This Row],[discount]]</f>
        <v>228.75300000000001</v>
      </c>
      <c r="G602" s="1">
        <f>Table1[[#This Row],[sales]]-Table1[[#This Row],[Discount Value]]</f>
        <v>3583.797</v>
      </c>
      <c r="H602" s="1">
        <v>7</v>
      </c>
      <c r="I602" s="2">
        <v>45541</v>
      </c>
      <c r="J602" s="2">
        <v>45544</v>
      </c>
      <c r="K602" s="1" t="s">
        <v>31</v>
      </c>
      <c r="L602" s="1" t="s">
        <v>27</v>
      </c>
      <c r="M602" s="1">
        <v>769.54</v>
      </c>
      <c r="N602" s="1" t="s">
        <v>28</v>
      </c>
      <c r="O602" s="10">
        <f>Table1[[#This Row],[sales]]+Table1[[#This Row],[profit]]</f>
        <v>4582.09</v>
      </c>
    </row>
    <row r="603" spans="1:15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>Table1[[#This Row],[sales]]*Table1[[#This Row],[discount]]</f>
        <v>636.4008</v>
      </c>
      <c r="G603" s="1">
        <f>Table1[[#This Row],[sales]]-Table1[[#This Row],[Discount Value]]</f>
        <v>878.83920000000001</v>
      </c>
      <c r="H603" s="1">
        <v>9</v>
      </c>
      <c r="I603" s="2">
        <v>45269</v>
      </c>
      <c r="J603" s="2">
        <v>45270</v>
      </c>
      <c r="K603" s="1" t="s">
        <v>31</v>
      </c>
      <c r="L603" s="1" t="s">
        <v>27</v>
      </c>
      <c r="M603" s="1">
        <v>359.32</v>
      </c>
      <c r="N603" s="1" t="s">
        <v>39</v>
      </c>
      <c r="O603" s="10">
        <f>Table1[[#This Row],[sales]]+Table1[[#This Row],[profit]]</f>
        <v>1874.56</v>
      </c>
    </row>
    <row r="604" spans="1:15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>Table1[[#This Row],[sales]]*Table1[[#This Row],[discount]]</f>
        <v>641.47919999999999</v>
      </c>
      <c r="G604" s="1">
        <f>Table1[[#This Row],[sales]]-Table1[[#This Row],[Discount Value]]</f>
        <v>753.04079999999999</v>
      </c>
      <c r="H604" s="1">
        <v>3</v>
      </c>
      <c r="I604" s="2">
        <v>45445</v>
      </c>
      <c r="J604" s="2">
        <v>45451</v>
      </c>
      <c r="K604" s="1" t="s">
        <v>21</v>
      </c>
      <c r="L604" s="1" t="s">
        <v>27</v>
      </c>
      <c r="M604" s="1">
        <v>110.89</v>
      </c>
      <c r="N604" s="1" t="s">
        <v>34</v>
      </c>
      <c r="O604" s="10">
        <f>Table1[[#This Row],[sales]]+Table1[[#This Row],[profit]]</f>
        <v>1505.41</v>
      </c>
    </row>
    <row r="605" spans="1:15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>Table1[[#This Row],[sales]]*Table1[[#This Row],[discount]]</f>
        <v>174.29939999999999</v>
      </c>
      <c r="G605" s="1">
        <f>Table1[[#This Row],[sales]]-Table1[[#This Row],[Discount Value]]</f>
        <v>1410.2406000000001</v>
      </c>
      <c r="H605" s="1">
        <v>3</v>
      </c>
      <c r="I605" s="2">
        <v>45578</v>
      </c>
      <c r="J605" s="2">
        <v>45584</v>
      </c>
      <c r="K605" s="1" t="s">
        <v>15</v>
      </c>
      <c r="L605" s="1" t="s">
        <v>16</v>
      </c>
      <c r="M605" s="1">
        <v>202.71</v>
      </c>
      <c r="N605" s="1" t="s">
        <v>39</v>
      </c>
      <c r="O605" s="10">
        <f>Table1[[#This Row],[sales]]+Table1[[#This Row],[profit]]</f>
        <v>1787.25</v>
      </c>
    </row>
    <row r="606" spans="1:15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>Table1[[#This Row],[sales]]*Table1[[#This Row],[discount]]</f>
        <v>1016.2475999999999</v>
      </c>
      <c r="G606" s="1">
        <f>Table1[[#This Row],[sales]]-Table1[[#This Row],[Discount Value]]</f>
        <v>1806.6623999999999</v>
      </c>
      <c r="H606" s="1">
        <v>4</v>
      </c>
      <c r="I606" s="2">
        <v>45646</v>
      </c>
      <c r="J606" s="2">
        <v>45647</v>
      </c>
      <c r="K606" s="1" t="s">
        <v>15</v>
      </c>
      <c r="L606" s="1" t="s">
        <v>22</v>
      </c>
      <c r="M606" s="1">
        <v>498.16</v>
      </c>
      <c r="N606" s="1" t="s">
        <v>39</v>
      </c>
      <c r="O606" s="10">
        <f>Table1[[#This Row],[sales]]+Table1[[#This Row],[profit]]</f>
        <v>3321.0699999999997</v>
      </c>
    </row>
    <row r="607" spans="1:15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>Table1[[#This Row],[sales]]*Table1[[#This Row],[discount]]</f>
        <v>1317.7259999999999</v>
      </c>
      <c r="G607" s="1">
        <f>Table1[[#This Row],[sales]]-Table1[[#This Row],[Discount Value]]</f>
        <v>3074.6940000000004</v>
      </c>
      <c r="H607" s="1">
        <v>7</v>
      </c>
      <c r="I607" s="2">
        <v>44939</v>
      </c>
      <c r="J607" s="2">
        <v>44943</v>
      </c>
      <c r="K607" s="1" t="s">
        <v>15</v>
      </c>
      <c r="L607" s="1" t="s">
        <v>22</v>
      </c>
      <c r="M607" s="1">
        <v>570.98</v>
      </c>
      <c r="N607" s="1" t="s">
        <v>23</v>
      </c>
      <c r="O607" s="10">
        <f>Table1[[#This Row],[sales]]+Table1[[#This Row],[profit]]</f>
        <v>4963.3999999999996</v>
      </c>
    </row>
    <row r="608" spans="1:15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>Table1[[#This Row],[sales]]*Table1[[#This Row],[discount]]</f>
        <v>500.59319999999997</v>
      </c>
      <c r="G608" s="1">
        <f>Table1[[#This Row],[sales]]-Table1[[#This Row],[Discount Value]]</f>
        <v>3671.0167999999999</v>
      </c>
      <c r="H608" s="1">
        <v>5</v>
      </c>
      <c r="I608" s="2">
        <v>45627</v>
      </c>
      <c r="J608" s="2">
        <v>45630</v>
      </c>
      <c r="K608" s="1" t="s">
        <v>15</v>
      </c>
      <c r="L608" s="1" t="s">
        <v>22</v>
      </c>
      <c r="M608" s="1">
        <v>323.45999999999998</v>
      </c>
      <c r="N608" s="1" t="s">
        <v>39</v>
      </c>
      <c r="O608" s="10">
        <f>Table1[[#This Row],[sales]]+Table1[[#This Row],[profit]]</f>
        <v>4495.07</v>
      </c>
    </row>
    <row r="609" spans="1:15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>Table1[[#This Row],[sales]]*Table1[[#This Row],[discount]]</f>
        <v>157.41129999999998</v>
      </c>
      <c r="G609" s="1">
        <f>Table1[[#This Row],[sales]]-Table1[[#This Row],[Discount Value]]</f>
        <v>226.51870000000002</v>
      </c>
      <c r="H609" s="1">
        <v>5</v>
      </c>
      <c r="I609" s="2">
        <v>45309</v>
      </c>
      <c r="J609" s="2">
        <v>45310</v>
      </c>
      <c r="K609" s="1" t="s">
        <v>21</v>
      </c>
      <c r="L609" s="1" t="s">
        <v>16</v>
      </c>
      <c r="M609" s="1">
        <v>48.91</v>
      </c>
      <c r="N609" s="1" t="s">
        <v>28</v>
      </c>
      <c r="O609" s="10">
        <f>Table1[[#This Row],[sales]]+Table1[[#This Row],[profit]]</f>
        <v>432.84000000000003</v>
      </c>
    </row>
    <row r="610" spans="1:15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>Table1[[#This Row],[sales]]*Table1[[#This Row],[discount]]</f>
        <v>1057.6512</v>
      </c>
      <c r="G610" s="1">
        <f>Table1[[#This Row],[sales]]-Table1[[#This Row],[Discount Value]]</f>
        <v>3349.2287999999999</v>
      </c>
      <c r="H610" s="1">
        <v>4</v>
      </c>
      <c r="I610" s="2">
        <v>45101</v>
      </c>
      <c r="J610" s="2">
        <v>45103</v>
      </c>
      <c r="K610" s="1" t="s">
        <v>15</v>
      </c>
      <c r="L610" s="1" t="s">
        <v>16</v>
      </c>
      <c r="M610" s="1">
        <v>725.37</v>
      </c>
      <c r="N610" s="1" t="s">
        <v>39</v>
      </c>
      <c r="O610" s="10">
        <f>Table1[[#This Row],[sales]]+Table1[[#This Row],[profit]]</f>
        <v>5132.25</v>
      </c>
    </row>
    <row r="611" spans="1:15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>Table1[[#This Row],[sales]]*Table1[[#This Row],[discount]]</f>
        <v>198.11399999999998</v>
      </c>
      <c r="G611" s="1">
        <f>Table1[[#This Row],[sales]]-Table1[[#This Row],[Discount Value]]</f>
        <v>367.92599999999999</v>
      </c>
      <c r="H611" s="1">
        <v>8</v>
      </c>
      <c r="I611" s="2">
        <v>45329</v>
      </c>
      <c r="J611" s="2">
        <v>45331</v>
      </c>
      <c r="K611" s="1" t="s">
        <v>21</v>
      </c>
      <c r="L611" s="1" t="s">
        <v>16</v>
      </c>
      <c r="M611" s="1">
        <v>49.22</v>
      </c>
      <c r="N611" s="1" t="s">
        <v>48</v>
      </c>
      <c r="O611" s="10">
        <f>Table1[[#This Row],[sales]]+Table1[[#This Row],[profit]]</f>
        <v>615.26</v>
      </c>
    </row>
    <row r="612" spans="1:15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>Table1[[#This Row],[sales]]*Table1[[#This Row],[discount]]</f>
        <v>320.28149999999999</v>
      </c>
      <c r="G612" s="1">
        <f>Table1[[#This Row],[sales]]-Table1[[#This Row],[Discount Value]]</f>
        <v>1814.9285</v>
      </c>
      <c r="H612" s="1">
        <v>3</v>
      </c>
      <c r="I612" s="2">
        <v>45569</v>
      </c>
      <c r="J612" s="2">
        <v>45575</v>
      </c>
      <c r="K612" s="1" t="s">
        <v>15</v>
      </c>
      <c r="L612" s="1" t="s">
        <v>27</v>
      </c>
      <c r="M612" s="1">
        <v>460.05</v>
      </c>
      <c r="N612" s="1" t="s">
        <v>23</v>
      </c>
      <c r="O612" s="10">
        <f>Table1[[#This Row],[sales]]+Table1[[#This Row],[profit]]</f>
        <v>2595.2600000000002</v>
      </c>
    </row>
    <row r="613" spans="1:15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>Table1[[#This Row],[sales]]*Table1[[#This Row],[discount]]</f>
        <v>1578.6967999999999</v>
      </c>
      <c r="G613" s="1">
        <f>Table1[[#This Row],[sales]]-Table1[[#This Row],[Discount Value]]</f>
        <v>2271.7831999999999</v>
      </c>
      <c r="H613" s="1">
        <v>2</v>
      </c>
      <c r="I613" s="2">
        <v>45558</v>
      </c>
      <c r="J613" s="2">
        <v>45561</v>
      </c>
      <c r="K613" s="1" t="s">
        <v>15</v>
      </c>
      <c r="L613" s="1" t="s">
        <v>27</v>
      </c>
      <c r="M613" s="1">
        <v>262.44</v>
      </c>
      <c r="N613" s="1" t="s">
        <v>28</v>
      </c>
      <c r="O613" s="10">
        <f>Table1[[#This Row],[sales]]+Table1[[#This Row],[profit]]</f>
        <v>4112.92</v>
      </c>
    </row>
    <row r="614" spans="1:15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>Table1[[#This Row],[sales]]*Table1[[#This Row],[discount]]</f>
        <v>64.921999999999997</v>
      </c>
      <c r="G614" s="1">
        <f>Table1[[#This Row],[sales]]-Table1[[#This Row],[Discount Value]]</f>
        <v>434.47799999999995</v>
      </c>
      <c r="H614" s="1">
        <v>4</v>
      </c>
      <c r="I614" s="2">
        <v>45382</v>
      </c>
      <c r="J614" s="2">
        <v>45383</v>
      </c>
      <c r="K614" s="1" t="s">
        <v>21</v>
      </c>
      <c r="L614" s="1" t="s">
        <v>27</v>
      </c>
      <c r="M614" s="1">
        <v>136.29</v>
      </c>
      <c r="N614" s="1" t="s">
        <v>48</v>
      </c>
      <c r="O614" s="10">
        <f>Table1[[#This Row],[sales]]+Table1[[#This Row],[profit]]</f>
        <v>635.68999999999994</v>
      </c>
    </row>
    <row r="615" spans="1:15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>Table1[[#This Row],[sales]]*Table1[[#This Row],[discount]]</f>
        <v>53.632799999999996</v>
      </c>
      <c r="G615" s="1">
        <f>Table1[[#This Row],[sales]]-Table1[[#This Row],[Discount Value]]</f>
        <v>244.32719999999998</v>
      </c>
      <c r="H615" s="1">
        <v>8</v>
      </c>
      <c r="I615" s="2">
        <v>45606</v>
      </c>
      <c r="J615" s="2">
        <v>45609</v>
      </c>
      <c r="K615" s="1" t="s">
        <v>21</v>
      </c>
      <c r="L615" s="1" t="s">
        <v>16</v>
      </c>
      <c r="M615" s="1">
        <v>41.93</v>
      </c>
      <c r="N615" s="1" t="s">
        <v>28</v>
      </c>
      <c r="O615" s="10">
        <f>Table1[[#This Row],[sales]]+Table1[[#This Row],[profit]]</f>
        <v>339.89</v>
      </c>
    </row>
    <row r="616" spans="1:15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>Table1[[#This Row],[sales]]*Table1[[#This Row],[discount]]</f>
        <v>343.39600000000002</v>
      </c>
      <c r="G616" s="1">
        <f>Table1[[#This Row],[sales]]-Table1[[#This Row],[Discount Value]]</f>
        <v>1373.5840000000001</v>
      </c>
      <c r="H616" s="1">
        <v>4</v>
      </c>
      <c r="I616" s="2">
        <v>45194</v>
      </c>
      <c r="J616" s="2">
        <v>45195</v>
      </c>
      <c r="K616" s="1" t="s">
        <v>21</v>
      </c>
      <c r="L616" s="1" t="s">
        <v>22</v>
      </c>
      <c r="M616" s="1">
        <v>239.91</v>
      </c>
      <c r="N616" s="1" t="s">
        <v>34</v>
      </c>
      <c r="O616" s="10">
        <f>Table1[[#This Row],[sales]]+Table1[[#This Row],[profit]]</f>
        <v>1956.89</v>
      </c>
    </row>
    <row r="617" spans="1:15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>Table1[[#This Row],[sales]]*Table1[[#This Row],[discount]]</f>
        <v>367.66399999999999</v>
      </c>
      <c r="G617" s="1">
        <f>Table1[[#This Row],[sales]]-Table1[[#This Row],[Discount Value]]</f>
        <v>3308.9759999999997</v>
      </c>
      <c r="H617" s="1">
        <v>8</v>
      </c>
      <c r="I617" s="2">
        <v>45597</v>
      </c>
      <c r="J617" s="2">
        <v>45601</v>
      </c>
      <c r="K617" s="1" t="s">
        <v>31</v>
      </c>
      <c r="L617" s="1" t="s">
        <v>27</v>
      </c>
      <c r="M617" s="1">
        <v>376.7</v>
      </c>
      <c r="N617" s="1" t="s">
        <v>23</v>
      </c>
      <c r="O617" s="10">
        <f>Table1[[#This Row],[sales]]+Table1[[#This Row],[profit]]</f>
        <v>4053.3399999999997</v>
      </c>
    </row>
    <row r="618" spans="1:15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>Table1[[#This Row],[sales]]*Table1[[#This Row],[discount]]</f>
        <v>1168.9084</v>
      </c>
      <c r="G618" s="1">
        <f>Table1[[#This Row],[sales]]-Table1[[#This Row],[Discount Value]]</f>
        <v>1487.7016000000001</v>
      </c>
      <c r="H618" s="1">
        <v>5</v>
      </c>
      <c r="I618" s="2">
        <v>45601</v>
      </c>
      <c r="J618" s="2">
        <v>45606</v>
      </c>
      <c r="K618" s="1" t="s">
        <v>21</v>
      </c>
      <c r="L618" s="1" t="s">
        <v>16</v>
      </c>
      <c r="M618" s="1">
        <v>452.9</v>
      </c>
      <c r="N618" s="1" t="s">
        <v>39</v>
      </c>
      <c r="O618" s="10">
        <f>Table1[[#This Row],[sales]]+Table1[[#This Row],[profit]]</f>
        <v>3109.51</v>
      </c>
    </row>
    <row r="619" spans="1:15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>Table1[[#This Row],[sales]]*Table1[[#This Row],[discount]]</f>
        <v>128.5986</v>
      </c>
      <c r="G619" s="1">
        <f>Table1[[#This Row],[sales]]-Table1[[#This Row],[Discount Value]]</f>
        <v>2014.7113999999999</v>
      </c>
      <c r="H619" s="1">
        <v>9</v>
      </c>
      <c r="I619" s="2">
        <v>45266</v>
      </c>
      <c r="J619" s="2">
        <v>45268</v>
      </c>
      <c r="K619" s="1" t="s">
        <v>31</v>
      </c>
      <c r="L619" s="1" t="s">
        <v>27</v>
      </c>
      <c r="M619" s="1">
        <v>553.07000000000005</v>
      </c>
      <c r="N619" s="1" t="s">
        <v>39</v>
      </c>
      <c r="O619" s="10">
        <f>Table1[[#This Row],[sales]]+Table1[[#This Row],[profit]]</f>
        <v>2696.38</v>
      </c>
    </row>
    <row r="620" spans="1:15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>Table1[[#This Row],[sales]]*Table1[[#This Row],[discount]]</f>
        <v>1143.5368000000001</v>
      </c>
      <c r="G620" s="1">
        <f>Table1[[#This Row],[sales]]-Table1[[#This Row],[Discount Value]]</f>
        <v>2940.5231999999996</v>
      </c>
      <c r="H620" s="1">
        <v>2</v>
      </c>
      <c r="I620" s="2">
        <v>44953</v>
      </c>
      <c r="J620" s="2">
        <v>44959</v>
      </c>
      <c r="K620" s="1" t="s">
        <v>21</v>
      </c>
      <c r="L620" s="1" t="s">
        <v>22</v>
      </c>
      <c r="M620" s="1">
        <v>803.28</v>
      </c>
      <c r="N620" s="1" t="s">
        <v>34</v>
      </c>
      <c r="O620" s="10">
        <f>Table1[[#This Row],[sales]]+Table1[[#This Row],[profit]]</f>
        <v>4887.34</v>
      </c>
    </row>
    <row r="621" spans="1:15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>Table1[[#This Row],[sales]]*Table1[[#This Row],[discount]]</f>
        <v>1581.3208</v>
      </c>
      <c r="G621" s="1">
        <f>Table1[[#This Row],[sales]]-Table1[[#This Row],[Discount Value]]</f>
        <v>2275.5592000000001</v>
      </c>
      <c r="H621" s="1">
        <v>8</v>
      </c>
      <c r="I621" s="2">
        <v>45185</v>
      </c>
      <c r="J621" s="2">
        <v>45188</v>
      </c>
      <c r="K621" s="1" t="s">
        <v>21</v>
      </c>
      <c r="L621" s="1" t="s">
        <v>22</v>
      </c>
      <c r="M621" s="1">
        <v>974.02</v>
      </c>
      <c r="N621" s="1" t="s">
        <v>34</v>
      </c>
      <c r="O621" s="10">
        <f>Table1[[#This Row],[sales]]+Table1[[#This Row],[profit]]</f>
        <v>4830.8999999999996</v>
      </c>
    </row>
    <row r="622" spans="1:15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>Table1[[#This Row],[sales]]*Table1[[#This Row],[discount]]</f>
        <v>1145.9668999999999</v>
      </c>
      <c r="G622" s="1">
        <f>Table1[[#This Row],[sales]]-Table1[[#This Row],[Discount Value]]</f>
        <v>2805.6431000000002</v>
      </c>
      <c r="H622" s="1">
        <v>7</v>
      </c>
      <c r="I622" s="2">
        <v>45490</v>
      </c>
      <c r="J622" s="2">
        <v>45492</v>
      </c>
      <c r="K622" s="1" t="s">
        <v>21</v>
      </c>
      <c r="L622" s="1" t="s">
        <v>16</v>
      </c>
      <c r="M622" s="1">
        <v>1154.6500000000001</v>
      </c>
      <c r="N622" s="1" t="s">
        <v>17</v>
      </c>
      <c r="O622" s="10">
        <f>Table1[[#This Row],[sales]]+Table1[[#This Row],[profit]]</f>
        <v>5106.26</v>
      </c>
    </row>
    <row r="623" spans="1:15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>Table1[[#This Row],[sales]]*Table1[[#This Row],[discount]]</f>
        <v>376.42559999999997</v>
      </c>
      <c r="G623" s="1">
        <f>Table1[[#This Row],[sales]]-Table1[[#This Row],[Discount Value]]</f>
        <v>1976.2343999999998</v>
      </c>
      <c r="H623" s="1">
        <v>2</v>
      </c>
      <c r="I623" s="2">
        <v>45061</v>
      </c>
      <c r="J623" s="2">
        <v>45062</v>
      </c>
      <c r="K623" s="1" t="s">
        <v>31</v>
      </c>
      <c r="L623" s="1" t="s">
        <v>27</v>
      </c>
      <c r="M623" s="1">
        <v>485.4</v>
      </c>
      <c r="N623" s="1" t="s">
        <v>23</v>
      </c>
      <c r="O623" s="10">
        <f>Table1[[#This Row],[sales]]+Table1[[#This Row],[profit]]</f>
        <v>2838.06</v>
      </c>
    </row>
    <row r="624" spans="1:15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>Table1[[#This Row],[sales]]*Table1[[#This Row],[discount]]</f>
        <v>76.167000000000002</v>
      </c>
      <c r="G624" s="1">
        <f>Table1[[#This Row],[sales]]-Table1[[#This Row],[Discount Value]]</f>
        <v>119.13300000000001</v>
      </c>
      <c r="H624" s="1">
        <v>5</v>
      </c>
      <c r="I624" s="2">
        <v>45233</v>
      </c>
      <c r="J624" s="2">
        <v>45235</v>
      </c>
      <c r="K624" s="1" t="s">
        <v>31</v>
      </c>
      <c r="L624" s="1" t="s">
        <v>27</v>
      </c>
      <c r="M624" s="1">
        <v>18</v>
      </c>
      <c r="N624" s="1" t="s">
        <v>39</v>
      </c>
      <c r="O624" s="10">
        <f>Table1[[#This Row],[sales]]+Table1[[#This Row],[profit]]</f>
        <v>213.3</v>
      </c>
    </row>
    <row r="625" spans="1:15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>Table1[[#This Row],[sales]]*Table1[[#This Row],[discount]]</f>
        <v>235.86750000000001</v>
      </c>
      <c r="G625" s="1">
        <f>Table1[[#This Row],[sales]]-Table1[[#This Row],[Discount Value]]</f>
        <v>707.60249999999996</v>
      </c>
      <c r="H625" s="1">
        <v>6</v>
      </c>
      <c r="I625" s="2">
        <v>45407</v>
      </c>
      <c r="J625" s="2">
        <v>45408</v>
      </c>
      <c r="K625" s="1" t="s">
        <v>31</v>
      </c>
      <c r="L625" s="1" t="s">
        <v>22</v>
      </c>
      <c r="M625" s="1">
        <v>118.58</v>
      </c>
      <c r="N625" s="1" t="s">
        <v>23</v>
      </c>
      <c r="O625" s="10">
        <f>Table1[[#This Row],[sales]]+Table1[[#This Row],[profit]]</f>
        <v>1062.05</v>
      </c>
    </row>
    <row r="626" spans="1:15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>Table1[[#This Row],[sales]]*Table1[[#This Row],[discount]]</f>
        <v>298.58960000000002</v>
      </c>
      <c r="G626" s="1">
        <f>Table1[[#This Row],[sales]]-Table1[[#This Row],[Discount Value]]</f>
        <v>3433.7803999999996</v>
      </c>
      <c r="H626" s="1">
        <v>9</v>
      </c>
      <c r="I626" s="2">
        <v>44943</v>
      </c>
      <c r="J626" s="2">
        <v>44946</v>
      </c>
      <c r="K626" s="1" t="s">
        <v>21</v>
      </c>
      <c r="L626" s="1" t="s">
        <v>16</v>
      </c>
      <c r="M626" s="1">
        <v>803.76</v>
      </c>
      <c r="N626" s="1" t="s">
        <v>23</v>
      </c>
      <c r="O626" s="10">
        <f>Table1[[#This Row],[sales]]+Table1[[#This Row],[profit]]</f>
        <v>4536.13</v>
      </c>
    </row>
    <row r="627" spans="1:15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>Table1[[#This Row],[sales]]*Table1[[#This Row],[discount]]</f>
        <v>606.48800000000006</v>
      </c>
      <c r="G627" s="1">
        <f>Table1[[#This Row],[sales]]-Table1[[#This Row],[Discount Value]]</f>
        <v>3184.0619999999999</v>
      </c>
      <c r="H627" s="1">
        <v>8</v>
      </c>
      <c r="I627" s="2">
        <v>45316</v>
      </c>
      <c r="J627" s="2">
        <v>45322</v>
      </c>
      <c r="K627" s="1" t="s">
        <v>21</v>
      </c>
      <c r="L627" s="1" t="s">
        <v>16</v>
      </c>
      <c r="M627" s="1">
        <v>930.59</v>
      </c>
      <c r="N627" s="1" t="s">
        <v>17</v>
      </c>
      <c r="O627" s="10">
        <f>Table1[[#This Row],[sales]]+Table1[[#This Row],[profit]]</f>
        <v>4721.1400000000003</v>
      </c>
    </row>
    <row r="628" spans="1:15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>Table1[[#This Row],[sales]]*Table1[[#This Row],[discount]]</f>
        <v>1459.278</v>
      </c>
      <c r="G628" s="1">
        <f>Table1[[#This Row],[sales]]-Table1[[#This Row],[Discount Value]]</f>
        <v>3404.982</v>
      </c>
      <c r="H628" s="1">
        <v>7</v>
      </c>
      <c r="I628" s="2">
        <v>45554</v>
      </c>
      <c r="J628" s="2">
        <v>45560</v>
      </c>
      <c r="K628" s="1" t="s">
        <v>31</v>
      </c>
      <c r="L628" s="1" t="s">
        <v>27</v>
      </c>
      <c r="M628" s="1">
        <v>1039.2</v>
      </c>
      <c r="N628" s="1" t="s">
        <v>23</v>
      </c>
      <c r="O628" s="10">
        <f>Table1[[#This Row],[sales]]+Table1[[#This Row],[profit]]</f>
        <v>5903.46</v>
      </c>
    </row>
    <row r="629" spans="1:15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>Table1[[#This Row],[sales]]*Table1[[#This Row],[discount]]</f>
        <v>340.53030000000007</v>
      </c>
      <c r="G629" s="1">
        <f>Table1[[#This Row],[sales]]-Table1[[#This Row],[Discount Value]]</f>
        <v>691.37969999999996</v>
      </c>
      <c r="H629" s="1">
        <v>1</v>
      </c>
      <c r="I629" s="2">
        <v>45344</v>
      </c>
      <c r="J629" s="2">
        <v>45349</v>
      </c>
      <c r="K629" s="1" t="s">
        <v>31</v>
      </c>
      <c r="L629" s="1" t="s">
        <v>27</v>
      </c>
      <c r="M629" s="1">
        <v>200.95</v>
      </c>
      <c r="N629" s="1" t="s">
        <v>28</v>
      </c>
      <c r="O629" s="10">
        <f>Table1[[#This Row],[sales]]+Table1[[#This Row],[profit]]</f>
        <v>1232.8600000000001</v>
      </c>
    </row>
    <row r="630" spans="1:15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>Table1[[#This Row],[sales]]*Table1[[#This Row],[discount]]</f>
        <v>189.63180000000003</v>
      </c>
      <c r="G630" s="1">
        <f>Table1[[#This Row],[sales]]-Table1[[#This Row],[Discount Value]]</f>
        <v>512.70820000000003</v>
      </c>
      <c r="H630" s="1">
        <v>3</v>
      </c>
      <c r="I630" s="2">
        <v>44975</v>
      </c>
      <c r="J630" s="2">
        <v>44979</v>
      </c>
      <c r="K630" s="1" t="s">
        <v>21</v>
      </c>
      <c r="L630" s="1" t="s">
        <v>16</v>
      </c>
      <c r="M630" s="1">
        <v>197.88</v>
      </c>
      <c r="N630" s="1" t="s">
        <v>48</v>
      </c>
      <c r="O630" s="10">
        <f>Table1[[#This Row],[sales]]+Table1[[#This Row],[profit]]</f>
        <v>900.22</v>
      </c>
    </row>
    <row r="631" spans="1:15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>Table1[[#This Row],[sales]]*Table1[[#This Row],[discount]]</f>
        <v>109.20980000000002</v>
      </c>
      <c r="G631" s="1">
        <f>Table1[[#This Row],[sales]]-Table1[[#This Row],[Discount Value]]</f>
        <v>670.86020000000008</v>
      </c>
      <c r="H631" s="1">
        <v>1</v>
      </c>
      <c r="I631" s="2">
        <v>44987</v>
      </c>
      <c r="J631" s="2">
        <v>44991</v>
      </c>
      <c r="K631" s="1" t="s">
        <v>15</v>
      </c>
      <c r="L631" s="1" t="s">
        <v>22</v>
      </c>
      <c r="M631" s="1">
        <v>135.84</v>
      </c>
      <c r="N631" s="1" t="s">
        <v>28</v>
      </c>
      <c r="O631" s="10">
        <f>Table1[[#This Row],[sales]]+Table1[[#This Row],[profit]]</f>
        <v>915.91000000000008</v>
      </c>
    </row>
    <row r="632" spans="1:15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>Table1[[#This Row],[sales]]*Table1[[#This Row],[discount]]</f>
        <v>301.63799999999998</v>
      </c>
      <c r="G632" s="1">
        <f>Table1[[#This Row],[sales]]-Table1[[#This Row],[Discount Value]]</f>
        <v>703.82200000000012</v>
      </c>
      <c r="H632" s="1">
        <v>6</v>
      </c>
      <c r="I632" s="2">
        <v>45240</v>
      </c>
      <c r="J632" s="2">
        <v>45242</v>
      </c>
      <c r="K632" s="1" t="s">
        <v>31</v>
      </c>
      <c r="L632" s="1" t="s">
        <v>27</v>
      </c>
      <c r="M632" s="1">
        <v>217.85</v>
      </c>
      <c r="N632" s="1" t="s">
        <v>23</v>
      </c>
      <c r="O632" s="10">
        <f>Table1[[#This Row],[sales]]+Table1[[#This Row],[profit]]</f>
        <v>1223.31</v>
      </c>
    </row>
    <row r="633" spans="1:15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>Table1[[#This Row],[sales]]*Table1[[#This Row],[discount]]</f>
        <v>457.2133</v>
      </c>
      <c r="G633" s="1">
        <f>Table1[[#This Row],[sales]]-Table1[[#This Row],[Discount Value]]</f>
        <v>2232.2766999999999</v>
      </c>
      <c r="H633" s="1">
        <v>3</v>
      </c>
      <c r="I633" s="2">
        <v>45514</v>
      </c>
      <c r="J633" s="2">
        <v>45517</v>
      </c>
      <c r="K633" s="1" t="s">
        <v>21</v>
      </c>
      <c r="L633" s="1" t="s">
        <v>16</v>
      </c>
      <c r="M633" s="1">
        <v>344.48</v>
      </c>
      <c r="N633" s="1" t="s">
        <v>34</v>
      </c>
      <c r="O633" s="10">
        <f>Table1[[#This Row],[sales]]+Table1[[#This Row],[profit]]</f>
        <v>3033.97</v>
      </c>
    </row>
    <row r="634" spans="1:15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>Table1[[#This Row],[sales]]*Table1[[#This Row],[discount]]</f>
        <v>536.63940000000002</v>
      </c>
      <c r="G634" s="1">
        <f>Table1[[#This Row],[sales]]-Table1[[#This Row],[Discount Value]]</f>
        <v>4341.9005999999999</v>
      </c>
      <c r="H634" s="1">
        <v>2</v>
      </c>
      <c r="I634" s="2">
        <v>45072</v>
      </c>
      <c r="J634" s="2">
        <v>45075</v>
      </c>
      <c r="K634" s="1" t="s">
        <v>15</v>
      </c>
      <c r="L634" s="1" t="s">
        <v>16</v>
      </c>
      <c r="M634" s="1">
        <v>718.18</v>
      </c>
      <c r="N634" s="1" t="s">
        <v>17</v>
      </c>
      <c r="O634" s="10">
        <f>Table1[[#This Row],[sales]]+Table1[[#This Row],[profit]]</f>
        <v>5596.72</v>
      </c>
    </row>
    <row r="635" spans="1:15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>Table1[[#This Row],[sales]]*Table1[[#This Row],[discount]]</f>
        <v>1404.4586999999999</v>
      </c>
      <c r="G635" s="1">
        <f>Table1[[#This Row],[sales]]-Table1[[#This Row],[Discount Value]]</f>
        <v>1583.7513000000001</v>
      </c>
      <c r="H635" s="1">
        <v>2</v>
      </c>
      <c r="I635" s="2">
        <v>45628</v>
      </c>
      <c r="J635" s="2">
        <v>45634</v>
      </c>
      <c r="K635" s="1" t="s">
        <v>15</v>
      </c>
      <c r="L635" s="1" t="s">
        <v>16</v>
      </c>
      <c r="M635" s="1">
        <v>324.54000000000002</v>
      </c>
      <c r="N635" s="1" t="s">
        <v>48</v>
      </c>
      <c r="O635" s="10">
        <f>Table1[[#This Row],[sales]]+Table1[[#This Row],[profit]]</f>
        <v>3312.75</v>
      </c>
    </row>
    <row r="636" spans="1:15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>Table1[[#This Row],[sales]]*Table1[[#This Row],[discount]]</f>
        <v>425.78720000000004</v>
      </c>
      <c r="G636" s="1">
        <f>Table1[[#This Row],[sales]]-Table1[[#This Row],[Discount Value]]</f>
        <v>2235.3827999999999</v>
      </c>
      <c r="H636" s="1">
        <v>8</v>
      </c>
      <c r="I636" s="2">
        <v>45422</v>
      </c>
      <c r="J636" s="2">
        <v>45426</v>
      </c>
      <c r="K636" s="1" t="s">
        <v>31</v>
      </c>
      <c r="L636" s="1" t="s">
        <v>16</v>
      </c>
      <c r="M636" s="1">
        <v>665.46</v>
      </c>
      <c r="N636" s="1" t="s">
        <v>39</v>
      </c>
      <c r="O636" s="10">
        <f>Table1[[#This Row],[sales]]+Table1[[#This Row],[profit]]</f>
        <v>3326.63</v>
      </c>
    </row>
    <row r="637" spans="1:15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>Table1[[#This Row],[sales]]*Table1[[#This Row],[discount]]</f>
        <v>577.90650000000005</v>
      </c>
      <c r="G637" s="1">
        <f>Table1[[#This Row],[sales]]-Table1[[#This Row],[Discount Value]]</f>
        <v>2821.5434999999998</v>
      </c>
      <c r="H637" s="1">
        <v>1</v>
      </c>
      <c r="I637" s="2">
        <v>44932</v>
      </c>
      <c r="J637" s="2">
        <v>44933</v>
      </c>
      <c r="K637" s="1" t="s">
        <v>21</v>
      </c>
      <c r="L637" s="1" t="s">
        <v>16</v>
      </c>
      <c r="M637" s="1">
        <v>339.22</v>
      </c>
      <c r="N637" s="1" t="s">
        <v>17</v>
      </c>
      <c r="O637" s="10">
        <f>Table1[[#This Row],[sales]]+Table1[[#This Row],[profit]]</f>
        <v>3738.67</v>
      </c>
    </row>
    <row r="638" spans="1:15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>Table1[[#This Row],[sales]]*Table1[[#This Row],[discount]]</f>
        <v>208.017</v>
      </c>
      <c r="G638" s="1">
        <f>Table1[[#This Row],[sales]]-Table1[[#This Row],[Discount Value]]</f>
        <v>254.24299999999999</v>
      </c>
      <c r="H638" s="1">
        <v>9</v>
      </c>
      <c r="I638" s="2">
        <v>45131</v>
      </c>
      <c r="J638" s="2">
        <v>45138</v>
      </c>
      <c r="K638" s="1" t="s">
        <v>21</v>
      </c>
      <c r="L638" s="1" t="s">
        <v>22</v>
      </c>
      <c r="M638" s="1">
        <v>49.97</v>
      </c>
      <c r="N638" s="1" t="s">
        <v>34</v>
      </c>
      <c r="O638" s="10">
        <f>Table1[[#This Row],[sales]]+Table1[[#This Row],[profit]]</f>
        <v>512.23</v>
      </c>
    </row>
    <row r="639" spans="1:15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>Table1[[#This Row],[sales]]*Table1[[#This Row],[discount]]</f>
        <v>286.66680000000002</v>
      </c>
      <c r="G639" s="1">
        <f>Table1[[#This Row],[sales]]-Table1[[#This Row],[Discount Value]]</f>
        <v>3808.5731999999998</v>
      </c>
      <c r="H639" s="1">
        <v>7</v>
      </c>
      <c r="I639" s="2">
        <v>45176</v>
      </c>
      <c r="J639" s="2">
        <v>45180</v>
      </c>
      <c r="K639" s="1" t="s">
        <v>31</v>
      </c>
      <c r="L639" s="1" t="s">
        <v>27</v>
      </c>
      <c r="M639" s="1">
        <v>314.5</v>
      </c>
      <c r="N639" s="1" t="s">
        <v>23</v>
      </c>
      <c r="O639" s="10">
        <f>Table1[[#This Row],[sales]]+Table1[[#This Row],[profit]]</f>
        <v>4409.74</v>
      </c>
    </row>
    <row r="640" spans="1:15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>Table1[[#This Row],[sales]]*Table1[[#This Row],[discount]]</f>
        <v>948.21589999999992</v>
      </c>
      <c r="G640" s="1">
        <f>Table1[[#This Row],[sales]]-Table1[[#This Row],[Discount Value]]</f>
        <v>2321.4940999999999</v>
      </c>
      <c r="H640" s="1">
        <v>1</v>
      </c>
      <c r="I640" s="2">
        <v>45271</v>
      </c>
      <c r="J640" s="2">
        <v>45277</v>
      </c>
      <c r="K640" s="1" t="s">
        <v>31</v>
      </c>
      <c r="L640" s="1" t="s">
        <v>22</v>
      </c>
      <c r="M640" s="1">
        <v>763.96</v>
      </c>
      <c r="N640" s="1" t="s">
        <v>34</v>
      </c>
      <c r="O640" s="10">
        <f>Table1[[#This Row],[sales]]+Table1[[#This Row],[profit]]</f>
        <v>4033.67</v>
      </c>
    </row>
    <row r="641" spans="1:15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>Table1[[#This Row],[sales]]*Table1[[#This Row],[discount]]</f>
        <v>366.14760000000001</v>
      </c>
      <c r="G641" s="1">
        <f>Table1[[#This Row],[sales]]-Table1[[#This Row],[Discount Value]]</f>
        <v>572.69240000000002</v>
      </c>
      <c r="H641" s="1">
        <v>5</v>
      </c>
      <c r="I641" s="2">
        <v>45358</v>
      </c>
      <c r="J641" s="2">
        <v>45360</v>
      </c>
      <c r="K641" s="1" t="s">
        <v>21</v>
      </c>
      <c r="L641" s="1" t="s">
        <v>16</v>
      </c>
      <c r="M641" s="1">
        <v>64.760000000000005</v>
      </c>
      <c r="N641" s="1" t="s">
        <v>17</v>
      </c>
      <c r="O641" s="10">
        <f>Table1[[#This Row],[sales]]+Table1[[#This Row],[profit]]</f>
        <v>1003.6</v>
      </c>
    </row>
    <row r="642" spans="1:15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>Table1[[#This Row],[sales]]*Table1[[#This Row],[discount]]</f>
        <v>446.67140000000006</v>
      </c>
      <c r="G642" s="1">
        <f>Table1[[#This Row],[sales]]-Table1[[#This Row],[Discount Value]]</f>
        <v>2743.8386</v>
      </c>
      <c r="H642" s="1">
        <v>5</v>
      </c>
      <c r="I642" s="2">
        <v>45270</v>
      </c>
      <c r="J642" s="2">
        <v>45274</v>
      </c>
      <c r="K642" s="1" t="s">
        <v>15</v>
      </c>
      <c r="L642" s="1" t="s">
        <v>27</v>
      </c>
      <c r="M642" s="1">
        <v>207.09</v>
      </c>
      <c r="N642" s="1" t="s">
        <v>17</v>
      </c>
      <c r="O642" s="10">
        <f>Table1[[#This Row],[sales]]+Table1[[#This Row],[profit]]</f>
        <v>3397.6000000000004</v>
      </c>
    </row>
    <row r="643" spans="1:15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>Table1[[#This Row],[sales]]*Table1[[#This Row],[discount]]</f>
        <v>1268.9964</v>
      </c>
      <c r="G643" s="1">
        <f>Table1[[#This Row],[sales]]-Table1[[#This Row],[Discount Value]]</f>
        <v>1752.4236000000001</v>
      </c>
      <c r="H643" s="1">
        <v>2</v>
      </c>
      <c r="I643" s="2">
        <v>45544</v>
      </c>
      <c r="J643" s="2">
        <v>45551</v>
      </c>
      <c r="K643" s="1" t="s">
        <v>31</v>
      </c>
      <c r="L643" s="1" t="s">
        <v>27</v>
      </c>
      <c r="M643" s="1">
        <v>623.37</v>
      </c>
      <c r="N643" s="1" t="s">
        <v>34</v>
      </c>
      <c r="O643" s="10">
        <f>Table1[[#This Row],[sales]]+Table1[[#This Row],[profit]]</f>
        <v>3644.79</v>
      </c>
    </row>
    <row r="644" spans="1:15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>Table1[[#This Row],[sales]]*Table1[[#This Row],[discount]]</f>
        <v>158.75639999999999</v>
      </c>
      <c r="G644" s="1">
        <f>Table1[[#This Row],[sales]]-Table1[[#This Row],[Discount Value]]</f>
        <v>259.02359999999999</v>
      </c>
      <c r="H644" s="1">
        <v>1</v>
      </c>
      <c r="I644" s="2">
        <v>45343</v>
      </c>
      <c r="J644" s="2">
        <v>45344</v>
      </c>
      <c r="K644" s="1" t="s">
        <v>21</v>
      </c>
      <c r="L644" s="1" t="s">
        <v>16</v>
      </c>
      <c r="M644" s="1">
        <v>60.11</v>
      </c>
      <c r="N644" s="1" t="s">
        <v>48</v>
      </c>
      <c r="O644" s="10">
        <f>Table1[[#This Row],[sales]]+Table1[[#This Row],[profit]]</f>
        <v>477.89</v>
      </c>
    </row>
    <row r="645" spans="1:15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>Table1[[#This Row],[sales]]*Table1[[#This Row],[discount]]</f>
        <v>337.9128</v>
      </c>
      <c r="G645" s="1">
        <f>Table1[[#This Row],[sales]]-Table1[[#This Row],[Discount Value]]</f>
        <v>1070.0572</v>
      </c>
      <c r="H645" s="1">
        <v>7</v>
      </c>
      <c r="I645" s="2">
        <v>45459</v>
      </c>
      <c r="J645" s="2">
        <v>45465</v>
      </c>
      <c r="K645" s="1" t="s">
        <v>15</v>
      </c>
      <c r="L645" s="1" t="s">
        <v>22</v>
      </c>
      <c r="M645" s="1">
        <v>396.72</v>
      </c>
      <c r="N645" s="1" t="s">
        <v>28</v>
      </c>
      <c r="O645" s="10">
        <f>Table1[[#This Row],[sales]]+Table1[[#This Row],[profit]]</f>
        <v>1804.69</v>
      </c>
    </row>
    <row r="646" spans="1:15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>Table1[[#This Row],[sales]]*Table1[[#This Row],[discount]]</f>
        <v>120.93659999999998</v>
      </c>
      <c r="G646" s="1">
        <f>Table1[[#This Row],[sales]]-Table1[[#This Row],[Discount Value]]</f>
        <v>1894.6733999999999</v>
      </c>
      <c r="H646" s="1">
        <v>9</v>
      </c>
      <c r="I646" s="2">
        <v>45413</v>
      </c>
      <c r="J646" s="2">
        <v>45415</v>
      </c>
      <c r="K646" s="1" t="s">
        <v>15</v>
      </c>
      <c r="L646" s="1" t="s">
        <v>22</v>
      </c>
      <c r="M646" s="1">
        <v>542.77</v>
      </c>
      <c r="N646" s="1" t="s">
        <v>34</v>
      </c>
      <c r="O646" s="10">
        <f>Table1[[#This Row],[sales]]+Table1[[#This Row],[profit]]</f>
        <v>2558.38</v>
      </c>
    </row>
    <row r="647" spans="1:15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>Table1[[#This Row],[sales]]*Table1[[#This Row],[discount]]</f>
        <v>636.97550000000001</v>
      </c>
      <c r="G647" s="1">
        <f>Table1[[#This Row],[sales]]-Table1[[#This Row],[Discount Value]]</f>
        <v>662.97450000000003</v>
      </c>
      <c r="H647" s="1">
        <v>8</v>
      </c>
      <c r="I647" s="2">
        <v>44981</v>
      </c>
      <c r="J647" s="2">
        <v>44982</v>
      </c>
      <c r="K647" s="1" t="s">
        <v>15</v>
      </c>
      <c r="L647" s="1" t="s">
        <v>27</v>
      </c>
      <c r="M647" s="1">
        <v>226.44</v>
      </c>
      <c r="N647" s="1" t="s">
        <v>28</v>
      </c>
      <c r="O647" s="10">
        <f>Table1[[#This Row],[sales]]+Table1[[#This Row],[profit]]</f>
        <v>1526.39</v>
      </c>
    </row>
    <row r="648" spans="1:15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>Table1[[#This Row],[sales]]*Table1[[#This Row],[discount]]</f>
        <v>400.36189999999999</v>
      </c>
      <c r="G648" s="1">
        <f>Table1[[#This Row],[sales]]-Table1[[#This Row],[Discount Value]]</f>
        <v>891.12810000000002</v>
      </c>
      <c r="H648" s="1">
        <v>7</v>
      </c>
      <c r="I648" s="2">
        <v>45103</v>
      </c>
      <c r="J648" s="2">
        <v>45108</v>
      </c>
      <c r="K648" s="1" t="s">
        <v>15</v>
      </c>
      <c r="L648" s="1" t="s">
        <v>27</v>
      </c>
      <c r="M648" s="1">
        <v>91.07</v>
      </c>
      <c r="N648" s="1" t="s">
        <v>28</v>
      </c>
      <c r="O648" s="10">
        <f>Table1[[#This Row],[sales]]+Table1[[#This Row],[profit]]</f>
        <v>1382.56</v>
      </c>
    </row>
    <row r="649" spans="1:15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>Table1[[#This Row],[sales]]*Table1[[#This Row],[discount]]</f>
        <v>755.93700000000001</v>
      </c>
      <c r="G649" s="1">
        <f>Table1[[#This Row],[sales]]-Table1[[#This Row],[Discount Value]]</f>
        <v>2151.5129999999999</v>
      </c>
      <c r="H649" s="1">
        <v>4</v>
      </c>
      <c r="I649" s="2">
        <v>45394</v>
      </c>
      <c r="J649" s="2">
        <v>45396</v>
      </c>
      <c r="K649" s="1" t="s">
        <v>15</v>
      </c>
      <c r="L649" s="1" t="s">
        <v>16</v>
      </c>
      <c r="M649" s="1">
        <v>545.4</v>
      </c>
      <c r="N649" s="1" t="s">
        <v>23</v>
      </c>
      <c r="O649" s="10">
        <f>Table1[[#This Row],[sales]]+Table1[[#This Row],[profit]]</f>
        <v>3452.85</v>
      </c>
    </row>
    <row r="650" spans="1:15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>Table1[[#This Row],[sales]]*Table1[[#This Row],[discount]]</f>
        <v>1059.1723999999999</v>
      </c>
      <c r="G650" s="1">
        <f>Table1[[#This Row],[sales]]-Table1[[#This Row],[Discount Value]]</f>
        <v>1348.0376000000001</v>
      </c>
      <c r="H650" s="1">
        <v>7</v>
      </c>
      <c r="I650" s="2">
        <v>45421</v>
      </c>
      <c r="J650" s="2">
        <v>45422</v>
      </c>
      <c r="K650" s="1" t="s">
        <v>21</v>
      </c>
      <c r="L650" s="1" t="s">
        <v>22</v>
      </c>
      <c r="M650" s="1">
        <v>718.76</v>
      </c>
      <c r="N650" s="1" t="s">
        <v>48</v>
      </c>
      <c r="O650" s="10">
        <f>Table1[[#This Row],[sales]]+Table1[[#This Row],[profit]]</f>
        <v>3125.9700000000003</v>
      </c>
    </row>
    <row r="651" spans="1:15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>Table1[[#This Row],[sales]]*Table1[[#This Row],[discount]]</f>
        <v>707.64329999999995</v>
      </c>
      <c r="G651" s="1">
        <f>Table1[[#This Row],[sales]]-Table1[[#This Row],[Discount Value]]</f>
        <v>2662.0866999999998</v>
      </c>
      <c r="H651" s="1">
        <v>8</v>
      </c>
      <c r="I651" s="2">
        <v>45447</v>
      </c>
      <c r="J651" s="2">
        <v>45451</v>
      </c>
      <c r="K651" s="1" t="s">
        <v>21</v>
      </c>
      <c r="L651" s="1" t="s">
        <v>22</v>
      </c>
      <c r="M651" s="1">
        <v>724.81</v>
      </c>
      <c r="N651" s="1" t="s">
        <v>17</v>
      </c>
      <c r="O651" s="10">
        <f>Table1[[#This Row],[sales]]+Table1[[#This Row],[profit]]</f>
        <v>4094.54</v>
      </c>
    </row>
    <row r="652" spans="1:15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>Table1[[#This Row],[sales]]*Table1[[#This Row],[discount]]</f>
        <v>1340.1892000000003</v>
      </c>
      <c r="G652" s="1">
        <f>Table1[[#This Row],[sales]]-Table1[[#This Row],[Discount Value]]</f>
        <v>3446.2008000000001</v>
      </c>
      <c r="H652" s="1">
        <v>9</v>
      </c>
      <c r="I652" s="2">
        <v>45044</v>
      </c>
      <c r="J652" s="2">
        <v>45049</v>
      </c>
      <c r="K652" s="1" t="s">
        <v>15</v>
      </c>
      <c r="L652" s="1" t="s">
        <v>16</v>
      </c>
      <c r="M652" s="1">
        <v>1189.5899999999999</v>
      </c>
      <c r="N652" s="1" t="s">
        <v>17</v>
      </c>
      <c r="O652" s="10">
        <f>Table1[[#This Row],[sales]]+Table1[[#This Row],[profit]]</f>
        <v>5975.9800000000005</v>
      </c>
    </row>
    <row r="653" spans="1:15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>Table1[[#This Row],[sales]]*Table1[[#This Row],[discount]]</f>
        <v>1434.7895999999998</v>
      </c>
      <c r="G653" s="1">
        <f>Table1[[#This Row],[sales]]-Table1[[#This Row],[Discount Value]]</f>
        <v>1901.9304</v>
      </c>
      <c r="H653" s="1">
        <v>9</v>
      </c>
      <c r="I653" s="2">
        <v>45315</v>
      </c>
      <c r="J653" s="2">
        <v>45316</v>
      </c>
      <c r="K653" s="1" t="s">
        <v>21</v>
      </c>
      <c r="L653" s="1" t="s">
        <v>22</v>
      </c>
      <c r="M653" s="1">
        <v>503.48</v>
      </c>
      <c r="N653" s="1" t="s">
        <v>17</v>
      </c>
      <c r="O653" s="10">
        <f>Table1[[#This Row],[sales]]+Table1[[#This Row],[profit]]</f>
        <v>3840.2</v>
      </c>
    </row>
    <row r="654" spans="1:15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>Table1[[#This Row],[sales]]*Table1[[#This Row],[discount]]</f>
        <v>590.45400000000006</v>
      </c>
      <c r="G654" s="1">
        <f>Table1[[#This Row],[sales]]-Table1[[#This Row],[Discount Value]]</f>
        <v>2361.8159999999998</v>
      </c>
      <c r="H654" s="1">
        <v>5</v>
      </c>
      <c r="I654" s="2">
        <v>45539</v>
      </c>
      <c r="J654" s="2">
        <v>45545</v>
      </c>
      <c r="K654" s="1" t="s">
        <v>21</v>
      </c>
      <c r="L654" s="1" t="s">
        <v>22</v>
      </c>
      <c r="M654" s="1">
        <v>202.55</v>
      </c>
      <c r="N654" s="1" t="s">
        <v>34</v>
      </c>
      <c r="O654" s="10">
        <f>Table1[[#This Row],[sales]]+Table1[[#This Row],[profit]]</f>
        <v>3154.82</v>
      </c>
    </row>
    <row r="655" spans="1:15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>Table1[[#This Row],[sales]]*Table1[[#This Row],[discount]]</f>
        <v>1658.6856</v>
      </c>
      <c r="G655" s="1">
        <f>Table1[[#This Row],[sales]]-Table1[[#This Row],[Discount Value]]</f>
        <v>2594.3544000000002</v>
      </c>
      <c r="H655" s="1">
        <v>5</v>
      </c>
      <c r="I655" s="2">
        <v>45344</v>
      </c>
      <c r="J655" s="2">
        <v>45348</v>
      </c>
      <c r="K655" s="1" t="s">
        <v>21</v>
      </c>
      <c r="L655" s="1" t="s">
        <v>16</v>
      </c>
      <c r="M655" s="1">
        <v>1211.92</v>
      </c>
      <c r="N655" s="1" t="s">
        <v>23</v>
      </c>
      <c r="O655" s="10">
        <f>Table1[[#This Row],[sales]]+Table1[[#This Row],[profit]]</f>
        <v>5464.96</v>
      </c>
    </row>
    <row r="656" spans="1:15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>Table1[[#This Row],[sales]]*Table1[[#This Row],[discount]]</f>
        <v>415.63080000000002</v>
      </c>
      <c r="G656" s="1">
        <f>Table1[[#This Row],[sales]]-Table1[[#This Row],[Discount Value]]</f>
        <v>2781.5291999999999</v>
      </c>
      <c r="H656" s="1">
        <v>6</v>
      </c>
      <c r="I656" s="2">
        <v>45128</v>
      </c>
      <c r="J656" s="2">
        <v>45133</v>
      </c>
      <c r="K656" s="1" t="s">
        <v>31</v>
      </c>
      <c r="L656" s="1" t="s">
        <v>22</v>
      </c>
      <c r="M656" s="1">
        <v>423.35</v>
      </c>
      <c r="N656" s="1" t="s">
        <v>23</v>
      </c>
      <c r="O656" s="10">
        <f>Table1[[#This Row],[sales]]+Table1[[#This Row],[profit]]</f>
        <v>3620.5099999999998</v>
      </c>
    </row>
    <row r="657" spans="1:15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>Table1[[#This Row],[sales]]*Table1[[#This Row],[discount]]</f>
        <v>318.9375</v>
      </c>
      <c r="G657" s="1">
        <f>Table1[[#This Row],[sales]]-Table1[[#This Row],[Discount Value]]</f>
        <v>592.3125</v>
      </c>
      <c r="H657" s="1">
        <v>8</v>
      </c>
      <c r="I657" s="2">
        <v>45071</v>
      </c>
      <c r="J657" s="2">
        <v>45074</v>
      </c>
      <c r="K657" s="1" t="s">
        <v>15</v>
      </c>
      <c r="L657" s="1" t="s">
        <v>27</v>
      </c>
      <c r="M657" s="1">
        <v>80.02</v>
      </c>
      <c r="N657" s="1" t="s">
        <v>39</v>
      </c>
      <c r="O657" s="10">
        <f>Table1[[#This Row],[sales]]+Table1[[#This Row],[profit]]</f>
        <v>991.27</v>
      </c>
    </row>
    <row r="658" spans="1:15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>Table1[[#This Row],[sales]]*Table1[[#This Row],[discount]]</f>
        <v>426.99020000000002</v>
      </c>
      <c r="G658" s="1">
        <f>Table1[[#This Row],[sales]]-Table1[[#This Row],[Discount Value]]</f>
        <v>1215.2798</v>
      </c>
      <c r="H658" s="1">
        <v>3</v>
      </c>
      <c r="I658" s="2">
        <v>45107</v>
      </c>
      <c r="J658" s="2">
        <v>45110</v>
      </c>
      <c r="K658" s="1" t="s">
        <v>15</v>
      </c>
      <c r="L658" s="1" t="s">
        <v>22</v>
      </c>
      <c r="M658" s="1">
        <v>145.9</v>
      </c>
      <c r="N658" s="1" t="s">
        <v>39</v>
      </c>
      <c r="O658" s="10">
        <f>Table1[[#This Row],[sales]]+Table1[[#This Row],[profit]]</f>
        <v>1788.17</v>
      </c>
    </row>
    <row r="659" spans="1:15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>Table1[[#This Row],[sales]]*Table1[[#This Row],[discount]]</f>
        <v>295.4776</v>
      </c>
      <c r="G659" s="1">
        <f>Table1[[#This Row],[sales]]-Table1[[#This Row],[Discount Value]]</f>
        <v>3397.9923999999996</v>
      </c>
      <c r="H659" s="1">
        <v>3</v>
      </c>
      <c r="I659" s="2">
        <v>44962</v>
      </c>
      <c r="J659" s="2">
        <v>44967</v>
      </c>
      <c r="K659" s="1" t="s">
        <v>21</v>
      </c>
      <c r="L659" s="1" t="s">
        <v>27</v>
      </c>
      <c r="M659" s="1">
        <v>310.36</v>
      </c>
      <c r="N659" s="1" t="s">
        <v>39</v>
      </c>
      <c r="O659" s="10">
        <f>Table1[[#This Row],[sales]]+Table1[[#This Row],[profit]]</f>
        <v>4003.83</v>
      </c>
    </row>
    <row r="660" spans="1:15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>Table1[[#This Row],[sales]]*Table1[[#This Row],[discount]]</f>
        <v>260.26490000000001</v>
      </c>
      <c r="G660" s="1">
        <f>Table1[[#This Row],[sales]]-Table1[[#This Row],[Discount Value]]</f>
        <v>3457.8051</v>
      </c>
      <c r="H660" s="1">
        <v>5</v>
      </c>
      <c r="I660" s="2">
        <v>44962</v>
      </c>
      <c r="J660" s="2">
        <v>44969</v>
      </c>
      <c r="K660" s="1" t="s">
        <v>21</v>
      </c>
      <c r="L660" s="1" t="s">
        <v>22</v>
      </c>
      <c r="M660" s="1">
        <v>585.21</v>
      </c>
      <c r="N660" s="1" t="s">
        <v>48</v>
      </c>
      <c r="O660" s="10">
        <f>Table1[[#This Row],[sales]]+Table1[[#This Row],[profit]]</f>
        <v>4303.2800000000007</v>
      </c>
    </row>
    <row r="661" spans="1:15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>Table1[[#This Row],[sales]]*Table1[[#This Row],[discount]]</f>
        <v>1135.3582000000001</v>
      </c>
      <c r="G661" s="1">
        <f>Table1[[#This Row],[sales]]-Table1[[#This Row],[Discount Value]]</f>
        <v>3800.9818</v>
      </c>
      <c r="H661" s="1">
        <v>1</v>
      </c>
      <c r="I661" s="2">
        <v>45323</v>
      </c>
      <c r="J661" s="2">
        <v>45324</v>
      </c>
      <c r="K661" s="1" t="s">
        <v>21</v>
      </c>
      <c r="L661" s="1" t="s">
        <v>16</v>
      </c>
      <c r="M661" s="1">
        <v>1308.18</v>
      </c>
      <c r="N661" s="1" t="s">
        <v>23</v>
      </c>
      <c r="O661" s="10">
        <f>Table1[[#This Row],[sales]]+Table1[[#This Row],[profit]]</f>
        <v>6244.52</v>
      </c>
    </row>
    <row r="662" spans="1:15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>Table1[[#This Row],[sales]]*Table1[[#This Row],[discount]]</f>
        <v>1141.9848</v>
      </c>
      <c r="G662" s="1">
        <f>Table1[[#This Row],[sales]]-Table1[[#This Row],[Discount Value]]</f>
        <v>2030.1951999999999</v>
      </c>
      <c r="H662" s="1">
        <v>5</v>
      </c>
      <c r="I662" s="2">
        <v>45458</v>
      </c>
      <c r="J662" s="2">
        <v>45459</v>
      </c>
      <c r="K662" s="1" t="s">
        <v>31</v>
      </c>
      <c r="L662" s="1" t="s">
        <v>16</v>
      </c>
      <c r="M662" s="1">
        <v>275.38</v>
      </c>
      <c r="N662" s="1" t="s">
        <v>48</v>
      </c>
      <c r="O662" s="10">
        <f>Table1[[#This Row],[sales]]+Table1[[#This Row],[profit]]</f>
        <v>3447.56</v>
      </c>
    </row>
    <row r="663" spans="1:15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>Table1[[#This Row],[sales]]*Table1[[#This Row],[discount]]</f>
        <v>1352.3310000000001</v>
      </c>
      <c r="G663" s="1">
        <f>Table1[[#This Row],[sales]]-Table1[[#This Row],[Discount Value]]</f>
        <v>3155.4390000000003</v>
      </c>
      <c r="H663" s="1">
        <v>9</v>
      </c>
      <c r="I663" s="2">
        <v>45156</v>
      </c>
      <c r="J663" s="2">
        <v>45163</v>
      </c>
      <c r="K663" s="1" t="s">
        <v>31</v>
      </c>
      <c r="L663" s="1" t="s">
        <v>27</v>
      </c>
      <c r="M663" s="1">
        <v>1076.6500000000001</v>
      </c>
      <c r="N663" s="1" t="s">
        <v>39</v>
      </c>
      <c r="O663" s="10">
        <f>Table1[[#This Row],[sales]]+Table1[[#This Row],[profit]]</f>
        <v>5584.42</v>
      </c>
    </row>
    <row r="664" spans="1:15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>Table1[[#This Row],[sales]]*Table1[[#This Row],[discount]]</f>
        <v>157.9992</v>
      </c>
      <c r="G664" s="1">
        <f>Table1[[#This Row],[sales]]-Table1[[#This Row],[Discount Value]]</f>
        <v>209.4408</v>
      </c>
      <c r="H664" s="1">
        <v>5</v>
      </c>
      <c r="I664" s="2">
        <v>45137</v>
      </c>
      <c r="J664" s="2">
        <v>45139</v>
      </c>
      <c r="K664" s="1" t="s">
        <v>15</v>
      </c>
      <c r="L664" s="1" t="s">
        <v>22</v>
      </c>
      <c r="M664" s="1">
        <v>25.03</v>
      </c>
      <c r="N664" s="1" t="s">
        <v>17</v>
      </c>
      <c r="O664" s="10">
        <f>Table1[[#This Row],[sales]]+Table1[[#This Row],[profit]]</f>
        <v>392.47</v>
      </c>
    </row>
    <row r="665" spans="1:15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>Table1[[#This Row],[sales]]*Table1[[#This Row],[discount]]</f>
        <v>546.15309999999999</v>
      </c>
      <c r="G665" s="1">
        <f>Table1[[#This Row],[sales]]-Table1[[#This Row],[Discount Value]]</f>
        <v>2328.3368999999998</v>
      </c>
      <c r="H665" s="1">
        <v>7</v>
      </c>
      <c r="I665" s="2">
        <v>45396</v>
      </c>
      <c r="J665" s="2">
        <v>45397</v>
      </c>
      <c r="K665" s="1" t="s">
        <v>15</v>
      </c>
      <c r="L665" s="1" t="s">
        <v>22</v>
      </c>
      <c r="M665" s="1">
        <v>230.32</v>
      </c>
      <c r="N665" s="1" t="s">
        <v>17</v>
      </c>
      <c r="O665" s="10">
        <f>Table1[[#This Row],[sales]]+Table1[[#This Row],[profit]]</f>
        <v>3104.81</v>
      </c>
    </row>
    <row r="666" spans="1:15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>Table1[[#This Row],[sales]]*Table1[[#This Row],[discount]]</f>
        <v>1935.0491999999999</v>
      </c>
      <c r="G666" s="1">
        <f>Table1[[#This Row],[sales]]-Table1[[#This Row],[Discount Value]]</f>
        <v>2672.2108000000003</v>
      </c>
      <c r="H666" s="1">
        <v>9</v>
      </c>
      <c r="I666" s="2">
        <v>44932</v>
      </c>
      <c r="J666" s="2">
        <v>44933</v>
      </c>
      <c r="K666" s="1" t="s">
        <v>31</v>
      </c>
      <c r="L666" s="1" t="s">
        <v>27</v>
      </c>
      <c r="M666" s="1">
        <v>364.24</v>
      </c>
      <c r="N666" s="1" t="s">
        <v>39</v>
      </c>
      <c r="O666" s="10">
        <f>Table1[[#This Row],[sales]]+Table1[[#This Row],[profit]]</f>
        <v>4971.5</v>
      </c>
    </row>
    <row r="667" spans="1:15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>Table1[[#This Row],[sales]]*Table1[[#This Row],[discount]]</f>
        <v>30.150000000000002</v>
      </c>
      <c r="G667" s="1">
        <f>Table1[[#This Row],[sales]]-Table1[[#This Row],[Discount Value]]</f>
        <v>1477.35</v>
      </c>
      <c r="H667" s="1">
        <v>8</v>
      </c>
      <c r="I667" s="2">
        <v>45385</v>
      </c>
      <c r="J667" s="2">
        <v>45388</v>
      </c>
      <c r="K667" s="1" t="s">
        <v>31</v>
      </c>
      <c r="L667" s="1" t="s">
        <v>27</v>
      </c>
      <c r="M667" s="1">
        <v>270</v>
      </c>
      <c r="N667" s="1" t="s">
        <v>17</v>
      </c>
      <c r="O667" s="10">
        <f>Table1[[#This Row],[sales]]+Table1[[#This Row],[profit]]</f>
        <v>1777.5</v>
      </c>
    </row>
    <row r="668" spans="1:15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>Table1[[#This Row],[sales]]*Table1[[#This Row],[discount]]</f>
        <v>154.602</v>
      </c>
      <c r="G668" s="1">
        <f>Table1[[#This Row],[sales]]-Table1[[#This Row],[Discount Value]]</f>
        <v>704.298</v>
      </c>
      <c r="H668" s="1">
        <v>5</v>
      </c>
      <c r="I668" s="2">
        <v>45320</v>
      </c>
      <c r="J668" s="2">
        <v>45323</v>
      </c>
      <c r="K668" s="1" t="s">
        <v>31</v>
      </c>
      <c r="L668" s="1" t="s">
        <v>27</v>
      </c>
      <c r="M668" s="1">
        <v>231.83</v>
      </c>
      <c r="N668" s="1" t="s">
        <v>39</v>
      </c>
      <c r="O668" s="10">
        <f>Table1[[#This Row],[sales]]+Table1[[#This Row],[profit]]</f>
        <v>1090.73</v>
      </c>
    </row>
    <row r="669" spans="1:15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>Table1[[#This Row],[sales]]*Table1[[#This Row],[discount]]</f>
        <v>72.7</v>
      </c>
      <c r="G669" s="1">
        <f>Table1[[#This Row],[sales]]-Table1[[#This Row],[Discount Value]]</f>
        <v>1744.8</v>
      </c>
      <c r="H669" s="1">
        <v>2</v>
      </c>
      <c r="I669" s="2">
        <v>45085</v>
      </c>
      <c r="J669" s="2">
        <v>45086</v>
      </c>
      <c r="K669" s="1" t="s">
        <v>15</v>
      </c>
      <c r="L669" s="1" t="s">
        <v>16</v>
      </c>
      <c r="M669" s="1">
        <v>429</v>
      </c>
      <c r="N669" s="1" t="s">
        <v>23</v>
      </c>
      <c r="O669" s="10">
        <f>Table1[[#This Row],[sales]]+Table1[[#This Row],[profit]]</f>
        <v>2246.5</v>
      </c>
    </row>
    <row r="670" spans="1:15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>Table1[[#This Row],[sales]]*Table1[[#This Row],[discount]]</f>
        <v>1831.7016000000001</v>
      </c>
      <c r="G670" s="1">
        <f>Table1[[#This Row],[sales]]-Table1[[#This Row],[Discount Value]]</f>
        <v>2150.2583999999997</v>
      </c>
      <c r="H670" s="1">
        <v>5</v>
      </c>
      <c r="I670" s="2">
        <v>45072</v>
      </c>
      <c r="J670" s="2">
        <v>45076</v>
      </c>
      <c r="K670" s="1" t="s">
        <v>15</v>
      </c>
      <c r="L670" s="1" t="s">
        <v>22</v>
      </c>
      <c r="M670" s="1">
        <v>1059.1500000000001</v>
      </c>
      <c r="N670" s="1" t="s">
        <v>34</v>
      </c>
      <c r="O670" s="10">
        <f>Table1[[#This Row],[sales]]+Table1[[#This Row],[profit]]</f>
        <v>5041.1100000000006</v>
      </c>
    </row>
    <row r="671" spans="1:15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>Table1[[#This Row],[sales]]*Table1[[#This Row],[discount]]</f>
        <v>123.60719999999999</v>
      </c>
      <c r="G671" s="1">
        <f>Table1[[#This Row],[sales]]-Table1[[#This Row],[Discount Value]]</f>
        <v>391.4228</v>
      </c>
      <c r="H671" s="1">
        <v>8</v>
      </c>
      <c r="I671" s="2">
        <v>45278</v>
      </c>
      <c r="J671" s="2">
        <v>45281</v>
      </c>
      <c r="K671" s="1" t="s">
        <v>15</v>
      </c>
      <c r="L671" s="1" t="s">
        <v>16</v>
      </c>
      <c r="M671" s="1">
        <v>137.01</v>
      </c>
      <c r="N671" s="1" t="s">
        <v>28</v>
      </c>
      <c r="O671" s="10">
        <f>Table1[[#This Row],[sales]]+Table1[[#This Row],[profit]]</f>
        <v>652.04</v>
      </c>
    </row>
    <row r="672" spans="1:15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>Table1[[#This Row],[sales]]*Table1[[#This Row],[discount]]</f>
        <v>486.66559999999998</v>
      </c>
      <c r="G672" s="1">
        <f>Table1[[#This Row],[sales]]-Table1[[#This Row],[Discount Value]]</f>
        <v>2554.9944</v>
      </c>
      <c r="H672" s="1">
        <v>1</v>
      </c>
      <c r="I672" s="2">
        <v>45607</v>
      </c>
      <c r="J672" s="2">
        <v>45613</v>
      </c>
      <c r="K672" s="1" t="s">
        <v>21</v>
      </c>
      <c r="L672" s="1" t="s">
        <v>16</v>
      </c>
      <c r="M672" s="1">
        <v>238.97</v>
      </c>
      <c r="N672" s="1" t="s">
        <v>28</v>
      </c>
      <c r="O672" s="10">
        <f>Table1[[#This Row],[sales]]+Table1[[#This Row],[profit]]</f>
        <v>3280.6299999999997</v>
      </c>
    </row>
    <row r="673" spans="1:15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>Table1[[#This Row],[sales]]*Table1[[#This Row],[discount]]</f>
        <v>191.14750000000001</v>
      </c>
      <c r="G673" s="1">
        <f>Table1[[#This Row],[sales]]-Table1[[#This Row],[Discount Value]]</f>
        <v>573.4425</v>
      </c>
      <c r="H673" s="1">
        <v>4</v>
      </c>
      <c r="I673" s="2">
        <v>44973</v>
      </c>
      <c r="J673" s="2">
        <v>44979</v>
      </c>
      <c r="K673" s="1" t="s">
        <v>15</v>
      </c>
      <c r="L673" s="1" t="s">
        <v>27</v>
      </c>
      <c r="M673" s="1">
        <v>143.57</v>
      </c>
      <c r="N673" s="1" t="s">
        <v>28</v>
      </c>
      <c r="O673" s="10">
        <f>Table1[[#This Row],[sales]]+Table1[[#This Row],[profit]]</f>
        <v>908.16000000000008</v>
      </c>
    </row>
    <row r="674" spans="1:15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>Table1[[#This Row],[sales]]*Table1[[#This Row],[discount]]</f>
        <v>603.20970000000011</v>
      </c>
      <c r="G674" s="1">
        <f>Table1[[#This Row],[sales]]-Table1[[#This Row],[Discount Value]]</f>
        <v>1630.9003</v>
      </c>
      <c r="H674" s="1">
        <v>1</v>
      </c>
      <c r="I674" s="2">
        <v>45462</v>
      </c>
      <c r="J674" s="2">
        <v>45468</v>
      </c>
      <c r="K674" s="1" t="s">
        <v>21</v>
      </c>
      <c r="L674" s="1" t="s">
        <v>27</v>
      </c>
      <c r="M674" s="1">
        <v>552.34</v>
      </c>
      <c r="N674" s="1" t="s">
        <v>39</v>
      </c>
      <c r="O674" s="10">
        <f>Table1[[#This Row],[sales]]+Table1[[#This Row],[profit]]</f>
        <v>2786.4500000000003</v>
      </c>
    </row>
    <row r="675" spans="1:15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>Table1[[#This Row],[sales]]*Table1[[#This Row],[discount]]</f>
        <v>2029.9818</v>
      </c>
      <c r="G675" s="1">
        <f>Table1[[#This Row],[sales]]-Table1[[#This Row],[Discount Value]]</f>
        <v>2803.3081999999999</v>
      </c>
      <c r="H675" s="1">
        <v>5</v>
      </c>
      <c r="I675" s="2">
        <v>45036</v>
      </c>
      <c r="J675" s="2">
        <v>45037</v>
      </c>
      <c r="K675" s="1" t="s">
        <v>15</v>
      </c>
      <c r="L675" s="1" t="s">
        <v>16</v>
      </c>
      <c r="M675" s="1">
        <v>1389.1</v>
      </c>
      <c r="N675" s="1" t="s">
        <v>34</v>
      </c>
      <c r="O675" s="10">
        <f>Table1[[#This Row],[sales]]+Table1[[#This Row],[profit]]</f>
        <v>6222.3899999999994</v>
      </c>
    </row>
    <row r="676" spans="1:15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>Table1[[#This Row],[sales]]*Table1[[#This Row],[discount]]</f>
        <v>285.17670000000004</v>
      </c>
      <c r="G676" s="1">
        <f>Table1[[#This Row],[sales]]-Table1[[#This Row],[Discount Value]]</f>
        <v>771.03330000000005</v>
      </c>
      <c r="H676" s="1">
        <v>2</v>
      </c>
      <c r="I676" s="2">
        <v>45531</v>
      </c>
      <c r="J676" s="2">
        <v>45538</v>
      </c>
      <c r="K676" s="1" t="s">
        <v>15</v>
      </c>
      <c r="L676" s="1" t="s">
        <v>22</v>
      </c>
      <c r="M676" s="1">
        <v>233.46</v>
      </c>
      <c r="N676" s="1" t="s">
        <v>23</v>
      </c>
      <c r="O676" s="10">
        <f>Table1[[#This Row],[sales]]+Table1[[#This Row],[profit]]</f>
        <v>1289.67</v>
      </c>
    </row>
    <row r="677" spans="1:15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>Table1[[#This Row],[sales]]*Table1[[#This Row],[discount]]</f>
        <v>58.669600000000003</v>
      </c>
      <c r="G677" s="1">
        <f>Table1[[#This Row],[sales]]-Table1[[#This Row],[Discount Value]]</f>
        <v>208.0104</v>
      </c>
      <c r="H677" s="1">
        <v>2</v>
      </c>
      <c r="I677" s="2">
        <v>45413</v>
      </c>
      <c r="J677" s="2">
        <v>45416</v>
      </c>
      <c r="K677" s="1" t="s">
        <v>15</v>
      </c>
      <c r="L677" s="1" t="s">
        <v>27</v>
      </c>
      <c r="M677" s="1">
        <v>70.44</v>
      </c>
      <c r="N677" s="1" t="s">
        <v>48</v>
      </c>
      <c r="O677" s="10">
        <f>Table1[[#This Row],[sales]]+Table1[[#This Row],[profit]]</f>
        <v>337.12</v>
      </c>
    </row>
    <row r="678" spans="1:15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>Table1[[#This Row],[sales]]*Table1[[#This Row],[discount]]</f>
        <v>1052.7840000000001</v>
      </c>
      <c r="G678" s="1">
        <f>Table1[[#This Row],[sales]]-Table1[[#This Row],[Discount Value]]</f>
        <v>1140.5160000000001</v>
      </c>
      <c r="H678" s="1">
        <v>7</v>
      </c>
      <c r="I678" s="2">
        <v>45143</v>
      </c>
      <c r="J678" s="2">
        <v>45144</v>
      </c>
      <c r="K678" s="1" t="s">
        <v>21</v>
      </c>
      <c r="L678" s="1" t="s">
        <v>22</v>
      </c>
      <c r="M678" s="1">
        <v>313.52</v>
      </c>
      <c r="N678" s="1" t="s">
        <v>28</v>
      </c>
      <c r="O678" s="10">
        <f>Table1[[#This Row],[sales]]+Table1[[#This Row],[profit]]</f>
        <v>2506.8200000000002</v>
      </c>
    </row>
    <row r="679" spans="1:15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>Table1[[#This Row],[sales]]*Table1[[#This Row],[discount]]</f>
        <v>1406.7408</v>
      </c>
      <c r="G679" s="1">
        <f>Table1[[#This Row],[sales]]-Table1[[#This Row],[Discount Value]]</f>
        <v>1523.9692</v>
      </c>
      <c r="H679" s="1">
        <v>4</v>
      </c>
      <c r="I679" s="2">
        <v>45030</v>
      </c>
      <c r="J679" s="2">
        <v>45035</v>
      </c>
      <c r="K679" s="1" t="s">
        <v>31</v>
      </c>
      <c r="L679" s="1" t="s">
        <v>27</v>
      </c>
      <c r="M679" s="1">
        <v>663.73</v>
      </c>
      <c r="N679" s="1" t="s">
        <v>17</v>
      </c>
      <c r="O679" s="10">
        <f>Table1[[#This Row],[sales]]+Table1[[#This Row],[profit]]</f>
        <v>3594.44</v>
      </c>
    </row>
    <row r="680" spans="1:15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>Table1[[#This Row],[sales]]*Table1[[#This Row],[discount]]</f>
        <v>31.1568</v>
      </c>
      <c r="G680" s="1">
        <f>Table1[[#This Row],[sales]]-Table1[[#This Row],[Discount Value]]</f>
        <v>1526.6831999999999</v>
      </c>
      <c r="H680" s="1">
        <v>2</v>
      </c>
      <c r="I680" s="2">
        <v>45655</v>
      </c>
      <c r="J680" s="2">
        <v>45658</v>
      </c>
      <c r="K680" s="1" t="s">
        <v>21</v>
      </c>
      <c r="L680" s="1" t="s">
        <v>27</v>
      </c>
      <c r="M680" s="1">
        <v>222.15</v>
      </c>
      <c r="N680" s="1" t="s">
        <v>23</v>
      </c>
      <c r="O680" s="10">
        <f>Table1[[#This Row],[sales]]+Table1[[#This Row],[profit]]</f>
        <v>1779.99</v>
      </c>
    </row>
    <row r="681" spans="1:15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>Table1[[#This Row],[sales]]*Table1[[#This Row],[discount]]</f>
        <v>964.13099999999986</v>
      </c>
      <c r="G681" s="1">
        <f>Table1[[#This Row],[sales]]-Table1[[#This Row],[Discount Value]]</f>
        <v>1790.529</v>
      </c>
      <c r="H681" s="1">
        <v>3</v>
      </c>
      <c r="I681" s="2">
        <v>45606</v>
      </c>
      <c r="J681" s="2">
        <v>45607</v>
      </c>
      <c r="K681" s="1" t="s">
        <v>15</v>
      </c>
      <c r="L681" s="1" t="s">
        <v>22</v>
      </c>
      <c r="M681" s="1">
        <v>271.88</v>
      </c>
      <c r="N681" s="1" t="s">
        <v>39</v>
      </c>
      <c r="O681" s="10">
        <f>Table1[[#This Row],[sales]]+Table1[[#This Row],[profit]]</f>
        <v>3026.54</v>
      </c>
    </row>
    <row r="682" spans="1:15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>Table1[[#This Row],[sales]]*Table1[[#This Row],[discount]]</f>
        <v>906.6173</v>
      </c>
      <c r="G682" s="1">
        <f>Table1[[#This Row],[sales]]-Table1[[#This Row],[Discount Value]]</f>
        <v>3865.0527000000002</v>
      </c>
      <c r="H682" s="1">
        <v>3</v>
      </c>
      <c r="I682" s="2">
        <v>45483</v>
      </c>
      <c r="J682" s="2">
        <v>45486</v>
      </c>
      <c r="K682" s="1" t="s">
        <v>31</v>
      </c>
      <c r="L682" s="1" t="s">
        <v>16</v>
      </c>
      <c r="M682" s="1">
        <v>316.42</v>
      </c>
      <c r="N682" s="1" t="s">
        <v>23</v>
      </c>
      <c r="O682" s="10">
        <f>Table1[[#This Row],[sales]]+Table1[[#This Row],[profit]]</f>
        <v>5088.09</v>
      </c>
    </row>
    <row r="683" spans="1:15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>Table1[[#This Row],[sales]]*Table1[[#This Row],[discount]]</f>
        <v>553.41120000000001</v>
      </c>
      <c r="G683" s="1">
        <f>Table1[[#This Row],[sales]]-Table1[[#This Row],[Discount Value]]</f>
        <v>1074.2688000000001</v>
      </c>
      <c r="H683" s="1">
        <v>2</v>
      </c>
      <c r="I683" s="2">
        <v>45265</v>
      </c>
      <c r="J683" s="2">
        <v>45269</v>
      </c>
      <c r="K683" s="1" t="s">
        <v>21</v>
      </c>
      <c r="L683" s="1" t="s">
        <v>16</v>
      </c>
      <c r="M683" s="1">
        <v>441.32</v>
      </c>
      <c r="N683" s="1" t="s">
        <v>39</v>
      </c>
      <c r="O683" s="10">
        <f>Table1[[#This Row],[sales]]+Table1[[#This Row],[profit]]</f>
        <v>2069</v>
      </c>
    </row>
    <row r="684" spans="1:15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>Table1[[#This Row],[sales]]*Table1[[#This Row],[discount]]</f>
        <v>517.18079999999998</v>
      </c>
      <c r="G684" s="1">
        <f>Table1[[#This Row],[sales]]-Table1[[#This Row],[Discount Value]]</f>
        <v>1099.0092</v>
      </c>
      <c r="H684" s="1">
        <v>7</v>
      </c>
      <c r="I684" s="2">
        <v>45640</v>
      </c>
      <c r="J684" s="2">
        <v>45647</v>
      </c>
      <c r="K684" s="1" t="s">
        <v>31</v>
      </c>
      <c r="L684" s="1" t="s">
        <v>16</v>
      </c>
      <c r="M684" s="1">
        <v>106.87</v>
      </c>
      <c r="N684" s="1" t="s">
        <v>23</v>
      </c>
      <c r="O684" s="10">
        <f>Table1[[#This Row],[sales]]+Table1[[#This Row],[profit]]</f>
        <v>1723.06</v>
      </c>
    </row>
    <row r="685" spans="1:15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>Table1[[#This Row],[sales]]*Table1[[#This Row],[discount]]</f>
        <v>419.14520000000005</v>
      </c>
      <c r="G685" s="1">
        <f>Table1[[#This Row],[sales]]-Table1[[#This Row],[Discount Value]]</f>
        <v>2046.4148</v>
      </c>
      <c r="H685" s="1">
        <v>1</v>
      </c>
      <c r="I685" s="2">
        <v>45209</v>
      </c>
      <c r="J685" s="2">
        <v>45214</v>
      </c>
      <c r="K685" s="1" t="s">
        <v>21</v>
      </c>
      <c r="L685" s="1" t="s">
        <v>16</v>
      </c>
      <c r="M685" s="1">
        <v>739.48</v>
      </c>
      <c r="N685" s="1" t="s">
        <v>48</v>
      </c>
      <c r="O685" s="10">
        <f>Table1[[#This Row],[sales]]+Table1[[#This Row],[profit]]</f>
        <v>3205.04</v>
      </c>
    </row>
    <row r="686" spans="1:15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>Table1[[#This Row],[sales]]*Table1[[#This Row],[discount]]</f>
        <v>1286.2745</v>
      </c>
      <c r="G686" s="1">
        <f>Table1[[#This Row],[sales]]-Table1[[#This Row],[Discount Value]]</f>
        <v>1338.7755000000002</v>
      </c>
      <c r="H686" s="1">
        <v>9</v>
      </c>
      <c r="I686" s="2">
        <v>45460</v>
      </c>
      <c r="J686" s="2">
        <v>45461</v>
      </c>
      <c r="K686" s="1" t="s">
        <v>31</v>
      </c>
      <c r="L686" s="1" t="s">
        <v>16</v>
      </c>
      <c r="M686" s="1">
        <v>466.41</v>
      </c>
      <c r="N686" s="1" t="s">
        <v>17</v>
      </c>
      <c r="O686" s="10">
        <f>Table1[[#This Row],[sales]]+Table1[[#This Row],[profit]]</f>
        <v>3091.46</v>
      </c>
    </row>
    <row r="687" spans="1:15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>Table1[[#This Row],[sales]]*Table1[[#This Row],[discount]]</f>
        <v>19.2042</v>
      </c>
      <c r="G687" s="1">
        <f>Table1[[#This Row],[sales]]-Table1[[#This Row],[Discount Value]]</f>
        <v>87.485799999999998</v>
      </c>
      <c r="H687" s="1">
        <v>5</v>
      </c>
      <c r="I687" s="2">
        <v>44954</v>
      </c>
      <c r="J687" s="2">
        <v>44959</v>
      </c>
      <c r="K687" s="1" t="s">
        <v>15</v>
      </c>
      <c r="L687" s="1" t="s">
        <v>22</v>
      </c>
      <c r="M687" s="1">
        <v>18.77</v>
      </c>
      <c r="N687" s="1" t="s">
        <v>34</v>
      </c>
      <c r="O687" s="10">
        <f>Table1[[#This Row],[sales]]+Table1[[#This Row],[profit]]</f>
        <v>125.46</v>
      </c>
    </row>
    <row r="688" spans="1:15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>Table1[[#This Row],[sales]]*Table1[[#This Row],[discount]]</f>
        <v>997.69280000000003</v>
      </c>
      <c r="G688" s="1">
        <f>Table1[[#This Row],[sales]]-Table1[[#This Row],[Discount Value]]</f>
        <v>2120.0972000000002</v>
      </c>
      <c r="H688" s="1">
        <v>4</v>
      </c>
      <c r="I688" s="2">
        <v>45473</v>
      </c>
      <c r="J688" s="2">
        <v>45474</v>
      </c>
      <c r="K688" s="1" t="s">
        <v>21</v>
      </c>
      <c r="L688" s="1" t="s">
        <v>27</v>
      </c>
      <c r="M688" s="1">
        <v>213.17</v>
      </c>
      <c r="N688" s="1" t="s">
        <v>23</v>
      </c>
      <c r="O688" s="10">
        <f>Table1[[#This Row],[sales]]+Table1[[#This Row],[profit]]</f>
        <v>3330.96</v>
      </c>
    </row>
    <row r="689" spans="1:15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>Table1[[#This Row],[sales]]*Table1[[#This Row],[discount]]</f>
        <v>2044.6904999999999</v>
      </c>
      <c r="G689" s="1">
        <f>Table1[[#This Row],[sales]]-Table1[[#This Row],[Discount Value]]</f>
        <v>2942.3595000000005</v>
      </c>
      <c r="H689" s="1">
        <v>3</v>
      </c>
      <c r="I689" s="2">
        <v>45441</v>
      </c>
      <c r="J689" s="2">
        <v>45446</v>
      </c>
      <c r="K689" s="1" t="s">
        <v>21</v>
      </c>
      <c r="L689" s="1" t="s">
        <v>27</v>
      </c>
      <c r="M689" s="1">
        <v>342.37</v>
      </c>
      <c r="N689" s="1" t="s">
        <v>28</v>
      </c>
      <c r="O689" s="10">
        <f>Table1[[#This Row],[sales]]+Table1[[#This Row],[profit]]</f>
        <v>5329.42</v>
      </c>
    </row>
    <row r="690" spans="1:15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>Table1[[#This Row],[sales]]*Table1[[#This Row],[discount]]</f>
        <v>107.1588</v>
      </c>
      <c r="G690" s="1">
        <f>Table1[[#This Row],[sales]]-Table1[[#This Row],[Discount Value]]</f>
        <v>1423.6812</v>
      </c>
      <c r="H690" s="1">
        <v>3</v>
      </c>
      <c r="I690" s="2">
        <v>45348</v>
      </c>
      <c r="J690" s="2">
        <v>45353</v>
      </c>
      <c r="K690" s="1" t="s">
        <v>21</v>
      </c>
      <c r="L690" s="1" t="s">
        <v>27</v>
      </c>
      <c r="M690" s="1">
        <v>351.38</v>
      </c>
      <c r="N690" s="1" t="s">
        <v>34</v>
      </c>
      <c r="O690" s="10">
        <f>Table1[[#This Row],[sales]]+Table1[[#This Row],[profit]]</f>
        <v>1882.2199999999998</v>
      </c>
    </row>
    <row r="691" spans="1:15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>Table1[[#This Row],[sales]]*Table1[[#This Row],[discount]]</f>
        <v>478.64549999999997</v>
      </c>
      <c r="G691" s="1">
        <f>Table1[[#This Row],[sales]]-Table1[[#This Row],[Discount Value]]</f>
        <v>2712.3244999999997</v>
      </c>
      <c r="H691" s="1">
        <v>3</v>
      </c>
      <c r="I691" s="2">
        <v>45656</v>
      </c>
      <c r="J691" s="2">
        <v>45663</v>
      </c>
      <c r="K691" s="1" t="s">
        <v>31</v>
      </c>
      <c r="L691" s="1" t="s">
        <v>16</v>
      </c>
      <c r="M691" s="1">
        <v>512.83000000000004</v>
      </c>
      <c r="N691" s="1" t="s">
        <v>17</v>
      </c>
      <c r="O691" s="10">
        <f>Table1[[#This Row],[sales]]+Table1[[#This Row],[profit]]</f>
        <v>3703.7999999999997</v>
      </c>
    </row>
    <row r="692" spans="1:15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>Table1[[#This Row],[sales]]*Table1[[#This Row],[discount]]</f>
        <v>12.265000000000001</v>
      </c>
      <c r="G692" s="1">
        <f>Table1[[#This Row],[sales]]-Table1[[#This Row],[Discount Value]]</f>
        <v>110.38500000000001</v>
      </c>
      <c r="H692" s="1">
        <v>1</v>
      </c>
      <c r="I692" s="2">
        <v>45431</v>
      </c>
      <c r="J692" s="2">
        <v>45433</v>
      </c>
      <c r="K692" s="1" t="s">
        <v>15</v>
      </c>
      <c r="L692" s="1" t="s">
        <v>16</v>
      </c>
      <c r="M692" s="1">
        <v>11.58</v>
      </c>
      <c r="N692" s="1" t="s">
        <v>17</v>
      </c>
      <c r="O692" s="10">
        <f>Table1[[#This Row],[sales]]+Table1[[#This Row],[profit]]</f>
        <v>134.23000000000002</v>
      </c>
    </row>
    <row r="693" spans="1:15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>Table1[[#This Row],[sales]]*Table1[[#This Row],[discount]]</f>
        <v>1193.8679999999999</v>
      </c>
      <c r="G693" s="1">
        <f>Table1[[#This Row],[sales]]-Table1[[#This Row],[Discount Value]]</f>
        <v>1867.3319999999999</v>
      </c>
      <c r="H693" s="1">
        <v>2</v>
      </c>
      <c r="I693" s="2">
        <v>45180</v>
      </c>
      <c r="J693" s="2">
        <v>45181</v>
      </c>
      <c r="K693" s="1" t="s">
        <v>15</v>
      </c>
      <c r="L693" s="1" t="s">
        <v>27</v>
      </c>
      <c r="M693" s="1">
        <v>308.05</v>
      </c>
      <c r="N693" s="1" t="s">
        <v>39</v>
      </c>
      <c r="O693" s="10">
        <f>Table1[[#This Row],[sales]]+Table1[[#This Row],[profit]]</f>
        <v>3369.25</v>
      </c>
    </row>
    <row r="694" spans="1:15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>Table1[[#This Row],[sales]]*Table1[[#This Row],[discount]]</f>
        <v>916.25200000000007</v>
      </c>
      <c r="G694" s="1">
        <f>Table1[[#This Row],[sales]]-Table1[[#This Row],[Discount Value]]</f>
        <v>1374.3780000000002</v>
      </c>
      <c r="H694" s="1">
        <v>7</v>
      </c>
      <c r="I694" s="2">
        <v>45166</v>
      </c>
      <c r="J694" s="2">
        <v>45173</v>
      </c>
      <c r="K694" s="1" t="s">
        <v>15</v>
      </c>
      <c r="L694" s="1" t="s">
        <v>22</v>
      </c>
      <c r="M694" s="1">
        <v>247.23</v>
      </c>
      <c r="N694" s="1" t="s">
        <v>34</v>
      </c>
      <c r="O694" s="10">
        <f>Table1[[#This Row],[sales]]+Table1[[#This Row],[profit]]</f>
        <v>2537.86</v>
      </c>
    </row>
    <row r="695" spans="1:15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>Table1[[#This Row],[sales]]*Table1[[#This Row],[discount]]</f>
        <v>350.79720000000003</v>
      </c>
      <c r="G695" s="1">
        <f>Table1[[#This Row],[sales]]-Table1[[#This Row],[Discount Value]]</f>
        <v>2347.6428000000001</v>
      </c>
      <c r="H695" s="1">
        <v>3</v>
      </c>
      <c r="I695" s="2">
        <v>45167</v>
      </c>
      <c r="J695" s="2">
        <v>45170</v>
      </c>
      <c r="K695" s="1" t="s">
        <v>21</v>
      </c>
      <c r="L695" s="1" t="s">
        <v>22</v>
      </c>
      <c r="M695" s="1">
        <v>681.62</v>
      </c>
      <c r="N695" s="1" t="s">
        <v>48</v>
      </c>
      <c r="O695" s="10">
        <f>Table1[[#This Row],[sales]]+Table1[[#This Row],[profit]]</f>
        <v>3380.06</v>
      </c>
    </row>
    <row r="696" spans="1:15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>Table1[[#This Row],[sales]]*Table1[[#This Row],[discount]]</f>
        <v>0</v>
      </c>
      <c r="G696" s="1">
        <f>Table1[[#This Row],[sales]]-Table1[[#This Row],[Discount Value]]</f>
        <v>2765.13</v>
      </c>
      <c r="H696" s="1">
        <v>6</v>
      </c>
      <c r="I696" s="2">
        <v>45128</v>
      </c>
      <c r="J696" s="2">
        <v>45131</v>
      </c>
      <c r="K696" s="1" t="s">
        <v>21</v>
      </c>
      <c r="L696" s="1" t="s">
        <v>16</v>
      </c>
      <c r="M696" s="1">
        <v>561.05999999999995</v>
      </c>
      <c r="N696" s="1" t="s">
        <v>17</v>
      </c>
      <c r="O696" s="10">
        <f>Table1[[#This Row],[sales]]+Table1[[#This Row],[profit]]</f>
        <v>3326.19</v>
      </c>
    </row>
    <row r="697" spans="1:15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>Table1[[#This Row],[sales]]*Table1[[#This Row],[discount]]</f>
        <v>203.0847</v>
      </c>
      <c r="G697" s="1">
        <f>Table1[[#This Row],[sales]]-Table1[[#This Row],[Discount Value]]</f>
        <v>763.98530000000005</v>
      </c>
      <c r="H697" s="1">
        <v>4</v>
      </c>
      <c r="I697" s="2">
        <v>45061</v>
      </c>
      <c r="J697" s="2">
        <v>45064</v>
      </c>
      <c r="K697" s="1" t="s">
        <v>31</v>
      </c>
      <c r="L697" s="1" t="s">
        <v>27</v>
      </c>
      <c r="M697" s="1">
        <v>65.819999999999993</v>
      </c>
      <c r="N697" s="1" t="s">
        <v>39</v>
      </c>
      <c r="O697" s="10">
        <f>Table1[[#This Row],[sales]]+Table1[[#This Row],[profit]]</f>
        <v>1032.8900000000001</v>
      </c>
    </row>
    <row r="698" spans="1:15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>Table1[[#This Row],[sales]]*Table1[[#This Row],[discount]]</f>
        <v>1316.7656000000002</v>
      </c>
      <c r="G698" s="1">
        <f>Table1[[#This Row],[sales]]-Table1[[#This Row],[Discount Value]]</f>
        <v>2556.0744</v>
      </c>
      <c r="H698" s="1">
        <v>5</v>
      </c>
      <c r="I698" s="2">
        <v>45404</v>
      </c>
      <c r="J698" s="2">
        <v>45409</v>
      </c>
      <c r="K698" s="1" t="s">
        <v>21</v>
      </c>
      <c r="L698" s="1" t="s">
        <v>27</v>
      </c>
      <c r="M698" s="1">
        <v>862.32</v>
      </c>
      <c r="N698" s="1" t="s">
        <v>28</v>
      </c>
      <c r="O698" s="10">
        <f>Table1[[#This Row],[sales]]+Table1[[#This Row],[profit]]</f>
        <v>4735.16</v>
      </c>
    </row>
    <row r="699" spans="1:15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>Table1[[#This Row],[sales]]*Table1[[#This Row],[discount]]</f>
        <v>874.75800000000004</v>
      </c>
      <c r="G699" s="1">
        <f>Table1[[#This Row],[sales]]-Table1[[#This Row],[Discount Value]]</f>
        <v>1947.0420000000001</v>
      </c>
      <c r="H699" s="1">
        <v>8</v>
      </c>
      <c r="I699" s="2">
        <v>45399</v>
      </c>
      <c r="J699" s="2">
        <v>45403</v>
      </c>
      <c r="K699" s="1" t="s">
        <v>15</v>
      </c>
      <c r="L699" s="1" t="s">
        <v>27</v>
      </c>
      <c r="M699" s="1">
        <v>507.79</v>
      </c>
      <c r="N699" s="1" t="s">
        <v>48</v>
      </c>
      <c r="O699" s="10">
        <f>Table1[[#This Row],[sales]]+Table1[[#This Row],[profit]]</f>
        <v>3329.59</v>
      </c>
    </row>
    <row r="700" spans="1:15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>Table1[[#This Row],[sales]]*Table1[[#This Row],[discount]]</f>
        <v>313.26900000000001</v>
      </c>
      <c r="G700" s="1">
        <f>Table1[[#This Row],[sales]]-Table1[[#This Row],[Discount Value]]</f>
        <v>1110.681</v>
      </c>
      <c r="H700" s="1">
        <v>2</v>
      </c>
      <c r="I700" s="2">
        <v>45352</v>
      </c>
      <c r="J700" s="2">
        <v>45355</v>
      </c>
      <c r="K700" s="1" t="s">
        <v>21</v>
      </c>
      <c r="L700" s="1" t="s">
        <v>16</v>
      </c>
      <c r="M700" s="1">
        <v>277.58999999999997</v>
      </c>
      <c r="N700" s="1" t="s">
        <v>23</v>
      </c>
      <c r="O700" s="10">
        <f>Table1[[#This Row],[sales]]+Table1[[#This Row],[profit]]</f>
        <v>1701.54</v>
      </c>
    </row>
    <row r="701" spans="1:15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>Table1[[#This Row],[sales]]*Table1[[#This Row],[discount]]</f>
        <v>703.97550000000001</v>
      </c>
      <c r="G701" s="1">
        <f>Table1[[#This Row],[sales]]-Table1[[#This Row],[Discount Value]]</f>
        <v>3989.1945000000001</v>
      </c>
      <c r="H701" s="1">
        <v>5</v>
      </c>
      <c r="I701" s="2">
        <v>45280</v>
      </c>
      <c r="J701" s="2">
        <v>45286</v>
      </c>
      <c r="K701" s="1" t="s">
        <v>15</v>
      </c>
      <c r="L701" s="1" t="s">
        <v>27</v>
      </c>
      <c r="M701" s="1">
        <v>589.22</v>
      </c>
      <c r="N701" s="1" t="s">
        <v>48</v>
      </c>
      <c r="O701" s="10">
        <f>Table1[[#This Row],[sales]]+Table1[[#This Row],[profit]]</f>
        <v>5282.39</v>
      </c>
    </row>
    <row r="702" spans="1:15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>Table1[[#This Row],[sales]]*Table1[[#This Row],[discount]]</f>
        <v>39.021599999999999</v>
      </c>
      <c r="G702" s="1">
        <f>Table1[[#This Row],[sales]]-Table1[[#This Row],[Discount Value]]</f>
        <v>123.5684</v>
      </c>
      <c r="H702" s="1">
        <v>2</v>
      </c>
      <c r="I702" s="2">
        <v>45293</v>
      </c>
      <c r="J702" s="2">
        <v>45298</v>
      </c>
      <c r="K702" s="1" t="s">
        <v>15</v>
      </c>
      <c r="L702" s="1" t="s">
        <v>16</v>
      </c>
      <c r="M702" s="1">
        <v>8.86</v>
      </c>
      <c r="N702" s="1" t="s">
        <v>23</v>
      </c>
      <c r="O702" s="10">
        <f>Table1[[#This Row],[sales]]+Table1[[#This Row],[profit]]</f>
        <v>171.45</v>
      </c>
    </row>
    <row r="703" spans="1:15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>Table1[[#This Row],[sales]]*Table1[[#This Row],[discount]]</f>
        <v>36.570900000000002</v>
      </c>
      <c r="G703" s="1">
        <f>Table1[[#This Row],[sales]]-Table1[[#This Row],[Discount Value]]</f>
        <v>3620.5191</v>
      </c>
      <c r="H703" s="1">
        <v>9</v>
      </c>
      <c r="I703" s="2">
        <v>45495</v>
      </c>
      <c r="J703" s="2">
        <v>45501</v>
      </c>
      <c r="K703" s="1" t="s">
        <v>31</v>
      </c>
      <c r="L703" s="1" t="s">
        <v>27</v>
      </c>
      <c r="M703" s="1">
        <v>647.98</v>
      </c>
      <c r="N703" s="1" t="s">
        <v>39</v>
      </c>
      <c r="O703" s="10">
        <f>Table1[[#This Row],[sales]]+Table1[[#This Row],[profit]]</f>
        <v>4305.07</v>
      </c>
    </row>
    <row r="704" spans="1:15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>Table1[[#This Row],[sales]]*Table1[[#This Row],[discount]]</f>
        <v>78.721999999999994</v>
      </c>
      <c r="G704" s="1">
        <f>Table1[[#This Row],[sales]]-Table1[[#This Row],[Discount Value]]</f>
        <v>1889.328</v>
      </c>
      <c r="H704" s="1">
        <v>2</v>
      </c>
      <c r="I704" s="2">
        <v>45011</v>
      </c>
      <c r="J704" s="2">
        <v>45017</v>
      </c>
      <c r="K704" s="1" t="s">
        <v>15</v>
      </c>
      <c r="L704" s="1" t="s">
        <v>16</v>
      </c>
      <c r="M704" s="1">
        <v>391.21</v>
      </c>
      <c r="N704" s="1" t="s">
        <v>48</v>
      </c>
      <c r="O704" s="10">
        <f>Table1[[#This Row],[sales]]+Table1[[#This Row],[profit]]</f>
        <v>2359.2599999999998</v>
      </c>
    </row>
    <row r="705" spans="1:15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>Table1[[#This Row],[sales]]*Table1[[#This Row],[discount]]</f>
        <v>212.83759999999998</v>
      </c>
      <c r="G705" s="1">
        <f>Table1[[#This Row],[sales]]-Table1[[#This Row],[Discount Value]]</f>
        <v>2447.6324</v>
      </c>
      <c r="H705" s="1">
        <v>1</v>
      </c>
      <c r="I705" s="2">
        <v>45083</v>
      </c>
      <c r="J705" s="2">
        <v>45086</v>
      </c>
      <c r="K705" s="1" t="s">
        <v>15</v>
      </c>
      <c r="L705" s="1" t="s">
        <v>16</v>
      </c>
      <c r="M705" s="1">
        <v>562.19000000000005</v>
      </c>
      <c r="N705" s="1" t="s">
        <v>48</v>
      </c>
      <c r="O705" s="10">
        <f>Table1[[#This Row],[sales]]+Table1[[#This Row],[profit]]</f>
        <v>3222.66</v>
      </c>
    </row>
    <row r="706" spans="1:15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>Table1[[#This Row],[sales]]*Table1[[#This Row],[discount]]</f>
        <v>473.80400000000003</v>
      </c>
      <c r="G706" s="1">
        <f>Table1[[#This Row],[sales]]-Table1[[#This Row],[Discount Value]]</f>
        <v>1054.596</v>
      </c>
      <c r="H706" s="1">
        <v>4</v>
      </c>
      <c r="I706" s="2">
        <v>45263</v>
      </c>
      <c r="J706" s="2">
        <v>45265</v>
      </c>
      <c r="K706" s="1" t="s">
        <v>31</v>
      </c>
      <c r="L706" s="1" t="s">
        <v>27</v>
      </c>
      <c r="M706" s="1">
        <v>245.36</v>
      </c>
      <c r="N706" s="1" t="s">
        <v>39</v>
      </c>
      <c r="O706" s="10">
        <f>Table1[[#This Row],[sales]]+Table1[[#This Row],[profit]]</f>
        <v>1773.7600000000002</v>
      </c>
    </row>
    <row r="707" spans="1:15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>Table1[[#This Row],[sales]]*Table1[[#This Row],[discount]]</f>
        <v>184.15540000000001</v>
      </c>
      <c r="G707" s="1">
        <f>Table1[[#This Row],[sales]]-Table1[[#This Row],[Discount Value]]</f>
        <v>1489.9846</v>
      </c>
      <c r="H707" s="1">
        <v>7</v>
      </c>
      <c r="I707" s="2">
        <v>45117</v>
      </c>
      <c r="J707" s="2">
        <v>45122</v>
      </c>
      <c r="K707" s="1" t="s">
        <v>15</v>
      </c>
      <c r="L707" s="1" t="s">
        <v>22</v>
      </c>
      <c r="M707" s="1">
        <v>318.39</v>
      </c>
      <c r="N707" s="1" t="s">
        <v>39</v>
      </c>
      <c r="O707" s="10">
        <f>Table1[[#This Row],[sales]]+Table1[[#This Row],[profit]]</f>
        <v>1992.5300000000002</v>
      </c>
    </row>
    <row r="708" spans="1:15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>Table1[[#This Row],[sales]]*Table1[[#This Row],[discount]]</f>
        <v>36.6051</v>
      </c>
      <c r="G708" s="1">
        <f>Table1[[#This Row],[sales]]-Table1[[#This Row],[Discount Value]]</f>
        <v>137.70490000000001</v>
      </c>
      <c r="H708" s="1">
        <v>2</v>
      </c>
      <c r="I708" s="2">
        <v>45425</v>
      </c>
      <c r="J708" s="2">
        <v>45432</v>
      </c>
      <c r="K708" s="1" t="s">
        <v>31</v>
      </c>
      <c r="L708" s="1" t="s">
        <v>22</v>
      </c>
      <c r="M708" s="1">
        <v>32.42</v>
      </c>
      <c r="N708" s="1" t="s">
        <v>17</v>
      </c>
      <c r="O708" s="10">
        <f>Table1[[#This Row],[sales]]+Table1[[#This Row],[profit]]</f>
        <v>206.73000000000002</v>
      </c>
    </row>
    <row r="709" spans="1:15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>Table1[[#This Row],[sales]]*Table1[[#This Row],[discount]]</f>
        <v>1139.6343999999999</v>
      </c>
      <c r="G709" s="1">
        <f>Table1[[#This Row],[sales]]-Table1[[#This Row],[Discount Value]]</f>
        <v>2536.6055999999999</v>
      </c>
      <c r="H709" s="1">
        <v>9</v>
      </c>
      <c r="I709" s="2">
        <v>44947</v>
      </c>
      <c r="J709" s="2">
        <v>44948</v>
      </c>
      <c r="K709" s="1" t="s">
        <v>21</v>
      </c>
      <c r="L709" s="1" t="s">
        <v>22</v>
      </c>
      <c r="M709" s="1">
        <v>523.49</v>
      </c>
      <c r="N709" s="1" t="s">
        <v>39</v>
      </c>
      <c r="O709" s="10">
        <f>Table1[[#This Row],[sales]]+Table1[[#This Row],[profit]]</f>
        <v>4199.7299999999996</v>
      </c>
    </row>
    <row r="710" spans="1:15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>Table1[[#This Row],[sales]]*Table1[[#This Row],[discount]]</f>
        <v>1504.8221999999998</v>
      </c>
      <c r="G710" s="1">
        <f>Table1[[#This Row],[sales]]-Table1[[#This Row],[Discount Value]]</f>
        <v>2078.0878000000002</v>
      </c>
      <c r="H710" s="1">
        <v>1</v>
      </c>
      <c r="I710" s="2">
        <v>45536</v>
      </c>
      <c r="J710" s="2">
        <v>45541</v>
      </c>
      <c r="K710" s="1" t="s">
        <v>21</v>
      </c>
      <c r="L710" s="1" t="s">
        <v>22</v>
      </c>
      <c r="M710" s="1">
        <v>902.82</v>
      </c>
      <c r="N710" s="1" t="s">
        <v>28</v>
      </c>
      <c r="O710" s="10">
        <f>Table1[[#This Row],[sales]]+Table1[[#This Row],[profit]]</f>
        <v>4485.7299999999996</v>
      </c>
    </row>
    <row r="711" spans="1:15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>Table1[[#This Row],[sales]]*Table1[[#This Row],[discount]]</f>
        <v>892.71720000000005</v>
      </c>
      <c r="G711" s="1">
        <f>Table1[[#This Row],[sales]]-Table1[[#This Row],[Discount Value]]</f>
        <v>2413.6428000000001</v>
      </c>
      <c r="H711" s="1">
        <v>1</v>
      </c>
      <c r="I711" s="2">
        <v>45619</v>
      </c>
      <c r="J711" s="2">
        <v>45625</v>
      </c>
      <c r="K711" s="1" t="s">
        <v>21</v>
      </c>
      <c r="L711" s="1" t="s">
        <v>16</v>
      </c>
      <c r="M711" s="1">
        <v>523.4</v>
      </c>
      <c r="N711" s="1" t="s">
        <v>23</v>
      </c>
      <c r="O711" s="10">
        <f>Table1[[#This Row],[sales]]+Table1[[#This Row],[profit]]</f>
        <v>3829.76</v>
      </c>
    </row>
    <row r="712" spans="1:15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>Table1[[#This Row],[sales]]*Table1[[#This Row],[discount]]</f>
        <v>396.1764</v>
      </c>
      <c r="G712" s="1">
        <f>Table1[[#This Row],[sales]]-Table1[[#This Row],[Discount Value]]</f>
        <v>4005.7836000000002</v>
      </c>
      <c r="H712" s="1">
        <v>8</v>
      </c>
      <c r="I712" s="2">
        <v>45582</v>
      </c>
      <c r="J712" s="2">
        <v>45584</v>
      </c>
      <c r="K712" s="1" t="s">
        <v>15</v>
      </c>
      <c r="L712" s="1" t="s">
        <v>22</v>
      </c>
      <c r="M712" s="1">
        <v>481.23</v>
      </c>
      <c r="N712" s="1" t="s">
        <v>23</v>
      </c>
      <c r="O712" s="10">
        <f>Table1[[#This Row],[sales]]+Table1[[#This Row],[profit]]</f>
        <v>4883.1900000000005</v>
      </c>
    </row>
    <row r="713" spans="1:15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>Table1[[#This Row],[sales]]*Table1[[#This Row],[discount]]</f>
        <v>2167.7808</v>
      </c>
      <c r="G713" s="1">
        <f>Table1[[#This Row],[sales]]-Table1[[#This Row],[Discount Value]]</f>
        <v>2348.4292</v>
      </c>
      <c r="H713" s="1">
        <v>5</v>
      </c>
      <c r="I713" s="2">
        <v>45612</v>
      </c>
      <c r="J713" s="2">
        <v>45613</v>
      </c>
      <c r="K713" s="1" t="s">
        <v>21</v>
      </c>
      <c r="L713" s="1" t="s">
        <v>16</v>
      </c>
      <c r="M713" s="1">
        <v>235.91</v>
      </c>
      <c r="N713" s="1" t="s">
        <v>34</v>
      </c>
      <c r="O713" s="10">
        <f>Table1[[#This Row],[sales]]+Table1[[#This Row],[profit]]</f>
        <v>4752.12</v>
      </c>
    </row>
    <row r="714" spans="1:15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>Table1[[#This Row],[sales]]*Table1[[#This Row],[discount]]</f>
        <v>141.32900000000001</v>
      </c>
      <c r="G714" s="1">
        <f>Table1[[#This Row],[sales]]-Table1[[#This Row],[Discount Value]]</f>
        <v>2685.2509999999997</v>
      </c>
      <c r="H714" s="1">
        <v>9</v>
      </c>
      <c r="I714" s="2">
        <v>45418</v>
      </c>
      <c r="J714" s="2">
        <v>45421</v>
      </c>
      <c r="K714" s="1" t="s">
        <v>21</v>
      </c>
      <c r="L714" s="1" t="s">
        <v>16</v>
      </c>
      <c r="M714" s="1">
        <v>344.3</v>
      </c>
      <c r="N714" s="1" t="s">
        <v>39</v>
      </c>
      <c r="O714" s="10">
        <f>Table1[[#This Row],[sales]]+Table1[[#This Row],[profit]]</f>
        <v>3170.88</v>
      </c>
    </row>
    <row r="715" spans="1:15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>Table1[[#This Row],[sales]]*Table1[[#This Row],[discount]]</f>
        <v>622.01519999999994</v>
      </c>
      <c r="G715" s="1">
        <f>Table1[[#This Row],[sales]]-Table1[[#This Row],[Discount Value]]</f>
        <v>2833.6248000000001</v>
      </c>
      <c r="H715" s="1">
        <v>8</v>
      </c>
      <c r="I715" s="2">
        <v>45063</v>
      </c>
      <c r="J715" s="2">
        <v>45068</v>
      </c>
      <c r="K715" s="1" t="s">
        <v>21</v>
      </c>
      <c r="L715" s="1" t="s">
        <v>22</v>
      </c>
      <c r="M715" s="1">
        <v>262.14999999999998</v>
      </c>
      <c r="N715" s="1" t="s">
        <v>17</v>
      </c>
      <c r="O715" s="10">
        <f>Table1[[#This Row],[sales]]+Table1[[#This Row],[profit]]</f>
        <v>3717.79</v>
      </c>
    </row>
    <row r="716" spans="1:15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>Table1[[#This Row],[sales]]*Table1[[#This Row],[discount]]</f>
        <v>70.789400000000001</v>
      </c>
      <c r="G716" s="1">
        <f>Table1[[#This Row],[sales]]-Table1[[#This Row],[Discount Value]]</f>
        <v>83.100599999999986</v>
      </c>
      <c r="H716" s="1">
        <v>6</v>
      </c>
      <c r="I716" s="2">
        <v>45162</v>
      </c>
      <c r="J716" s="2">
        <v>45164</v>
      </c>
      <c r="K716" s="1" t="s">
        <v>31</v>
      </c>
      <c r="L716" s="1" t="s">
        <v>27</v>
      </c>
      <c r="M716" s="1">
        <v>26.98</v>
      </c>
      <c r="N716" s="1" t="s">
        <v>28</v>
      </c>
      <c r="O716" s="10">
        <f>Table1[[#This Row],[sales]]+Table1[[#This Row],[profit]]</f>
        <v>180.86999999999998</v>
      </c>
    </row>
    <row r="717" spans="1:15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>Table1[[#This Row],[sales]]*Table1[[#This Row],[discount]]</f>
        <v>1274.124</v>
      </c>
      <c r="G717" s="1">
        <f>Table1[[#This Row],[sales]]-Table1[[#This Row],[Discount Value]]</f>
        <v>2972.9560000000001</v>
      </c>
      <c r="H717" s="1">
        <v>4</v>
      </c>
      <c r="I717" s="2">
        <v>44929</v>
      </c>
      <c r="J717" s="2">
        <v>44930</v>
      </c>
      <c r="K717" s="1" t="s">
        <v>15</v>
      </c>
      <c r="L717" s="1" t="s">
        <v>22</v>
      </c>
      <c r="M717" s="1">
        <v>617.37</v>
      </c>
      <c r="N717" s="1" t="s">
        <v>34</v>
      </c>
      <c r="O717" s="10">
        <f>Table1[[#This Row],[sales]]+Table1[[#This Row],[profit]]</f>
        <v>4864.45</v>
      </c>
    </row>
    <row r="718" spans="1:15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>Table1[[#This Row],[sales]]*Table1[[#This Row],[discount]]</f>
        <v>1353.1419000000001</v>
      </c>
      <c r="G718" s="1">
        <f>Table1[[#This Row],[sales]]-Table1[[#This Row],[Discount Value]]</f>
        <v>2747.2881000000002</v>
      </c>
      <c r="H718" s="1">
        <v>6</v>
      </c>
      <c r="I718" s="2">
        <v>44949</v>
      </c>
      <c r="J718" s="2">
        <v>44955</v>
      </c>
      <c r="K718" s="1" t="s">
        <v>15</v>
      </c>
      <c r="L718" s="1" t="s">
        <v>16</v>
      </c>
      <c r="M718" s="1">
        <v>462.37</v>
      </c>
      <c r="N718" s="1" t="s">
        <v>39</v>
      </c>
      <c r="O718" s="10">
        <f>Table1[[#This Row],[sales]]+Table1[[#This Row],[profit]]</f>
        <v>4562.8</v>
      </c>
    </row>
    <row r="719" spans="1:15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>Table1[[#This Row],[sales]]*Table1[[#This Row],[discount]]</f>
        <v>29.882999999999999</v>
      </c>
      <c r="G719" s="1">
        <f>Table1[[#This Row],[sales]]-Table1[[#This Row],[Discount Value]]</f>
        <v>169.33699999999999</v>
      </c>
      <c r="H719" s="1">
        <v>2</v>
      </c>
      <c r="I719" s="2">
        <v>45067</v>
      </c>
      <c r="J719" s="2">
        <v>45071</v>
      </c>
      <c r="K719" s="1" t="s">
        <v>31</v>
      </c>
      <c r="L719" s="1" t="s">
        <v>22</v>
      </c>
      <c r="M719" s="1">
        <v>16.399999999999999</v>
      </c>
      <c r="N719" s="1" t="s">
        <v>17</v>
      </c>
      <c r="O719" s="10">
        <f>Table1[[#This Row],[sales]]+Table1[[#This Row],[profit]]</f>
        <v>215.62</v>
      </c>
    </row>
    <row r="720" spans="1:15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>Table1[[#This Row],[sales]]*Table1[[#This Row],[discount]]</f>
        <v>110.39360000000001</v>
      </c>
      <c r="G720" s="1">
        <f>Table1[[#This Row],[sales]]-Table1[[#This Row],[Discount Value]]</f>
        <v>2649.4464000000003</v>
      </c>
      <c r="H720" s="1">
        <v>5</v>
      </c>
      <c r="I720" s="2">
        <v>44964</v>
      </c>
      <c r="J720" s="2">
        <v>44969</v>
      </c>
      <c r="K720" s="1" t="s">
        <v>15</v>
      </c>
      <c r="L720" s="1" t="s">
        <v>16</v>
      </c>
      <c r="M720" s="1">
        <v>693.87</v>
      </c>
      <c r="N720" s="1" t="s">
        <v>34</v>
      </c>
      <c r="O720" s="10">
        <f>Table1[[#This Row],[sales]]+Table1[[#This Row],[profit]]</f>
        <v>3453.71</v>
      </c>
    </row>
    <row r="721" spans="1:15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>Table1[[#This Row],[sales]]*Table1[[#This Row],[discount]]</f>
        <v>817.6697999999999</v>
      </c>
      <c r="G721" s="1">
        <f>Table1[[#This Row],[sales]]-Table1[[#This Row],[Discount Value]]</f>
        <v>3724.9402</v>
      </c>
      <c r="H721" s="1">
        <v>3</v>
      </c>
      <c r="I721" s="2">
        <v>45088</v>
      </c>
      <c r="J721" s="2">
        <v>45094</v>
      </c>
      <c r="K721" s="1" t="s">
        <v>15</v>
      </c>
      <c r="L721" s="1" t="s">
        <v>27</v>
      </c>
      <c r="M721" s="1">
        <v>1345.54</v>
      </c>
      <c r="N721" s="1" t="s">
        <v>34</v>
      </c>
      <c r="O721" s="10">
        <f>Table1[[#This Row],[sales]]+Table1[[#This Row],[profit]]</f>
        <v>5888.15</v>
      </c>
    </row>
    <row r="722" spans="1:15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>Table1[[#This Row],[sales]]*Table1[[#This Row],[discount]]</f>
        <v>197.76</v>
      </c>
      <c r="G722" s="1">
        <f>Table1[[#This Row],[sales]]-Table1[[#This Row],[Discount Value]]</f>
        <v>791.04</v>
      </c>
      <c r="H722" s="1">
        <v>3</v>
      </c>
      <c r="I722" s="2">
        <v>45148</v>
      </c>
      <c r="J722" s="2">
        <v>45153</v>
      </c>
      <c r="K722" s="1" t="s">
        <v>21</v>
      </c>
      <c r="L722" s="1" t="s">
        <v>27</v>
      </c>
      <c r="M722" s="1">
        <v>262.39999999999998</v>
      </c>
      <c r="N722" s="1" t="s">
        <v>23</v>
      </c>
      <c r="O722" s="10">
        <f>Table1[[#This Row],[sales]]+Table1[[#This Row],[profit]]</f>
        <v>1251.1999999999998</v>
      </c>
    </row>
    <row r="723" spans="1:15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>Table1[[#This Row],[sales]]*Table1[[#This Row],[discount]]</f>
        <v>255.91440000000003</v>
      </c>
      <c r="G723" s="1">
        <f>Table1[[#This Row],[sales]]-Table1[[#This Row],[Discount Value]]</f>
        <v>1572.0455999999999</v>
      </c>
      <c r="H723" s="1">
        <v>1</v>
      </c>
      <c r="I723" s="2">
        <v>45336</v>
      </c>
      <c r="J723" s="2">
        <v>45342</v>
      </c>
      <c r="K723" s="1" t="s">
        <v>21</v>
      </c>
      <c r="L723" s="1" t="s">
        <v>27</v>
      </c>
      <c r="M723" s="1">
        <v>450.95</v>
      </c>
      <c r="N723" s="1" t="s">
        <v>17</v>
      </c>
      <c r="O723" s="10">
        <f>Table1[[#This Row],[sales]]+Table1[[#This Row],[profit]]</f>
        <v>2278.91</v>
      </c>
    </row>
    <row r="724" spans="1:15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>Table1[[#This Row],[sales]]*Table1[[#This Row],[discount]]</f>
        <v>189.4376</v>
      </c>
      <c r="G724" s="1">
        <f>Table1[[#This Row],[sales]]-Table1[[#This Row],[Discount Value]]</f>
        <v>1532.7224000000001</v>
      </c>
      <c r="H724" s="1">
        <v>8</v>
      </c>
      <c r="I724" s="2">
        <v>44946</v>
      </c>
      <c r="J724" s="2">
        <v>44949</v>
      </c>
      <c r="K724" s="1" t="s">
        <v>15</v>
      </c>
      <c r="L724" s="1" t="s">
        <v>16</v>
      </c>
      <c r="M724" s="1">
        <v>314.81</v>
      </c>
      <c r="N724" s="1" t="s">
        <v>34</v>
      </c>
      <c r="O724" s="10">
        <f>Table1[[#This Row],[sales]]+Table1[[#This Row],[profit]]</f>
        <v>2036.97</v>
      </c>
    </row>
    <row r="725" spans="1:15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>Table1[[#This Row],[sales]]*Table1[[#This Row],[discount]]</f>
        <v>331.93979999999999</v>
      </c>
      <c r="G725" s="1">
        <f>Table1[[#This Row],[sales]]-Table1[[#This Row],[Discount Value]]</f>
        <v>1512.1702</v>
      </c>
      <c r="H725" s="1">
        <v>3</v>
      </c>
      <c r="I725" s="2">
        <v>45484</v>
      </c>
      <c r="J725" s="2">
        <v>45488</v>
      </c>
      <c r="K725" s="1" t="s">
        <v>31</v>
      </c>
      <c r="L725" s="1" t="s">
        <v>27</v>
      </c>
      <c r="M725" s="1">
        <v>477.42</v>
      </c>
      <c r="N725" s="1" t="s">
        <v>23</v>
      </c>
      <c r="O725" s="10">
        <f>Table1[[#This Row],[sales]]+Table1[[#This Row],[profit]]</f>
        <v>2321.5299999999997</v>
      </c>
    </row>
    <row r="726" spans="1:15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>Table1[[#This Row],[sales]]*Table1[[#This Row],[discount]]</f>
        <v>97.6768</v>
      </c>
      <c r="G726" s="1">
        <f>Table1[[#This Row],[sales]]-Table1[[#This Row],[Discount Value]]</f>
        <v>207.56319999999999</v>
      </c>
      <c r="H726" s="1">
        <v>1</v>
      </c>
      <c r="I726" s="2">
        <v>45028</v>
      </c>
      <c r="J726" s="2">
        <v>45031</v>
      </c>
      <c r="K726" s="1" t="s">
        <v>31</v>
      </c>
      <c r="L726" s="1" t="s">
        <v>27</v>
      </c>
      <c r="M726" s="1">
        <v>56.02</v>
      </c>
      <c r="N726" s="1" t="s">
        <v>23</v>
      </c>
      <c r="O726" s="10">
        <f>Table1[[#This Row],[sales]]+Table1[[#This Row],[profit]]</f>
        <v>361.26</v>
      </c>
    </row>
    <row r="727" spans="1:15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>Table1[[#This Row],[sales]]*Table1[[#This Row],[discount]]</f>
        <v>689.57929999999999</v>
      </c>
      <c r="G727" s="1">
        <f>Table1[[#This Row],[sales]]-Table1[[#This Row],[Discount Value]]</f>
        <v>777.61070000000007</v>
      </c>
      <c r="H727" s="1">
        <v>4</v>
      </c>
      <c r="I727" s="2">
        <v>45413</v>
      </c>
      <c r="J727" s="2">
        <v>45417</v>
      </c>
      <c r="K727" s="1" t="s">
        <v>21</v>
      </c>
      <c r="L727" s="1" t="s">
        <v>22</v>
      </c>
      <c r="M727" s="1">
        <v>191.48</v>
      </c>
      <c r="N727" s="1" t="s">
        <v>23</v>
      </c>
      <c r="O727" s="10">
        <f>Table1[[#This Row],[sales]]+Table1[[#This Row],[profit]]</f>
        <v>1658.67</v>
      </c>
    </row>
    <row r="728" spans="1:15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>Table1[[#This Row],[sales]]*Table1[[#This Row],[discount]]</f>
        <v>540.67999999999995</v>
      </c>
      <c r="G728" s="1">
        <f>Table1[[#This Row],[sales]]-Table1[[#This Row],[Discount Value]]</f>
        <v>1004.12</v>
      </c>
      <c r="H728" s="1">
        <v>1</v>
      </c>
      <c r="I728" s="2">
        <v>45233</v>
      </c>
      <c r="J728" s="2">
        <v>45240</v>
      </c>
      <c r="K728" s="1" t="s">
        <v>21</v>
      </c>
      <c r="L728" s="1" t="s">
        <v>22</v>
      </c>
      <c r="M728" s="1">
        <v>164.59</v>
      </c>
      <c r="N728" s="1" t="s">
        <v>48</v>
      </c>
      <c r="O728" s="10">
        <f>Table1[[#This Row],[sales]]+Table1[[#This Row],[profit]]</f>
        <v>1709.3899999999999</v>
      </c>
    </row>
    <row r="729" spans="1:15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>Table1[[#This Row],[sales]]*Table1[[#This Row],[discount]]</f>
        <v>1693.6803000000002</v>
      </c>
      <c r="G729" s="1">
        <f>Table1[[#This Row],[sales]]-Table1[[#This Row],[Discount Value]]</f>
        <v>2649.0897000000004</v>
      </c>
      <c r="H729" s="1">
        <v>1</v>
      </c>
      <c r="I729" s="2">
        <v>44983</v>
      </c>
      <c r="J729" s="2">
        <v>44990</v>
      </c>
      <c r="K729" s="1" t="s">
        <v>15</v>
      </c>
      <c r="L729" s="1" t="s">
        <v>16</v>
      </c>
      <c r="M729" s="1">
        <v>451.55</v>
      </c>
      <c r="N729" s="1" t="s">
        <v>28</v>
      </c>
      <c r="O729" s="10">
        <f>Table1[[#This Row],[sales]]+Table1[[#This Row],[profit]]</f>
        <v>4794.3200000000006</v>
      </c>
    </row>
    <row r="730" spans="1:15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>Table1[[#This Row],[sales]]*Table1[[#This Row],[discount]]</f>
        <v>273.80549999999999</v>
      </c>
      <c r="G730" s="1">
        <f>Table1[[#This Row],[sales]]-Table1[[#This Row],[Discount Value]]</f>
        <v>1551.5645</v>
      </c>
      <c r="H730" s="1">
        <v>1</v>
      </c>
      <c r="I730" s="2">
        <v>45604</v>
      </c>
      <c r="J730" s="2">
        <v>45605</v>
      </c>
      <c r="K730" s="1" t="s">
        <v>31</v>
      </c>
      <c r="L730" s="1" t="s">
        <v>22</v>
      </c>
      <c r="M730" s="1">
        <v>299.43</v>
      </c>
      <c r="N730" s="1" t="s">
        <v>48</v>
      </c>
      <c r="O730" s="10">
        <f>Table1[[#This Row],[sales]]+Table1[[#This Row],[profit]]</f>
        <v>2124.7999999999997</v>
      </c>
    </row>
    <row r="731" spans="1:15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>Table1[[#This Row],[sales]]*Table1[[#This Row],[discount]]</f>
        <v>114.56800000000001</v>
      </c>
      <c r="G731" s="1">
        <f>Table1[[#This Row],[sales]]-Table1[[#This Row],[Discount Value]]</f>
        <v>2176.7919999999999</v>
      </c>
      <c r="H731" s="1">
        <v>2</v>
      </c>
      <c r="I731" s="2">
        <v>45066</v>
      </c>
      <c r="J731" s="2">
        <v>45067</v>
      </c>
      <c r="K731" s="1" t="s">
        <v>31</v>
      </c>
      <c r="L731" s="1" t="s">
        <v>16</v>
      </c>
      <c r="M731" s="1">
        <v>480.25</v>
      </c>
      <c r="N731" s="1" t="s">
        <v>23</v>
      </c>
      <c r="O731" s="10">
        <f>Table1[[#This Row],[sales]]+Table1[[#This Row],[profit]]</f>
        <v>2771.61</v>
      </c>
    </row>
    <row r="732" spans="1:15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>Table1[[#This Row],[sales]]*Table1[[#This Row],[discount]]</f>
        <v>294.84299999999996</v>
      </c>
      <c r="G732" s="1">
        <f>Table1[[#This Row],[sales]]-Table1[[#This Row],[Discount Value]]</f>
        <v>1670.777</v>
      </c>
      <c r="H732" s="1">
        <v>1</v>
      </c>
      <c r="I732" s="2">
        <v>45400</v>
      </c>
      <c r="J732" s="2">
        <v>45406</v>
      </c>
      <c r="K732" s="1" t="s">
        <v>21</v>
      </c>
      <c r="L732" s="1" t="s">
        <v>27</v>
      </c>
      <c r="M732" s="1">
        <v>172.99</v>
      </c>
      <c r="N732" s="1" t="s">
        <v>34</v>
      </c>
      <c r="O732" s="10">
        <f>Table1[[#This Row],[sales]]+Table1[[#This Row],[profit]]</f>
        <v>2138.6099999999997</v>
      </c>
    </row>
    <row r="733" spans="1:15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>Table1[[#This Row],[sales]]*Table1[[#This Row],[discount]]</f>
        <v>138.26</v>
      </c>
      <c r="G733" s="1">
        <f>Table1[[#This Row],[sales]]-Table1[[#This Row],[Discount Value]]</f>
        <v>553.04</v>
      </c>
      <c r="H733" s="1">
        <v>6</v>
      </c>
      <c r="I733" s="2">
        <v>45043</v>
      </c>
      <c r="J733" s="2">
        <v>45048</v>
      </c>
      <c r="K733" s="1" t="s">
        <v>31</v>
      </c>
      <c r="L733" s="1" t="s">
        <v>22</v>
      </c>
      <c r="M733" s="1">
        <v>36.67</v>
      </c>
      <c r="N733" s="1" t="s">
        <v>23</v>
      </c>
      <c r="O733" s="10">
        <f>Table1[[#This Row],[sales]]+Table1[[#This Row],[profit]]</f>
        <v>727.96999999999991</v>
      </c>
    </row>
    <row r="734" spans="1:15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>Table1[[#This Row],[sales]]*Table1[[#This Row],[discount]]</f>
        <v>1683.9350000000002</v>
      </c>
      <c r="G734" s="1">
        <f>Table1[[#This Row],[sales]]-Table1[[#This Row],[Discount Value]]</f>
        <v>3268.8149999999996</v>
      </c>
      <c r="H734" s="1">
        <v>7</v>
      </c>
      <c r="I734" s="2">
        <v>45064</v>
      </c>
      <c r="J734" s="2">
        <v>45069</v>
      </c>
      <c r="K734" s="1" t="s">
        <v>31</v>
      </c>
      <c r="L734" s="1" t="s">
        <v>22</v>
      </c>
      <c r="M734" s="1">
        <v>275.86</v>
      </c>
      <c r="N734" s="1" t="s">
        <v>23</v>
      </c>
      <c r="O734" s="10">
        <f>Table1[[#This Row],[sales]]+Table1[[#This Row],[profit]]</f>
        <v>5228.6099999999997</v>
      </c>
    </row>
    <row r="735" spans="1:15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>Table1[[#This Row],[sales]]*Table1[[#This Row],[discount]]</f>
        <v>1948.8737999999998</v>
      </c>
      <c r="G735" s="1">
        <f>Table1[[#This Row],[sales]]-Table1[[#This Row],[Discount Value]]</f>
        <v>2197.6662000000001</v>
      </c>
      <c r="H735" s="1">
        <v>1</v>
      </c>
      <c r="I735" s="2">
        <v>45247</v>
      </c>
      <c r="J735" s="2">
        <v>45253</v>
      </c>
      <c r="K735" s="1" t="s">
        <v>21</v>
      </c>
      <c r="L735" s="1" t="s">
        <v>22</v>
      </c>
      <c r="M735" s="1">
        <v>526.88</v>
      </c>
      <c r="N735" s="1" t="s">
        <v>39</v>
      </c>
      <c r="O735" s="10">
        <f>Table1[[#This Row],[sales]]+Table1[[#This Row],[profit]]</f>
        <v>4673.42</v>
      </c>
    </row>
    <row r="736" spans="1:15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>Table1[[#This Row],[sales]]*Table1[[#This Row],[discount]]</f>
        <v>1100.2040000000002</v>
      </c>
      <c r="G736" s="1">
        <f>Table1[[#This Row],[sales]]-Table1[[#This Row],[Discount Value]]</f>
        <v>1650.306</v>
      </c>
      <c r="H736" s="1">
        <v>1</v>
      </c>
      <c r="I736" s="2">
        <v>45194</v>
      </c>
      <c r="J736" s="2">
        <v>45195</v>
      </c>
      <c r="K736" s="1" t="s">
        <v>31</v>
      </c>
      <c r="L736" s="1" t="s">
        <v>16</v>
      </c>
      <c r="M736" s="1">
        <v>633.1</v>
      </c>
      <c r="N736" s="1" t="s">
        <v>17</v>
      </c>
      <c r="O736" s="10">
        <f>Table1[[#This Row],[sales]]+Table1[[#This Row],[profit]]</f>
        <v>3383.61</v>
      </c>
    </row>
    <row r="737" spans="1:15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>Table1[[#This Row],[sales]]*Table1[[#This Row],[discount]]</f>
        <v>316.44470000000001</v>
      </c>
      <c r="G737" s="1">
        <f>Table1[[#This Row],[sales]]-Table1[[#This Row],[Discount Value]]</f>
        <v>2117.7453</v>
      </c>
      <c r="H737" s="1">
        <v>9</v>
      </c>
      <c r="I737" s="2">
        <v>45362</v>
      </c>
      <c r="J737" s="2">
        <v>45366</v>
      </c>
      <c r="K737" s="1" t="s">
        <v>21</v>
      </c>
      <c r="L737" s="1" t="s">
        <v>27</v>
      </c>
      <c r="M737" s="1">
        <v>124.02</v>
      </c>
      <c r="N737" s="1" t="s">
        <v>17</v>
      </c>
      <c r="O737" s="10">
        <f>Table1[[#This Row],[sales]]+Table1[[#This Row],[profit]]</f>
        <v>2558.21</v>
      </c>
    </row>
    <row r="738" spans="1:15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>Table1[[#This Row],[sales]]*Table1[[#This Row],[discount]]</f>
        <v>1345.3534999999999</v>
      </c>
      <c r="G738" s="1">
        <f>Table1[[#This Row],[sales]]-Table1[[#This Row],[Discount Value]]</f>
        <v>1935.9965</v>
      </c>
      <c r="H738" s="1">
        <v>9</v>
      </c>
      <c r="I738" s="2">
        <v>44977</v>
      </c>
      <c r="J738" s="2">
        <v>44984</v>
      </c>
      <c r="K738" s="1" t="s">
        <v>31</v>
      </c>
      <c r="L738" s="1" t="s">
        <v>16</v>
      </c>
      <c r="M738" s="1">
        <v>547.44000000000005</v>
      </c>
      <c r="N738" s="1" t="s">
        <v>28</v>
      </c>
      <c r="O738" s="10">
        <f>Table1[[#This Row],[sales]]+Table1[[#This Row],[profit]]</f>
        <v>3828.79</v>
      </c>
    </row>
    <row r="739" spans="1:15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>Table1[[#This Row],[sales]]*Table1[[#This Row],[discount]]</f>
        <v>356.89709999999997</v>
      </c>
      <c r="G739" s="1">
        <f>Table1[[#This Row],[sales]]-Table1[[#This Row],[Discount Value]]</f>
        <v>1342.6129000000001</v>
      </c>
      <c r="H739" s="1">
        <v>1</v>
      </c>
      <c r="I739" s="2">
        <v>45246</v>
      </c>
      <c r="J739" s="2">
        <v>45249</v>
      </c>
      <c r="K739" s="1" t="s">
        <v>21</v>
      </c>
      <c r="L739" s="1" t="s">
        <v>16</v>
      </c>
      <c r="M739" s="1">
        <v>211.33</v>
      </c>
      <c r="N739" s="1" t="s">
        <v>17</v>
      </c>
      <c r="O739" s="10">
        <f>Table1[[#This Row],[sales]]+Table1[[#This Row],[profit]]</f>
        <v>1910.84</v>
      </c>
    </row>
    <row r="740" spans="1:15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>Table1[[#This Row],[sales]]*Table1[[#This Row],[discount]]</f>
        <v>31.175099999999997</v>
      </c>
      <c r="G740" s="1">
        <f>Table1[[#This Row],[sales]]-Table1[[#This Row],[Discount Value]]</f>
        <v>315.2149</v>
      </c>
      <c r="H740" s="1">
        <v>8</v>
      </c>
      <c r="I740" s="2">
        <v>45623</v>
      </c>
      <c r="J740" s="2">
        <v>45624</v>
      </c>
      <c r="K740" s="1" t="s">
        <v>15</v>
      </c>
      <c r="L740" s="1" t="s">
        <v>22</v>
      </c>
      <c r="M740" s="1">
        <v>96.46</v>
      </c>
      <c r="N740" s="1" t="s">
        <v>17</v>
      </c>
      <c r="O740" s="10">
        <f>Table1[[#This Row],[sales]]+Table1[[#This Row],[profit]]</f>
        <v>442.84999999999997</v>
      </c>
    </row>
    <row r="741" spans="1:15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>Table1[[#This Row],[sales]]*Table1[[#This Row],[discount]]</f>
        <v>478.66450000000003</v>
      </c>
      <c r="G741" s="1">
        <f>Table1[[#This Row],[sales]]-Table1[[#This Row],[Discount Value]]</f>
        <v>1602.4855</v>
      </c>
      <c r="H741" s="1">
        <v>3</v>
      </c>
      <c r="I741" s="2">
        <v>45531</v>
      </c>
      <c r="J741" s="2">
        <v>45532</v>
      </c>
      <c r="K741" s="1" t="s">
        <v>31</v>
      </c>
      <c r="L741" s="1" t="s">
        <v>16</v>
      </c>
      <c r="M741" s="1">
        <v>602.87</v>
      </c>
      <c r="N741" s="1" t="s">
        <v>28</v>
      </c>
      <c r="O741" s="10">
        <f>Table1[[#This Row],[sales]]+Table1[[#This Row],[profit]]</f>
        <v>2684.02</v>
      </c>
    </row>
    <row r="742" spans="1:15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>Table1[[#This Row],[sales]]*Table1[[#This Row],[discount]]</f>
        <v>1378.0172</v>
      </c>
      <c r="G742" s="1">
        <f>Table1[[#This Row],[sales]]-Table1[[#This Row],[Discount Value]]</f>
        <v>3543.4727999999996</v>
      </c>
      <c r="H742" s="1">
        <v>7</v>
      </c>
      <c r="I742" s="2">
        <v>45457</v>
      </c>
      <c r="J742" s="2">
        <v>45459</v>
      </c>
      <c r="K742" s="1" t="s">
        <v>31</v>
      </c>
      <c r="L742" s="1" t="s">
        <v>27</v>
      </c>
      <c r="M742" s="1">
        <v>736.67</v>
      </c>
      <c r="N742" s="1" t="s">
        <v>48</v>
      </c>
      <c r="O742" s="10">
        <f>Table1[[#This Row],[sales]]+Table1[[#This Row],[profit]]</f>
        <v>5658.16</v>
      </c>
    </row>
    <row r="743" spans="1:15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>Table1[[#This Row],[sales]]*Table1[[#This Row],[discount]]</f>
        <v>377.53000000000003</v>
      </c>
      <c r="G743" s="1">
        <f>Table1[[#This Row],[sales]]-Table1[[#This Row],[Discount Value]]</f>
        <v>615.97</v>
      </c>
      <c r="H743" s="1">
        <v>1</v>
      </c>
      <c r="I743" s="2">
        <v>45596</v>
      </c>
      <c r="J743" s="2">
        <v>45601</v>
      </c>
      <c r="K743" s="1" t="s">
        <v>15</v>
      </c>
      <c r="L743" s="1" t="s">
        <v>16</v>
      </c>
      <c r="M743" s="1">
        <v>292.41000000000003</v>
      </c>
      <c r="N743" s="1" t="s">
        <v>23</v>
      </c>
      <c r="O743" s="10">
        <f>Table1[[#This Row],[sales]]+Table1[[#This Row],[profit]]</f>
        <v>1285.9100000000001</v>
      </c>
    </row>
    <row r="744" spans="1:15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>Table1[[#This Row],[sales]]*Table1[[#This Row],[discount]]</f>
        <v>456.57920000000007</v>
      </c>
      <c r="G744" s="1">
        <f>Table1[[#This Row],[sales]]-Table1[[#This Row],[Discount Value]]</f>
        <v>2229.1808000000001</v>
      </c>
      <c r="H744" s="1">
        <v>7</v>
      </c>
      <c r="I744" s="2">
        <v>45651</v>
      </c>
      <c r="J744" s="2">
        <v>45655</v>
      </c>
      <c r="K744" s="1" t="s">
        <v>31</v>
      </c>
      <c r="L744" s="1" t="s">
        <v>22</v>
      </c>
      <c r="M744" s="1">
        <v>786.29</v>
      </c>
      <c r="N744" s="1" t="s">
        <v>48</v>
      </c>
      <c r="O744" s="10">
        <f>Table1[[#This Row],[sales]]+Table1[[#This Row],[profit]]</f>
        <v>3472.05</v>
      </c>
    </row>
    <row r="745" spans="1:15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>Table1[[#This Row],[sales]]*Table1[[#This Row],[discount]]</f>
        <v>9.9225000000000012</v>
      </c>
      <c r="G745" s="1">
        <f>Table1[[#This Row],[sales]]-Table1[[#This Row],[Discount Value]]</f>
        <v>131.82749999999999</v>
      </c>
      <c r="H745" s="1">
        <v>1</v>
      </c>
      <c r="I745" s="2">
        <v>45264</v>
      </c>
      <c r="J745" s="2">
        <v>45267</v>
      </c>
      <c r="K745" s="1" t="s">
        <v>21</v>
      </c>
      <c r="L745" s="1" t="s">
        <v>22</v>
      </c>
      <c r="M745" s="1">
        <v>27.5</v>
      </c>
      <c r="N745" s="1" t="s">
        <v>34</v>
      </c>
      <c r="O745" s="10">
        <f>Table1[[#This Row],[sales]]+Table1[[#This Row],[profit]]</f>
        <v>169.25</v>
      </c>
    </row>
    <row r="746" spans="1:15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>Table1[[#This Row],[sales]]*Table1[[#This Row],[discount]]</f>
        <v>34.897500000000001</v>
      </c>
      <c r="G746" s="1">
        <f>Table1[[#This Row],[sales]]-Table1[[#This Row],[Discount Value]]</f>
        <v>663.05250000000001</v>
      </c>
      <c r="H746" s="1">
        <v>3</v>
      </c>
      <c r="I746" s="2">
        <v>44950</v>
      </c>
      <c r="J746" s="2">
        <v>44952</v>
      </c>
      <c r="K746" s="1" t="s">
        <v>31</v>
      </c>
      <c r="L746" s="1" t="s">
        <v>27</v>
      </c>
      <c r="M746" s="1">
        <v>102.15</v>
      </c>
      <c r="N746" s="1" t="s">
        <v>17</v>
      </c>
      <c r="O746" s="10">
        <f>Table1[[#This Row],[sales]]+Table1[[#This Row],[profit]]</f>
        <v>800.1</v>
      </c>
    </row>
    <row r="747" spans="1:15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>Table1[[#This Row],[sales]]*Table1[[#This Row],[discount]]</f>
        <v>178.63439999999997</v>
      </c>
      <c r="G747" s="1">
        <f>Table1[[#This Row],[sales]]-Table1[[#This Row],[Discount Value]]</f>
        <v>2798.6055999999999</v>
      </c>
      <c r="H747" s="1">
        <v>7</v>
      </c>
      <c r="I747" s="2">
        <v>45208</v>
      </c>
      <c r="J747" s="2">
        <v>45210</v>
      </c>
      <c r="K747" s="1" t="s">
        <v>15</v>
      </c>
      <c r="L747" s="1" t="s">
        <v>16</v>
      </c>
      <c r="M747" s="1">
        <v>227.45</v>
      </c>
      <c r="N747" s="1" t="s">
        <v>23</v>
      </c>
      <c r="O747" s="10">
        <f>Table1[[#This Row],[sales]]+Table1[[#This Row],[profit]]</f>
        <v>3204.6899999999996</v>
      </c>
    </row>
    <row r="748" spans="1:15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>Table1[[#This Row],[sales]]*Table1[[#This Row],[discount]]</f>
        <v>747.51839999999993</v>
      </c>
      <c r="G748" s="1">
        <f>Table1[[#This Row],[sales]]-Table1[[#This Row],[Discount Value]]</f>
        <v>809.8116</v>
      </c>
      <c r="H748" s="1">
        <v>1</v>
      </c>
      <c r="I748" s="2">
        <v>44962</v>
      </c>
      <c r="J748" s="2">
        <v>44968</v>
      </c>
      <c r="K748" s="1" t="s">
        <v>21</v>
      </c>
      <c r="L748" s="1" t="s">
        <v>16</v>
      </c>
      <c r="M748" s="1">
        <v>293.39999999999998</v>
      </c>
      <c r="N748" s="1" t="s">
        <v>34</v>
      </c>
      <c r="O748" s="10">
        <f>Table1[[#This Row],[sales]]+Table1[[#This Row],[profit]]</f>
        <v>1850.73</v>
      </c>
    </row>
    <row r="749" spans="1:15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>Table1[[#This Row],[sales]]*Table1[[#This Row],[discount]]</f>
        <v>2178.1680000000001</v>
      </c>
      <c r="G749" s="1">
        <f>Table1[[#This Row],[sales]]-Table1[[#This Row],[Discount Value]]</f>
        <v>2359.6820000000002</v>
      </c>
      <c r="H749" s="1">
        <v>9</v>
      </c>
      <c r="I749" s="2">
        <v>45646</v>
      </c>
      <c r="J749" s="2">
        <v>45647</v>
      </c>
      <c r="K749" s="1" t="s">
        <v>21</v>
      </c>
      <c r="L749" s="1" t="s">
        <v>16</v>
      </c>
      <c r="M749" s="1">
        <v>1174.03</v>
      </c>
      <c r="N749" s="1" t="s">
        <v>23</v>
      </c>
      <c r="O749" s="10">
        <f>Table1[[#This Row],[sales]]+Table1[[#This Row],[profit]]</f>
        <v>5711.88</v>
      </c>
    </row>
    <row r="750" spans="1:15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>Table1[[#This Row],[sales]]*Table1[[#This Row],[discount]]</f>
        <v>1003.3104</v>
      </c>
      <c r="G750" s="1">
        <f>Table1[[#This Row],[sales]]-Table1[[#This Row],[Discount Value]]</f>
        <v>1086.9196000000002</v>
      </c>
      <c r="H750" s="1">
        <v>5</v>
      </c>
      <c r="I750" s="2">
        <v>45426</v>
      </c>
      <c r="J750" s="2">
        <v>45431</v>
      </c>
      <c r="K750" s="1" t="s">
        <v>31</v>
      </c>
      <c r="L750" s="1" t="s">
        <v>16</v>
      </c>
      <c r="M750" s="1">
        <v>311.38</v>
      </c>
      <c r="N750" s="1" t="s">
        <v>34</v>
      </c>
      <c r="O750" s="10">
        <f>Table1[[#This Row],[sales]]+Table1[[#This Row],[profit]]</f>
        <v>2401.61</v>
      </c>
    </row>
    <row r="751" spans="1:15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>Table1[[#This Row],[sales]]*Table1[[#This Row],[discount]]</f>
        <v>167.90399999999997</v>
      </c>
      <c r="G751" s="1">
        <f>Table1[[#This Row],[sales]]-Table1[[#This Row],[Discount Value]]</f>
        <v>951.4559999999999</v>
      </c>
      <c r="H751" s="1">
        <v>2</v>
      </c>
      <c r="I751" s="2">
        <v>45470</v>
      </c>
      <c r="J751" s="2">
        <v>45471</v>
      </c>
      <c r="K751" s="1" t="s">
        <v>15</v>
      </c>
      <c r="L751" s="1" t="s">
        <v>16</v>
      </c>
      <c r="M751" s="1">
        <v>197.37</v>
      </c>
      <c r="N751" s="1" t="s">
        <v>34</v>
      </c>
      <c r="O751" s="10">
        <f>Table1[[#This Row],[sales]]+Table1[[#This Row],[profit]]</f>
        <v>1316.73</v>
      </c>
    </row>
    <row r="752" spans="1:15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>Table1[[#This Row],[sales]]*Table1[[#This Row],[discount]]</f>
        <v>277.34000000000003</v>
      </c>
      <c r="G752" s="1">
        <f>Table1[[#This Row],[sales]]-Table1[[#This Row],[Discount Value]]</f>
        <v>2496.06</v>
      </c>
      <c r="H752" s="1">
        <v>4</v>
      </c>
      <c r="I752" s="2">
        <v>45184</v>
      </c>
      <c r="J752" s="2">
        <v>45186</v>
      </c>
      <c r="K752" s="1" t="s">
        <v>31</v>
      </c>
      <c r="L752" s="1" t="s">
        <v>16</v>
      </c>
      <c r="M752" s="1">
        <v>414.86</v>
      </c>
      <c r="N752" s="1" t="s">
        <v>28</v>
      </c>
      <c r="O752" s="10">
        <f>Table1[[#This Row],[sales]]+Table1[[#This Row],[profit]]</f>
        <v>3188.26</v>
      </c>
    </row>
    <row r="753" spans="1:15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>Table1[[#This Row],[sales]]*Table1[[#This Row],[discount]]</f>
        <v>1957.7312999999999</v>
      </c>
      <c r="G753" s="1">
        <f>Table1[[#This Row],[sales]]-Table1[[#This Row],[Discount Value]]</f>
        <v>2037.6387</v>
      </c>
      <c r="H753" s="1">
        <v>8</v>
      </c>
      <c r="I753" s="2">
        <v>45264</v>
      </c>
      <c r="J753" s="2">
        <v>45266</v>
      </c>
      <c r="K753" s="1" t="s">
        <v>31</v>
      </c>
      <c r="L753" s="1" t="s">
        <v>27</v>
      </c>
      <c r="M753" s="1">
        <v>902.57</v>
      </c>
      <c r="N753" s="1" t="s">
        <v>39</v>
      </c>
      <c r="O753" s="10">
        <f>Table1[[#This Row],[sales]]+Table1[[#This Row],[profit]]</f>
        <v>4897.9399999999996</v>
      </c>
    </row>
    <row r="754" spans="1:15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>Table1[[#This Row],[sales]]*Table1[[#This Row],[discount]]</f>
        <v>95.628399999999999</v>
      </c>
      <c r="G754" s="1">
        <f>Table1[[#This Row],[sales]]-Table1[[#This Row],[Discount Value]]</f>
        <v>99.531599999999997</v>
      </c>
      <c r="H754" s="1">
        <v>4</v>
      </c>
      <c r="I754" s="2">
        <v>45103</v>
      </c>
      <c r="J754" s="2">
        <v>45110</v>
      </c>
      <c r="K754" s="1" t="s">
        <v>31</v>
      </c>
      <c r="L754" s="1" t="s">
        <v>27</v>
      </c>
      <c r="M754" s="1">
        <v>36.630000000000003</v>
      </c>
      <c r="N754" s="1" t="s">
        <v>23</v>
      </c>
      <c r="O754" s="10">
        <f>Table1[[#This Row],[sales]]+Table1[[#This Row],[profit]]</f>
        <v>231.79</v>
      </c>
    </row>
    <row r="755" spans="1:15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>Table1[[#This Row],[sales]]*Table1[[#This Row],[discount]]</f>
        <v>103.08200000000001</v>
      </c>
      <c r="G755" s="1">
        <f>Table1[[#This Row],[sales]]-Table1[[#This Row],[Discount Value]]</f>
        <v>2473.9680000000003</v>
      </c>
      <c r="H755" s="1">
        <v>5</v>
      </c>
      <c r="I755" s="2">
        <v>45423</v>
      </c>
      <c r="J755" s="2">
        <v>45426</v>
      </c>
      <c r="K755" s="1" t="s">
        <v>15</v>
      </c>
      <c r="L755" s="1" t="s">
        <v>16</v>
      </c>
      <c r="M755" s="1">
        <v>460</v>
      </c>
      <c r="N755" s="1" t="s">
        <v>48</v>
      </c>
      <c r="O755" s="10">
        <f>Table1[[#This Row],[sales]]+Table1[[#This Row],[profit]]</f>
        <v>3037.05</v>
      </c>
    </row>
    <row r="756" spans="1:15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>Table1[[#This Row],[sales]]*Table1[[#This Row],[discount]]</f>
        <v>1478.1202000000001</v>
      </c>
      <c r="G756" s="1">
        <f>Table1[[#This Row],[sales]]-Table1[[#This Row],[Discount Value]]</f>
        <v>2411.6697999999997</v>
      </c>
      <c r="H756" s="1">
        <v>2</v>
      </c>
      <c r="I756" s="2">
        <v>45356</v>
      </c>
      <c r="J756" s="2">
        <v>45357</v>
      </c>
      <c r="K756" s="1" t="s">
        <v>21</v>
      </c>
      <c r="L756" s="1" t="s">
        <v>16</v>
      </c>
      <c r="M756" s="1">
        <v>406.21</v>
      </c>
      <c r="N756" s="1" t="s">
        <v>23</v>
      </c>
      <c r="O756" s="10">
        <f>Table1[[#This Row],[sales]]+Table1[[#This Row],[profit]]</f>
        <v>4296</v>
      </c>
    </row>
    <row r="757" spans="1:15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>Table1[[#This Row],[sales]]*Table1[[#This Row],[discount]]</f>
        <v>85.061200000000014</v>
      </c>
      <c r="G757" s="1">
        <f>Table1[[#This Row],[sales]]-Table1[[#This Row],[Discount Value]]</f>
        <v>522.51880000000006</v>
      </c>
      <c r="H757" s="1">
        <v>5</v>
      </c>
      <c r="I757" s="2">
        <v>45419</v>
      </c>
      <c r="J757" s="2">
        <v>45420</v>
      </c>
      <c r="K757" s="1" t="s">
        <v>15</v>
      </c>
      <c r="L757" s="1" t="s">
        <v>16</v>
      </c>
      <c r="M757" s="1">
        <v>120.47</v>
      </c>
      <c r="N757" s="1" t="s">
        <v>28</v>
      </c>
      <c r="O757" s="10">
        <f>Table1[[#This Row],[sales]]+Table1[[#This Row],[profit]]</f>
        <v>728.05000000000007</v>
      </c>
    </row>
    <row r="758" spans="1:15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>Table1[[#This Row],[sales]]*Table1[[#This Row],[discount]]</f>
        <v>2035.6695</v>
      </c>
      <c r="G758" s="1">
        <f>Table1[[#This Row],[sales]]-Table1[[#This Row],[Discount Value]]</f>
        <v>2488.0405000000001</v>
      </c>
      <c r="H758" s="1">
        <v>7</v>
      </c>
      <c r="I758" s="2">
        <v>45521</v>
      </c>
      <c r="J758" s="2">
        <v>45528</v>
      </c>
      <c r="K758" s="1" t="s">
        <v>15</v>
      </c>
      <c r="L758" s="1" t="s">
        <v>22</v>
      </c>
      <c r="M758" s="1">
        <v>785.66</v>
      </c>
      <c r="N758" s="1" t="s">
        <v>39</v>
      </c>
      <c r="O758" s="10">
        <f>Table1[[#This Row],[sales]]+Table1[[#This Row],[profit]]</f>
        <v>5309.37</v>
      </c>
    </row>
    <row r="759" spans="1:15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>Table1[[#This Row],[sales]]*Table1[[#This Row],[discount]]</f>
        <v>55.845600000000005</v>
      </c>
      <c r="G759" s="1">
        <f>Table1[[#This Row],[sales]]-Table1[[#This Row],[Discount Value]]</f>
        <v>1340.2944</v>
      </c>
      <c r="H759" s="1">
        <v>9</v>
      </c>
      <c r="I759" s="2">
        <v>45194</v>
      </c>
      <c r="J759" s="2">
        <v>45198</v>
      </c>
      <c r="K759" s="1" t="s">
        <v>21</v>
      </c>
      <c r="L759" s="1" t="s">
        <v>22</v>
      </c>
      <c r="M759" s="1">
        <v>314.89</v>
      </c>
      <c r="N759" s="1" t="s">
        <v>23</v>
      </c>
      <c r="O759" s="10">
        <f>Table1[[#This Row],[sales]]+Table1[[#This Row],[profit]]</f>
        <v>1711.0300000000002</v>
      </c>
    </row>
    <row r="760" spans="1:15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>Table1[[#This Row],[sales]]*Table1[[#This Row],[discount]]</f>
        <v>411.82240000000002</v>
      </c>
      <c r="G760" s="1">
        <f>Table1[[#This Row],[sales]]-Table1[[#This Row],[Discount Value]]</f>
        <v>524.13760000000002</v>
      </c>
      <c r="H760" s="1">
        <v>8</v>
      </c>
      <c r="I760" s="2">
        <v>45643</v>
      </c>
      <c r="J760" s="2">
        <v>45646</v>
      </c>
      <c r="K760" s="1" t="s">
        <v>31</v>
      </c>
      <c r="L760" s="1" t="s">
        <v>16</v>
      </c>
      <c r="M760" s="1">
        <v>194.75</v>
      </c>
      <c r="N760" s="1" t="s">
        <v>34</v>
      </c>
      <c r="O760" s="10">
        <f>Table1[[#This Row],[sales]]+Table1[[#This Row],[profit]]</f>
        <v>1130.71</v>
      </c>
    </row>
    <row r="761" spans="1:15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>Table1[[#This Row],[sales]]*Table1[[#This Row],[discount]]</f>
        <v>0</v>
      </c>
      <c r="G761" s="1">
        <f>Table1[[#This Row],[sales]]-Table1[[#This Row],[Discount Value]]</f>
        <v>2987.35</v>
      </c>
      <c r="H761" s="1">
        <v>6</v>
      </c>
      <c r="I761" s="2">
        <v>45373</v>
      </c>
      <c r="J761" s="2">
        <v>45378</v>
      </c>
      <c r="K761" s="1" t="s">
        <v>31</v>
      </c>
      <c r="L761" s="1" t="s">
        <v>22</v>
      </c>
      <c r="M761" s="1">
        <v>368.83</v>
      </c>
      <c r="N761" s="1" t="s">
        <v>23</v>
      </c>
      <c r="O761" s="10">
        <f>Table1[[#This Row],[sales]]+Table1[[#This Row],[profit]]</f>
        <v>3356.18</v>
      </c>
    </row>
    <row r="762" spans="1:15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>Table1[[#This Row],[sales]]*Table1[[#This Row],[discount]]</f>
        <v>248.989</v>
      </c>
      <c r="G762" s="1">
        <f>Table1[[#This Row],[sales]]-Table1[[#This Row],[Discount Value]]</f>
        <v>708.66099999999994</v>
      </c>
      <c r="H762" s="1">
        <v>9</v>
      </c>
      <c r="I762" s="2">
        <v>45601</v>
      </c>
      <c r="J762" s="2">
        <v>45602</v>
      </c>
      <c r="K762" s="1" t="s">
        <v>15</v>
      </c>
      <c r="L762" s="1" t="s">
        <v>16</v>
      </c>
      <c r="M762" s="1">
        <v>198.68</v>
      </c>
      <c r="N762" s="1" t="s">
        <v>28</v>
      </c>
      <c r="O762" s="10">
        <f>Table1[[#This Row],[sales]]+Table1[[#This Row],[profit]]</f>
        <v>1156.33</v>
      </c>
    </row>
    <row r="763" spans="1:15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>Table1[[#This Row],[sales]]*Table1[[#This Row],[discount]]</f>
        <v>583.19180000000006</v>
      </c>
      <c r="G763" s="1">
        <f>Table1[[#This Row],[sales]]-Table1[[#This Row],[Discount Value]]</f>
        <v>2847.3481999999999</v>
      </c>
      <c r="H763" s="1">
        <v>7</v>
      </c>
      <c r="I763" s="2">
        <v>45166</v>
      </c>
      <c r="J763" s="2">
        <v>45167</v>
      </c>
      <c r="K763" s="1" t="s">
        <v>15</v>
      </c>
      <c r="L763" s="1" t="s">
        <v>16</v>
      </c>
      <c r="M763" s="1">
        <v>826.76</v>
      </c>
      <c r="N763" s="1" t="s">
        <v>39</v>
      </c>
      <c r="O763" s="10">
        <f>Table1[[#This Row],[sales]]+Table1[[#This Row],[profit]]</f>
        <v>4257.3</v>
      </c>
    </row>
    <row r="764" spans="1:15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>Table1[[#This Row],[sales]]*Table1[[#This Row],[discount]]</f>
        <v>525.31499999999994</v>
      </c>
      <c r="G764" s="1">
        <f>Table1[[#This Row],[sales]]-Table1[[#This Row],[Discount Value]]</f>
        <v>1976.1849999999999</v>
      </c>
      <c r="H764" s="1">
        <v>3</v>
      </c>
      <c r="I764" s="2">
        <v>45043</v>
      </c>
      <c r="J764" s="2">
        <v>45048</v>
      </c>
      <c r="K764" s="1" t="s">
        <v>21</v>
      </c>
      <c r="L764" s="1" t="s">
        <v>16</v>
      </c>
      <c r="M764" s="1">
        <v>532.25</v>
      </c>
      <c r="N764" s="1" t="s">
        <v>48</v>
      </c>
      <c r="O764" s="10">
        <f>Table1[[#This Row],[sales]]+Table1[[#This Row],[profit]]</f>
        <v>3033.75</v>
      </c>
    </row>
    <row r="765" spans="1:15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>Table1[[#This Row],[sales]]*Table1[[#This Row],[discount]]</f>
        <v>140.5316</v>
      </c>
      <c r="G765" s="1">
        <f>Table1[[#This Row],[sales]]-Table1[[#This Row],[Discount Value]]</f>
        <v>498.24839999999995</v>
      </c>
      <c r="H765" s="1">
        <v>1</v>
      </c>
      <c r="I765" s="2">
        <v>45512</v>
      </c>
      <c r="J765" s="2">
        <v>45515</v>
      </c>
      <c r="K765" s="1" t="s">
        <v>15</v>
      </c>
      <c r="L765" s="1" t="s">
        <v>16</v>
      </c>
      <c r="M765" s="1">
        <v>111.74</v>
      </c>
      <c r="N765" s="1" t="s">
        <v>23</v>
      </c>
      <c r="O765" s="10">
        <f>Table1[[#This Row],[sales]]+Table1[[#This Row],[profit]]</f>
        <v>750.52</v>
      </c>
    </row>
    <row r="766" spans="1:15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>Table1[[#This Row],[sales]]*Table1[[#This Row],[discount]]</f>
        <v>1508.4960000000001</v>
      </c>
      <c r="G766" s="1">
        <f>Table1[[#This Row],[sales]]-Table1[[#This Row],[Discount Value]]</f>
        <v>3062.7039999999997</v>
      </c>
      <c r="H766" s="1">
        <v>5</v>
      </c>
      <c r="I766" s="2">
        <v>45332</v>
      </c>
      <c r="J766" s="2">
        <v>45333</v>
      </c>
      <c r="K766" s="1" t="s">
        <v>31</v>
      </c>
      <c r="L766" s="1" t="s">
        <v>16</v>
      </c>
      <c r="M766" s="1">
        <v>983.92</v>
      </c>
      <c r="N766" s="1" t="s">
        <v>39</v>
      </c>
      <c r="O766" s="10">
        <f>Table1[[#This Row],[sales]]+Table1[[#This Row],[profit]]</f>
        <v>5555.12</v>
      </c>
    </row>
    <row r="767" spans="1:15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>Table1[[#This Row],[sales]]*Table1[[#This Row],[discount]]</f>
        <v>33.987099999999998</v>
      </c>
      <c r="G767" s="1">
        <f>Table1[[#This Row],[sales]]-Table1[[#This Row],[Discount Value]]</f>
        <v>3364.7229000000002</v>
      </c>
      <c r="H767" s="1">
        <v>9</v>
      </c>
      <c r="I767" s="2">
        <v>45192</v>
      </c>
      <c r="J767" s="2">
        <v>45197</v>
      </c>
      <c r="K767" s="1" t="s">
        <v>21</v>
      </c>
      <c r="L767" s="1" t="s">
        <v>16</v>
      </c>
      <c r="M767" s="1">
        <v>571.99</v>
      </c>
      <c r="N767" s="1" t="s">
        <v>28</v>
      </c>
      <c r="O767" s="10">
        <f>Table1[[#This Row],[sales]]+Table1[[#This Row],[profit]]</f>
        <v>3970.7</v>
      </c>
    </row>
    <row r="768" spans="1:15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>Table1[[#This Row],[sales]]*Table1[[#This Row],[discount]]</f>
        <v>971.37949999999989</v>
      </c>
      <c r="G768" s="1">
        <f>Table1[[#This Row],[sales]]-Table1[[#This Row],[Discount Value]]</f>
        <v>1803.9904999999999</v>
      </c>
      <c r="H768" s="1">
        <v>8</v>
      </c>
      <c r="I768" s="2">
        <v>45232</v>
      </c>
      <c r="J768" s="2">
        <v>45239</v>
      </c>
      <c r="K768" s="1" t="s">
        <v>31</v>
      </c>
      <c r="L768" s="1" t="s">
        <v>22</v>
      </c>
      <c r="M768" s="1">
        <v>374.19</v>
      </c>
      <c r="N768" s="1" t="s">
        <v>48</v>
      </c>
      <c r="O768" s="10">
        <f>Table1[[#This Row],[sales]]+Table1[[#This Row],[profit]]</f>
        <v>3149.56</v>
      </c>
    </row>
    <row r="769" spans="1:15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>Table1[[#This Row],[sales]]*Table1[[#This Row],[discount]]</f>
        <v>19.342700000000001</v>
      </c>
      <c r="G769" s="1">
        <f>Table1[[#This Row],[sales]]-Table1[[#This Row],[Discount Value]]</f>
        <v>1914.9273000000001</v>
      </c>
      <c r="H769" s="1">
        <v>6</v>
      </c>
      <c r="I769" s="2">
        <v>45345</v>
      </c>
      <c r="J769" s="2">
        <v>45349</v>
      </c>
      <c r="K769" s="1" t="s">
        <v>31</v>
      </c>
      <c r="L769" s="1" t="s">
        <v>27</v>
      </c>
      <c r="M769" s="1">
        <v>397.33</v>
      </c>
      <c r="N769" s="1" t="s">
        <v>48</v>
      </c>
      <c r="O769" s="10">
        <f>Table1[[#This Row],[sales]]+Table1[[#This Row],[profit]]</f>
        <v>2331.6</v>
      </c>
    </row>
    <row r="770" spans="1:15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>Table1[[#This Row],[sales]]*Table1[[#This Row],[discount]]</f>
        <v>68.472899999999996</v>
      </c>
      <c r="G770" s="1">
        <f>Table1[[#This Row],[sales]]-Table1[[#This Row],[Discount Value]]</f>
        <v>692.33709999999996</v>
      </c>
      <c r="H770" s="1">
        <v>8</v>
      </c>
      <c r="I770" s="2">
        <v>45582</v>
      </c>
      <c r="J770" s="2">
        <v>45589</v>
      </c>
      <c r="K770" s="1" t="s">
        <v>21</v>
      </c>
      <c r="L770" s="1" t="s">
        <v>16</v>
      </c>
      <c r="M770" s="1">
        <v>41.66</v>
      </c>
      <c r="N770" s="1" t="s">
        <v>17</v>
      </c>
      <c r="O770" s="10">
        <f>Table1[[#This Row],[sales]]+Table1[[#This Row],[profit]]</f>
        <v>802.46999999999991</v>
      </c>
    </row>
    <row r="771" spans="1:15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>Table1[[#This Row],[sales]]*Table1[[#This Row],[discount]]</f>
        <v>1070.0519999999999</v>
      </c>
      <c r="G771" s="1">
        <f>Table1[[#This Row],[sales]]-Table1[[#This Row],[Discount Value]]</f>
        <v>2496.7880000000005</v>
      </c>
      <c r="H771" s="1">
        <v>8</v>
      </c>
      <c r="I771" s="2">
        <v>45499</v>
      </c>
      <c r="J771" s="2">
        <v>45500</v>
      </c>
      <c r="K771" s="1" t="s">
        <v>21</v>
      </c>
      <c r="L771" s="1" t="s">
        <v>22</v>
      </c>
      <c r="M771" s="1">
        <v>261.14999999999998</v>
      </c>
      <c r="N771" s="1" t="s">
        <v>39</v>
      </c>
      <c r="O771" s="10">
        <f>Table1[[#This Row],[sales]]+Table1[[#This Row],[profit]]</f>
        <v>3827.9900000000002</v>
      </c>
    </row>
    <row r="772" spans="1:15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>Table1[[#This Row],[sales]]*Table1[[#This Row],[discount]]</f>
        <v>163.47639999999998</v>
      </c>
      <c r="G772" s="1">
        <f>Table1[[#This Row],[sales]]-Table1[[#This Row],[Discount Value]]</f>
        <v>3923.4335999999998</v>
      </c>
      <c r="H772" s="1">
        <v>3</v>
      </c>
      <c r="I772" s="2">
        <v>45513</v>
      </c>
      <c r="J772" s="2">
        <v>45518</v>
      </c>
      <c r="K772" s="1" t="s">
        <v>31</v>
      </c>
      <c r="L772" s="1" t="s">
        <v>22</v>
      </c>
      <c r="M772" s="1">
        <v>391.48</v>
      </c>
      <c r="N772" s="1" t="s">
        <v>23</v>
      </c>
      <c r="O772" s="10">
        <f>Table1[[#This Row],[sales]]+Table1[[#This Row],[profit]]</f>
        <v>4478.3899999999994</v>
      </c>
    </row>
    <row r="773" spans="1:15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>Table1[[#This Row],[sales]]*Table1[[#This Row],[discount]]</f>
        <v>358.255</v>
      </c>
      <c r="G773" s="1">
        <f>Table1[[#This Row],[sales]]-Table1[[#This Row],[Discount Value]]</f>
        <v>358.255</v>
      </c>
      <c r="H773" s="1">
        <v>6</v>
      </c>
      <c r="I773" s="2">
        <v>44943</v>
      </c>
      <c r="J773" s="2">
        <v>44945</v>
      </c>
      <c r="K773" s="1" t="s">
        <v>21</v>
      </c>
      <c r="L773" s="1" t="s">
        <v>16</v>
      </c>
      <c r="M773" s="1">
        <v>211.2</v>
      </c>
      <c r="N773" s="1" t="s">
        <v>39</v>
      </c>
      <c r="O773" s="10">
        <f>Table1[[#This Row],[sales]]+Table1[[#This Row],[profit]]</f>
        <v>927.71</v>
      </c>
    </row>
    <row r="774" spans="1:15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>Table1[[#This Row],[sales]]*Table1[[#This Row],[discount]]</f>
        <v>984.11820000000012</v>
      </c>
      <c r="G774" s="1">
        <f>Table1[[#This Row],[sales]]-Table1[[#This Row],[Discount Value]]</f>
        <v>1539.2618</v>
      </c>
      <c r="H774" s="1">
        <v>7</v>
      </c>
      <c r="I774" s="2">
        <v>44938</v>
      </c>
      <c r="J774" s="2">
        <v>44939</v>
      </c>
      <c r="K774" s="1" t="s">
        <v>21</v>
      </c>
      <c r="L774" s="1" t="s">
        <v>22</v>
      </c>
      <c r="M774" s="1">
        <v>306.94</v>
      </c>
      <c r="N774" s="1" t="s">
        <v>23</v>
      </c>
      <c r="O774" s="10">
        <f>Table1[[#This Row],[sales]]+Table1[[#This Row],[profit]]</f>
        <v>2830.32</v>
      </c>
    </row>
    <row r="775" spans="1:15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>Table1[[#This Row],[sales]]*Table1[[#This Row],[discount]]</f>
        <v>866.51249999999993</v>
      </c>
      <c r="G775" s="1">
        <f>Table1[[#This Row],[sales]]-Table1[[#This Row],[Discount Value]]</f>
        <v>1609.2375000000002</v>
      </c>
      <c r="H775" s="1">
        <v>2</v>
      </c>
      <c r="I775" s="2">
        <v>45441</v>
      </c>
      <c r="J775" s="2">
        <v>45445</v>
      </c>
      <c r="K775" s="1" t="s">
        <v>15</v>
      </c>
      <c r="L775" s="1" t="s">
        <v>16</v>
      </c>
      <c r="M775" s="1">
        <v>433.34</v>
      </c>
      <c r="N775" s="1" t="s">
        <v>39</v>
      </c>
      <c r="O775" s="10">
        <f>Table1[[#This Row],[sales]]+Table1[[#This Row],[profit]]</f>
        <v>2909.09</v>
      </c>
    </row>
    <row r="776" spans="1:15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>Table1[[#This Row],[sales]]*Table1[[#This Row],[discount]]</f>
        <v>235.89410000000001</v>
      </c>
      <c r="G776" s="1">
        <f>Table1[[#This Row],[sales]]-Table1[[#This Row],[Discount Value]]</f>
        <v>1578.6759</v>
      </c>
      <c r="H776" s="1">
        <v>7</v>
      </c>
      <c r="I776" s="2">
        <v>45511</v>
      </c>
      <c r="J776" s="2">
        <v>45516</v>
      </c>
      <c r="K776" s="1" t="s">
        <v>15</v>
      </c>
      <c r="L776" s="1" t="s">
        <v>22</v>
      </c>
      <c r="M776" s="1">
        <v>349.21</v>
      </c>
      <c r="N776" s="1" t="s">
        <v>34</v>
      </c>
      <c r="O776" s="10">
        <f>Table1[[#This Row],[sales]]+Table1[[#This Row],[profit]]</f>
        <v>2163.7799999999997</v>
      </c>
    </row>
    <row r="777" spans="1:15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>Table1[[#This Row],[sales]]*Table1[[#This Row],[discount]]</f>
        <v>79.35560000000001</v>
      </c>
      <c r="G777" s="1">
        <f>Table1[[#This Row],[sales]]-Table1[[#This Row],[Discount Value]]</f>
        <v>3888.4244000000003</v>
      </c>
      <c r="H777" s="1">
        <v>6</v>
      </c>
      <c r="I777" s="2">
        <v>45009</v>
      </c>
      <c r="J777" s="2">
        <v>45016</v>
      </c>
      <c r="K777" s="1" t="s">
        <v>31</v>
      </c>
      <c r="L777" s="1" t="s">
        <v>22</v>
      </c>
      <c r="M777" s="1">
        <v>211.2</v>
      </c>
      <c r="N777" s="1" t="s">
        <v>48</v>
      </c>
      <c r="O777" s="10">
        <f>Table1[[#This Row],[sales]]+Table1[[#This Row],[profit]]</f>
        <v>4178.9800000000005</v>
      </c>
    </row>
    <row r="778" spans="1:15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>Table1[[#This Row],[sales]]*Table1[[#This Row],[discount]]</f>
        <v>287.97300000000001</v>
      </c>
      <c r="G778" s="1">
        <f>Table1[[#This Row],[sales]]-Table1[[#This Row],[Discount Value]]</f>
        <v>299.72700000000003</v>
      </c>
      <c r="H778" s="1">
        <v>2</v>
      </c>
      <c r="I778" s="2">
        <v>45585</v>
      </c>
      <c r="J778" s="2">
        <v>45590</v>
      </c>
      <c r="K778" s="1" t="s">
        <v>31</v>
      </c>
      <c r="L778" s="1" t="s">
        <v>16</v>
      </c>
      <c r="M778" s="1">
        <v>40.65</v>
      </c>
      <c r="N778" s="1" t="s">
        <v>39</v>
      </c>
      <c r="O778" s="10">
        <f>Table1[[#This Row],[sales]]+Table1[[#This Row],[profit]]</f>
        <v>628.35</v>
      </c>
    </row>
    <row r="779" spans="1:15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>Table1[[#This Row],[sales]]*Table1[[#This Row],[discount]]</f>
        <v>77.321300000000008</v>
      </c>
      <c r="G779" s="1">
        <f>Table1[[#This Row],[sales]]-Table1[[#This Row],[Discount Value]]</f>
        <v>1027.2686999999999</v>
      </c>
      <c r="H779" s="1">
        <v>2</v>
      </c>
      <c r="I779" s="2">
        <v>45309</v>
      </c>
      <c r="J779" s="2">
        <v>45310</v>
      </c>
      <c r="K779" s="1" t="s">
        <v>21</v>
      </c>
      <c r="L779" s="1" t="s">
        <v>27</v>
      </c>
      <c r="M779" s="1">
        <v>98.29</v>
      </c>
      <c r="N779" s="1" t="s">
        <v>23</v>
      </c>
      <c r="O779" s="10">
        <f>Table1[[#This Row],[sales]]+Table1[[#This Row],[profit]]</f>
        <v>1202.8799999999999</v>
      </c>
    </row>
    <row r="780" spans="1:15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>Table1[[#This Row],[sales]]*Table1[[#This Row],[discount]]</f>
        <v>45.296999999999997</v>
      </c>
      <c r="G780" s="1">
        <f>Table1[[#This Row],[sales]]-Table1[[#This Row],[Discount Value]]</f>
        <v>62.552999999999997</v>
      </c>
      <c r="H780" s="1">
        <v>6</v>
      </c>
      <c r="I780" s="2">
        <v>45552</v>
      </c>
      <c r="J780" s="2">
        <v>45554</v>
      </c>
      <c r="K780" s="1" t="s">
        <v>21</v>
      </c>
      <c r="L780" s="1" t="s">
        <v>16</v>
      </c>
      <c r="M780" s="1">
        <v>11.27</v>
      </c>
      <c r="N780" s="1" t="s">
        <v>28</v>
      </c>
      <c r="O780" s="10">
        <f>Table1[[#This Row],[sales]]+Table1[[#This Row],[profit]]</f>
        <v>119.11999999999999</v>
      </c>
    </row>
    <row r="781" spans="1:15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>Table1[[#This Row],[sales]]*Table1[[#This Row],[discount]]</f>
        <v>192.76300000000003</v>
      </c>
      <c r="G781" s="1">
        <f>Table1[[#This Row],[sales]]-Table1[[#This Row],[Discount Value]]</f>
        <v>1734.8670000000002</v>
      </c>
      <c r="H781" s="1">
        <v>3</v>
      </c>
      <c r="I781" s="2">
        <v>45010</v>
      </c>
      <c r="J781" s="2">
        <v>45015</v>
      </c>
      <c r="K781" s="1" t="s">
        <v>15</v>
      </c>
      <c r="L781" s="1" t="s">
        <v>27</v>
      </c>
      <c r="M781" s="1">
        <v>131.41999999999999</v>
      </c>
      <c r="N781" s="1" t="s">
        <v>28</v>
      </c>
      <c r="O781" s="10">
        <f>Table1[[#This Row],[sales]]+Table1[[#This Row],[profit]]</f>
        <v>2059.0500000000002</v>
      </c>
    </row>
    <row r="782" spans="1:15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>Table1[[#This Row],[sales]]*Table1[[#This Row],[discount]]</f>
        <v>290.08629999999999</v>
      </c>
      <c r="G782" s="1">
        <f>Table1[[#This Row],[sales]]-Table1[[#This Row],[Discount Value]]</f>
        <v>1236.6837</v>
      </c>
      <c r="H782" s="1">
        <v>6</v>
      </c>
      <c r="I782" s="2">
        <v>45513</v>
      </c>
      <c r="J782" s="2">
        <v>45518</v>
      </c>
      <c r="K782" s="1" t="s">
        <v>21</v>
      </c>
      <c r="L782" s="1" t="s">
        <v>22</v>
      </c>
      <c r="M782" s="1">
        <v>324.62</v>
      </c>
      <c r="N782" s="1" t="s">
        <v>17</v>
      </c>
      <c r="O782" s="10">
        <f>Table1[[#This Row],[sales]]+Table1[[#This Row],[profit]]</f>
        <v>1851.3899999999999</v>
      </c>
    </row>
    <row r="783" spans="1:15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>Table1[[#This Row],[sales]]*Table1[[#This Row],[discount]]</f>
        <v>1521.8945000000001</v>
      </c>
      <c r="G783" s="1">
        <f>Table1[[#This Row],[sales]]-Table1[[#This Row],[Discount Value]]</f>
        <v>2826.3755000000001</v>
      </c>
      <c r="H783" s="1">
        <v>9</v>
      </c>
      <c r="I783" s="2">
        <v>45439</v>
      </c>
      <c r="J783" s="2">
        <v>45446</v>
      </c>
      <c r="K783" s="1" t="s">
        <v>31</v>
      </c>
      <c r="L783" s="1" t="s">
        <v>27</v>
      </c>
      <c r="M783" s="1">
        <v>347.42</v>
      </c>
      <c r="N783" s="1" t="s">
        <v>48</v>
      </c>
      <c r="O783" s="10">
        <f>Table1[[#This Row],[sales]]+Table1[[#This Row],[profit]]</f>
        <v>4695.6900000000005</v>
      </c>
    </row>
    <row r="784" spans="1:15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>Table1[[#This Row],[sales]]*Table1[[#This Row],[discount]]</f>
        <v>1764.6008999999999</v>
      </c>
      <c r="G784" s="1">
        <f>Table1[[#This Row],[sales]]-Table1[[#This Row],[Discount Value]]</f>
        <v>1989.8690999999999</v>
      </c>
      <c r="H784" s="1">
        <v>1</v>
      </c>
      <c r="I784" s="2">
        <v>45491</v>
      </c>
      <c r="J784" s="2">
        <v>45493</v>
      </c>
      <c r="K784" s="1" t="s">
        <v>15</v>
      </c>
      <c r="L784" s="1" t="s">
        <v>16</v>
      </c>
      <c r="M784" s="1">
        <v>1027.81</v>
      </c>
      <c r="N784" s="1" t="s">
        <v>34</v>
      </c>
      <c r="O784" s="10">
        <f>Table1[[#This Row],[sales]]+Table1[[#This Row],[profit]]</f>
        <v>4782.28</v>
      </c>
    </row>
    <row r="785" spans="1:15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>Table1[[#This Row],[sales]]*Table1[[#This Row],[discount]]</f>
        <v>5.1391</v>
      </c>
      <c r="G785" s="1">
        <f>Table1[[#This Row],[sales]]-Table1[[#This Row],[Discount Value]]</f>
        <v>508.77089999999998</v>
      </c>
      <c r="H785" s="1">
        <v>3</v>
      </c>
      <c r="I785" s="2">
        <v>45435</v>
      </c>
      <c r="J785" s="2">
        <v>45439</v>
      </c>
      <c r="K785" s="1" t="s">
        <v>31</v>
      </c>
      <c r="L785" s="1" t="s">
        <v>16</v>
      </c>
      <c r="M785" s="1">
        <v>90.34</v>
      </c>
      <c r="N785" s="1" t="s">
        <v>23</v>
      </c>
      <c r="O785" s="10">
        <f>Table1[[#This Row],[sales]]+Table1[[#This Row],[profit]]</f>
        <v>604.25</v>
      </c>
    </row>
    <row r="786" spans="1:15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>Table1[[#This Row],[sales]]*Table1[[#This Row],[discount]]</f>
        <v>484.98840000000001</v>
      </c>
      <c r="G786" s="1">
        <f>Table1[[#This Row],[sales]]-Table1[[#This Row],[Discount Value]]</f>
        <v>3245.6915999999997</v>
      </c>
      <c r="H786" s="1">
        <v>2</v>
      </c>
      <c r="I786" s="2">
        <v>45098</v>
      </c>
      <c r="J786" s="2">
        <v>45099</v>
      </c>
      <c r="K786" s="1" t="s">
        <v>31</v>
      </c>
      <c r="L786" s="1" t="s">
        <v>22</v>
      </c>
      <c r="M786" s="1">
        <v>360.91</v>
      </c>
      <c r="N786" s="1" t="s">
        <v>23</v>
      </c>
      <c r="O786" s="10">
        <f>Table1[[#This Row],[sales]]+Table1[[#This Row],[profit]]</f>
        <v>4091.5899999999997</v>
      </c>
    </row>
    <row r="787" spans="1:15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>Table1[[#This Row],[sales]]*Table1[[#This Row],[discount]]</f>
        <v>1295.5948000000001</v>
      </c>
      <c r="G787" s="1">
        <f>Table1[[#This Row],[sales]]-Table1[[#This Row],[Discount Value]]</f>
        <v>2113.8652000000002</v>
      </c>
      <c r="H787" s="1">
        <v>3</v>
      </c>
      <c r="I787" s="2">
        <v>45417</v>
      </c>
      <c r="J787" s="2">
        <v>45423</v>
      </c>
      <c r="K787" s="1" t="s">
        <v>31</v>
      </c>
      <c r="L787" s="1" t="s">
        <v>27</v>
      </c>
      <c r="M787" s="1">
        <v>367.7</v>
      </c>
      <c r="N787" s="1" t="s">
        <v>17</v>
      </c>
      <c r="O787" s="10">
        <f>Table1[[#This Row],[sales]]+Table1[[#This Row],[profit]]</f>
        <v>3777.16</v>
      </c>
    </row>
    <row r="788" spans="1:15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>Table1[[#This Row],[sales]]*Table1[[#This Row],[discount]]</f>
        <v>133.2405</v>
      </c>
      <c r="G788" s="1">
        <f>Table1[[#This Row],[sales]]-Table1[[#This Row],[Discount Value]]</f>
        <v>1347.2094999999999</v>
      </c>
      <c r="H788" s="1">
        <v>2</v>
      </c>
      <c r="I788" s="2">
        <v>45192</v>
      </c>
      <c r="J788" s="2">
        <v>45193</v>
      </c>
      <c r="K788" s="1" t="s">
        <v>31</v>
      </c>
      <c r="L788" s="1" t="s">
        <v>16</v>
      </c>
      <c r="M788" s="1">
        <v>313.39999999999998</v>
      </c>
      <c r="N788" s="1" t="s">
        <v>39</v>
      </c>
      <c r="O788" s="10">
        <f>Table1[[#This Row],[sales]]+Table1[[#This Row],[profit]]</f>
        <v>1793.85</v>
      </c>
    </row>
    <row r="789" spans="1:15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>Table1[[#This Row],[sales]]*Table1[[#This Row],[discount]]</f>
        <v>10.545599999999999</v>
      </c>
      <c r="G789" s="1">
        <f>Table1[[#This Row],[sales]]-Table1[[#This Row],[Discount Value]]</f>
        <v>165.21439999999998</v>
      </c>
      <c r="H789" s="1">
        <v>3</v>
      </c>
      <c r="I789" s="2">
        <v>45385</v>
      </c>
      <c r="J789" s="2">
        <v>45386</v>
      </c>
      <c r="K789" s="1" t="s">
        <v>31</v>
      </c>
      <c r="L789" s="1" t="s">
        <v>22</v>
      </c>
      <c r="M789" s="1">
        <v>13.75</v>
      </c>
      <c r="N789" s="1" t="s">
        <v>48</v>
      </c>
      <c r="O789" s="10">
        <f>Table1[[#This Row],[sales]]+Table1[[#This Row],[profit]]</f>
        <v>189.51</v>
      </c>
    </row>
    <row r="790" spans="1:15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>Table1[[#This Row],[sales]]*Table1[[#This Row],[discount]]</f>
        <v>13.286</v>
      </c>
      <c r="G790" s="1">
        <f>Table1[[#This Row],[sales]]-Table1[[#This Row],[Discount Value]]</f>
        <v>651.01400000000001</v>
      </c>
      <c r="H790" s="1">
        <v>4</v>
      </c>
      <c r="I790" s="2">
        <v>44934</v>
      </c>
      <c r="J790" s="2">
        <v>44937</v>
      </c>
      <c r="K790" s="1" t="s">
        <v>15</v>
      </c>
      <c r="L790" s="1" t="s">
        <v>27</v>
      </c>
      <c r="M790" s="1">
        <v>40.65</v>
      </c>
      <c r="N790" s="1" t="s">
        <v>34</v>
      </c>
      <c r="O790" s="10">
        <f>Table1[[#This Row],[sales]]+Table1[[#This Row],[profit]]</f>
        <v>704.94999999999993</v>
      </c>
    </row>
    <row r="791" spans="1:15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>Table1[[#This Row],[sales]]*Table1[[#This Row],[discount]]</f>
        <v>331.17750000000001</v>
      </c>
      <c r="G791" s="1">
        <f>Table1[[#This Row],[sales]]-Table1[[#This Row],[Discount Value]]</f>
        <v>993.53250000000003</v>
      </c>
      <c r="H791" s="1">
        <v>7</v>
      </c>
      <c r="I791" s="2">
        <v>45071</v>
      </c>
      <c r="J791" s="2">
        <v>45072</v>
      </c>
      <c r="K791" s="1" t="s">
        <v>31</v>
      </c>
      <c r="L791" s="1" t="s">
        <v>22</v>
      </c>
      <c r="M791" s="1">
        <v>331.01</v>
      </c>
      <c r="N791" s="1" t="s">
        <v>23</v>
      </c>
      <c r="O791" s="10">
        <f>Table1[[#This Row],[sales]]+Table1[[#This Row],[profit]]</f>
        <v>1655.72</v>
      </c>
    </row>
    <row r="792" spans="1:15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>Table1[[#This Row],[sales]]*Table1[[#This Row],[discount]]</f>
        <v>1558.5509999999999</v>
      </c>
      <c r="G792" s="1">
        <f>Table1[[#This Row],[sales]]-Table1[[#This Row],[Discount Value]]</f>
        <v>2542.8989999999999</v>
      </c>
      <c r="H792" s="1">
        <v>2</v>
      </c>
      <c r="I792" s="2">
        <v>45636</v>
      </c>
      <c r="J792" s="2">
        <v>45642</v>
      </c>
      <c r="K792" s="1" t="s">
        <v>31</v>
      </c>
      <c r="L792" s="1" t="s">
        <v>16</v>
      </c>
      <c r="M792" s="1">
        <v>709.61</v>
      </c>
      <c r="N792" s="1" t="s">
        <v>48</v>
      </c>
      <c r="O792" s="10">
        <f>Table1[[#This Row],[sales]]+Table1[[#This Row],[profit]]</f>
        <v>4811.0599999999995</v>
      </c>
    </row>
    <row r="793" spans="1:15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>Table1[[#This Row],[sales]]*Table1[[#This Row],[discount]]</f>
        <v>1142.4144000000001</v>
      </c>
      <c r="G793" s="1">
        <f>Table1[[#This Row],[sales]]-Table1[[#This Row],[Discount Value]]</f>
        <v>1237.6156000000001</v>
      </c>
      <c r="H793" s="1">
        <v>2</v>
      </c>
      <c r="I793" s="2">
        <v>45061</v>
      </c>
      <c r="J793" s="2">
        <v>45063</v>
      </c>
      <c r="K793" s="1" t="s">
        <v>31</v>
      </c>
      <c r="L793" s="1" t="s">
        <v>22</v>
      </c>
      <c r="M793" s="1">
        <v>624.72</v>
      </c>
      <c r="N793" s="1" t="s">
        <v>39</v>
      </c>
      <c r="O793" s="10">
        <f>Table1[[#This Row],[sales]]+Table1[[#This Row],[profit]]</f>
        <v>3004.75</v>
      </c>
    </row>
    <row r="794" spans="1:15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>Table1[[#This Row],[sales]]*Table1[[#This Row],[discount]]</f>
        <v>598.01820000000009</v>
      </c>
      <c r="G794" s="1">
        <f>Table1[[#This Row],[sales]]-Table1[[#This Row],[Discount Value]]</f>
        <v>4002.1218000000003</v>
      </c>
      <c r="H794" s="1">
        <v>2</v>
      </c>
      <c r="I794" s="2">
        <v>45563</v>
      </c>
      <c r="J794" s="2">
        <v>45564</v>
      </c>
      <c r="K794" s="1" t="s">
        <v>31</v>
      </c>
      <c r="L794" s="1" t="s">
        <v>22</v>
      </c>
      <c r="M794" s="1">
        <v>1323.05</v>
      </c>
      <c r="N794" s="1" t="s">
        <v>23</v>
      </c>
      <c r="O794" s="10">
        <f>Table1[[#This Row],[sales]]+Table1[[#This Row],[profit]]</f>
        <v>5923.1900000000005</v>
      </c>
    </row>
    <row r="795" spans="1:15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>Table1[[#This Row],[sales]]*Table1[[#This Row],[discount]]</f>
        <v>238.00979999999998</v>
      </c>
      <c r="G795" s="1">
        <f>Table1[[#This Row],[sales]]-Table1[[#This Row],[Discount Value]]</f>
        <v>3728.8202000000001</v>
      </c>
      <c r="H795" s="1">
        <v>6</v>
      </c>
      <c r="I795" s="2">
        <v>45347</v>
      </c>
      <c r="J795" s="2">
        <v>45353</v>
      </c>
      <c r="K795" s="1" t="s">
        <v>21</v>
      </c>
      <c r="L795" s="1" t="s">
        <v>16</v>
      </c>
      <c r="M795" s="1">
        <v>648.84</v>
      </c>
      <c r="N795" s="1" t="s">
        <v>17</v>
      </c>
      <c r="O795" s="10">
        <f>Table1[[#This Row],[sales]]+Table1[[#This Row],[profit]]</f>
        <v>4615.67</v>
      </c>
    </row>
    <row r="796" spans="1:15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>Table1[[#This Row],[sales]]*Table1[[#This Row],[discount]]</f>
        <v>301.36599999999999</v>
      </c>
      <c r="G796" s="1">
        <f>Table1[[#This Row],[sales]]-Table1[[#This Row],[Discount Value]]</f>
        <v>1205.4639999999999</v>
      </c>
      <c r="H796" s="1">
        <v>8</v>
      </c>
      <c r="I796" s="2">
        <v>44994</v>
      </c>
      <c r="J796" s="2">
        <v>44998</v>
      </c>
      <c r="K796" s="1" t="s">
        <v>15</v>
      </c>
      <c r="L796" s="1" t="s">
        <v>16</v>
      </c>
      <c r="M796" s="1">
        <v>189.65</v>
      </c>
      <c r="N796" s="1" t="s">
        <v>39</v>
      </c>
      <c r="O796" s="10">
        <f>Table1[[#This Row],[sales]]+Table1[[#This Row],[profit]]</f>
        <v>1696.48</v>
      </c>
    </row>
    <row r="797" spans="1:15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>Table1[[#This Row],[sales]]*Table1[[#This Row],[discount]]</f>
        <v>127.2681</v>
      </c>
      <c r="G797" s="1">
        <f>Table1[[#This Row],[sales]]-Table1[[#This Row],[Discount Value]]</f>
        <v>4115.0019000000002</v>
      </c>
      <c r="H797" s="1">
        <v>4</v>
      </c>
      <c r="I797" s="2">
        <v>45502</v>
      </c>
      <c r="J797" s="2">
        <v>45505</v>
      </c>
      <c r="K797" s="1" t="s">
        <v>15</v>
      </c>
      <c r="L797" s="1" t="s">
        <v>22</v>
      </c>
      <c r="M797" s="1">
        <v>604.78</v>
      </c>
      <c r="N797" s="1" t="s">
        <v>28</v>
      </c>
      <c r="O797" s="10">
        <f>Table1[[#This Row],[sales]]+Table1[[#This Row],[profit]]</f>
        <v>4847.05</v>
      </c>
    </row>
    <row r="798" spans="1:15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>Table1[[#This Row],[sales]]*Table1[[#This Row],[discount]]</f>
        <v>114.23150000000001</v>
      </c>
      <c r="G798" s="1">
        <f>Table1[[#This Row],[sales]]-Table1[[#This Row],[Discount Value]]</f>
        <v>557.71850000000006</v>
      </c>
      <c r="H798" s="1">
        <v>3</v>
      </c>
      <c r="I798" s="2">
        <v>45180</v>
      </c>
      <c r="J798" s="2">
        <v>45182</v>
      </c>
      <c r="K798" s="1" t="s">
        <v>21</v>
      </c>
      <c r="L798" s="1" t="s">
        <v>27</v>
      </c>
      <c r="M798" s="1">
        <v>183.65</v>
      </c>
      <c r="N798" s="1" t="s">
        <v>17</v>
      </c>
      <c r="O798" s="10">
        <f>Table1[[#This Row],[sales]]+Table1[[#This Row],[profit]]</f>
        <v>855.6</v>
      </c>
    </row>
    <row r="799" spans="1:15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>Table1[[#This Row],[sales]]*Table1[[#This Row],[discount]]</f>
        <v>88.633600000000001</v>
      </c>
      <c r="G799" s="1">
        <f>Table1[[#This Row],[sales]]-Table1[[#This Row],[Discount Value]]</f>
        <v>188.34640000000002</v>
      </c>
      <c r="H799" s="1">
        <v>9</v>
      </c>
      <c r="I799" s="2">
        <v>45326</v>
      </c>
      <c r="J799" s="2">
        <v>45328</v>
      </c>
      <c r="K799" s="1" t="s">
        <v>31</v>
      </c>
      <c r="L799" s="1" t="s">
        <v>27</v>
      </c>
      <c r="M799" s="1">
        <v>82.99</v>
      </c>
      <c r="N799" s="1" t="s">
        <v>28</v>
      </c>
      <c r="O799" s="10">
        <f>Table1[[#This Row],[sales]]+Table1[[#This Row],[profit]]</f>
        <v>359.97</v>
      </c>
    </row>
    <row r="800" spans="1:15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>Table1[[#This Row],[sales]]*Table1[[#This Row],[discount]]</f>
        <v>246.5472</v>
      </c>
      <c r="G800" s="1">
        <f>Table1[[#This Row],[sales]]-Table1[[#This Row],[Discount Value]]</f>
        <v>2835.2928000000002</v>
      </c>
      <c r="H800" s="1">
        <v>1</v>
      </c>
      <c r="I800" s="2">
        <v>45282</v>
      </c>
      <c r="J800" s="2">
        <v>45286</v>
      </c>
      <c r="K800" s="1" t="s">
        <v>15</v>
      </c>
      <c r="L800" s="1" t="s">
        <v>16</v>
      </c>
      <c r="M800" s="1">
        <v>447.85</v>
      </c>
      <c r="N800" s="1" t="s">
        <v>39</v>
      </c>
      <c r="O800" s="10">
        <f>Table1[[#This Row],[sales]]+Table1[[#This Row],[profit]]</f>
        <v>3529.69</v>
      </c>
    </row>
    <row r="801" spans="1:15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>Table1[[#This Row],[sales]]*Table1[[#This Row],[discount]]</f>
        <v>567.8528</v>
      </c>
      <c r="G801" s="1">
        <f>Table1[[#This Row],[sales]]-Table1[[#This Row],[Discount Value]]</f>
        <v>1206.6871999999998</v>
      </c>
      <c r="H801" s="1">
        <v>2</v>
      </c>
      <c r="I801" s="2">
        <v>45176</v>
      </c>
      <c r="J801" s="2">
        <v>45177</v>
      </c>
      <c r="K801" s="1" t="s">
        <v>31</v>
      </c>
      <c r="L801" s="1" t="s">
        <v>22</v>
      </c>
      <c r="M801" s="1">
        <v>516.63</v>
      </c>
      <c r="N801" s="1" t="s">
        <v>17</v>
      </c>
      <c r="O801" s="10">
        <f>Table1[[#This Row],[sales]]+Table1[[#This Row],[profit]]</f>
        <v>2291.17</v>
      </c>
    </row>
    <row r="802" spans="1:15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>Table1[[#This Row],[sales]]*Table1[[#This Row],[discount]]</f>
        <v>839.95310000000006</v>
      </c>
      <c r="G802" s="1">
        <f>Table1[[#This Row],[sales]]-Table1[[#This Row],[Discount Value]]</f>
        <v>874.23689999999999</v>
      </c>
      <c r="H802" s="1">
        <v>7</v>
      </c>
      <c r="I802" s="2">
        <v>45090</v>
      </c>
      <c r="J802" s="2">
        <v>45096</v>
      </c>
      <c r="K802" s="1" t="s">
        <v>21</v>
      </c>
      <c r="L802" s="1" t="s">
        <v>16</v>
      </c>
      <c r="M802" s="1">
        <v>302.3</v>
      </c>
      <c r="N802" s="1" t="s">
        <v>39</v>
      </c>
      <c r="O802" s="10">
        <f>Table1[[#This Row],[sales]]+Table1[[#This Row],[profit]]</f>
        <v>2016.49</v>
      </c>
    </row>
    <row r="803" spans="1:15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>Table1[[#This Row],[sales]]*Table1[[#This Row],[discount]]</f>
        <v>1490.9476</v>
      </c>
      <c r="G803" s="1">
        <f>Table1[[#This Row],[sales]]-Table1[[#This Row],[Discount Value]]</f>
        <v>1976.3724000000002</v>
      </c>
      <c r="H803" s="1">
        <v>3</v>
      </c>
      <c r="I803" s="2">
        <v>45193</v>
      </c>
      <c r="J803" s="2">
        <v>45196</v>
      </c>
      <c r="K803" s="1" t="s">
        <v>15</v>
      </c>
      <c r="L803" s="1" t="s">
        <v>27</v>
      </c>
      <c r="M803" s="1">
        <v>205.13</v>
      </c>
      <c r="N803" s="1" t="s">
        <v>48</v>
      </c>
      <c r="O803" s="10">
        <f>Table1[[#This Row],[sales]]+Table1[[#This Row],[profit]]</f>
        <v>3672.4500000000003</v>
      </c>
    </row>
    <row r="804" spans="1:15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>Table1[[#This Row],[sales]]*Table1[[#This Row],[discount]]</f>
        <v>767.79179999999997</v>
      </c>
      <c r="G804" s="1">
        <f>Table1[[#This Row],[sales]]-Table1[[#This Row],[Discount Value]]</f>
        <v>3497.7182000000003</v>
      </c>
      <c r="H804" s="1">
        <v>9</v>
      </c>
      <c r="I804" s="2">
        <v>45310</v>
      </c>
      <c r="J804" s="2">
        <v>45316</v>
      </c>
      <c r="K804" s="1" t="s">
        <v>15</v>
      </c>
      <c r="L804" s="1" t="s">
        <v>16</v>
      </c>
      <c r="M804" s="1">
        <v>429.3</v>
      </c>
      <c r="N804" s="1" t="s">
        <v>48</v>
      </c>
      <c r="O804" s="10">
        <f>Table1[[#This Row],[sales]]+Table1[[#This Row],[profit]]</f>
        <v>4694.8100000000004</v>
      </c>
    </row>
    <row r="805" spans="1:15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>Table1[[#This Row],[sales]]*Table1[[#This Row],[discount]]</f>
        <v>352.51859999999999</v>
      </c>
      <c r="G805" s="1">
        <f>Table1[[#This Row],[sales]]-Table1[[#This Row],[Discount Value]]</f>
        <v>1326.1414</v>
      </c>
      <c r="H805" s="1">
        <v>1</v>
      </c>
      <c r="I805" s="2">
        <v>45311</v>
      </c>
      <c r="J805" s="2">
        <v>45318</v>
      </c>
      <c r="K805" s="1" t="s">
        <v>31</v>
      </c>
      <c r="L805" s="1" t="s">
        <v>22</v>
      </c>
      <c r="M805" s="1">
        <v>246.45</v>
      </c>
      <c r="N805" s="1" t="s">
        <v>34</v>
      </c>
      <c r="O805" s="10">
        <f>Table1[[#This Row],[sales]]+Table1[[#This Row],[profit]]</f>
        <v>1925.1100000000001</v>
      </c>
    </row>
    <row r="806" spans="1:15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>Table1[[#This Row],[sales]]*Table1[[#This Row],[discount]]</f>
        <v>355.43969999999996</v>
      </c>
      <c r="G806" s="1">
        <f>Table1[[#This Row],[sales]]-Table1[[#This Row],[Discount Value]]</f>
        <v>1337.1303</v>
      </c>
      <c r="H806" s="1">
        <v>9</v>
      </c>
      <c r="I806" s="2">
        <v>45191</v>
      </c>
      <c r="J806" s="2">
        <v>45194</v>
      </c>
      <c r="K806" s="1" t="s">
        <v>21</v>
      </c>
      <c r="L806" s="1" t="s">
        <v>16</v>
      </c>
      <c r="M806" s="1">
        <v>234.47</v>
      </c>
      <c r="N806" s="1" t="s">
        <v>39</v>
      </c>
      <c r="O806" s="10">
        <f>Table1[[#This Row],[sales]]+Table1[[#This Row],[profit]]</f>
        <v>1927.04</v>
      </c>
    </row>
    <row r="807" spans="1:15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>Table1[[#This Row],[sales]]*Table1[[#This Row],[discount]]</f>
        <v>1167.8241</v>
      </c>
      <c r="G807" s="1">
        <f>Table1[[#This Row],[sales]]-Table1[[#This Row],[Discount Value]]</f>
        <v>1548.0458999999998</v>
      </c>
      <c r="H807" s="1">
        <v>6</v>
      </c>
      <c r="I807" s="2">
        <v>45463</v>
      </c>
      <c r="J807" s="2">
        <v>45470</v>
      </c>
      <c r="K807" s="1" t="s">
        <v>15</v>
      </c>
      <c r="L807" s="1" t="s">
        <v>27</v>
      </c>
      <c r="M807" s="1">
        <v>687.86</v>
      </c>
      <c r="N807" s="1" t="s">
        <v>28</v>
      </c>
      <c r="O807" s="10">
        <f>Table1[[#This Row],[sales]]+Table1[[#This Row],[profit]]</f>
        <v>3403.73</v>
      </c>
    </row>
    <row r="808" spans="1:15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>Table1[[#This Row],[sales]]*Table1[[#This Row],[discount]]</f>
        <v>1650.3</v>
      </c>
      <c r="G808" s="1">
        <f>Table1[[#This Row],[sales]]-Table1[[#This Row],[Discount Value]]</f>
        <v>1650.3</v>
      </c>
      <c r="H808" s="1">
        <v>1</v>
      </c>
      <c r="I808" s="2">
        <v>45542</v>
      </c>
      <c r="J808" s="2">
        <v>45545</v>
      </c>
      <c r="K808" s="1" t="s">
        <v>31</v>
      </c>
      <c r="L808" s="1" t="s">
        <v>22</v>
      </c>
      <c r="M808" s="1">
        <v>814.77</v>
      </c>
      <c r="N808" s="1" t="s">
        <v>34</v>
      </c>
      <c r="O808" s="10">
        <f>Table1[[#This Row],[sales]]+Table1[[#This Row],[profit]]</f>
        <v>4115.37</v>
      </c>
    </row>
    <row r="809" spans="1:15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>Table1[[#This Row],[sales]]*Table1[[#This Row],[discount]]</f>
        <v>448.63839999999999</v>
      </c>
      <c r="G809" s="1">
        <f>Table1[[#This Row],[sales]]-Table1[[#This Row],[Discount Value]]</f>
        <v>645.60159999999996</v>
      </c>
      <c r="H809" s="1">
        <v>9</v>
      </c>
      <c r="I809" s="2">
        <v>45496</v>
      </c>
      <c r="J809" s="2">
        <v>45498</v>
      </c>
      <c r="K809" s="1" t="s">
        <v>31</v>
      </c>
      <c r="L809" s="1" t="s">
        <v>27</v>
      </c>
      <c r="M809" s="1">
        <v>89.25</v>
      </c>
      <c r="N809" s="1" t="s">
        <v>17</v>
      </c>
      <c r="O809" s="10">
        <f>Table1[[#This Row],[sales]]+Table1[[#This Row],[profit]]</f>
        <v>1183.49</v>
      </c>
    </row>
    <row r="810" spans="1:15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>Table1[[#This Row],[sales]]*Table1[[#This Row],[discount]]</f>
        <v>1280.1964</v>
      </c>
      <c r="G810" s="1">
        <f>Table1[[#This Row],[sales]]-Table1[[#This Row],[Discount Value]]</f>
        <v>3291.9336000000003</v>
      </c>
      <c r="H810" s="1">
        <v>9</v>
      </c>
      <c r="I810" s="2">
        <v>44950</v>
      </c>
      <c r="J810" s="2">
        <v>44954</v>
      </c>
      <c r="K810" s="1" t="s">
        <v>31</v>
      </c>
      <c r="L810" s="1" t="s">
        <v>22</v>
      </c>
      <c r="M810" s="1">
        <v>293.63</v>
      </c>
      <c r="N810" s="1" t="s">
        <v>28</v>
      </c>
      <c r="O810" s="10">
        <f>Table1[[#This Row],[sales]]+Table1[[#This Row],[profit]]</f>
        <v>4865.76</v>
      </c>
    </row>
    <row r="811" spans="1:15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>Table1[[#This Row],[sales]]*Table1[[#This Row],[discount]]</f>
        <v>165.33199999999999</v>
      </c>
      <c r="G811" s="1">
        <f>Table1[[#This Row],[sales]]-Table1[[#This Row],[Discount Value]]</f>
        <v>3141.308</v>
      </c>
      <c r="H811" s="1">
        <v>5</v>
      </c>
      <c r="I811" s="2">
        <v>45510</v>
      </c>
      <c r="J811" s="2">
        <v>45512</v>
      </c>
      <c r="K811" s="1" t="s">
        <v>31</v>
      </c>
      <c r="L811" s="1" t="s">
        <v>27</v>
      </c>
      <c r="M811" s="1">
        <v>752.14</v>
      </c>
      <c r="N811" s="1" t="s">
        <v>48</v>
      </c>
      <c r="O811" s="10">
        <f>Table1[[#This Row],[sales]]+Table1[[#This Row],[profit]]</f>
        <v>4058.7799999999997</v>
      </c>
    </row>
    <row r="812" spans="1:15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>Table1[[#This Row],[sales]]*Table1[[#This Row],[discount]]</f>
        <v>1518.3791999999999</v>
      </c>
      <c r="G812" s="1">
        <f>Table1[[#This Row],[sales]]-Table1[[#This Row],[Discount Value]]</f>
        <v>1644.9108000000001</v>
      </c>
      <c r="H812" s="1">
        <v>7</v>
      </c>
      <c r="I812" s="2">
        <v>45298</v>
      </c>
      <c r="J812" s="2">
        <v>45299</v>
      </c>
      <c r="K812" s="1" t="s">
        <v>21</v>
      </c>
      <c r="L812" s="1" t="s">
        <v>27</v>
      </c>
      <c r="M812" s="1">
        <v>494.75</v>
      </c>
      <c r="N812" s="1" t="s">
        <v>23</v>
      </c>
      <c r="O812" s="10">
        <f>Table1[[#This Row],[sales]]+Table1[[#This Row],[profit]]</f>
        <v>3658.04</v>
      </c>
    </row>
    <row r="813" spans="1:15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>Table1[[#This Row],[sales]]*Table1[[#This Row],[discount]]</f>
        <v>1948.1408000000001</v>
      </c>
      <c r="G813" s="1">
        <f>Table1[[#This Row],[sales]]-Table1[[#This Row],[Discount Value]]</f>
        <v>2582.4192000000003</v>
      </c>
      <c r="H813" s="1">
        <v>3</v>
      </c>
      <c r="I813" s="2">
        <v>45531</v>
      </c>
      <c r="J813" s="2">
        <v>45538</v>
      </c>
      <c r="K813" s="1" t="s">
        <v>15</v>
      </c>
      <c r="L813" s="1" t="s">
        <v>22</v>
      </c>
      <c r="M813" s="1">
        <v>420.98</v>
      </c>
      <c r="N813" s="1" t="s">
        <v>23</v>
      </c>
      <c r="O813" s="10">
        <f>Table1[[#This Row],[sales]]+Table1[[#This Row],[profit]]</f>
        <v>4951.5400000000009</v>
      </c>
    </row>
    <row r="814" spans="1:15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>Table1[[#This Row],[sales]]*Table1[[#This Row],[discount]]</f>
        <v>1909.152</v>
      </c>
      <c r="G814" s="1">
        <f>Table1[[#This Row],[sales]]-Table1[[#This Row],[Discount Value]]</f>
        <v>2636.4480000000003</v>
      </c>
      <c r="H814" s="1">
        <v>8</v>
      </c>
      <c r="I814" s="2">
        <v>45053</v>
      </c>
      <c r="J814" s="2">
        <v>45058</v>
      </c>
      <c r="K814" s="1" t="s">
        <v>31</v>
      </c>
      <c r="L814" s="1" t="s">
        <v>16</v>
      </c>
      <c r="M814" s="1">
        <v>325.45999999999998</v>
      </c>
      <c r="N814" s="1" t="s">
        <v>28</v>
      </c>
      <c r="O814" s="10">
        <f>Table1[[#This Row],[sales]]+Table1[[#This Row],[profit]]</f>
        <v>4871.0600000000004</v>
      </c>
    </row>
    <row r="815" spans="1:15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>Table1[[#This Row],[sales]]*Table1[[#This Row],[discount]]</f>
        <v>152.84</v>
      </c>
      <c r="G815" s="1">
        <f>Table1[[#This Row],[sales]]-Table1[[#This Row],[Discount Value]]</f>
        <v>611.36</v>
      </c>
      <c r="H815" s="1">
        <v>3</v>
      </c>
      <c r="I815" s="2">
        <v>45100</v>
      </c>
      <c r="J815" s="2">
        <v>45103</v>
      </c>
      <c r="K815" s="1" t="s">
        <v>21</v>
      </c>
      <c r="L815" s="1" t="s">
        <v>22</v>
      </c>
      <c r="M815" s="1">
        <v>79.12</v>
      </c>
      <c r="N815" s="1" t="s">
        <v>28</v>
      </c>
      <c r="O815" s="10">
        <f>Table1[[#This Row],[sales]]+Table1[[#This Row],[profit]]</f>
        <v>843.32</v>
      </c>
    </row>
    <row r="816" spans="1:15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>Table1[[#This Row],[sales]]*Table1[[#This Row],[discount]]</f>
        <v>178.3914</v>
      </c>
      <c r="G816" s="1">
        <f>Table1[[#This Row],[sales]]-Table1[[#This Row],[Discount Value]]</f>
        <v>632.47860000000003</v>
      </c>
      <c r="H816" s="1">
        <v>7</v>
      </c>
      <c r="I816" s="2">
        <v>44944</v>
      </c>
      <c r="J816" s="2">
        <v>44947</v>
      </c>
      <c r="K816" s="1" t="s">
        <v>15</v>
      </c>
      <c r="L816" s="1" t="s">
        <v>27</v>
      </c>
      <c r="M816" s="1">
        <v>234.8</v>
      </c>
      <c r="N816" s="1" t="s">
        <v>34</v>
      </c>
      <c r="O816" s="10">
        <f>Table1[[#This Row],[sales]]+Table1[[#This Row],[profit]]</f>
        <v>1045.67</v>
      </c>
    </row>
    <row r="817" spans="1:15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>Table1[[#This Row],[sales]]*Table1[[#This Row],[discount]]</f>
        <v>230.01300000000001</v>
      </c>
      <c r="G817" s="1">
        <f>Table1[[#This Row],[sales]]-Table1[[#This Row],[Discount Value]]</f>
        <v>3603.5370000000003</v>
      </c>
      <c r="H817" s="1">
        <v>4</v>
      </c>
      <c r="I817" s="2">
        <v>45377</v>
      </c>
      <c r="J817" s="2">
        <v>45380</v>
      </c>
      <c r="K817" s="1" t="s">
        <v>15</v>
      </c>
      <c r="L817" s="1" t="s">
        <v>22</v>
      </c>
      <c r="M817" s="1">
        <v>275.10000000000002</v>
      </c>
      <c r="N817" s="1" t="s">
        <v>39</v>
      </c>
      <c r="O817" s="10">
        <f>Table1[[#This Row],[sales]]+Table1[[#This Row],[profit]]</f>
        <v>4108.6500000000005</v>
      </c>
    </row>
    <row r="818" spans="1:15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>Table1[[#This Row],[sales]]*Table1[[#This Row],[discount]]</f>
        <v>2250.6936999999998</v>
      </c>
      <c r="G818" s="1">
        <f>Table1[[#This Row],[sales]]-Table1[[#This Row],[Discount Value]]</f>
        <v>2538.0163000000002</v>
      </c>
      <c r="H818" s="1">
        <v>5</v>
      </c>
      <c r="I818" s="2">
        <v>44989</v>
      </c>
      <c r="J818" s="2">
        <v>44991</v>
      </c>
      <c r="K818" s="1" t="s">
        <v>31</v>
      </c>
      <c r="L818" s="1" t="s">
        <v>22</v>
      </c>
      <c r="M818" s="1">
        <v>898.79</v>
      </c>
      <c r="N818" s="1" t="s">
        <v>48</v>
      </c>
      <c r="O818" s="10">
        <f>Table1[[#This Row],[sales]]+Table1[[#This Row],[profit]]</f>
        <v>5687.5</v>
      </c>
    </row>
    <row r="819" spans="1:15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>Table1[[#This Row],[sales]]*Table1[[#This Row],[discount]]</f>
        <v>1581.9823999999999</v>
      </c>
      <c r="G819" s="1">
        <f>Table1[[#This Row],[sales]]-Table1[[#This Row],[Discount Value]]</f>
        <v>1783.9376000000002</v>
      </c>
      <c r="H819" s="1">
        <v>7</v>
      </c>
      <c r="I819" s="2">
        <v>45549</v>
      </c>
      <c r="J819" s="2">
        <v>45552</v>
      </c>
      <c r="K819" s="1" t="s">
        <v>15</v>
      </c>
      <c r="L819" s="1" t="s">
        <v>16</v>
      </c>
      <c r="M819" s="1">
        <v>190.33</v>
      </c>
      <c r="N819" s="1" t="s">
        <v>17</v>
      </c>
      <c r="O819" s="10">
        <f>Table1[[#This Row],[sales]]+Table1[[#This Row],[profit]]</f>
        <v>3556.25</v>
      </c>
    </row>
    <row r="820" spans="1:15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>Table1[[#This Row],[sales]]*Table1[[#This Row],[discount]]</f>
        <v>275.00849999999997</v>
      </c>
      <c r="G820" s="1">
        <f>Table1[[#This Row],[sales]]-Table1[[#This Row],[Discount Value]]</f>
        <v>1840.4414999999999</v>
      </c>
      <c r="H820" s="1">
        <v>2</v>
      </c>
      <c r="I820" s="2">
        <v>45078</v>
      </c>
      <c r="J820" s="2">
        <v>45081</v>
      </c>
      <c r="K820" s="1" t="s">
        <v>31</v>
      </c>
      <c r="L820" s="1" t="s">
        <v>27</v>
      </c>
      <c r="M820" s="1">
        <v>583.54</v>
      </c>
      <c r="N820" s="1" t="s">
        <v>23</v>
      </c>
      <c r="O820" s="10">
        <f>Table1[[#This Row],[sales]]+Table1[[#This Row],[profit]]</f>
        <v>2698.99</v>
      </c>
    </row>
    <row r="821" spans="1:15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>Table1[[#This Row],[sales]]*Table1[[#This Row],[discount]]</f>
        <v>1207.1569999999999</v>
      </c>
      <c r="G821" s="1">
        <f>Table1[[#This Row],[sales]]-Table1[[#This Row],[Discount Value]]</f>
        <v>2241.8630000000003</v>
      </c>
      <c r="H821" s="1">
        <v>4</v>
      </c>
      <c r="I821" s="2">
        <v>45597</v>
      </c>
      <c r="J821" s="2">
        <v>45602</v>
      </c>
      <c r="K821" s="1" t="s">
        <v>21</v>
      </c>
      <c r="L821" s="1" t="s">
        <v>22</v>
      </c>
      <c r="M821" s="1">
        <v>613.9</v>
      </c>
      <c r="N821" s="1" t="s">
        <v>17</v>
      </c>
      <c r="O821" s="10">
        <f>Table1[[#This Row],[sales]]+Table1[[#This Row],[profit]]</f>
        <v>4062.92</v>
      </c>
    </row>
    <row r="822" spans="1:15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>Table1[[#This Row],[sales]]*Table1[[#This Row],[discount]]</f>
        <v>122.11800000000001</v>
      </c>
      <c r="G822" s="1">
        <f>Table1[[#This Row],[sales]]-Table1[[#This Row],[Discount Value]]</f>
        <v>1099.0620000000001</v>
      </c>
      <c r="H822" s="1">
        <v>7</v>
      </c>
      <c r="I822" s="2">
        <v>45400</v>
      </c>
      <c r="J822" s="2">
        <v>45404</v>
      </c>
      <c r="K822" s="1" t="s">
        <v>15</v>
      </c>
      <c r="L822" s="1" t="s">
        <v>16</v>
      </c>
      <c r="M822" s="1">
        <v>347.25</v>
      </c>
      <c r="N822" s="1" t="s">
        <v>48</v>
      </c>
      <c r="O822" s="10">
        <f>Table1[[#This Row],[sales]]+Table1[[#This Row],[profit]]</f>
        <v>1568.43</v>
      </c>
    </row>
    <row r="823" spans="1:15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>Table1[[#This Row],[sales]]*Table1[[#This Row],[discount]]</f>
        <v>998.00599999999997</v>
      </c>
      <c r="G823" s="1">
        <f>Table1[[#This Row],[sales]]-Table1[[#This Row],[Discount Value]]</f>
        <v>3992.0239999999999</v>
      </c>
      <c r="H823" s="1">
        <v>3</v>
      </c>
      <c r="I823" s="2">
        <v>45433</v>
      </c>
      <c r="J823" s="2">
        <v>45440</v>
      </c>
      <c r="K823" s="1" t="s">
        <v>31</v>
      </c>
      <c r="L823" s="1" t="s">
        <v>16</v>
      </c>
      <c r="M823" s="1">
        <v>654.53</v>
      </c>
      <c r="N823" s="1" t="s">
        <v>17</v>
      </c>
      <c r="O823" s="10">
        <f>Table1[[#This Row],[sales]]+Table1[[#This Row],[profit]]</f>
        <v>5644.5599999999995</v>
      </c>
    </row>
    <row r="824" spans="1:15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>Table1[[#This Row],[sales]]*Table1[[#This Row],[discount]]</f>
        <v>331.84800000000001</v>
      </c>
      <c r="G824" s="1">
        <f>Table1[[#This Row],[sales]]-Table1[[#This Row],[Discount Value]]</f>
        <v>1880.4720000000002</v>
      </c>
      <c r="H824" s="1">
        <v>4</v>
      </c>
      <c r="I824" s="2">
        <v>44934</v>
      </c>
      <c r="J824" s="2">
        <v>44935</v>
      </c>
      <c r="K824" s="1" t="s">
        <v>21</v>
      </c>
      <c r="L824" s="1" t="s">
        <v>27</v>
      </c>
      <c r="M824" s="1">
        <v>334.73</v>
      </c>
      <c r="N824" s="1" t="s">
        <v>28</v>
      </c>
      <c r="O824" s="10">
        <f>Table1[[#This Row],[sales]]+Table1[[#This Row],[profit]]</f>
        <v>2547.0500000000002</v>
      </c>
    </row>
    <row r="825" spans="1:15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>Table1[[#This Row],[sales]]*Table1[[#This Row],[discount]]</f>
        <v>886.39940000000001</v>
      </c>
      <c r="G825" s="1">
        <f>Table1[[#This Row],[sales]]-Table1[[#This Row],[Discount Value]]</f>
        <v>3778.8606</v>
      </c>
      <c r="H825" s="1">
        <v>8</v>
      </c>
      <c r="I825" s="2">
        <v>45150</v>
      </c>
      <c r="J825" s="2">
        <v>45156</v>
      </c>
      <c r="K825" s="1" t="s">
        <v>31</v>
      </c>
      <c r="L825" s="1" t="s">
        <v>27</v>
      </c>
      <c r="M825" s="1">
        <v>1107.49</v>
      </c>
      <c r="N825" s="1" t="s">
        <v>17</v>
      </c>
      <c r="O825" s="10">
        <f>Table1[[#This Row],[sales]]+Table1[[#This Row],[profit]]</f>
        <v>5772.75</v>
      </c>
    </row>
    <row r="826" spans="1:15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>Table1[[#This Row],[sales]]*Table1[[#This Row],[discount]]</f>
        <v>331.63649999999996</v>
      </c>
      <c r="G826" s="1">
        <f>Table1[[#This Row],[sales]]-Table1[[#This Row],[Discount Value]]</f>
        <v>1879.2734999999998</v>
      </c>
      <c r="H826" s="1">
        <v>3</v>
      </c>
      <c r="I826" s="2">
        <v>45126</v>
      </c>
      <c r="J826" s="2">
        <v>45128</v>
      </c>
      <c r="K826" s="1" t="s">
        <v>15</v>
      </c>
      <c r="L826" s="1" t="s">
        <v>16</v>
      </c>
      <c r="M826" s="1">
        <v>631.17999999999995</v>
      </c>
      <c r="N826" s="1" t="s">
        <v>28</v>
      </c>
      <c r="O826" s="10">
        <f>Table1[[#This Row],[sales]]+Table1[[#This Row],[profit]]</f>
        <v>2842.0899999999997</v>
      </c>
    </row>
    <row r="827" spans="1:15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>Table1[[#This Row],[sales]]*Table1[[#This Row],[discount]]</f>
        <v>790.13960000000009</v>
      </c>
      <c r="G827" s="1">
        <f>Table1[[#This Row],[sales]]-Table1[[#This Row],[Discount Value]]</f>
        <v>3857.7404000000001</v>
      </c>
      <c r="H827" s="1">
        <v>9</v>
      </c>
      <c r="I827" s="2">
        <v>45059</v>
      </c>
      <c r="J827" s="2">
        <v>45066</v>
      </c>
      <c r="K827" s="1" t="s">
        <v>21</v>
      </c>
      <c r="L827" s="1" t="s">
        <v>27</v>
      </c>
      <c r="M827" s="1">
        <v>395.12</v>
      </c>
      <c r="N827" s="1" t="s">
        <v>23</v>
      </c>
      <c r="O827" s="10">
        <f>Table1[[#This Row],[sales]]+Table1[[#This Row],[profit]]</f>
        <v>5043</v>
      </c>
    </row>
    <row r="828" spans="1:15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>Table1[[#This Row],[sales]]*Table1[[#This Row],[discount]]</f>
        <v>697.94399999999996</v>
      </c>
      <c r="G828" s="1">
        <f>Table1[[#This Row],[sales]]-Table1[[#This Row],[Discount Value]]</f>
        <v>1046.9159999999999</v>
      </c>
      <c r="H828" s="1">
        <v>5</v>
      </c>
      <c r="I828" s="2">
        <v>45465</v>
      </c>
      <c r="J828" s="2">
        <v>45472</v>
      </c>
      <c r="K828" s="1" t="s">
        <v>15</v>
      </c>
      <c r="L828" s="1" t="s">
        <v>27</v>
      </c>
      <c r="M828" s="1">
        <v>260.76</v>
      </c>
      <c r="N828" s="1" t="s">
        <v>23</v>
      </c>
      <c r="O828" s="10">
        <f>Table1[[#This Row],[sales]]+Table1[[#This Row],[profit]]</f>
        <v>2005.62</v>
      </c>
    </row>
    <row r="829" spans="1:15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>Table1[[#This Row],[sales]]*Table1[[#This Row],[discount]]</f>
        <v>573.99899999999991</v>
      </c>
      <c r="G829" s="1">
        <f>Table1[[#This Row],[sales]]-Table1[[#This Row],[Discount Value]]</f>
        <v>3252.6610000000001</v>
      </c>
      <c r="H829" s="1">
        <v>2</v>
      </c>
      <c r="I829" s="2">
        <v>45308</v>
      </c>
      <c r="J829" s="2">
        <v>45309</v>
      </c>
      <c r="K829" s="1" t="s">
        <v>15</v>
      </c>
      <c r="L829" s="1" t="s">
        <v>27</v>
      </c>
      <c r="M829" s="1">
        <v>1119.8599999999999</v>
      </c>
      <c r="N829" s="1" t="s">
        <v>48</v>
      </c>
      <c r="O829" s="10">
        <f>Table1[[#This Row],[sales]]+Table1[[#This Row],[profit]]</f>
        <v>4946.5199999999995</v>
      </c>
    </row>
    <row r="830" spans="1:15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>Table1[[#This Row],[sales]]*Table1[[#This Row],[discount]]</f>
        <v>1951.5630999999998</v>
      </c>
      <c r="G830" s="1">
        <f>Table1[[#This Row],[sales]]-Table1[[#This Row],[Discount Value]]</f>
        <v>2808.3469</v>
      </c>
      <c r="H830" s="1">
        <v>8</v>
      </c>
      <c r="I830" s="2">
        <v>45117</v>
      </c>
      <c r="J830" s="2">
        <v>45121</v>
      </c>
      <c r="K830" s="1" t="s">
        <v>31</v>
      </c>
      <c r="L830" s="1" t="s">
        <v>16</v>
      </c>
      <c r="M830" s="1">
        <v>625.75</v>
      </c>
      <c r="N830" s="1" t="s">
        <v>48</v>
      </c>
      <c r="O830" s="10">
        <f>Table1[[#This Row],[sales]]+Table1[[#This Row],[profit]]</f>
        <v>5385.66</v>
      </c>
    </row>
    <row r="831" spans="1:15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>Table1[[#This Row],[sales]]*Table1[[#This Row],[discount]]</f>
        <v>914.28680000000008</v>
      </c>
      <c r="G831" s="1">
        <f>Table1[[#This Row],[sales]]-Table1[[#This Row],[Discount Value]]</f>
        <v>2351.0231999999996</v>
      </c>
      <c r="H831" s="1">
        <v>8</v>
      </c>
      <c r="I831" s="2">
        <v>45157</v>
      </c>
      <c r="J831" s="2">
        <v>45158</v>
      </c>
      <c r="K831" s="1" t="s">
        <v>31</v>
      </c>
      <c r="L831" s="1" t="s">
        <v>22</v>
      </c>
      <c r="M831" s="1">
        <v>928.11</v>
      </c>
      <c r="N831" s="1" t="s">
        <v>23</v>
      </c>
      <c r="O831" s="10">
        <f>Table1[[#This Row],[sales]]+Table1[[#This Row],[profit]]</f>
        <v>4193.42</v>
      </c>
    </row>
    <row r="832" spans="1:15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>Table1[[#This Row],[sales]]*Table1[[#This Row],[discount]]</f>
        <v>1333.8273000000002</v>
      </c>
      <c r="G832" s="1">
        <f>Table1[[#This Row],[sales]]-Table1[[#This Row],[Discount Value]]</f>
        <v>2086.2426999999998</v>
      </c>
      <c r="H832" s="1">
        <v>1</v>
      </c>
      <c r="I832" s="2">
        <v>45631</v>
      </c>
      <c r="J832" s="2">
        <v>45633</v>
      </c>
      <c r="K832" s="1" t="s">
        <v>21</v>
      </c>
      <c r="L832" s="1" t="s">
        <v>22</v>
      </c>
      <c r="M832" s="1">
        <v>701.25</v>
      </c>
      <c r="N832" s="1" t="s">
        <v>34</v>
      </c>
      <c r="O832" s="10">
        <f>Table1[[#This Row],[sales]]+Table1[[#This Row],[profit]]</f>
        <v>4121.32</v>
      </c>
    </row>
    <row r="833" spans="1:15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>Table1[[#This Row],[sales]]*Table1[[#This Row],[discount]]</f>
        <v>277.90440000000001</v>
      </c>
      <c r="G833" s="1">
        <f>Table1[[#This Row],[sales]]-Table1[[#This Row],[Discount Value]]</f>
        <v>326.23559999999998</v>
      </c>
      <c r="H833" s="1">
        <v>9</v>
      </c>
      <c r="I833" s="2">
        <v>45501</v>
      </c>
      <c r="J833" s="2">
        <v>45508</v>
      </c>
      <c r="K833" s="1" t="s">
        <v>31</v>
      </c>
      <c r="L833" s="1" t="s">
        <v>27</v>
      </c>
      <c r="M833" s="1">
        <v>102.81</v>
      </c>
      <c r="N833" s="1" t="s">
        <v>17</v>
      </c>
      <c r="O833" s="10">
        <f>Table1[[#This Row],[sales]]+Table1[[#This Row],[profit]]</f>
        <v>706.95</v>
      </c>
    </row>
    <row r="834" spans="1:15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>Table1[[#This Row],[sales]]*Table1[[#This Row],[discount]]</f>
        <v>169.6576</v>
      </c>
      <c r="G834" s="1">
        <f>Table1[[#This Row],[sales]]-Table1[[#This Row],[Discount Value]]</f>
        <v>2254.0223999999998</v>
      </c>
      <c r="H834" s="1">
        <v>2</v>
      </c>
      <c r="I834" s="2">
        <v>45249</v>
      </c>
      <c r="J834" s="2">
        <v>45256</v>
      </c>
      <c r="K834" s="1" t="s">
        <v>21</v>
      </c>
      <c r="L834" s="1" t="s">
        <v>16</v>
      </c>
      <c r="M834" s="1">
        <v>322.33999999999997</v>
      </c>
      <c r="N834" s="1" t="s">
        <v>23</v>
      </c>
      <c r="O834" s="10">
        <f>Table1[[#This Row],[sales]]+Table1[[#This Row],[profit]]</f>
        <v>2746.02</v>
      </c>
    </row>
    <row r="835" spans="1:15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>Table1[[#This Row],[sales]]*Table1[[#This Row],[discount]]</f>
        <v>755.66700000000014</v>
      </c>
      <c r="G835" s="1">
        <f>Table1[[#This Row],[sales]]-Table1[[#This Row],[Discount Value]]</f>
        <v>3689.433</v>
      </c>
      <c r="H835" s="1">
        <v>4</v>
      </c>
      <c r="I835" s="2">
        <v>44978</v>
      </c>
      <c r="J835" s="2">
        <v>44983</v>
      </c>
      <c r="K835" s="1" t="s">
        <v>15</v>
      </c>
      <c r="L835" s="1" t="s">
        <v>27</v>
      </c>
      <c r="M835" s="1">
        <v>788.01</v>
      </c>
      <c r="N835" s="1" t="s">
        <v>34</v>
      </c>
      <c r="O835" s="10">
        <f>Table1[[#This Row],[sales]]+Table1[[#This Row],[profit]]</f>
        <v>5233.1100000000006</v>
      </c>
    </row>
    <row r="836" spans="1:15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>Table1[[#This Row],[sales]]*Table1[[#This Row],[discount]]</f>
        <v>38.413800000000002</v>
      </c>
      <c r="G836" s="1">
        <f>Table1[[#This Row],[sales]]-Table1[[#This Row],[Discount Value]]</f>
        <v>1242.0462</v>
      </c>
      <c r="H836" s="1">
        <v>6</v>
      </c>
      <c r="I836" s="2">
        <v>45263</v>
      </c>
      <c r="J836" s="2">
        <v>45264</v>
      </c>
      <c r="K836" s="1" t="s">
        <v>15</v>
      </c>
      <c r="L836" s="1" t="s">
        <v>22</v>
      </c>
      <c r="M836" s="1">
        <v>273.31</v>
      </c>
      <c r="N836" s="1" t="s">
        <v>28</v>
      </c>
      <c r="O836" s="10">
        <f>Table1[[#This Row],[sales]]+Table1[[#This Row],[profit]]</f>
        <v>1553.77</v>
      </c>
    </row>
    <row r="837" spans="1:15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>Table1[[#This Row],[sales]]*Table1[[#This Row],[discount]]</f>
        <v>792.596</v>
      </c>
      <c r="G837" s="1">
        <f>Table1[[#This Row],[sales]]-Table1[[#This Row],[Discount Value]]</f>
        <v>3170.384</v>
      </c>
      <c r="H837" s="1">
        <v>9</v>
      </c>
      <c r="I837" s="2">
        <v>45521</v>
      </c>
      <c r="J837" s="2">
        <v>45525</v>
      </c>
      <c r="K837" s="1" t="s">
        <v>15</v>
      </c>
      <c r="L837" s="1" t="s">
        <v>16</v>
      </c>
      <c r="M837" s="1">
        <v>902.2</v>
      </c>
      <c r="N837" s="1" t="s">
        <v>17</v>
      </c>
      <c r="O837" s="10">
        <f>Table1[[#This Row],[sales]]+Table1[[#This Row],[profit]]</f>
        <v>4865.18</v>
      </c>
    </row>
    <row r="838" spans="1:15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>Table1[[#This Row],[sales]]*Table1[[#This Row],[discount]]</f>
        <v>409.31759999999997</v>
      </c>
      <c r="G838" s="1">
        <f>Table1[[#This Row],[sales]]-Table1[[#This Row],[Discount Value]]</f>
        <v>3001.6624000000002</v>
      </c>
      <c r="H838" s="1">
        <v>1</v>
      </c>
      <c r="I838" s="2">
        <v>45259</v>
      </c>
      <c r="J838" s="2">
        <v>45261</v>
      </c>
      <c r="K838" s="1" t="s">
        <v>15</v>
      </c>
      <c r="L838" s="1" t="s">
        <v>22</v>
      </c>
      <c r="M838" s="1">
        <v>235.62</v>
      </c>
      <c r="N838" s="1" t="s">
        <v>23</v>
      </c>
      <c r="O838" s="10">
        <f>Table1[[#This Row],[sales]]+Table1[[#This Row],[profit]]</f>
        <v>3646.6</v>
      </c>
    </row>
    <row r="839" spans="1:15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>Table1[[#This Row],[sales]]*Table1[[#This Row],[discount]]</f>
        <v>345.86270000000002</v>
      </c>
      <c r="G839" s="1">
        <f>Table1[[#This Row],[sales]]-Table1[[#This Row],[Discount Value]]</f>
        <v>846.76730000000009</v>
      </c>
      <c r="H839" s="1">
        <v>9</v>
      </c>
      <c r="I839" s="2">
        <v>45361</v>
      </c>
      <c r="J839" s="2">
        <v>45365</v>
      </c>
      <c r="K839" s="1" t="s">
        <v>21</v>
      </c>
      <c r="L839" s="1" t="s">
        <v>22</v>
      </c>
      <c r="M839" s="1">
        <v>250.55</v>
      </c>
      <c r="N839" s="1" t="s">
        <v>34</v>
      </c>
      <c r="O839" s="10">
        <f>Table1[[#This Row],[sales]]+Table1[[#This Row],[profit]]</f>
        <v>1443.18</v>
      </c>
    </row>
    <row r="840" spans="1:15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>Table1[[#This Row],[sales]]*Table1[[#This Row],[discount]]</f>
        <v>579.41520000000003</v>
      </c>
      <c r="G840" s="1">
        <f>Table1[[#This Row],[sales]]-Table1[[#This Row],[Discount Value]]</f>
        <v>906.26480000000004</v>
      </c>
      <c r="H840" s="1">
        <v>8</v>
      </c>
      <c r="I840" s="2">
        <v>45609</v>
      </c>
      <c r="J840" s="2">
        <v>45615</v>
      </c>
      <c r="K840" s="1" t="s">
        <v>21</v>
      </c>
      <c r="L840" s="1" t="s">
        <v>22</v>
      </c>
      <c r="M840" s="1">
        <v>405.75</v>
      </c>
      <c r="N840" s="1" t="s">
        <v>23</v>
      </c>
      <c r="O840" s="10">
        <f>Table1[[#This Row],[sales]]+Table1[[#This Row],[profit]]</f>
        <v>1891.43</v>
      </c>
    </row>
    <row r="841" spans="1:15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>Table1[[#This Row],[sales]]*Table1[[#This Row],[discount]]</f>
        <v>526.81200000000001</v>
      </c>
      <c r="G841" s="1">
        <f>Table1[[#This Row],[sales]]-Table1[[#This Row],[Discount Value]]</f>
        <v>1668.2380000000003</v>
      </c>
      <c r="H841" s="1">
        <v>7</v>
      </c>
      <c r="I841" s="2">
        <v>45621</v>
      </c>
      <c r="J841" s="2">
        <v>45628</v>
      </c>
      <c r="K841" s="1" t="s">
        <v>15</v>
      </c>
      <c r="L841" s="1" t="s">
        <v>16</v>
      </c>
      <c r="M841" s="1">
        <v>344.02</v>
      </c>
      <c r="N841" s="1" t="s">
        <v>48</v>
      </c>
      <c r="O841" s="10">
        <f>Table1[[#This Row],[sales]]+Table1[[#This Row],[profit]]</f>
        <v>2539.0700000000002</v>
      </c>
    </row>
    <row r="842" spans="1:15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>Table1[[#This Row],[sales]]*Table1[[#This Row],[discount]]</f>
        <v>121.2321</v>
      </c>
      <c r="G842" s="1">
        <f>Table1[[#This Row],[sales]]-Table1[[#This Row],[Discount Value]]</f>
        <v>591.89789999999994</v>
      </c>
      <c r="H842" s="1">
        <v>2</v>
      </c>
      <c r="I842" s="2">
        <v>45400</v>
      </c>
      <c r="J842" s="2">
        <v>45401</v>
      </c>
      <c r="K842" s="1" t="s">
        <v>31</v>
      </c>
      <c r="L842" s="1" t="s">
        <v>16</v>
      </c>
      <c r="M842" s="1">
        <v>80.319999999999993</v>
      </c>
      <c r="N842" s="1" t="s">
        <v>28</v>
      </c>
      <c r="O842" s="10">
        <f>Table1[[#This Row],[sales]]+Table1[[#This Row],[profit]]</f>
        <v>793.45</v>
      </c>
    </row>
    <row r="843" spans="1:15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>Table1[[#This Row],[sales]]*Table1[[#This Row],[discount]]</f>
        <v>366.04160000000002</v>
      </c>
      <c r="G843" s="1">
        <f>Table1[[#This Row],[sales]]-Table1[[#This Row],[Discount Value]]</f>
        <v>4209.4784</v>
      </c>
      <c r="H843" s="1">
        <v>7</v>
      </c>
      <c r="I843" s="2">
        <v>45597</v>
      </c>
      <c r="J843" s="2">
        <v>45599</v>
      </c>
      <c r="K843" s="1" t="s">
        <v>15</v>
      </c>
      <c r="L843" s="1" t="s">
        <v>22</v>
      </c>
      <c r="M843" s="1">
        <v>1028.6600000000001</v>
      </c>
      <c r="N843" s="1" t="s">
        <v>28</v>
      </c>
      <c r="O843" s="10">
        <f>Table1[[#This Row],[sales]]+Table1[[#This Row],[profit]]</f>
        <v>5604.18</v>
      </c>
    </row>
    <row r="844" spans="1:15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>Table1[[#This Row],[sales]]*Table1[[#This Row],[discount]]</f>
        <v>37.228499999999997</v>
      </c>
      <c r="G844" s="1">
        <f>Table1[[#This Row],[sales]]-Table1[[#This Row],[Discount Value]]</f>
        <v>3685.6214999999997</v>
      </c>
      <c r="H844" s="1">
        <v>2</v>
      </c>
      <c r="I844" s="2">
        <v>45433</v>
      </c>
      <c r="J844" s="2">
        <v>45434</v>
      </c>
      <c r="K844" s="1" t="s">
        <v>21</v>
      </c>
      <c r="L844" s="1" t="s">
        <v>16</v>
      </c>
      <c r="M844" s="1">
        <v>292.04000000000002</v>
      </c>
      <c r="N844" s="1" t="s">
        <v>17</v>
      </c>
      <c r="O844" s="10">
        <f>Table1[[#This Row],[sales]]+Table1[[#This Row],[profit]]</f>
        <v>4014.89</v>
      </c>
    </row>
    <row r="845" spans="1:15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>Table1[[#This Row],[sales]]*Table1[[#This Row],[discount]]</f>
        <v>642.02880000000005</v>
      </c>
      <c r="G845" s="1">
        <f>Table1[[#This Row],[sales]]-Table1[[#This Row],[Discount Value]]</f>
        <v>1246.2911999999999</v>
      </c>
      <c r="H845" s="1">
        <v>9</v>
      </c>
      <c r="I845" s="2">
        <v>45646</v>
      </c>
      <c r="J845" s="2">
        <v>45652</v>
      </c>
      <c r="K845" s="1" t="s">
        <v>31</v>
      </c>
      <c r="L845" s="1" t="s">
        <v>27</v>
      </c>
      <c r="M845" s="1">
        <v>534.75</v>
      </c>
      <c r="N845" s="1" t="s">
        <v>17</v>
      </c>
      <c r="O845" s="10">
        <f>Table1[[#This Row],[sales]]+Table1[[#This Row],[profit]]</f>
        <v>2423.0699999999997</v>
      </c>
    </row>
    <row r="846" spans="1:15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>Table1[[#This Row],[sales]]*Table1[[#This Row],[discount]]</f>
        <v>31.3672</v>
      </c>
      <c r="G846" s="1">
        <f>Table1[[#This Row],[sales]]-Table1[[#This Row],[Discount Value]]</f>
        <v>1536.9928</v>
      </c>
      <c r="H846" s="1">
        <v>4</v>
      </c>
      <c r="I846" s="2">
        <v>45334</v>
      </c>
      <c r="J846" s="2">
        <v>45337</v>
      </c>
      <c r="K846" s="1" t="s">
        <v>15</v>
      </c>
      <c r="L846" s="1" t="s">
        <v>16</v>
      </c>
      <c r="M846" s="1">
        <v>279.57</v>
      </c>
      <c r="N846" s="1" t="s">
        <v>48</v>
      </c>
      <c r="O846" s="10">
        <f>Table1[[#This Row],[sales]]+Table1[[#This Row],[profit]]</f>
        <v>1847.9299999999998</v>
      </c>
    </row>
    <row r="847" spans="1:15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>Table1[[#This Row],[sales]]*Table1[[#This Row],[discount]]</f>
        <v>1600.3124</v>
      </c>
      <c r="G847" s="1">
        <f>Table1[[#This Row],[sales]]-Table1[[#This Row],[Discount Value]]</f>
        <v>1878.6276</v>
      </c>
      <c r="H847" s="1">
        <v>2</v>
      </c>
      <c r="I847" s="2">
        <v>45305</v>
      </c>
      <c r="J847" s="2">
        <v>45307</v>
      </c>
      <c r="K847" s="1" t="s">
        <v>15</v>
      </c>
      <c r="L847" s="1" t="s">
        <v>16</v>
      </c>
      <c r="M847" s="1">
        <v>749.42</v>
      </c>
      <c r="N847" s="1" t="s">
        <v>39</v>
      </c>
      <c r="O847" s="10">
        <f>Table1[[#This Row],[sales]]+Table1[[#This Row],[profit]]</f>
        <v>4228.3599999999997</v>
      </c>
    </row>
    <row r="848" spans="1:15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>Table1[[#This Row],[sales]]*Table1[[#This Row],[discount]]</f>
        <v>653.60399999999993</v>
      </c>
      <c r="G848" s="1">
        <f>Table1[[#This Row],[sales]]-Table1[[#This Row],[Discount Value]]</f>
        <v>1525.076</v>
      </c>
      <c r="H848" s="1">
        <v>5</v>
      </c>
      <c r="I848" s="2">
        <v>45647</v>
      </c>
      <c r="J848" s="2">
        <v>45653</v>
      </c>
      <c r="K848" s="1" t="s">
        <v>21</v>
      </c>
      <c r="L848" s="1" t="s">
        <v>22</v>
      </c>
      <c r="M848" s="1">
        <v>300.92</v>
      </c>
      <c r="N848" s="1" t="s">
        <v>17</v>
      </c>
      <c r="O848" s="10">
        <f>Table1[[#This Row],[sales]]+Table1[[#This Row],[profit]]</f>
        <v>2479.6</v>
      </c>
    </row>
    <row r="849" spans="1:15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>Table1[[#This Row],[sales]]*Table1[[#This Row],[discount]]</f>
        <v>220.27500000000001</v>
      </c>
      <c r="G849" s="1">
        <f>Table1[[#This Row],[sales]]-Table1[[#This Row],[Discount Value]]</f>
        <v>1003.475</v>
      </c>
      <c r="H849" s="1">
        <v>9</v>
      </c>
      <c r="I849" s="2">
        <v>45131</v>
      </c>
      <c r="J849" s="2">
        <v>45132</v>
      </c>
      <c r="K849" s="1" t="s">
        <v>21</v>
      </c>
      <c r="L849" s="1" t="s">
        <v>27</v>
      </c>
      <c r="M849" s="1">
        <v>192.77</v>
      </c>
      <c r="N849" s="1" t="s">
        <v>23</v>
      </c>
      <c r="O849" s="10">
        <f>Table1[[#This Row],[sales]]+Table1[[#This Row],[profit]]</f>
        <v>1416.52</v>
      </c>
    </row>
    <row r="850" spans="1:15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>Table1[[#This Row],[sales]]*Table1[[#This Row],[discount]]</f>
        <v>44.154799999999994</v>
      </c>
      <c r="G850" s="1">
        <f>Table1[[#This Row],[sales]]-Table1[[#This Row],[Discount Value]]</f>
        <v>2163.5852</v>
      </c>
      <c r="H850" s="1">
        <v>4</v>
      </c>
      <c r="I850" s="2">
        <v>45284</v>
      </c>
      <c r="J850" s="2">
        <v>45286</v>
      </c>
      <c r="K850" s="1" t="s">
        <v>21</v>
      </c>
      <c r="L850" s="1" t="s">
        <v>27</v>
      </c>
      <c r="M850" s="1">
        <v>428.84</v>
      </c>
      <c r="N850" s="1" t="s">
        <v>39</v>
      </c>
      <c r="O850" s="10">
        <f>Table1[[#This Row],[sales]]+Table1[[#This Row],[profit]]</f>
        <v>2636.58</v>
      </c>
    </row>
    <row r="851" spans="1:15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>Table1[[#This Row],[sales]]*Table1[[#This Row],[discount]]</f>
        <v>917.5655999999999</v>
      </c>
      <c r="G851" s="1">
        <f>Table1[[#This Row],[sales]]-Table1[[#This Row],[Discount Value]]</f>
        <v>3451.7943999999998</v>
      </c>
      <c r="H851" s="1">
        <v>5</v>
      </c>
      <c r="I851" s="2">
        <v>45175</v>
      </c>
      <c r="J851" s="2">
        <v>45180</v>
      </c>
      <c r="K851" s="1" t="s">
        <v>21</v>
      </c>
      <c r="L851" s="1" t="s">
        <v>16</v>
      </c>
      <c r="M851" s="1">
        <v>1296.82</v>
      </c>
      <c r="N851" s="1" t="s">
        <v>17</v>
      </c>
      <c r="O851" s="10">
        <f>Table1[[#This Row],[sales]]+Table1[[#This Row],[profit]]</f>
        <v>5666.1799999999994</v>
      </c>
    </row>
    <row r="852" spans="1:15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>Table1[[#This Row],[sales]]*Table1[[#This Row],[discount]]</f>
        <v>187.5531</v>
      </c>
      <c r="G852" s="1">
        <f>Table1[[#This Row],[sales]]-Table1[[#This Row],[Discount Value]]</f>
        <v>248.61690000000002</v>
      </c>
      <c r="H852" s="1">
        <v>8</v>
      </c>
      <c r="I852" s="2">
        <v>45075</v>
      </c>
      <c r="J852" s="2">
        <v>45082</v>
      </c>
      <c r="K852" s="1" t="s">
        <v>31</v>
      </c>
      <c r="L852" s="1" t="s">
        <v>27</v>
      </c>
      <c r="M852" s="1">
        <v>98.4</v>
      </c>
      <c r="N852" s="1" t="s">
        <v>28</v>
      </c>
      <c r="O852" s="10">
        <f>Table1[[#This Row],[sales]]+Table1[[#This Row],[profit]]</f>
        <v>534.57000000000005</v>
      </c>
    </row>
    <row r="853" spans="1:15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>Table1[[#This Row],[sales]]*Table1[[#This Row],[discount]]</f>
        <v>914.38080000000002</v>
      </c>
      <c r="G853" s="1">
        <f>Table1[[#This Row],[sales]]-Table1[[#This Row],[Discount Value]]</f>
        <v>990.57920000000001</v>
      </c>
      <c r="H853" s="1">
        <v>3</v>
      </c>
      <c r="I853" s="2">
        <v>45596</v>
      </c>
      <c r="J853" s="2">
        <v>45603</v>
      </c>
      <c r="K853" s="1" t="s">
        <v>31</v>
      </c>
      <c r="L853" s="1" t="s">
        <v>16</v>
      </c>
      <c r="M853" s="1">
        <v>540.46</v>
      </c>
      <c r="N853" s="1" t="s">
        <v>39</v>
      </c>
      <c r="O853" s="10">
        <f>Table1[[#This Row],[sales]]+Table1[[#This Row],[profit]]</f>
        <v>2445.42</v>
      </c>
    </row>
    <row r="854" spans="1:15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>Table1[[#This Row],[sales]]*Table1[[#This Row],[discount]]</f>
        <v>192.61840000000001</v>
      </c>
      <c r="G854" s="1">
        <f>Table1[[#This Row],[sales]]-Table1[[#This Row],[Discount Value]]</f>
        <v>4622.8415999999997</v>
      </c>
      <c r="H854" s="1">
        <v>6</v>
      </c>
      <c r="I854" s="2">
        <v>45411</v>
      </c>
      <c r="J854" s="2">
        <v>45417</v>
      </c>
      <c r="K854" s="1" t="s">
        <v>21</v>
      </c>
      <c r="L854" s="1" t="s">
        <v>22</v>
      </c>
      <c r="M854" s="1">
        <v>1390.85</v>
      </c>
      <c r="N854" s="1" t="s">
        <v>34</v>
      </c>
      <c r="O854" s="10">
        <f>Table1[[#This Row],[sales]]+Table1[[#This Row],[profit]]</f>
        <v>6206.3099999999995</v>
      </c>
    </row>
    <row r="855" spans="1:15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>Table1[[#This Row],[sales]]*Table1[[#This Row],[discount]]</f>
        <v>67.345200000000006</v>
      </c>
      <c r="G855" s="1">
        <f>Table1[[#This Row],[sales]]-Table1[[#This Row],[Discount Value]]</f>
        <v>105.3348</v>
      </c>
      <c r="H855" s="1">
        <v>1</v>
      </c>
      <c r="I855" s="2">
        <v>45539</v>
      </c>
      <c r="J855" s="2">
        <v>45542</v>
      </c>
      <c r="K855" s="1" t="s">
        <v>31</v>
      </c>
      <c r="L855" s="1" t="s">
        <v>27</v>
      </c>
      <c r="M855" s="1">
        <v>42.35</v>
      </c>
      <c r="N855" s="1" t="s">
        <v>23</v>
      </c>
      <c r="O855" s="10">
        <f>Table1[[#This Row],[sales]]+Table1[[#This Row],[profit]]</f>
        <v>215.03</v>
      </c>
    </row>
    <row r="856" spans="1:15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>Table1[[#This Row],[sales]]*Table1[[#This Row],[discount]]</f>
        <v>580.33820000000003</v>
      </c>
      <c r="G856" s="1">
        <f>Table1[[#This Row],[sales]]-Table1[[#This Row],[Discount Value]]</f>
        <v>3883.8018000000002</v>
      </c>
      <c r="H856" s="1">
        <v>3</v>
      </c>
      <c r="I856" s="2">
        <v>45244</v>
      </c>
      <c r="J856" s="2">
        <v>45248</v>
      </c>
      <c r="K856" s="1" t="s">
        <v>15</v>
      </c>
      <c r="L856" s="1" t="s">
        <v>27</v>
      </c>
      <c r="M856" s="1">
        <v>269.14999999999998</v>
      </c>
      <c r="N856" s="1" t="s">
        <v>17</v>
      </c>
      <c r="O856" s="10">
        <f>Table1[[#This Row],[sales]]+Table1[[#This Row],[profit]]</f>
        <v>4733.29</v>
      </c>
    </row>
    <row r="857" spans="1:15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>Table1[[#This Row],[sales]]*Table1[[#This Row],[discount]]</f>
        <v>367.97110000000004</v>
      </c>
      <c r="G857" s="1">
        <f>Table1[[#This Row],[sales]]-Table1[[#This Row],[Discount Value]]</f>
        <v>1568.7189000000001</v>
      </c>
      <c r="H857" s="1">
        <v>8</v>
      </c>
      <c r="I857" s="2">
        <v>45437</v>
      </c>
      <c r="J857" s="2">
        <v>45438</v>
      </c>
      <c r="K857" s="1" t="s">
        <v>31</v>
      </c>
      <c r="L857" s="1" t="s">
        <v>27</v>
      </c>
      <c r="M857" s="1">
        <v>227.72</v>
      </c>
      <c r="N857" s="1" t="s">
        <v>23</v>
      </c>
      <c r="O857" s="10">
        <f>Table1[[#This Row],[sales]]+Table1[[#This Row],[profit]]</f>
        <v>2164.41</v>
      </c>
    </row>
    <row r="858" spans="1:15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>Table1[[#This Row],[sales]]*Table1[[#This Row],[discount]]</f>
        <v>277.73280000000005</v>
      </c>
      <c r="G858" s="1">
        <f>Table1[[#This Row],[sales]]-Table1[[#This Row],[Discount Value]]</f>
        <v>750.9072000000001</v>
      </c>
      <c r="H858" s="1">
        <v>6</v>
      </c>
      <c r="I858" s="2">
        <v>45213</v>
      </c>
      <c r="J858" s="2">
        <v>45217</v>
      </c>
      <c r="K858" s="1" t="s">
        <v>15</v>
      </c>
      <c r="L858" s="1" t="s">
        <v>27</v>
      </c>
      <c r="M858" s="1">
        <v>258.89999999999998</v>
      </c>
      <c r="N858" s="1" t="s">
        <v>28</v>
      </c>
      <c r="O858" s="10">
        <f>Table1[[#This Row],[sales]]+Table1[[#This Row],[profit]]</f>
        <v>1287.54</v>
      </c>
    </row>
    <row r="859" spans="1:15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>Table1[[#This Row],[sales]]*Table1[[#This Row],[discount]]</f>
        <v>86.7</v>
      </c>
      <c r="G859" s="1">
        <f>Table1[[#This Row],[sales]]-Table1[[#This Row],[Discount Value]]</f>
        <v>86.7</v>
      </c>
      <c r="H859" s="1">
        <v>4</v>
      </c>
      <c r="I859" s="2">
        <v>45314</v>
      </c>
      <c r="J859" s="2">
        <v>45315</v>
      </c>
      <c r="K859" s="1" t="s">
        <v>21</v>
      </c>
      <c r="L859" s="1" t="s">
        <v>27</v>
      </c>
      <c r="M859" s="1">
        <v>9.26</v>
      </c>
      <c r="N859" s="1" t="s">
        <v>34</v>
      </c>
      <c r="O859" s="10">
        <f>Table1[[#This Row],[sales]]+Table1[[#This Row],[profit]]</f>
        <v>182.66</v>
      </c>
    </row>
    <row r="860" spans="1:15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>Table1[[#This Row],[sales]]*Table1[[#This Row],[discount]]</f>
        <v>44.556000000000004</v>
      </c>
      <c r="G860" s="1">
        <f>Table1[[#This Row],[sales]]-Table1[[#This Row],[Discount Value]]</f>
        <v>401.00400000000002</v>
      </c>
      <c r="H860" s="1">
        <v>8</v>
      </c>
      <c r="I860" s="2">
        <v>45069</v>
      </c>
      <c r="J860" s="2">
        <v>45071</v>
      </c>
      <c r="K860" s="1" t="s">
        <v>15</v>
      </c>
      <c r="L860" s="1" t="s">
        <v>22</v>
      </c>
      <c r="M860" s="1">
        <v>76.36</v>
      </c>
      <c r="N860" s="1" t="s">
        <v>17</v>
      </c>
      <c r="O860" s="10">
        <f>Table1[[#This Row],[sales]]+Table1[[#This Row],[profit]]</f>
        <v>521.91999999999996</v>
      </c>
    </row>
    <row r="861" spans="1:15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>Table1[[#This Row],[sales]]*Table1[[#This Row],[discount]]</f>
        <v>65.942100000000011</v>
      </c>
      <c r="G861" s="1">
        <f>Table1[[#This Row],[sales]]-Table1[[#This Row],[Discount Value]]</f>
        <v>876.08789999999999</v>
      </c>
      <c r="H861" s="1">
        <v>3</v>
      </c>
      <c r="I861" s="2">
        <v>45329</v>
      </c>
      <c r="J861" s="2">
        <v>45333</v>
      </c>
      <c r="K861" s="1" t="s">
        <v>21</v>
      </c>
      <c r="L861" s="1" t="s">
        <v>16</v>
      </c>
      <c r="M861" s="1">
        <v>227.56</v>
      </c>
      <c r="N861" s="1" t="s">
        <v>17</v>
      </c>
      <c r="O861" s="10">
        <f>Table1[[#This Row],[sales]]+Table1[[#This Row],[profit]]</f>
        <v>1169.5899999999999</v>
      </c>
    </row>
    <row r="862" spans="1:15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>Table1[[#This Row],[sales]]*Table1[[#This Row],[discount]]</f>
        <v>67.352999999999994</v>
      </c>
      <c r="G862" s="1">
        <f>Table1[[#This Row],[sales]]-Table1[[#This Row],[Discount Value]]</f>
        <v>157.15699999999998</v>
      </c>
      <c r="H862" s="1">
        <v>2</v>
      </c>
      <c r="I862" s="2">
        <v>45512</v>
      </c>
      <c r="J862" s="2">
        <v>45515</v>
      </c>
      <c r="K862" s="1" t="s">
        <v>21</v>
      </c>
      <c r="L862" s="1" t="s">
        <v>16</v>
      </c>
      <c r="M862" s="1">
        <v>63.48</v>
      </c>
      <c r="N862" s="1" t="s">
        <v>39</v>
      </c>
      <c r="O862" s="10">
        <f>Table1[[#This Row],[sales]]+Table1[[#This Row],[profit]]</f>
        <v>287.99</v>
      </c>
    </row>
    <row r="863" spans="1:15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>Table1[[#This Row],[sales]]*Table1[[#This Row],[discount]]</f>
        <v>750.63380000000006</v>
      </c>
      <c r="G863" s="1">
        <f>Table1[[#This Row],[sales]]-Table1[[#This Row],[Discount Value]]</f>
        <v>995.02620000000002</v>
      </c>
      <c r="H863" s="1">
        <v>8</v>
      </c>
      <c r="I863" s="2">
        <v>45093</v>
      </c>
      <c r="J863" s="2">
        <v>45094</v>
      </c>
      <c r="K863" s="1" t="s">
        <v>21</v>
      </c>
      <c r="L863" s="1" t="s">
        <v>22</v>
      </c>
      <c r="M863" s="1">
        <v>279.76</v>
      </c>
      <c r="N863" s="1" t="s">
        <v>39</v>
      </c>
      <c r="O863" s="10">
        <f>Table1[[#This Row],[sales]]+Table1[[#This Row],[profit]]</f>
        <v>2025.42</v>
      </c>
    </row>
    <row r="864" spans="1:15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>Table1[[#This Row],[sales]]*Table1[[#This Row],[discount]]</f>
        <v>102.39360000000001</v>
      </c>
      <c r="G864" s="1">
        <f>Table1[[#This Row],[sales]]-Table1[[#This Row],[Discount Value]]</f>
        <v>217.58640000000003</v>
      </c>
      <c r="H864" s="1">
        <v>4</v>
      </c>
      <c r="I864" s="2">
        <v>45537</v>
      </c>
      <c r="J864" s="2">
        <v>45541</v>
      </c>
      <c r="K864" s="1" t="s">
        <v>31</v>
      </c>
      <c r="L864" s="1" t="s">
        <v>22</v>
      </c>
      <c r="M864" s="1">
        <v>82.33</v>
      </c>
      <c r="N864" s="1" t="s">
        <v>39</v>
      </c>
      <c r="O864" s="10">
        <f>Table1[[#This Row],[sales]]+Table1[[#This Row],[profit]]</f>
        <v>402.31</v>
      </c>
    </row>
    <row r="865" spans="1:15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>Table1[[#This Row],[sales]]*Table1[[#This Row],[discount]]</f>
        <v>593.61620000000005</v>
      </c>
      <c r="G865" s="1">
        <f>Table1[[#This Row],[sales]]-Table1[[#This Row],[Discount Value]]</f>
        <v>2898.2438000000002</v>
      </c>
      <c r="H865" s="1">
        <v>9</v>
      </c>
      <c r="I865" s="2">
        <v>45490</v>
      </c>
      <c r="J865" s="2">
        <v>45491</v>
      </c>
      <c r="K865" s="1" t="s">
        <v>15</v>
      </c>
      <c r="L865" s="1" t="s">
        <v>22</v>
      </c>
      <c r="M865" s="1">
        <v>573.13</v>
      </c>
      <c r="N865" s="1" t="s">
        <v>28</v>
      </c>
      <c r="O865" s="10">
        <f>Table1[[#This Row],[sales]]+Table1[[#This Row],[profit]]</f>
        <v>4064.9900000000002</v>
      </c>
    </row>
    <row r="866" spans="1:15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>Table1[[#This Row],[sales]]*Table1[[#This Row],[discount]]</f>
        <v>2015.1936000000001</v>
      </c>
      <c r="G866" s="1">
        <f>Table1[[#This Row],[sales]]-Table1[[#This Row],[Discount Value]]</f>
        <v>2097.4464000000003</v>
      </c>
      <c r="H866" s="1">
        <v>3</v>
      </c>
      <c r="I866" s="2">
        <v>45306</v>
      </c>
      <c r="J866" s="2">
        <v>45311</v>
      </c>
      <c r="K866" s="1" t="s">
        <v>31</v>
      </c>
      <c r="L866" s="1" t="s">
        <v>16</v>
      </c>
      <c r="M866" s="1">
        <v>352.23</v>
      </c>
      <c r="N866" s="1" t="s">
        <v>48</v>
      </c>
      <c r="O866" s="10">
        <f>Table1[[#This Row],[sales]]+Table1[[#This Row],[profit]]</f>
        <v>4464.8700000000008</v>
      </c>
    </row>
    <row r="867" spans="1:15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>Table1[[#This Row],[sales]]*Table1[[#This Row],[discount]]</f>
        <v>2224.2849999999999</v>
      </c>
      <c r="G867" s="1">
        <f>Table1[[#This Row],[sales]]-Table1[[#This Row],[Discount Value]]</f>
        <v>2224.2849999999999</v>
      </c>
      <c r="H867" s="1">
        <v>9</v>
      </c>
      <c r="I867" s="2">
        <v>45136</v>
      </c>
      <c r="J867" s="2">
        <v>45141</v>
      </c>
      <c r="K867" s="1" t="s">
        <v>21</v>
      </c>
      <c r="L867" s="1" t="s">
        <v>22</v>
      </c>
      <c r="M867" s="1">
        <v>730.62</v>
      </c>
      <c r="N867" s="1" t="s">
        <v>39</v>
      </c>
      <c r="O867" s="10">
        <f>Table1[[#This Row],[sales]]+Table1[[#This Row],[profit]]</f>
        <v>5179.1899999999996</v>
      </c>
    </row>
    <row r="868" spans="1:15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>Table1[[#This Row],[sales]]*Table1[[#This Row],[discount]]</f>
        <v>1088.3847000000001</v>
      </c>
      <c r="G868" s="1">
        <f>Table1[[#This Row],[sales]]-Table1[[#This Row],[Discount Value]]</f>
        <v>1702.3453</v>
      </c>
      <c r="H868" s="1">
        <v>6</v>
      </c>
      <c r="I868" s="2">
        <v>44970</v>
      </c>
      <c r="J868" s="2">
        <v>44974</v>
      </c>
      <c r="K868" s="1" t="s">
        <v>31</v>
      </c>
      <c r="L868" s="1" t="s">
        <v>27</v>
      </c>
      <c r="M868" s="1">
        <v>447.8</v>
      </c>
      <c r="N868" s="1" t="s">
        <v>34</v>
      </c>
      <c r="O868" s="10">
        <f>Table1[[#This Row],[sales]]+Table1[[#This Row],[profit]]</f>
        <v>3238.53</v>
      </c>
    </row>
    <row r="869" spans="1:15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>Table1[[#This Row],[sales]]*Table1[[#This Row],[discount]]</f>
        <v>1895.1599999999999</v>
      </c>
      <c r="G869" s="1">
        <f>Table1[[#This Row],[sales]]-Table1[[#This Row],[Discount Value]]</f>
        <v>2842.74</v>
      </c>
      <c r="H869" s="1">
        <v>5</v>
      </c>
      <c r="I869" s="2">
        <v>45391</v>
      </c>
      <c r="J869" s="2">
        <v>45396</v>
      </c>
      <c r="K869" s="1" t="s">
        <v>21</v>
      </c>
      <c r="L869" s="1" t="s">
        <v>16</v>
      </c>
      <c r="M869" s="1">
        <v>858.35</v>
      </c>
      <c r="N869" s="1" t="s">
        <v>39</v>
      </c>
      <c r="O869" s="10">
        <f>Table1[[#This Row],[sales]]+Table1[[#This Row],[profit]]</f>
        <v>5596.25</v>
      </c>
    </row>
    <row r="870" spans="1:15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>Table1[[#This Row],[sales]]*Table1[[#This Row],[discount]]</f>
        <v>48.510799999999996</v>
      </c>
      <c r="G870" s="1">
        <f>Table1[[#This Row],[sales]]-Table1[[#This Row],[Discount Value]]</f>
        <v>79.149200000000008</v>
      </c>
      <c r="H870" s="1">
        <v>2</v>
      </c>
      <c r="I870" s="2">
        <v>45455</v>
      </c>
      <c r="J870" s="2">
        <v>45458</v>
      </c>
      <c r="K870" s="1" t="s">
        <v>15</v>
      </c>
      <c r="L870" s="1" t="s">
        <v>22</v>
      </c>
      <c r="M870" s="1">
        <v>36.08</v>
      </c>
      <c r="N870" s="1" t="s">
        <v>28</v>
      </c>
      <c r="O870" s="10">
        <f>Table1[[#This Row],[sales]]+Table1[[#This Row],[profit]]</f>
        <v>163.74</v>
      </c>
    </row>
    <row r="871" spans="1:15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>Table1[[#This Row],[sales]]*Table1[[#This Row],[discount]]</f>
        <v>98.369700000000009</v>
      </c>
      <c r="G871" s="1">
        <f>Table1[[#This Row],[sales]]-Table1[[#This Row],[Discount Value]]</f>
        <v>658.32030000000009</v>
      </c>
      <c r="H871" s="1">
        <v>6</v>
      </c>
      <c r="I871" s="2">
        <v>45257</v>
      </c>
      <c r="J871" s="2">
        <v>45261</v>
      </c>
      <c r="K871" s="1" t="s">
        <v>21</v>
      </c>
      <c r="L871" s="1" t="s">
        <v>27</v>
      </c>
      <c r="M871" s="1">
        <v>154.78</v>
      </c>
      <c r="N871" s="1" t="s">
        <v>34</v>
      </c>
      <c r="O871" s="10">
        <f>Table1[[#This Row],[sales]]+Table1[[#This Row],[profit]]</f>
        <v>911.47</v>
      </c>
    </row>
    <row r="872" spans="1:15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>Table1[[#This Row],[sales]]*Table1[[#This Row],[discount]]</f>
        <v>122.9208</v>
      </c>
      <c r="G872" s="1">
        <f>Table1[[#This Row],[sales]]-Table1[[#This Row],[Discount Value]]</f>
        <v>1413.5891999999999</v>
      </c>
      <c r="H872" s="1">
        <v>4</v>
      </c>
      <c r="I872" s="2">
        <v>45583</v>
      </c>
      <c r="J872" s="2">
        <v>45585</v>
      </c>
      <c r="K872" s="1" t="s">
        <v>21</v>
      </c>
      <c r="L872" s="1" t="s">
        <v>16</v>
      </c>
      <c r="M872" s="1">
        <v>111.39</v>
      </c>
      <c r="N872" s="1" t="s">
        <v>28</v>
      </c>
      <c r="O872" s="10">
        <f>Table1[[#This Row],[sales]]+Table1[[#This Row],[profit]]</f>
        <v>1647.9</v>
      </c>
    </row>
    <row r="873" spans="1:15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>Table1[[#This Row],[sales]]*Table1[[#This Row],[discount]]</f>
        <v>1110.5416</v>
      </c>
      <c r="G873" s="1">
        <f>Table1[[#This Row],[sales]]-Table1[[#This Row],[Discount Value]]</f>
        <v>2855.6783999999998</v>
      </c>
      <c r="H873" s="1">
        <v>5</v>
      </c>
      <c r="I873" s="2">
        <v>45234</v>
      </c>
      <c r="J873" s="2">
        <v>45238</v>
      </c>
      <c r="K873" s="1" t="s">
        <v>31</v>
      </c>
      <c r="L873" s="1" t="s">
        <v>27</v>
      </c>
      <c r="M873" s="1">
        <v>625.4</v>
      </c>
      <c r="N873" s="1" t="s">
        <v>39</v>
      </c>
      <c r="O873" s="10">
        <f>Table1[[#This Row],[sales]]+Table1[[#This Row],[profit]]</f>
        <v>4591.62</v>
      </c>
    </row>
    <row r="874" spans="1:15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>Table1[[#This Row],[sales]]*Table1[[#This Row],[discount]]</f>
        <v>2130.4367999999999</v>
      </c>
      <c r="G874" s="1">
        <f>Table1[[#This Row],[sales]]-Table1[[#This Row],[Discount Value]]</f>
        <v>2307.9731999999999</v>
      </c>
      <c r="H874" s="1">
        <v>6</v>
      </c>
      <c r="I874" s="2">
        <v>45615</v>
      </c>
      <c r="J874" s="2">
        <v>45617</v>
      </c>
      <c r="K874" s="1" t="s">
        <v>21</v>
      </c>
      <c r="L874" s="1" t="s">
        <v>22</v>
      </c>
      <c r="M874" s="1">
        <v>727.61</v>
      </c>
      <c r="N874" s="1" t="s">
        <v>48</v>
      </c>
      <c r="O874" s="10">
        <f>Table1[[#This Row],[sales]]+Table1[[#This Row],[profit]]</f>
        <v>5166.0199999999995</v>
      </c>
    </row>
    <row r="875" spans="1:15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>Table1[[#This Row],[sales]]*Table1[[#This Row],[discount]]</f>
        <v>1376.6984</v>
      </c>
      <c r="G875" s="1">
        <f>Table1[[#This Row],[sales]]-Table1[[#This Row],[Discount Value]]</f>
        <v>1752.1616000000001</v>
      </c>
      <c r="H875" s="1">
        <v>7</v>
      </c>
      <c r="I875" s="2">
        <v>44997</v>
      </c>
      <c r="J875" s="2">
        <v>45002</v>
      </c>
      <c r="K875" s="1" t="s">
        <v>15</v>
      </c>
      <c r="L875" s="1" t="s">
        <v>22</v>
      </c>
      <c r="M875" s="1">
        <v>802.57</v>
      </c>
      <c r="N875" s="1" t="s">
        <v>34</v>
      </c>
      <c r="O875" s="10">
        <f>Table1[[#This Row],[sales]]+Table1[[#This Row],[profit]]</f>
        <v>3931.4300000000003</v>
      </c>
    </row>
    <row r="876" spans="1:15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>Table1[[#This Row],[sales]]*Table1[[#This Row],[discount]]</f>
        <v>98.893000000000001</v>
      </c>
      <c r="G876" s="1">
        <f>Table1[[#This Row],[sales]]-Table1[[#This Row],[Discount Value]]</f>
        <v>1878.9669999999999</v>
      </c>
      <c r="H876" s="1">
        <v>4</v>
      </c>
      <c r="I876" s="2">
        <v>45216</v>
      </c>
      <c r="J876" s="2">
        <v>45220</v>
      </c>
      <c r="K876" s="1" t="s">
        <v>15</v>
      </c>
      <c r="L876" s="1" t="s">
        <v>27</v>
      </c>
      <c r="M876" s="1">
        <v>354.58</v>
      </c>
      <c r="N876" s="1" t="s">
        <v>17</v>
      </c>
      <c r="O876" s="10">
        <f>Table1[[#This Row],[sales]]+Table1[[#This Row],[profit]]</f>
        <v>2332.44</v>
      </c>
    </row>
    <row r="877" spans="1:15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>Table1[[#This Row],[sales]]*Table1[[#This Row],[discount]]</f>
        <v>100.8792</v>
      </c>
      <c r="G877" s="1">
        <f>Table1[[#This Row],[sales]]-Table1[[#This Row],[Discount Value]]</f>
        <v>3261.7608</v>
      </c>
      <c r="H877" s="1">
        <v>8</v>
      </c>
      <c r="I877" s="2">
        <v>45147</v>
      </c>
      <c r="J877" s="2">
        <v>45154</v>
      </c>
      <c r="K877" s="1" t="s">
        <v>21</v>
      </c>
      <c r="L877" s="1" t="s">
        <v>22</v>
      </c>
      <c r="M877" s="1">
        <v>531.57000000000005</v>
      </c>
      <c r="N877" s="1" t="s">
        <v>34</v>
      </c>
      <c r="O877" s="10">
        <f>Table1[[#This Row],[sales]]+Table1[[#This Row],[profit]]</f>
        <v>3894.21</v>
      </c>
    </row>
    <row r="878" spans="1:15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>Table1[[#This Row],[sales]]*Table1[[#This Row],[discount]]</f>
        <v>434.0204</v>
      </c>
      <c r="G878" s="1">
        <f>Table1[[#This Row],[sales]]-Table1[[#This Row],[Discount Value]]</f>
        <v>552.38959999999997</v>
      </c>
      <c r="H878" s="1">
        <v>5</v>
      </c>
      <c r="I878" s="2">
        <v>45596</v>
      </c>
      <c r="J878" s="2">
        <v>45599</v>
      </c>
      <c r="K878" s="1" t="s">
        <v>15</v>
      </c>
      <c r="L878" s="1" t="s">
        <v>27</v>
      </c>
      <c r="M878" s="1">
        <v>82.47</v>
      </c>
      <c r="N878" s="1" t="s">
        <v>28</v>
      </c>
      <c r="O878" s="10">
        <f>Table1[[#This Row],[sales]]+Table1[[#This Row],[profit]]</f>
        <v>1068.8799999999999</v>
      </c>
    </row>
    <row r="879" spans="1:15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>Table1[[#This Row],[sales]]*Table1[[#This Row],[discount]]</f>
        <v>726.50979999999993</v>
      </c>
      <c r="G879" s="1">
        <f>Table1[[#This Row],[sales]]-Table1[[#This Row],[Discount Value]]</f>
        <v>1617.0702000000001</v>
      </c>
      <c r="H879" s="1">
        <v>7</v>
      </c>
      <c r="I879" s="2">
        <v>45544</v>
      </c>
      <c r="J879" s="2">
        <v>45549</v>
      </c>
      <c r="K879" s="1" t="s">
        <v>21</v>
      </c>
      <c r="L879" s="1" t="s">
        <v>22</v>
      </c>
      <c r="M879" s="1">
        <v>574.1</v>
      </c>
      <c r="N879" s="1" t="s">
        <v>39</v>
      </c>
      <c r="O879" s="10">
        <f>Table1[[#This Row],[sales]]+Table1[[#This Row],[profit]]</f>
        <v>2917.68</v>
      </c>
    </row>
    <row r="880" spans="1:15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>Table1[[#This Row],[sales]]*Table1[[#This Row],[discount]]</f>
        <v>388.04549999999995</v>
      </c>
      <c r="G880" s="1">
        <f>Table1[[#This Row],[sales]]-Table1[[#This Row],[Discount Value]]</f>
        <v>2198.9245000000001</v>
      </c>
      <c r="H880" s="1">
        <v>6</v>
      </c>
      <c r="I880" s="2">
        <v>45437</v>
      </c>
      <c r="J880" s="2">
        <v>45444</v>
      </c>
      <c r="K880" s="1" t="s">
        <v>21</v>
      </c>
      <c r="L880" s="1" t="s">
        <v>16</v>
      </c>
      <c r="M880" s="1">
        <v>628.32000000000005</v>
      </c>
      <c r="N880" s="1" t="s">
        <v>48</v>
      </c>
      <c r="O880" s="10">
        <f>Table1[[#This Row],[sales]]+Table1[[#This Row],[profit]]</f>
        <v>3215.29</v>
      </c>
    </row>
    <row r="881" spans="1:15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>Table1[[#This Row],[sales]]*Table1[[#This Row],[discount]]</f>
        <v>171.88360000000003</v>
      </c>
      <c r="G881" s="1">
        <f>Table1[[#This Row],[sales]]-Table1[[#This Row],[Discount Value]]</f>
        <v>441.9864</v>
      </c>
      <c r="H881" s="1">
        <v>5</v>
      </c>
      <c r="I881" s="2">
        <v>45467</v>
      </c>
      <c r="J881" s="2">
        <v>45473</v>
      </c>
      <c r="K881" s="1" t="s">
        <v>15</v>
      </c>
      <c r="L881" s="1" t="s">
        <v>22</v>
      </c>
      <c r="M881" s="1">
        <v>61.44</v>
      </c>
      <c r="N881" s="1" t="s">
        <v>34</v>
      </c>
      <c r="O881" s="10">
        <f>Table1[[#This Row],[sales]]+Table1[[#This Row],[profit]]</f>
        <v>675.31</v>
      </c>
    </row>
    <row r="882" spans="1:15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>Table1[[#This Row],[sales]]*Table1[[#This Row],[discount]]</f>
        <v>29.257800000000003</v>
      </c>
      <c r="G882" s="1">
        <f>Table1[[#This Row],[sales]]-Table1[[#This Row],[Discount Value]]</f>
        <v>236.72220000000002</v>
      </c>
      <c r="H882" s="1">
        <v>7</v>
      </c>
      <c r="I882" s="2">
        <v>45412</v>
      </c>
      <c r="J882" s="2">
        <v>45417</v>
      </c>
      <c r="K882" s="1" t="s">
        <v>31</v>
      </c>
      <c r="L882" s="1" t="s">
        <v>16</v>
      </c>
      <c r="M882" s="1">
        <v>57.23</v>
      </c>
      <c r="N882" s="1" t="s">
        <v>34</v>
      </c>
      <c r="O882" s="10">
        <f>Table1[[#This Row],[sales]]+Table1[[#This Row],[profit]]</f>
        <v>323.21000000000004</v>
      </c>
    </row>
    <row r="883" spans="1:15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>Table1[[#This Row],[sales]]*Table1[[#This Row],[discount]]</f>
        <v>1774.4943999999998</v>
      </c>
      <c r="G883" s="1">
        <f>Table1[[#This Row],[sales]]-Table1[[#This Row],[Discount Value]]</f>
        <v>2001.0256000000002</v>
      </c>
      <c r="H883" s="1">
        <v>4</v>
      </c>
      <c r="I883" s="2">
        <v>45102</v>
      </c>
      <c r="J883" s="2">
        <v>45107</v>
      </c>
      <c r="K883" s="1" t="s">
        <v>21</v>
      </c>
      <c r="L883" s="1" t="s">
        <v>16</v>
      </c>
      <c r="M883" s="1">
        <v>267.91000000000003</v>
      </c>
      <c r="N883" s="1" t="s">
        <v>34</v>
      </c>
      <c r="O883" s="10">
        <f>Table1[[#This Row],[sales]]+Table1[[#This Row],[profit]]</f>
        <v>4043.43</v>
      </c>
    </row>
    <row r="884" spans="1:15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>Table1[[#This Row],[sales]]*Table1[[#This Row],[discount]]</f>
        <v>1115.2246</v>
      </c>
      <c r="G884" s="1">
        <f>Table1[[#This Row],[sales]]-Table1[[#This Row],[Discount Value]]</f>
        <v>1604.8353999999999</v>
      </c>
      <c r="H884" s="1">
        <v>7</v>
      </c>
      <c r="I884" s="2">
        <v>45318</v>
      </c>
      <c r="J884" s="2">
        <v>45320</v>
      </c>
      <c r="K884" s="1" t="s">
        <v>31</v>
      </c>
      <c r="L884" s="1" t="s">
        <v>27</v>
      </c>
      <c r="M884" s="1">
        <v>528.99</v>
      </c>
      <c r="N884" s="1" t="s">
        <v>17</v>
      </c>
      <c r="O884" s="10">
        <f>Table1[[#This Row],[sales]]+Table1[[#This Row],[profit]]</f>
        <v>3249.05</v>
      </c>
    </row>
    <row r="885" spans="1:15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>Table1[[#This Row],[sales]]*Table1[[#This Row],[discount]]</f>
        <v>829.42560000000003</v>
      </c>
      <c r="G885" s="1">
        <f>Table1[[#This Row],[sales]]-Table1[[#This Row],[Discount Value]]</f>
        <v>898.5444</v>
      </c>
      <c r="H885" s="1">
        <v>3</v>
      </c>
      <c r="I885" s="2">
        <v>45506</v>
      </c>
      <c r="J885" s="2">
        <v>45508</v>
      </c>
      <c r="K885" s="1" t="s">
        <v>31</v>
      </c>
      <c r="L885" s="1" t="s">
        <v>22</v>
      </c>
      <c r="M885" s="1">
        <v>320.94</v>
      </c>
      <c r="N885" s="1" t="s">
        <v>39</v>
      </c>
      <c r="O885" s="10">
        <f>Table1[[#This Row],[sales]]+Table1[[#This Row],[profit]]</f>
        <v>2048.91</v>
      </c>
    </row>
    <row r="886" spans="1:15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>Table1[[#This Row],[sales]]*Table1[[#This Row],[discount]]</f>
        <v>201.81780000000001</v>
      </c>
      <c r="G886" s="1">
        <f>Table1[[#This Row],[sales]]-Table1[[#This Row],[Discount Value]]</f>
        <v>2040.6022</v>
      </c>
      <c r="H886" s="1">
        <v>8</v>
      </c>
      <c r="I886" s="2">
        <v>45018</v>
      </c>
      <c r="J886" s="2">
        <v>45025</v>
      </c>
      <c r="K886" s="1" t="s">
        <v>21</v>
      </c>
      <c r="L886" s="1" t="s">
        <v>27</v>
      </c>
      <c r="M886" s="1">
        <v>182.19</v>
      </c>
      <c r="N886" s="1" t="s">
        <v>48</v>
      </c>
      <c r="O886" s="10">
        <f>Table1[[#This Row],[sales]]+Table1[[#This Row],[profit]]</f>
        <v>2424.61</v>
      </c>
    </row>
    <row r="887" spans="1:15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>Table1[[#This Row],[sales]]*Table1[[#This Row],[discount]]</f>
        <v>2012.9549999999999</v>
      </c>
      <c r="G887" s="1">
        <f>Table1[[#This Row],[sales]]-Table1[[#This Row],[Discount Value]]</f>
        <v>2779.7950000000001</v>
      </c>
      <c r="H887" s="1">
        <v>4</v>
      </c>
      <c r="I887" s="2">
        <v>45234</v>
      </c>
      <c r="J887" s="2">
        <v>45237</v>
      </c>
      <c r="K887" s="1" t="s">
        <v>15</v>
      </c>
      <c r="L887" s="1" t="s">
        <v>22</v>
      </c>
      <c r="M887" s="1">
        <v>1033.5999999999999</v>
      </c>
      <c r="N887" s="1" t="s">
        <v>34</v>
      </c>
      <c r="O887" s="10">
        <f>Table1[[#This Row],[sales]]+Table1[[#This Row],[profit]]</f>
        <v>5826.35</v>
      </c>
    </row>
    <row r="888" spans="1:15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>Table1[[#This Row],[sales]]*Table1[[#This Row],[discount]]</f>
        <v>556.10239999999999</v>
      </c>
      <c r="G888" s="1">
        <f>Table1[[#This Row],[sales]]-Table1[[#This Row],[Discount Value]]</f>
        <v>1429.9775999999999</v>
      </c>
      <c r="H888" s="1">
        <v>4</v>
      </c>
      <c r="I888" s="2">
        <v>45513</v>
      </c>
      <c r="J888" s="2">
        <v>45515</v>
      </c>
      <c r="K888" s="1" t="s">
        <v>21</v>
      </c>
      <c r="L888" s="1" t="s">
        <v>16</v>
      </c>
      <c r="M888" s="1">
        <v>142.44</v>
      </c>
      <c r="N888" s="1" t="s">
        <v>28</v>
      </c>
      <c r="O888" s="10">
        <f>Table1[[#This Row],[sales]]+Table1[[#This Row],[profit]]</f>
        <v>2128.52</v>
      </c>
    </row>
    <row r="889" spans="1:15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>Table1[[#This Row],[sales]]*Table1[[#This Row],[discount]]</f>
        <v>97.128</v>
      </c>
      <c r="G889" s="1">
        <f>Table1[[#This Row],[sales]]-Table1[[#This Row],[Discount Value]]</f>
        <v>509.92199999999997</v>
      </c>
      <c r="H889" s="1">
        <v>1</v>
      </c>
      <c r="I889" s="2">
        <v>45264</v>
      </c>
      <c r="J889" s="2">
        <v>45271</v>
      </c>
      <c r="K889" s="1" t="s">
        <v>15</v>
      </c>
      <c r="L889" s="1" t="s">
        <v>22</v>
      </c>
      <c r="M889" s="1">
        <v>153.75</v>
      </c>
      <c r="N889" s="1" t="s">
        <v>23</v>
      </c>
      <c r="O889" s="10">
        <f>Table1[[#This Row],[sales]]+Table1[[#This Row],[profit]]</f>
        <v>760.8</v>
      </c>
    </row>
    <row r="890" spans="1:15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>Table1[[#This Row],[sales]]*Table1[[#This Row],[discount]]</f>
        <v>569.19600000000003</v>
      </c>
      <c r="G890" s="1">
        <f>Table1[[#This Row],[sales]]-Table1[[#This Row],[Discount Value]]</f>
        <v>1802.4540000000002</v>
      </c>
      <c r="H890" s="1">
        <v>8</v>
      </c>
      <c r="I890" s="2">
        <v>45523</v>
      </c>
      <c r="J890" s="2">
        <v>45529</v>
      </c>
      <c r="K890" s="1" t="s">
        <v>21</v>
      </c>
      <c r="L890" s="1" t="s">
        <v>27</v>
      </c>
      <c r="M890" s="1">
        <v>208.68</v>
      </c>
      <c r="N890" s="1" t="s">
        <v>28</v>
      </c>
      <c r="O890" s="10">
        <f>Table1[[#This Row],[sales]]+Table1[[#This Row],[profit]]</f>
        <v>2580.33</v>
      </c>
    </row>
    <row r="891" spans="1:15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>Table1[[#This Row],[sales]]*Table1[[#This Row],[discount]]</f>
        <v>1539.4567999999999</v>
      </c>
      <c r="G891" s="1">
        <f>Table1[[#This Row],[sales]]-Table1[[#This Row],[Discount Value]]</f>
        <v>1735.9832000000001</v>
      </c>
      <c r="H891" s="1">
        <v>5</v>
      </c>
      <c r="I891" s="2">
        <v>44984</v>
      </c>
      <c r="J891" s="2">
        <v>44991</v>
      </c>
      <c r="K891" s="1" t="s">
        <v>31</v>
      </c>
      <c r="L891" s="1" t="s">
        <v>27</v>
      </c>
      <c r="M891" s="1">
        <v>513.05999999999995</v>
      </c>
      <c r="N891" s="1" t="s">
        <v>28</v>
      </c>
      <c r="O891" s="10">
        <f>Table1[[#This Row],[sales]]+Table1[[#This Row],[profit]]</f>
        <v>3788.5</v>
      </c>
    </row>
    <row r="892" spans="1:15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>Table1[[#This Row],[sales]]*Table1[[#This Row],[discount]]</f>
        <v>55.772499999999994</v>
      </c>
      <c r="G892" s="1">
        <f>Table1[[#This Row],[sales]]-Table1[[#This Row],[Discount Value]]</f>
        <v>103.5775</v>
      </c>
      <c r="H892" s="1">
        <v>9</v>
      </c>
      <c r="I892" s="2">
        <v>44987</v>
      </c>
      <c r="J892" s="2">
        <v>44994</v>
      </c>
      <c r="K892" s="1" t="s">
        <v>21</v>
      </c>
      <c r="L892" s="1" t="s">
        <v>16</v>
      </c>
      <c r="M892" s="1">
        <v>41.86</v>
      </c>
      <c r="N892" s="1" t="s">
        <v>17</v>
      </c>
      <c r="O892" s="10">
        <f>Table1[[#This Row],[sales]]+Table1[[#This Row],[profit]]</f>
        <v>201.20999999999998</v>
      </c>
    </row>
    <row r="893" spans="1:15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>Table1[[#This Row],[sales]]*Table1[[#This Row],[discount]]</f>
        <v>311.12459999999999</v>
      </c>
      <c r="G893" s="1">
        <f>Table1[[#This Row],[sales]]-Table1[[#This Row],[Discount Value]]</f>
        <v>1417.3454000000002</v>
      </c>
      <c r="H893" s="1">
        <v>3</v>
      </c>
      <c r="I893" s="2">
        <v>45350</v>
      </c>
      <c r="J893" s="2">
        <v>45351</v>
      </c>
      <c r="K893" s="1" t="s">
        <v>15</v>
      </c>
      <c r="L893" s="1" t="s">
        <v>16</v>
      </c>
      <c r="M893" s="1">
        <v>114.39</v>
      </c>
      <c r="N893" s="1" t="s">
        <v>48</v>
      </c>
      <c r="O893" s="10">
        <f>Table1[[#This Row],[sales]]+Table1[[#This Row],[profit]]</f>
        <v>1842.8600000000001</v>
      </c>
    </row>
    <row r="894" spans="1:15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>Table1[[#This Row],[sales]]*Table1[[#This Row],[discount]]</f>
        <v>1014.11</v>
      </c>
      <c r="G894" s="1">
        <f>Table1[[#This Row],[sales]]-Table1[[#This Row],[Discount Value]]</f>
        <v>1014.11</v>
      </c>
      <c r="H894" s="1">
        <v>5</v>
      </c>
      <c r="I894" s="2">
        <v>45534</v>
      </c>
      <c r="J894" s="2">
        <v>45535</v>
      </c>
      <c r="K894" s="1" t="s">
        <v>15</v>
      </c>
      <c r="L894" s="1" t="s">
        <v>27</v>
      </c>
      <c r="M894" s="1">
        <v>507.59</v>
      </c>
      <c r="N894" s="1" t="s">
        <v>28</v>
      </c>
      <c r="O894" s="10">
        <f>Table1[[#This Row],[sales]]+Table1[[#This Row],[profit]]</f>
        <v>2535.81</v>
      </c>
    </row>
    <row r="895" spans="1:15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>Table1[[#This Row],[sales]]*Table1[[#This Row],[discount]]</f>
        <v>403.274</v>
      </c>
      <c r="G895" s="1">
        <f>Table1[[#This Row],[sales]]-Table1[[#This Row],[Discount Value]]</f>
        <v>1968.9259999999999</v>
      </c>
      <c r="H895" s="1">
        <v>4</v>
      </c>
      <c r="I895" s="2">
        <v>45199</v>
      </c>
      <c r="J895" s="2">
        <v>45203</v>
      </c>
      <c r="K895" s="1" t="s">
        <v>21</v>
      </c>
      <c r="L895" s="1" t="s">
        <v>16</v>
      </c>
      <c r="M895" s="1">
        <v>561.82000000000005</v>
      </c>
      <c r="N895" s="1" t="s">
        <v>17</v>
      </c>
      <c r="O895" s="10">
        <f>Table1[[#This Row],[sales]]+Table1[[#This Row],[profit]]</f>
        <v>2934.02</v>
      </c>
    </row>
    <row r="896" spans="1:15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>Table1[[#This Row],[sales]]*Table1[[#This Row],[discount]]</f>
        <v>647.08249999999998</v>
      </c>
      <c r="G896" s="1">
        <f>Table1[[#This Row],[sales]]-Table1[[#This Row],[Discount Value]]</f>
        <v>931.16750000000002</v>
      </c>
      <c r="H896" s="1">
        <v>7</v>
      </c>
      <c r="I896" s="2">
        <v>45152</v>
      </c>
      <c r="J896" s="2">
        <v>45158</v>
      </c>
      <c r="K896" s="1" t="s">
        <v>15</v>
      </c>
      <c r="L896" s="1" t="s">
        <v>16</v>
      </c>
      <c r="M896" s="1">
        <v>194.03</v>
      </c>
      <c r="N896" s="1" t="s">
        <v>48</v>
      </c>
      <c r="O896" s="10">
        <f>Table1[[#This Row],[sales]]+Table1[[#This Row],[profit]]</f>
        <v>1772.28</v>
      </c>
    </row>
    <row r="897" spans="1:15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>Table1[[#This Row],[sales]]*Table1[[#This Row],[discount]]</f>
        <v>1313.4888000000001</v>
      </c>
      <c r="G897" s="1">
        <f>Table1[[#This Row],[sales]]-Table1[[#This Row],[Discount Value]]</f>
        <v>2054.4312</v>
      </c>
      <c r="H897" s="1">
        <v>5</v>
      </c>
      <c r="I897" s="2">
        <v>45263</v>
      </c>
      <c r="J897" s="2">
        <v>45269</v>
      </c>
      <c r="K897" s="1" t="s">
        <v>21</v>
      </c>
      <c r="L897" s="1" t="s">
        <v>27</v>
      </c>
      <c r="M897" s="1">
        <v>922.53</v>
      </c>
      <c r="N897" s="1" t="s">
        <v>23</v>
      </c>
      <c r="O897" s="10">
        <f>Table1[[#This Row],[sales]]+Table1[[#This Row],[profit]]</f>
        <v>4290.45</v>
      </c>
    </row>
    <row r="898" spans="1:15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>Table1[[#This Row],[sales]]*Table1[[#This Row],[discount]]</f>
        <v>1702.4687999999999</v>
      </c>
      <c r="G898" s="1">
        <f>Table1[[#This Row],[sales]]-Table1[[#This Row],[Discount Value]]</f>
        <v>3026.6112000000003</v>
      </c>
      <c r="H898" s="1">
        <v>2</v>
      </c>
      <c r="I898" s="2">
        <v>45453</v>
      </c>
      <c r="J898" s="2">
        <v>45459</v>
      </c>
      <c r="K898" s="1" t="s">
        <v>31</v>
      </c>
      <c r="L898" s="1" t="s">
        <v>27</v>
      </c>
      <c r="M898" s="1">
        <v>1318.13</v>
      </c>
      <c r="N898" s="1" t="s">
        <v>34</v>
      </c>
      <c r="O898" s="10">
        <f>Table1[[#This Row],[sales]]+Table1[[#This Row],[profit]]</f>
        <v>6047.21</v>
      </c>
    </row>
    <row r="899" spans="1:15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>Table1[[#This Row],[sales]]*Table1[[#This Row],[discount]]</f>
        <v>1510.9347</v>
      </c>
      <c r="G899" s="1">
        <f>Table1[[#This Row],[sales]]-Table1[[#This Row],[Discount Value]]</f>
        <v>3067.6553000000004</v>
      </c>
      <c r="H899" s="1">
        <v>6</v>
      </c>
      <c r="I899" s="2">
        <v>45650</v>
      </c>
      <c r="J899" s="2">
        <v>45657</v>
      </c>
      <c r="K899" s="1" t="s">
        <v>21</v>
      </c>
      <c r="L899" s="1" t="s">
        <v>27</v>
      </c>
      <c r="M899" s="1">
        <v>1066.33</v>
      </c>
      <c r="N899" s="1" t="s">
        <v>48</v>
      </c>
      <c r="O899" s="10">
        <f>Table1[[#This Row],[sales]]+Table1[[#This Row],[profit]]</f>
        <v>5644.92</v>
      </c>
    </row>
    <row r="900" spans="1:15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>Table1[[#This Row],[sales]]*Table1[[#This Row],[discount]]</f>
        <v>167.77650000000003</v>
      </c>
      <c r="G900" s="1">
        <f>Table1[[#This Row],[sales]]-Table1[[#This Row],[Discount Value]]</f>
        <v>3187.7535000000003</v>
      </c>
      <c r="H900" s="1">
        <v>4</v>
      </c>
      <c r="I900" s="2">
        <v>45285</v>
      </c>
      <c r="J900" s="2">
        <v>45290</v>
      </c>
      <c r="K900" s="1" t="s">
        <v>21</v>
      </c>
      <c r="L900" s="1" t="s">
        <v>27</v>
      </c>
      <c r="M900" s="1">
        <v>861.5</v>
      </c>
      <c r="N900" s="1" t="s">
        <v>48</v>
      </c>
      <c r="O900" s="10">
        <f>Table1[[#This Row],[sales]]+Table1[[#This Row],[profit]]</f>
        <v>4217.0300000000007</v>
      </c>
    </row>
    <row r="901" spans="1:15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>Table1[[#This Row],[sales]]*Table1[[#This Row],[discount]]</f>
        <v>1291.865</v>
      </c>
      <c r="G901" s="1">
        <f>Table1[[#This Row],[sales]]-Table1[[#This Row],[Discount Value]]</f>
        <v>1291.865</v>
      </c>
      <c r="H901" s="1">
        <v>6</v>
      </c>
      <c r="I901" s="2">
        <v>45265</v>
      </c>
      <c r="J901" s="2">
        <v>45266</v>
      </c>
      <c r="K901" s="1" t="s">
        <v>15</v>
      </c>
      <c r="L901" s="1" t="s">
        <v>27</v>
      </c>
      <c r="M901" s="1">
        <v>222.85</v>
      </c>
      <c r="N901" s="1" t="s">
        <v>48</v>
      </c>
      <c r="O901" s="10">
        <f>Table1[[#This Row],[sales]]+Table1[[#This Row],[profit]]</f>
        <v>2806.58</v>
      </c>
    </row>
    <row r="902" spans="1:15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>Table1[[#This Row],[sales]]*Table1[[#This Row],[discount]]</f>
        <v>331.7192</v>
      </c>
      <c r="G902" s="1">
        <f>Table1[[#This Row],[sales]]-Table1[[#This Row],[Discount Value]]</f>
        <v>3814.7707999999998</v>
      </c>
      <c r="H902" s="1">
        <v>1</v>
      </c>
      <c r="I902" s="2">
        <v>45264</v>
      </c>
      <c r="J902" s="2">
        <v>45266</v>
      </c>
      <c r="K902" s="1" t="s">
        <v>21</v>
      </c>
      <c r="L902" s="1" t="s">
        <v>16</v>
      </c>
      <c r="M902" s="1">
        <v>665.77</v>
      </c>
      <c r="N902" s="1" t="s">
        <v>48</v>
      </c>
      <c r="O902" s="10">
        <f>Table1[[#This Row],[sales]]+Table1[[#This Row],[profit]]</f>
        <v>4812.26</v>
      </c>
    </row>
    <row r="903" spans="1:15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>Table1[[#This Row],[sales]]*Table1[[#This Row],[discount]]</f>
        <v>1258.827</v>
      </c>
      <c r="G903" s="1">
        <f>Table1[[#This Row],[sales]]-Table1[[#This Row],[Discount Value]]</f>
        <v>2937.2629999999999</v>
      </c>
      <c r="H903" s="1">
        <v>1</v>
      </c>
      <c r="I903" s="2">
        <v>45415</v>
      </c>
      <c r="J903" s="2">
        <v>45418</v>
      </c>
      <c r="K903" s="1" t="s">
        <v>31</v>
      </c>
      <c r="L903" s="1" t="s">
        <v>22</v>
      </c>
      <c r="M903" s="1">
        <v>1227.24</v>
      </c>
      <c r="N903" s="1" t="s">
        <v>48</v>
      </c>
      <c r="O903" s="10">
        <f>Table1[[#This Row],[sales]]+Table1[[#This Row],[profit]]</f>
        <v>5423.33</v>
      </c>
    </row>
    <row r="904" spans="1:15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>Table1[[#This Row],[sales]]*Table1[[#This Row],[discount]]</f>
        <v>499.78919999999994</v>
      </c>
      <c r="G904" s="1">
        <f>Table1[[#This Row],[sales]]-Table1[[#This Row],[Discount Value]]</f>
        <v>3665.1207999999997</v>
      </c>
      <c r="H904" s="1">
        <v>4</v>
      </c>
      <c r="I904" s="2">
        <v>45303</v>
      </c>
      <c r="J904" s="2">
        <v>45305</v>
      </c>
      <c r="K904" s="1" t="s">
        <v>31</v>
      </c>
      <c r="L904" s="1" t="s">
        <v>22</v>
      </c>
      <c r="M904" s="1">
        <v>307.92</v>
      </c>
      <c r="N904" s="1" t="s">
        <v>48</v>
      </c>
      <c r="O904" s="10">
        <f>Table1[[#This Row],[sales]]+Table1[[#This Row],[profit]]</f>
        <v>4472.83</v>
      </c>
    </row>
    <row r="905" spans="1:15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>Table1[[#This Row],[sales]]*Table1[[#This Row],[discount]]</f>
        <v>69.876000000000005</v>
      </c>
      <c r="G905" s="1">
        <f>Table1[[#This Row],[sales]]-Table1[[#This Row],[Discount Value]]</f>
        <v>803.57400000000007</v>
      </c>
      <c r="H905" s="1">
        <v>7</v>
      </c>
      <c r="I905" s="2">
        <v>45614</v>
      </c>
      <c r="J905" s="2">
        <v>45619</v>
      </c>
      <c r="K905" s="1" t="s">
        <v>21</v>
      </c>
      <c r="L905" s="1" t="s">
        <v>22</v>
      </c>
      <c r="M905" s="1">
        <v>134.53</v>
      </c>
      <c r="N905" s="1" t="s">
        <v>34</v>
      </c>
      <c r="O905" s="10">
        <f>Table1[[#This Row],[sales]]+Table1[[#This Row],[profit]]</f>
        <v>1007.98</v>
      </c>
    </row>
    <row r="906" spans="1:15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>Table1[[#This Row],[sales]]*Table1[[#This Row],[discount]]</f>
        <v>62.893600000000006</v>
      </c>
      <c r="G906" s="1">
        <f>Table1[[#This Row],[sales]]-Table1[[#This Row],[Discount Value]]</f>
        <v>161.72640000000001</v>
      </c>
      <c r="H906" s="1">
        <v>7</v>
      </c>
      <c r="I906" s="2">
        <v>45195</v>
      </c>
      <c r="J906" s="2">
        <v>45200</v>
      </c>
      <c r="K906" s="1" t="s">
        <v>15</v>
      </c>
      <c r="L906" s="1" t="s">
        <v>16</v>
      </c>
      <c r="M906" s="1">
        <v>65.25</v>
      </c>
      <c r="N906" s="1" t="s">
        <v>28</v>
      </c>
      <c r="O906" s="10">
        <f>Table1[[#This Row],[sales]]+Table1[[#This Row],[profit]]</f>
        <v>289.87</v>
      </c>
    </row>
    <row r="907" spans="1:15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>Table1[[#This Row],[sales]]*Table1[[#This Row],[discount]]</f>
        <v>2065.4129999999996</v>
      </c>
      <c r="G907" s="1">
        <f>Table1[[#This Row],[sales]]-Table1[[#This Row],[Discount Value]]</f>
        <v>2852.2370000000001</v>
      </c>
      <c r="H907" s="1">
        <v>1</v>
      </c>
      <c r="I907" s="2">
        <v>45557</v>
      </c>
      <c r="J907" s="2">
        <v>45558</v>
      </c>
      <c r="K907" s="1" t="s">
        <v>31</v>
      </c>
      <c r="L907" s="1" t="s">
        <v>27</v>
      </c>
      <c r="M907" s="1">
        <v>966.37</v>
      </c>
      <c r="N907" s="1" t="s">
        <v>17</v>
      </c>
      <c r="O907" s="10">
        <f>Table1[[#This Row],[sales]]+Table1[[#This Row],[profit]]</f>
        <v>5884.0199999999995</v>
      </c>
    </row>
    <row r="908" spans="1:15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>Table1[[#This Row],[sales]]*Table1[[#This Row],[discount]]</f>
        <v>912.4389000000001</v>
      </c>
      <c r="G908" s="1">
        <f>Table1[[#This Row],[sales]]-Table1[[#This Row],[Discount Value]]</f>
        <v>3889.8711000000003</v>
      </c>
      <c r="H908" s="1">
        <v>5</v>
      </c>
      <c r="I908" s="2">
        <v>45080</v>
      </c>
      <c r="J908" s="2">
        <v>45081</v>
      </c>
      <c r="K908" s="1" t="s">
        <v>21</v>
      </c>
      <c r="L908" s="1" t="s">
        <v>16</v>
      </c>
      <c r="M908" s="1">
        <v>274.77</v>
      </c>
      <c r="N908" s="1" t="s">
        <v>48</v>
      </c>
      <c r="O908" s="10">
        <f>Table1[[#This Row],[sales]]+Table1[[#This Row],[profit]]</f>
        <v>5077.08</v>
      </c>
    </row>
    <row r="909" spans="1:15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>Table1[[#This Row],[sales]]*Table1[[#This Row],[discount]]</f>
        <v>114.61799999999999</v>
      </c>
      <c r="G909" s="1">
        <f>Table1[[#This Row],[sales]]-Table1[[#This Row],[Discount Value]]</f>
        <v>2750.8319999999999</v>
      </c>
      <c r="H909" s="1">
        <v>6</v>
      </c>
      <c r="I909" s="2">
        <v>44934</v>
      </c>
      <c r="J909" s="2">
        <v>44936</v>
      </c>
      <c r="K909" s="1" t="s">
        <v>21</v>
      </c>
      <c r="L909" s="1" t="s">
        <v>27</v>
      </c>
      <c r="M909" s="1">
        <v>753.76</v>
      </c>
      <c r="N909" s="1" t="s">
        <v>34</v>
      </c>
      <c r="O909" s="10">
        <f>Table1[[#This Row],[sales]]+Table1[[#This Row],[profit]]</f>
        <v>3619.21</v>
      </c>
    </row>
    <row r="910" spans="1:15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>Table1[[#This Row],[sales]]*Table1[[#This Row],[discount]]</f>
        <v>1539.4631000000002</v>
      </c>
      <c r="G910" s="1">
        <f>Table1[[#This Row],[sales]]-Table1[[#This Row],[Discount Value]]</f>
        <v>3426.5469000000003</v>
      </c>
      <c r="H910" s="1">
        <v>5</v>
      </c>
      <c r="I910" s="2">
        <v>45208</v>
      </c>
      <c r="J910" s="2">
        <v>45212</v>
      </c>
      <c r="K910" s="1" t="s">
        <v>31</v>
      </c>
      <c r="L910" s="1" t="s">
        <v>16</v>
      </c>
      <c r="M910" s="1">
        <v>649.14</v>
      </c>
      <c r="N910" s="1" t="s">
        <v>34</v>
      </c>
      <c r="O910" s="10">
        <f>Table1[[#This Row],[sales]]+Table1[[#This Row],[profit]]</f>
        <v>5615.1500000000005</v>
      </c>
    </row>
    <row r="911" spans="1:15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>Table1[[#This Row],[sales]]*Table1[[#This Row],[discount]]</f>
        <v>1472.7583999999999</v>
      </c>
      <c r="G911" s="1">
        <f>Table1[[#This Row],[sales]]-Table1[[#This Row],[Discount Value]]</f>
        <v>2402.9215999999997</v>
      </c>
      <c r="H911" s="1">
        <v>7</v>
      </c>
      <c r="I911" s="2">
        <v>45324</v>
      </c>
      <c r="J911" s="2">
        <v>45326</v>
      </c>
      <c r="K911" s="1" t="s">
        <v>15</v>
      </c>
      <c r="L911" s="1" t="s">
        <v>16</v>
      </c>
      <c r="M911" s="1">
        <v>228.61</v>
      </c>
      <c r="N911" s="1" t="s">
        <v>34</v>
      </c>
      <c r="O911" s="10">
        <f>Table1[[#This Row],[sales]]+Table1[[#This Row],[profit]]</f>
        <v>4104.29</v>
      </c>
    </row>
    <row r="912" spans="1:15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>Table1[[#This Row],[sales]]*Table1[[#This Row],[discount]]</f>
        <v>395.27399999999994</v>
      </c>
      <c r="G912" s="1">
        <f>Table1[[#This Row],[sales]]-Table1[[#This Row],[Discount Value]]</f>
        <v>2239.886</v>
      </c>
      <c r="H912" s="1">
        <v>6</v>
      </c>
      <c r="I912" s="2">
        <v>45172</v>
      </c>
      <c r="J912" s="2">
        <v>45178</v>
      </c>
      <c r="K912" s="1" t="s">
        <v>21</v>
      </c>
      <c r="L912" s="1" t="s">
        <v>16</v>
      </c>
      <c r="M912" s="1">
        <v>679.17</v>
      </c>
      <c r="N912" s="1" t="s">
        <v>23</v>
      </c>
      <c r="O912" s="10">
        <f>Table1[[#This Row],[sales]]+Table1[[#This Row],[profit]]</f>
        <v>3314.33</v>
      </c>
    </row>
    <row r="913" spans="1:15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>Table1[[#This Row],[sales]]*Table1[[#This Row],[discount]]</f>
        <v>702.702</v>
      </c>
      <c r="G913" s="1">
        <f>Table1[[#This Row],[sales]]-Table1[[#This Row],[Discount Value]]</f>
        <v>1305.018</v>
      </c>
      <c r="H913" s="1">
        <v>5</v>
      </c>
      <c r="I913" s="2">
        <v>45060</v>
      </c>
      <c r="J913" s="2">
        <v>45067</v>
      </c>
      <c r="K913" s="1" t="s">
        <v>31</v>
      </c>
      <c r="L913" s="1" t="s">
        <v>22</v>
      </c>
      <c r="M913" s="1">
        <v>474.64</v>
      </c>
      <c r="N913" s="1" t="s">
        <v>17</v>
      </c>
      <c r="O913" s="10">
        <f>Table1[[#This Row],[sales]]+Table1[[#This Row],[profit]]</f>
        <v>2482.36</v>
      </c>
    </row>
    <row r="914" spans="1:15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>Table1[[#This Row],[sales]]*Table1[[#This Row],[discount]]</f>
        <v>120.20120000000001</v>
      </c>
      <c r="G914" s="1">
        <f>Table1[[#This Row],[sales]]-Table1[[#This Row],[Discount Value]]</f>
        <v>2884.8288000000002</v>
      </c>
      <c r="H914" s="1">
        <v>5</v>
      </c>
      <c r="I914" s="2">
        <v>45582</v>
      </c>
      <c r="J914" s="2">
        <v>45583</v>
      </c>
      <c r="K914" s="1" t="s">
        <v>21</v>
      </c>
      <c r="L914" s="1" t="s">
        <v>16</v>
      </c>
      <c r="M914" s="1">
        <v>549.19000000000005</v>
      </c>
      <c r="N914" s="1" t="s">
        <v>23</v>
      </c>
      <c r="O914" s="10">
        <f>Table1[[#This Row],[sales]]+Table1[[#This Row],[profit]]</f>
        <v>3554.2200000000003</v>
      </c>
    </row>
    <row r="915" spans="1:15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>Table1[[#This Row],[sales]]*Table1[[#This Row],[discount]]</f>
        <v>472.93739999999997</v>
      </c>
      <c r="G915" s="1">
        <f>Table1[[#This Row],[sales]]-Table1[[#This Row],[Discount Value]]</f>
        <v>2154.4926</v>
      </c>
      <c r="H915" s="1">
        <v>9</v>
      </c>
      <c r="I915" s="2">
        <v>45153</v>
      </c>
      <c r="J915" s="2">
        <v>45159</v>
      </c>
      <c r="K915" s="1" t="s">
        <v>31</v>
      </c>
      <c r="L915" s="1" t="s">
        <v>16</v>
      </c>
      <c r="M915" s="1">
        <v>369.88</v>
      </c>
      <c r="N915" s="1" t="s">
        <v>17</v>
      </c>
      <c r="O915" s="10">
        <f>Table1[[#This Row],[sales]]+Table1[[#This Row],[profit]]</f>
        <v>2997.31</v>
      </c>
    </row>
    <row r="916" spans="1:15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>Table1[[#This Row],[sales]]*Table1[[#This Row],[discount]]</f>
        <v>1192.7112</v>
      </c>
      <c r="G916" s="1">
        <f>Table1[[#This Row],[sales]]-Table1[[#This Row],[Discount Value]]</f>
        <v>3776.9188000000004</v>
      </c>
      <c r="H916" s="1">
        <v>3</v>
      </c>
      <c r="I916" s="2">
        <v>44960</v>
      </c>
      <c r="J916" s="2">
        <v>44964</v>
      </c>
      <c r="K916" s="1" t="s">
        <v>21</v>
      </c>
      <c r="L916" s="1" t="s">
        <v>16</v>
      </c>
      <c r="M916" s="1">
        <v>1190.8399999999999</v>
      </c>
      <c r="N916" s="1" t="s">
        <v>28</v>
      </c>
      <c r="O916" s="10">
        <f>Table1[[#This Row],[sales]]+Table1[[#This Row],[profit]]</f>
        <v>6160.47</v>
      </c>
    </row>
    <row r="917" spans="1:15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>Table1[[#This Row],[sales]]*Table1[[#This Row],[discount]]</f>
        <v>976.27140000000009</v>
      </c>
      <c r="G917" s="1">
        <f>Table1[[#This Row],[sales]]-Table1[[#This Row],[Discount Value]]</f>
        <v>1526.9886000000001</v>
      </c>
      <c r="H917" s="1">
        <v>9</v>
      </c>
      <c r="I917" s="2">
        <v>45222</v>
      </c>
      <c r="J917" s="2">
        <v>45228</v>
      </c>
      <c r="K917" s="1" t="s">
        <v>15</v>
      </c>
      <c r="L917" s="1" t="s">
        <v>16</v>
      </c>
      <c r="M917" s="1">
        <v>499.41</v>
      </c>
      <c r="N917" s="1" t="s">
        <v>39</v>
      </c>
      <c r="O917" s="10">
        <f>Table1[[#This Row],[sales]]+Table1[[#This Row],[profit]]</f>
        <v>3002.67</v>
      </c>
    </row>
    <row r="918" spans="1:15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>Table1[[#This Row],[sales]]*Table1[[#This Row],[discount]]</f>
        <v>713.32170000000008</v>
      </c>
      <c r="G918" s="1">
        <f>Table1[[#This Row],[sales]]-Table1[[#This Row],[Discount Value]]</f>
        <v>3482.6883000000003</v>
      </c>
      <c r="H918" s="1">
        <v>2</v>
      </c>
      <c r="I918" s="2">
        <v>45401</v>
      </c>
      <c r="J918" s="2">
        <v>45405</v>
      </c>
      <c r="K918" s="1" t="s">
        <v>15</v>
      </c>
      <c r="L918" s="1" t="s">
        <v>16</v>
      </c>
      <c r="M918" s="1">
        <v>456.82</v>
      </c>
      <c r="N918" s="1" t="s">
        <v>23</v>
      </c>
      <c r="O918" s="10">
        <f>Table1[[#This Row],[sales]]+Table1[[#This Row],[profit]]</f>
        <v>4652.83</v>
      </c>
    </row>
    <row r="919" spans="1:15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>Table1[[#This Row],[sales]]*Table1[[#This Row],[discount]]</f>
        <v>939.95480000000009</v>
      </c>
      <c r="G919" s="1">
        <f>Table1[[#This Row],[sales]]-Table1[[#This Row],[Discount Value]]</f>
        <v>3146.8052000000002</v>
      </c>
      <c r="H919" s="1">
        <v>7</v>
      </c>
      <c r="I919" s="2">
        <v>45066</v>
      </c>
      <c r="J919" s="2">
        <v>45067</v>
      </c>
      <c r="K919" s="1" t="s">
        <v>31</v>
      </c>
      <c r="L919" s="1" t="s">
        <v>16</v>
      </c>
      <c r="M919" s="1">
        <v>1103.0899999999999</v>
      </c>
      <c r="N919" s="1" t="s">
        <v>28</v>
      </c>
      <c r="O919" s="10">
        <f>Table1[[#This Row],[sales]]+Table1[[#This Row],[profit]]</f>
        <v>5189.8500000000004</v>
      </c>
    </row>
    <row r="920" spans="1:15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>Table1[[#This Row],[sales]]*Table1[[#This Row],[discount]]</f>
        <v>139.4659</v>
      </c>
      <c r="G920" s="1">
        <f>Table1[[#This Row],[sales]]-Table1[[#This Row],[Discount Value]]</f>
        <v>310.42409999999995</v>
      </c>
      <c r="H920" s="1">
        <v>6</v>
      </c>
      <c r="I920" s="2">
        <v>45311</v>
      </c>
      <c r="J920" s="2">
        <v>45313</v>
      </c>
      <c r="K920" s="1" t="s">
        <v>21</v>
      </c>
      <c r="L920" s="1" t="s">
        <v>27</v>
      </c>
      <c r="M920" s="1">
        <v>82.56</v>
      </c>
      <c r="N920" s="1" t="s">
        <v>48</v>
      </c>
      <c r="O920" s="10">
        <f>Table1[[#This Row],[sales]]+Table1[[#This Row],[profit]]</f>
        <v>532.45000000000005</v>
      </c>
    </row>
    <row r="921" spans="1:15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>Table1[[#This Row],[sales]]*Table1[[#This Row],[discount]]</f>
        <v>163.16230000000002</v>
      </c>
      <c r="G921" s="1">
        <f>Table1[[#This Row],[sales]]-Table1[[#This Row],[Discount Value]]</f>
        <v>363.16770000000002</v>
      </c>
      <c r="H921" s="1">
        <v>8</v>
      </c>
      <c r="I921" s="2">
        <v>45211</v>
      </c>
      <c r="J921" s="2">
        <v>45214</v>
      </c>
      <c r="K921" s="1" t="s">
        <v>15</v>
      </c>
      <c r="L921" s="1" t="s">
        <v>16</v>
      </c>
      <c r="M921" s="1">
        <v>139.22</v>
      </c>
      <c r="N921" s="1" t="s">
        <v>48</v>
      </c>
      <c r="O921" s="10">
        <f>Table1[[#This Row],[sales]]+Table1[[#This Row],[profit]]</f>
        <v>665.55000000000007</v>
      </c>
    </row>
    <row r="922" spans="1:15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>Table1[[#This Row],[sales]]*Table1[[#This Row],[discount]]</f>
        <v>866.59820000000002</v>
      </c>
      <c r="G922" s="1">
        <f>Table1[[#This Row],[sales]]-Table1[[#This Row],[Discount Value]]</f>
        <v>2466.4718000000003</v>
      </c>
      <c r="H922" s="1">
        <v>9</v>
      </c>
      <c r="I922" s="2">
        <v>45135</v>
      </c>
      <c r="J922" s="2">
        <v>45136</v>
      </c>
      <c r="K922" s="1" t="s">
        <v>31</v>
      </c>
      <c r="L922" s="1" t="s">
        <v>27</v>
      </c>
      <c r="M922" s="1">
        <v>235.6</v>
      </c>
      <c r="N922" s="1" t="s">
        <v>17</v>
      </c>
      <c r="O922" s="10">
        <f>Table1[[#This Row],[sales]]+Table1[[#This Row],[profit]]</f>
        <v>3568.67</v>
      </c>
    </row>
    <row r="923" spans="1:15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>Table1[[#This Row],[sales]]*Table1[[#This Row],[discount]]</f>
        <v>219.14080000000001</v>
      </c>
      <c r="G923" s="1">
        <f>Table1[[#This Row],[sales]]-Table1[[#This Row],[Discount Value]]</f>
        <v>1150.4892</v>
      </c>
      <c r="H923" s="1">
        <v>6</v>
      </c>
      <c r="I923" s="2">
        <v>45008</v>
      </c>
      <c r="J923" s="2">
        <v>45010</v>
      </c>
      <c r="K923" s="1" t="s">
        <v>15</v>
      </c>
      <c r="L923" s="1" t="s">
        <v>27</v>
      </c>
      <c r="M923" s="1">
        <v>147</v>
      </c>
      <c r="N923" s="1" t="s">
        <v>28</v>
      </c>
      <c r="O923" s="10">
        <f>Table1[[#This Row],[sales]]+Table1[[#This Row],[profit]]</f>
        <v>1516.63</v>
      </c>
    </row>
    <row r="924" spans="1:15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>Table1[[#This Row],[sales]]*Table1[[#This Row],[discount]]</f>
        <v>1096.2204000000002</v>
      </c>
      <c r="G924" s="1">
        <f>Table1[[#This Row],[sales]]-Table1[[#This Row],[Discount Value]]</f>
        <v>2225.6596</v>
      </c>
      <c r="H924" s="1">
        <v>2</v>
      </c>
      <c r="I924" s="2">
        <v>45359</v>
      </c>
      <c r="J924" s="2">
        <v>45362</v>
      </c>
      <c r="K924" s="1" t="s">
        <v>15</v>
      </c>
      <c r="L924" s="1" t="s">
        <v>16</v>
      </c>
      <c r="M924" s="1">
        <v>426.77</v>
      </c>
      <c r="N924" s="1" t="s">
        <v>23</v>
      </c>
      <c r="O924" s="10">
        <f>Table1[[#This Row],[sales]]+Table1[[#This Row],[profit]]</f>
        <v>3748.65</v>
      </c>
    </row>
    <row r="925" spans="1:15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>Table1[[#This Row],[sales]]*Table1[[#This Row],[discount]]</f>
        <v>339.64139999999998</v>
      </c>
      <c r="G925" s="1">
        <f>Table1[[#This Row],[sales]]-Table1[[#This Row],[Discount Value]]</f>
        <v>469.02859999999998</v>
      </c>
      <c r="H925" s="1">
        <v>4</v>
      </c>
      <c r="I925" s="2">
        <v>45326</v>
      </c>
      <c r="J925" s="2">
        <v>45332</v>
      </c>
      <c r="K925" s="1" t="s">
        <v>21</v>
      </c>
      <c r="L925" s="1" t="s">
        <v>16</v>
      </c>
      <c r="M925" s="1">
        <v>211.36</v>
      </c>
      <c r="N925" s="1" t="s">
        <v>34</v>
      </c>
      <c r="O925" s="10">
        <f>Table1[[#This Row],[sales]]+Table1[[#This Row],[profit]]</f>
        <v>1020.03</v>
      </c>
    </row>
    <row r="926" spans="1:15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>Table1[[#This Row],[sales]]*Table1[[#This Row],[discount]]</f>
        <v>163.65040000000002</v>
      </c>
      <c r="G926" s="1">
        <f>Table1[[#This Row],[sales]]-Table1[[#This Row],[Discount Value]]</f>
        <v>1881.9796000000001</v>
      </c>
      <c r="H926" s="1">
        <v>3</v>
      </c>
      <c r="I926" s="2">
        <v>45281</v>
      </c>
      <c r="J926" s="2">
        <v>45286</v>
      </c>
      <c r="K926" s="1" t="s">
        <v>21</v>
      </c>
      <c r="L926" s="1" t="s">
        <v>22</v>
      </c>
      <c r="M926" s="1">
        <v>548.23</v>
      </c>
      <c r="N926" s="1" t="s">
        <v>34</v>
      </c>
      <c r="O926" s="10">
        <f>Table1[[#This Row],[sales]]+Table1[[#This Row],[profit]]</f>
        <v>2593.86</v>
      </c>
    </row>
    <row r="927" spans="1:15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>Table1[[#This Row],[sales]]*Table1[[#This Row],[discount]]</f>
        <v>102.35700000000001</v>
      </c>
      <c r="G927" s="1">
        <f>Table1[[#This Row],[sales]]-Table1[[#This Row],[Discount Value]]</f>
        <v>499.74299999999999</v>
      </c>
      <c r="H927" s="1">
        <v>3</v>
      </c>
      <c r="I927" s="2">
        <v>45575</v>
      </c>
      <c r="J927" s="2">
        <v>45580</v>
      </c>
      <c r="K927" s="1" t="s">
        <v>15</v>
      </c>
      <c r="L927" s="1" t="s">
        <v>22</v>
      </c>
      <c r="M927" s="1">
        <v>146.18</v>
      </c>
      <c r="N927" s="1" t="s">
        <v>28</v>
      </c>
      <c r="O927" s="10">
        <f>Table1[[#This Row],[sales]]+Table1[[#This Row],[profit]]</f>
        <v>748.28</v>
      </c>
    </row>
    <row r="928" spans="1:15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>Table1[[#This Row],[sales]]*Table1[[#This Row],[discount]]</f>
        <v>489.14580000000001</v>
      </c>
      <c r="G928" s="1">
        <f>Table1[[#This Row],[sales]]-Table1[[#This Row],[Discount Value]]</f>
        <v>993.11419999999998</v>
      </c>
      <c r="H928" s="1">
        <v>5</v>
      </c>
      <c r="I928" s="2">
        <v>45290</v>
      </c>
      <c r="J928" s="2">
        <v>45295</v>
      </c>
      <c r="K928" s="1" t="s">
        <v>15</v>
      </c>
      <c r="L928" s="1" t="s">
        <v>27</v>
      </c>
      <c r="M928" s="1">
        <v>289.98</v>
      </c>
      <c r="N928" s="1" t="s">
        <v>48</v>
      </c>
      <c r="O928" s="10">
        <f>Table1[[#This Row],[sales]]+Table1[[#This Row],[profit]]</f>
        <v>1772.24</v>
      </c>
    </row>
    <row r="929" spans="1:15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>Table1[[#This Row],[sales]]*Table1[[#This Row],[discount]]</f>
        <v>202.41079999999999</v>
      </c>
      <c r="G929" s="1">
        <f>Table1[[#This Row],[sales]]-Table1[[#This Row],[Discount Value]]</f>
        <v>330.24919999999997</v>
      </c>
      <c r="H929" s="1">
        <v>1</v>
      </c>
      <c r="I929" s="2">
        <v>45221</v>
      </c>
      <c r="J929" s="2">
        <v>45224</v>
      </c>
      <c r="K929" s="1" t="s">
        <v>15</v>
      </c>
      <c r="L929" s="1" t="s">
        <v>22</v>
      </c>
      <c r="M929" s="1">
        <v>87.28</v>
      </c>
      <c r="N929" s="1" t="s">
        <v>34</v>
      </c>
      <c r="O929" s="10">
        <f>Table1[[#This Row],[sales]]+Table1[[#This Row],[profit]]</f>
        <v>619.93999999999994</v>
      </c>
    </row>
    <row r="930" spans="1:15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>Table1[[#This Row],[sales]]*Table1[[#This Row],[discount]]</f>
        <v>1893.7776000000001</v>
      </c>
      <c r="G930" s="1">
        <f>Table1[[#This Row],[sales]]-Table1[[#This Row],[Discount Value]]</f>
        <v>2962.0623999999998</v>
      </c>
      <c r="H930" s="1">
        <v>9</v>
      </c>
      <c r="I930" s="2">
        <v>45348</v>
      </c>
      <c r="J930" s="2">
        <v>45352</v>
      </c>
      <c r="K930" s="1" t="s">
        <v>15</v>
      </c>
      <c r="L930" s="1" t="s">
        <v>22</v>
      </c>
      <c r="M930" s="1">
        <v>357.72</v>
      </c>
      <c r="N930" s="1" t="s">
        <v>48</v>
      </c>
      <c r="O930" s="10">
        <f>Table1[[#This Row],[sales]]+Table1[[#This Row],[profit]]</f>
        <v>5213.5600000000004</v>
      </c>
    </row>
    <row r="931" spans="1:15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>Table1[[#This Row],[sales]]*Table1[[#This Row],[discount]]</f>
        <v>671.8107</v>
      </c>
      <c r="G931" s="1">
        <f>Table1[[#This Row],[sales]]-Table1[[#This Row],[Discount Value]]</f>
        <v>1363.9793</v>
      </c>
      <c r="H931" s="1">
        <v>4</v>
      </c>
      <c r="I931" s="2">
        <v>44932</v>
      </c>
      <c r="J931" s="2">
        <v>44937</v>
      </c>
      <c r="K931" s="1" t="s">
        <v>31</v>
      </c>
      <c r="L931" s="1" t="s">
        <v>22</v>
      </c>
      <c r="M931" s="1">
        <v>435.41</v>
      </c>
      <c r="N931" s="1" t="s">
        <v>28</v>
      </c>
      <c r="O931" s="10">
        <f>Table1[[#This Row],[sales]]+Table1[[#This Row],[profit]]</f>
        <v>2471.1999999999998</v>
      </c>
    </row>
    <row r="932" spans="1:15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>Table1[[#This Row],[sales]]*Table1[[#This Row],[discount]]</f>
        <v>1083.7967999999998</v>
      </c>
      <c r="G932" s="1">
        <f>Table1[[#This Row],[sales]]-Table1[[#This Row],[Discount Value]]</f>
        <v>3432.0231999999996</v>
      </c>
      <c r="H932" s="1">
        <v>7</v>
      </c>
      <c r="I932" s="2">
        <v>45519</v>
      </c>
      <c r="J932" s="2">
        <v>45524</v>
      </c>
      <c r="K932" s="1" t="s">
        <v>31</v>
      </c>
      <c r="L932" s="1" t="s">
        <v>22</v>
      </c>
      <c r="M932" s="1">
        <v>1168.8399999999999</v>
      </c>
      <c r="N932" s="1" t="s">
        <v>34</v>
      </c>
      <c r="O932" s="10">
        <f>Table1[[#This Row],[sales]]+Table1[[#This Row],[profit]]</f>
        <v>5684.66</v>
      </c>
    </row>
    <row r="933" spans="1:15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>Table1[[#This Row],[sales]]*Table1[[#This Row],[discount]]</f>
        <v>1554.7968000000001</v>
      </c>
      <c r="G933" s="1">
        <f>Table1[[#This Row],[sales]]-Table1[[#This Row],[Discount Value]]</f>
        <v>3303.9431999999997</v>
      </c>
      <c r="H933" s="1">
        <v>7</v>
      </c>
      <c r="I933" s="2">
        <v>45512</v>
      </c>
      <c r="J933" s="2">
        <v>45516</v>
      </c>
      <c r="K933" s="1" t="s">
        <v>15</v>
      </c>
      <c r="L933" s="1" t="s">
        <v>22</v>
      </c>
      <c r="M933" s="1">
        <v>1286.47</v>
      </c>
      <c r="N933" s="1" t="s">
        <v>48</v>
      </c>
      <c r="O933" s="10">
        <f>Table1[[#This Row],[sales]]+Table1[[#This Row],[profit]]</f>
        <v>6145.21</v>
      </c>
    </row>
    <row r="934" spans="1:15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>Table1[[#This Row],[sales]]*Table1[[#This Row],[discount]]</f>
        <v>318.98020000000002</v>
      </c>
      <c r="G934" s="1">
        <f>Table1[[#This Row],[sales]]-Table1[[#This Row],[Discount Value]]</f>
        <v>4237.8797999999997</v>
      </c>
      <c r="H934" s="1">
        <v>7</v>
      </c>
      <c r="I934" s="2">
        <v>45406</v>
      </c>
      <c r="J934" s="2">
        <v>45409</v>
      </c>
      <c r="K934" s="1" t="s">
        <v>21</v>
      </c>
      <c r="L934" s="1" t="s">
        <v>22</v>
      </c>
      <c r="M934" s="1">
        <v>502.43</v>
      </c>
      <c r="N934" s="1" t="s">
        <v>39</v>
      </c>
      <c r="O934" s="10">
        <f>Table1[[#This Row],[sales]]+Table1[[#This Row],[profit]]</f>
        <v>5059.29</v>
      </c>
    </row>
    <row r="935" spans="1:15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>Table1[[#This Row],[sales]]*Table1[[#This Row],[discount]]</f>
        <v>232.93000000000004</v>
      </c>
      <c r="G935" s="1">
        <f>Table1[[#This Row],[sales]]-Table1[[#This Row],[Discount Value]]</f>
        <v>2096.3700000000003</v>
      </c>
      <c r="H935" s="1">
        <v>5</v>
      </c>
      <c r="I935" s="2">
        <v>45441</v>
      </c>
      <c r="J935" s="2">
        <v>45444</v>
      </c>
      <c r="K935" s="1" t="s">
        <v>21</v>
      </c>
      <c r="L935" s="1" t="s">
        <v>16</v>
      </c>
      <c r="M935" s="1">
        <v>458.26</v>
      </c>
      <c r="N935" s="1" t="s">
        <v>34</v>
      </c>
      <c r="O935" s="10">
        <f>Table1[[#This Row],[sales]]+Table1[[#This Row],[profit]]</f>
        <v>2787.5600000000004</v>
      </c>
    </row>
    <row r="936" spans="1:15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>Table1[[#This Row],[sales]]*Table1[[#This Row],[discount]]</f>
        <v>1801.636</v>
      </c>
      <c r="G936" s="1">
        <f>Table1[[#This Row],[sales]]-Table1[[#This Row],[Discount Value]]</f>
        <v>2114.9639999999999</v>
      </c>
      <c r="H936" s="1">
        <v>4</v>
      </c>
      <c r="I936" s="2">
        <v>45153</v>
      </c>
      <c r="J936" s="2">
        <v>45157</v>
      </c>
      <c r="K936" s="1" t="s">
        <v>31</v>
      </c>
      <c r="L936" s="1" t="s">
        <v>22</v>
      </c>
      <c r="M936" s="1">
        <v>1119.67</v>
      </c>
      <c r="N936" s="1" t="s">
        <v>23</v>
      </c>
      <c r="O936" s="10">
        <f>Table1[[#This Row],[sales]]+Table1[[#This Row],[profit]]</f>
        <v>5036.2700000000004</v>
      </c>
    </row>
    <row r="937" spans="1:15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>Table1[[#This Row],[sales]]*Table1[[#This Row],[discount]]</f>
        <v>392.43979999999999</v>
      </c>
      <c r="G937" s="1">
        <f>Table1[[#This Row],[sales]]-Table1[[#This Row],[Discount Value]]</f>
        <v>460.6902</v>
      </c>
      <c r="H937" s="1">
        <v>4</v>
      </c>
      <c r="I937" s="2">
        <v>45593</v>
      </c>
      <c r="J937" s="2">
        <v>45594</v>
      </c>
      <c r="K937" s="1" t="s">
        <v>15</v>
      </c>
      <c r="L937" s="1" t="s">
        <v>27</v>
      </c>
      <c r="M937" s="1">
        <v>224.73</v>
      </c>
      <c r="N937" s="1" t="s">
        <v>17</v>
      </c>
      <c r="O937" s="10">
        <f>Table1[[#This Row],[sales]]+Table1[[#This Row],[profit]]</f>
        <v>1077.8599999999999</v>
      </c>
    </row>
    <row r="938" spans="1:15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>Table1[[#This Row],[sales]]*Table1[[#This Row],[discount]]</f>
        <v>203.28479999999996</v>
      </c>
      <c r="G938" s="1">
        <f>Table1[[#This Row],[sales]]-Table1[[#This Row],[Discount Value]]</f>
        <v>361.39519999999999</v>
      </c>
      <c r="H938" s="1">
        <v>5</v>
      </c>
      <c r="I938" s="2">
        <v>45207</v>
      </c>
      <c r="J938" s="2">
        <v>45214</v>
      </c>
      <c r="K938" s="1" t="s">
        <v>21</v>
      </c>
      <c r="L938" s="1" t="s">
        <v>22</v>
      </c>
      <c r="M938" s="1">
        <v>50.44</v>
      </c>
      <c r="N938" s="1" t="s">
        <v>23</v>
      </c>
      <c r="O938" s="10">
        <f>Table1[[#This Row],[sales]]+Table1[[#This Row],[profit]]</f>
        <v>615.11999999999989</v>
      </c>
    </row>
    <row r="939" spans="1:15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>Table1[[#This Row],[sales]]*Table1[[#This Row],[discount]]</f>
        <v>703.49119999999994</v>
      </c>
      <c r="G939" s="1">
        <f>Table1[[#This Row],[sales]]-Table1[[#This Row],[Discount Value]]</f>
        <v>3693.3287999999998</v>
      </c>
      <c r="H939" s="1">
        <v>6</v>
      </c>
      <c r="I939" s="2">
        <v>45651</v>
      </c>
      <c r="J939" s="2">
        <v>45655</v>
      </c>
      <c r="K939" s="1" t="s">
        <v>15</v>
      </c>
      <c r="L939" s="1" t="s">
        <v>22</v>
      </c>
      <c r="M939" s="1">
        <v>650.92999999999995</v>
      </c>
      <c r="N939" s="1" t="s">
        <v>39</v>
      </c>
      <c r="O939" s="10">
        <f>Table1[[#This Row],[sales]]+Table1[[#This Row],[profit]]</f>
        <v>5047.75</v>
      </c>
    </row>
    <row r="940" spans="1:15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>Table1[[#This Row],[sales]]*Table1[[#This Row],[discount]]</f>
        <v>80.796800000000005</v>
      </c>
      <c r="G940" s="1">
        <f>Table1[[#This Row],[sales]]-Table1[[#This Row],[Discount Value]]</f>
        <v>171.69319999999999</v>
      </c>
      <c r="H940" s="1">
        <v>7</v>
      </c>
      <c r="I940" s="2">
        <v>45632</v>
      </c>
      <c r="J940" s="2">
        <v>45639</v>
      </c>
      <c r="K940" s="1" t="s">
        <v>31</v>
      </c>
      <c r="L940" s="1" t="s">
        <v>22</v>
      </c>
      <c r="M940" s="1">
        <v>18.809999999999999</v>
      </c>
      <c r="N940" s="1" t="s">
        <v>23</v>
      </c>
      <c r="O940" s="10">
        <f>Table1[[#This Row],[sales]]+Table1[[#This Row],[profit]]</f>
        <v>271.3</v>
      </c>
    </row>
    <row r="941" spans="1:15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>Table1[[#This Row],[sales]]*Table1[[#This Row],[discount]]</f>
        <v>1653.896</v>
      </c>
      <c r="G941" s="1">
        <f>Table1[[#This Row],[sales]]-Table1[[#This Row],[Discount Value]]</f>
        <v>3210.5039999999999</v>
      </c>
      <c r="H941" s="1">
        <v>5</v>
      </c>
      <c r="I941" s="2">
        <v>45266</v>
      </c>
      <c r="J941" s="2">
        <v>45268</v>
      </c>
      <c r="K941" s="1" t="s">
        <v>31</v>
      </c>
      <c r="L941" s="1" t="s">
        <v>22</v>
      </c>
      <c r="M941" s="1">
        <v>1256.3800000000001</v>
      </c>
      <c r="N941" s="1" t="s">
        <v>28</v>
      </c>
      <c r="O941" s="10">
        <f>Table1[[#This Row],[sales]]+Table1[[#This Row],[profit]]</f>
        <v>6120.78</v>
      </c>
    </row>
    <row r="942" spans="1:15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>Table1[[#This Row],[sales]]*Table1[[#This Row],[discount]]</f>
        <v>882.29960000000005</v>
      </c>
      <c r="G942" s="1">
        <f>Table1[[#This Row],[sales]]-Table1[[#This Row],[Discount Value]]</f>
        <v>2511.1603999999998</v>
      </c>
      <c r="H942" s="1">
        <v>9</v>
      </c>
      <c r="I942" s="2">
        <v>45333</v>
      </c>
      <c r="J942" s="2">
        <v>45335</v>
      </c>
      <c r="K942" s="1" t="s">
        <v>21</v>
      </c>
      <c r="L942" s="1" t="s">
        <v>27</v>
      </c>
      <c r="M942" s="1">
        <v>684.44</v>
      </c>
      <c r="N942" s="1" t="s">
        <v>48</v>
      </c>
      <c r="O942" s="10">
        <f>Table1[[#This Row],[sales]]+Table1[[#This Row],[profit]]</f>
        <v>4077.9</v>
      </c>
    </row>
    <row r="943" spans="1:15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>Table1[[#This Row],[sales]]*Table1[[#This Row],[discount]]</f>
        <v>797.75699999999995</v>
      </c>
      <c r="G943" s="1">
        <f>Table1[[#This Row],[sales]]-Table1[[#This Row],[Discount Value]]</f>
        <v>1358.3429999999998</v>
      </c>
      <c r="H943" s="1">
        <v>9</v>
      </c>
      <c r="I943" s="2">
        <v>45501</v>
      </c>
      <c r="J943" s="2">
        <v>45502</v>
      </c>
      <c r="K943" s="1" t="s">
        <v>15</v>
      </c>
      <c r="L943" s="1" t="s">
        <v>16</v>
      </c>
      <c r="M943" s="1">
        <v>485.37</v>
      </c>
      <c r="N943" s="1" t="s">
        <v>34</v>
      </c>
      <c r="O943" s="10">
        <f>Table1[[#This Row],[sales]]+Table1[[#This Row],[profit]]</f>
        <v>2641.47</v>
      </c>
    </row>
    <row r="944" spans="1:15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>Table1[[#This Row],[sales]]*Table1[[#This Row],[discount]]</f>
        <v>7.9274000000000004</v>
      </c>
      <c r="G944" s="1">
        <f>Table1[[#This Row],[sales]]-Table1[[#This Row],[Discount Value]]</f>
        <v>784.81259999999997</v>
      </c>
      <c r="H944" s="1">
        <v>1</v>
      </c>
      <c r="I944" s="2">
        <v>45368</v>
      </c>
      <c r="J944" s="2">
        <v>45374</v>
      </c>
      <c r="K944" s="1" t="s">
        <v>31</v>
      </c>
      <c r="L944" s="1" t="s">
        <v>27</v>
      </c>
      <c r="M944" s="1">
        <v>72.27</v>
      </c>
      <c r="N944" s="1" t="s">
        <v>17</v>
      </c>
      <c r="O944" s="10">
        <f>Table1[[#This Row],[sales]]+Table1[[#This Row],[profit]]</f>
        <v>865.01</v>
      </c>
    </row>
    <row r="945" spans="1:15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>Table1[[#This Row],[sales]]*Table1[[#This Row],[discount]]</f>
        <v>473.6979</v>
      </c>
      <c r="G945" s="1">
        <f>Table1[[#This Row],[sales]]-Table1[[#This Row],[Discount Value]]</f>
        <v>3170.1320999999998</v>
      </c>
      <c r="H945" s="1">
        <v>5</v>
      </c>
      <c r="I945" s="2">
        <v>45318</v>
      </c>
      <c r="J945" s="2">
        <v>45319</v>
      </c>
      <c r="K945" s="1" t="s">
        <v>21</v>
      </c>
      <c r="L945" s="1" t="s">
        <v>27</v>
      </c>
      <c r="M945" s="1">
        <v>843.42</v>
      </c>
      <c r="N945" s="1" t="s">
        <v>34</v>
      </c>
      <c r="O945" s="10">
        <f>Table1[[#This Row],[sales]]+Table1[[#This Row],[profit]]</f>
        <v>4487.25</v>
      </c>
    </row>
    <row r="946" spans="1:15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>Table1[[#This Row],[sales]]*Table1[[#This Row],[discount]]</f>
        <v>1143.7</v>
      </c>
      <c r="G946" s="1">
        <f>Table1[[#This Row],[sales]]-Table1[[#This Row],[Discount Value]]</f>
        <v>1715.55</v>
      </c>
      <c r="H946" s="1">
        <v>2</v>
      </c>
      <c r="I946" s="2">
        <v>45361</v>
      </c>
      <c r="J946" s="2">
        <v>45368</v>
      </c>
      <c r="K946" s="1" t="s">
        <v>15</v>
      </c>
      <c r="L946" s="1" t="s">
        <v>16</v>
      </c>
      <c r="M946" s="1">
        <v>304.06</v>
      </c>
      <c r="N946" s="1" t="s">
        <v>39</v>
      </c>
      <c r="O946" s="10">
        <f>Table1[[#This Row],[sales]]+Table1[[#This Row],[profit]]</f>
        <v>3163.31</v>
      </c>
    </row>
    <row r="947" spans="1:15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>Table1[[#This Row],[sales]]*Table1[[#This Row],[discount]]</f>
        <v>1684.7243999999998</v>
      </c>
      <c r="G947" s="1">
        <f>Table1[[#This Row],[sales]]-Table1[[#This Row],[Discount Value]]</f>
        <v>1899.7956000000001</v>
      </c>
      <c r="H947" s="1">
        <v>4</v>
      </c>
      <c r="I947" s="2">
        <v>45027</v>
      </c>
      <c r="J947" s="2">
        <v>45029</v>
      </c>
      <c r="K947" s="1" t="s">
        <v>15</v>
      </c>
      <c r="L947" s="1" t="s">
        <v>27</v>
      </c>
      <c r="M947" s="1">
        <v>1051.0999999999999</v>
      </c>
      <c r="N947" s="1" t="s">
        <v>48</v>
      </c>
      <c r="O947" s="10">
        <f>Table1[[#This Row],[sales]]+Table1[[#This Row],[profit]]</f>
        <v>4635.62</v>
      </c>
    </row>
    <row r="948" spans="1:15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>Table1[[#This Row],[sales]]*Table1[[#This Row],[discount]]</f>
        <v>945.0408000000001</v>
      </c>
      <c r="G948" s="1">
        <f>Table1[[#This Row],[sales]]-Table1[[#This Row],[Discount Value]]</f>
        <v>1202.7791999999999</v>
      </c>
      <c r="H948" s="1">
        <v>7</v>
      </c>
      <c r="I948" s="2">
        <v>45174</v>
      </c>
      <c r="J948" s="2">
        <v>45178</v>
      </c>
      <c r="K948" s="1" t="s">
        <v>31</v>
      </c>
      <c r="L948" s="1" t="s">
        <v>27</v>
      </c>
      <c r="M948" s="1">
        <v>577.27</v>
      </c>
      <c r="N948" s="1" t="s">
        <v>23</v>
      </c>
      <c r="O948" s="10">
        <f>Table1[[#This Row],[sales]]+Table1[[#This Row],[profit]]</f>
        <v>2725.09</v>
      </c>
    </row>
    <row r="949" spans="1:15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>Table1[[#This Row],[sales]]*Table1[[#This Row],[discount]]</f>
        <v>152.88120000000001</v>
      </c>
      <c r="G949" s="1">
        <f>Table1[[#This Row],[sales]]-Table1[[#This Row],[Discount Value]]</f>
        <v>271.78880000000004</v>
      </c>
      <c r="H949" s="1">
        <v>6</v>
      </c>
      <c r="I949" s="2">
        <v>45224</v>
      </c>
      <c r="J949" s="2">
        <v>45227</v>
      </c>
      <c r="K949" s="1" t="s">
        <v>21</v>
      </c>
      <c r="L949" s="1" t="s">
        <v>22</v>
      </c>
      <c r="M949" s="1">
        <v>22.93</v>
      </c>
      <c r="N949" s="1" t="s">
        <v>48</v>
      </c>
      <c r="O949" s="10">
        <f>Table1[[#This Row],[sales]]+Table1[[#This Row],[profit]]</f>
        <v>447.6</v>
      </c>
    </row>
    <row r="950" spans="1:15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>Table1[[#This Row],[sales]]*Table1[[#This Row],[discount]]</f>
        <v>131.46879999999999</v>
      </c>
      <c r="G950" s="1">
        <f>Table1[[#This Row],[sales]]-Table1[[#This Row],[Discount Value]]</f>
        <v>1511.8912</v>
      </c>
      <c r="H950" s="1">
        <v>7</v>
      </c>
      <c r="I950" s="2">
        <v>45341</v>
      </c>
      <c r="J950" s="2">
        <v>45343</v>
      </c>
      <c r="K950" s="1" t="s">
        <v>15</v>
      </c>
      <c r="L950" s="1" t="s">
        <v>16</v>
      </c>
      <c r="M950" s="1">
        <v>358.89</v>
      </c>
      <c r="N950" s="1" t="s">
        <v>17</v>
      </c>
      <c r="O950" s="10">
        <f>Table1[[#This Row],[sales]]+Table1[[#This Row],[profit]]</f>
        <v>2002.25</v>
      </c>
    </row>
    <row r="951" spans="1:15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>Table1[[#This Row],[sales]]*Table1[[#This Row],[discount]]</f>
        <v>295.84799999999996</v>
      </c>
      <c r="G951" s="1">
        <f>Table1[[#This Row],[sales]]-Table1[[#This Row],[Discount Value]]</f>
        <v>1347.752</v>
      </c>
      <c r="H951" s="1">
        <v>3</v>
      </c>
      <c r="I951" s="2">
        <v>45031</v>
      </c>
      <c r="J951" s="2">
        <v>45035</v>
      </c>
      <c r="K951" s="1" t="s">
        <v>21</v>
      </c>
      <c r="L951" s="1" t="s">
        <v>16</v>
      </c>
      <c r="M951" s="1">
        <v>220.65</v>
      </c>
      <c r="N951" s="1" t="s">
        <v>48</v>
      </c>
      <c r="O951" s="10">
        <f>Table1[[#This Row],[sales]]+Table1[[#This Row],[profit]]</f>
        <v>1864.25</v>
      </c>
    </row>
    <row r="952" spans="1:15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>Table1[[#This Row],[sales]]*Table1[[#This Row],[discount]]</f>
        <v>4.2759</v>
      </c>
      <c r="G952" s="1">
        <f>Table1[[#This Row],[sales]]-Table1[[#This Row],[Discount Value]]</f>
        <v>138.25409999999999</v>
      </c>
      <c r="H952" s="1">
        <v>5</v>
      </c>
      <c r="I952" s="2">
        <v>44985</v>
      </c>
      <c r="J952" s="2">
        <v>44991</v>
      </c>
      <c r="K952" s="1" t="s">
        <v>15</v>
      </c>
      <c r="L952" s="1" t="s">
        <v>27</v>
      </c>
      <c r="M952" s="1">
        <v>31.52</v>
      </c>
      <c r="N952" s="1" t="s">
        <v>17</v>
      </c>
      <c r="O952" s="10">
        <f>Table1[[#This Row],[sales]]+Table1[[#This Row],[profit]]</f>
        <v>174.05</v>
      </c>
    </row>
    <row r="953" spans="1:15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>Table1[[#This Row],[sales]]*Table1[[#This Row],[discount]]</f>
        <v>47.023999999999994</v>
      </c>
      <c r="G953" s="1">
        <f>Table1[[#This Row],[sales]]-Table1[[#This Row],[Discount Value]]</f>
        <v>99.925999999999988</v>
      </c>
      <c r="H953" s="1">
        <v>6</v>
      </c>
      <c r="I953" s="2">
        <v>45136</v>
      </c>
      <c r="J953" s="2">
        <v>45138</v>
      </c>
      <c r="K953" s="1" t="s">
        <v>15</v>
      </c>
      <c r="L953" s="1" t="s">
        <v>16</v>
      </c>
      <c r="M953" s="1">
        <v>13.84</v>
      </c>
      <c r="N953" s="1" t="s">
        <v>39</v>
      </c>
      <c r="O953" s="10">
        <f>Table1[[#This Row],[sales]]+Table1[[#This Row],[profit]]</f>
        <v>160.79</v>
      </c>
    </row>
    <row r="954" spans="1:15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>Table1[[#This Row],[sales]]*Table1[[#This Row],[discount]]</f>
        <v>378.55840000000001</v>
      </c>
      <c r="G954" s="1">
        <f>Table1[[#This Row],[sales]]-Table1[[#This Row],[Discount Value]]</f>
        <v>1342.1615999999999</v>
      </c>
      <c r="H954" s="1">
        <v>6</v>
      </c>
      <c r="I954" s="2">
        <v>45021</v>
      </c>
      <c r="J954" s="2">
        <v>45024</v>
      </c>
      <c r="K954" s="1" t="s">
        <v>15</v>
      </c>
      <c r="L954" s="1" t="s">
        <v>16</v>
      </c>
      <c r="M954" s="1">
        <v>203.5</v>
      </c>
      <c r="N954" s="1" t="s">
        <v>17</v>
      </c>
      <c r="O954" s="10">
        <f>Table1[[#This Row],[sales]]+Table1[[#This Row],[profit]]</f>
        <v>1924.22</v>
      </c>
    </row>
    <row r="955" spans="1:15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>Table1[[#This Row],[sales]]*Table1[[#This Row],[discount]]</f>
        <v>1062.9514999999999</v>
      </c>
      <c r="G955" s="1">
        <f>Table1[[#This Row],[sales]]-Table1[[#This Row],[Discount Value]]</f>
        <v>2602.3985000000002</v>
      </c>
      <c r="H955" s="1">
        <v>6</v>
      </c>
      <c r="I955" s="2">
        <v>45528</v>
      </c>
      <c r="J955" s="2">
        <v>45534</v>
      </c>
      <c r="K955" s="1" t="s">
        <v>21</v>
      </c>
      <c r="L955" s="1" t="s">
        <v>16</v>
      </c>
      <c r="M955" s="1">
        <v>225.69</v>
      </c>
      <c r="N955" s="1" t="s">
        <v>23</v>
      </c>
      <c r="O955" s="10">
        <f>Table1[[#This Row],[sales]]+Table1[[#This Row],[profit]]</f>
        <v>3891.04</v>
      </c>
    </row>
    <row r="956" spans="1:15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>Table1[[#This Row],[sales]]*Table1[[#This Row],[discount]]</f>
        <v>1547.3269</v>
      </c>
      <c r="G956" s="1">
        <f>Table1[[#This Row],[sales]]-Table1[[#This Row],[Discount Value]]</f>
        <v>1610.4830999999999</v>
      </c>
      <c r="H956" s="1">
        <v>9</v>
      </c>
      <c r="I956" s="2">
        <v>45270</v>
      </c>
      <c r="J956" s="2">
        <v>45272</v>
      </c>
      <c r="K956" s="1" t="s">
        <v>31</v>
      </c>
      <c r="L956" s="1" t="s">
        <v>16</v>
      </c>
      <c r="M956" s="1">
        <v>448.86</v>
      </c>
      <c r="N956" s="1" t="s">
        <v>28</v>
      </c>
      <c r="O956" s="10">
        <f>Table1[[#This Row],[sales]]+Table1[[#This Row],[profit]]</f>
        <v>3606.67</v>
      </c>
    </row>
    <row r="957" spans="1:15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>Table1[[#This Row],[sales]]*Table1[[#This Row],[discount]]</f>
        <v>254.23800000000003</v>
      </c>
      <c r="G957" s="1">
        <f>Table1[[#This Row],[sales]]-Table1[[#This Row],[Discount Value]]</f>
        <v>1016.952</v>
      </c>
      <c r="H957" s="1">
        <v>6</v>
      </c>
      <c r="I957" s="2">
        <v>44977</v>
      </c>
      <c r="J957" s="2">
        <v>44979</v>
      </c>
      <c r="K957" s="1" t="s">
        <v>15</v>
      </c>
      <c r="L957" s="1" t="s">
        <v>16</v>
      </c>
      <c r="M957" s="1">
        <v>255.28</v>
      </c>
      <c r="N957" s="1" t="s">
        <v>28</v>
      </c>
      <c r="O957" s="10">
        <f>Table1[[#This Row],[sales]]+Table1[[#This Row],[profit]]</f>
        <v>1526.47</v>
      </c>
    </row>
    <row r="958" spans="1:15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>Table1[[#This Row],[sales]]*Table1[[#This Row],[discount]]</f>
        <v>458.03100000000001</v>
      </c>
      <c r="G958" s="1">
        <f>Table1[[#This Row],[sales]]-Table1[[#This Row],[Discount Value]]</f>
        <v>2595.509</v>
      </c>
      <c r="H958" s="1">
        <v>2</v>
      </c>
      <c r="I958" s="2">
        <v>45427</v>
      </c>
      <c r="J958" s="2">
        <v>45430</v>
      </c>
      <c r="K958" s="1" t="s">
        <v>31</v>
      </c>
      <c r="L958" s="1" t="s">
        <v>22</v>
      </c>
      <c r="M958" s="1">
        <v>815.03</v>
      </c>
      <c r="N958" s="1" t="s">
        <v>48</v>
      </c>
      <c r="O958" s="10">
        <f>Table1[[#This Row],[sales]]+Table1[[#This Row],[profit]]</f>
        <v>3868.5699999999997</v>
      </c>
    </row>
    <row r="959" spans="1:15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>Table1[[#This Row],[sales]]*Table1[[#This Row],[discount]]</f>
        <v>261.77199999999999</v>
      </c>
      <c r="G959" s="1">
        <f>Table1[[#This Row],[sales]]-Table1[[#This Row],[Discount Value]]</f>
        <v>3010.3780000000002</v>
      </c>
      <c r="H959" s="1">
        <v>9</v>
      </c>
      <c r="I959" s="2">
        <v>45641</v>
      </c>
      <c r="J959" s="2">
        <v>45646</v>
      </c>
      <c r="K959" s="1" t="s">
        <v>15</v>
      </c>
      <c r="L959" s="1" t="s">
        <v>27</v>
      </c>
      <c r="M959" s="1">
        <v>336.19</v>
      </c>
      <c r="N959" s="1" t="s">
        <v>17</v>
      </c>
      <c r="O959" s="10">
        <f>Table1[[#This Row],[sales]]+Table1[[#This Row],[profit]]</f>
        <v>3608.34</v>
      </c>
    </row>
    <row r="960" spans="1:15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>Table1[[#This Row],[sales]]*Table1[[#This Row],[discount]]</f>
        <v>186.24130000000002</v>
      </c>
      <c r="G960" s="1">
        <f>Table1[[#This Row],[sales]]-Table1[[#This Row],[Discount Value]]</f>
        <v>2474.3487</v>
      </c>
      <c r="H960" s="1">
        <v>4</v>
      </c>
      <c r="I960" s="2">
        <v>45490</v>
      </c>
      <c r="J960" s="2">
        <v>45492</v>
      </c>
      <c r="K960" s="1" t="s">
        <v>31</v>
      </c>
      <c r="L960" s="1" t="s">
        <v>16</v>
      </c>
      <c r="M960" s="1">
        <v>717.24</v>
      </c>
      <c r="N960" s="1" t="s">
        <v>17</v>
      </c>
      <c r="O960" s="10">
        <f>Table1[[#This Row],[sales]]+Table1[[#This Row],[profit]]</f>
        <v>3377.83</v>
      </c>
    </row>
    <row r="961" spans="1:15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>Table1[[#This Row],[sales]]*Table1[[#This Row],[discount]]</f>
        <v>690.2038</v>
      </c>
      <c r="G961" s="1">
        <f>Table1[[#This Row],[sales]]-Table1[[#This Row],[Discount Value]]</f>
        <v>1964.4262000000001</v>
      </c>
      <c r="H961" s="1">
        <v>7</v>
      </c>
      <c r="I961" s="2">
        <v>45631</v>
      </c>
      <c r="J961" s="2">
        <v>45633</v>
      </c>
      <c r="K961" s="1" t="s">
        <v>21</v>
      </c>
      <c r="L961" s="1" t="s">
        <v>27</v>
      </c>
      <c r="M961" s="1">
        <v>665.75</v>
      </c>
      <c r="N961" s="1" t="s">
        <v>34</v>
      </c>
      <c r="O961" s="10">
        <f>Table1[[#This Row],[sales]]+Table1[[#This Row],[profit]]</f>
        <v>3320.38</v>
      </c>
    </row>
    <row r="962" spans="1:15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>Table1[[#This Row],[sales]]*Table1[[#This Row],[discount]]</f>
        <v>707.35119999999995</v>
      </c>
      <c r="G962" s="1">
        <f>Table1[[#This Row],[sales]]-Table1[[#This Row],[Discount Value]]</f>
        <v>1204.4088000000002</v>
      </c>
      <c r="H962" s="1">
        <v>6</v>
      </c>
      <c r="I962" s="2">
        <v>45066</v>
      </c>
      <c r="J962" s="2">
        <v>45068</v>
      </c>
      <c r="K962" s="1" t="s">
        <v>15</v>
      </c>
      <c r="L962" s="1" t="s">
        <v>16</v>
      </c>
      <c r="M962" s="1">
        <v>405.32</v>
      </c>
      <c r="N962" s="1" t="s">
        <v>17</v>
      </c>
      <c r="O962" s="10">
        <f>Table1[[#This Row],[sales]]+Table1[[#This Row],[profit]]</f>
        <v>2317.08</v>
      </c>
    </row>
    <row r="963" spans="1:15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>Table1[[#This Row],[sales]]*Table1[[#This Row],[discount]]</f>
        <v>197.29640000000001</v>
      </c>
      <c r="G963" s="1">
        <f>Table1[[#This Row],[sales]]-Table1[[#This Row],[Discount Value]]</f>
        <v>507.33359999999999</v>
      </c>
      <c r="H963" s="1">
        <v>9</v>
      </c>
      <c r="I963" s="2">
        <v>45028</v>
      </c>
      <c r="J963" s="2">
        <v>45029</v>
      </c>
      <c r="K963" s="1" t="s">
        <v>15</v>
      </c>
      <c r="L963" s="1" t="s">
        <v>16</v>
      </c>
      <c r="M963" s="1">
        <v>186.9</v>
      </c>
      <c r="N963" s="1" t="s">
        <v>34</v>
      </c>
      <c r="O963" s="10">
        <f>Table1[[#This Row],[sales]]+Table1[[#This Row],[profit]]</f>
        <v>891.53</v>
      </c>
    </row>
    <row r="964" spans="1:15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>Table1[[#This Row],[sales]]*Table1[[#This Row],[discount]]</f>
        <v>875.1028</v>
      </c>
      <c r="G964" s="1">
        <f>Table1[[#This Row],[sales]]-Table1[[#This Row],[Discount Value]]</f>
        <v>1113.7671999999998</v>
      </c>
      <c r="H964" s="1">
        <v>3</v>
      </c>
      <c r="I964" s="2">
        <v>45046</v>
      </c>
      <c r="J964" s="2">
        <v>45047</v>
      </c>
      <c r="K964" s="1" t="s">
        <v>31</v>
      </c>
      <c r="L964" s="1" t="s">
        <v>16</v>
      </c>
      <c r="M964" s="1">
        <v>261.55</v>
      </c>
      <c r="N964" s="1" t="s">
        <v>23</v>
      </c>
      <c r="O964" s="10">
        <f>Table1[[#This Row],[sales]]+Table1[[#This Row],[profit]]</f>
        <v>2250.42</v>
      </c>
    </row>
    <row r="965" spans="1:15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>Table1[[#This Row],[sales]]*Table1[[#This Row],[discount]]</f>
        <v>286.74240000000003</v>
      </c>
      <c r="G965" s="1">
        <f>Table1[[#This Row],[sales]]-Table1[[#This Row],[Discount Value]]</f>
        <v>1505.3976</v>
      </c>
      <c r="H965" s="1">
        <v>8</v>
      </c>
      <c r="I965" s="2">
        <v>45234</v>
      </c>
      <c r="J965" s="2">
        <v>45237</v>
      </c>
      <c r="K965" s="1" t="s">
        <v>31</v>
      </c>
      <c r="L965" s="1" t="s">
        <v>22</v>
      </c>
      <c r="M965" s="1">
        <v>511.56</v>
      </c>
      <c r="N965" s="1" t="s">
        <v>23</v>
      </c>
      <c r="O965" s="10">
        <f>Table1[[#This Row],[sales]]+Table1[[#This Row],[profit]]</f>
        <v>2303.7000000000003</v>
      </c>
    </row>
    <row r="966" spans="1:15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>Table1[[#This Row],[sales]]*Table1[[#This Row],[discount]]</f>
        <v>900.20100000000002</v>
      </c>
      <c r="G966" s="1">
        <f>Table1[[#This Row],[sales]]-Table1[[#This Row],[Discount Value]]</f>
        <v>2100.4690000000001</v>
      </c>
      <c r="H966" s="1">
        <v>5</v>
      </c>
      <c r="I966" s="2">
        <v>45399</v>
      </c>
      <c r="J966" s="2">
        <v>45403</v>
      </c>
      <c r="K966" s="1" t="s">
        <v>31</v>
      </c>
      <c r="L966" s="1" t="s">
        <v>16</v>
      </c>
      <c r="M966" s="1">
        <v>284.52999999999997</v>
      </c>
      <c r="N966" s="1" t="s">
        <v>39</v>
      </c>
      <c r="O966" s="10">
        <f>Table1[[#This Row],[sales]]+Table1[[#This Row],[profit]]</f>
        <v>3285.2</v>
      </c>
    </row>
    <row r="967" spans="1:15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>Table1[[#This Row],[sales]]*Table1[[#This Row],[discount]]</f>
        <v>1417.5711000000001</v>
      </c>
      <c r="G967" s="1">
        <f>Table1[[#This Row],[sales]]-Table1[[#This Row],[Discount Value]]</f>
        <v>2878.0989</v>
      </c>
      <c r="H967" s="1">
        <v>6</v>
      </c>
      <c r="I967" s="2">
        <v>45373</v>
      </c>
      <c r="J967" s="2">
        <v>45379</v>
      </c>
      <c r="K967" s="1" t="s">
        <v>21</v>
      </c>
      <c r="L967" s="1" t="s">
        <v>22</v>
      </c>
      <c r="M967" s="1">
        <v>836.04</v>
      </c>
      <c r="N967" s="1" t="s">
        <v>23</v>
      </c>
      <c r="O967" s="10">
        <f>Table1[[#This Row],[sales]]+Table1[[#This Row],[profit]]</f>
        <v>5131.71</v>
      </c>
    </row>
    <row r="968" spans="1:15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>Table1[[#This Row],[sales]]*Table1[[#This Row],[discount]]</f>
        <v>271.50760000000002</v>
      </c>
      <c r="G968" s="1">
        <f>Table1[[#This Row],[sales]]-Table1[[#This Row],[Discount Value]]</f>
        <v>1667.8323999999998</v>
      </c>
      <c r="H968" s="1">
        <v>3</v>
      </c>
      <c r="I968" s="2">
        <v>45002</v>
      </c>
      <c r="J968" s="2">
        <v>45003</v>
      </c>
      <c r="K968" s="1" t="s">
        <v>15</v>
      </c>
      <c r="L968" s="1" t="s">
        <v>22</v>
      </c>
      <c r="M968" s="1">
        <v>323.39</v>
      </c>
      <c r="N968" s="1" t="s">
        <v>34</v>
      </c>
      <c r="O968" s="10">
        <f>Table1[[#This Row],[sales]]+Table1[[#This Row],[profit]]</f>
        <v>2262.73</v>
      </c>
    </row>
    <row r="969" spans="1:15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>Table1[[#This Row],[sales]]*Table1[[#This Row],[discount]]</f>
        <v>715.54</v>
      </c>
      <c r="G969" s="1">
        <f>Table1[[#This Row],[sales]]-Table1[[#This Row],[Discount Value]]</f>
        <v>2862.16</v>
      </c>
      <c r="H969" s="1">
        <v>3</v>
      </c>
      <c r="I969" s="2">
        <v>45569</v>
      </c>
      <c r="J969" s="2">
        <v>45572</v>
      </c>
      <c r="K969" s="1" t="s">
        <v>21</v>
      </c>
      <c r="L969" s="1" t="s">
        <v>22</v>
      </c>
      <c r="M969" s="1">
        <v>850.04</v>
      </c>
      <c r="N969" s="1" t="s">
        <v>48</v>
      </c>
      <c r="O969" s="10">
        <f>Table1[[#This Row],[sales]]+Table1[[#This Row],[profit]]</f>
        <v>4427.74</v>
      </c>
    </row>
    <row r="970" spans="1:15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>Table1[[#This Row],[sales]]*Table1[[#This Row],[discount]]</f>
        <v>1223.3909999999998</v>
      </c>
      <c r="G970" s="1">
        <f>Table1[[#This Row],[sales]]-Table1[[#This Row],[Discount Value]]</f>
        <v>2854.5789999999997</v>
      </c>
      <c r="H970" s="1">
        <v>7</v>
      </c>
      <c r="I970" s="2">
        <v>45078</v>
      </c>
      <c r="J970" s="2">
        <v>45079</v>
      </c>
      <c r="K970" s="1" t="s">
        <v>21</v>
      </c>
      <c r="L970" s="1" t="s">
        <v>16</v>
      </c>
      <c r="M970" s="1">
        <v>559.46</v>
      </c>
      <c r="N970" s="1" t="s">
        <v>28</v>
      </c>
      <c r="O970" s="10">
        <f>Table1[[#This Row],[sales]]+Table1[[#This Row],[profit]]</f>
        <v>4637.43</v>
      </c>
    </row>
    <row r="971" spans="1:15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>Table1[[#This Row],[sales]]*Table1[[#This Row],[discount]]</f>
        <v>11.3758</v>
      </c>
      <c r="G971" s="1">
        <f>Table1[[#This Row],[sales]]-Table1[[#This Row],[Discount Value]]</f>
        <v>1126.2041999999999</v>
      </c>
      <c r="H971" s="1">
        <v>6</v>
      </c>
      <c r="I971" s="2">
        <v>45656</v>
      </c>
      <c r="J971" s="2">
        <v>45662</v>
      </c>
      <c r="K971" s="1" t="s">
        <v>31</v>
      </c>
      <c r="L971" s="1" t="s">
        <v>27</v>
      </c>
      <c r="M971" s="1">
        <v>318.27999999999997</v>
      </c>
      <c r="N971" s="1" t="s">
        <v>48</v>
      </c>
      <c r="O971" s="10">
        <f>Table1[[#This Row],[sales]]+Table1[[#This Row],[profit]]</f>
        <v>1455.86</v>
      </c>
    </row>
    <row r="972" spans="1:15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>Table1[[#This Row],[sales]]*Table1[[#This Row],[discount]]</f>
        <v>1987.9596000000001</v>
      </c>
      <c r="G972" s="1">
        <f>Table1[[#This Row],[sales]]-Table1[[#This Row],[Discount Value]]</f>
        <v>2530.1304</v>
      </c>
      <c r="H972" s="1">
        <v>2</v>
      </c>
      <c r="I972" s="2">
        <v>45517</v>
      </c>
      <c r="J972" s="2">
        <v>45521</v>
      </c>
      <c r="K972" s="1" t="s">
        <v>31</v>
      </c>
      <c r="L972" s="1" t="s">
        <v>27</v>
      </c>
      <c r="M972" s="1">
        <v>334.59</v>
      </c>
      <c r="N972" s="1" t="s">
        <v>34</v>
      </c>
      <c r="O972" s="10">
        <f>Table1[[#This Row],[sales]]+Table1[[#This Row],[profit]]</f>
        <v>4852.68</v>
      </c>
    </row>
    <row r="973" spans="1:15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>Table1[[#This Row],[sales]]*Table1[[#This Row],[discount]]</f>
        <v>26.710799999999999</v>
      </c>
      <c r="G973" s="1">
        <f>Table1[[#This Row],[sales]]-Table1[[#This Row],[Discount Value]]</f>
        <v>418.4692</v>
      </c>
      <c r="H973" s="1">
        <v>8</v>
      </c>
      <c r="I973" s="2">
        <v>45417</v>
      </c>
      <c r="J973" s="2">
        <v>45418</v>
      </c>
      <c r="K973" s="1" t="s">
        <v>15</v>
      </c>
      <c r="L973" s="1" t="s">
        <v>22</v>
      </c>
      <c r="M973" s="1">
        <v>90.52</v>
      </c>
      <c r="N973" s="1" t="s">
        <v>34</v>
      </c>
      <c r="O973" s="10">
        <f>Table1[[#This Row],[sales]]+Table1[[#This Row],[profit]]</f>
        <v>535.70000000000005</v>
      </c>
    </row>
    <row r="974" spans="1:15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>Table1[[#This Row],[sales]]*Table1[[#This Row],[discount]]</f>
        <v>90.368400000000008</v>
      </c>
      <c r="G974" s="1">
        <f>Table1[[#This Row],[sales]]-Table1[[#This Row],[Discount Value]]</f>
        <v>4428.0515999999998</v>
      </c>
      <c r="H974" s="1">
        <v>5</v>
      </c>
      <c r="I974" s="2">
        <v>45331</v>
      </c>
      <c r="J974" s="2">
        <v>45336</v>
      </c>
      <c r="K974" s="1" t="s">
        <v>15</v>
      </c>
      <c r="L974" s="1" t="s">
        <v>22</v>
      </c>
      <c r="M974" s="1">
        <v>309.60000000000002</v>
      </c>
      <c r="N974" s="1" t="s">
        <v>34</v>
      </c>
      <c r="O974" s="10">
        <f>Table1[[#This Row],[sales]]+Table1[[#This Row],[profit]]</f>
        <v>4828.0200000000004</v>
      </c>
    </row>
    <row r="975" spans="1:15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>Table1[[#This Row],[sales]]*Table1[[#This Row],[discount]]</f>
        <v>99.197999999999993</v>
      </c>
      <c r="G975" s="1">
        <f>Table1[[#This Row],[sales]]-Table1[[#This Row],[Discount Value]]</f>
        <v>802.60199999999998</v>
      </c>
      <c r="H975" s="1">
        <v>7</v>
      </c>
      <c r="I975" s="2">
        <v>45178</v>
      </c>
      <c r="J975" s="2">
        <v>45182</v>
      </c>
      <c r="K975" s="1" t="s">
        <v>15</v>
      </c>
      <c r="L975" s="1" t="s">
        <v>27</v>
      </c>
      <c r="M975" s="1">
        <v>264.18</v>
      </c>
      <c r="N975" s="1" t="s">
        <v>23</v>
      </c>
      <c r="O975" s="10">
        <f>Table1[[#This Row],[sales]]+Table1[[#This Row],[profit]]</f>
        <v>1165.98</v>
      </c>
    </row>
    <row r="976" spans="1:15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>Table1[[#This Row],[sales]]*Table1[[#This Row],[discount]]</f>
        <v>438.03250000000003</v>
      </c>
      <c r="G976" s="1">
        <f>Table1[[#This Row],[sales]]-Table1[[#This Row],[Discount Value]]</f>
        <v>1314.0975000000001</v>
      </c>
      <c r="H976" s="1">
        <v>3</v>
      </c>
      <c r="I976" s="2">
        <v>45651</v>
      </c>
      <c r="J976" s="2">
        <v>45655</v>
      </c>
      <c r="K976" s="1" t="s">
        <v>31</v>
      </c>
      <c r="L976" s="1" t="s">
        <v>27</v>
      </c>
      <c r="M976" s="1">
        <v>176.22</v>
      </c>
      <c r="N976" s="1" t="s">
        <v>23</v>
      </c>
      <c r="O976" s="10">
        <f>Table1[[#This Row],[sales]]+Table1[[#This Row],[profit]]</f>
        <v>1928.3500000000001</v>
      </c>
    </row>
    <row r="977" spans="1:15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>Table1[[#This Row],[sales]]*Table1[[#This Row],[discount]]</f>
        <v>490.50400000000002</v>
      </c>
      <c r="G977" s="1">
        <f>Table1[[#This Row],[sales]]-Table1[[#This Row],[Discount Value]]</f>
        <v>2575.1460000000002</v>
      </c>
      <c r="H977" s="1">
        <v>5</v>
      </c>
      <c r="I977" s="2">
        <v>45301</v>
      </c>
      <c r="J977" s="2">
        <v>45302</v>
      </c>
      <c r="K977" s="1" t="s">
        <v>31</v>
      </c>
      <c r="L977" s="1" t="s">
        <v>22</v>
      </c>
      <c r="M977" s="1">
        <v>745.56</v>
      </c>
      <c r="N977" s="1" t="s">
        <v>48</v>
      </c>
      <c r="O977" s="10">
        <f>Table1[[#This Row],[sales]]+Table1[[#This Row],[profit]]</f>
        <v>3811.21</v>
      </c>
    </row>
    <row r="978" spans="1:15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>Table1[[#This Row],[sales]]*Table1[[#This Row],[discount]]</f>
        <v>998.32700000000011</v>
      </c>
      <c r="G978" s="1">
        <f>Table1[[#This Row],[sales]]-Table1[[#This Row],[Discount Value]]</f>
        <v>3539.5230000000001</v>
      </c>
      <c r="H978" s="1">
        <v>3</v>
      </c>
      <c r="I978" s="2">
        <v>45267</v>
      </c>
      <c r="J978" s="2">
        <v>45273</v>
      </c>
      <c r="K978" s="1" t="s">
        <v>21</v>
      </c>
      <c r="L978" s="1" t="s">
        <v>16</v>
      </c>
      <c r="M978" s="1">
        <v>1053.92</v>
      </c>
      <c r="N978" s="1" t="s">
        <v>17</v>
      </c>
      <c r="O978" s="10">
        <f>Table1[[#This Row],[sales]]+Table1[[#This Row],[profit]]</f>
        <v>5591.77</v>
      </c>
    </row>
    <row r="979" spans="1:15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>Table1[[#This Row],[sales]]*Table1[[#This Row],[discount]]</f>
        <v>54.117600000000003</v>
      </c>
      <c r="G979" s="1">
        <f>Table1[[#This Row],[sales]]-Table1[[#This Row],[Discount Value]]</f>
        <v>1298.8224</v>
      </c>
      <c r="H979" s="1">
        <v>3</v>
      </c>
      <c r="I979" s="2">
        <v>45045</v>
      </c>
      <c r="J979" s="2">
        <v>45046</v>
      </c>
      <c r="K979" s="1" t="s">
        <v>15</v>
      </c>
      <c r="L979" s="1" t="s">
        <v>27</v>
      </c>
      <c r="M979" s="1">
        <v>397.77</v>
      </c>
      <c r="N979" s="1" t="s">
        <v>39</v>
      </c>
      <c r="O979" s="10">
        <f>Table1[[#This Row],[sales]]+Table1[[#This Row],[profit]]</f>
        <v>1750.71</v>
      </c>
    </row>
    <row r="980" spans="1:15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>Table1[[#This Row],[sales]]*Table1[[#This Row],[discount]]</f>
        <v>460.9812</v>
      </c>
      <c r="G980" s="1">
        <f>Table1[[#This Row],[sales]]-Table1[[#This Row],[Discount Value]]</f>
        <v>3380.5288</v>
      </c>
      <c r="H980" s="1">
        <v>1</v>
      </c>
      <c r="I980" s="2">
        <v>45079</v>
      </c>
      <c r="J980" s="2">
        <v>45081</v>
      </c>
      <c r="K980" s="1" t="s">
        <v>21</v>
      </c>
      <c r="L980" s="1" t="s">
        <v>22</v>
      </c>
      <c r="M980" s="1">
        <v>1088.97</v>
      </c>
      <c r="N980" s="1" t="s">
        <v>48</v>
      </c>
      <c r="O980" s="10">
        <f>Table1[[#This Row],[sales]]+Table1[[#This Row],[profit]]</f>
        <v>4930.4800000000005</v>
      </c>
    </row>
    <row r="981" spans="1:15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>Table1[[#This Row],[sales]]*Table1[[#This Row],[discount]]</f>
        <v>179.05700000000002</v>
      </c>
      <c r="G981" s="1">
        <f>Table1[[#This Row],[sales]]-Table1[[#This Row],[Discount Value]]</f>
        <v>3402.0829999999996</v>
      </c>
      <c r="H981" s="1">
        <v>3</v>
      </c>
      <c r="I981" s="2">
        <v>45450</v>
      </c>
      <c r="J981" s="2">
        <v>45457</v>
      </c>
      <c r="K981" s="1" t="s">
        <v>15</v>
      </c>
      <c r="L981" s="1" t="s">
        <v>27</v>
      </c>
      <c r="M981" s="1">
        <v>959.12</v>
      </c>
      <c r="N981" s="1" t="s">
        <v>34</v>
      </c>
      <c r="O981" s="10">
        <f>Table1[[#This Row],[sales]]+Table1[[#This Row],[profit]]</f>
        <v>4540.26</v>
      </c>
    </row>
    <row r="982" spans="1:15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>Table1[[#This Row],[sales]]*Table1[[#This Row],[discount]]</f>
        <v>97.082700000000003</v>
      </c>
      <c r="G982" s="1">
        <f>Table1[[#This Row],[sales]]-Table1[[#This Row],[Discount Value]]</f>
        <v>785.4873</v>
      </c>
      <c r="H982" s="1">
        <v>7</v>
      </c>
      <c r="I982" s="2">
        <v>45539</v>
      </c>
      <c r="J982" s="2">
        <v>45541</v>
      </c>
      <c r="K982" s="1" t="s">
        <v>15</v>
      </c>
      <c r="L982" s="1" t="s">
        <v>16</v>
      </c>
      <c r="M982" s="1">
        <v>186.08</v>
      </c>
      <c r="N982" s="1" t="s">
        <v>17</v>
      </c>
      <c r="O982" s="10">
        <f>Table1[[#This Row],[sales]]+Table1[[#This Row],[profit]]</f>
        <v>1068.6500000000001</v>
      </c>
    </row>
    <row r="983" spans="1:15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>Table1[[#This Row],[sales]]*Table1[[#This Row],[discount]]</f>
        <v>857.27949999999987</v>
      </c>
      <c r="G983" s="1">
        <f>Table1[[#This Row],[sales]]-Table1[[#This Row],[Discount Value]]</f>
        <v>1592.0905</v>
      </c>
      <c r="H983" s="1">
        <v>9</v>
      </c>
      <c r="I983" s="2">
        <v>45648</v>
      </c>
      <c r="J983" s="2">
        <v>45652</v>
      </c>
      <c r="K983" s="1" t="s">
        <v>15</v>
      </c>
      <c r="L983" s="1" t="s">
        <v>16</v>
      </c>
      <c r="M983" s="1">
        <v>441.84</v>
      </c>
      <c r="N983" s="1" t="s">
        <v>48</v>
      </c>
      <c r="O983" s="10">
        <f>Table1[[#This Row],[sales]]+Table1[[#This Row],[profit]]</f>
        <v>2891.21</v>
      </c>
    </row>
    <row r="984" spans="1:15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>Table1[[#This Row],[sales]]*Table1[[#This Row],[discount]]</f>
        <v>713.21729999999991</v>
      </c>
      <c r="G984" s="1">
        <f>Table1[[#This Row],[sales]]-Table1[[#This Row],[Discount Value]]</f>
        <v>1746.1527000000001</v>
      </c>
      <c r="H984" s="1">
        <v>1</v>
      </c>
      <c r="I984" s="2">
        <v>45000</v>
      </c>
      <c r="J984" s="2">
        <v>45002</v>
      </c>
      <c r="K984" s="1" t="s">
        <v>21</v>
      </c>
      <c r="L984" s="1" t="s">
        <v>27</v>
      </c>
      <c r="M984" s="1">
        <v>247.39</v>
      </c>
      <c r="N984" s="1" t="s">
        <v>48</v>
      </c>
      <c r="O984" s="10">
        <f>Table1[[#This Row],[sales]]+Table1[[#This Row],[profit]]</f>
        <v>2706.7599999999998</v>
      </c>
    </row>
    <row r="985" spans="1:15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>Table1[[#This Row],[sales]]*Table1[[#This Row],[discount]]</f>
        <v>270.74200000000002</v>
      </c>
      <c r="G985" s="1">
        <f>Table1[[#This Row],[sales]]-Table1[[#This Row],[Discount Value]]</f>
        <v>1321.8579999999999</v>
      </c>
      <c r="H985" s="1">
        <v>4</v>
      </c>
      <c r="I985" s="2">
        <v>45636</v>
      </c>
      <c r="J985" s="2">
        <v>45638</v>
      </c>
      <c r="K985" s="1" t="s">
        <v>21</v>
      </c>
      <c r="L985" s="1" t="s">
        <v>27</v>
      </c>
      <c r="M985" s="1">
        <v>331.93</v>
      </c>
      <c r="N985" s="1" t="s">
        <v>48</v>
      </c>
      <c r="O985" s="10">
        <f>Table1[[#This Row],[sales]]+Table1[[#This Row],[profit]]</f>
        <v>1924.53</v>
      </c>
    </row>
    <row r="986" spans="1:15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>Table1[[#This Row],[sales]]*Table1[[#This Row],[discount]]</f>
        <v>509.80930000000001</v>
      </c>
      <c r="G986" s="1">
        <f>Table1[[#This Row],[sales]]-Table1[[#This Row],[Discount Value]]</f>
        <v>3411.8007000000002</v>
      </c>
      <c r="H986" s="1">
        <v>7</v>
      </c>
      <c r="I986" s="2">
        <v>45623</v>
      </c>
      <c r="J986" s="2">
        <v>45625</v>
      </c>
      <c r="K986" s="1" t="s">
        <v>21</v>
      </c>
      <c r="L986" s="1" t="s">
        <v>16</v>
      </c>
      <c r="M986" s="1">
        <v>898.64</v>
      </c>
      <c r="N986" s="1" t="s">
        <v>34</v>
      </c>
      <c r="O986" s="10">
        <f>Table1[[#This Row],[sales]]+Table1[[#This Row],[profit]]</f>
        <v>4820.25</v>
      </c>
    </row>
    <row r="987" spans="1:15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>Table1[[#This Row],[sales]]*Table1[[#This Row],[discount]]</f>
        <v>2318.54</v>
      </c>
      <c r="G987" s="1">
        <f>Table1[[#This Row],[sales]]-Table1[[#This Row],[Discount Value]]</f>
        <v>2318.54</v>
      </c>
      <c r="H987" s="1">
        <v>6</v>
      </c>
      <c r="I987" s="2">
        <v>45083</v>
      </c>
      <c r="J987" s="2">
        <v>45089</v>
      </c>
      <c r="K987" s="1" t="s">
        <v>31</v>
      </c>
      <c r="L987" s="1" t="s">
        <v>16</v>
      </c>
      <c r="M987" s="1">
        <v>1325.26</v>
      </c>
      <c r="N987" s="1" t="s">
        <v>17</v>
      </c>
      <c r="O987" s="10">
        <f>Table1[[#This Row],[sales]]+Table1[[#This Row],[profit]]</f>
        <v>5962.34</v>
      </c>
    </row>
    <row r="988" spans="1:15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>Table1[[#This Row],[sales]]*Table1[[#This Row],[discount]]</f>
        <v>1372.2598</v>
      </c>
      <c r="G988" s="1">
        <f>Table1[[#This Row],[sales]]-Table1[[#This Row],[Discount Value]]</f>
        <v>2238.9502000000002</v>
      </c>
      <c r="H988" s="1">
        <v>4</v>
      </c>
      <c r="I988" s="2">
        <v>45147</v>
      </c>
      <c r="J988" s="2">
        <v>45152</v>
      </c>
      <c r="K988" s="1" t="s">
        <v>31</v>
      </c>
      <c r="L988" s="1" t="s">
        <v>22</v>
      </c>
      <c r="M988" s="1">
        <v>435.37</v>
      </c>
      <c r="N988" s="1" t="s">
        <v>48</v>
      </c>
      <c r="O988" s="10">
        <f>Table1[[#This Row],[sales]]+Table1[[#This Row],[profit]]</f>
        <v>4046.58</v>
      </c>
    </row>
    <row r="989" spans="1:15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>Table1[[#This Row],[sales]]*Table1[[#This Row],[discount]]</f>
        <v>1995.6667999999997</v>
      </c>
      <c r="G989" s="1">
        <f>Table1[[#This Row],[sales]]-Table1[[#This Row],[Discount Value]]</f>
        <v>2871.8131999999996</v>
      </c>
      <c r="H989" s="1">
        <v>3</v>
      </c>
      <c r="I989" s="2">
        <v>45100</v>
      </c>
      <c r="J989" s="2">
        <v>45107</v>
      </c>
      <c r="K989" s="1" t="s">
        <v>21</v>
      </c>
      <c r="L989" s="1" t="s">
        <v>27</v>
      </c>
      <c r="M989" s="1">
        <v>679.11</v>
      </c>
      <c r="N989" s="1" t="s">
        <v>28</v>
      </c>
      <c r="O989" s="10">
        <f>Table1[[#This Row],[sales]]+Table1[[#This Row],[profit]]</f>
        <v>5546.5899999999992</v>
      </c>
    </row>
    <row r="990" spans="1:15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>Table1[[#This Row],[sales]]*Table1[[#This Row],[discount]]</f>
        <v>3.4730000000000003</v>
      </c>
      <c r="G990" s="1">
        <f>Table1[[#This Row],[sales]]-Table1[[#This Row],[Discount Value]]</f>
        <v>343.827</v>
      </c>
      <c r="H990" s="1">
        <v>6</v>
      </c>
      <c r="I990" s="2">
        <v>45164</v>
      </c>
      <c r="J990" s="2">
        <v>45166</v>
      </c>
      <c r="K990" s="1" t="s">
        <v>31</v>
      </c>
      <c r="L990" s="1" t="s">
        <v>27</v>
      </c>
      <c r="M990" s="1">
        <v>56.37</v>
      </c>
      <c r="N990" s="1" t="s">
        <v>39</v>
      </c>
      <c r="O990" s="10">
        <f>Table1[[#This Row],[sales]]+Table1[[#This Row],[profit]]</f>
        <v>403.67</v>
      </c>
    </row>
    <row r="991" spans="1:15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>Table1[[#This Row],[sales]]*Table1[[#This Row],[discount]]</f>
        <v>8.4716999999999985</v>
      </c>
      <c r="G991" s="1">
        <f>Table1[[#This Row],[sales]]-Table1[[#This Row],[Discount Value]]</f>
        <v>273.91829999999999</v>
      </c>
      <c r="H991" s="1">
        <v>4</v>
      </c>
      <c r="I991" s="2">
        <v>45447</v>
      </c>
      <c r="J991" s="2">
        <v>45453</v>
      </c>
      <c r="K991" s="1" t="s">
        <v>31</v>
      </c>
      <c r="L991" s="1" t="s">
        <v>22</v>
      </c>
      <c r="M991" s="1">
        <v>62.93</v>
      </c>
      <c r="N991" s="1" t="s">
        <v>48</v>
      </c>
      <c r="O991" s="10">
        <f>Table1[[#This Row],[sales]]+Table1[[#This Row],[profit]]</f>
        <v>345.32</v>
      </c>
    </row>
    <row r="992" spans="1:15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>Table1[[#This Row],[sales]]*Table1[[#This Row],[discount]]</f>
        <v>1612.7675999999999</v>
      </c>
      <c r="G992" s="1">
        <f>Table1[[#This Row],[sales]]-Table1[[#This Row],[Discount Value]]</f>
        <v>2867.1423999999997</v>
      </c>
      <c r="H992" s="1">
        <v>5</v>
      </c>
      <c r="I992" s="2">
        <v>45470</v>
      </c>
      <c r="J992" s="2">
        <v>45477</v>
      </c>
      <c r="K992" s="1" t="s">
        <v>21</v>
      </c>
      <c r="L992" s="1" t="s">
        <v>27</v>
      </c>
      <c r="M992" s="1">
        <v>1166.92</v>
      </c>
      <c r="N992" s="1" t="s">
        <v>34</v>
      </c>
      <c r="O992" s="10">
        <f>Table1[[#This Row],[sales]]+Table1[[#This Row],[profit]]</f>
        <v>5646.83</v>
      </c>
    </row>
    <row r="993" spans="1:15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>Table1[[#This Row],[sales]]*Table1[[#This Row],[discount]]</f>
        <v>449.92200000000003</v>
      </c>
      <c r="G993" s="1">
        <f>Table1[[#This Row],[sales]]-Table1[[#This Row],[Discount Value]]</f>
        <v>4049.2980000000002</v>
      </c>
      <c r="H993" s="1">
        <v>2</v>
      </c>
      <c r="I993" s="2">
        <v>45422</v>
      </c>
      <c r="J993" s="2">
        <v>45424</v>
      </c>
      <c r="K993" s="1" t="s">
        <v>15</v>
      </c>
      <c r="L993" s="1" t="s">
        <v>22</v>
      </c>
      <c r="M993" s="1">
        <v>514.96</v>
      </c>
      <c r="N993" s="1" t="s">
        <v>17</v>
      </c>
      <c r="O993" s="10">
        <f>Table1[[#This Row],[sales]]+Table1[[#This Row],[profit]]</f>
        <v>5014.18</v>
      </c>
    </row>
    <row r="994" spans="1:15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>Table1[[#This Row],[sales]]*Table1[[#This Row],[discount]]</f>
        <v>131.2269</v>
      </c>
      <c r="G994" s="1">
        <f>Table1[[#This Row],[sales]]-Table1[[#This Row],[Discount Value]]</f>
        <v>493.66309999999999</v>
      </c>
      <c r="H994" s="1">
        <v>9</v>
      </c>
      <c r="I994" s="2">
        <v>45067</v>
      </c>
      <c r="J994" s="2">
        <v>45072</v>
      </c>
      <c r="K994" s="1" t="s">
        <v>31</v>
      </c>
      <c r="L994" s="1" t="s">
        <v>16</v>
      </c>
      <c r="M994" s="1">
        <v>115.63</v>
      </c>
      <c r="N994" s="1" t="s">
        <v>39</v>
      </c>
      <c r="O994" s="10">
        <f>Table1[[#This Row],[sales]]+Table1[[#This Row],[profit]]</f>
        <v>740.52</v>
      </c>
    </row>
    <row r="995" spans="1:15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>Table1[[#This Row],[sales]]*Table1[[#This Row],[discount]]</f>
        <v>166.63409999999999</v>
      </c>
      <c r="G995" s="1">
        <f>Table1[[#This Row],[sales]]-Table1[[#This Row],[Discount Value]]</f>
        <v>1684.8559</v>
      </c>
      <c r="H995" s="1">
        <v>2</v>
      </c>
      <c r="I995" s="2">
        <v>45107</v>
      </c>
      <c r="J995" s="2">
        <v>45114</v>
      </c>
      <c r="K995" s="1" t="s">
        <v>21</v>
      </c>
      <c r="L995" s="1" t="s">
        <v>16</v>
      </c>
      <c r="M995" s="1">
        <v>209.15</v>
      </c>
      <c r="N995" s="1" t="s">
        <v>28</v>
      </c>
      <c r="O995" s="10">
        <f>Table1[[#This Row],[sales]]+Table1[[#This Row],[profit]]</f>
        <v>2060.64</v>
      </c>
    </row>
    <row r="996" spans="1:15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>Table1[[#This Row],[sales]]*Table1[[#This Row],[discount]]</f>
        <v>377.40870000000001</v>
      </c>
      <c r="G996" s="1">
        <f>Table1[[#This Row],[sales]]-Table1[[#This Row],[Discount Value]]</f>
        <v>3816.0213000000003</v>
      </c>
      <c r="H996" s="1">
        <v>4</v>
      </c>
      <c r="I996" s="2">
        <v>45024</v>
      </c>
      <c r="J996" s="2">
        <v>45025</v>
      </c>
      <c r="K996" s="1" t="s">
        <v>15</v>
      </c>
      <c r="L996" s="1" t="s">
        <v>16</v>
      </c>
      <c r="M996" s="1">
        <v>696.57</v>
      </c>
      <c r="N996" s="1" t="s">
        <v>34</v>
      </c>
      <c r="O996" s="10">
        <f>Table1[[#This Row],[sales]]+Table1[[#This Row],[profit]]</f>
        <v>4890</v>
      </c>
    </row>
    <row r="997" spans="1:15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>Table1[[#This Row],[sales]]*Table1[[#This Row],[discount]]</f>
        <v>36.4925</v>
      </c>
      <c r="G997" s="1">
        <f>Table1[[#This Row],[sales]]-Table1[[#This Row],[Discount Value]]</f>
        <v>693.35750000000007</v>
      </c>
      <c r="H997" s="1">
        <v>8</v>
      </c>
      <c r="I997" s="2">
        <v>45236</v>
      </c>
      <c r="J997" s="2">
        <v>45240</v>
      </c>
      <c r="K997" s="1" t="s">
        <v>31</v>
      </c>
      <c r="L997" s="1" t="s">
        <v>22</v>
      </c>
      <c r="M997" s="1">
        <v>206.99</v>
      </c>
      <c r="N997" s="1" t="s">
        <v>28</v>
      </c>
      <c r="O997" s="10">
        <f>Table1[[#This Row],[sales]]+Table1[[#This Row],[profit]]</f>
        <v>936.84</v>
      </c>
    </row>
    <row r="998" spans="1:15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>Table1[[#This Row],[sales]]*Table1[[#This Row],[discount]]</f>
        <v>423.12</v>
      </c>
      <c r="G998" s="1">
        <f>Table1[[#This Row],[sales]]-Table1[[#This Row],[Discount Value]]</f>
        <v>987.28000000000009</v>
      </c>
      <c r="H998" s="1">
        <v>7</v>
      </c>
      <c r="I998" s="2">
        <v>45306</v>
      </c>
      <c r="J998" s="2">
        <v>45309</v>
      </c>
      <c r="K998" s="1" t="s">
        <v>21</v>
      </c>
      <c r="L998" s="1" t="s">
        <v>22</v>
      </c>
      <c r="M998" s="1">
        <v>381.7</v>
      </c>
      <c r="N998" s="1" t="s">
        <v>23</v>
      </c>
      <c r="O998" s="10">
        <f>Table1[[#This Row],[sales]]+Table1[[#This Row],[profit]]</f>
        <v>1792.1000000000001</v>
      </c>
    </row>
    <row r="999" spans="1:15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>Table1[[#This Row],[sales]]*Table1[[#This Row],[discount]]</f>
        <v>1271.6456000000001</v>
      </c>
      <c r="G999" s="1">
        <f>Table1[[#This Row],[sales]]-Table1[[#This Row],[Discount Value]]</f>
        <v>2165.2344000000003</v>
      </c>
      <c r="H999" s="1">
        <v>4</v>
      </c>
      <c r="I999" s="2">
        <v>45298</v>
      </c>
      <c r="J999" s="2">
        <v>45299</v>
      </c>
      <c r="K999" s="1" t="s">
        <v>15</v>
      </c>
      <c r="L999" s="1" t="s">
        <v>16</v>
      </c>
      <c r="M999" s="1">
        <v>568.1</v>
      </c>
      <c r="N999" s="1" t="s">
        <v>39</v>
      </c>
      <c r="O999" s="10">
        <f>Table1[[#This Row],[sales]]+Table1[[#This Row],[profit]]</f>
        <v>4004.98</v>
      </c>
    </row>
    <row r="1000" spans="1:15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>Table1[[#This Row],[sales]]*Table1[[#This Row],[discount]]</f>
        <v>147.33930000000001</v>
      </c>
      <c r="G1000" s="1">
        <f>Table1[[#This Row],[sales]]-Table1[[#This Row],[Discount Value]]</f>
        <v>4763.9707000000008</v>
      </c>
      <c r="H1000" s="1">
        <v>8</v>
      </c>
      <c r="I1000" s="2">
        <v>45339</v>
      </c>
      <c r="J1000" s="2">
        <v>45346</v>
      </c>
      <c r="K1000" s="1" t="s">
        <v>31</v>
      </c>
      <c r="L1000" s="1" t="s">
        <v>22</v>
      </c>
      <c r="M1000" s="1">
        <v>695.78</v>
      </c>
      <c r="N1000" s="1" t="s">
        <v>34</v>
      </c>
      <c r="O1000" s="10">
        <f>Table1[[#This Row],[sales]]+Table1[[#This Row],[profit]]</f>
        <v>5607.09</v>
      </c>
    </row>
    <row r="1001" spans="1:15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>Table1[[#This Row],[sales]]*Table1[[#This Row],[discount]]</f>
        <v>560.83720000000005</v>
      </c>
      <c r="G1001" s="1">
        <f>Table1[[#This Row],[sales]]-Table1[[#This Row],[Discount Value]]</f>
        <v>3445.1428000000001</v>
      </c>
      <c r="H1001" s="1">
        <v>6</v>
      </c>
      <c r="I1001" s="2">
        <v>45617</v>
      </c>
      <c r="J1001" s="2">
        <v>45624</v>
      </c>
      <c r="K1001" s="1" t="s">
        <v>21</v>
      </c>
      <c r="L1001" s="1" t="s">
        <v>22</v>
      </c>
      <c r="M1001" s="1">
        <v>745.99</v>
      </c>
      <c r="N1001" s="1" t="s">
        <v>48</v>
      </c>
      <c r="O1001" s="10">
        <f>Table1[[#This Row],[sales]]+Table1[[#This Row],[profit]]</f>
        <v>4751.97</v>
      </c>
    </row>
    <row r="1002" spans="1:15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>Table1[[#This Row],[sales]]*Table1[[#This Row],[discount]]</f>
        <v>1289.9238</v>
      </c>
      <c r="G1002" s="1">
        <f>Table1[[#This Row],[sales]]-Table1[[#This Row],[Discount Value]]</f>
        <v>2618.9362000000001</v>
      </c>
      <c r="H1002" s="1">
        <v>8</v>
      </c>
      <c r="I1002" s="2">
        <v>45386</v>
      </c>
      <c r="J1002" s="2">
        <v>45391</v>
      </c>
      <c r="K1002" s="1" t="s">
        <v>21</v>
      </c>
      <c r="L1002" s="1" t="s">
        <v>16</v>
      </c>
      <c r="M1002" s="1">
        <v>912.04</v>
      </c>
      <c r="N1002" s="1" t="s">
        <v>48</v>
      </c>
      <c r="O1002" s="10">
        <f>Table1[[#This Row],[sales]]+Table1[[#This Row],[profit]]</f>
        <v>4820.8999999999996</v>
      </c>
    </row>
    <row r="1003" spans="1:15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>Table1[[#This Row],[sales]]*Table1[[#This Row],[discount]]</f>
        <v>355.81</v>
      </c>
      <c r="G1003" s="1">
        <f>Table1[[#This Row],[sales]]-Table1[[#This Row],[Discount Value]]</f>
        <v>1423.24</v>
      </c>
      <c r="H1003" s="1">
        <v>4</v>
      </c>
      <c r="I1003" s="2">
        <v>45103</v>
      </c>
      <c r="J1003" s="2">
        <v>45108</v>
      </c>
      <c r="K1003" s="1" t="s">
        <v>31</v>
      </c>
      <c r="L1003" s="1" t="s">
        <v>16</v>
      </c>
      <c r="M1003" s="1">
        <v>140.97999999999999</v>
      </c>
      <c r="N1003" s="1" t="s">
        <v>17</v>
      </c>
      <c r="O1003" s="10">
        <f>Table1[[#This Row],[sales]]+Table1[[#This Row],[profit]]</f>
        <v>1920.03</v>
      </c>
    </row>
    <row r="1004" spans="1:15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>Table1[[#This Row],[sales]]*Table1[[#This Row],[discount]]</f>
        <v>1169.203</v>
      </c>
      <c r="G1004" s="1">
        <f>Table1[[#This Row],[sales]]-Table1[[#This Row],[Discount Value]]</f>
        <v>2171.377</v>
      </c>
      <c r="H1004" s="1">
        <v>5</v>
      </c>
      <c r="I1004" s="2">
        <v>45396</v>
      </c>
      <c r="J1004" s="2">
        <v>45400</v>
      </c>
      <c r="K1004" s="1" t="s">
        <v>21</v>
      </c>
      <c r="L1004" s="1" t="s">
        <v>22</v>
      </c>
      <c r="M1004" s="1">
        <v>356.36</v>
      </c>
      <c r="N1004" s="1" t="s">
        <v>28</v>
      </c>
      <c r="O1004" s="10">
        <f>Table1[[#This Row],[sales]]+Table1[[#This Row],[profit]]</f>
        <v>3696.94</v>
      </c>
    </row>
    <row r="1005" spans="1:15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>Table1[[#This Row],[sales]]*Table1[[#This Row],[discount]]</f>
        <v>248.5694</v>
      </c>
      <c r="G1005" s="1">
        <f>Table1[[#This Row],[sales]]-Table1[[#This Row],[Discount Value]]</f>
        <v>405.56060000000002</v>
      </c>
      <c r="H1005" s="1">
        <v>4</v>
      </c>
      <c r="I1005" s="2">
        <v>45656</v>
      </c>
      <c r="J1005" s="2">
        <v>45658</v>
      </c>
      <c r="K1005" s="1" t="s">
        <v>15</v>
      </c>
      <c r="L1005" s="1" t="s">
        <v>27</v>
      </c>
      <c r="M1005" s="1">
        <v>52.37</v>
      </c>
      <c r="N1005" s="1" t="s">
        <v>17</v>
      </c>
      <c r="O1005" s="10">
        <f>Table1[[#This Row],[sales]]+Table1[[#This Row],[profit]]</f>
        <v>706.5</v>
      </c>
    </row>
    <row r="1006" spans="1:15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>Table1[[#This Row],[sales]]*Table1[[#This Row],[discount]]</f>
        <v>99.242199999999997</v>
      </c>
      <c r="G1006" s="1">
        <f>Table1[[#This Row],[sales]]-Table1[[#This Row],[Discount Value]]</f>
        <v>4862.8678</v>
      </c>
      <c r="H1006" s="1">
        <v>7</v>
      </c>
      <c r="I1006" s="2">
        <v>45295</v>
      </c>
      <c r="J1006" s="2">
        <v>45298</v>
      </c>
      <c r="K1006" s="1" t="s">
        <v>21</v>
      </c>
      <c r="L1006" s="1" t="s">
        <v>22</v>
      </c>
      <c r="M1006" s="1">
        <v>271.20999999999998</v>
      </c>
      <c r="N1006" s="1" t="s">
        <v>34</v>
      </c>
      <c r="O1006" s="10">
        <f>Table1[[#This Row],[sales]]+Table1[[#This Row],[profit]]</f>
        <v>5233.32</v>
      </c>
    </row>
    <row r="1007" spans="1:15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>Table1[[#This Row],[sales]]*Table1[[#This Row],[discount]]</f>
        <v>466.42340000000002</v>
      </c>
      <c r="G1007" s="1">
        <f>Table1[[#This Row],[sales]]-Table1[[#This Row],[Discount Value]]</f>
        <v>1988.4366</v>
      </c>
      <c r="H1007" s="1">
        <v>4</v>
      </c>
      <c r="I1007" s="2">
        <v>45412</v>
      </c>
      <c r="J1007" s="2">
        <v>45415</v>
      </c>
      <c r="K1007" s="1" t="s">
        <v>31</v>
      </c>
      <c r="L1007" s="1" t="s">
        <v>27</v>
      </c>
      <c r="M1007" s="1">
        <v>603.86</v>
      </c>
      <c r="N1007" s="1" t="s">
        <v>34</v>
      </c>
      <c r="O1007" s="10">
        <f>Table1[[#This Row],[sales]]+Table1[[#This Row],[profit]]</f>
        <v>3058.7200000000003</v>
      </c>
    </row>
    <row r="1008" spans="1:15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>Table1[[#This Row],[sales]]*Table1[[#This Row],[discount]]</f>
        <v>1162.8575999999998</v>
      </c>
      <c r="G1008" s="1">
        <f>Table1[[#This Row],[sales]]-Table1[[#This Row],[Discount Value]]</f>
        <v>2067.3024</v>
      </c>
      <c r="H1008" s="1">
        <v>5</v>
      </c>
      <c r="I1008" s="2">
        <v>45483</v>
      </c>
      <c r="J1008" s="2">
        <v>45486</v>
      </c>
      <c r="K1008" s="1" t="s">
        <v>15</v>
      </c>
      <c r="L1008" s="1" t="s">
        <v>27</v>
      </c>
      <c r="M1008" s="1">
        <v>464.2</v>
      </c>
      <c r="N1008" s="1" t="s">
        <v>23</v>
      </c>
      <c r="O1008" s="10">
        <f>Table1[[#This Row],[sales]]+Table1[[#This Row],[profit]]</f>
        <v>3694.3599999999997</v>
      </c>
    </row>
    <row r="1009" spans="1:15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>Table1[[#This Row],[sales]]*Table1[[#This Row],[discount]]</f>
        <v>834.71559999999999</v>
      </c>
      <c r="G1009" s="1">
        <f>Table1[[#This Row],[sales]]-Table1[[#This Row],[Discount Value]]</f>
        <v>3558.5243999999998</v>
      </c>
      <c r="H1009" s="1">
        <v>9</v>
      </c>
      <c r="I1009" s="2">
        <v>45170</v>
      </c>
      <c r="J1009" s="2">
        <v>45171</v>
      </c>
      <c r="K1009" s="1" t="s">
        <v>21</v>
      </c>
      <c r="L1009" s="1" t="s">
        <v>16</v>
      </c>
      <c r="M1009" s="1">
        <v>1059.02</v>
      </c>
      <c r="N1009" s="1" t="s">
        <v>23</v>
      </c>
      <c r="O1009" s="10">
        <f>Table1[[#This Row],[sales]]+Table1[[#This Row],[profit]]</f>
        <v>5452.26</v>
      </c>
    </row>
    <row r="1010" spans="1:15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>Table1[[#This Row],[sales]]*Table1[[#This Row],[discount]]</f>
        <v>0</v>
      </c>
      <c r="G1010" s="1">
        <f>Table1[[#This Row],[sales]]-Table1[[#This Row],[Discount Value]]</f>
        <v>104.73</v>
      </c>
      <c r="H1010" s="1">
        <v>8</v>
      </c>
      <c r="I1010" s="2">
        <v>45053</v>
      </c>
      <c r="J1010" s="2">
        <v>45058</v>
      </c>
      <c r="K1010" s="1" t="s">
        <v>21</v>
      </c>
      <c r="L1010" s="1" t="s">
        <v>22</v>
      </c>
      <c r="M1010" s="1">
        <v>18.23</v>
      </c>
      <c r="N1010" s="1" t="s">
        <v>23</v>
      </c>
      <c r="O1010" s="10">
        <f>Table1[[#This Row],[sales]]+Table1[[#This Row],[profit]]</f>
        <v>122.96000000000001</v>
      </c>
    </row>
    <row r="1011" spans="1:15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>Table1[[#This Row],[sales]]*Table1[[#This Row],[discount]]</f>
        <v>829.99270000000013</v>
      </c>
      <c r="G1011" s="1">
        <f>Table1[[#This Row],[sales]]-Table1[[#This Row],[Discount Value]]</f>
        <v>4052.3173000000002</v>
      </c>
      <c r="H1011" s="1">
        <v>2</v>
      </c>
      <c r="I1011" s="2">
        <v>45584</v>
      </c>
      <c r="J1011" s="2">
        <v>45587</v>
      </c>
      <c r="K1011" s="1" t="s">
        <v>15</v>
      </c>
      <c r="L1011" s="1" t="s">
        <v>22</v>
      </c>
      <c r="M1011" s="1">
        <v>1080.9100000000001</v>
      </c>
      <c r="N1011" s="1" t="s">
        <v>28</v>
      </c>
      <c r="O1011" s="10">
        <f>Table1[[#This Row],[sales]]+Table1[[#This Row],[profit]]</f>
        <v>5963.22</v>
      </c>
    </row>
    <row r="1012" spans="1:15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>Table1[[#This Row],[sales]]*Table1[[#This Row],[discount]]</f>
        <v>818.34720000000004</v>
      </c>
      <c r="G1012" s="1">
        <f>Table1[[#This Row],[sales]]-Table1[[#This Row],[Discount Value]]</f>
        <v>1041.5328</v>
      </c>
      <c r="H1012" s="1">
        <v>7</v>
      </c>
      <c r="I1012" s="2">
        <v>45038</v>
      </c>
      <c r="J1012" s="2">
        <v>45044</v>
      </c>
      <c r="K1012" s="1" t="s">
        <v>15</v>
      </c>
      <c r="L1012" s="1" t="s">
        <v>27</v>
      </c>
      <c r="M1012" s="1">
        <v>324.51</v>
      </c>
      <c r="N1012" s="1" t="s">
        <v>34</v>
      </c>
      <c r="O1012" s="10">
        <f>Table1[[#This Row],[sales]]+Table1[[#This Row],[profit]]</f>
        <v>2184.3900000000003</v>
      </c>
    </row>
    <row r="1013" spans="1:15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>Table1[[#This Row],[sales]]*Table1[[#This Row],[discount]]</f>
        <v>846.71519999999998</v>
      </c>
      <c r="G1013" s="1">
        <f>Table1[[#This Row],[sales]]-Table1[[#This Row],[Discount Value]]</f>
        <v>917.27480000000003</v>
      </c>
      <c r="H1013" s="1">
        <v>2</v>
      </c>
      <c r="I1013" s="2">
        <v>45368</v>
      </c>
      <c r="J1013" s="2">
        <v>45375</v>
      </c>
      <c r="K1013" s="1" t="s">
        <v>31</v>
      </c>
      <c r="L1013" s="1" t="s">
        <v>22</v>
      </c>
      <c r="M1013" s="1">
        <v>303</v>
      </c>
      <c r="N1013" s="1" t="s">
        <v>28</v>
      </c>
      <c r="O1013" s="10">
        <f>Table1[[#This Row],[sales]]+Table1[[#This Row],[profit]]</f>
        <v>2066.9899999999998</v>
      </c>
    </row>
    <row r="1014" spans="1:15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>Table1[[#This Row],[sales]]*Table1[[#This Row],[discount]]</f>
        <v>227.02680000000001</v>
      </c>
      <c r="G1014" s="1">
        <f>Table1[[#This Row],[sales]]-Table1[[#This Row],[Discount Value]]</f>
        <v>583.78319999999997</v>
      </c>
      <c r="H1014" s="1">
        <v>3</v>
      </c>
      <c r="I1014" s="2">
        <v>45197</v>
      </c>
      <c r="J1014" s="2">
        <v>45200</v>
      </c>
      <c r="K1014" s="1" t="s">
        <v>21</v>
      </c>
      <c r="L1014" s="1" t="s">
        <v>16</v>
      </c>
      <c r="M1014" s="1">
        <v>220.26</v>
      </c>
      <c r="N1014" s="1" t="s">
        <v>48</v>
      </c>
      <c r="O1014" s="10">
        <f>Table1[[#This Row],[sales]]+Table1[[#This Row],[profit]]</f>
        <v>1031.07</v>
      </c>
    </row>
    <row r="1015" spans="1:15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>Table1[[#This Row],[sales]]*Table1[[#This Row],[discount]]</f>
        <v>645.76499999999999</v>
      </c>
      <c r="G1015" s="1">
        <f>Table1[[#This Row],[sales]]-Table1[[#This Row],[Discount Value]]</f>
        <v>3659.3350000000005</v>
      </c>
      <c r="H1015" s="1">
        <v>1</v>
      </c>
      <c r="I1015" s="2">
        <v>45240</v>
      </c>
      <c r="J1015" s="2">
        <v>45247</v>
      </c>
      <c r="K1015" s="1" t="s">
        <v>15</v>
      </c>
      <c r="L1015" s="1" t="s">
        <v>22</v>
      </c>
      <c r="M1015" s="1">
        <v>901.96</v>
      </c>
      <c r="N1015" s="1" t="s">
        <v>34</v>
      </c>
      <c r="O1015" s="10">
        <f>Table1[[#This Row],[sales]]+Table1[[#This Row],[profit]]</f>
        <v>5207.0600000000004</v>
      </c>
    </row>
    <row r="1016" spans="1:15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>Table1[[#This Row],[sales]]*Table1[[#This Row],[discount]]</f>
        <v>1004.4353</v>
      </c>
      <c r="G1016" s="1">
        <f>Table1[[#This Row],[sales]]-Table1[[#This Row],[Discount Value]]</f>
        <v>3362.6746999999996</v>
      </c>
      <c r="H1016" s="1">
        <v>2</v>
      </c>
      <c r="I1016" s="2">
        <v>45589</v>
      </c>
      <c r="J1016" s="2">
        <v>45591</v>
      </c>
      <c r="K1016" s="1" t="s">
        <v>21</v>
      </c>
      <c r="L1016" s="1" t="s">
        <v>16</v>
      </c>
      <c r="M1016" s="1">
        <v>338.65</v>
      </c>
      <c r="N1016" s="1" t="s">
        <v>39</v>
      </c>
      <c r="O1016" s="10">
        <f>Table1[[#This Row],[sales]]+Table1[[#This Row],[profit]]</f>
        <v>4705.7599999999993</v>
      </c>
    </row>
    <row r="1017" spans="1:15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>Table1[[#This Row],[sales]]*Table1[[#This Row],[discount]]</f>
        <v>23.753999999999998</v>
      </c>
      <c r="G1017" s="1">
        <f>Table1[[#This Row],[sales]]-Table1[[#This Row],[Discount Value]]</f>
        <v>174.196</v>
      </c>
      <c r="H1017" s="1">
        <v>3</v>
      </c>
      <c r="I1017" s="2">
        <v>45333</v>
      </c>
      <c r="J1017" s="2">
        <v>45340</v>
      </c>
      <c r="K1017" s="1" t="s">
        <v>21</v>
      </c>
      <c r="L1017" s="1" t="s">
        <v>22</v>
      </c>
      <c r="M1017" s="1">
        <v>38.020000000000003</v>
      </c>
      <c r="N1017" s="1" t="s">
        <v>28</v>
      </c>
      <c r="O1017" s="10">
        <f>Table1[[#This Row],[sales]]+Table1[[#This Row],[profit]]</f>
        <v>235.97</v>
      </c>
    </row>
    <row r="1018" spans="1:15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>Table1[[#This Row],[sales]]*Table1[[#This Row],[discount]]</f>
        <v>29.844000000000001</v>
      </c>
      <c r="G1018" s="1">
        <f>Table1[[#This Row],[sales]]-Table1[[#This Row],[Discount Value]]</f>
        <v>343.20600000000002</v>
      </c>
      <c r="H1018" s="1">
        <v>5</v>
      </c>
      <c r="I1018" s="2">
        <v>45163</v>
      </c>
      <c r="J1018" s="2">
        <v>45164</v>
      </c>
      <c r="K1018" s="1" t="s">
        <v>21</v>
      </c>
      <c r="L1018" s="1" t="s">
        <v>16</v>
      </c>
      <c r="M1018" s="1">
        <v>31.72</v>
      </c>
      <c r="N1018" s="1" t="s">
        <v>28</v>
      </c>
      <c r="O1018" s="10">
        <f>Table1[[#This Row],[sales]]+Table1[[#This Row],[profit]]</f>
        <v>404.77</v>
      </c>
    </row>
    <row r="1019" spans="1:15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>Table1[[#This Row],[sales]]*Table1[[#This Row],[discount]]</f>
        <v>1149.9675</v>
      </c>
      <c r="G1019" s="1">
        <f>Table1[[#This Row],[sales]]-Table1[[#This Row],[Discount Value]]</f>
        <v>3449.9025000000001</v>
      </c>
      <c r="H1019" s="1">
        <v>6</v>
      </c>
      <c r="I1019" s="2">
        <v>45088</v>
      </c>
      <c r="J1019" s="2">
        <v>45094</v>
      </c>
      <c r="K1019" s="1" t="s">
        <v>31</v>
      </c>
      <c r="L1019" s="1" t="s">
        <v>27</v>
      </c>
      <c r="M1019" s="1">
        <v>898.76</v>
      </c>
      <c r="N1019" s="1" t="s">
        <v>34</v>
      </c>
      <c r="O1019" s="10">
        <f>Table1[[#This Row],[sales]]+Table1[[#This Row],[profit]]</f>
        <v>5498.63</v>
      </c>
    </row>
    <row r="1020" spans="1:15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>Table1[[#This Row],[sales]]*Table1[[#This Row],[discount]]</f>
        <v>259.75849999999997</v>
      </c>
      <c r="G1020" s="1">
        <f>Table1[[#This Row],[sales]]-Table1[[#This Row],[Discount Value]]</f>
        <v>442.29149999999998</v>
      </c>
      <c r="H1020" s="1">
        <v>7</v>
      </c>
      <c r="I1020" s="2">
        <v>45307</v>
      </c>
      <c r="J1020" s="2">
        <v>45313</v>
      </c>
      <c r="K1020" s="1" t="s">
        <v>21</v>
      </c>
      <c r="L1020" s="1" t="s">
        <v>22</v>
      </c>
      <c r="M1020" s="1">
        <v>151.07</v>
      </c>
      <c r="N1020" s="1" t="s">
        <v>28</v>
      </c>
      <c r="O1020" s="10">
        <f>Table1[[#This Row],[sales]]+Table1[[#This Row],[profit]]</f>
        <v>853.11999999999989</v>
      </c>
    </row>
    <row r="1021" spans="1:15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>Table1[[#This Row],[sales]]*Table1[[#This Row],[discount]]</f>
        <v>345.67939999999999</v>
      </c>
      <c r="G1021" s="1">
        <f>Table1[[#This Row],[sales]]-Table1[[#This Row],[Discount Value]]</f>
        <v>2796.8606</v>
      </c>
      <c r="H1021" s="1">
        <v>5</v>
      </c>
      <c r="I1021" s="2">
        <v>45387</v>
      </c>
      <c r="J1021" s="2">
        <v>45392</v>
      </c>
      <c r="K1021" s="1" t="s">
        <v>31</v>
      </c>
      <c r="L1021" s="1" t="s">
        <v>27</v>
      </c>
      <c r="M1021" s="1">
        <v>309.13</v>
      </c>
      <c r="N1021" s="1" t="s">
        <v>17</v>
      </c>
      <c r="O1021" s="10">
        <f>Table1[[#This Row],[sales]]+Table1[[#This Row],[profit]]</f>
        <v>3451.67</v>
      </c>
    </row>
    <row r="1022" spans="1:15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>Table1[[#This Row],[sales]]*Table1[[#This Row],[discount]]</f>
        <v>1411.3305</v>
      </c>
      <c r="G1022" s="1">
        <f>Table1[[#This Row],[sales]]-Table1[[#This Row],[Discount Value]]</f>
        <v>1724.9594999999999</v>
      </c>
      <c r="H1022" s="1">
        <v>5</v>
      </c>
      <c r="I1022" s="2">
        <v>45239</v>
      </c>
      <c r="J1022" s="2">
        <v>45243</v>
      </c>
      <c r="K1022" s="1" t="s">
        <v>21</v>
      </c>
      <c r="L1022" s="1" t="s">
        <v>27</v>
      </c>
      <c r="M1022" s="1">
        <v>282.61</v>
      </c>
      <c r="N1022" s="1" t="s">
        <v>39</v>
      </c>
      <c r="O1022" s="10">
        <f>Table1[[#This Row],[sales]]+Table1[[#This Row],[profit]]</f>
        <v>3418.9</v>
      </c>
    </row>
    <row r="1023" spans="1:15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>Table1[[#This Row],[sales]]*Table1[[#This Row],[discount]]</f>
        <v>348.93440000000004</v>
      </c>
      <c r="G1023" s="1">
        <f>Table1[[#This Row],[sales]]-Table1[[#This Row],[Discount Value]]</f>
        <v>4012.7456000000002</v>
      </c>
      <c r="H1023" s="1">
        <v>8</v>
      </c>
      <c r="I1023" s="2">
        <v>45207</v>
      </c>
      <c r="J1023" s="2">
        <v>45209</v>
      </c>
      <c r="K1023" s="1" t="s">
        <v>31</v>
      </c>
      <c r="L1023" s="1" t="s">
        <v>22</v>
      </c>
      <c r="M1023" s="1">
        <v>417.91</v>
      </c>
      <c r="N1023" s="1" t="s">
        <v>17</v>
      </c>
      <c r="O1023" s="10">
        <f>Table1[[#This Row],[sales]]+Table1[[#This Row],[profit]]</f>
        <v>4779.59</v>
      </c>
    </row>
    <row r="1024" spans="1:15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>Table1[[#This Row],[sales]]*Table1[[#This Row],[discount]]</f>
        <v>813.68280000000016</v>
      </c>
      <c r="G1024" s="1">
        <f>Table1[[#This Row],[sales]]-Table1[[#This Row],[Discount Value]]</f>
        <v>2092.3272000000002</v>
      </c>
      <c r="H1024" s="1">
        <v>1</v>
      </c>
      <c r="I1024" s="2">
        <v>45482</v>
      </c>
      <c r="J1024" s="2">
        <v>45484</v>
      </c>
      <c r="K1024" s="1" t="s">
        <v>31</v>
      </c>
      <c r="L1024" s="1" t="s">
        <v>22</v>
      </c>
      <c r="M1024" s="1">
        <v>743.4</v>
      </c>
      <c r="N1024" s="1" t="s">
        <v>39</v>
      </c>
      <c r="O1024" s="10">
        <f>Table1[[#This Row],[sales]]+Table1[[#This Row],[profit]]</f>
        <v>3649.4100000000003</v>
      </c>
    </row>
    <row r="1025" spans="1:15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>Table1[[#This Row],[sales]]*Table1[[#This Row],[discount]]</f>
        <v>868.39739999999995</v>
      </c>
      <c r="G1025" s="1">
        <f>Table1[[#This Row],[sales]]-Table1[[#This Row],[Discount Value]]</f>
        <v>1358.2626</v>
      </c>
      <c r="H1025" s="1">
        <v>9</v>
      </c>
      <c r="I1025" s="2">
        <v>45067</v>
      </c>
      <c r="J1025" s="2">
        <v>45069</v>
      </c>
      <c r="K1025" s="1" t="s">
        <v>21</v>
      </c>
      <c r="L1025" s="1" t="s">
        <v>27</v>
      </c>
      <c r="M1025" s="1">
        <v>199.35</v>
      </c>
      <c r="N1025" s="1" t="s">
        <v>48</v>
      </c>
      <c r="O1025" s="10">
        <f>Table1[[#This Row],[sales]]+Table1[[#This Row],[profit]]</f>
        <v>2426.0099999999998</v>
      </c>
    </row>
    <row r="1026" spans="1:15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>Table1[[#This Row],[sales]]*Table1[[#This Row],[discount]]</f>
        <v>536.19170000000008</v>
      </c>
      <c r="G1026" s="1">
        <f>Table1[[#This Row],[sales]]-Table1[[#This Row],[Discount Value]]</f>
        <v>4338.2782999999999</v>
      </c>
      <c r="H1026" s="1">
        <v>3</v>
      </c>
      <c r="I1026" s="2">
        <v>44980</v>
      </c>
      <c r="J1026" s="2">
        <v>44983</v>
      </c>
      <c r="K1026" s="1" t="s">
        <v>31</v>
      </c>
      <c r="L1026" s="1" t="s">
        <v>16</v>
      </c>
      <c r="M1026" s="1">
        <v>1194.79</v>
      </c>
      <c r="N1026" s="1" t="s">
        <v>48</v>
      </c>
      <c r="O1026" s="10">
        <f>Table1[[#This Row],[sales]]+Table1[[#This Row],[profit]]</f>
        <v>6069.26</v>
      </c>
    </row>
    <row r="1027" spans="1:15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>Table1[[#This Row],[sales]]*Table1[[#This Row],[discount]]</f>
        <v>183.18</v>
      </c>
      <c r="G1027" s="1">
        <f>Table1[[#This Row],[sales]]-Table1[[#This Row],[Discount Value]]</f>
        <v>1038.02</v>
      </c>
      <c r="H1027" s="1">
        <v>6</v>
      </c>
      <c r="I1027" s="2">
        <v>45465</v>
      </c>
      <c r="J1027" s="2">
        <v>45469</v>
      </c>
      <c r="K1027" s="1" t="s">
        <v>31</v>
      </c>
      <c r="L1027" s="1" t="s">
        <v>22</v>
      </c>
      <c r="M1027" s="1">
        <v>67.17</v>
      </c>
      <c r="N1027" s="1" t="s">
        <v>34</v>
      </c>
      <c r="O1027" s="10">
        <f>Table1[[#This Row],[sales]]+Table1[[#This Row],[profit]]</f>
        <v>1288.3700000000001</v>
      </c>
    </row>
    <row r="1028" spans="1:15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>Table1[[#This Row],[sales]]*Table1[[#This Row],[discount]]</f>
        <v>41.619599999999998</v>
      </c>
      <c r="G1028" s="1">
        <f>Table1[[#This Row],[sales]]-Table1[[#This Row],[Discount Value]]</f>
        <v>1345.7003999999999</v>
      </c>
      <c r="H1028" s="1">
        <v>4</v>
      </c>
      <c r="I1028" s="2">
        <v>45446</v>
      </c>
      <c r="J1028" s="2">
        <v>45447</v>
      </c>
      <c r="K1028" s="1" t="s">
        <v>31</v>
      </c>
      <c r="L1028" s="1" t="s">
        <v>16</v>
      </c>
      <c r="M1028" s="1">
        <v>355.35</v>
      </c>
      <c r="N1028" s="1" t="s">
        <v>28</v>
      </c>
      <c r="O1028" s="10">
        <f>Table1[[#This Row],[sales]]+Table1[[#This Row],[profit]]</f>
        <v>1742.67</v>
      </c>
    </row>
    <row r="1029" spans="1:15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>Table1[[#This Row],[sales]]*Table1[[#This Row],[discount]]</f>
        <v>242.22389999999999</v>
      </c>
      <c r="G1029" s="1">
        <f>Table1[[#This Row],[sales]]-Table1[[#This Row],[Discount Value]]</f>
        <v>273.14610000000005</v>
      </c>
      <c r="H1029" s="1">
        <v>2</v>
      </c>
      <c r="I1029" s="2">
        <v>45410</v>
      </c>
      <c r="J1029" s="2">
        <v>45415</v>
      </c>
      <c r="K1029" s="1" t="s">
        <v>21</v>
      </c>
      <c r="L1029" s="1" t="s">
        <v>16</v>
      </c>
      <c r="M1029" s="1">
        <v>57.11</v>
      </c>
      <c r="N1029" s="1" t="s">
        <v>39</v>
      </c>
      <c r="O1029" s="10">
        <f>Table1[[#This Row],[sales]]+Table1[[#This Row],[profit]]</f>
        <v>572.48</v>
      </c>
    </row>
    <row r="1030" spans="1:15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>Table1[[#This Row],[sales]]*Table1[[#This Row],[discount]]</f>
        <v>1170.972</v>
      </c>
      <c r="G1030" s="1">
        <f>Table1[[#This Row],[sales]]-Table1[[#This Row],[Discount Value]]</f>
        <v>3708.0780000000004</v>
      </c>
      <c r="H1030" s="1">
        <v>6</v>
      </c>
      <c r="I1030" s="2">
        <v>45428</v>
      </c>
      <c r="J1030" s="2">
        <v>45429</v>
      </c>
      <c r="K1030" s="1" t="s">
        <v>15</v>
      </c>
      <c r="L1030" s="1" t="s">
        <v>16</v>
      </c>
      <c r="M1030" s="1">
        <v>473.75</v>
      </c>
      <c r="N1030" s="1" t="s">
        <v>48</v>
      </c>
      <c r="O1030" s="10">
        <f>Table1[[#This Row],[sales]]+Table1[[#This Row],[profit]]</f>
        <v>5352.8</v>
      </c>
    </row>
    <row r="1031" spans="1:15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>Table1[[#This Row],[sales]]*Table1[[#This Row],[discount]]</f>
        <v>106.8351</v>
      </c>
      <c r="G1031" s="1">
        <f>Table1[[#This Row],[sales]]-Table1[[#This Row],[Discount Value]]</f>
        <v>3454.3349000000003</v>
      </c>
      <c r="H1031" s="1">
        <v>8</v>
      </c>
      <c r="I1031" s="2">
        <v>45097</v>
      </c>
      <c r="J1031" s="2">
        <v>45103</v>
      </c>
      <c r="K1031" s="1" t="s">
        <v>15</v>
      </c>
      <c r="L1031" s="1" t="s">
        <v>22</v>
      </c>
      <c r="M1031" s="1">
        <v>739.68</v>
      </c>
      <c r="N1031" s="1" t="s">
        <v>34</v>
      </c>
      <c r="O1031" s="10">
        <f>Table1[[#This Row],[sales]]+Table1[[#This Row],[profit]]</f>
        <v>4300.8500000000004</v>
      </c>
    </row>
    <row r="1032" spans="1:15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>Table1[[#This Row],[sales]]*Table1[[#This Row],[discount]]</f>
        <v>66.897599999999997</v>
      </c>
      <c r="G1032" s="1">
        <f>Table1[[#This Row],[sales]]-Table1[[#This Row],[Discount Value]]</f>
        <v>92.382400000000004</v>
      </c>
      <c r="H1032" s="1">
        <v>4</v>
      </c>
      <c r="I1032" s="2">
        <v>45302</v>
      </c>
      <c r="J1032" s="2">
        <v>45309</v>
      </c>
      <c r="K1032" s="1" t="s">
        <v>21</v>
      </c>
      <c r="L1032" s="1" t="s">
        <v>22</v>
      </c>
      <c r="M1032" s="1">
        <v>42.7</v>
      </c>
      <c r="N1032" s="1" t="s">
        <v>48</v>
      </c>
      <c r="O1032" s="10">
        <f>Table1[[#This Row],[sales]]+Table1[[#This Row],[profit]]</f>
        <v>201.98000000000002</v>
      </c>
    </row>
    <row r="1033" spans="1:15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>Table1[[#This Row],[sales]]*Table1[[#This Row],[discount]]</f>
        <v>994.31920000000002</v>
      </c>
      <c r="G1033" s="1">
        <f>Table1[[#This Row],[sales]]-Table1[[#This Row],[Discount Value]]</f>
        <v>2556.8208</v>
      </c>
      <c r="H1033" s="1">
        <v>8</v>
      </c>
      <c r="I1033" s="2">
        <v>45636</v>
      </c>
      <c r="J1033" s="2">
        <v>45643</v>
      </c>
      <c r="K1033" s="1" t="s">
        <v>31</v>
      </c>
      <c r="L1033" s="1" t="s">
        <v>27</v>
      </c>
      <c r="M1033" s="1">
        <v>813.55</v>
      </c>
      <c r="N1033" s="1" t="s">
        <v>39</v>
      </c>
      <c r="O1033" s="10">
        <f>Table1[[#This Row],[sales]]+Table1[[#This Row],[profit]]</f>
        <v>4364.6899999999996</v>
      </c>
    </row>
    <row r="1034" spans="1:15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>Table1[[#This Row],[sales]]*Table1[[#This Row],[discount]]</f>
        <v>62.408099999999997</v>
      </c>
      <c r="G1034" s="1">
        <f>Table1[[#This Row],[sales]]-Table1[[#This Row],[Discount Value]]</f>
        <v>2017.8618999999999</v>
      </c>
      <c r="H1034" s="1">
        <v>7</v>
      </c>
      <c r="I1034" s="2">
        <v>45003</v>
      </c>
      <c r="J1034" s="2">
        <v>45005</v>
      </c>
      <c r="K1034" s="1" t="s">
        <v>21</v>
      </c>
      <c r="L1034" s="1" t="s">
        <v>22</v>
      </c>
      <c r="M1034" s="1">
        <v>395.56</v>
      </c>
      <c r="N1034" s="1" t="s">
        <v>28</v>
      </c>
      <c r="O1034" s="10">
        <f>Table1[[#This Row],[sales]]+Table1[[#This Row],[profit]]</f>
        <v>2475.83</v>
      </c>
    </row>
    <row r="1035" spans="1:15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>Table1[[#This Row],[sales]]*Table1[[#This Row],[discount]]</f>
        <v>1113.4277</v>
      </c>
      <c r="G1035" s="1">
        <f>Table1[[#This Row],[sales]]-Table1[[#This Row],[Discount Value]]</f>
        <v>3727.5622999999996</v>
      </c>
      <c r="H1035" s="1">
        <v>1</v>
      </c>
      <c r="I1035" s="2">
        <v>45109</v>
      </c>
      <c r="J1035" s="2">
        <v>45116</v>
      </c>
      <c r="K1035" s="1" t="s">
        <v>15</v>
      </c>
      <c r="L1035" s="1" t="s">
        <v>22</v>
      </c>
      <c r="M1035" s="1">
        <v>532.08000000000004</v>
      </c>
      <c r="N1035" s="1" t="s">
        <v>39</v>
      </c>
      <c r="O1035" s="10">
        <f>Table1[[#This Row],[sales]]+Table1[[#This Row],[profit]]</f>
        <v>5373.07</v>
      </c>
    </row>
    <row r="1036" spans="1:15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>Table1[[#This Row],[sales]]*Table1[[#This Row],[discount]]</f>
        <v>321.024</v>
      </c>
      <c r="G1036" s="1">
        <f>Table1[[#This Row],[sales]]-Table1[[#This Row],[Discount Value]]</f>
        <v>1138.1759999999999</v>
      </c>
      <c r="H1036" s="1">
        <v>5</v>
      </c>
      <c r="I1036" s="2">
        <v>45630</v>
      </c>
      <c r="J1036" s="2">
        <v>45634</v>
      </c>
      <c r="K1036" s="1" t="s">
        <v>15</v>
      </c>
      <c r="L1036" s="1" t="s">
        <v>22</v>
      </c>
      <c r="M1036" s="1">
        <v>222.05</v>
      </c>
      <c r="N1036" s="1" t="s">
        <v>17</v>
      </c>
      <c r="O1036" s="10">
        <f>Table1[[#This Row],[sales]]+Table1[[#This Row],[profit]]</f>
        <v>1681.25</v>
      </c>
    </row>
    <row r="1037" spans="1:15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>Table1[[#This Row],[sales]]*Table1[[#This Row],[discount]]</f>
        <v>250.62800000000004</v>
      </c>
      <c r="G1037" s="1">
        <f>Table1[[#This Row],[sales]]-Table1[[#This Row],[Discount Value]]</f>
        <v>3329.7719999999999</v>
      </c>
      <c r="H1037" s="1">
        <v>8</v>
      </c>
      <c r="I1037" s="2">
        <v>44931</v>
      </c>
      <c r="J1037" s="2">
        <v>44932</v>
      </c>
      <c r="K1037" s="1" t="s">
        <v>31</v>
      </c>
      <c r="L1037" s="1" t="s">
        <v>27</v>
      </c>
      <c r="M1037" s="1">
        <v>946.73</v>
      </c>
      <c r="N1037" s="1" t="s">
        <v>48</v>
      </c>
      <c r="O1037" s="10">
        <f>Table1[[#This Row],[sales]]+Table1[[#This Row],[profit]]</f>
        <v>4527.13</v>
      </c>
    </row>
    <row r="1038" spans="1:15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>Table1[[#This Row],[sales]]*Table1[[#This Row],[discount]]</f>
        <v>666.63029999999992</v>
      </c>
      <c r="G1038" s="1">
        <f>Table1[[#This Row],[sales]]-Table1[[#This Row],[Discount Value]]</f>
        <v>2507.7997</v>
      </c>
      <c r="H1038" s="1">
        <v>6</v>
      </c>
      <c r="I1038" s="2">
        <v>45497</v>
      </c>
      <c r="J1038" s="2">
        <v>45498</v>
      </c>
      <c r="K1038" s="1" t="s">
        <v>21</v>
      </c>
      <c r="L1038" s="1" t="s">
        <v>16</v>
      </c>
      <c r="M1038" s="1">
        <v>792.21</v>
      </c>
      <c r="N1038" s="1" t="s">
        <v>48</v>
      </c>
      <c r="O1038" s="10">
        <f>Table1[[#This Row],[sales]]+Table1[[#This Row],[profit]]</f>
        <v>3966.64</v>
      </c>
    </row>
    <row r="1039" spans="1:15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>Table1[[#This Row],[sales]]*Table1[[#This Row],[discount]]</f>
        <v>22.265600000000003</v>
      </c>
      <c r="G1039" s="1">
        <f>Table1[[#This Row],[sales]]-Table1[[#This Row],[Discount Value]]</f>
        <v>136.77439999999999</v>
      </c>
      <c r="H1039" s="1">
        <v>9</v>
      </c>
      <c r="I1039" s="2">
        <v>45163</v>
      </c>
      <c r="J1039" s="2">
        <v>45165</v>
      </c>
      <c r="K1039" s="1" t="s">
        <v>15</v>
      </c>
      <c r="L1039" s="1" t="s">
        <v>22</v>
      </c>
      <c r="M1039" s="1">
        <v>16.77</v>
      </c>
      <c r="N1039" s="1" t="s">
        <v>39</v>
      </c>
      <c r="O1039" s="10">
        <f>Table1[[#This Row],[sales]]+Table1[[#This Row],[profit]]</f>
        <v>175.81</v>
      </c>
    </row>
    <row r="1040" spans="1:15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>Table1[[#This Row],[sales]]*Table1[[#This Row],[discount]]</f>
        <v>1553.146</v>
      </c>
      <c r="G1040" s="1">
        <f>Table1[[#This Row],[sales]]-Table1[[#This Row],[Discount Value]]</f>
        <v>2884.4140000000007</v>
      </c>
      <c r="H1040" s="1">
        <v>7</v>
      </c>
      <c r="I1040" s="2">
        <v>45593</v>
      </c>
      <c r="J1040" s="2">
        <v>45599</v>
      </c>
      <c r="K1040" s="1" t="s">
        <v>21</v>
      </c>
      <c r="L1040" s="1" t="s">
        <v>16</v>
      </c>
      <c r="M1040" s="1">
        <v>1194.8</v>
      </c>
      <c r="N1040" s="1" t="s">
        <v>39</v>
      </c>
      <c r="O1040" s="10">
        <f>Table1[[#This Row],[sales]]+Table1[[#This Row],[profit]]</f>
        <v>5632.3600000000006</v>
      </c>
    </row>
    <row r="1041" spans="1:15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>Table1[[#This Row],[sales]]*Table1[[#This Row],[discount]]</f>
        <v>0</v>
      </c>
      <c r="G1041" s="1">
        <f>Table1[[#This Row],[sales]]-Table1[[#This Row],[Discount Value]]</f>
        <v>784.1</v>
      </c>
      <c r="H1041" s="1">
        <v>2</v>
      </c>
      <c r="I1041" s="2">
        <v>45425</v>
      </c>
      <c r="J1041" s="2">
        <v>45431</v>
      </c>
      <c r="K1041" s="1" t="s">
        <v>15</v>
      </c>
      <c r="L1041" s="1" t="s">
        <v>22</v>
      </c>
      <c r="M1041" s="1">
        <v>86.21</v>
      </c>
      <c r="N1041" s="1" t="s">
        <v>48</v>
      </c>
      <c r="O1041" s="10">
        <f>Table1[[#This Row],[sales]]+Table1[[#This Row],[profit]]</f>
        <v>870.31000000000006</v>
      </c>
    </row>
    <row r="1042" spans="1:15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>Table1[[#This Row],[sales]]*Table1[[#This Row],[discount]]</f>
        <v>167.57950000000002</v>
      </c>
      <c r="G1042" s="1">
        <f>Table1[[#This Row],[sales]]-Table1[[#This Row],[Discount Value]]</f>
        <v>3184.0105000000003</v>
      </c>
      <c r="H1042" s="1">
        <v>1</v>
      </c>
      <c r="I1042" s="2">
        <v>44945</v>
      </c>
      <c r="J1042" s="2">
        <v>44947</v>
      </c>
      <c r="K1042" s="1" t="s">
        <v>15</v>
      </c>
      <c r="L1042" s="1" t="s">
        <v>22</v>
      </c>
      <c r="M1042" s="1">
        <v>991.12</v>
      </c>
      <c r="N1042" s="1" t="s">
        <v>34</v>
      </c>
      <c r="O1042" s="10">
        <f>Table1[[#This Row],[sales]]+Table1[[#This Row],[profit]]</f>
        <v>4342.71</v>
      </c>
    </row>
    <row r="1043" spans="1:15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>Table1[[#This Row],[sales]]*Table1[[#This Row],[discount]]</f>
        <v>1794.0874000000001</v>
      </c>
      <c r="G1043" s="1">
        <f>Table1[[#This Row],[sales]]-Table1[[#This Row],[Discount Value]]</f>
        <v>2106.1026000000002</v>
      </c>
      <c r="H1043" s="1">
        <v>9</v>
      </c>
      <c r="I1043" s="2">
        <v>44991</v>
      </c>
      <c r="J1043" s="2">
        <v>44992</v>
      </c>
      <c r="K1043" s="1" t="s">
        <v>15</v>
      </c>
      <c r="L1043" s="1" t="s">
        <v>22</v>
      </c>
      <c r="M1043" s="1">
        <v>920</v>
      </c>
      <c r="N1043" s="1" t="s">
        <v>39</v>
      </c>
      <c r="O1043" s="10">
        <f>Table1[[#This Row],[sales]]+Table1[[#This Row],[profit]]</f>
        <v>4820.1900000000005</v>
      </c>
    </row>
    <row r="1044" spans="1:15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>Table1[[#This Row],[sales]]*Table1[[#This Row],[discount]]</f>
        <v>702.14100000000008</v>
      </c>
      <c r="G1044" s="1">
        <f>Table1[[#This Row],[sales]]-Table1[[#This Row],[Discount Value]]</f>
        <v>2489.4090000000001</v>
      </c>
      <c r="H1044" s="1">
        <v>5</v>
      </c>
      <c r="I1044" s="2">
        <v>45248</v>
      </c>
      <c r="J1044" s="2">
        <v>45254</v>
      </c>
      <c r="K1044" s="1" t="s">
        <v>21</v>
      </c>
      <c r="L1044" s="1" t="s">
        <v>22</v>
      </c>
      <c r="M1044" s="1">
        <v>724.91</v>
      </c>
      <c r="N1044" s="1" t="s">
        <v>39</v>
      </c>
      <c r="O1044" s="10">
        <f>Table1[[#This Row],[sales]]+Table1[[#This Row],[profit]]</f>
        <v>3916.46</v>
      </c>
    </row>
    <row r="1045" spans="1:15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>Table1[[#This Row],[sales]]*Table1[[#This Row],[discount]]</f>
        <v>51.827399999999997</v>
      </c>
      <c r="G1045" s="1">
        <f>Table1[[#This Row],[sales]]-Table1[[#This Row],[Discount Value]]</f>
        <v>524.0326</v>
      </c>
      <c r="H1045" s="1">
        <v>2</v>
      </c>
      <c r="I1045" s="2">
        <v>45162</v>
      </c>
      <c r="J1045" s="2">
        <v>45163</v>
      </c>
      <c r="K1045" s="1" t="s">
        <v>21</v>
      </c>
      <c r="L1045" s="1" t="s">
        <v>27</v>
      </c>
      <c r="M1045" s="1">
        <v>112.81</v>
      </c>
      <c r="N1045" s="1" t="s">
        <v>34</v>
      </c>
      <c r="O1045" s="10">
        <f>Table1[[#This Row],[sales]]+Table1[[#This Row],[profit]]</f>
        <v>688.67000000000007</v>
      </c>
    </row>
    <row r="1046" spans="1:15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>Table1[[#This Row],[sales]]*Table1[[#This Row],[discount]]</f>
        <v>1951.3520000000001</v>
      </c>
      <c r="G1046" s="1">
        <f>Table1[[#This Row],[sales]]-Table1[[#This Row],[Discount Value]]</f>
        <v>2927.0280000000002</v>
      </c>
      <c r="H1046" s="1">
        <v>4</v>
      </c>
      <c r="I1046" s="2">
        <v>45592</v>
      </c>
      <c r="J1046" s="2">
        <v>45599</v>
      </c>
      <c r="K1046" s="1" t="s">
        <v>31</v>
      </c>
      <c r="L1046" s="1" t="s">
        <v>27</v>
      </c>
      <c r="M1046" s="1">
        <v>1287.6300000000001</v>
      </c>
      <c r="N1046" s="1" t="s">
        <v>23</v>
      </c>
      <c r="O1046" s="10">
        <f>Table1[[#This Row],[sales]]+Table1[[#This Row],[profit]]</f>
        <v>6166.01</v>
      </c>
    </row>
    <row r="1047" spans="1:15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>Table1[[#This Row],[sales]]*Table1[[#This Row],[discount]]</f>
        <v>541.97630000000004</v>
      </c>
      <c r="G1047" s="1">
        <f>Table1[[#This Row],[sales]]-Table1[[#This Row],[Discount Value]]</f>
        <v>718.43370000000004</v>
      </c>
      <c r="H1047" s="1">
        <v>6</v>
      </c>
      <c r="I1047" s="2">
        <v>45215</v>
      </c>
      <c r="J1047" s="2">
        <v>45218</v>
      </c>
      <c r="K1047" s="1" t="s">
        <v>21</v>
      </c>
      <c r="L1047" s="1" t="s">
        <v>16</v>
      </c>
      <c r="M1047" s="1">
        <v>341.4</v>
      </c>
      <c r="N1047" s="1" t="s">
        <v>17</v>
      </c>
      <c r="O1047" s="10">
        <f>Table1[[#This Row],[sales]]+Table1[[#This Row],[profit]]</f>
        <v>1601.81</v>
      </c>
    </row>
    <row r="1048" spans="1:15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>Table1[[#This Row],[sales]]*Table1[[#This Row],[discount]]</f>
        <v>349.4194</v>
      </c>
      <c r="G1048" s="1">
        <f>Table1[[#This Row],[sales]]-Table1[[#This Row],[Discount Value]]</f>
        <v>2827.1206000000002</v>
      </c>
      <c r="H1048" s="1">
        <v>9</v>
      </c>
      <c r="I1048" s="2">
        <v>45162</v>
      </c>
      <c r="J1048" s="2">
        <v>45166</v>
      </c>
      <c r="K1048" s="1" t="s">
        <v>21</v>
      </c>
      <c r="L1048" s="1" t="s">
        <v>22</v>
      </c>
      <c r="M1048" s="1">
        <v>360.98</v>
      </c>
      <c r="N1048" s="1" t="s">
        <v>34</v>
      </c>
      <c r="O1048" s="10">
        <f>Table1[[#This Row],[sales]]+Table1[[#This Row],[profit]]</f>
        <v>3537.52</v>
      </c>
    </row>
    <row r="1049" spans="1:15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>Table1[[#This Row],[sales]]*Table1[[#This Row],[discount]]</f>
        <v>1442.2212</v>
      </c>
      <c r="G1049" s="1">
        <f>Table1[[#This Row],[sales]]-Table1[[#This Row],[Discount Value]]</f>
        <v>2563.9488000000001</v>
      </c>
      <c r="H1049" s="1">
        <v>8</v>
      </c>
      <c r="I1049" s="2">
        <v>45348</v>
      </c>
      <c r="J1049" s="2">
        <v>45350</v>
      </c>
      <c r="K1049" s="1" t="s">
        <v>15</v>
      </c>
      <c r="L1049" s="1" t="s">
        <v>22</v>
      </c>
      <c r="M1049" s="1">
        <v>993.51</v>
      </c>
      <c r="N1049" s="1" t="s">
        <v>23</v>
      </c>
      <c r="O1049" s="10">
        <f>Table1[[#This Row],[sales]]+Table1[[#This Row],[profit]]</f>
        <v>4999.68</v>
      </c>
    </row>
    <row r="1050" spans="1:15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>Table1[[#This Row],[sales]]*Table1[[#This Row],[discount]]</f>
        <v>1457.7006000000001</v>
      </c>
      <c r="G1050" s="1">
        <f>Table1[[#This Row],[sales]]-Table1[[#This Row],[Discount Value]]</f>
        <v>3244.5594000000001</v>
      </c>
      <c r="H1050" s="1">
        <v>6</v>
      </c>
      <c r="I1050" s="2">
        <v>45317</v>
      </c>
      <c r="J1050" s="2">
        <v>45322</v>
      </c>
      <c r="K1050" s="1" t="s">
        <v>31</v>
      </c>
      <c r="L1050" s="1" t="s">
        <v>22</v>
      </c>
      <c r="M1050" s="1">
        <v>429.5</v>
      </c>
      <c r="N1050" s="1" t="s">
        <v>39</v>
      </c>
      <c r="O1050" s="10">
        <f>Table1[[#This Row],[sales]]+Table1[[#This Row],[profit]]</f>
        <v>5131.76</v>
      </c>
    </row>
    <row r="1051" spans="1:15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>Table1[[#This Row],[sales]]*Table1[[#This Row],[discount]]</f>
        <v>1132.0705</v>
      </c>
      <c r="G1051" s="1">
        <f>Table1[[#This Row],[sales]]-Table1[[#This Row],[Discount Value]]</f>
        <v>1927.5795000000001</v>
      </c>
      <c r="H1051" s="1">
        <v>4</v>
      </c>
      <c r="I1051" s="2">
        <v>44931</v>
      </c>
      <c r="J1051" s="2">
        <v>44936</v>
      </c>
      <c r="K1051" s="1" t="s">
        <v>31</v>
      </c>
      <c r="L1051" s="1" t="s">
        <v>27</v>
      </c>
      <c r="M1051" s="1">
        <v>454.93</v>
      </c>
      <c r="N1051" s="1" t="s">
        <v>28</v>
      </c>
      <c r="O1051" s="10">
        <f>Table1[[#This Row],[sales]]+Table1[[#This Row],[profit]]</f>
        <v>3514.58</v>
      </c>
    </row>
    <row r="1052" spans="1:15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>Table1[[#This Row],[sales]]*Table1[[#This Row],[discount]]</f>
        <v>534.05430000000001</v>
      </c>
      <c r="G1052" s="1">
        <f>Table1[[#This Row],[sales]]-Table1[[#This Row],[Discount Value]]</f>
        <v>835.31569999999988</v>
      </c>
      <c r="H1052" s="1">
        <v>5</v>
      </c>
      <c r="I1052" s="2">
        <v>45063</v>
      </c>
      <c r="J1052" s="2">
        <v>45070</v>
      </c>
      <c r="K1052" s="1" t="s">
        <v>21</v>
      </c>
      <c r="L1052" s="1" t="s">
        <v>16</v>
      </c>
      <c r="M1052" s="1">
        <v>381.68</v>
      </c>
      <c r="N1052" s="1" t="s">
        <v>48</v>
      </c>
      <c r="O1052" s="10">
        <f>Table1[[#This Row],[sales]]+Table1[[#This Row],[profit]]</f>
        <v>1751.05</v>
      </c>
    </row>
    <row r="1053" spans="1:15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>Table1[[#This Row],[sales]]*Table1[[#This Row],[discount]]</f>
        <v>1385.8449000000001</v>
      </c>
      <c r="G1053" s="1">
        <f>Table1[[#This Row],[sales]]-Table1[[#This Row],[Discount Value]]</f>
        <v>2813.6850999999997</v>
      </c>
      <c r="H1053" s="1">
        <v>4</v>
      </c>
      <c r="I1053" s="2">
        <v>45323</v>
      </c>
      <c r="J1053" s="2">
        <v>45325</v>
      </c>
      <c r="K1053" s="1" t="s">
        <v>21</v>
      </c>
      <c r="L1053" s="1" t="s">
        <v>16</v>
      </c>
      <c r="M1053" s="1">
        <v>529.88</v>
      </c>
      <c r="N1053" s="1" t="s">
        <v>39</v>
      </c>
      <c r="O1053" s="10">
        <f>Table1[[#This Row],[sales]]+Table1[[#This Row],[profit]]</f>
        <v>4729.41</v>
      </c>
    </row>
    <row r="1054" spans="1:15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>Table1[[#This Row],[sales]]*Table1[[#This Row],[discount]]</f>
        <v>431.89439999999996</v>
      </c>
      <c r="G1054" s="1">
        <f>Table1[[#This Row],[sales]]-Table1[[#This Row],[Discount Value]]</f>
        <v>467.88560000000001</v>
      </c>
      <c r="H1054" s="1">
        <v>4</v>
      </c>
      <c r="I1054" s="2">
        <v>44974</v>
      </c>
      <c r="J1054" s="2">
        <v>44980</v>
      </c>
      <c r="K1054" s="1" t="s">
        <v>21</v>
      </c>
      <c r="L1054" s="1" t="s">
        <v>22</v>
      </c>
      <c r="M1054" s="1">
        <v>142.11000000000001</v>
      </c>
      <c r="N1054" s="1" t="s">
        <v>39</v>
      </c>
      <c r="O1054" s="10">
        <f>Table1[[#This Row],[sales]]+Table1[[#This Row],[profit]]</f>
        <v>1041.8899999999999</v>
      </c>
    </row>
    <row r="1055" spans="1:15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>Table1[[#This Row],[sales]]*Table1[[#This Row],[discount]]</f>
        <v>89.947400000000002</v>
      </c>
      <c r="G1055" s="1">
        <f>Table1[[#This Row],[sales]]-Table1[[#This Row],[Discount Value]]</f>
        <v>119.23260000000001</v>
      </c>
      <c r="H1055" s="1">
        <v>8</v>
      </c>
      <c r="I1055" s="2">
        <v>45484</v>
      </c>
      <c r="J1055" s="2">
        <v>45488</v>
      </c>
      <c r="K1055" s="1" t="s">
        <v>21</v>
      </c>
      <c r="L1055" s="1" t="s">
        <v>22</v>
      </c>
      <c r="M1055" s="1">
        <v>32.47</v>
      </c>
      <c r="N1055" s="1" t="s">
        <v>28</v>
      </c>
      <c r="O1055" s="10">
        <f>Table1[[#This Row],[sales]]+Table1[[#This Row],[profit]]</f>
        <v>241.65</v>
      </c>
    </row>
    <row r="1056" spans="1:15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>Table1[[#This Row],[sales]]*Table1[[#This Row],[discount]]</f>
        <v>500.49230000000006</v>
      </c>
      <c r="G1056" s="1">
        <f>Table1[[#This Row],[sales]]-Table1[[#This Row],[Discount Value]]</f>
        <v>4049.4377000000004</v>
      </c>
      <c r="H1056" s="1">
        <v>4</v>
      </c>
      <c r="I1056" s="2">
        <v>44990</v>
      </c>
      <c r="J1056" s="2">
        <v>44997</v>
      </c>
      <c r="K1056" s="1" t="s">
        <v>21</v>
      </c>
      <c r="L1056" s="1" t="s">
        <v>22</v>
      </c>
      <c r="M1056" s="1">
        <v>876.56</v>
      </c>
      <c r="N1056" s="1" t="s">
        <v>28</v>
      </c>
      <c r="O1056" s="10">
        <f>Table1[[#This Row],[sales]]+Table1[[#This Row],[profit]]</f>
        <v>5426.49</v>
      </c>
    </row>
    <row r="1057" spans="1:15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>Table1[[#This Row],[sales]]*Table1[[#This Row],[discount]]</f>
        <v>1342.9286</v>
      </c>
      <c r="G1057" s="1">
        <f>Table1[[#This Row],[sales]]-Table1[[#This Row],[Discount Value]]</f>
        <v>1576.4813999999999</v>
      </c>
      <c r="H1057" s="1">
        <v>3</v>
      </c>
      <c r="I1057" s="2">
        <v>45630</v>
      </c>
      <c r="J1057" s="2">
        <v>45636</v>
      </c>
      <c r="K1057" s="1" t="s">
        <v>31</v>
      </c>
      <c r="L1057" s="1" t="s">
        <v>22</v>
      </c>
      <c r="M1057" s="1">
        <v>754.78</v>
      </c>
      <c r="N1057" s="1" t="s">
        <v>17</v>
      </c>
      <c r="O1057" s="10">
        <f>Table1[[#This Row],[sales]]+Table1[[#This Row],[profit]]</f>
        <v>3674.1899999999996</v>
      </c>
    </row>
    <row r="1058" spans="1:15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>Table1[[#This Row],[sales]]*Table1[[#This Row],[discount]]</f>
        <v>79.423199999999994</v>
      </c>
      <c r="G1058" s="1">
        <f>Table1[[#This Row],[sales]]-Table1[[#This Row],[Discount Value]]</f>
        <v>361.8168</v>
      </c>
      <c r="H1058" s="1">
        <v>2</v>
      </c>
      <c r="I1058" s="2">
        <v>45467</v>
      </c>
      <c r="J1058" s="2">
        <v>45474</v>
      </c>
      <c r="K1058" s="1" t="s">
        <v>31</v>
      </c>
      <c r="L1058" s="1" t="s">
        <v>16</v>
      </c>
      <c r="M1058" s="1">
        <v>82.41</v>
      </c>
      <c r="N1058" s="1" t="s">
        <v>34</v>
      </c>
      <c r="O1058" s="10">
        <f>Table1[[#This Row],[sales]]+Table1[[#This Row],[profit]]</f>
        <v>523.65</v>
      </c>
    </row>
    <row r="1059" spans="1:15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>Table1[[#This Row],[sales]]*Table1[[#This Row],[discount]]</f>
        <v>1058.6412</v>
      </c>
      <c r="G1059" s="1">
        <f>Table1[[#This Row],[sales]]-Table1[[#This Row],[Discount Value]]</f>
        <v>1882.0288</v>
      </c>
      <c r="H1059" s="1">
        <v>1</v>
      </c>
      <c r="I1059" s="2">
        <v>45456</v>
      </c>
      <c r="J1059" s="2">
        <v>45463</v>
      </c>
      <c r="K1059" s="1" t="s">
        <v>31</v>
      </c>
      <c r="L1059" s="1" t="s">
        <v>22</v>
      </c>
      <c r="M1059" s="1">
        <v>837.56</v>
      </c>
      <c r="N1059" s="1" t="s">
        <v>48</v>
      </c>
      <c r="O1059" s="10">
        <f>Table1[[#This Row],[sales]]+Table1[[#This Row],[profit]]</f>
        <v>3778.23</v>
      </c>
    </row>
    <row r="1060" spans="1:15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>Table1[[#This Row],[sales]]*Table1[[#This Row],[discount]]</f>
        <v>340.43940000000003</v>
      </c>
      <c r="G1060" s="1">
        <f>Table1[[#This Row],[sales]]-Table1[[#This Row],[Discount Value]]</f>
        <v>470.13060000000002</v>
      </c>
      <c r="H1060" s="1">
        <v>5</v>
      </c>
      <c r="I1060" s="2">
        <v>45596</v>
      </c>
      <c r="J1060" s="2">
        <v>45601</v>
      </c>
      <c r="K1060" s="1" t="s">
        <v>15</v>
      </c>
      <c r="L1060" s="1" t="s">
        <v>27</v>
      </c>
      <c r="M1060" s="1">
        <v>217.79</v>
      </c>
      <c r="N1060" s="1" t="s">
        <v>28</v>
      </c>
      <c r="O1060" s="10">
        <f>Table1[[#This Row],[sales]]+Table1[[#This Row],[profit]]</f>
        <v>1028.3600000000001</v>
      </c>
    </row>
    <row r="1061" spans="1:15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>Table1[[#This Row],[sales]]*Table1[[#This Row],[discount]]</f>
        <v>55.833799999999997</v>
      </c>
      <c r="G1061" s="1">
        <f>Table1[[#This Row],[sales]]-Table1[[#This Row],[Discount Value]]</f>
        <v>197.9562</v>
      </c>
      <c r="H1061" s="1">
        <v>4</v>
      </c>
      <c r="I1061" s="2">
        <v>45640</v>
      </c>
      <c r="J1061" s="2">
        <v>45647</v>
      </c>
      <c r="K1061" s="1" t="s">
        <v>15</v>
      </c>
      <c r="L1061" s="1" t="s">
        <v>22</v>
      </c>
      <c r="M1061" s="1">
        <v>51.61</v>
      </c>
      <c r="N1061" s="1" t="s">
        <v>34</v>
      </c>
      <c r="O1061" s="10">
        <f>Table1[[#This Row],[sales]]+Table1[[#This Row],[profit]]</f>
        <v>305.39999999999998</v>
      </c>
    </row>
    <row r="1062" spans="1:15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>Table1[[#This Row],[sales]]*Table1[[#This Row],[discount]]</f>
        <v>20.129100000000001</v>
      </c>
      <c r="G1062" s="1">
        <f>Table1[[#This Row],[sales]]-Table1[[#This Row],[Discount Value]]</f>
        <v>650.84090000000003</v>
      </c>
      <c r="H1062" s="1">
        <v>9</v>
      </c>
      <c r="I1062" s="2">
        <v>44945</v>
      </c>
      <c r="J1062" s="2">
        <v>44952</v>
      </c>
      <c r="K1062" s="1" t="s">
        <v>21</v>
      </c>
      <c r="L1062" s="1" t="s">
        <v>22</v>
      </c>
      <c r="M1062" s="1">
        <v>106.01</v>
      </c>
      <c r="N1062" s="1" t="s">
        <v>17</v>
      </c>
      <c r="O1062" s="10">
        <f>Table1[[#This Row],[sales]]+Table1[[#This Row],[profit]]</f>
        <v>776.98</v>
      </c>
    </row>
    <row r="1063" spans="1:15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>Table1[[#This Row],[sales]]*Table1[[#This Row],[discount]]</f>
        <v>1832.0741</v>
      </c>
      <c r="G1063" s="1">
        <f>Table1[[#This Row],[sales]]-Table1[[#This Row],[Discount Value]]</f>
        <v>2065.9558999999999</v>
      </c>
      <c r="H1063" s="1">
        <v>9</v>
      </c>
      <c r="I1063" s="2">
        <v>45102</v>
      </c>
      <c r="J1063" s="2">
        <v>45109</v>
      </c>
      <c r="K1063" s="1" t="s">
        <v>15</v>
      </c>
      <c r="L1063" s="1" t="s">
        <v>16</v>
      </c>
      <c r="M1063" s="1">
        <v>511.37</v>
      </c>
      <c r="N1063" s="1" t="s">
        <v>28</v>
      </c>
      <c r="O1063" s="10">
        <f>Table1[[#This Row],[sales]]+Table1[[#This Row],[profit]]</f>
        <v>4409.4000000000005</v>
      </c>
    </row>
    <row r="1064" spans="1:15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>Table1[[#This Row],[sales]]*Table1[[#This Row],[discount]]</f>
        <v>152.1096</v>
      </c>
      <c r="G1064" s="1">
        <f>Table1[[#This Row],[sales]]-Table1[[#This Row],[Discount Value]]</f>
        <v>3650.6304</v>
      </c>
      <c r="H1064" s="1">
        <v>5</v>
      </c>
      <c r="I1064" s="2">
        <v>45651</v>
      </c>
      <c r="J1064" s="2">
        <v>45654</v>
      </c>
      <c r="K1064" s="1" t="s">
        <v>31</v>
      </c>
      <c r="L1064" s="1" t="s">
        <v>22</v>
      </c>
      <c r="M1064" s="1">
        <v>772.22</v>
      </c>
      <c r="N1064" s="1" t="s">
        <v>34</v>
      </c>
      <c r="O1064" s="10">
        <f>Table1[[#This Row],[sales]]+Table1[[#This Row],[profit]]</f>
        <v>4574.96</v>
      </c>
    </row>
    <row r="1065" spans="1:15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>Table1[[#This Row],[sales]]*Table1[[#This Row],[discount]]</f>
        <v>520.3972</v>
      </c>
      <c r="G1065" s="1">
        <f>Table1[[#This Row],[sales]]-Table1[[#This Row],[Discount Value]]</f>
        <v>2540.7628</v>
      </c>
      <c r="H1065" s="1">
        <v>5</v>
      </c>
      <c r="I1065" s="2">
        <v>45439</v>
      </c>
      <c r="J1065" s="2">
        <v>45441</v>
      </c>
      <c r="K1065" s="1" t="s">
        <v>21</v>
      </c>
      <c r="L1065" s="1" t="s">
        <v>16</v>
      </c>
      <c r="M1065" s="1">
        <v>771.77</v>
      </c>
      <c r="N1065" s="1" t="s">
        <v>17</v>
      </c>
      <c r="O1065" s="10">
        <f>Table1[[#This Row],[sales]]+Table1[[#This Row],[profit]]</f>
        <v>3832.93</v>
      </c>
    </row>
    <row r="1066" spans="1:15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>Table1[[#This Row],[sales]]*Table1[[#This Row],[discount]]</f>
        <v>337.71300000000002</v>
      </c>
      <c r="G1066" s="1">
        <f>Table1[[#This Row],[sales]]-Table1[[#This Row],[Discount Value]]</f>
        <v>787.99700000000007</v>
      </c>
      <c r="H1066" s="1">
        <v>6</v>
      </c>
      <c r="I1066" s="2">
        <v>45144</v>
      </c>
      <c r="J1066" s="2">
        <v>45149</v>
      </c>
      <c r="K1066" s="1" t="s">
        <v>15</v>
      </c>
      <c r="L1066" s="1" t="s">
        <v>27</v>
      </c>
      <c r="M1066" s="1">
        <v>198.57</v>
      </c>
      <c r="N1066" s="1" t="s">
        <v>48</v>
      </c>
      <c r="O1066" s="10">
        <f>Table1[[#This Row],[sales]]+Table1[[#This Row],[profit]]</f>
        <v>1324.28</v>
      </c>
    </row>
    <row r="1067" spans="1:15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>Table1[[#This Row],[sales]]*Table1[[#This Row],[discount]]</f>
        <v>223.25639999999999</v>
      </c>
      <c r="G1067" s="1">
        <f>Table1[[#This Row],[sales]]-Table1[[#This Row],[Discount Value]]</f>
        <v>3497.6836000000003</v>
      </c>
      <c r="H1067" s="1">
        <v>4</v>
      </c>
      <c r="I1067" s="2">
        <v>45477</v>
      </c>
      <c r="J1067" s="2">
        <v>45482</v>
      </c>
      <c r="K1067" s="1" t="s">
        <v>31</v>
      </c>
      <c r="L1067" s="1" t="s">
        <v>22</v>
      </c>
      <c r="M1067" s="1">
        <v>1005.7</v>
      </c>
      <c r="N1067" s="1" t="s">
        <v>34</v>
      </c>
      <c r="O1067" s="10">
        <f>Table1[[#This Row],[sales]]+Table1[[#This Row],[profit]]</f>
        <v>4726.6400000000003</v>
      </c>
    </row>
    <row r="1068" spans="1:15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>Table1[[#This Row],[sales]]*Table1[[#This Row],[discount]]</f>
        <v>881.75639999999999</v>
      </c>
      <c r="G1068" s="1">
        <f>Table1[[#This Row],[sales]]-Table1[[#This Row],[Discount Value]]</f>
        <v>1217.6636000000001</v>
      </c>
      <c r="H1068" s="1">
        <v>6</v>
      </c>
      <c r="I1068" s="2">
        <v>45493</v>
      </c>
      <c r="J1068" s="2">
        <v>45499</v>
      </c>
      <c r="K1068" s="1" t="s">
        <v>21</v>
      </c>
      <c r="L1068" s="1" t="s">
        <v>27</v>
      </c>
      <c r="M1068" s="1">
        <v>255.88</v>
      </c>
      <c r="N1068" s="1" t="s">
        <v>34</v>
      </c>
      <c r="O1068" s="10">
        <f>Table1[[#This Row],[sales]]+Table1[[#This Row],[profit]]</f>
        <v>2355.3000000000002</v>
      </c>
    </row>
    <row r="1069" spans="1:15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>Table1[[#This Row],[sales]]*Table1[[#This Row],[discount]]</f>
        <v>260.26900000000001</v>
      </c>
      <c r="G1069" s="1">
        <f>Table1[[#This Row],[sales]]-Table1[[#This Row],[Discount Value]]</f>
        <v>2342.4210000000003</v>
      </c>
      <c r="H1069" s="1">
        <v>8</v>
      </c>
      <c r="I1069" s="2">
        <v>45417</v>
      </c>
      <c r="J1069" s="2">
        <v>45419</v>
      </c>
      <c r="K1069" s="1" t="s">
        <v>21</v>
      </c>
      <c r="L1069" s="1" t="s">
        <v>27</v>
      </c>
      <c r="M1069" s="1">
        <v>689.55</v>
      </c>
      <c r="N1069" s="1" t="s">
        <v>28</v>
      </c>
      <c r="O1069" s="10">
        <f>Table1[[#This Row],[sales]]+Table1[[#This Row],[profit]]</f>
        <v>3292.24</v>
      </c>
    </row>
    <row r="1070" spans="1:15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>Table1[[#This Row],[sales]]*Table1[[#This Row],[discount]]</f>
        <v>2204.2356</v>
      </c>
      <c r="G1070" s="1">
        <f>Table1[[#This Row],[sales]]-Table1[[#This Row],[Discount Value]]</f>
        <v>2294.2043999999996</v>
      </c>
      <c r="H1070" s="1">
        <v>5</v>
      </c>
      <c r="I1070" s="2">
        <v>45234</v>
      </c>
      <c r="J1070" s="2">
        <v>45238</v>
      </c>
      <c r="K1070" s="1" t="s">
        <v>31</v>
      </c>
      <c r="L1070" s="1" t="s">
        <v>27</v>
      </c>
      <c r="M1070" s="1">
        <v>971.47</v>
      </c>
      <c r="N1070" s="1" t="s">
        <v>17</v>
      </c>
      <c r="O1070" s="10">
        <f>Table1[[#This Row],[sales]]+Table1[[#This Row],[profit]]</f>
        <v>5469.91</v>
      </c>
    </row>
    <row r="1071" spans="1:15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>Table1[[#This Row],[sales]]*Table1[[#This Row],[discount]]</f>
        <v>1078.01</v>
      </c>
      <c r="G1071" s="1">
        <f>Table1[[#This Row],[sales]]-Table1[[#This Row],[Discount Value]]</f>
        <v>1265.49</v>
      </c>
      <c r="H1071" s="1">
        <v>8</v>
      </c>
      <c r="I1071" s="2">
        <v>45381</v>
      </c>
      <c r="J1071" s="2">
        <v>45387</v>
      </c>
      <c r="K1071" s="1" t="s">
        <v>31</v>
      </c>
      <c r="L1071" s="1" t="s">
        <v>16</v>
      </c>
      <c r="M1071" s="1">
        <v>288.02999999999997</v>
      </c>
      <c r="N1071" s="1" t="s">
        <v>39</v>
      </c>
      <c r="O1071" s="10">
        <f>Table1[[#This Row],[sales]]+Table1[[#This Row],[profit]]</f>
        <v>2631.5299999999997</v>
      </c>
    </row>
    <row r="1072" spans="1:15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>Table1[[#This Row],[sales]]*Table1[[#This Row],[discount]]</f>
        <v>950.75699999999995</v>
      </c>
      <c r="G1072" s="1">
        <f>Table1[[#This Row],[sales]]-Table1[[#This Row],[Discount Value]]</f>
        <v>2218.433</v>
      </c>
      <c r="H1072" s="1">
        <v>8</v>
      </c>
      <c r="I1072" s="2">
        <v>44950</v>
      </c>
      <c r="J1072" s="2">
        <v>44952</v>
      </c>
      <c r="K1072" s="1" t="s">
        <v>15</v>
      </c>
      <c r="L1072" s="1" t="s">
        <v>22</v>
      </c>
      <c r="M1072" s="1">
        <v>486.7</v>
      </c>
      <c r="N1072" s="1" t="s">
        <v>28</v>
      </c>
      <c r="O1072" s="10">
        <f>Table1[[#This Row],[sales]]+Table1[[#This Row],[profit]]</f>
        <v>3655.89</v>
      </c>
    </row>
    <row r="1073" spans="1:15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>Table1[[#This Row],[sales]]*Table1[[#This Row],[discount]]</f>
        <v>1588.1514</v>
      </c>
      <c r="G1073" s="1">
        <f>Table1[[#This Row],[sales]]-Table1[[#This Row],[Discount Value]]</f>
        <v>3224.4286000000002</v>
      </c>
      <c r="H1073" s="1">
        <v>3</v>
      </c>
      <c r="I1073" s="2">
        <v>45209</v>
      </c>
      <c r="J1073" s="2">
        <v>45210</v>
      </c>
      <c r="K1073" s="1" t="s">
        <v>31</v>
      </c>
      <c r="L1073" s="1" t="s">
        <v>16</v>
      </c>
      <c r="M1073" s="1">
        <v>286.76</v>
      </c>
      <c r="N1073" s="1" t="s">
        <v>39</v>
      </c>
      <c r="O1073" s="10">
        <f>Table1[[#This Row],[sales]]+Table1[[#This Row],[profit]]</f>
        <v>5099.34</v>
      </c>
    </row>
    <row r="1074" spans="1:15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>Table1[[#This Row],[sales]]*Table1[[#This Row],[discount]]</f>
        <v>624.18870000000004</v>
      </c>
      <c r="G1074" s="1">
        <f>Table1[[#This Row],[sales]]-Table1[[#This Row],[Discount Value]]</f>
        <v>1687.6212999999998</v>
      </c>
      <c r="H1074" s="1">
        <v>6</v>
      </c>
      <c r="I1074" s="2">
        <v>45297</v>
      </c>
      <c r="J1074" s="2">
        <v>45302</v>
      </c>
      <c r="K1074" s="1" t="s">
        <v>31</v>
      </c>
      <c r="L1074" s="1" t="s">
        <v>22</v>
      </c>
      <c r="M1074" s="1">
        <v>644.46</v>
      </c>
      <c r="N1074" s="1" t="s">
        <v>23</v>
      </c>
      <c r="O1074" s="10">
        <f>Table1[[#This Row],[sales]]+Table1[[#This Row],[profit]]</f>
        <v>2956.27</v>
      </c>
    </row>
    <row r="1075" spans="1:15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>Table1[[#This Row],[sales]]*Table1[[#This Row],[discount]]</f>
        <v>569.51400000000001</v>
      </c>
      <c r="G1075" s="1">
        <f>Table1[[#This Row],[sales]]-Table1[[#This Row],[Discount Value]]</f>
        <v>2278.056</v>
      </c>
      <c r="H1075" s="1">
        <v>1</v>
      </c>
      <c r="I1075" s="2">
        <v>45504</v>
      </c>
      <c r="J1075" s="2">
        <v>45505</v>
      </c>
      <c r="K1075" s="1" t="s">
        <v>31</v>
      </c>
      <c r="L1075" s="1" t="s">
        <v>16</v>
      </c>
      <c r="M1075" s="1">
        <v>689.37</v>
      </c>
      <c r="N1075" s="1" t="s">
        <v>23</v>
      </c>
      <c r="O1075" s="10">
        <f>Table1[[#This Row],[sales]]+Table1[[#This Row],[profit]]</f>
        <v>3536.94</v>
      </c>
    </row>
    <row r="1076" spans="1:15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>Table1[[#This Row],[sales]]*Table1[[#This Row],[discount]]</f>
        <v>533.45339999999999</v>
      </c>
      <c r="G1076" s="1">
        <f>Table1[[#This Row],[sales]]-Table1[[#This Row],[Discount Value]]</f>
        <v>2430.1766000000002</v>
      </c>
      <c r="H1076" s="1">
        <v>5</v>
      </c>
      <c r="I1076" s="2">
        <v>45632</v>
      </c>
      <c r="J1076" s="2">
        <v>45636</v>
      </c>
      <c r="K1076" s="1" t="s">
        <v>21</v>
      </c>
      <c r="L1076" s="1" t="s">
        <v>22</v>
      </c>
      <c r="M1076" s="1">
        <v>599.91999999999996</v>
      </c>
      <c r="N1076" s="1" t="s">
        <v>34</v>
      </c>
      <c r="O1076" s="10">
        <f>Table1[[#This Row],[sales]]+Table1[[#This Row],[profit]]</f>
        <v>3563.55</v>
      </c>
    </row>
    <row r="1077" spans="1:15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>Table1[[#This Row],[sales]]*Table1[[#This Row],[discount]]</f>
        <v>575.77049999999997</v>
      </c>
      <c r="G1077" s="1">
        <f>Table1[[#This Row],[sales]]-Table1[[#This Row],[Discount Value]]</f>
        <v>703.71950000000004</v>
      </c>
      <c r="H1077" s="1">
        <v>7</v>
      </c>
      <c r="I1077" s="2">
        <v>45045</v>
      </c>
      <c r="J1077" s="2">
        <v>45046</v>
      </c>
      <c r="K1077" s="1" t="s">
        <v>31</v>
      </c>
      <c r="L1077" s="1" t="s">
        <v>22</v>
      </c>
      <c r="M1077" s="1">
        <v>374.63</v>
      </c>
      <c r="N1077" s="1" t="s">
        <v>23</v>
      </c>
      <c r="O1077" s="10">
        <f>Table1[[#This Row],[sales]]+Table1[[#This Row],[profit]]</f>
        <v>1654.12</v>
      </c>
    </row>
    <row r="1078" spans="1:15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>Table1[[#This Row],[sales]]*Table1[[#This Row],[discount]]</f>
        <v>1076.1668</v>
      </c>
      <c r="G1078" s="1">
        <f>Table1[[#This Row],[sales]]-Table1[[#This Row],[Discount Value]]</f>
        <v>2634.7532000000001</v>
      </c>
      <c r="H1078" s="1">
        <v>5</v>
      </c>
      <c r="I1078" s="2">
        <v>45175</v>
      </c>
      <c r="J1078" s="2">
        <v>45179</v>
      </c>
      <c r="K1078" s="1" t="s">
        <v>31</v>
      </c>
      <c r="L1078" s="1" t="s">
        <v>16</v>
      </c>
      <c r="M1078" s="1">
        <v>1040.81</v>
      </c>
      <c r="N1078" s="1" t="s">
        <v>23</v>
      </c>
      <c r="O1078" s="10">
        <f>Table1[[#This Row],[sales]]+Table1[[#This Row],[profit]]</f>
        <v>4751.7299999999996</v>
      </c>
    </row>
    <row r="1079" spans="1:15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>Table1[[#This Row],[sales]]*Table1[[#This Row],[discount]]</f>
        <v>1500.8131999999998</v>
      </c>
      <c r="G1079" s="1">
        <f>Table1[[#This Row],[sales]]-Table1[[#This Row],[Discount Value]]</f>
        <v>2159.7067999999999</v>
      </c>
      <c r="H1079" s="1">
        <v>3</v>
      </c>
      <c r="I1079" s="2">
        <v>44988</v>
      </c>
      <c r="J1079" s="2">
        <v>44990</v>
      </c>
      <c r="K1079" s="1" t="s">
        <v>21</v>
      </c>
      <c r="L1079" s="1" t="s">
        <v>16</v>
      </c>
      <c r="M1079" s="1">
        <v>1021.88</v>
      </c>
      <c r="N1079" s="1" t="s">
        <v>17</v>
      </c>
      <c r="O1079" s="10">
        <f>Table1[[#This Row],[sales]]+Table1[[#This Row],[profit]]</f>
        <v>4682.3999999999996</v>
      </c>
    </row>
    <row r="1080" spans="1:15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>Table1[[#This Row],[sales]]*Table1[[#This Row],[discount]]</f>
        <v>298.07180000000005</v>
      </c>
      <c r="G1080" s="1">
        <f>Table1[[#This Row],[sales]]-Table1[[#This Row],[Discount Value]]</f>
        <v>848.35820000000001</v>
      </c>
      <c r="H1080" s="1">
        <v>2</v>
      </c>
      <c r="I1080" s="2">
        <v>45326</v>
      </c>
      <c r="J1080" s="2">
        <v>45329</v>
      </c>
      <c r="K1080" s="1" t="s">
        <v>21</v>
      </c>
      <c r="L1080" s="1" t="s">
        <v>22</v>
      </c>
      <c r="M1080" s="1">
        <v>144.41</v>
      </c>
      <c r="N1080" s="1" t="s">
        <v>39</v>
      </c>
      <c r="O1080" s="10">
        <f>Table1[[#This Row],[sales]]+Table1[[#This Row],[profit]]</f>
        <v>1290.8400000000001</v>
      </c>
    </row>
    <row r="1081" spans="1:15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>Table1[[#This Row],[sales]]*Table1[[#This Row],[discount]]</f>
        <v>24.804000000000002</v>
      </c>
      <c r="G1081" s="1">
        <f>Table1[[#This Row],[sales]]-Table1[[#This Row],[Discount Value]]</f>
        <v>140.55600000000001</v>
      </c>
      <c r="H1081" s="1">
        <v>2</v>
      </c>
      <c r="I1081" s="2">
        <v>45066</v>
      </c>
      <c r="J1081" s="2">
        <v>45069</v>
      </c>
      <c r="K1081" s="1" t="s">
        <v>21</v>
      </c>
      <c r="L1081" s="1" t="s">
        <v>27</v>
      </c>
      <c r="M1081" s="1">
        <v>17.64</v>
      </c>
      <c r="N1081" s="1" t="s">
        <v>34</v>
      </c>
      <c r="O1081" s="10">
        <f>Table1[[#This Row],[sales]]+Table1[[#This Row],[profit]]</f>
        <v>183</v>
      </c>
    </row>
    <row r="1082" spans="1:15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>Table1[[#This Row],[sales]]*Table1[[#This Row],[discount]]</f>
        <v>249.74050000000003</v>
      </c>
      <c r="G1082" s="1">
        <f>Table1[[#This Row],[sales]]-Table1[[#This Row],[Discount Value]]</f>
        <v>4745.0695000000005</v>
      </c>
      <c r="H1082" s="1">
        <v>9</v>
      </c>
      <c r="I1082" s="2">
        <v>45478</v>
      </c>
      <c r="J1082" s="2">
        <v>45480</v>
      </c>
      <c r="K1082" s="1" t="s">
        <v>21</v>
      </c>
      <c r="L1082" s="1" t="s">
        <v>27</v>
      </c>
      <c r="M1082" s="1">
        <v>1178.3800000000001</v>
      </c>
      <c r="N1082" s="1" t="s">
        <v>23</v>
      </c>
      <c r="O1082" s="10">
        <f>Table1[[#This Row],[sales]]+Table1[[#This Row],[profit]]</f>
        <v>6173.1900000000005</v>
      </c>
    </row>
    <row r="1083" spans="1:15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>Table1[[#This Row],[sales]]*Table1[[#This Row],[discount]]</f>
        <v>471.96480000000003</v>
      </c>
      <c r="G1083" s="1">
        <f>Table1[[#This Row],[sales]]-Table1[[#This Row],[Discount Value]]</f>
        <v>2477.8152</v>
      </c>
      <c r="H1083" s="1">
        <v>2</v>
      </c>
      <c r="I1083" s="2">
        <v>45144</v>
      </c>
      <c r="J1083" s="2">
        <v>45150</v>
      </c>
      <c r="K1083" s="1" t="s">
        <v>21</v>
      </c>
      <c r="L1083" s="1" t="s">
        <v>22</v>
      </c>
      <c r="M1083" s="1">
        <v>388.27</v>
      </c>
      <c r="N1083" s="1" t="s">
        <v>34</v>
      </c>
      <c r="O1083" s="10">
        <f>Table1[[#This Row],[sales]]+Table1[[#This Row],[profit]]</f>
        <v>3338.05</v>
      </c>
    </row>
    <row r="1084" spans="1:15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>Table1[[#This Row],[sales]]*Table1[[#This Row],[discount]]</f>
        <v>434.3064</v>
      </c>
      <c r="G1084" s="1">
        <f>Table1[[#This Row],[sales]]-Table1[[#This Row],[Discount Value]]</f>
        <v>552.75360000000001</v>
      </c>
      <c r="H1084" s="1">
        <v>7</v>
      </c>
      <c r="I1084" s="2">
        <v>44936</v>
      </c>
      <c r="J1084" s="2">
        <v>44941</v>
      </c>
      <c r="K1084" s="1" t="s">
        <v>31</v>
      </c>
      <c r="L1084" s="1" t="s">
        <v>27</v>
      </c>
      <c r="M1084" s="1">
        <v>116.47</v>
      </c>
      <c r="N1084" s="1" t="s">
        <v>39</v>
      </c>
      <c r="O1084" s="10">
        <f>Table1[[#This Row],[sales]]+Table1[[#This Row],[profit]]</f>
        <v>1103.53</v>
      </c>
    </row>
    <row r="1085" spans="1:15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>Table1[[#This Row],[sales]]*Table1[[#This Row],[discount]]</f>
        <v>536.20920000000001</v>
      </c>
      <c r="G1085" s="1">
        <f>Table1[[#This Row],[sales]]-Table1[[#This Row],[Discount Value]]</f>
        <v>953.26080000000002</v>
      </c>
      <c r="H1085" s="1">
        <v>9</v>
      </c>
      <c r="I1085" s="2">
        <v>45493</v>
      </c>
      <c r="J1085" s="2">
        <v>45497</v>
      </c>
      <c r="K1085" s="1" t="s">
        <v>31</v>
      </c>
      <c r="L1085" s="1" t="s">
        <v>22</v>
      </c>
      <c r="M1085" s="1">
        <v>168.51</v>
      </c>
      <c r="N1085" s="1" t="s">
        <v>17</v>
      </c>
      <c r="O1085" s="10">
        <f>Table1[[#This Row],[sales]]+Table1[[#This Row],[profit]]</f>
        <v>1657.98</v>
      </c>
    </row>
    <row r="1086" spans="1:15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>Table1[[#This Row],[sales]]*Table1[[#This Row],[discount]]</f>
        <v>1219.6002000000001</v>
      </c>
      <c r="G1086" s="1">
        <f>Table1[[#This Row],[sales]]-Table1[[#This Row],[Discount Value]]</f>
        <v>1907.5797999999998</v>
      </c>
      <c r="H1086" s="1">
        <v>3</v>
      </c>
      <c r="I1086" s="2">
        <v>45015</v>
      </c>
      <c r="J1086" s="2">
        <v>45022</v>
      </c>
      <c r="K1086" s="1" t="s">
        <v>15</v>
      </c>
      <c r="L1086" s="1" t="s">
        <v>27</v>
      </c>
      <c r="M1086" s="1">
        <v>210.46</v>
      </c>
      <c r="N1086" s="1" t="s">
        <v>48</v>
      </c>
      <c r="O1086" s="10">
        <f>Table1[[#This Row],[sales]]+Table1[[#This Row],[profit]]</f>
        <v>3337.64</v>
      </c>
    </row>
    <row r="1087" spans="1:15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>Table1[[#This Row],[sales]]*Table1[[#This Row],[discount]]</f>
        <v>301.98480000000001</v>
      </c>
      <c r="G1087" s="1">
        <f>Table1[[#This Row],[sales]]-Table1[[#This Row],[Discount Value]]</f>
        <v>472.33520000000004</v>
      </c>
      <c r="H1087" s="1">
        <v>7</v>
      </c>
      <c r="I1087" s="2">
        <v>45442</v>
      </c>
      <c r="J1087" s="2">
        <v>45443</v>
      </c>
      <c r="K1087" s="1" t="s">
        <v>31</v>
      </c>
      <c r="L1087" s="1" t="s">
        <v>27</v>
      </c>
      <c r="M1087" s="1">
        <v>178.99</v>
      </c>
      <c r="N1087" s="1" t="s">
        <v>23</v>
      </c>
      <c r="O1087" s="10">
        <f>Table1[[#This Row],[sales]]+Table1[[#This Row],[profit]]</f>
        <v>953.31000000000006</v>
      </c>
    </row>
    <row r="1088" spans="1:15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>Table1[[#This Row],[sales]]*Table1[[#This Row],[discount]]</f>
        <v>16.960799999999999</v>
      </c>
      <c r="G1088" s="1">
        <f>Table1[[#This Row],[sales]]-Table1[[#This Row],[Discount Value]]</f>
        <v>265.7192</v>
      </c>
      <c r="H1088" s="1">
        <v>1</v>
      </c>
      <c r="I1088" s="2">
        <v>45400</v>
      </c>
      <c r="J1088" s="2">
        <v>45403</v>
      </c>
      <c r="K1088" s="1" t="s">
        <v>21</v>
      </c>
      <c r="L1088" s="1" t="s">
        <v>27</v>
      </c>
      <c r="M1088" s="1">
        <v>14.72</v>
      </c>
      <c r="N1088" s="1" t="s">
        <v>34</v>
      </c>
      <c r="O1088" s="10">
        <f>Table1[[#This Row],[sales]]+Table1[[#This Row],[profit]]</f>
        <v>297.40000000000003</v>
      </c>
    </row>
    <row r="1089" spans="1:15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>Table1[[#This Row],[sales]]*Table1[[#This Row],[discount]]</f>
        <v>321.00400000000002</v>
      </c>
      <c r="G1089" s="1">
        <f>Table1[[#This Row],[sales]]-Table1[[#This Row],[Discount Value]]</f>
        <v>3691.5460000000003</v>
      </c>
      <c r="H1089" s="1">
        <v>6</v>
      </c>
      <c r="I1089" s="2">
        <v>45179</v>
      </c>
      <c r="J1089" s="2">
        <v>45180</v>
      </c>
      <c r="K1089" s="1" t="s">
        <v>31</v>
      </c>
      <c r="L1089" s="1" t="s">
        <v>22</v>
      </c>
      <c r="M1089" s="1">
        <v>767.08</v>
      </c>
      <c r="N1089" s="1" t="s">
        <v>48</v>
      </c>
      <c r="O1089" s="10">
        <f>Table1[[#This Row],[sales]]+Table1[[#This Row],[profit]]</f>
        <v>4779.63</v>
      </c>
    </row>
    <row r="1090" spans="1:15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>Table1[[#This Row],[sales]]*Table1[[#This Row],[discount]]</f>
        <v>577.22400000000005</v>
      </c>
      <c r="G1090" s="1">
        <f>Table1[[#This Row],[sales]]-Table1[[#This Row],[Discount Value]]</f>
        <v>3030.4259999999999</v>
      </c>
      <c r="H1090" s="1">
        <v>2</v>
      </c>
      <c r="I1090" s="2">
        <v>45309</v>
      </c>
      <c r="J1090" s="2">
        <v>45316</v>
      </c>
      <c r="K1090" s="1" t="s">
        <v>31</v>
      </c>
      <c r="L1090" s="1" t="s">
        <v>27</v>
      </c>
      <c r="M1090" s="1">
        <v>420.9</v>
      </c>
      <c r="N1090" s="1" t="s">
        <v>34</v>
      </c>
      <c r="O1090" s="10">
        <f>Table1[[#This Row],[sales]]+Table1[[#This Row],[profit]]</f>
        <v>4028.55</v>
      </c>
    </row>
    <row r="1091" spans="1:15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>Table1[[#This Row],[sales]]*Table1[[#This Row],[discount]]</f>
        <v>242.55749999999998</v>
      </c>
      <c r="G1091" s="1">
        <f>Table1[[#This Row],[sales]]-Table1[[#This Row],[Discount Value]]</f>
        <v>1374.4925000000001</v>
      </c>
      <c r="H1091" s="1">
        <v>1</v>
      </c>
      <c r="I1091" s="2">
        <v>44949</v>
      </c>
      <c r="J1091" s="2">
        <v>44950</v>
      </c>
      <c r="K1091" s="1" t="s">
        <v>15</v>
      </c>
      <c r="L1091" s="1" t="s">
        <v>22</v>
      </c>
      <c r="M1091" s="1">
        <v>350.83</v>
      </c>
      <c r="N1091" s="1" t="s">
        <v>48</v>
      </c>
      <c r="O1091" s="10">
        <f>Table1[[#This Row],[sales]]+Table1[[#This Row],[profit]]</f>
        <v>1967.8799999999999</v>
      </c>
    </row>
    <row r="1092" spans="1:15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>Table1[[#This Row],[sales]]*Table1[[#This Row],[discount]]</f>
        <v>11.5983</v>
      </c>
      <c r="G1092" s="1">
        <f>Table1[[#This Row],[sales]]-Table1[[#This Row],[Discount Value]]</f>
        <v>375.01170000000002</v>
      </c>
      <c r="H1092" s="1">
        <v>5</v>
      </c>
      <c r="I1092" s="2">
        <v>45539</v>
      </c>
      <c r="J1092" s="2">
        <v>45540</v>
      </c>
      <c r="K1092" s="1" t="s">
        <v>21</v>
      </c>
      <c r="L1092" s="1" t="s">
        <v>27</v>
      </c>
      <c r="M1092" s="1">
        <v>110.68</v>
      </c>
      <c r="N1092" s="1" t="s">
        <v>34</v>
      </c>
      <c r="O1092" s="10">
        <f>Table1[[#This Row],[sales]]+Table1[[#This Row],[profit]]</f>
        <v>497.29</v>
      </c>
    </row>
    <row r="1093" spans="1:15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>Table1[[#This Row],[sales]]*Table1[[#This Row],[discount]]</f>
        <v>198.61840000000001</v>
      </c>
      <c r="G1093" s="1">
        <f>Table1[[#This Row],[sales]]-Table1[[#This Row],[Discount Value]]</f>
        <v>2284.1116000000002</v>
      </c>
      <c r="H1093" s="1">
        <v>6</v>
      </c>
      <c r="I1093" s="2">
        <v>45487</v>
      </c>
      <c r="J1093" s="2">
        <v>45493</v>
      </c>
      <c r="K1093" s="1" t="s">
        <v>31</v>
      </c>
      <c r="L1093" s="1" t="s">
        <v>22</v>
      </c>
      <c r="M1093" s="1">
        <v>553.09</v>
      </c>
      <c r="N1093" s="1" t="s">
        <v>48</v>
      </c>
      <c r="O1093" s="10">
        <f>Table1[[#This Row],[sales]]+Table1[[#This Row],[profit]]</f>
        <v>3035.82</v>
      </c>
    </row>
    <row r="1094" spans="1:15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>Table1[[#This Row],[sales]]*Table1[[#This Row],[discount]]</f>
        <v>624.92329999999993</v>
      </c>
      <c r="G1094" s="1">
        <f>Table1[[#This Row],[sales]]-Table1[[#This Row],[Discount Value]]</f>
        <v>828.38670000000002</v>
      </c>
      <c r="H1094" s="1">
        <v>2</v>
      </c>
      <c r="I1094" s="2">
        <v>45288</v>
      </c>
      <c r="J1094" s="2">
        <v>45293</v>
      </c>
      <c r="K1094" s="1" t="s">
        <v>15</v>
      </c>
      <c r="L1094" s="1" t="s">
        <v>27</v>
      </c>
      <c r="M1094" s="1">
        <v>210.13</v>
      </c>
      <c r="N1094" s="1" t="s">
        <v>34</v>
      </c>
      <c r="O1094" s="10">
        <f>Table1[[#This Row],[sales]]+Table1[[#This Row],[profit]]</f>
        <v>1663.44</v>
      </c>
    </row>
    <row r="1095" spans="1:15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>Table1[[#This Row],[sales]]*Table1[[#This Row],[discount]]</f>
        <v>594.24479999999994</v>
      </c>
      <c r="G1095" s="1">
        <f>Table1[[#This Row],[sales]]-Table1[[#This Row],[Discount Value]]</f>
        <v>1454.8751999999999</v>
      </c>
      <c r="H1095" s="1">
        <v>4</v>
      </c>
      <c r="I1095" s="2">
        <v>45311</v>
      </c>
      <c r="J1095" s="2">
        <v>45314</v>
      </c>
      <c r="K1095" s="1" t="s">
        <v>31</v>
      </c>
      <c r="L1095" s="1" t="s">
        <v>27</v>
      </c>
      <c r="M1095" s="1">
        <v>193.73</v>
      </c>
      <c r="N1095" s="1" t="s">
        <v>17</v>
      </c>
      <c r="O1095" s="10">
        <f>Table1[[#This Row],[sales]]+Table1[[#This Row],[profit]]</f>
        <v>2242.85</v>
      </c>
    </row>
    <row r="1096" spans="1:15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>Table1[[#This Row],[sales]]*Table1[[#This Row],[discount]]</f>
        <v>245.21650000000002</v>
      </c>
      <c r="G1096" s="1">
        <f>Table1[[#This Row],[sales]]-Table1[[#This Row],[Discount Value]]</f>
        <v>1197.2335</v>
      </c>
      <c r="H1096" s="1">
        <v>3</v>
      </c>
      <c r="I1096" s="2">
        <v>45605</v>
      </c>
      <c r="J1096" s="2">
        <v>45606</v>
      </c>
      <c r="K1096" s="1" t="s">
        <v>31</v>
      </c>
      <c r="L1096" s="1" t="s">
        <v>16</v>
      </c>
      <c r="M1096" s="1">
        <v>194.37</v>
      </c>
      <c r="N1096" s="1" t="s">
        <v>39</v>
      </c>
      <c r="O1096" s="10">
        <f>Table1[[#This Row],[sales]]+Table1[[#This Row],[profit]]</f>
        <v>1636.8200000000002</v>
      </c>
    </row>
    <row r="1097" spans="1:15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>Table1[[#This Row],[sales]]*Table1[[#This Row],[discount]]</f>
        <v>249.29059999999998</v>
      </c>
      <c r="G1097" s="1">
        <f>Table1[[#This Row],[sales]]-Table1[[#This Row],[Discount Value]]</f>
        <v>709.51939999999991</v>
      </c>
      <c r="H1097" s="1">
        <v>1</v>
      </c>
      <c r="I1097" s="2">
        <v>45313</v>
      </c>
      <c r="J1097" s="2">
        <v>45314</v>
      </c>
      <c r="K1097" s="1" t="s">
        <v>31</v>
      </c>
      <c r="L1097" s="1" t="s">
        <v>16</v>
      </c>
      <c r="M1097" s="1">
        <v>157.91999999999999</v>
      </c>
      <c r="N1097" s="1" t="s">
        <v>23</v>
      </c>
      <c r="O1097" s="10">
        <f>Table1[[#This Row],[sales]]+Table1[[#This Row],[profit]]</f>
        <v>1116.73</v>
      </c>
    </row>
    <row r="1098" spans="1:15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>Table1[[#This Row],[sales]]*Table1[[#This Row],[discount]]</f>
        <v>259.51249999999999</v>
      </c>
      <c r="G1098" s="1">
        <f>Table1[[#This Row],[sales]]-Table1[[#This Row],[Discount Value]]</f>
        <v>1736.7375</v>
      </c>
      <c r="H1098" s="1">
        <v>1</v>
      </c>
      <c r="I1098" s="2">
        <v>45166</v>
      </c>
      <c r="J1098" s="2">
        <v>45172</v>
      </c>
      <c r="K1098" s="1" t="s">
        <v>15</v>
      </c>
      <c r="L1098" s="1" t="s">
        <v>22</v>
      </c>
      <c r="M1098" s="1">
        <v>539.45000000000005</v>
      </c>
      <c r="N1098" s="1" t="s">
        <v>34</v>
      </c>
      <c r="O1098" s="10">
        <f>Table1[[#This Row],[sales]]+Table1[[#This Row],[profit]]</f>
        <v>2535.6999999999998</v>
      </c>
    </row>
    <row r="1099" spans="1:15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>Table1[[#This Row],[sales]]*Table1[[#This Row],[discount]]</f>
        <v>1400.1141999999998</v>
      </c>
      <c r="G1099" s="1">
        <f>Table1[[#This Row],[sales]]-Table1[[#This Row],[Discount Value]]</f>
        <v>3427.8657999999996</v>
      </c>
      <c r="H1099" s="1">
        <v>3</v>
      </c>
      <c r="I1099" s="2">
        <v>45241</v>
      </c>
      <c r="J1099" s="2">
        <v>45244</v>
      </c>
      <c r="K1099" s="1" t="s">
        <v>31</v>
      </c>
      <c r="L1099" s="1" t="s">
        <v>22</v>
      </c>
      <c r="M1099" s="1">
        <v>1420.71</v>
      </c>
      <c r="N1099" s="1" t="s">
        <v>34</v>
      </c>
      <c r="O1099" s="10">
        <f>Table1[[#This Row],[sales]]+Table1[[#This Row],[profit]]</f>
        <v>6248.69</v>
      </c>
    </row>
    <row r="1100" spans="1:15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>Table1[[#This Row],[sales]]*Table1[[#This Row],[discount]]</f>
        <v>56.180799999999998</v>
      </c>
      <c r="G1100" s="1">
        <f>Table1[[#This Row],[sales]]-Table1[[#This Row],[Discount Value]]</f>
        <v>1348.3391999999999</v>
      </c>
      <c r="H1100" s="1">
        <v>2</v>
      </c>
      <c r="I1100" s="2">
        <v>45550</v>
      </c>
      <c r="J1100" s="2">
        <v>45556</v>
      </c>
      <c r="K1100" s="1" t="s">
        <v>31</v>
      </c>
      <c r="L1100" s="1" t="s">
        <v>22</v>
      </c>
      <c r="M1100" s="1">
        <v>395.86</v>
      </c>
      <c r="N1100" s="1" t="s">
        <v>17</v>
      </c>
      <c r="O1100" s="10">
        <f>Table1[[#This Row],[sales]]+Table1[[#This Row],[profit]]</f>
        <v>1800.38</v>
      </c>
    </row>
    <row r="1101" spans="1:15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>Table1[[#This Row],[sales]]*Table1[[#This Row],[discount]]</f>
        <v>785.80799999999999</v>
      </c>
      <c r="G1101" s="1">
        <f>Table1[[#This Row],[sales]]-Table1[[#This Row],[Discount Value]]</f>
        <v>960.43200000000002</v>
      </c>
      <c r="H1101" s="1">
        <v>2</v>
      </c>
      <c r="I1101" s="2">
        <v>45133</v>
      </c>
      <c r="J1101" s="2">
        <v>45134</v>
      </c>
      <c r="K1101" s="1" t="s">
        <v>15</v>
      </c>
      <c r="L1101" s="1" t="s">
        <v>22</v>
      </c>
      <c r="M1101" s="1">
        <v>305.87</v>
      </c>
      <c r="N1101" s="1" t="s">
        <v>48</v>
      </c>
      <c r="O1101" s="10">
        <f>Table1[[#This Row],[sales]]+Table1[[#This Row],[profit]]</f>
        <v>2052.11</v>
      </c>
    </row>
    <row r="1102" spans="1:15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>Table1[[#This Row],[sales]]*Table1[[#This Row],[discount]]</f>
        <v>205.59479999999999</v>
      </c>
      <c r="G1102" s="1">
        <f>Table1[[#This Row],[sales]]-Table1[[#This Row],[Discount Value]]</f>
        <v>1507.6951999999999</v>
      </c>
      <c r="H1102" s="1">
        <v>5</v>
      </c>
      <c r="I1102" s="2">
        <v>45161</v>
      </c>
      <c r="J1102" s="2">
        <v>45165</v>
      </c>
      <c r="K1102" s="1" t="s">
        <v>21</v>
      </c>
      <c r="L1102" s="1" t="s">
        <v>16</v>
      </c>
      <c r="M1102" s="1">
        <v>287.7</v>
      </c>
      <c r="N1102" s="1" t="s">
        <v>23</v>
      </c>
      <c r="O1102" s="10">
        <f>Table1[[#This Row],[sales]]+Table1[[#This Row],[profit]]</f>
        <v>2000.99</v>
      </c>
    </row>
    <row r="1103" spans="1:15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>Table1[[#This Row],[sales]]*Table1[[#This Row],[discount]]</f>
        <v>1005.9022</v>
      </c>
      <c r="G1103" s="1">
        <f>Table1[[#This Row],[sales]]-Table1[[#This Row],[Discount Value]]</f>
        <v>1447.5178000000001</v>
      </c>
      <c r="H1103" s="1">
        <v>5</v>
      </c>
      <c r="I1103" s="2">
        <v>45200</v>
      </c>
      <c r="J1103" s="2">
        <v>45203</v>
      </c>
      <c r="K1103" s="1" t="s">
        <v>21</v>
      </c>
      <c r="L1103" s="1" t="s">
        <v>22</v>
      </c>
      <c r="M1103" s="1">
        <v>289.37</v>
      </c>
      <c r="N1103" s="1" t="s">
        <v>34</v>
      </c>
      <c r="O1103" s="10">
        <f>Table1[[#This Row],[sales]]+Table1[[#This Row],[profit]]</f>
        <v>2742.79</v>
      </c>
    </row>
    <row r="1104" spans="1:15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>Table1[[#This Row],[sales]]*Table1[[#This Row],[discount]]</f>
        <v>1396.9494000000002</v>
      </c>
      <c r="G1104" s="1">
        <f>Table1[[#This Row],[sales]]-Table1[[#This Row],[Discount Value]]</f>
        <v>2836.2305999999999</v>
      </c>
      <c r="H1104" s="1">
        <v>7</v>
      </c>
      <c r="I1104" s="2">
        <v>45075</v>
      </c>
      <c r="J1104" s="2">
        <v>45076</v>
      </c>
      <c r="K1104" s="1" t="s">
        <v>31</v>
      </c>
      <c r="L1104" s="1" t="s">
        <v>22</v>
      </c>
      <c r="M1104" s="1">
        <v>613.9</v>
      </c>
      <c r="N1104" s="1" t="s">
        <v>28</v>
      </c>
      <c r="O1104" s="10">
        <f>Table1[[#This Row],[sales]]+Table1[[#This Row],[profit]]</f>
        <v>4847.08</v>
      </c>
    </row>
    <row r="1105" spans="1:15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>Table1[[#This Row],[sales]]*Table1[[#This Row],[discount]]</f>
        <v>538.30400000000009</v>
      </c>
      <c r="G1105" s="1">
        <f>Table1[[#This Row],[sales]]-Table1[[#This Row],[Discount Value]]</f>
        <v>1532.096</v>
      </c>
      <c r="H1105" s="1">
        <v>5</v>
      </c>
      <c r="I1105" s="2">
        <v>45494</v>
      </c>
      <c r="J1105" s="2">
        <v>45499</v>
      </c>
      <c r="K1105" s="1" t="s">
        <v>15</v>
      </c>
      <c r="L1105" s="1" t="s">
        <v>27</v>
      </c>
      <c r="M1105" s="1">
        <v>578.35</v>
      </c>
      <c r="N1105" s="1" t="s">
        <v>48</v>
      </c>
      <c r="O1105" s="10">
        <f>Table1[[#This Row],[sales]]+Table1[[#This Row],[profit]]</f>
        <v>2648.75</v>
      </c>
    </row>
    <row r="1106" spans="1:15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>Table1[[#This Row],[sales]]*Table1[[#This Row],[discount]]</f>
        <v>1863.0598000000002</v>
      </c>
      <c r="G1106" s="1">
        <f>Table1[[#This Row],[sales]]-Table1[[#This Row],[Discount Value]]</f>
        <v>2187.0702000000001</v>
      </c>
      <c r="H1106" s="1">
        <v>3</v>
      </c>
      <c r="I1106" s="2">
        <v>45618</v>
      </c>
      <c r="J1106" s="2">
        <v>45625</v>
      </c>
      <c r="K1106" s="1" t="s">
        <v>31</v>
      </c>
      <c r="L1106" s="1" t="s">
        <v>22</v>
      </c>
      <c r="M1106" s="1">
        <v>1074.8599999999999</v>
      </c>
      <c r="N1106" s="1" t="s">
        <v>39</v>
      </c>
      <c r="O1106" s="10">
        <f>Table1[[#This Row],[sales]]+Table1[[#This Row],[profit]]</f>
        <v>5124.99</v>
      </c>
    </row>
    <row r="1107" spans="1:15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>Table1[[#This Row],[sales]]*Table1[[#This Row],[discount]]</f>
        <v>53.084799999999994</v>
      </c>
      <c r="G1107" s="1">
        <f>Table1[[#This Row],[sales]]-Table1[[#This Row],[Discount Value]]</f>
        <v>610.47519999999997</v>
      </c>
      <c r="H1107" s="1">
        <v>6</v>
      </c>
      <c r="I1107" s="2">
        <v>45207</v>
      </c>
      <c r="J1107" s="2">
        <v>45213</v>
      </c>
      <c r="K1107" s="1" t="s">
        <v>31</v>
      </c>
      <c r="L1107" s="1" t="s">
        <v>16</v>
      </c>
      <c r="M1107" s="1">
        <v>57.57</v>
      </c>
      <c r="N1107" s="1" t="s">
        <v>39</v>
      </c>
      <c r="O1107" s="10">
        <f>Table1[[#This Row],[sales]]+Table1[[#This Row],[profit]]</f>
        <v>721.13</v>
      </c>
    </row>
    <row r="1108" spans="1:15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>Table1[[#This Row],[sales]]*Table1[[#This Row],[discount]]</f>
        <v>269.10300000000001</v>
      </c>
      <c r="G1108" s="1">
        <f>Table1[[#This Row],[sales]]-Table1[[#This Row],[Discount Value]]</f>
        <v>4215.9470000000001</v>
      </c>
      <c r="H1108" s="1">
        <v>3</v>
      </c>
      <c r="I1108" s="2">
        <v>45086</v>
      </c>
      <c r="J1108" s="2">
        <v>45090</v>
      </c>
      <c r="K1108" s="1" t="s">
        <v>15</v>
      </c>
      <c r="L1108" s="1" t="s">
        <v>22</v>
      </c>
      <c r="M1108" s="1">
        <v>621.91</v>
      </c>
      <c r="N1108" s="1" t="s">
        <v>34</v>
      </c>
      <c r="O1108" s="10">
        <f>Table1[[#This Row],[sales]]+Table1[[#This Row],[profit]]</f>
        <v>5106.96</v>
      </c>
    </row>
    <row r="1109" spans="1:15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>Table1[[#This Row],[sales]]*Table1[[#This Row],[discount]]</f>
        <v>161.2784</v>
      </c>
      <c r="G1109" s="1">
        <f>Table1[[#This Row],[sales]]-Table1[[#This Row],[Discount Value]]</f>
        <v>846.71159999999998</v>
      </c>
      <c r="H1109" s="1">
        <v>8</v>
      </c>
      <c r="I1109" s="2">
        <v>44996</v>
      </c>
      <c r="J1109" s="2">
        <v>45002</v>
      </c>
      <c r="K1109" s="1" t="s">
        <v>21</v>
      </c>
      <c r="L1109" s="1" t="s">
        <v>27</v>
      </c>
      <c r="M1109" s="1">
        <v>196.74</v>
      </c>
      <c r="N1109" s="1" t="s">
        <v>17</v>
      </c>
      <c r="O1109" s="10">
        <f>Table1[[#This Row],[sales]]+Table1[[#This Row],[profit]]</f>
        <v>1204.73</v>
      </c>
    </row>
    <row r="1110" spans="1:15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>Table1[[#This Row],[sales]]*Table1[[#This Row],[discount]]</f>
        <v>122.67779999999999</v>
      </c>
      <c r="G1110" s="1">
        <f>Table1[[#This Row],[sales]]-Table1[[#This Row],[Discount Value]]</f>
        <v>169.41219999999998</v>
      </c>
      <c r="H1110" s="1">
        <v>6</v>
      </c>
      <c r="I1110" s="2">
        <v>45266</v>
      </c>
      <c r="J1110" s="2">
        <v>45268</v>
      </c>
      <c r="K1110" s="1" t="s">
        <v>15</v>
      </c>
      <c r="L1110" s="1" t="s">
        <v>27</v>
      </c>
      <c r="M1110" s="1">
        <v>22.76</v>
      </c>
      <c r="N1110" s="1" t="s">
        <v>48</v>
      </c>
      <c r="O1110" s="10">
        <f>Table1[[#This Row],[sales]]+Table1[[#This Row],[profit]]</f>
        <v>314.84999999999997</v>
      </c>
    </row>
    <row r="1111" spans="1:15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>Table1[[#This Row],[sales]]*Table1[[#This Row],[discount]]</f>
        <v>17.518800000000002</v>
      </c>
      <c r="G1111" s="1">
        <f>Table1[[#This Row],[sales]]-Table1[[#This Row],[Discount Value]]</f>
        <v>858.4212</v>
      </c>
      <c r="H1111" s="1">
        <v>7</v>
      </c>
      <c r="I1111" s="2">
        <v>45167</v>
      </c>
      <c r="J1111" s="2">
        <v>45172</v>
      </c>
      <c r="K1111" s="1" t="s">
        <v>15</v>
      </c>
      <c r="L1111" s="1" t="s">
        <v>22</v>
      </c>
      <c r="M1111" s="1">
        <v>120.85</v>
      </c>
      <c r="N1111" s="1" t="s">
        <v>39</v>
      </c>
      <c r="O1111" s="10">
        <f>Table1[[#This Row],[sales]]+Table1[[#This Row],[profit]]</f>
        <v>996.79000000000008</v>
      </c>
    </row>
    <row r="1112" spans="1:15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>Table1[[#This Row],[sales]]*Table1[[#This Row],[discount]]</f>
        <v>124.16040000000001</v>
      </c>
      <c r="G1112" s="1">
        <f>Table1[[#This Row],[sales]]-Table1[[#This Row],[Discount Value]]</f>
        <v>910.50960000000009</v>
      </c>
      <c r="H1112" s="1">
        <v>3</v>
      </c>
      <c r="I1112" s="2">
        <v>45635</v>
      </c>
      <c r="J1112" s="2">
        <v>45642</v>
      </c>
      <c r="K1112" s="1" t="s">
        <v>31</v>
      </c>
      <c r="L1112" s="1" t="s">
        <v>16</v>
      </c>
      <c r="M1112" s="1">
        <v>203.01</v>
      </c>
      <c r="N1112" s="1" t="s">
        <v>39</v>
      </c>
      <c r="O1112" s="10">
        <f>Table1[[#This Row],[sales]]+Table1[[#This Row],[profit]]</f>
        <v>1237.68</v>
      </c>
    </row>
    <row r="1113" spans="1:15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>Table1[[#This Row],[sales]]*Table1[[#This Row],[discount]]</f>
        <v>544.25070000000005</v>
      </c>
      <c r="G1113" s="1">
        <f>Table1[[#This Row],[sales]]-Table1[[#This Row],[Discount Value]]</f>
        <v>2047.4193</v>
      </c>
      <c r="H1113" s="1">
        <v>7</v>
      </c>
      <c r="I1113" s="2">
        <v>45089</v>
      </c>
      <c r="J1113" s="2">
        <v>45096</v>
      </c>
      <c r="K1113" s="1" t="s">
        <v>15</v>
      </c>
      <c r="L1113" s="1" t="s">
        <v>27</v>
      </c>
      <c r="M1113" s="1">
        <v>422.22</v>
      </c>
      <c r="N1113" s="1" t="s">
        <v>34</v>
      </c>
      <c r="O1113" s="10">
        <f>Table1[[#This Row],[sales]]+Table1[[#This Row],[profit]]</f>
        <v>3013.8900000000003</v>
      </c>
    </row>
    <row r="1114" spans="1:15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>Table1[[#This Row],[sales]]*Table1[[#This Row],[discount]]</f>
        <v>829.69199999999989</v>
      </c>
      <c r="G1114" s="1">
        <f>Table1[[#This Row],[sales]]-Table1[[#This Row],[Discount Value]]</f>
        <v>1475.0079999999998</v>
      </c>
      <c r="H1114" s="1">
        <v>9</v>
      </c>
      <c r="I1114" s="2">
        <v>45009</v>
      </c>
      <c r="J1114" s="2">
        <v>45011</v>
      </c>
      <c r="K1114" s="1" t="s">
        <v>15</v>
      </c>
      <c r="L1114" s="1" t="s">
        <v>27</v>
      </c>
      <c r="M1114" s="1">
        <v>613.1</v>
      </c>
      <c r="N1114" s="1" t="s">
        <v>34</v>
      </c>
      <c r="O1114" s="10">
        <f>Table1[[#This Row],[sales]]+Table1[[#This Row],[profit]]</f>
        <v>2917.7999999999997</v>
      </c>
    </row>
    <row r="1115" spans="1:15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>Table1[[#This Row],[sales]]*Table1[[#This Row],[discount]]</f>
        <v>541.16700000000003</v>
      </c>
      <c r="G1115" s="1">
        <f>Table1[[#This Row],[sales]]-Table1[[#This Row],[Discount Value]]</f>
        <v>3066.6130000000003</v>
      </c>
      <c r="H1115" s="1">
        <v>8</v>
      </c>
      <c r="I1115" s="2">
        <v>45541</v>
      </c>
      <c r="J1115" s="2">
        <v>45543</v>
      </c>
      <c r="K1115" s="1" t="s">
        <v>31</v>
      </c>
      <c r="L1115" s="1" t="s">
        <v>16</v>
      </c>
      <c r="M1115" s="1">
        <v>716.45</v>
      </c>
      <c r="N1115" s="1" t="s">
        <v>39</v>
      </c>
      <c r="O1115" s="10">
        <f>Table1[[#This Row],[sales]]+Table1[[#This Row],[profit]]</f>
        <v>4324.2300000000005</v>
      </c>
    </row>
    <row r="1116" spans="1:15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>Table1[[#This Row],[sales]]*Table1[[#This Row],[discount]]</f>
        <v>76.925200000000004</v>
      </c>
      <c r="G1116" s="1">
        <f>Table1[[#This Row],[sales]]-Table1[[#This Row],[Discount Value]]</f>
        <v>272.73480000000001</v>
      </c>
      <c r="H1116" s="1">
        <v>2</v>
      </c>
      <c r="I1116" s="2">
        <v>45386</v>
      </c>
      <c r="J1116" s="2">
        <v>45387</v>
      </c>
      <c r="K1116" s="1" t="s">
        <v>15</v>
      </c>
      <c r="L1116" s="1" t="s">
        <v>27</v>
      </c>
      <c r="M1116" s="1">
        <v>76.150000000000006</v>
      </c>
      <c r="N1116" s="1" t="s">
        <v>28</v>
      </c>
      <c r="O1116" s="10">
        <f>Table1[[#This Row],[sales]]+Table1[[#This Row],[profit]]</f>
        <v>425.81000000000006</v>
      </c>
    </row>
    <row r="1117" spans="1:15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>Table1[[#This Row],[sales]]*Table1[[#This Row],[discount]]</f>
        <v>431.58920000000006</v>
      </c>
      <c r="G1117" s="1">
        <f>Table1[[#This Row],[sales]]-Table1[[#This Row],[Discount Value]]</f>
        <v>2107.1708000000003</v>
      </c>
      <c r="H1117" s="1">
        <v>2</v>
      </c>
      <c r="I1117" s="2">
        <v>45087</v>
      </c>
      <c r="J1117" s="2">
        <v>45091</v>
      </c>
      <c r="K1117" s="1" t="s">
        <v>15</v>
      </c>
      <c r="L1117" s="1" t="s">
        <v>22</v>
      </c>
      <c r="M1117" s="1">
        <v>461.71</v>
      </c>
      <c r="N1117" s="1" t="s">
        <v>28</v>
      </c>
      <c r="O1117" s="10">
        <f>Table1[[#This Row],[sales]]+Table1[[#This Row],[profit]]</f>
        <v>3000.4700000000003</v>
      </c>
    </row>
    <row r="1118" spans="1:15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>Table1[[#This Row],[sales]]*Table1[[#This Row],[discount]]</f>
        <v>86.455500000000001</v>
      </c>
      <c r="G1118" s="1">
        <f>Table1[[#This Row],[sales]]-Table1[[#This Row],[Discount Value]]</f>
        <v>1642.6544999999999</v>
      </c>
      <c r="H1118" s="1">
        <v>7</v>
      </c>
      <c r="I1118" s="2">
        <v>45540</v>
      </c>
      <c r="J1118" s="2">
        <v>45547</v>
      </c>
      <c r="K1118" s="1" t="s">
        <v>15</v>
      </c>
      <c r="L1118" s="1" t="s">
        <v>22</v>
      </c>
      <c r="M1118" s="1">
        <v>219.91</v>
      </c>
      <c r="N1118" s="1" t="s">
        <v>17</v>
      </c>
      <c r="O1118" s="10">
        <f>Table1[[#This Row],[sales]]+Table1[[#This Row],[profit]]</f>
        <v>1949.02</v>
      </c>
    </row>
    <row r="1119" spans="1:15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>Table1[[#This Row],[sales]]*Table1[[#This Row],[discount]]</f>
        <v>1180.4702</v>
      </c>
      <c r="G1119" s="1">
        <f>Table1[[#This Row],[sales]]-Table1[[#This Row],[Discount Value]]</f>
        <v>2009.9898000000001</v>
      </c>
      <c r="H1119" s="1">
        <v>4</v>
      </c>
      <c r="I1119" s="2">
        <v>45166</v>
      </c>
      <c r="J1119" s="2">
        <v>45172</v>
      </c>
      <c r="K1119" s="1" t="s">
        <v>21</v>
      </c>
      <c r="L1119" s="1" t="s">
        <v>27</v>
      </c>
      <c r="M1119" s="1">
        <v>632.91999999999996</v>
      </c>
      <c r="N1119" s="1" t="s">
        <v>17</v>
      </c>
      <c r="O1119" s="10">
        <f>Table1[[#This Row],[sales]]+Table1[[#This Row],[profit]]</f>
        <v>3823.38</v>
      </c>
    </row>
    <row r="1120" spans="1:15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>Table1[[#This Row],[sales]]*Table1[[#This Row],[discount]]</f>
        <v>72.249899999999997</v>
      </c>
      <c r="G1120" s="1">
        <f>Table1[[#This Row],[sales]]-Table1[[#This Row],[Discount Value]]</f>
        <v>241.8801</v>
      </c>
      <c r="H1120" s="1">
        <v>9</v>
      </c>
      <c r="I1120" s="2">
        <v>45638</v>
      </c>
      <c r="J1120" s="2">
        <v>45639</v>
      </c>
      <c r="K1120" s="1" t="s">
        <v>15</v>
      </c>
      <c r="L1120" s="1" t="s">
        <v>16</v>
      </c>
      <c r="M1120" s="1">
        <v>94.08</v>
      </c>
      <c r="N1120" s="1" t="s">
        <v>17</v>
      </c>
      <c r="O1120" s="10">
        <f>Table1[[#This Row],[sales]]+Table1[[#This Row],[profit]]</f>
        <v>408.21</v>
      </c>
    </row>
    <row r="1121" spans="1:15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>Table1[[#This Row],[sales]]*Table1[[#This Row],[discount]]</f>
        <v>111.18379999999999</v>
      </c>
      <c r="G1121" s="1">
        <f>Table1[[#This Row],[sales]]-Table1[[#This Row],[Discount Value]]</f>
        <v>159.99620000000002</v>
      </c>
      <c r="H1121" s="1">
        <v>6</v>
      </c>
      <c r="I1121" s="2">
        <v>45412</v>
      </c>
      <c r="J1121" s="2">
        <v>45417</v>
      </c>
      <c r="K1121" s="1" t="s">
        <v>15</v>
      </c>
      <c r="L1121" s="1" t="s">
        <v>27</v>
      </c>
      <c r="M1121" s="1">
        <v>27.16</v>
      </c>
      <c r="N1121" s="1" t="s">
        <v>34</v>
      </c>
      <c r="O1121" s="10">
        <f>Table1[[#This Row],[sales]]+Table1[[#This Row],[profit]]</f>
        <v>298.34000000000003</v>
      </c>
    </row>
    <row r="1122" spans="1:15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>Table1[[#This Row],[sales]]*Table1[[#This Row],[discount]]</f>
        <v>767.7355</v>
      </c>
      <c r="G1122" s="1">
        <f>Table1[[#This Row],[sales]]-Table1[[#This Row],[Discount Value]]</f>
        <v>1425.7945000000002</v>
      </c>
      <c r="H1122" s="1">
        <v>9</v>
      </c>
      <c r="I1122" s="2">
        <v>45597</v>
      </c>
      <c r="J1122" s="2">
        <v>45603</v>
      </c>
      <c r="K1122" s="1" t="s">
        <v>15</v>
      </c>
      <c r="L1122" s="1" t="s">
        <v>16</v>
      </c>
      <c r="M1122" s="1">
        <v>506.56</v>
      </c>
      <c r="N1122" s="1" t="s">
        <v>17</v>
      </c>
      <c r="O1122" s="10">
        <f>Table1[[#This Row],[sales]]+Table1[[#This Row],[profit]]</f>
        <v>2700.09</v>
      </c>
    </row>
    <row r="1123" spans="1:15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>Table1[[#This Row],[sales]]*Table1[[#This Row],[discount]]</f>
        <v>122.26679999999999</v>
      </c>
      <c r="G1123" s="1">
        <f>Table1[[#This Row],[sales]]-Table1[[#This Row],[Discount Value]]</f>
        <v>3953.2932000000001</v>
      </c>
      <c r="H1123" s="1">
        <v>3</v>
      </c>
      <c r="I1123" s="2">
        <v>45129</v>
      </c>
      <c r="J1123" s="2">
        <v>45136</v>
      </c>
      <c r="K1123" s="1" t="s">
        <v>31</v>
      </c>
      <c r="L1123" s="1" t="s">
        <v>27</v>
      </c>
      <c r="M1123" s="1">
        <v>929.27</v>
      </c>
      <c r="N1123" s="1" t="s">
        <v>23</v>
      </c>
      <c r="O1123" s="10">
        <f>Table1[[#This Row],[sales]]+Table1[[#This Row],[profit]]</f>
        <v>5004.83</v>
      </c>
    </row>
    <row r="1124" spans="1:15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>Table1[[#This Row],[sales]]*Table1[[#This Row],[discount]]</f>
        <v>847.09</v>
      </c>
      <c r="G1124" s="1">
        <f>Table1[[#This Row],[sales]]-Table1[[#This Row],[Discount Value]]</f>
        <v>2541.27</v>
      </c>
      <c r="H1124" s="1">
        <v>6</v>
      </c>
      <c r="I1124" s="2">
        <v>45350</v>
      </c>
      <c r="J1124" s="2">
        <v>45352</v>
      </c>
      <c r="K1124" s="1" t="s">
        <v>31</v>
      </c>
      <c r="L1124" s="1" t="s">
        <v>22</v>
      </c>
      <c r="M1124" s="1">
        <v>830.41</v>
      </c>
      <c r="N1124" s="1" t="s">
        <v>39</v>
      </c>
      <c r="O1124" s="10">
        <f>Table1[[#This Row],[sales]]+Table1[[#This Row],[profit]]</f>
        <v>4218.7700000000004</v>
      </c>
    </row>
    <row r="1125" spans="1:15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>Table1[[#This Row],[sales]]*Table1[[#This Row],[discount]]</f>
        <v>90.93</v>
      </c>
      <c r="G1125" s="1">
        <f>Table1[[#This Row],[sales]]-Table1[[#This Row],[Discount Value]]</f>
        <v>90.93</v>
      </c>
      <c r="H1125" s="1">
        <v>6</v>
      </c>
      <c r="I1125" s="2">
        <v>45123</v>
      </c>
      <c r="J1125" s="2">
        <v>45124</v>
      </c>
      <c r="K1125" s="1" t="s">
        <v>31</v>
      </c>
      <c r="L1125" s="1" t="s">
        <v>16</v>
      </c>
      <c r="M1125" s="1">
        <v>28.99</v>
      </c>
      <c r="N1125" s="1" t="s">
        <v>23</v>
      </c>
      <c r="O1125" s="10">
        <f>Table1[[#This Row],[sales]]+Table1[[#This Row],[profit]]</f>
        <v>210.85000000000002</v>
      </c>
    </row>
    <row r="1126" spans="1:15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>Table1[[#This Row],[sales]]*Table1[[#This Row],[discount]]</f>
        <v>146.1765</v>
      </c>
      <c r="G1126" s="1">
        <f>Table1[[#This Row],[sales]]-Table1[[#This Row],[Discount Value]]</f>
        <v>828.33349999999996</v>
      </c>
      <c r="H1126" s="1">
        <v>8</v>
      </c>
      <c r="I1126" s="2">
        <v>44968</v>
      </c>
      <c r="J1126" s="2">
        <v>44973</v>
      </c>
      <c r="K1126" s="1" t="s">
        <v>31</v>
      </c>
      <c r="L1126" s="1" t="s">
        <v>22</v>
      </c>
      <c r="M1126" s="1">
        <v>51.34</v>
      </c>
      <c r="N1126" s="1" t="s">
        <v>17</v>
      </c>
      <c r="O1126" s="10">
        <f>Table1[[#This Row],[sales]]+Table1[[#This Row],[profit]]</f>
        <v>1025.8499999999999</v>
      </c>
    </row>
    <row r="1127" spans="1:15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>Table1[[#This Row],[sales]]*Table1[[#This Row],[discount]]</f>
        <v>302.745</v>
      </c>
      <c r="G1127" s="1">
        <f>Table1[[#This Row],[sales]]-Table1[[#This Row],[Discount Value]]</f>
        <v>908.23500000000001</v>
      </c>
      <c r="H1127" s="1">
        <v>7</v>
      </c>
      <c r="I1127" s="2">
        <v>45140</v>
      </c>
      <c r="J1127" s="2">
        <v>45145</v>
      </c>
      <c r="K1127" s="1" t="s">
        <v>21</v>
      </c>
      <c r="L1127" s="1" t="s">
        <v>27</v>
      </c>
      <c r="M1127" s="1">
        <v>334.27</v>
      </c>
      <c r="N1127" s="1" t="s">
        <v>39</v>
      </c>
      <c r="O1127" s="10">
        <f>Table1[[#This Row],[sales]]+Table1[[#This Row],[profit]]</f>
        <v>1545.25</v>
      </c>
    </row>
    <row r="1128" spans="1:15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>Table1[[#This Row],[sales]]*Table1[[#This Row],[discount]]</f>
        <v>717.08669999999995</v>
      </c>
      <c r="G1128" s="1">
        <f>Table1[[#This Row],[sales]]-Table1[[#This Row],[Discount Value]]</f>
        <v>1455.9032999999999</v>
      </c>
      <c r="H1128" s="1">
        <v>3</v>
      </c>
      <c r="I1128" s="2">
        <v>45610</v>
      </c>
      <c r="J1128" s="2">
        <v>45616</v>
      </c>
      <c r="K1128" s="1" t="s">
        <v>31</v>
      </c>
      <c r="L1128" s="1" t="s">
        <v>16</v>
      </c>
      <c r="M1128" s="1">
        <v>248.76</v>
      </c>
      <c r="N1128" s="1" t="s">
        <v>34</v>
      </c>
      <c r="O1128" s="10">
        <f>Table1[[#This Row],[sales]]+Table1[[#This Row],[profit]]</f>
        <v>2421.75</v>
      </c>
    </row>
    <row r="1129" spans="1:15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>Table1[[#This Row],[sales]]*Table1[[#This Row],[discount]]</f>
        <v>297.49099999999999</v>
      </c>
      <c r="G1129" s="1">
        <f>Table1[[#This Row],[sales]]-Table1[[#This Row],[Discount Value]]</f>
        <v>2677.4189999999999</v>
      </c>
      <c r="H1129" s="1">
        <v>1</v>
      </c>
      <c r="I1129" s="2">
        <v>45179</v>
      </c>
      <c r="J1129" s="2">
        <v>45186</v>
      </c>
      <c r="K1129" s="1" t="s">
        <v>31</v>
      </c>
      <c r="L1129" s="1" t="s">
        <v>27</v>
      </c>
      <c r="M1129" s="1">
        <v>446.98</v>
      </c>
      <c r="N1129" s="1" t="s">
        <v>34</v>
      </c>
      <c r="O1129" s="10">
        <f>Table1[[#This Row],[sales]]+Table1[[#This Row],[profit]]</f>
        <v>3421.89</v>
      </c>
    </row>
    <row r="1130" spans="1:15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>Table1[[#This Row],[sales]]*Table1[[#This Row],[discount]]</f>
        <v>406.22750000000002</v>
      </c>
      <c r="G1130" s="1">
        <f>Table1[[#This Row],[sales]]-Table1[[#This Row],[Discount Value]]</f>
        <v>754.42250000000013</v>
      </c>
      <c r="H1130" s="1">
        <v>2</v>
      </c>
      <c r="I1130" s="2">
        <v>44943</v>
      </c>
      <c r="J1130" s="2">
        <v>44945</v>
      </c>
      <c r="K1130" s="1" t="s">
        <v>15</v>
      </c>
      <c r="L1130" s="1" t="s">
        <v>27</v>
      </c>
      <c r="M1130" s="1">
        <v>299.02</v>
      </c>
      <c r="N1130" s="1" t="s">
        <v>28</v>
      </c>
      <c r="O1130" s="10">
        <f>Table1[[#This Row],[sales]]+Table1[[#This Row],[profit]]</f>
        <v>1459.67</v>
      </c>
    </row>
    <row r="1131" spans="1:15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>Table1[[#This Row],[sales]]*Table1[[#This Row],[discount]]</f>
        <v>651.52560000000005</v>
      </c>
      <c r="G1131" s="1">
        <f>Table1[[#This Row],[sales]]-Table1[[#This Row],[Discount Value]]</f>
        <v>1322.7943999999998</v>
      </c>
      <c r="H1131" s="1">
        <v>2</v>
      </c>
      <c r="I1131" s="2">
        <v>45586</v>
      </c>
      <c r="J1131" s="2">
        <v>45592</v>
      </c>
      <c r="K1131" s="1" t="s">
        <v>15</v>
      </c>
      <c r="L1131" s="1" t="s">
        <v>27</v>
      </c>
      <c r="M1131" s="1">
        <v>529.09</v>
      </c>
      <c r="N1131" s="1" t="s">
        <v>23</v>
      </c>
      <c r="O1131" s="10">
        <f>Table1[[#This Row],[sales]]+Table1[[#This Row],[profit]]</f>
        <v>2503.41</v>
      </c>
    </row>
    <row r="1132" spans="1:15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>Table1[[#This Row],[sales]]*Table1[[#This Row],[discount]]</f>
        <v>562.6508</v>
      </c>
      <c r="G1132" s="1">
        <f>Table1[[#This Row],[sales]]-Table1[[#This Row],[Discount Value]]</f>
        <v>2398.6692000000003</v>
      </c>
      <c r="H1132" s="1">
        <v>1</v>
      </c>
      <c r="I1132" s="2">
        <v>45042</v>
      </c>
      <c r="J1132" s="2">
        <v>45048</v>
      </c>
      <c r="K1132" s="1" t="s">
        <v>31</v>
      </c>
      <c r="L1132" s="1" t="s">
        <v>27</v>
      </c>
      <c r="M1132" s="1">
        <v>657.31</v>
      </c>
      <c r="N1132" s="1" t="s">
        <v>39</v>
      </c>
      <c r="O1132" s="10">
        <f>Table1[[#This Row],[sales]]+Table1[[#This Row],[profit]]</f>
        <v>3618.63</v>
      </c>
    </row>
    <row r="1133" spans="1:15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>Table1[[#This Row],[sales]]*Table1[[#This Row],[discount]]</f>
        <v>277.03620000000001</v>
      </c>
      <c r="G1133" s="1">
        <f>Table1[[#This Row],[sales]]-Table1[[#This Row],[Discount Value]]</f>
        <v>1701.7937999999999</v>
      </c>
      <c r="H1133" s="1">
        <v>4</v>
      </c>
      <c r="I1133" s="2">
        <v>45130</v>
      </c>
      <c r="J1133" s="2">
        <v>45136</v>
      </c>
      <c r="K1133" s="1" t="s">
        <v>31</v>
      </c>
      <c r="L1133" s="1" t="s">
        <v>16</v>
      </c>
      <c r="M1133" s="1">
        <v>316.48</v>
      </c>
      <c r="N1133" s="1" t="s">
        <v>23</v>
      </c>
      <c r="O1133" s="10">
        <f>Table1[[#This Row],[sales]]+Table1[[#This Row],[profit]]</f>
        <v>2295.31</v>
      </c>
    </row>
    <row r="1134" spans="1:15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>Table1[[#This Row],[sales]]*Table1[[#This Row],[discount]]</f>
        <v>368.7038</v>
      </c>
      <c r="G1134" s="1">
        <f>Table1[[#This Row],[sales]]-Table1[[#This Row],[Discount Value]]</f>
        <v>432.82619999999997</v>
      </c>
      <c r="H1134" s="1">
        <v>6</v>
      </c>
      <c r="I1134" s="2">
        <v>45619</v>
      </c>
      <c r="J1134" s="2">
        <v>45620</v>
      </c>
      <c r="K1134" s="1" t="s">
        <v>15</v>
      </c>
      <c r="L1134" s="1" t="s">
        <v>22</v>
      </c>
      <c r="M1134" s="1">
        <v>169.25</v>
      </c>
      <c r="N1134" s="1" t="s">
        <v>28</v>
      </c>
      <c r="O1134" s="10">
        <f>Table1[[#This Row],[sales]]+Table1[[#This Row],[profit]]</f>
        <v>970.78</v>
      </c>
    </row>
    <row r="1135" spans="1:15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>Table1[[#This Row],[sales]]*Table1[[#This Row],[discount]]</f>
        <v>150.54839999999999</v>
      </c>
      <c r="G1135" s="1">
        <f>Table1[[#This Row],[sales]]-Table1[[#This Row],[Discount Value]]</f>
        <v>2358.5915999999997</v>
      </c>
      <c r="H1135" s="1">
        <v>4</v>
      </c>
      <c r="I1135" s="2">
        <v>45077</v>
      </c>
      <c r="J1135" s="2">
        <v>45084</v>
      </c>
      <c r="K1135" s="1" t="s">
        <v>31</v>
      </c>
      <c r="L1135" s="1" t="s">
        <v>27</v>
      </c>
      <c r="M1135" s="1">
        <v>396.21</v>
      </c>
      <c r="N1135" s="1" t="s">
        <v>48</v>
      </c>
      <c r="O1135" s="10">
        <f>Table1[[#This Row],[sales]]+Table1[[#This Row],[profit]]</f>
        <v>2905.35</v>
      </c>
    </row>
    <row r="1136" spans="1:15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>Table1[[#This Row],[sales]]*Table1[[#This Row],[discount]]</f>
        <v>371.2654</v>
      </c>
      <c r="G1136" s="1">
        <f>Table1[[#This Row],[sales]]-Table1[[#This Row],[Discount Value]]</f>
        <v>1316.3045999999999</v>
      </c>
      <c r="H1136" s="1">
        <v>4</v>
      </c>
      <c r="I1136" s="2">
        <v>45172</v>
      </c>
      <c r="J1136" s="2">
        <v>45176</v>
      </c>
      <c r="K1136" s="1" t="s">
        <v>21</v>
      </c>
      <c r="L1136" s="1" t="s">
        <v>27</v>
      </c>
      <c r="M1136" s="1">
        <v>170.96</v>
      </c>
      <c r="N1136" s="1" t="s">
        <v>48</v>
      </c>
      <c r="O1136" s="10">
        <f>Table1[[#This Row],[sales]]+Table1[[#This Row],[profit]]</f>
        <v>1858.53</v>
      </c>
    </row>
    <row r="1137" spans="1:15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>Table1[[#This Row],[sales]]*Table1[[#This Row],[discount]]</f>
        <v>1647.1176000000003</v>
      </c>
      <c r="G1137" s="1">
        <f>Table1[[#This Row],[sales]]-Table1[[#This Row],[Discount Value]]</f>
        <v>2687.4023999999999</v>
      </c>
      <c r="H1137" s="1">
        <v>9</v>
      </c>
      <c r="I1137" s="2">
        <v>44984</v>
      </c>
      <c r="J1137" s="2">
        <v>44989</v>
      </c>
      <c r="K1137" s="1" t="s">
        <v>15</v>
      </c>
      <c r="L1137" s="1" t="s">
        <v>16</v>
      </c>
      <c r="M1137" s="1">
        <v>582.98</v>
      </c>
      <c r="N1137" s="1" t="s">
        <v>39</v>
      </c>
      <c r="O1137" s="10">
        <f>Table1[[#This Row],[sales]]+Table1[[#This Row],[profit]]</f>
        <v>4917.5</v>
      </c>
    </row>
    <row r="1138" spans="1:15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>Table1[[#This Row],[sales]]*Table1[[#This Row],[discount]]</f>
        <v>273.03919999999999</v>
      </c>
      <c r="G1138" s="1">
        <f>Table1[[#This Row],[sales]]-Table1[[#This Row],[Discount Value]]</f>
        <v>3627.5207999999998</v>
      </c>
      <c r="H1138" s="1">
        <v>2</v>
      </c>
      <c r="I1138" s="2">
        <v>45635</v>
      </c>
      <c r="J1138" s="2">
        <v>45636</v>
      </c>
      <c r="K1138" s="1" t="s">
        <v>31</v>
      </c>
      <c r="L1138" s="1" t="s">
        <v>16</v>
      </c>
      <c r="M1138" s="1">
        <v>784.2</v>
      </c>
      <c r="N1138" s="1" t="s">
        <v>28</v>
      </c>
      <c r="O1138" s="10">
        <f>Table1[[#This Row],[sales]]+Table1[[#This Row],[profit]]</f>
        <v>4684.76</v>
      </c>
    </row>
    <row r="1139" spans="1:15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>Table1[[#This Row],[sales]]*Table1[[#This Row],[discount]]</f>
        <v>485.20449999999994</v>
      </c>
      <c r="G1139" s="1">
        <f>Table1[[#This Row],[sales]]-Table1[[#This Row],[Discount Value]]</f>
        <v>547.14549999999997</v>
      </c>
      <c r="H1139" s="1">
        <v>1</v>
      </c>
      <c r="I1139" s="2">
        <v>45433</v>
      </c>
      <c r="J1139" s="2">
        <v>45440</v>
      </c>
      <c r="K1139" s="1" t="s">
        <v>15</v>
      </c>
      <c r="L1139" s="1" t="s">
        <v>27</v>
      </c>
      <c r="M1139" s="1">
        <v>73.75</v>
      </c>
      <c r="N1139" s="1" t="s">
        <v>34</v>
      </c>
      <c r="O1139" s="10">
        <f>Table1[[#This Row],[sales]]+Table1[[#This Row],[profit]]</f>
        <v>1106.0999999999999</v>
      </c>
    </row>
    <row r="1140" spans="1:15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>Table1[[#This Row],[sales]]*Table1[[#This Row],[discount]]</f>
        <v>220.45920000000001</v>
      </c>
      <c r="G1140" s="1">
        <f>Table1[[#This Row],[sales]]-Table1[[#This Row],[Discount Value]]</f>
        <v>627.46079999999995</v>
      </c>
      <c r="H1140" s="1">
        <v>7</v>
      </c>
      <c r="I1140" s="2">
        <v>45167</v>
      </c>
      <c r="J1140" s="2">
        <v>45173</v>
      </c>
      <c r="K1140" s="1" t="s">
        <v>31</v>
      </c>
      <c r="L1140" s="1" t="s">
        <v>22</v>
      </c>
      <c r="M1140" s="1">
        <v>46.9</v>
      </c>
      <c r="N1140" s="1" t="s">
        <v>34</v>
      </c>
      <c r="O1140" s="10">
        <f>Table1[[#This Row],[sales]]+Table1[[#This Row],[profit]]</f>
        <v>894.81999999999994</v>
      </c>
    </row>
    <row r="1141" spans="1:15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>Table1[[#This Row],[sales]]*Table1[[#This Row],[discount]]</f>
        <v>450.90499999999997</v>
      </c>
      <c r="G1141" s="1">
        <f>Table1[[#This Row],[sales]]-Table1[[#This Row],[Discount Value]]</f>
        <v>1352.7149999999999</v>
      </c>
      <c r="H1141" s="1">
        <v>5</v>
      </c>
      <c r="I1141" s="2">
        <v>45622</v>
      </c>
      <c r="J1141" s="2">
        <v>45626</v>
      </c>
      <c r="K1141" s="1" t="s">
        <v>21</v>
      </c>
      <c r="L1141" s="1" t="s">
        <v>27</v>
      </c>
      <c r="M1141" s="1">
        <v>92.31</v>
      </c>
      <c r="N1141" s="1" t="s">
        <v>39</v>
      </c>
      <c r="O1141" s="10">
        <f>Table1[[#This Row],[sales]]+Table1[[#This Row],[profit]]</f>
        <v>1895.9299999999998</v>
      </c>
    </row>
    <row r="1142" spans="1:15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>Table1[[#This Row],[sales]]*Table1[[#This Row],[discount]]</f>
        <v>445.12859999999995</v>
      </c>
      <c r="G1142" s="1">
        <f>Table1[[#This Row],[sales]]-Table1[[#This Row],[Discount Value]]</f>
        <v>1674.5313999999998</v>
      </c>
      <c r="H1142" s="1">
        <v>5</v>
      </c>
      <c r="I1142" s="2">
        <v>45018</v>
      </c>
      <c r="J1142" s="2">
        <v>45020</v>
      </c>
      <c r="K1142" s="1" t="s">
        <v>21</v>
      </c>
      <c r="L1142" s="1" t="s">
        <v>16</v>
      </c>
      <c r="M1142" s="1">
        <v>165.42</v>
      </c>
      <c r="N1142" s="1" t="s">
        <v>34</v>
      </c>
      <c r="O1142" s="10">
        <f>Table1[[#This Row],[sales]]+Table1[[#This Row],[profit]]</f>
        <v>2285.08</v>
      </c>
    </row>
    <row r="1143" spans="1:15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>Table1[[#This Row],[sales]]*Table1[[#This Row],[discount]]</f>
        <v>2006.7627000000002</v>
      </c>
      <c r="G1143" s="1">
        <f>Table1[[#This Row],[sales]]-Table1[[#This Row],[Discount Value]]</f>
        <v>2660.1273000000001</v>
      </c>
      <c r="H1143" s="1">
        <v>2</v>
      </c>
      <c r="I1143" s="2">
        <v>45539</v>
      </c>
      <c r="J1143" s="2">
        <v>45545</v>
      </c>
      <c r="K1143" s="1" t="s">
        <v>21</v>
      </c>
      <c r="L1143" s="1" t="s">
        <v>27</v>
      </c>
      <c r="M1143" s="1">
        <v>393.33</v>
      </c>
      <c r="N1143" s="1" t="s">
        <v>28</v>
      </c>
      <c r="O1143" s="10">
        <f>Table1[[#This Row],[sales]]+Table1[[#This Row],[profit]]</f>
        <v>5060.22</v>
      </c>
    </row>
    <row r="1144" spans="1:15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>Table1[[#This Row],[sales]]*Table1[[#This Row],[discount]]</f>
        <v>741.6318</v>
      </c>
      <c r="G1144" s="1">
        <f>Table1[[#This Row],[sales]]-Table1[[#This Row],[Discount Value]]</f>
        <v>836.30820000000006</v>
      </c>
      <c r="H1144" s="1">
        <v>6</v>
      </c>
      <c r="I1144" s="2">
        <v>45532</v>
      </c>
      <c r="J1144" s="2">
        <v>45539</v>
      </c>
      <c r="K1144" s="1" t="s">
        <v>15</v>
      </c>
      <c r="L1144" s="1" t="s">
        <v>16</v>
      </c>
      <c r="M1144" s="1">
        <v>345.57</v>
      </c>
      <c r="N1144" s="1" t="s">
        <v>28</v>
      </c>
      <c r="O1144" s="10">
        <f>Table1[[#This Row],[sales]]+Table1[[#This Row],[profit]]</f>
        <v>1923.51</v>
      </c>
    </row>
    <row r="1145" spans="1:15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>Table1[[#This Row],[sales]]*Table1[[#This Row],[discount]]</f>
        <v>826.72039999999993</v>
      </c>
      <c r="G1145" s="1">
        <f>Table1[[#This Row],[sales]]-Table1[[#This Row],[Discount Value]]</f>
        <v>3524.4395999999997</v>
      </c>
      <c r="H1145" s="1">
        <v>5</v>
      </c>
      <c r="I1145" s="2">
        <v>45324</v>
      </c>
      <c r="J1145" s="2">
        <v>45328</v>
      </c>
      <c r="K1145" s="1" t="s">
        <v>31</v>
      </c>
      <c r="L1145" s="1" t="s">
        <v>27</v>
      </c>
      <c r="M1145" s="1">
        <v>657.76</v>
      </c>
      <c r="N1145" s="1" t="s">
        <v>17</v>
      </c>
      <c r="O1145" s="10">
        <f>Table1[[#This Row],[sales]]+Table1[[#This Row],[profit]]</f>
        <v>5008.92</v>
      </c>
    </row>
    <row r="1146" spans="1:15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>Table1[[#This Row],[sales]]*Table1[[#This Row],[discount]]</f>
        <v>695.52539999999999</v>
      </c>
      <c r="G1146" s="1">
        <f>Table1[[#This Row],[sales]]-Table1[[#This Row],[Discount Value]]</f>
        <v>1880.4946</v>
      </c>
      <c r="H1146" s="1">
        <v>5</v>
      </c>
      <c r="I1146" s="2">
        <v>45318</v>
      </c>
      <c r="J1146" s="2">
        <v>45320</v>
      </c>
      <c r="K1146" s="1" t="s">
        <v>15</v>
      </c>
      <c r="L1146" s="1" t="s">
        <v>22</v>
      </c>
      <c r="M1146" s="1">
        <v>157.58000000000001</v>
      </c>
      <c r="N1146" s="1" t="s">
        <v>17</v>
      </c>
      <c r="O1146" s="10">
        <f>Table1[[#This Row],[sales]]+Table1[[#This Row],[profit]]</f>
        <v>2733.6</v>
      </c>
    </row>
    <row r="1147" spans="1:15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>Table1[[#This Row],[sales]]*Table1[[#This Row],[discount]]</f>
        <v>710.32960000000003</v>
      </c>
      <c r="G1147" s="1">
        <f>Table1[[#This Row],[sales]]-Table1[[#This Row],[Discount Value]]</f>
        <v>3729.2304000000004</v>
      </c>
      <c r="H1147" s="1">
        <v>6</v>
      </c>
      <c r="I1147" s="2">
        <v>44972</v>
      </c>
      <c r="J1147" s="2">
        <v>44979</v>
      </c>
      <c r="K1147" s="1" t="s">
        <v>15</v>
      </c>
      <c r="L1147" s="1" t="s">
        <v>27</v>
      </c>
      <c r="M1147" s="1">
        <v>431.46</v>
      </c>
      <c r="N1147" s="1" t="s">
        <v>34</v>
      </c>
      <c r="O1147" s="10">
        <f>Table1[[#This Row],[sales]]+Table1[[#This Row],[profit]]</f>
        <v>4871.0200000000004</v>
      </c>
    </row>
    <row r="1148" spans="1:15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>Table1[[#This Row],[sales]]*Table1[[#This Row],[discount]]</f>
        <v>637.12260000000003</v>
      </c>
      <c r="G1148" s="1">
        <f>Table1[[#This Row],[sales]]-Table1[[#This Row],[Discount Value]]</f>
        <v>2902.4474</v>
      </c>
      <c r="H1148" s="1">
        <v>2</v>
      </c>
      <c r="I1148" s="2">
        <v>45081</v>
      </c>
      <c r="J1148" s="2">
        <v>45087</v>
      </c>
      <c r="K1148" s="1" t="s">
        <v>15</v>
      </c>
      <c r="L1148" s="1" t="s">
        <v>16</v>
      </c>
      <c r="M1148" s="1">
        <v>630.21</v>
      </c>
      <c r="N1148" s="1" t="s">
        <v>23</v>
      </c>
      <c r="O1148" s="10">
        <f>Table1[[#This Row],[sales]]+Table1[[#This Row],[profit]]</f>
        <v>4169.7800000000007</v>
      </c>
    </row>
    <row r="1149" spans="1:15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>Table1[[#This Row],[sales]]*Table1[[#This Row],[discount]]</f>
        <v>35.711100000000002</v>
      </c>
      <c r="G1149" s="1">
        <f>Table1[[#This Row],[sales]]-Table1[[#This Row],[Discount Value]]</f>
        <v>3535.3989000000001</v>
      </c>
      <c r="H1149" s="1">
        <v>5</v>
      </c>
      <c r="I1149" s="2">
        <v>44996</v>
      </c>
      <c r="J1149" s="2">
        <v>45003</v>
      </c>
      <c r="K1149" s="1" t="s">
        <v>21</v>
      </c>
      <c r="L1149" s="1" t="s">
        <v>16</v>
      </c>
      <c r="M1149" s="1">
        <v>733.14</v>
      </c>
      <c r="N1149" s="1" t="s">
        <v>17</v>
      </c>
      <c r="O1149" s="10">
        <f>Table1[[#This Row],[sales]]+Table1[[#This Row],[profit]]</f>
        <v>4304.25</v>
      </c>
    </row>
    <row r="1150" spans="1:15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>Table1[[#This Row],[sales]]*Table1[[#This Row],[discount]]</f>
        <v>1030.4229</v>
      </c>
      <c r="G1150" s="1">
        <f>Table1[[#This Row],[sales]]-Table1[[#This Row],[Discount Value]]</f>
        <v>1611.6871000000001</v>
      </c>
      <c r="H1150" s="1">
        <v>1</v>
      </c>
      <c r="I1150" s="2">
        <v>45437</v>
      </c>
      <c r="J1150" s="2">
        <v>45442</v>
      </c>
      <c r="K1150" s="1" t="s">
        <v>21</v>
      </c>
      <c r="L1150" s="1" t="s">
        <v>16</v>
      </c>
      <c r="M1150" s="1">
        <v>783.17</v>
      </c>
      <c r="N1150" s="1" t="s">
        <v>23</v>
      </c>
      <c r="O1150" s="10">
        <f>Table1[[#This Row],[sales]]+Table1[[#This Row],[profit]]</f>
        <v>3425.28</v>
      </c>
    </row>
    <row r="1151" spans="1:15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>Table1[[#This Row],[sales]]*Table1[[#This Row],[discount]]</f>
        <v>2024.3951999999999</v>
      </c>
      <c r="G1151" s="1">
        <f>Table1[[#This Row],[sales]]-Table1[[#This Row],[Discount Value]]</f>
        <v>2193.0947999999999</v>
      </c>
      <c r="H1151" s="1">
        <v>8</v>
      </c>
      <c r="I1151" s="2">
        <v>45208</v>
      </c>
      <c r="J1151" s="2">
        <v>45211</v>
      </c>
      <c r="K1151" s="1" t="s">
        <v>31</v>
      </c>
      <c r="L1151" s="1" t="s">
        <v>27</v>
      </c>
      <c r="M1151" s="1">
        <v>757.89</v>
      </c>
      <c r="N1151" s="1" t="s">
        <v>17</v>
      </c>
      <c r="O1151" s="10">
        <f>Table1[[#This Row],[sales]]+Table1[[#This Row],[profit]]</f>
        <v>4975.38</v>
      </c>
    </row>
    <row r="1152" spans="1:15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>Table1[[#This Row],[sales]]*Table1[[#This Row],[discount]]</f>
        <v>511.73840000000001</v>
      </c>
      <c r="G1152" s="1">
        <f>Table1[[#This Row],[sales]]-Table1[[#This Row],[Discount Value]]</f>
        <v>834.94160000000011</v>
      </c>
      <c r="H1152" s="1">
        <v>1</v>
      </c>
      <c r="I1152" s="2">
        <v>45352</v>
      </c>
      <c r="J1152" s="2">
        <v>45355</v>
      </c>
      <c r="K1152" s="1" t="s">
        <v>21</v>
      </c>
      <c r="L1152" s="1" t="s">
        <v>16</v>
      </c>
      <c r="M1152" s="1">
        <v>107.39</v>
      </c>
      <c r="N1152" s="1" t="s">
        <v>39</v>
      </c>
      <c r="O1152" s="10">
        <f>Table1[[#This Row],[sales]]+Table1[[#This Row],[profit]]</f>
        <v>1454.0700000000002</v>
      </c>
    </row>
    <row r="1153" spans="1:15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>Table1[[#This Row],[sales]]*Table1[[#This Row],[discount]]</f>
        <v>1181.9652000000001</v>
      </c>
      <c r="G1153" s="1">
        <f>Table1[[#This Row],[sales]]-Table1[[#This Row],[Discount Value]]</f>
        <v>3364.0548000000003</v>
      </c>
      <c r="H1153" s="1">
        <v>7</v>
      </c>
      <c r="I1153" s="2">
        <v>44956</v>
      </c>
      <c r="J1153" s="2">
        <v>44961</v>
      </c>
      <c r="K1153" s="1" t="s">
        <v>31</v>
      </c>
      <c r="L1153" s="1" t="s">
        <v>27</v>
      </c>
      <c r="M1153" s="1">
        <v>963.28</v>
      </c>
      <c r="N1153" s="1" t="s">
        <v>48</v>
      </c>
      <c r="O1153" s="10">
        <f>Table1[[#This Row],[sales]]+Table1[[#This Row],[profit]]</f>
        <v>5509.3</v>
      </c>
    </row>
    <row r="1154" spans="1:15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>Table1[[#This Row],[sales]]*Table1[[#This Row],[discount]]</f>
        <v>1320.2819999999999</v>
      </c>
      <c r="G1154" s="1">
        <f>Table1[[#This Row],[sales]]-Table1[[#This Row],[Discount Value]]</f>
        <v>1899.9179999999999</v>
      </c>
      <c r="H1154" s="1">
        <v>6</v>
      </c>
      <c r="I1154" s="2">
        <v>45647</v>
      </c>
      <c r="J1154" s="2">
        <v>45651</v>
      </c>
      <c r="K1154" s="1" t="s">
        <v>31</v>
      </c>
      <c r="L1154" s="1" t="s">
        <v>16</v>
      </c>
      <c r="M1154" s="1">
        <v>649.1</v>
      </c>
      <c r="N1154" s="1" t="s">
        <v>34</v>
      </c>
      <c r="O1154" s="10">
        <f>Table1[[#This Row],[sales]]+Table1[[#This Row],[profit]]</f>
        <v>3869.2999999999997</v>
      </c>
    </row>
    <row r="1155" spans="1:15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>Table1[[#This Row],[sales]]*Table1[[#This Row],[discount]]</f>
        <v>967.35810000000004</v>
      </c>
      <c r="G1155" s="1">
        <f>Table1[[#This Row],[sales]]-Table1[[#This Row],[Discount Value]]</f>
        <v>1282.3119000000002</v>
      </c>
      <c r="H1155" s="1">
        <v>8</v>
      </c>
      <c r="I1155" s="2">
        <v>45188</v>
      </c>
      <c r="J1155" s="2">
        <v>45195</v>
      </c>
      <c r="K1155" s="1" t="s">
        <v>21</v>
      </c>
      <c r="L1155" s="1" t="s">
        <v>22</v>
      </c>
      <c r="M1155" s="1">
        <v>305.31</v>
      </c>
      <c r="N1155" s="1" t="s">
        <v>17</v>
      </c>
      <c r="O1155" s="10">
        <f>Table1[[#This Row],[sales]]+Table1[[#This Row],[profit]]</f>
        <v>2554.98</v>
      </c>
    </row>
    <row r="1156" spans="1:15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>Table1[[#This Row],[sales]]*Table1[[#This Row],[discount]]</f>
        <v>1326.4370999999999</v>
      </c>
      <c r="G1156" s="1">
        <f>Table1[[#This Row],[sales]]-Table1[[#This Row],[Discount Value]]</f>
        <v>3586.2928999999995</v>
      </c>
      <c r="H1156" s="1">
        <v>5</v>
      </c>
      <c r="I1156" s="2">
        <v>45249</v>
      </c>
      <c r="J1156" s="2">
        <v>45252</v>
      </c>
      <c r="K1156" s="1" t="s">
        <v>21</v>
      </c>
      <c r="L1156" s="1" t="s">
        <v>16</v>
      </c>
      <c r="M1156" s="1">
        <v>1054.72</v>
      </c>
      <c r="N1156" s="1" t="s">
        <v>48</v>
      </c>
      <c r="O1156" s="10">
        <f>Table1[[#This Row],[sales]]+Table1[[#This Row],[profit]]</f>
        <v>5967.45</v>
      </c>
    </row>
    <row r="1157" spans="1:15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>Table1[[#This Row],[sales]]*Table1[[#This Row],[discount]]</f>
        <v>2032.2188999999998</v>
      </c>
      <c r="G1157" s="1">
        <f>Table1[[#This Row],[sales]]-Table1[[#This Row],[Discount Value]]</f>
        <v>2291.6511</v>
      </c>
      <c r="H1157" s="1">
        <v>6</v>
      </c>
      <c r="I1157" s="2">
        <v>45009</v>
      </c>
      <c r="J1157" s="2">
        <v>45015</v>
      </c>
      <c r="K1157" s="1" t="s">
        <v>21</v>
      </c>
      <c r="L1157" s="1" t="s">
        <v>16</v>
      </c>
      <c r="M1157" s="1">
        <v>1221.25</v>
      </c>
      <c r="N1157" s="1" t="s">
        <v>39</v>
      </c>
      <c r="O1157" s="10">
        <f>Table1[[#This Row],[sales]]+Table1[[#This Row],[profit]]</f>
        <v>5545.12</v>
      </c>
    </row>
    <row r="1158" spans="1:15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>Table1[[#This Row],[sales]]*Table1[[#This Row],[discount]]</f>
        <v>77.658000000000001</v>
      </c>
      <c r="G1158" s="1">
        <f>Table1[[#This Row],[sales]]-Table1[[#This Row],[Discount Value]]</f>
        <v>3805.2420000000002</v>
      </c>
      <c r="H1158" s="1">
        <v>4</v>
      </c>
      <c r="I1158" s="2">
        <v>45393</v>
      </c>
      <c r="J1158" s="2">
        <v>45400</v>
      </c>
      <c r="K1158" s="1" t="s">
        <v>31</v>
      </c>
      <c r="L1158" s="1" t="s">
        <v>27</v>
      </c>
      <c r="M1158" s="1">
        <v>213.51</v>
      </c>
      <c r="N1158" s="1" t="s">
        <v>48</v>
      </c>
      <c r="O1158" s="10">
        <f>Table1[[#This Row],[sales]]+Table1[[#This Row],[profit]]</f>
        <v>4096.41</v>
      </c>
    </row>
    <row r="1159" spans="1:15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>Table1[[#This Row],[sales]]*Table1[[#This Row],[discount]]</f>
        <v>14.421199999999999</v>
      </c>
      <c r="G1159" s="1">
        <f>Table1[[#This Row],[sales]]-Table1[[#This Row],[Discount Value]]</f>
        <v>1427.6987999999999</v>
      </c>
      <c r="H1159" s="1">
        <v>1</v>
      </c>
      <c r="I1159" s="2">
        <v>45142</v>
      </c>
      <c r="J1159" s="2">
        <v>45149</v>
      </c>
      <c r="K1159" s="1" t="s">
        <v>15</v>
      </c>
      <c r="L1159" s="1" t="s">
        <v>22</v>
      </c>
      <c r="M1159" s="1">
        <v>146.6</v>
      </c>
      <c r="N1159" s="1" t="s">
        <v>34</v>
      </c>
      <c r="O1159" s="10">
        <f>Table1[[#This Row],[sales]]+Table1[[#This Row],[profit]]</f>
        <v>1588.7199999999998</v>
      </c>
    </row>
    <row r="1160" spans="1:15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>Table1[[#This Row],[sales]]*Table1[[#This Row],[discount]]</f>
        <v>194.85320000000002</v>
      </c>
      <c r="G1160" s="1">
        <f>Table1[[#This Row],[sales]]-Table1[[#This Row],[Discount Value]]</f>
        <v>4676.4768000000004</v>
      </c>
      <c r="H1160" s="1">
        <v>7</v>
      </c>
      <c r="I1160" s="2">
        <v>44961</v>
      </c>
      <c r="J1160" s="2">
        <v>44963</v>
      </c>
      <c r="K1160" s="1" t="s">
        <v>31</v>
      </c>
      <c r="L1160" s="1" t="s">
        <v>16</v>
      </c>
      <c r="M1160" s="1">
        <v>387.78</v>
      </c>
      <c r="N1160" s="1" t="s">
        <v>23</v>
      </c>
      <c r="O1160" s="10">
        <f>Table1[[#This Row],[sales]]+Table1[[#This Row],[profit]]</f>
        <v>5259.11</v>
      </c>
    </row>
    <row r="1161" spans="1:15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>Table1[[#This Row],[sales]]*Table1[[#This Row],[discount]]</f>
        <v>112.21919999999999</v>
      </c>
      <c r="G1161" s="1">
        <f>Table1[[#This Row],[sales]]-Table1[[#This Row],[Discount Value]]</f>
        <v>3628.4207999999999</v>
      </c>
      <c r="H1161" s="1">
        <v>2</v>
      </c>
      <c r="I1161" s="2">
        <v>44931</v>
      </c>
      <c r="J1161" s="2">
        <v>44936</v>
      </c>
      <c r="K1161" s="1" t="s">
        <v>31</v>
      </c>
      <c r="L1161" s="1" t="s">
        <v>16</v>
      </c>
      <c r="M1161" s="1">
        <v>846.62</v>
      </c>
      <c r="N1161" s="1" t="s">
        <v>23</v>
      </c>
      <c r="O1161" s="10">
        <f>Table1[[#This Row],[sales]]+Table1[[#This Row],[profit]]</f>
        <v>4587.26</v>
      </c>
    </row>
    <row r="1162" spans="1:15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>Table1[[#This Row],[sales]]*Table1[[#This Row],[discount]]</f>
        <v>643.76760000000002</v>
      </c>
      <c r="G1162" s="1">
        <f>Table1[[#This Row],[sales]]-Table1[[#This Row],[Discount Value]]</f>
        <v>2421.7923999999998</v>
      </c>
      <c r="H1162" s="1">
        <v>1</v>
      </c>
      <c r="I1162" s="2">
        <v>44932</v>
      </c>
      <c r="J1162" s="2">
        <v>44933</v>
      </c>
      <c r="K1162" s="1" t="s">
        <v>15</v>
      </c>
      <c r="L1162" s="1" t="s">
        <v>16</v>
      </c>
      <c r="M1162" s="1">
        <v>659.97</v>
      </c>
      <c r="N1162" s="1" t="s">
        <v>17</v>
      </c>
      <c r="O1162" s="10">
        <f>Table1[[#This Row],[sales]]+Table1[[#This Row],[profit]]</f>
        <v>3725.5299999999997</v>
      </c>
    </row>
    <row r="1163" spans="1:15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>Table1[[#This Row],[sales]]*Table1[[#This Row],[discount]]</f>
        <v>2169.9053999999996</v>
      </c>
      <c r="G1163" s="1">
        <f>Table1[[#This Row],[sales]]-Table1[[#This Row],[Discount Value]]</f>
        <v>2446.9146000000001</v>
      </c>
      <c r="H1163" s="1">
        <v>1</v>
      </c>
      <c r="I1163" s="2">
        <v>45173</v>
      </c>
      <c r="J1163" s="2">
        <v>45176</v>
      </c>
      <c r="K1163" s="1" t="s">
        <v>31</v>
      </c>
      <c r="L1163" s="1" t="s">
        <v>27</v>
      </c>
      <c r="M1163" s="1">
        <v>338.97</v>
      </c>
      <c r="N1163" s="1" t="s">
        <v>17</v>
      </c>
      <c r="O1163" s="10">
        <f>Table1[[#This Row],[sales]]+Table1[[#This Row],[profit]]</f>
        <v>4955.79</v>
      </c>
    </row>
    <row r="1164" spans="1:15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>Table1[[#This Row],[sales]]*Table1[[#This Row],[discount]]</f>
        <v>304.19460000000004</v>
      </c>
      <c r="G1164" s="1">
        <f>Table1[[#This Row],[sales]]-Table1[[#This Row],[Discount Value]]</f>
        <v>590.49540000000002</v>
      </c>
      <c r="H1164" s="1">
        <v>1</v>
      </c>
      <c r="I1164" s="2">
        <v>45019</v>
      </c>
      <c r="J1164" s="2">
        <v>45023</v>
      </c>
      <c r="K1164" s="1" t="s">
        <v>31</v>
      </c>
      <c r="L1164" s="1" t="s">
        <v>16</v>
      </c>
      <c r="M1164" s="1">
        <v>75.040000000000006</v>
      </c>
      <c r="N1164" s="1" t="s">
        <v>23</v>
      </c>
      <c r="O1164" s="10">
        <f>Table1[[#This Row],[sales]]+Table1[[#This Row],[profit]]</f>
        <v>969.73</v>
      </c>
    </row>
    <row r="1165" spans="1:15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>Table1[[#This Row],[sales]]*Table1[[#This Row],[discount]]</f>
        <v>257.7894</v>
      </c>
      <c r="G1165" s="1">
        <f>Table1[[#This Row],[sales]]-Table1[[#This Row],[Discount Value]]</f>
        <v>523.39059999999995</v>
      </c>
      <c r="H1165" s="1">
        <v>2</v>
      </c>
      <c r="I1165" s="2">
        <v>45241</v>
      </c>
      <c r="J1165" s="2">
        <v>45246</v>
      </c>
      <c r="K1165" s="1" t="s">
        <v>21</v>
      </c>
      <c r="L1165" s="1" t="s">
        <v>22</v>
      </c>
      <c r="M1165" s="1">
        <v>205.48</v>
      </c>
      <c r="N1165" s="1" t="s">
        <v>23</v>
      </c>
      <c r="O1165" s="10">
        <f>Table1[[#This Row],[sales]]+Table1[[#This Row],[profit]]</f>
        <v>986.66</v>
      </c>
    </row>
    <row r="1166" spans="1:15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>Table1[[#This Row],[sales]]*Table1[[#This Row],[discount]]</f>
        <v>543.81799999999998</v>
      </c>
      <c r="G1166" s="1">
        <f>Table1[[#This Row],[sales]]-Table1[[#This Row],[Discount Value]]</f>
        <v>2318.3819999999996</v>
      </c>
      <c r="H1166" s="1">
        <v>1</v>
      </c>
      <c r="I1166" s="2">
        <v>45361</v>
      </c>
      <c r="J1166" s="2">
        <v>45367</v>
      </c>
      <c r="K1166" s="1" t="s">
        <v>21</v>
      </c>
      <c r="L1166" s="1" t="s">
        <v>22</v>
      </c>
      <c r="M1166" s="1">
        <v>567.08000000000004</v>
      </c>
      <c r="N1166" s="1" t="s">
        <v>39</v>
      </c>
      <c r="O1166" s="10">
        <f>Table1[[#This Row],[sales]]+Table1[[#This Row],[profit]]</f>
        <v>3429.2799999999997</v>
      </c>
    </row>
    <row r="1167" spans="1:15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>Table1[[#This Row],[sales]]*Table1[[#This Row],[discount]]</f>
        <v>102.033</v>
      </c>
      <c r="G1167" s="1">
        <f>Table1[[#This Row],[sales]]-Table1[[#This Row],[Discount Value]]</f>
        <v>275.86699999999996</v>
      </c>
      <c r="H1167" s="1">
        <v>4</v>
      </c>
      <c r="I1167" s="2">
        <v>45116</v>
      </c>
      <c r="J1167" s="2">
        <v>45123</v>
      </c>
      <c r="K1167" s="1" t="s">
        <v>15</v>
      </c>
      <c r="L1167" s="1" t="s">
        <v>22</v>
      </c>
      <c r="M1167" s="1">
        <v>67.11</v>
      </c>
      <c r="N1167" s="1" t="s">
        <v>23</v>
      </c>
      <c r="O1167" s="10">
        <f>Table1[[#This Row],[sales]]+Table1[[#This Row],[profit]]</f>
        <v>445.01</v>
      </c>
    </row>
    <row r="1168" spans="1:15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>Table1[[#This Row],[sales]]*Table1[[#This Row],[discount]]</f>
        <v>503.03099999999995</v>
      </c>
      <c r="G1168" s="1">
        <f>Table1[[#This Row],[sales]]-Table1[[#This Row],[Discount Value]]</f>
        <v>2850.509</v>
      </c>
      <c r="H1168" s="1">
        <v>7</v>
      </c>
      <c r="I1168" s="2">
        <v>45470</v>
      </c>
      <c r="J1168" s="2">
        <v>45473</v>
      </c>
      <c r="K1168" s="1" t="s">
        <v>21</v>
      </c>
      <c r="L1168" s="1" t="s">
        <v>16</v>
      </c>
      <c r="M1168" s="1">
        <v>608.89</v>
      </c>
      <c r="N1168" s="1" t="s">
        <v>48</v>
      </c>
      <c r="O1168" s="10">
        <f>Table1[[#This Row],[sales]]+Table1[[#This Row],[profit]]</f>
        <v>3962.43</v>
      </c>
    </row>
    <row r="1169" spans="1:15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>Table1[[#This Row],[sales]]*Table1[[#This Row],[discount]]</f>
        <v>332.70380000000006</v>
      </c>
      <c r="G1169" s="1">
        <f>Table1[[#This Row],[sales]]-Table1[[#This Row],[Discount Value]]</f>
        <v>946.92620000000011</v>
      </c>
      <c r="H1169" s="1">
        <v>3</v>
      </c>
      <c r="I1169" s="2">
        <v>45359</v>
      </c>
      <c r="J1169" s="2">
        <v>45362</v>
      </c>
      <c r="K1169" s="1" t="s">
        <v>21</v>
      </c>
      <c r="L1169" s="1" t="s">
        <v>16</v>
      </c>
      <c r="M1169" s="1">
        <v>116.87</v>
      </c>
      <c r="N1169" s="1" t="s">
        <v>28</v>
      </c>
      <c r="O1169" s="10">
        <f>Table1[[#This Row],[sales]]+Table1[[#This Row],[profit]]</f>
        <v>1396.5</v>
      </c>
    </row>
    <row r="1170" spans="1:15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>Table1[[#This Row],[sales]]*Table1[[#This Row],[discount]]</f>
        <v>252.79509999999999</v>
      </c>
      <c r="G1170" s="1">
        <f>Table1[[#This Row],[sales]]-Table1[[#This Row],[Discount Value]]</f>
        <v>430.43490000000003</v>
      </c>
      <c r="H1170" s="1">
        <v>9</v>
      </c>
      <c r="I1170" s="2">
        <v>45152</v>
      </c>
      <c r="J1170" s="2">
        <v>45157</v>
      </c>
      <c r="K1170" s="1" t="s">
        <v>21</v>
      </c>
      <c r="L1170" s="1" t="s">
        <v>22</v>
      </c>
      <c r="M1170" s="1">
        <v>102.12</v>
      </c>
      <c r="N1170" s="1" t="s">
        <v>17</v>
      </c>
      <c r="O1170" s="10">
        <f>Table1[[#This Row],[sales]]+Table1[[#This Row],[profit]]</f>
        <v>785.35</v>
      </c>
    </row>
    <row r="1171" spans="1:15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>Table1[[#This Row],[sales]]*Table1[[#This Row],[discount]]</f>
        <v>589.8284000000001</v>
      </c>
      <c r="G1171" s="1">
        <f>Table1[[#This Row],[sales]]-Table1[[#This Row],[Discount Value]]</f>
        <v>1516.7016000000001</v>
      </c>
      <c r="H1171" s="1">
        <v>2</v>
      </c>
      <c r="I1171" s="2">
        <v>45162</v>
      </c>
      <c r="J1171" s="2">
        <v>45163</v>
      </c>
      <c r="K1171" s="1" t="s">
        <v>15</v>
      </c>
      <c r="L1171" s="1" t="s">
        <v>22</v>
      </c>
      <c r="M1171" s="1">
        <v>412.01</v>
      </c>
      <c r="N1171" s="1" t="s">
        <v>28</v>
      </c>
      <c r="O1171" s="10">
        <f>Table1[[#This Row],[sales]]+Table1[[#This Row],[profit]]</f>
        <v>2518.54</v>
      </c>
    </row>
    <row r="1172" spans="1:15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>Table1[[#This Row],[sales]]*Table1[[#This Row],[discount]]</f>
        <v>500.4615</v>
      </c>
      <c r="G1172" s="1">
        <f>Table1[[#This Row],[sales]]-Table1[[#This Row],[Discount Value]]</f>
        <v>1882.6885000000002</v>
      </c>
      <c r="H1172" s="1">
        <v>2</v>
      </c>
      <c r="I1172" s="2">
        <v>45466</v>
      </c>
      <c r="J1172" s="2">
        <v>45471</v>
      </c>
      <c r="K1172" s="1" t="s">
        <v>15</v>
      </c>
      <c r="L1172" s="1" t="s">
        <v>22</v>
      </c>
      <c r="M1172" s="1">
        <v>411.63</v>
      </c>
      <c r="N1172" s="1" t="s">
        <v>28</v>
      </c>
      <c r="O1172" s="10">
        <f>Table1[[#This Row],[sales]]+Table1[[#This Row],[profit]]</f>
        <v>2794.78</v>
      </c>
    </row>
    <row r="1173" spans="1:15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>Table1[[#This Row],[sales]]*Table1[[#This Row],[discount]]</f>
        <v>392.8596</v>
      </c>
      <c r="G1173" s="1">
        <f>Table1[[#This Row],[sales]]-Table1[[#This Row],[Discount Value]]</f>
        <v>542.5204</v>
      </c>
      <c r="H1173" s="1">
        <v>7</v>
      </c>
      <c r="I1173" s="2">
        <v>45125</v>
      </c>
      <c r="J1173" s="2">
        <v>45126</v>
      </c>
      <c r="K1173" s="1" t="s">
        <v>21</v>
      </c>
      <c r="L1173" s="1" t="s">
        <v>22</v>
      </c>
      <c r="M1173" s="1">
        <v>146.97</v>
      </c>
      <c r="N1173" s="1" t="s">
        <v>17</v>
      </c>
      <c r="O1173" s="10">
        <f>Table1[[#This Row],[sales]]+Table1[[#This Row],[profit]]</f>
        <v>1082.3499999999999</v>
      </c>
    </row>
    <row r="1174" spans="1:15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>Table1[[#This Row],[sales]]*Table1[[#This Row],[discount]]</f>
        <v>42.492800000000003</v>
      </c>
      <c r="G1174" s="1">
        <f>Table1[[#This Row],[sales]]-Table1[[#This Row],[Discount Value]]</f>
        <v>261.02719999999999</v>
      </c>
      <c r="H1174" s="1">
        <v>9</v>
      </c>
      <c r="I1174" s="2">
        <v>45347</v>
      </c>
      <c r="J1174" s="2">
        <v>45352</v>
      </c>
      <c r="K1174" s="1" t="s">
        <v>31</v>
      </c>
      <c r="L1174" s="1" t="s">
        <v>16</v>
      </c>
      <c r="M1174" s="1">
        <v>36.82</v>
      </c>
      <c r="N1174" s="1" t="s">
        <v>28</v>
      </c>
      <c r="O1174" s="10">
        <f>Table1[[#This Row],[sales]]+Table1[[#This Row],[profit]]</f>
        <v>340.34</v>
      </c>
    </row>
    <row r="1175" spans="1:15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>Table1[[#This Row],[sales]]*Table1[[#This Row],[discount]]</f>
        <v>510.92879999999997</v>
      </c>
      <c r="G1175" s="1">
        <f>Table1[[#This Row],[sales]]-Table1[[#This Row],[Discount Value]]</f>
        <v>1617.9412</v>
      </c>
      <c r="H1175" s="1">
        <v>6</v>
      </c>
      <c r="I1175" s="2">
        <v>45467</v>
      </c>
      <c r="J1175" s="2">
        <v>45469</v>
      </c>
      <c r="K1175" s="1" t="s">
        <v>15</v>
      </c>
      <c r="L1175" s="1" t="s">
        <v>27</v>
      </c>
      <c r="M1175" s="1">
        <v>302.73</v>
      </c>
      <c r="N1175" s="1" t="s">
        <v>48</v>
      </c>
      <c r="O1175" s="10">
        <f>Table1[[#This Row],[sales]]+Table1[[#This Row],[profit]]</f>
        <v>2431.6</v>
      </c>
    </row>
    <row r="1176" spans="1:15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>Table1[[#This Row],[sales]]*Table1[[#This Row],[discount]]</f>
        <v>1872.6232</v>
      </c>
      <c r="G1176" s="1">
        <f>Table1[[#This Row],[sales]]-Table1[[#This Row],[Discount Value]]</f>
        <v>1949.0567999999998</v>
      </c>
      <c r="H1176" s="1">
        <v>1</v>
      </c>
      <c r="I1176" s="2">
        <v>45073</v>
      </c>
      <c r="J1176" s="2">
        <v>45075</v>
      </c>
      <c r="K1176" s="1" t="s">
        <v>15</v>
      </c>
      <c r="L1176" s="1" t="s">
        <v>16</v>
      </c>
      <c r="M1176" s="1">
        <v>837.78</v>
      </c>
      <c r="N1176" s="1" t="s">
        <v>17</v>
      </c>
      <c r="O1176" s="10">
        <f>Table1[[#This Row],[sales]]+Table1[[#This Row],[profit]]</f>
        <v>4659.46</v>
      </c>
    </row>
    <row r="1177" spans="1:15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>Table1[[#This Row],[sales]]*Table1[[#This Row],[discount]]</f>
        <v>2104.1183999999998</v>
      </c>
      <c r="G1177" s="1">
        <f>Table1[[#This Row],[sales]]-Table1[[#This Row],[Discount Value]]</f>
        <v>2279.4616000000001</v>
      </c>
      <c r="H1177" s="1">
        <v>6</v>
      </c>
      <c r="I1177" s="2">
        <v>45038</v>
      </c>
      <c r="J1177" s="2">
        <v>45043</v>
      </c>
      <c r="K1177" s="1" t="s">
        <v>31</v>
      </c>
      <c r="L1177" s="1" t="s">
        <v>22</v>
      </c>
      <c r="M1177" s="1">
        <v>1285.1099999999999</v>
      </c>
      <c r="N1177" s="1" t="s">
        <v>28</v>
      </c>
      <c r="O1177" s="10">
        <f>Table1[[#This Row],[sales]]+Table1[[#This Row],[profit]]</f>
        <v>5668.69</v>
      </c>
    </row>
    <row r="1178" spans="1:15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>Table1[[#This Row],[sales]]*Table1[[#This Row],[discount]]</f>
        <v>0</v>
      </c>
      <c r="G1178" s="1">
        <f>Table1[[#This Row],[sales]]-Table1[[#This Row],[Discount Value]]</f>
        <v>577.99</v>
      </c>
      <c r="H1178" s="1">
        <v>4</v>
      </c>
      <c r="I1178" s="2">
        <v>45034</v>
      </c>
      <c r="J1178" s="2">
        <v>45040</v>
      </c>
      <c r="K1178" s="1" t="s">
        <v>31</v>
      </c>
      <c r="L1178" s="1" t="s">
        <v>16</v>
      </c>
      <c r="M1178" s="1">
        <v>158.38</v>
      </c>
      <c r="N1178" s="1" t="s">
        <v>34</v>
      </c>
      <c r="O1178" s="10">
        <f>Table1[[#This Row],[sales]]+Table1[[#This Row],[profit]]</f>
        <v>736.37</v>
      </c>
    </row>
    <row r="1179" spans="1:15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>Table1[[#This Row],[sales]]*Table1[[#This Row],[discount]]</f>
        <v>721.14570000000003</v>
      </c>
      <c r="G1179" s="1">
        <f>Table1[[#This Row],[sales]]-Table1[[#This Row],[Discount Value]]</f>
        <v>1949.7642999999998</v>
      </c>
      <c r="H1179" s="1">
        <v>5</v>
      </c>
      <c r="I1179" s="2">
        <v>45457</v>
      </c>
      <c r="J1179" s="2">
        <v>45458</v>
      </c>
      <c r="K1179" s="1" t="s">
        <v>21</v>
      </c>
      <c r="L1179" s="1" t="s">
        <v>27</v>
      </c>
      <c r="M1179" s="1">
        <v>666.87</v>
      </c>
      <c r="N1179" s="1" t="s">
        <v>34</v>
      </c>
      <c r="O1179" s="10">
        <f>Table1[[#This Row],[sales]]+Table1[[#This Row],[profit]]</f>
        <v>3337.7799999999997</v>
      </c>
    </row>
    <row r="1180" spans="1:15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>Table1[[#This Row],[sales]]*Table1[[#This Row],[discount]]</f>
        <v>236.41390000000004</v>
      </c>
      <c r="G1180" s="1">
        <f>Table1[[#This Row],[sales]]-Table1[[#This Row],[Discount Value]]</f>
        <v>1154.2561000000001</v>
      </c>
      <c r="H1180" s="1">
        <v>4</v>
      </c>
      <c r="I1180" s="2">
        <v>45361</v>
      </c>
      <c r="J1180" s="2">
        <v>45368</v>
      </c>
      <c r="K1180" s="1" t="s">
        <v>31</v>
      </c>
      <c r="L1180" s="1" t="s">
        <v>22</v>
      </c>
      <c r="M1180" s="1">
        <v>317.60000000000002</v>
      </c>
      <c r="N1180" s="1" t="s">
        <v>34</v>
      </c>
      <c r="O1180" s="10">
        <f>Table1[[#This Row],[sales]]+Table1[[#This Row],[profit]]</f>
        <v>1708.27</v>
      </c>
    </row>
    <row r="1181" spans="1:15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>Table1[[#This Row],[sales]]*Table1[[#This Row],[discount]]</f>
        <v>290.35649999999998</v>
      </c>
      <c r="G1181" s="1">
        <f>Table1[[#This Row],[sales]]-Table1[[#This Row],[Discount Value]]</f>
        <v>1645.3535000000002</v>
      </c>
      <c r="H1181" s="1">
        <v>3</v>
      </c>
      <c r="I1181" s="2">
        <v>45394</v>
      </c>
      <c r="J1181" s="2">
        <v>45400</v>
      </c>
      <c r="K1181" s="1" t="s">
        <v>31</v>
      </c>
      <c r="L1181" s="1" t="s">
        <v>27</v>
      </c>
      <c r="M1181" s="1">
        <v>311.42</v>
      </c>
      <c r="N1181" s="1" t="s">
        <v>48</v>
      </c>
      <c r="O1181" s="10">
        <f>Table1[[#This Row],[sales]]+Table1[[#This Row],[profit]]</f>
        <v>2247.13</v>
      </c>
    </row>
    <row r="1182" spans="1:15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>Table1[[#This Row],[sales]]*Table1[[#This Row],[discount]]</f>
        <v>1402.1579999999999</v>
      </c>
      <c r="G1182" s="1">
        <f>Table1[[#This Row],[sales]]-Table1[[#This Row],[Discount Value]]</f>
        <v>3271.7019999999998</v>
      </c>
      <c r="H1182" s="1">
        <v>2</v>
      </c>
      <c r="I1182" s="2">
        <v>45299</v>
      </c>
      <c r="J1182" s="2">
        <v>45302</v>
      </c>
      <c r="K1182" s="1" t="s">
        <v>31</v>
      </c>
      <c r="L1182" s="1" t="s">
        <v>16</v>
      </c>
      <c r="M1182" s="1">
        <v>694.16</v>
      </c>
      <c r="N1182" s="1" t="s">
        <v>23</v>
      </c>
      <c r="O1182" s="10">
        <f>Table1[[#This Row],[sales]]+Table1[[#This Row],[profit]]</f>
        <v>5368.0199999999995</v>
      </c>
    </row>
    <row r="1183" spans="1:15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>Table1[[#This Row],[sales]]*Table1[[#This Row],[discount]]</f>
        <v>401.53739999999999</v>
      </c>
      <c r="G1183" s="1">
        <f>Table1[[#This Row],[sales]]-Table1[[#This Row],[Discount Value]]</f>
        <v>1423.6326000000001</v>
      </c>
      <c r="H1183" s="1">
        <v>2</v>
      </c>
      <c r="I1183" s="2">
        <v>45197</v>
      </c>
      <c r="J1183" s="2">
        <v>45202</v>
      </c>
      <c r="K1183" s="1" t="s">
        <v>21</v>
      </c>
      <c r="L1183" s="1" t="s">
        <v>16</v>
      </c>
      <c r="M1183" s="1">
        <v>391.72</v>
      </c>
      <c r="N1183" s="1" t="s">
        <v>48</v>
      </c>
      <c r="O1183" s="10">
        <f>Table1[[#This Row],[sales]]+Table1[[#This Row],[profit]]</f>
        <v>2216.8900000000003</v>
      </c>
    </row>
    <row r="1184" spans="1:15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>Table1[[#This Row],[sales]]*Table1[[#This Row],[discount]]</f>
        <v>699.37400000000002</v>
      </c>
      <c r="G1184" s="1">
        <f>Table1[[#This Row],[sales]]-Table1[[#This Row],[Discount Value]]</f>
        <v>1190.826</v>
      </c>
      <c r="H1184" s="1">
        <v>4</v>
      </c>
      <c r="I1184" s="2">
        <v>45115</v>
      </c>
      <c r="J1184" s="2">
        <v>45121</v>
      </c>
      <c r="K1184" s="1" t="s">
        <v>21</v>
      </c>
      <c r="L1184" s="1" t="s">
        <v>27</v>
      </c>
      <c r="M1184" s="1">
        <v>181.75</v>
      </c>
      <c r="N1184" s="1" t="s">
        <v>28</v>
      </c>
      <c r="O1184" s="10">
        <f>Table1[[#This Row],[sales]]+Table1[[#This Row],[profit]]</f>
        <v>2071.9499999999998</v>
      </c>
    </row>
    <row r="1185" spans="1:15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>Table1[[#This Row],[sales]]*Table1[[#This Row],[discount]]</f>
        <v>11.260400000000001</v>
      </c>
      <c r="G1185" s="1">
        <f>Table1[[#This Row],[sales]]-Table1[[#This Row],[Discount Value]]</f>
        <v>1114.7796000000001</v>
      </c>
      <c r="H1185" s="1">
        <v>3</v>
      </c>
      <c r="I1185" s="2">
        <v>45491</v>
      </c>
      <c r="J1185" s="2">
        <v>45497</v>
      </c>
      <c r="K1185" s="1" t="s">
        <v>21</v>
      </c>
      <c r="L1185" s="1" t="s">
        <v>22</v>
      </c>
      <c r="M1185" s="1">
        <v>318.36</v>
      </c>
      <c r="N1185" s="1" t="s">
        <v>28</v>
      </c>
      <c r="O1185" s="10">
        <f>Table1[[#This Row],[sales]]+Table1[[#This Row],[profit]]</f>
        <v>1444.4</v>
      </c>
    </row>
    <row r="1186" spans="1:15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>Table1[[#This Row],[sales]]*Table1[[#This Row],[discount]]</f>
        <v>2209.8814000000002</v>
      </c>
      <c r="G1186" s="1">
        <f>Table1[[#This Row],[sales]]-Table1[[#This Row],[Discount Value]]</f>
        <v>2594.2085999999999</v>
      </c>
      <c r="H1186" s="1">
        <v>6</v>
      </c>
      <c r="I1186" s="2">
        <v>45638</v>
      </c>
      <c r="J1186" s="2">
        <v>45641</v>
      </c>
      <c r="K1186" s="1" t="s">
        <v>21</v>
      </c>
      <c r="L1186" s="1" t="s">
        <v>22</v>
      </c>
      <c r="M1186" s="1">
        <v>381.83</v>
      </c>
      <c r="N1186" s="1" t="s">
        <v>39</v>
      </c>
      <c r="O1186" s="10">
        <f>Table1[[#This Row],[sales]]+Table1[[#This Row],[profit]]</f>
        <v>5185.92</v>
      </c>
    </row>
    <row r="1187" spans="1:15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>Table1[[#This Row],[sales]]*Table1[[#This Row],[discount]]</f>
        <v>654.30120000000011</v>
      </c>
      <c r="G1187" s="1">
        <f>Table1[[#This Row],[sales]]-Table1[[#This Row],[Discount Value]]</f>
        <v>1682.4887999999999</v>
      </c>
      <c r="H1187" s="1">
        <v>3</v>
      </c>
      <c r="I1187" s="2">
        <v>45438</v>
      </c>
      <c r="J1187" s="2">
        <v>45443</v>
      </c>
      <c r="K1187" s="1" t="s">
        <v>15</v>
      </c>
      <c r="L1187" s="1" t="s">
        <v>22</v>
      </c>
      <c r="M1187" s="1">
        <v>183.99</v>
      </c>
      <c r="N1187" s="1" t="s">
        <v>23</v>
      </c>
      <c r="O1187" s="10">
        <f>Table1[[#This Row],[sales]]+Table1[[#This Row],[profit]]</f>
        <v>2520.7799999999997</v>
      </c>
    </row>
    <row r="1188" spans="1:15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>Table1[[#This Row],[sales]]*Table1[[#This Row],[discount]]</f>
        <v>984.27280000000007</v>
      </c>
      <c r="G1188" s="1">
        <f>Table1[[#This Row],[sales]]-Table1[[#This Row],[Discount Value]]</f>
        <v>1910.6471999999999</v>
      </c>
      <c r="H1188" s="1">
        <v>3</v>
      </c>
      <c r="I1188" s="2">
        <v>45041</v>
      </c>
      <c r="J1188" s="2">
        <v>45047</v>
      </c>
      <c r="K1188" s="1" t="s">
        <v>21</v>
      </c>
      <c r="L1188" s="1" t="s">
        <v>27</v>
      </c>
      <c r="M1188" s="1">
        <v>277.08999999999997</v>
      </c>
      <c r="N1188" s="1" t="s">
        <v>28</v>
      </c>
      <c r="O1188" s="10">
        <f>Table1[[#This Row],[sales]]+Table1[[#This Row],[profit]]</f>
        <v>3172.01</v>
      </c>
    </row>
    <row r="1189" spans="1:15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>Table1[[#This Row],[sales]]*Table1[[#This Row],[discount]]</f>
        <v>696.15599999999995</v>
      </c>
      <c r="G1189" s="1">
        <f>Table1[[#This Row],[sales]]-Table1[[#This Row],[Discount Value]]</f>
        <v>1624.364</v>
      </c>
      <c r="H1189" s="1">
        <v>4</v>
      </c>
      <c r="I1189" s="2">
        <v>45625</v>
      </c>
      <c r="J1189" s="2">
        <v>45629</v>
      </c>
      <c r="K1189" s="1" t="s">
        <v>21</v>
      </c>
      <c r="L1189" s="1" t="s">
        <v>16</v>
      </c>
      <c r="M1189" s="1">
        <v>156.74</v>
      </c>
      <c r="N1189" s="1" t="s">
        <v>17</v>
      </c>
      <c r="O1189" s="10">
        <f>Table1[[#This Row],[sales]]+Table1[[#This Row],[profit]]</f>
        <v>2477.2600000000002</v>
      </c>
    </row>
    <row r="1190" spans="1:15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>Table1[[#This Row],[sales]]*Table1[[#This Row],[discount]]</f>
        <v>656.25699999999995</v>
      </c>
      <c r="G1190" s="1">
        <f>Table1[[#This Row],[sales]]-Table1[[#This Row],[Discount Value]]</f>
        <v>683.04300000000001</v>
      </c>
      <c r="H1190" s="1">
        <v>5</v>
      </c>
      <c r="I1190" s="2">
        <v>44933</v>
      </c>
      <c r="J1190" s="2">
        <v>44934</v>
      </c>
      <c r="K1190" s="1" t="s">
        <v>31</v>
      </c>
      <c r="L1190" s="1" t="s">
        <v>22</v>
      </c>
      <c r="M1190" s="1">
        <v>84.75</v>
      </c>
      <c r="N1190" s="1" t="s">
        <v>17</v>
      </c>
      <c r="O1190" s="10">
        <f>Table1[[#This Row],[sales]]+Table1[[#This Row],[profit]]</f>
        <v>1424.05</v>
      </c>
    </row>
    <row r="1191" spans="1:15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>Table1[[#This Row],[sales]]*Table1[[#This Row],[discount]]</f>
        <v>1994.7998</v>
      </c>
      <c r="G1191" s="1">
        <f>Table1[[#This Row],[sales]]-Table1[[#This Row],[Discount Value]]</f>
        <v>2076.2201999999997</v>
      </c>
      <c r="H1191" s="1">
        <v>9</v>
      </c>
      <c r="I1191" s="2">
        <v>45393</v>
      </c>
      <c r="J1191" s="2">
        <v>45397</v>
      </c>
      <c r="K1191" s="1" t="s">
        <v>21</v>
      </c>
      <c r="L1191" s="1" t="s">
        <v>16</v>
      </c>
      <c r="M1191" s="1">
        <v>358.68</v>
      </c>
      <c r="N1191" s="1" t="s">
        <v>48</v>
      </c>
      <c r="O1191" s="10">
        <f>Table1[[#This Row],[sales]]+Table1[[#This Row],[profit]]</f>
        <v>4429.7</v>
      </c>
    </row>
    <row r="1192" spans="1:15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>Table1[[#This Row],[sales]]*Table1[[#This Row],[discount]]</f>
        <v>71.852999999999994</v>
      </c>
      <c r="G1192" s="1">
        <f>Table1[[#This Row],[sales]]-Table1[[#This Row],[Discount Value]]</f>
        <v>167.65699999999998</v>
      </c>
      <c r="H1192" s="1">
        <v>5</v>
      </c>
      <c r="I1192" s="2">
        <v>45274</v>
      </c>
      <c r="J1192" s="2">
        <v>45280</v>
      </c>
      <c r="K1192" s="1" t="s">
        <v>21</v>
      </c>
      <c r="L1192" s="1" t="s">
        <v>16</v>
      </c>
      <c r="M1192" s="1">
        <v>31.59</v>
      </c>
      <c r="N1192" s="1" t="s">
        <v>48</v>
      </c>
      <c r="O1192" s="10">
        <f>Table1[[#This Row],[sales]]+Table1[[#This Row],[profit]]</f>
        <v>271.09999999999997</v>
      </c>
    </row>
    <row r="1193" spans="1:15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>Table1[[#This Row],[sales]]*Table1[[#This Row],[discount]]</f>
        <v>1183.9446</v>
      </c>
      <c r="G1193" s="1">
        <f>Table1[[#This Row],[sales]]-Table1[[#This Row],[Discount Value]]</f>
        <v>2298.2453999999998</v>
      </c>
      <c r="H1193" s="1">
        <v>1</v>
      </c>
      <c r="I1193" s="2">
        <v>45002</v>
      </c>
      <c r="J1193" s="2">
        <v>45008</v>
      </c>
      <c r="K1193" s="1" t="s">
        <v>31</v>
      </c>
      <c r="L1193" s="1" t="s">
        <v>27</v>
      </c>
      <c r="M1193" s="1">
        <v>669.06</v>
      </c>
      <c r="N1193" s="1" t="s">
        <v>48</v>
      </c>
      <c r="O1193" s="10">
        <f>Table1[[#This Row],[sales]]+Table1[[#This Row],[profit]]</f>
        <v>4151.25</v>
      </c>
    </row>
    <row r="1194" spans="1:15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>Table1[[#This Row],[sales]]*Table1[[#This Row],[discount]]</f>
        <v>933.70140000000004</v>
      </c>
      <c r="G1194" s="1">
        <f>Table1[[#This Row],[sales]]-Table1[[#This Row],[Discount Value]]</f>
        <v>2078.2386000000001</v>
      </c>
      <c r="H1194" s="1">
        <v>9</v>
      </c>
      <c r="I1194" s="2">
        <v>45537</v>
      </c>
      <c r="J1194" s="2">
        <v>45541</v>
      </c>
      <c r="K1194" s="1" t="s">
        <v>21</v>
      </c>
      <c r="L1194" s="1" t="s">
        <v>16</v>
      </c>
      <c r="M1194" s="1">
        <v>557.29</v>
      </c>
      <c r="N1194" s="1" t="s">
        <v>48</v>
      </c>
      <c r="O1194" s="10">
        <f>Table1[[#This Row],[sales]]+Table1[[#This Row],[profit]]</f>
        <v>3569.23</v>
      </c>
    </row>
    <row r="1195" spans="1:15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>Table1[[#This Row],[sales]]*Table1[[#This Row],[discount]]</f>
        <v>129.11680000000001</v>
      </c>
      <c r="G1195" s="1">
        <f>Table1[[#This Row],[sales]]-Table1[[#This Row],[Discount Value]]</f>
        <v>677.86320000000001</v>
      </c>
      <c r="H1195" s="1">
        <v>2</v>
      </c>
      <c r="I1195" s="2">
        <v>45506</v>
      </c>
      <c r="J1195" s="2">
        <v>45512</v>
      </c>
      <c r="K1195" s="1" t="s">
        <v>31</v>
      </c>
      <c r="L1195" s="1" t="s">
        <v>16</v>
      </c>
      <c r="M1195" s="1">
        <v>55.3</v>
      </c>
      <c r="N1195" s="1" t="s">
        <v>23</v>
      </c>
      <c r="O1195" s="10">
        <f>Table1[[#This Row],[sales]]+Table1[[#This Row],[profit]]</f>
        <v>862.28</v>
      </c>
    </row>
    <row r="1196" spans="1:15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>Table1[[#This Row],[sales]]*Table1[[#This Row],[discount]]</f>
        <v>91.293000000000006</v>
      </c>
      <c r="G1196" s="1">
        <f>Table1[[#This Row],[sales]]-Table1[[#This Row],[Discount Value]]</f>
        <v>821.63699999999994</v>
      </c>
      <c r="H1196" s="1">
        <v>4</v>
      </c>
      <c r="I1196" s="2">
        <v>44960</v>
      </c>
      <c r="J1196" s="2">
        <v>44966</v>
      </c>
      <c r="K1196" s="1" t="s">
        <v>15</v>
      </c>
      <c r="L1196" s="1" t="s">
        <v>16</v>
      </c>
      <c r="M1196" s="1">
        <v>205.14</v>
      </c>
      <c r="N1196" s="1" t="s">
        <v>34</v>
      </c>
      <c r="O1196" s="10">
        <f>Table1[[#This Row],[sales]]+Table1[[#This Row],[profit]]</f>
        <v>1118.07</v>
      </c>
    </row>
    <row r="1197" spans="1:15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>Table1[[#This Row],[sales]]*Table1[[#This Row],[discount]]</f>
        <v>666.04200000000003</v>
      </c>
      <c r="G1197" s="1">
        <f>Table1[[#This Row],[sales]]-Table1[[#This Row],[Discount Value]]</f>
        <v>2664.1680000000001</v>
      </c>
      <c r="H1197" s="1">
        <v>6</v>
      </c>
      <c r="I1197" s="2">
        <v>45445</v>
      </c>
      <c r="J1197" s="2">
        <v>45446</v>
      </c>
      <c r="K1197" s="1" t="s">
        <v>31</v>
      </c>
      <c r="L1197" s="1" t="s">
        <v>22</v>
      </c>
      <c r="M1197" s="1">
        <v>410.36</v>
      </c>
      <c r="N1197" s="1" t="s">
        <v>34</v>
      </c>
      <c r="O1197" s="10">
        <f>Table1[[#This Row],[sales]]+Table1[[#This Row],[profit]]</f>
        <v>3740.57</v>
      </c>
    </row>
    <row r="1198" spans="1:15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>Table1[[#This Row],[sales]]*Table1[[#This Row],[discount]]</f>
        <v>554.02320000000009</v>
      </c>
      <c r="G1198" s="1">
        <f>Table1[[#This Row],[sales]]-Table1[[#This Row],[Discount Value]]</f>
        <v>1075.4567999999999</v>
      </c>
      <c r="H1198" s="1">
        <v>9</v>
      </c>
      <c r="I1198" s="2">
        <v>45364</v>
      </c>
      <c r="J1198" s="2">
        <v>45369</v>
      </c>
      <c r="K1198" s="1" t="s">
        <v>31</v>
      </c>
      <c r="L1198" s="1" t="s">
        <v>16</v>
      </c>
      <c r="M1198" s="1">
        <v>249.71</v>
      </c>
      <c r="N1198" s="1" t="s">
        <v>28</v>
      </c>
      <c r="O1198" s="10">
        <f>Table1[[#This Row],[sales]]+Table1[[#This Row],[profit]]</f>
        <v>1879.19</v>
      </c>
    </row>
    <row r="1199" spans="1:15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>Table1[[#This Row],[sales]]*Table1[[#This Row],[discount]]</f>
        <v>42.063599999999994</v>
      </c>
      <c r="G1199" s="1">
        <f>Table1[[#This Row],[sales]]-Table1[[#This Row],[Discount Value]]</f>
        <v>1360.0563999999999</v>
      </c>
      <c r="H1199" s="1">
        <v>2</v>
      </c>
      <c r="I1199" s="2">
        <v>45657</v>
      </c>
      <c r="J1199" s="2">
        <v>45658</v>
      </c>
      <c r="K1199" s="1" t="s">
        <v>15</v>
      </c>
      <c r="L1199" s="1" t="s">
        <v>22</v>
      </c>
      <c r="M1199" s="1">
        <v>198.89</v>
      </c>
      <c r="N1199" s="1" t="s">
        <v>34</v>
      </c>
      <c r="O1199" s="10">
        <f>Table1[[#This Row],[sales]]+Table1[[#This Row],[profit]]</f>
        <v>1601.0099999999998</v>
      </c>
    </row>
    <row r="1200" spans="1:15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>Table1[[#This Row],[sales]]*Table1[[#This Row],[discount]]</f>
        <v>101.36360000000001</v>
      </c>
      <c r="G1200" s="1">
        <f>Table1[[#This Row],[sales]]-Table1[[#This Row],[Discount Value]]</f>
        <v>288.49639999999999</v>
      </c>
      <c r="H1200" s="1">
        <v>9</v>
      </c>
      <c r="I1200" s="2">
        <v>45377</v>
      </c>
      <c r="J1200" s="2">
        <v>45384</v>
      </c>
      <c r="K1200" s="1" t="s">
        <v>31</v>
      </c>
      <c r="L1200" s="1" t="s">
        <v>22</v>
      </c>
      <c r="M1200" s="1">
        <v>67.77</v>
      </c>
      <c r="N1200" s="1" t="s">
        <v>23</v>
      </c>
      <c r="O1200" s="10">
        <f>Table1[[#This Row],[sales]]+Table1[[#This Row],[profit]]</f>
        <v>457.63</v>
      </c>
    </row>
    <row r="1201" spans="1:15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>Table1[[#This Row],[sales]]*Table1[[#This Row],[discount]]</f>
        <v>771.154</v>
      </c>
      <c r="G1201" s="1">
        <f>Table1[[#This Row],[sales]]-Table1[[#This Row],[Discount Value]]</f>
        <v>3084.616</v>
      </c>
      <c r="H1201" s="1">
        <v>9</v>
      </c>
      <c r="I1201" s="2">
        <v>45279</v>
      </c>
      <c r="J1201" s="2">
        <v>45280</v>
      </c>
      <c r="K1201" s="1" t="s">
        <v>31</v>
      </c>
      <c r="L1201" s="1" t="s">
        <v>27</v>
      </c>
      <c r="M1201" s="1">
        <v>224.41</v>
      </c>
      <c r="N1201" s="1" t="s">
        <v>39</v>
      </c>
      <c r="O1201" s="10">
        <f>Table1[[#This Row],[sales]]+Table1[[#This Row],[profit]]</f>
        <v>4080.18</v>
      </c>
    </row>
    <row r="1202" spans="1:15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>Table1[[#This Row],[sales]]*Table1[[#This Row],[discount]]</f>
        <v>1150.5234</v>
      </c>
      <c r="G1202" s="1">
        <f>Table1[[#This Row],[sales]]-Table1[[#This Row],[Discount Value]]</f>
        <v>3274.5666000000001</v>
      </c>
      <c r="H1202" s="1">
        <v>1</v>
      </c>
      <c r="I1202" s="2">
        <v>45066</v>
      </c>
      <c r="J1202" s="2">
        <v>45068</v>
      </c>
      <c r="K1202" s="1" t="s">
        <v>15</v>
      </c>
      <c r="L1202" s="1" t="s">
        <v>22</v>
      </c>
      <c r="M1202" s="1">
        <v>435.17</v>
      </c>
      <c r="N1202" s="1" t="s">
        <v>34</v>
      </c>
      <c r="O1202" s="10">
        <f>Table1[[#This Row],[sales]]+Table1[[#This Row],[profit]]</f>
        <v>4860.26</v>
      </c>
    </row>
    <row r="1203" spans="1:15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>Table1[[#This Row],[sales]]*Table1[[#This Row],[discount]]</f>
        <v>1770.4132</v>
      </c>
      <c r="G1203" s="1">
        <f>Table1[[#This Row],[sales]]-Table1[[#This Row],[Discount Value]]</f>
        <v>2346.8267999999998</v>
      </c>
      <c r="H1203" s="1">
        <v>6</v>
      </c>
      <c r="I1203" s="2">
        <v>45240</v>
      </c>
      <c r="J1203" s="2">
        <v>45242</v>
      </c>
      <c r="K1203" s="1" t="s">
        <v>31</v>
      </c>
      <c r="L1203" s="1" t="s">
        <v>22</v>
      </c>
      <c r="M1203" s="1">
        <v>364.12</v>
      </c>
      <c r="N1203" s="1" t="s">
        <v>48</v>
      </c>
      <c r="O1203" s="10">
        <f>Table1[[#This Row],[sales]]+Table1[[#This Row],[profit]]</f>
        <v>4481.3599999999997</v>
      </c>
    </row>
    <row r="1204" spans="1:15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>Table1[[#This Row],[sales]]*Table1[[#This Row],[discount]]</f>
        <v>47.671400000000006</v>
      </c>
      <c r="G1204" s="1">
        <f>Table1[[#This Row],[sales]]-Table1[[#This Row],[Discount Value]]</f>
        <v>2335.8986</v>
      </c>
      <c r="H1204" s="1">
        <v>6</v>
      </c>
      <c r="I1204" s="2">
        <v>45393</v>
      </c>
      <c r="J1204" s="2">
        <v>45400</v>
      </c>
      <c r="K1204" s="1" t="s">
        <v>15</v>
      </c>
      <c r="L1204" s="1" t="s">
        <v>27</v>
      </c>
      <c r="M1204" s="1">
        <v>597.63</v>
      </c>
      <c r="N1204" s="1" t="s">
        <v>28</v>
      </c>
      <c r="O1204" s="10">
        <f>Table1[[#This Row],[sales]]+Table1[[#This Row],[profit]]</f>
        <v>2981.2000000000003</v>
      </c>
    </row>
    <row r="1205" spans="1:15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>Table1[[#This Row],[sales]]*Table1[[#This Row],[discount]]</f>
        <v>1032.2282</v>
      </c>
      <c r="G1205" s="1">
        <f>Table1[[#This Row],[sales]]-Table1[[#This Row],[Discount Value]]</f>
        <v>1684.1617999999999</v>
      </c>
      <c r="H1205" s="1">
        <v>9</v>
      </c>
      <c r="I1205" s="2">
        <v>45560</v>
      </c>
      <c r="J1205" s="2">
        <v>45566</v>
      </c>
      <c r="K1205" s="1" t="s">
        <v>15</v>
      </c>
      <c r="L1205" s="1" t="s">
        <v>16</v>
      </c>
      <c r="M1205" s="1">
        <v>513.02</v>
      </c>
      <c r="N1205" s="1" t="s">
        <v>17</v>
      </c>
      <c r="O1205" s="10">
        <f>Table1[[#This Row],[sales]]+Table1[[#This Row],[profit]]</f>
        <v>3229.41</v>
      </c>
    </row>
    <row r="1206" spans="1:15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>Table1[[#This Row],[sales]]*Table1[[#This Row],[discount]]</f>
        <v>424.75950000000006</v>
      </c>
      <c r="G1206" s="1">
        <f>Table1[[#This Row],[sales]]-Table1[[#This Row],[Discount Value]]</f>
        <v>862.39049999999997</v>
      </c>
      <c r="H1206" s="1">
        <v>6</v>
      </c>
      <c r="I1206" s="2">
        <v>45135</v>
      </c>
      <c r="J1206" s="2">
        <v>45138</v>
      </c>
      <c r="K1206" s="1" t="s">
        <v>15</v>
      </c>
      <c r="L1206" s="1" t="s">
        <v>16</v>
      </c>
      <c r="M1206" s="1">
        <v>309.12</v>
      </c>
      <c r="N1206" s="1" t="s">
        <v>39</v>
      </c>
      <c r="O1206" s="10">
        <f>Table1[[#This Row],[sales]]+Table1[[#This Row],[profit]]</f>
        <v>1596.27</v>
      </c>
    </row>
    <row r="1207" spans="1:15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>Table1[[#This Row],[sales]]*Table1[[#This Row],[discount]]</f>
        <v>94.699000000000012</v>
      </c>
      <c r="G1207" s="1">
        <f>Table1[[#This Row],[sales]]-Table1[[#This Row],[Discount Value]]</f>
        <v>852.29099999999994</v>
      </c>
      <c r="H1207" s="1">
        <v>2</v>
      </c>
      <c r="I1207" s="2">
        <v>45008</v>
      </c>
      <c r="J1207" s="2">
        <v>45009</v>
      </c>
      <c r="K1207" s="1" t="s">
        <v>21</v>
      </c>
      <c r="L1207" s="1" t="s">
        <v>22</v>
      </c>
      <c r="M1207" s="1">
        <v>214.57</v>
      </c>
      <c r="N1207" s="1" t="s">
        <v>23</v>
      </c>
      <c r="O1207" s="10">
        <f>Table1[[#This Row],[sales]]+Table1[[#This Row],[profit]]</f>
        <v>1161.56</v>
      </c>
    </row>
    <row r="1208" spans="1:15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>Table1[[#This Row],[sales]]*Table1[[#This Row],[discount]]</f>
        <v>1529.1026999999999</v>
      </c>
      <c r="G1208" s="1">
        <f>Table1[[#This Row],[sales]]-Table1[[#This Row],[Discount Value]]</f>
        <v>2603.6073000000001</v>
      </c>
      <c r="H1208" s="1">
        <v>8</v>
      </c>
      <c r="I1208" s="2">
        <v>45323</v>
      </c>
      <c r="J1208" s="2">
        <v>45327</v>
      </c>
      <c r="K1208" s="1" t="s">
        <v>15</v>
      </c>
      <c r="L1208" s="1" t="s">
        <v>27</v>
      </c>
      <c r="M1208" s="1">
        <v>483.11</v>
      </c>
      <c r="N1208" s="1" t="s">
        <v>39</v>
      </c>
      <c r="O1208" s="10">
        <f>Table1[[#This Row],[sales]]+Table1[[#This Row],[profit]]</f>
        <v>4615.82</v>
      </c>
    </row>
    <row r="1209" spans="1:15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>Table1[[#This Row],[sales]]*Table1[[#This Row],[discount]]</f>
        <v>1002.9725</v>
      </c>
      <c r="G1209" s="1">
        <f>Table1[[#This Row],[sales]]-Table1[[#This Row],[Discount Value]]</f>
        <v>3008.9175</v>
      </c>
      <c r="H1209" s="1">
        <v>1</v>
      </c>
      <c r="I1209" s="2">
        <v>45022</v>
      </c>
      <c r="J1209" s="2">
        <v>45026</v>
      </c>
      <c r="K1209" s="1" t="s">
        <v>31</v>
      </c>
      <c r="L1209" s="1" t="s">
        <v>27</v>
      </c>
      <c r="M1209" s="1">
        <v>712.6</v>
      </c>
      <c r="N1209" s="1" t="s">
        <v>23</v>
      </c>
      <c r="O1209" s="10">
        <f>Table1[[#This Row],[sales]]+Table1[[#This Row],[profit]]</f>
        <v>4724.49</v>
      </c>
    </row>
    <row r="1210" spans="1:15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>Table1[[#This Row],[sales]]*Table1[[#This Row],[discount]]</f>
        <v>938.17439999999999</v>
      </c>
      <c r="G1210" s="1">
        <f>Table1[[#This Row],[sales]]-Table1[[#This Row],[Discount Value]]</f>
        <v>2970.8856000000001</v>
      </c>
      <c r="H1210" s="1">
        <v>5</v>
      </c>
      <c r="I1210" s="2">
        <v>45245</v>
      </c>
      <c r="J1210" s="2">
        <v>45252</v>
      </c>
      <c r="K1210" s="1" t="s">
        <v>21</v>
      </c>
      <c r="L1210" s="1" t="s">
        <v>27</v>
      </c>
      <c r="M1210" s="1">
        <v>337.19</v>
      </c>
      <c r="N1210" s="1" t="s">
        <v>17</v>
      </c>
      <c r="O1210" s="10">
        <f>Table1[[#This Row],[sales]]+Table1[[#This Row],[profit]]</f>
        <v>4246.25</v>
      </c>
    </row>
    <row r="1211" spans="1:15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>Table1[[#This Row],[sales]]*Table1[[#This Row],[discount]]</f>
        <v>568.91039999999998</v>
      </c>
      <c r="G1211" s="1">
        <f>Table1[[#This Row],[sales]]-Table1[[#This Row],[Discount Value]]</f>
        <v>1801.5496000000001</v>
      </c>
      <c r="H1211" s="1">
        <v>3</v>
      </c>
      <c r="I1211" s="2">
        <v>45315</v>
      </c>
      <c r="J1211" s="2">
        <v>45317</v>
      </c>
      <c r="K1211" s="1" t="s">
        <v>31</v>
      </c>
      <c r="L1211" s="1" t="s">
        <v>16</v>
      </c>
      <c r="M1211" s="1">
        <v>581.35</v>
      </c>
      <c r="N1211" s="1" t="s">
        <v>17</v>
      </c>
      <c r="O1211" s="10">
        <f>Table1[[#This Row],[sales]]+Table1[[#This Row],[profit]]</f>
        <v>2951.81</v>
      </c>
    </row>
    <row r="1212" spans="1:15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>Table1[[#This Row],[sales]]*Table1[[#This Row],[discount]]</f>
        <v>2037.9622999999999</v>
      </c>
      <c r="G1212" s="1">
        <f>Table1[[#This Row],[sales]]-Table1[[#This Row],[Discount Value]]</f>
        <v>2298.1277</v>
      </c>
      <c r="H1212" s="1">
        <v>6</v>
      </c>
      <c r="I1212" s="2">
        <v>45591</v>
      </c>
      <c r="J1212" s="2">
        <v>45598</v>
      </c>
      <c r="K1212" s="1" t="s">
        <v>15</v>
      </c>
      <c r="L1212" s="1" t="s">
        <v>27</v>
      </c>
      <c r="M1212" s="1">
        <v>438.84</v>
      </c>
      <c r="N1212" s="1" t="s">
        <v>48</v>
      </c>
      <c r="O1212" s="10">
        <f>Table1[[#This Row],[sales]]+Table1[[#This Row],[profit]]</f>
        <v>4774.93</v>
      </c>
    </row>
    <row r="1213" spans="1:15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>Table1[[#This Row],[sales]]*Table1[[#This Row],[discount]]</f>
        <v>2180.1138000000001</v>
      </c>
      <c r="G1213" s="1">
        <f>Table1[[#This Row],[sales]]-Table1[[#This Row],[Discount Value]]</f>
        <v>2458.4261999999999</v>
      </c>
      <c r="H1213" s="1">
        <v>5</v>
      </c>
      <c r="I1213" s="2">
        <v>45012</v>
      </c>
      <c r="J1213" s="2">
        <v>45018</v>
      </c>
      <c r="K1213" s="1" t="s">
        <v>21</v>
      </c>
      <c r="L1213" s="1" t="s">
        <v>27</v>
      </c>
      <c r="M1213" s="1">
        <v>1373.94</v>
      </c>
      <c r="N1213" s="1" t="s">
        <v>34</v>
      </c>
      <c r="O1213" s="10">
        <f>Table1[[#This Row],[sales]]+Table1[[#This Row],[profit]]</f>
        <v>6012.48</v>
      </c>
    </row>
    <row r="1214" spans="1:15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>Table1[[#This Row],[sales]]*Table1[[#This Row],[discount]]</f>
        <v>786.08940000000007</v>
      </c>
      <c r="G1214" s="1">
        <f>Table1[[#This Row],[sales]]-Table1[[#This Row],[Discount Value]]</f>
        <v>922.80060000000003</v>
      </c>
      <c r="H1214" s="1">
        <v>4</v>
      </c>
      <c r="I1214" s="2">
        <v>45297</v>
      </c>
      <c r="J1214" s="2">
        <v>45298</v>
      </c>
      <c r="K1214" s="1" t="s">
        <v>31</v>
      </c>
      <c r="L1214" s="1" t="s">
        <v>22</v>
      </c>
      <c r="M1214" s="1">
        <v>501.11</v>
      </c>
      <c r="N1214" s="1" t="s">
        <v>34</v>
      </c>
      <c r="O1214" s="10">
        <f>Table1[[#This Row],[sales]]+Table1[[#This Row],[profit]]</f>
        <v>2210</v>
      </c>
    </row>
    <row r="1215" spans="1:15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>Table1[[#This Row],[sales]]*Table1[[#This Row],[discount]]</f>
        <v>528.44000000000005</v>
      </c>
      <c r="G1215" s="1">
        <f>Table1[[#This Row],[sales]]-Table1[[#This Row],[Discount Value]]</f>
        <v>672.56</v>
      </c>
      <c r="H1215" s="1">
        <v>3</v>
      </c>
      <c r="I1215" s="2">
        <v>44998</v>
      </c>
      <c r="J1215" s="2">
        <v>45005</v>
      </c>
      <c r="K1215" s="1" t="s">
        <v>21</v>
      </c>
      <c r="L1215" s="1" t="s">
        <v>27</v>
      </c>
      <c r="M1215" s="1">
        <v>109.81</v>
      </c>
      <c r="N1215" s="1" t="s">
        <v>39</v>
      </c>
      <c r="O1215" s="10">
        <f>Table1[[#This Row],[sales]]+Table1[[#This Row],[profit]]</f>
        <v>1310.81</v>
      </c>
    </row>
    <row r="1216" spans="1:15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>Table1[[#This Row],[sales]]*Table1[[#This Row],[discount]]</f>
        <v>47.497799999999998</v>
      </c>
      <c r="G1216" s="1">
        <f>Table1[[#This Row],[sales]]-Table1[[#This Row],[Discount Value]]</f>
        <v>2327.3921999999998</v>
      </c>
      <c r="H1216" s="1">
        <v>1</v>
      </c>
      <c r="I1216" s="2">
        <v>44978</v>
      </c>
      <c r="J1216" s="2">
        <v>44983</v>
      </c>
      <c r="K1216" s="1" t="s">
        <v>21</v>
      </c>
      <c r="L1216" s="1" t="s">
        <v>27</v>
      </c>
      <c r="M1216" s="1">
        <v>123.04</v>
      </c>
      <c r="N1216" s="1" t="s">
        <v>34</v>
      </c>
      <c r="O1216" s="10">
        <f>Table1[[#This Row],[sales]]+Table1[[#This Row],[profit]]</f>
        <v>2497.9299999999998</v>
      </c>
    </row>
    <row r="1217" spans="1:15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>Table1[[#This Row],[sales]]*Table1[[#This Row],[discount]]</f>
        <v>195.74</v>
      </c>
      <c r="G1217" s="1">
        <f>Table1[[#This Row],[sales]]-Table1[[#This Row],[Discount Value]]</f>
        <v>782.96</v>
      </c>
      <c r="H1217" s="1">
        <v>8</v>
      </c>
      <c r="I1217" s="2">
        <v>45390</v>
      </c>
      <c r="J1217" s="2">
        <v>45396</v>
      </c>
      <c r="K1217" s="1" t="s">
        <v>15</v>
      </c>
      <c r="L1217" s="1" t="s">
        <v>22</v>
      </c>
      <c r="M1217" s="1">
        <v>77.569999999999993</v>
      </c>
      <c r="N1217" s="1" t="s">
        <v>34</v>
      </c>
      <c r="O1217" s="10">
        <f>Table1[[#This Row],[sales]]+Table1[[#This Row],[profit]]</f>
        <v>1056.27</v>
      </c>
    </row>
    <row r="1218" spans="1:15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>Table1[[#This Row],[sales]]*Table1[[#This Row],[discount]]</f>
        <v>1994.2244999999998</v>
      </c>
      <c r="G1218" s="1">
        <f>Table1[[#This Row],[sales]]-Table1[[#This Row],[Discount Value]]</f>
        <v>2437.3854999999999</v>
      </c>
      <c r="H1218" s="1">
        <v>5</v>
      </c>
      <c r="I1218" s="2">
        <v>45022</v>
      </c>
      <c r="J1218" s="2">
        <v>45024</v>
      </c>
      <c r="K1218" s="1" t="s">
        <v>21</v>
      </c>
      <c r="L1218" s="1" t="s">
        <v>16</v>
      </c>
      <c r="M1218" s="1">
        <v>674.37</v>
      </c>
      <c r="N1218" s="1" t="s">
        <v>17</v>
      </c>
      <c r="O1218" s="10">
        <f>Table1[[#This Row],[sales]]+Table1[[#This Row],[profit]]</f>
        <v>5105.9799999999996</v>
      </c>
    </row>
    <row r="1219" spans="1:15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>Table1[[#This Row],[sales]]*Table1[[#This Row],[discount]]</f>
        <v>667.33699999999999</v>
      </c>
      <c r="G1219" s="1">
        <f>Table1[[#This Row],[sales]]-Table1[[#This Row],[Discount Value]]</f>
        <v>1088.8130000000001</v>
      </c>
      <c r="H1219" s="1">
        <v>8</v>
      </c>
      <c r="I1219" s="2">
        <v>45187</v>
      </c>
      <c r="J1219" s="2">
        <v>45189</v>
      </c>
      <c r="K1219" s="1" t="s">
        <v>31</v>
      </c>
      <c r="L1219" s="1" t="s">
        <v>27</v>
      </c>
      <c r="M1219" s="1">
        <v>430.14</v>
      </c>
      <c r="N1219" s="1" t="s">
        <v>17</v>
      </c>
      <c r="O1219" s="10">
        <f>Table1[[#This Row],[sales]]+Table1[[#This Row],[profit]]</f>
        <v>2186.29</v>
      </c>
    </row>
    <row r="1220" spans="1:15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>Table1[[#This Row],[sales]]*Table1[[#This Row],[discount]]</f>
        <v>672.34519999999998</v>
      </c>
      <c r="G1220" s="1">
        <f>Table1[[#This Row],[sales]]-Table1[[#This Row],[Discount Value]]</f>
        <v>2250.8948</v>
      </c>
      <c r="H1220" s="1">
        <v>9</v>
      </c>
      <c r="I1220" s="2">
        <v>45262</v>
      </c>
      <c r="J1220" s="2">
        <v>45268</v>
      </c>
      <c r="K1220" s="1" t="s">
        <v>21</v>
      </c>
      <c r="L1220" s="1" t="s">
        <v>27</v>
      </c>
      <c r="M1220" s="1">
        <v>764.41</v>
      </c>
      <c r="N1220" s="1" t="s">
        <v>17</v>
      </c>
      <c r="O1220" s="10">
        <f>Table1[[#This Row],[sales]]+Table1[[#This Row],[profit]]</f>
        <v>3687.6499999999996</v>
      </c>
    </row>
    <row r="1221" spans="1:15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>Table1[[#This Row],[sales]]*Table1[[#This Row],[discount]]</f>
        <v>1175.5107</v>
      </c>
      <c r="G1221" s="1">
        <f>Table1[[#This Row],[sales]]-Table1[[#This Row],[Discount Value]]</f>
        <v>1838.6193000000001</v>
      </c>
      <c r="H1221" s="1">
        <v>8</v>
      </c>
      <c r="I1221" s="2">
        <v>44940</v>
      </c>
      <c r="J1221" s="2">
        <v>44944</v>
      </c>
      <c r="K1221" s="1" t="s">
        <v>21</v>
      </c>
      <c r="L1221" s="1" t="s">
        <v>16</v>
      </c>
      <c r="M1221" s="1">
        <v>514.28</v>
      </c>
      <c r="N1221" s="1" t="s">
        <v>17</v>
      </c>
      <c r="O1221" s="10">
        <f>Table1[[#This Row],[sales]]+Table1[[#This Row],[profit]]</f>
        <v>3528.41</v>
      </c>
    </row>
    <row r="1222" spans="1:15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>Table1[[#This Row],[sales]]*Table1[[#This Row],[discount]]</f>
        <v>262.34399999999999</v>
      </c>
      <c r="G1222" s="1">
        <f>Table1[[#This Row],[sales]]-Table1[[#This Row],[Discount Value]]</f>
        <v>2361.096</v>
      </c>
      <c r="H1222" s="1">
        <v>6</v>
      </c>
      <c r="I1222" s="2">
        <v>45643</v>
      </c>
      <c r="J1222" s="2">
        <v>45649</v>
      </c>
      <c r="K1222" s="1" t="s">
        <v>15</v>
      </c>
      <c r="L1222" s="1" t="s">
        <v>22</v>
      </c>
      <c r="M1222" s="1">
        <v>703.18</v>
      </c>
      <c r="N1222" s="1" t="s">
        <v>34</v>
      </c>
      <c r="O1222" s="10">
        <f>Table1[[#This Row],[sales]]+Table1[[#This Row],[profit]]</f>
        <v>3326.62</v>
      </c>
    </row>
    <row r="1223" spans="1:15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>Table1[[#This Row],[sales]]*Table1[[#This Row],[discount]]</f>
        <v>260.09399999999999</v>
      </c>
      <c r="G1223" s="1">
        <f>Table1[[#This Row],[sales]]-Table1[[#This Row],[Discount Value]]</f>
        <v>606.88599999999997</v>
      </c>
      <c r="H1223" s="1">
        <v>8</v>
      </c>
      <c r="I1223" s="2">
        <v>45397</v>
      </c>
      <c r="J1223" s="2">
        <v>45403</v>
      </c>
      <c r="K1223" s="1" t="s">
        <v>15</v>
      </c>
      <c r="L1223" s="1" t="s">
        <v>27</v>
      </c>
      <c r="M1223" s="1">
        <v>235.02</v>
      </c>
      <c r="N1223" s="1" t="s">
        <v>23</v>
      </c>
      <c r="O1223" s="10">
        <f>Table1[[#This Row],[sales]]+Table1[[#This Row],[profit]]</f>
        <v>1102</v>
      </c>
    </row>
    <row r="1224" spans="1:15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>Table1[[#This Row],[sales]]*Table1[[#This Row],[discount]]</f>
        <v>1338.0930000000001</v>
      </c>
      <c r="G1224" s="1">
        <f>Table1[[#This Row],[sales]]-Table1[[#This Row],[Discount Value]]</f>
        <v>3617.8069999999998</v>
      </c>
      <c r="H1224" s="1">
        <v>5</v>
      </c>
      <c r="I1224" s="2">
        <v>45490</v>
      </c>
      <c r="J1224" s="2">
        <v>45495</v>
      </c>
      <c r="K1224" s="1" t="s">
        <v>15</v>
      </c>
      <c r="L1224" s="1" t="s">
        <v>22</v>
      </c>
      <c r="M1224" s="1">
        <v>995.54</v>
      </c>
      <c r="N1224" s="1" t="s">
        <v>23</v>
      </c>
      <c r="O1224" s="10">
        <f>Table1[[#This Row],[sales]]+Table1[[#This Row],[profit]]</f>
        <v>5951.44</v>
      </c>
    </row>
    <row r="1225" spans="1:15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>Table1[[#This Row],[sales]]*Table1[[#This Row],[discount]]</f>
        <v>274.2704</v>
      </c>
      <c r="G1225" s="1">
        <f>Table1[[#This Row],[sales]]-Table1[[#This Row],[Discount Value]]</f>
        <v>671.4896</v>
      </c>
      <c r="H1225" s="1">
        <v>9</v>
      </c>
      <c r="I1225" s="2">
        <v>45207</v>
      </c>
      <c r="J1225" s="2">
        <v>45212</v>
      </c>
      <c r="K1225" s="1" t="s">
        <v>15</v>
      </c>
      <c r="L1225" s="1" t="s">
        <v>27</v>
      </c>
      <c r="M1225" s="1">
        <v>128.34</v>
      </c>
      <c r="N1225" s="1" t="s">
        <v>17</v>
      </c>
      <c r="O1225" s="10">
        <f>Table1[[#This Row],[sales]]+Table1[[#This Row],[profit]]</f>
        <v>1074.0999999999999</v>
      </c>
    </row>
    <row r="1226" spans="1:15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>Table1[[#This Row],[sales]]*Table1[[#This Row],[discount]]</f>
        <v>1361.6604</v>
      </c>
      <c r="G1226" s="1">
        <f>Table1[[#This Row],[sales]]-Table1[[#This Row],[Discount Value]]</f>
        <v>2420.7295999999997</v>
      </c>
      <c r="H1226" s="1">
        <v>6</v>
      </c>
      <c r="I1226" s="2">
        <v>45145</v>
      </c>
      <c r="J1226" s="2">
        <v>45149</v>
      </c>
      <c r="K1226" s="1" t="s">
        <v>15</v>
      </c>
      <c r="L1226" s="1" t="s">
        <v>27</v>
      </c>
      <c r="M1226" s="1">
        <v>893.45</v>
      </c>
      <c r="N1226" s="1" t="s">
        <v>17</v>
      </c>
      <c r="O1226" s="10">
        <f>Table1[[#This Row],[sales]]+Table1[[#This Row],[profit]]</f>
        <v>4675.84</v>
      </c>
    </row>
    <row r="1227" spans="1:15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>Table1[[#This Row],[sales]]*Table1[[#This Row],[discount]]</f>
        <v>1869.5095999999999</v>
      </c>
      <c r="G1227" s="1">
        <f>Table1[[#This Row],[sales]]-Table1[[#This Row],[Discount Value]]</f>
        <v>2108.1704</v>
      </c>
      <c r="H1227" s="1">
        <v>2</v>
      </c>
      <c r="I1227" s="2">
        <v>44998</v>
      </c>
      <c r="J1227" s="2">
        <v>45002</v>
      </c>
      <c r="K1227" s="1" t="s">
        <v>21</v>
      </c>
      <c r="L1227" s="1" t="s">
        <v>22</v>
      </c>
      <c r="M1227" s="1">
        <v>865.51</v>
      </c>
      <c r="N1227" s="1" t="s">
        <v>23</v>
      </c>
      <c r="O1227" s="10">
        <f>Table1[[#This Row],[sales]]+Table1[[#This Row],[profit]]</f>
        <v>4843.1899999999996</v>
      </c>
    </row>
    <row r="1228" spans="1:15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>Table1[[#This Row],[sales]]*Table1[[#This Row],[discount]]</f>
        <v>105.46899999999999</v>
      </c>
      <c r="G1228" s="1">
        <f>Table1[[#This Row],[sales]]-Table1[[#This Row],[Discount Value]]</f>
        <v>705.8309999999999</v>
      </c>
      <c r="H1228" s="1">
        <v>7</v>
      </c>
      <c r="I1228" s="2">
        <v>44982</v>
      </c>
      <c r="J1228" s="2">
        <v>44986</v>
      </c>
      <c r="K1228" s="1" t="s">
        <v>15</v>
      </c>
      <c r="L1228" s="1" t="s">
        <v>27</v>
      </c>
      <c r="M1228" s="1">
        <v>135.46</v>
      </c>
      <c r="N1228" s="1" t="s">
        <v>28</v>
      </c>
      <c r="O1228" s="10">
        <f>Table1[[#This Row],[sales]]+Table1[[#This Row],[profit]]</f>
        <v>946.76</v>
      </c>
    </row>
    <row r="1229" spans="1:15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>Table1[[#This Row],[sales]]*Table1[[#This Row],[discount]]</f>
        <v>1775.55</v>
      </c>
      <c r="G1229" s="1">
        <f>Table1[[#This Row],[sales]]-Table1[[#This Row],[Discount Value]]</f>
        <v>2896.95</v>
      </c>
      <c r="H1229" s="1">
        <v>1</v>
      </c>
      <c r="I1229" s="2">
        <v>45136</v>
      </c>
      <c r="J1229" s="2">
        <v>45141</v>
      </c>
      <c r="K1229" s="1" t="s">
        <v>21</v>
      </c>
      <c r="L1229" s="1" t="s">
        <v>27</v>
      </c>
      <c r="M1229" s="1">
        <v>1133.1300000000001</v>
      </c>
      <c r="N1229" s="1" t="s">
        <v>23</v>
      </c>
      <c r="O1229" s="10">
        <f>Table1[[#This Row],[sales]]+Table1[[#This Row],[profit]]</f>
        <v>5805.63</v>
      </c>
    </row>
    <row r="1230" spans="1:15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>Table1[[#This Row],[sales]]*Table1[[#This Row],[discount]]</f>
        <v>796.80640000000005</v>
      </c>
      <c r="G1230" s="1">
        <f>Table1[[#This Row],[sales]]-Table1[[#This Row],[Discount Value]]</f>
        <v>1693.2136</v>
      </c>
      <c r="H1230" s="1">
        <v>1</v>
      </c>
      <c r="I1230" s="2">
        <v>45219</v>
      </c>
      <c r="J1230" s="2">
        <v>45224</v>
      </c>
      <c r="K1230" s="1" t="s">
        <v>15</v>
      </c>
      <c r="L1230" s="1" t="s">
        <v>16</v>
      </c>
      <c r="M1230" s="1">
        <v>633.96</v>
      </c>
      <c r="N1230" s="1" t="s">
        <v>23</v>
      </c>
      <c r="O1230" s="10">
        <f>Table1[[#This Row],[sales]]+Table1[[#This Row],[profit]]</f>
        <v>3123.98</v>
      </c>
    </row>
    <row r="1231" spans="1:15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>Table1[[#This Row],[sales]]*Table1[[#This Row],[discount]]</f>
        <v>1113.5355</v>
      </c>
      <c r="G1231" s="1">
        <f>Table1[[#This Row],[sales]]-Table1[[#This Row],[Discount Value]]</f>
        <v>2067.9945000000002</v>
      </c>
      <c r="H1231" s="1">
        <v>8</v>
      </c>
      <c r="I1231" s="2">
        <v>45636</v>
      </c>
      <c r="J1231" s="2">
        <v>45643</v>
      </c>
      <c r="K1231" s="1" t="s">
        <v>15</v>
      </c>
      <c r="L1231" s="1" t="s">
        <v>16</v>
      </c>
      <c r="M1231" s="1">
        <v>675.95</v>
      </c>
      <c r="N1231" s="1" t="s">
        <v>48</v>
      </c>
      <c r="O1231" s="10">
        <f>Table1[[#This Row],[sales]]+Table1[[#This Row],[profit]]</f>
        <v>3857.4800000000005</v>
      </c>
    </row>
    <row r="1232" spans="1:15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>Table1[[#This Row],[sales]]*Table1[[#This Row],[discount]]</f>
        <v>681.80909999999994</v>
      </c>
      <c r="G1232" s="1">
        <f>Table1[[#This Row],[sales]]-Table1[[#This Row],[Discount Value]]</f>
        <v>2564.9009000000001</v>
      </c>
      <c r="H1232" s="1">
        <v>5</v>
      </c>
      <c r="I1232" s="2">
        <v>45316</v>
      </c>
      <c r="J1232" s="2">
        <v>45318</v>
      </c>
      <c r="K1232" s="1" t="s">
        <v>31</v>
      </c>
      <c r="L1232" s="1" t="s">
        <v>27</v>
      </c>
      <c r="M1232" s="1">
        <v>175.01</v>
      </c>
      <c r="N1232" s="1" t="s">
        <v>23</v>
      </c>
      <c r="O1232" s="10">
        <f>Table1[[#This Row],[sales]]+Table1[[#This Row],[profit]]</f>
        <v>3421.7200000000003</v>
      </c>
    </row>
    <row r="1233" spans="1:15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>Table1[[#This Row],[sales]]*Table1[[#This Row],[discount]]</f>
        <v>1209.9116000000001</v>
      </c>
      <c r="G1233" s="1">
        <f>Table1[[#This Row],[sales]]-Table1[[#This Row],[Discount Value]]</f>
        <v>1364.3684000000001</v>
      </c>
      <c r="H1233" s="1">
        <v>9</v>
      </c>
      <c r="I1233" s="2">
        <v>45335</v>
      </c>
      <c r="J1233" s="2">
        <v>45342</v>
      </c>
      <c r="K1233" s="1" t="s">
        <v>15</v>
      </c>
      <c r="L1233" s="1" t="s">
        <v>22</v>
      </c>
      <c r="M1233" s="1">
        <v>428.43</v>
      </c>
      <c r="N1233" s="1" t="s">
        <v>23</v>
      </c>
      <c r="O1233" s="10">
        <f>Table1[[#This Row],[sales]]+Table1[[#This Row],[profit]]</f>
        <v>3002.71</v>
      </c>
    </row>
    <row r="1234" spans="1:15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>Table1[[#This Row],[sales]]*Table1[[#This Row],[discount]]</f>
        <v>191.01839999999999</v>
      </c>
      <c r="G1234" s="1">
        <f>Table1[[#This Row],[sales]]-Table1[[#This Row],[Discount Value]]</f>
        <v>604.89159999999993</v>
      </c>
      <c r="H1234" s="1">
        <v>6</v>
      </c>
      <c r="I1234" s="2">
        <v>45330</v>
      </c>
      <c r="J1234" s="2">
        <v>45333</v>
      </c>
      <c r="K1234" s="1" t="s">
        <v>15</v>
      </c>
      <c r="L1234" s="1" t="s">
        <v>27</v>
      </c>
      <c r="M1234" s="1">
        <v>126.68</v>
      </c>
      <c r="N1234" s="1" t="s">
        <v>28</v>
      </c>
      <c r="O1234" s="10">
        <f>Table1[[#This Row],[sales]]+Table1[[#This Row],[profit]]</f>
        <v>922.58999999999992</v>
      </c>
    </row>
    <row r="1235" spans="1:15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>Table1[[#This Row],[sales]]*Table1[[#This Row],[discount]]</f>
        <v>227.0154</v>
      </c>
      <c r="G1235" s="1">
        <f>Table1[[#This Row],[sales]]-Table1[[#This Row],[Discount Value]]</f>
        <v>3556.5745999999999</v>
      </c>
      <c r="H1235" s="1">
        <v>1</v>
      </c>
      <c r="I1235" s="2">
        <v>45495</v>
      </c>
      <c r="J1235" s="2">
        <v>45497</v>
      </c>
      <c r="K1235" s="1" t="s">
        <v>21</v>
      </c>
      <c r="L1235" s="1" t="s">
        <v>27</v>
      </c>
      <c r="M1235" s="1">
        <v>1034.68</v>
      </c>
      <c r="N1235" s="1" t="s">
        <v>34</v>
      </c>
      <c r="O1235" s="10">
        <f>Table1[[#This Row],[sales]]+Table1[[#This Row],[profit]]</f>
        <v>4818.2700000000004</v>
      </c>
    </row>
    <row r="1236" spans="1:15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>Table1[[#This Row],[sales]]*Table1[[#This Row],[discount]]</f>
        <v>1003.2550000000001</v>
      </c>
      <c r="G1236" s="1">
        <f>Table1[[#This Row],[sales]]-Table1[[#This Row],[Discount Value]]</f>
        <v>1947.4949999999999</v>
      </c>
      <c r="H1236" s="1">
        <v>6</v>
      </c>
      <c r="I1236" s="2">
        <v>45107</v>
      </c>
      <c r="J1236" s="2">
        <v>45108</v>
      </c>
      <c r="K1236" s="1" t="s">
        <v>21</v>
      </c>
      <c r="L1236" s="1" t="s">
        <v>16</v>
      </c>
      <c r="M1236" s="1">
        <v>523.99</v>
      </c>
      <c r="N1236" s="1" t="s">
        <v>17</v>
      </c>
      <c r="O1236" s="10">
        <f>Table1[[#This Row],[sales]]+Table1[[#This Row],[profit]]</f>
        <v>3474.74</v>
      </c>
    </row>
    <row r="1237" spans="1:15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>Table1[[#This Row],[sales]]*Table1[[#This Row],[discount]]</f>
        <v>40.892399999999995</v>
      </c>
      <c r="G1237" s="1">
        <f>Table1[[#This Row],[sales]]-Table1[[#This Row],[Discount Value]]</f>
        <v>640.64760000000001</v>
      </c>
      <c r="H1237" s="1">
        <v>1</v>
      </c>
      <c r="I1237" s="2">
        <v>45044</v>
      </c>
      <c r="J1237" s="2">
        <v>45051</v>
      </c>
      <c r="K1237" s="1" t="s">
        <v>15</v>
      </c>
      <c r="L1237" s="1" t="s">
        <v>27</v>
      </c>
      <c r="M1237" s="1">
        <v>97.95</v>
      </c>
      <c r="N1237" s="1" t="s">
        <v>34</v>
      </c>
      <c r="O1237" s="10">
        <f>Table1[[#This Row],[sales]]+Table1[[#This Row],[profit]]</f>
        <v>779.49</v>
      </c>
    </row>
    <row r="1238" spans="1:15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>Table1[[#This Row],[sales]]*Table1[[#This Row],[discount]]</f>
        <v>565.05280000000005</v>
      </c>
      <c r="G1238" s="1">
        <f>Table1[[#This Row],[sales]]-Table1[[#This Row],[Discount Value]]</f>
        <v>2966.5272</v>
      </c>
      <c r="H1238" s="1">
        <v>5</v>
      </c>
      <c r="I1238" s="2">
        <v>45263</v>
      </c>
      <c r="J1238" s="2">
        <v>45269</v>
      </c>
      <c r="K1238" s="1" t="s">
        <v>15</v>
      </c>
      <c r="L1238" s="1" t="s">
        <v>22</v>
      </c>
      <c r="M1238" s="1">
        <v>452.78</v>
      </c>
      <c r="N1238" s="1" t="s">
        <v>39</v>
      </c>
      <c r="O1238" s="10">
        <f>Table1[[#This Row],[sales]]+Table1[[#This Row],[profit]]</f>
        <v>3984.3599999999997</v>
      </c>
    </row>
    <row r="1239" spans="1:15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>Table1[[#This Row],[sales]]*Table1[[#This Row],[discount]]</f>
        <v>389.7894</v>
      </c>
      <c r="G1239" s="1">
        <f>Table1[[#This Row],[sales]]-Table1[[#This Row],[Discount Value]]</f>
        <v>3153.7505999999998</v>
      </c>
      <c r="H1239" s="1">
        <v>3</v>
      </c>
      <c r="I1239" s="2">
        <v>45150</v>
      </c>
      <c r="J1239" s="2">
        <v>45156</v>
      </c>
      <c r="K1239" s="1" t="s">
        <v>31</v>
      </c>
      <c r="L1239" s="1" t="s">
        <v>16</v>
      </c>
      <c r="M1239" s="1">
        <v>705.64</v>
      </c>
      <c r="N1239" s="1" t="s">
        <v>34</v>
      </c>
      <c r="O1239" s="10">
        <f>Table1[[#This Row],[sales]]+Table1[[#This Row],[profit]]</f>
        <v>4249.18</v>
      </c>
    </row>
    <row r="1240" spans="1:15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>Table1[[#This Row],[sales]]*Table1[[#This Row],[discount]]</f>
        <v>752.64660000000003</v>
      </c>
      <c r="G1240" s="1">
        <f>Table1[[#This Row],[sales]]-Table1[[#This Row],[Discount Value]]</f>
        <v>2034.9333999999999</v>
      </c>
      <c r="H1240" s="1">
        <v>9</v>
      </c>
      <c r="I1240" s="2">
        <v>45243</v>
      </c>
      <c r="J1240" s="2">
        <v>45246</v>
      </c>
      <c r="K1240" s="1" t="s">
        <v>31</v>
      </c>
      <c r="L1240" s="1" t="s">
        <v>16</v>
      </c>
      <c r="M1240" s="1">
        <v>189.02</v>
      </c>
      <c r="N1240" s="1" t="s">
        <v>28</v>
      </c>
      <c r="O1240" s="10">
        <f>Table1[[#This Row],[sales]]+Table1[[#This Row],[profit]]</f>
        <v>2976.6</v>
      </c>
    </row>
    <row r="1241" spans="1:15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>Table1[[#This Row],[sales]]*Table1[[#This Row],[discount]]</f>
        <v>92.427300000000017</v>
      </c>
      <c r="G1241" s="1">
        <f>Table1[[#This Row],[sales]]-Table1[[#This Row],[Discount Value]]</f>
        <v>451.26270000000005</v>
      </c>
      <c r="H1241" s="1">
        <v>1</v>
      </c>
      <c r="I1241" s="2">
        <v>45262</v>
      </c>
      <c r="J1241" s="2">
        <v>45269</v>
      </c>
      <c r="K1241" s="1" t="s">
        <v>21</v>
      </c>
      <c r="L1241" s="1" t="s">
        <v>22</v>
      </c>
      <c r="M1241" s="1">
        <v>146.19</v>
      </c>
      <c r="N1241" s="1" t="s">
        <v>28</v>
      </c>
      <c r="O1241" s="10">
        <f>Table1[[#This Row],[sales]]+Table1[[#This Row],[profit]]</f>
        <v>689.88000000000011</v>
      </c>
    </row>
    <row r="1242" spans="1:15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>Table1[[#This Row],[sales]]*Table1[[#This Row],[discount]]</f>
        <v>146.23680000000002</v>
      </c>
      <c r="G1242" s="1">
        <f>Table1[[#This Row],[sales]]-Table1[[#This Row],[Discount Value]]</f>
        <v>1681.7231999999999</v>
      </c>
      <c r="H1242" s="1">
        <v>6</v>
      </c>
      <c r="I1242" s="2">
        <v>45411</v>
      </c>
      <c r="J1242" s="2">
        <v>45416</v>
      </c>
      <c r="K1242" s="1" t="s">
        <v>21</v>
      </c>
      <c r="L1242" s="1" t="s">
        <v>27</v>
      </c>
      <c r="M1242" s="1">
        <v>374.88</v>
      </c>
      <c r="N1242" s="1" t="s">
        <v>48</v>
      </c>
      <c r="O1242" s="10">
        <f>Table1[[#This Row],[sales]]+Table1[[#This Row],[profit]]</f>
        <v>2202.84</v>
      </c>
    </row>
    <row r="1243" spans="1:15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>Table1[[#This Row],[sales]]*Table1[[#This Row],[discount]]</f>
        <v>139.81199999999998</v>
      </c>
      <c r="G1243" s="1">
        <f>Table1[[#This Row],[sales]]-Table1[[#This Row],[Discount Value]]</f>
        <v>209.71799999999999</v>
      </c>
      <c r="H1243" s="1">
        <v>3</v>
      </c>
      <c r="I1243" s="2">
        <v>45202</v>
      </c>
      <c r="J1243" s="2">
        <v>45208</v>
      </c>
      <c r="K1243" s="1" t="s">
        <v>21</v>
      </c>
      <c r="L1243" s="1" t="s">
        <v>22</v>
      </c>
      <c r="M1243" s="1">
        <v>38.64</v>
      </c>
      <c r="N1243" s="1" t="s">
        <v>17</v>
      </c>
      <c r="O1243" s="10">
        <f>Table1[[#This Row],[sales]]+Table1[[#This Row],[profit]]</f>
        <v>388.16999999999996</v>
      </c>
    </row>
    <row r="1244" spans="1:15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>Table1[[#This Row],[sales]]*Table1[[#This Row],[discount]]</f>
        <v>561.25059999999996</v>
      </c>
      <c r="G1244" s="1">
        <f>Table1[[#This Row],[sales]]-Table1[[#This Row],[Discount Value]]</f>
        <v>1878.9694</v>
      </c>
      <c r="H1244" s="1">
        <v>9</v>
      </c>
      <c r="I1244" s="2">
        <v>45185</v>
      </c>
      <c r="J1244" s="2">
        <v>45187</v>
      </c>
      <c r="K1244" s="1" t="s">
        <v>21</v>
      </c>
      <c r="L1244" s="1" t="s">
        <v>22</v>
      </c>
      <c r="M1244" s="1">
        <v>296.18</v>
      </c>
      <c r="N1244" s="1" t="s">
        <v>28</v>
      </c>
      <c r="O1244" s="10">
        <f>Table1[[#This Row],[sales]]+Table1[[#This Row],[profit]]</f>
        <v>2736.3999999999996</v>
      </c>
    </row>
    <row r="1245" spans="1:15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>Table1[[#This Row],[sales]]*Table1[[#This Row],[discount]]</f>
        <v>1044.5657000000001</v>
      </c>
      <c r="G1245" s="1">
        <f>Table1[[#This Row],[sales]]-Table1[[#This Row],[Discount Value]]</f>
        <v>3497.0243</v>
      </c>
      <c r="H1245" s="1">
        <v>2</v>
      </c>
      <c r="I1245" s="2">
        <v>45219</v>
      </c>
      <c r="J1245" s="2">
        <v>45224</v>
      </c>
      <c r="K1245" s="1" t="s">
        <v>21</v>
      </c>
      <c r="L1245" s="1" t="s">
        <v>27</v>
      </c>
      <c r="M1245" s="1">
        <v>1252.8599999999999</v>
      </c>
      <c r="N1245" s="1" t="s">
        <v>28</v>
      </c>
      <c r="O1245" s="10">
        <f>Table1[[#This Row],[sales]]+Table1[[#This Row],[profit]]</f>
        <v>5794.45</v>
      </c>
    </row>
    <row r="1246" spans="1:15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>Table1[[#This Row],[sales]]*Table1[[#This Row],[discount]]</f>
        <v>48.857600000000005</v>
      </c>
      <c r="G1246" s="1">
        <f>Table1[[#This Row],[sales]]-Table1[[#This Row],[Discount Value]]</f>
        <v>62.182400000000001</v>
      </c>
      <c r="H1246" s="1">
        <v>7</v>
      </c>
      <c r="I1246" s="2">
        <v>45089</v>
      </c>
      <c r="J1246" s="2">
        <v>45092</v>
      </c>
      <c r="K1246" s="1" t="s">
        <v>31</v>
      </c>
      <c r="L1246" s="1" t="s">
        <v>16</v>
      </c>
      <c r="M1246" s="1">
        <v>6.47</v>
      </c>
      <c r="N1246" s="1" t="s">
        <v>34</v>
      </c>
      <c r="O1246" s="10">
        <f>Table1[[#This Row],[sales]]+Table1[[#This Row],[profit]]</f>
        <v>117.51</v>
      </c>
    </row>
    <row r="1247" spans="1:15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>Table1[[#This Row],[sales]]*Table1[[#This Row],[discount]]</f>
        <v>379.76310000000001</v>
      </c>
      <c r="G1247" s="1">
        <f>Table1[[#This Row],[sales]]-Table1[[#This Row],[Discount Value]]</f>
        <v>1026.7669000000001</v>
      </c>
      <c r="H1247" s="1">
        <v>9</v>
      </c>
      <c r="I1247" s="2">
        <v>45430</v>
      </c>
      <c r="J1247" s="2">
        <v>45436</v>
      </c>
      <c r="K1247" s="1" t="s">
        <v>31</v>
      </c>
      <c r="L1247" s="1" t="s">
        <v>16</v>
      </c>
      <c r="M1247" s="1">
        <v>176.77</v>
      </c>
      <c r="N1247" s="1" t="s">
        <v>39</v>
      </c>
      <c r="O1247" s="10">
        <f>Table1[[#This Row],[sales]]+Table1[[#This Row],[profit]]</f>
        <v>1583.3</v>
      </c>
    </row>
    <row r="1248" spans="1:15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>Table1[[#This Row],[sales]]*Table1[[#This Row],[discount]]</f>
        <v>1406.7584999999999</v>
      </c>
      <c r="G1248" s="1">
        <f>Table1[[#This Row],[sales]]-Table1[[#This Row],[Discount Value]]</f>
        <v>2612.5515</v>
      </c>
      <c r="H1248" s="1">
        <v>3</v>
      </c>
      <c r="I1248" s="2">
        <v>45562</v>
      </c>
      <c r="J1248" s="2">
        <v>45567</v>
      </c>
      <c r="K1248" s="1" t="s">
        <v>21</v>
      </c>
      <c r="L1248" s="1" t="s">
        <v>22</v>
      </c>
      <c r="M1248" s="1">
        <v>496.17</v>
      </c>
      <c r="N1248" s="1" t="s">
        <v>17</v>
      </c>
      <c r="O1248" s="10">
        <f>Table1[[#This Row],[sales]]+Table1[[#This Row],[profit]]</f>
        <v>4515.4799999999996</v>
      </c>
    </row>
    <row r="1249" spans="1:15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>Table1[[#This Row],[sales]]*Table1[[#This Row],[discount]]</f>
        <v>23.731199999999998</v>
      </c>
      <c r="G1249" s="1">
        <f>Table1[[#This Row],[sales]]-Table1[[#This Row],[Discount Value]]</f>
        <v>124.58879999999999</v>
      </c>
      <c r="H1249" s="1">
        <v>3</v>
      </c>
      <c r="I1249" s="2">
        <v>45437</v>
      </c>
      <c r="J1249" s="2">
        <v>45443</v>
      </c>
      <c r="K1249" s="1" t="s">
        <v>31</v>
      </c>
      <c r="L1249" s="1" t="s">
        <v>22</v>
      </c>
      <c r="M1249" s="1">
        <v>35.07</v>
      </c>
      <c r="N1249" s="1" t="s">
        <v>48</v>
      </c>
      <c r="O1249" s="10">
        <f>Table1[[#This Row],[sales]]+Table1[[#This Row],[profit]]</f>
        <v>183.39</v>
      </c>
    </row>
    <row r="1250" spans="1:15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>Table1[[#This Row],[sales]]*Table1[[#This Row],[discount]]</f>
        <v>41.958000000000006</v>
      </c>
      <c r="G1250" s="1">
        <f>Table1[[#This Row],[sales]]-Table1[[#This Row],[Discount Value]]</f>
        <v>107.892</v>
      </c>
      <c r="H1250" s="1">
        <v>3</v>
      </c>
      <c r="I1250" s="2">
        <v>45454</v>
      </c>
      <c r="J1250" s="2">
        <v>45456</v>
      </c>
      <c r="K1250" s="1" t="s">
        <v>31</v>
      </c>
      <c r="L1250" s="1" t="s">
        <v>27</v>
      </c>
      <c r="M1250" s="1">
        <v>15.11</v>
      </c>
      <c r="N1250" s="1" t="s">
        <v>23</v>
      </c>
      <c r="O1250" s="10">
        <f>Table1[[#This Row],[sales]]+Table1[[#This Row],[profit]]</f>
        <v>164.95999999999998</v>
      </c>
    </row>
    <row r="1251" spans="1:15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>Table1[[#This Row],[sales]]*Table1[[#This Row],[discount]]</f>
        <v>1113.4836</v>
      </c>
      <c r="G1251" s="1">
        <f>Table1[[#This Row],[sales]]-Table1[[#This Row],[Discount Value]]</f>
        <v>1979.5264000000002</v>
      </c>
      <c r="H1251" s="1">
        <v>1</v>
      </c>
      <c r="I1251" s="2">
        <v>45294</v>
      </c>
      <c r="J1251" s="2">
        <v>45297</v>
      </c>
      <c r="K1251" s="1" t="s">
        <v>21</v>
      </c>
      <c r="L1251" s="1" t="s">
        <v>27</v>
      </c>
      <c r="M1251" s="1">
        <v>205.5</v>
      </c>
      <c r="N1251" s="1" t="s">
        <v>48</v>
      </c>
      <c r="O1251" s="10">
        <f>Table1[[#This Row],[sales]]+Table1[[#This Row],[profit]]</f>
        <v>3298.51</v>
      </c>
    </row>
    <row r="1252" spans="1:15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>Table1[[#This Row],[sales]]*Table1[[#This Row],[discount]]</f>
        <v>595.06200000000001</v>
      </c>
      <c r="G1252" s="1">
        <f>Table1[[#This Row],[sales]]-Table1[[#This Row],[Discount Value]]</f>
        <v>3372.018</v>
      </c>
      <c r="H1252" s="1">
        <v>9</v>
      </c>
      <c r="I1252" s="2">
        <v>44930</v>
      </c>
      <c r="J1252" s="2">
        <v>44936</v>
      </c>
      <c r="K1252" s="1" t="s">
        <v>15</v>
      </c>
      <c r="L1252" s="1" t="s">
        <v>16</v>
      </c>
      <c r="M1252" s="1">
        <v>584.32000000000005</v>
      </c>
      <c r="N1252" s="1" t="s">
        <v>39</v>
      </c>
      <c r="O1252" s="10">
        <f>Table1[[#This Row],[sales]]+Table1[[#This Row],[profit]]</f>
        <v>4551.3999999999996</v>
      </c>
    </row>
    <row r="1253" spans="1:15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>Table1[[#This Row],[sales]]*Table1[[#This Row],[discount]]</f>
        <v>1327.6592000000001</v>
      </c>
      <c r="G1253" s="1">
        <f>Table1[[#This Row],[sales]]-Table1[[#This Row],[Discount Value]]</f>
        <v>2577.2208000000001</v>
      </c>
      <c r="H1253" s="1">
        <v>9</v>
      </c>
      <c r="I1253" s="2">
        <v>45546</v>
      </c>
      <c r="J1253" s="2">
        <v>45553</v>
      </c>
      <c r="K1253" s="1" t="s">
        <v>21</v>
      </c>
      <c r="L1253" s="1" t="s">
        <v>27</v>
      </c>
      <c r="M1253" s="1">
        <v>896.93</v>
      </c>
      <c r="N1253" s="1" t="s">
        <v>23</v>
      </c>
      <c r="O1253" s="10">
        <f>Table1[[#This Row],[sales]]+Table1[[#This Row],[profit]]</f>
        <v>4801.8100000000004</v>
      </c>
    </row>
    <row r="1254" spans="1:15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>Table1[[#This Row],[sales]]*Table1[[#This Row],[discount]]</f>
        <v>1097.5804000000001</v>
      </c>
      <c r="G1254" s="1">
        <f>Table1[[#This Row],[sales]]-Table1[[#This Row],[Discount Value]]</f>
        <v>2822.3495999999996</v>
      </c>
      <c r="H1254" s="1">
        <v>6</v>
      </c>
      <c r="I1254" s="2">
        <v>45199</v>
      </c>
      <c r="J1254" s="2">
        <v>45201</v>
      </c>
      <c r="K1254" s="1" t="s">
        <v>21</v>
      </c>
      <c r="L1254" s="1" t="s">
        <v>22</v>
      </c>
      <c r="M1254" s="1">
        <v>254.28</v>
      </c>
      <c r="N1254" s="1" t="s">
        <v>23</v>
      </c>
      <c r="O1254" s="10">
        <f>Table1[[#This Row],[sales]]+Table1[[#This Row],[profit]]</f>
        <v>4174.21</v>
      </c>
    </row>
    <row r="1255" spans="1:15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>Table1[[#This Row],[sales]]*Table1[[#This Row],[discount]]</f>
        <v>411.16460000000001</v>
      </c>
      <c r="G1255" s="1">
        <f>Table1[[#This Row],[sales]]-Table1[[#This Row],[Discount Value]]</f>
        <v>1457.7654</v>
      </c>
      <c r="H1255" s="1">
        <v>9</v>
      </c>
      <c r="I1255" s="2">
        <v>45610</v>
      </c>
      <c r="J1255" s="2">
        <v>45616</v>
      </c>
      <c r="K1255" s="1" t="s">
        <v>21</v>
      </c>
      <c r="L1255" s="1" t="s">
        <v>22</v>
      </c>
      <c r="M1255" s="1">
        <v>173.66</v>
      </c>
      <c r="N1255" s="1" t="s">
        <v>39</v>
      </c>
      <c r="O1255" s="10">
        <f>Table1[[#This Row],[sales]]+Table1[[#This Row],[profit]]</f>
        <v>2042.5900000000001</v>
      </c>
    </row>
    <row r="1256" spans="1:15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>Table1[[#This Row],[sales]]*Table1[[#This Row],[discount]]</f>
        <v>1593.126</v>
      </c>
      <c r="G1256" s="1">
        <f>Table1[[#This Row],[sales]]-Table1[[#This Row],[Discount Value]]</f>
        <v>2832.2240000000002</v>
      </c>
      <c r="H1256" s="1">
        <v>9</v>
      </c>
      <c r="I1256" s="2">
        <v>45117</v>
      </c>
      <c r="J1256" s="2">
        <v>45119</v>
      </c>
      <c r="K1256" s="1" t="s">
        <v>31</v>
      </c>
      <c r="L1256" s="1" t="s">
        <v>22</v>
      </c>
      <c r="M1256" s="1">
        <v>920.78</v>
      </c>
      <c r="N1256" s="1" t="s">
        <v>48</v>
      </c>
      <c r="O1256" s="10">
        <f>Table1[[#This Row],[sales]]+Table1[[#This Row],[profit]]</f>
        <v>5346.13</v>
      </c>
    </row>
    <row r="1257" spans="1:15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>Table1[[#This Row],[sales]]*Table1[[#This Row],[discount]]</f>
        <v>26.062399999999997</v>
      </c>
      <c r="G1257" s="1">
        <f>Table1[[#This Row],[sales]]-Table1[[#This Row],[Discount Value]]</f>
        <v>136.82759999999999</v>
      </c>
      <c r="H1257" s="1">
        <v>1</v>
      </c>
      <c r="I1257" s="2">
        <v>45024</v>
      </c>
      <c r="J1257" s="2">
        <v>45029</v>
      </c>
      <c r="K1257" s="1" t="s">
        <v>21</v>
      </c>
      <c r="L1257" s="1" t="s">
        <v>16</v>
      </c>
      <c r="M1257" s="1">
        <v>36.92</v>
      </c>
      <c r="N1257" s="1" t="s">
        <v>23</v>
      </c>
      <c r="O1257" s="10">
        <f>Table1[[#This Row],[sales]]+Table1[[#This Row],[profit]]</f>
        <v>199.81</v>
      </c>
    </row>
    <row r="1258" spans="1:15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>Table1[[#This Row],[sales]]*Table1[[#This Row],[discount]]</f>
        <v>586.69920000000002</v>
      </c>
      <c r="G1258" s="1">
        <f>Table1[[#This Row],[sales]]-Table1[[#This Row],[Discount Value]]</f>
        <v>1043.0208</v>
      </c>
      <c r="H1258" s="1">
        <v>3</v>
      </c>
      <c r="I1258" s="2">
        <v>45608</v>
      </c>
      <c r="J1258" s="2">
        <v>45611</v>
      </c>
      <c r="K1258" s="1" t="s">
        <v>15</v>
      </c>
      <c r="L1258" s="1" t="s">
        <v>16</v>
      </c>
      <c r="M1258" s="1">
        <v>82.37</v>
      </c>
      <c r="N1258" s="1" t="s">
        <v>23</v>
      </c>
      <c r="O1258" s="10">
        <f>Table1[[#This Row],[sales]]+Table1[[#This Row],[profit]]</f>
        <v>1712.0900000000001</v>
      </c>
    </row>
    <row r="1259" spans="1:15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>Table1[[#This Row],[sales]]*Table1[[#This Row],[discount]]</f>
        <v>490.62160000000006</v>
      </c>
      <c r="G1259" s="1">
        <f>Table1[[#This Row],[sales]]-Table1[[#This Row],[Discount Value]]</f>
        <v>1261.5983999999999</v>
      </c>
      <c r="H1259" s="1">
        <v>3</v>
      </c>
      <c r="I1259" s="2">
        <v>45536</v>
      </c>
      <c r="J1259" s="2">
        <v>45541</v>
      </c>
      <c r="K1259" s="1" t="s">
        <v>21</v>
      </c>
      <c r="L1259" s="1" t="s">
        <v>22</v>
      </c>
      <c r="M1259" s="1">
        <v>497.84</v>
      </c>
      <c r="N1259" s="1" t="s">
        <v>23</v>
      </c>
      <c r="O1259" s="10">
        <f>Table1[[#This Row],[sales]]+Table1[[#This Row],[profit]]</f>
        <v>2250.06</v>
      </c>
    </row>
    <row r="1260" spans="1:15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>Table1[[#This Row],[sales]]*Table1[[#This Row],[discount]]</f>
        <v>109.35599999999999</v>
      </c>
      <c r="G1260" s="1">
        <f>Table1[[#This Row],[sales]]-Table1[[#This Row],[Discount Value]]</f>
        <v>801.94399999999996</v>
      </c>
      <c r="H1260" s="1">
        <v>1</v>
      </c>
      <c r="I1260" s="2">
        <v>45583</v>
      </c>
      <c r="J1260" s="2">
        <v>45589</v>
      </c>
      <c r="K1260" s="1" t="s">
        <v>21</v>
      </c>
      <c r="L1260" s="1" t="s">
        <v>27</v>
      </c>
      <c r="M1260" s="1">
        <v>131.99</v>
      </c>
      <c r="N1260" s="1" t="s">
        <v>39</v>
      </c>
      <c r="O1260" s="10">
        <f>Table1[[#This Row],[sales]]+Table1[[#This Row],[profit]]</f>
        <v>1043.29</v>
      </c>
    </row>
    <row r="1261" spans="1:15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>Table1[[#This Row],[sales]]*Table1[[#This Row],[discount]]</f>
        <v>576.67830000000004</v>
      </c>
      <c r="G1261" s="1">
        <f>Table1[[#This Row],[sales]]-Table1[[#This Row],[Discount Value]]</f>
        <v>1170.8317</v>
      </c>
      <c r="H1261" s="1">
        <v>6</v>
      </c>
      <c r="I1261" s="2">
        <v>45462</v>
      </c>
      <c r="J1261" s="2">
        <v>45465</v>
      </c>
      <c r="K1261" s="1" t="s">
        <v>15</v>
      </c>
      <c r="L1261" s="1" t="s">
        <v>16</v>
      </c>
      <c r="M1261" s="1">
        <v>245.36</v>
      </c>
      <c r="N1261" s="1" t="s">
        <v>28</v>
      </c>
      <c r="O1261" s="10">
        <f>Table1[[#This Row],[sales]]+Table1[[#This Row],[profit]]</f>
        <v>1992.87</v>
      </c>
    </row>
    <row r="1262" spans="1:15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>Table1[[#This Row],[sales]]*Table1[[#This Row],[discount]]</f>
        <v>1307.1651999999999</v>
      </c>
      <c r="G1262" s="1">
        <f>Table1[[#This Row],[sales]]-Table1[[#This Row],[Discount Value]]</f>
        <v>1663.6648</v>
      </c>
      <c r="H1262" s="1">
        <v>4</v>
      </c>
      <c r="I1262" s="2">
        <v>45603</v>
      </c>
      <c r="J1262" s="2">
        <v>45604</v>
      </c>
      <c r="K1262" s="1" t="s">
        <v>31</v>
      </c>
      <c r="L1262" s="1" t="s">
        <v>22</v>
      </c>
      <c r="M1262" s="1">
        <v>771.25</v>
      </c>
      <c r="N1262" s="1" t="s">
        <v>23</v>
      </c>
      <c r="O1262" s="10">
        <f>Table1[[#This Row],[sales]]+Table1[[#This Row],[profit]]</f>
        <v>3742.08</v>
      </c>
    </row>
    <row r="1263" spans="1:15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>Table1[[#This Row],[sales]]*Table1[[#This Row],[discount]]</f>
        <v>423.89920000000001</v>
      </c>
      <c r="G1263" s="1">
        <f>Table1[[#This Row],[sales]]-Table1[[#This Row],[Discount Value]]</f>
        <v>2225.4708000000001</v>
      </c>
      <c r="H1263" s="1">
        <v>8</v>
      </c>
      <c r="I1263" s="2">
        <v>45184</v>
      </c>
      <c r="J1263" s="2">
        <v>45185</v>
      </c>
      <c r="K1263" s="1" t="s">
        <v>31</v>
      </c>
      <c r="L1263" s="1" t="s">
        <v>27</v>
      </c>
      <c r="M1263" s="1">
        <v>205.04</v>
      </c>
      <c r="N1263" s="1" t="s">
        <v>28</v>
      </c>
      <c r="O1263" s="10">
        <f>Table1[[#This Row],[sales]]+Table1[[#This Row],[profit]]</f>
        <v>2854.41</v>
      </c>
    </row>
    <row r="1264" spans="1:15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>Table1[[#This Row],[sales]]*Table1[[#This Row],[discount]]</f>
        <v>682.72789999999998</v>
      </c>
      <c r="G1264" s="1">
        <f>Table1[[#This Row],[sales]]-Table1[[#This Row],[Discount Value]]</f>
        <v>982.46210000000008</v>
      </c>
      <c r="H1264" s="1">
        <v>6</v>
      </c>
      <c r="I1264" s="2">
        <v>45558</v>
      </c>
      <c r="J1264" s="2">
        <v>45561</v>
      </c>
      <c r="K1264" s="1" t="s">
        <v>21</v>
      </c>
      <c r="L1264" s="1" t="s">
        <v>16</v>
      </c>
      <c r="M1264" s="1">
        <v>179.97</v>
      </c>
      <c r="N1264" s="1" t="s">
        <v>34</v>
      </c>
      <c r="O1264" s="10">
        <f>Table1[[#This Row],[sales]]+Table1[[#This Row],[profit]]</f>
        <v>1845.16</v>
      </c>
    </row>
    <row r="1265" spans="1:15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>Table1[[#This Row],[sales]]*Table1[[#This Row],[discount]]</f>
        <v>641.18899999999996</v>
      </c>
      <c r="G1265" s="1">
        <f>Table1[[#This Row],[sales]]-Table1[[#This Row],[Discount Value]]</f>
        <v>3130.511</v>
      </c>
      <c r="H1265" s="1">
        <v>4</v>
      </c>
      <c r="I1265" s="2">
        <v>45320</v>
      </c>
      <c r="J1265" s="2">
        <v>45327</v>
      </c>
      <c r="K1265" s="1" t="s">
        <v>15</v>
      </c>
      <c r="L1265" s="1" t="s">
        <v>22</v>
      </c>
      <c r="M1265" s="1">
        <v>993.8</v>
      </c>
      <c r="N1265" s="1" t="s">
        <v>34</v>
      </c>
      <c r="O1265" s="10">
        <f>Table1[[#This Row],[sales]]+Table1[[#This Row],[profit]]</f>
        <v>4765.5</v>
      </c>
    </row>
    <row r="1266" spans="1:15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>Table1[[#This Row],[sales]]*Table1[[#This Row],[discount]]</f>
        <v>1477.0126999999998</v>
      </c>
      <c r="G1266" s="1">
        <f>Table1[[#This Row],[sales]]-Table1[[#This Row],[Discount Value]]</f>
        <v>2125.4573</v>
      </c>
      <c r="H1266" s="1">
        <v>5</v>
      </c>
      <c r="I1266" s="2">
        <v>45475</v>
      </c>
      <c r="J1266" s="2">
        <v>45480</v>
      </c>
      <c r="K1266" s="1" t="s">
        <v>31</v>
      </c>
      <c r="L1266" s="1" t="s">
        <v>16</v>
      </c>
      <c r="M1266" s="1">
        <v>687.6</v>
      </c>
      <c r="N1266" s="1" t="s">
        <v>34</v>
      </c>
      <c r="O1266" s="10">
        <f>Table1[[#This Row],[sales]]+Table1[[#This Row],[profit]]</f>
        <v>4290.07</v>
      </c>
    </row>
    <row r="1267" spans="1:15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>Table1[[#This Row],[sales]]*Table1[[#This Row],[discount]]</f>
        <v>44.262300000000003</v>
      </c>
      <c r="G1267" s="1">
        <f>Table1[[#This Row],[sales]]-Table1[[#This Row],[Discount Value]]</f>
        <v>1431.1477</v>
      </c>
      <c r="H1267" s="1">
        <v>2</v>
      </c>
      <c r="I1267" s="2">
        <v>45240</v>
      </c>
      <c r="J1267" s="2">
        <v>45244</v>
      </c>
      <c r="K1267" s="1" t="s">
        <v>31</v>
      </c>
      <c r="L1267" s="1" t="s">
        <v>16</v>
      </c>
      <c r="M1267" s="1">
        <v>300.70999999999998</v>
      </c>
      <c r="N1267" s="1" t="s">
        <v>39</v>
      </c>
      <c r="O1267" s="10">
        <f>Table1[[#This Row],[sales]]+Table1[[#This Row],[profit]]</f>
        <v>1776.1200000000001</v>
      </c>
    </row>
    <row r="1268" spans="1:15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>Table1[[#This Row],[sales]]*Table1[[#This Row],[discount]]</f>
        <v>0</v>
      </c>
      <c r="G1268" s="1">
        <f>Table1[[#This Row],[sales]]-Table1[[#This Row],[Discount Value]]</f>
        <v>1683.82</v>
      </c>
      <c r="H1268" s="1">
        <v>1</v>
      </c>
      <c r="I1268" s="2">
        <v>45356</v>
      </c>
      <c r="J1268" s="2">
        <v>45359</v>
      </c>
      <c r="K1268" s="1" t="s">
        <v>15</v>
      </c>
      <c r="L1268" s="1" t="s">
        <v>27</v>
      </c>
      <c r="M1268" s="1">
        <v>212.81</v>
      </c>
      <c r="N1268" s="1" t="s">
        <v>48</v>
      </c>
      <c r="O1268" s="10">
        <f>Table1[[#This Row],[sales]]+Table1[[#This Row],[profit]]</f>
        <v>1896.6299999999999</v>
      </c>
    </row>
    <row r="1269" spans="1:15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>Table1[[#This Row],[sales]]*Table1[[#This Row],[discount]]</f>
        <v>90.530999999999992</v>
      </c>
      <c r="G1269" s="1">
        <f>Table1[[#This Row],[sales]]-Table1[[#This Row],[Discount Value]]</f>
        <v>1418.319</v>
      </c>
      <c r="H1269" s="1">
        <v>7</v>
      </c>
      <c r="I1269" s="2">
        <v>45619</v>
      </c>
      <c r="J1269" s="2">
        <v>45621</v>
      </c>
      <c r="K1269" s="1" t="s">
        <v>15</v>
      </c>
      <c r="L1269" s="1" t="s">
        <v>27</v>
      </c>
      <c r="M1269" s="1">
        <v>276.97000000000003</v>
      </c>
      <c r="N1269" s="1" t="s">
        <v>17</v>
      </c>
      <c r="O1269" s="10">
        <f>Table1[[#This Row],[sales]]+Table1[[#This Row],[profit]]</f>
        <v>1785.82</v>
      </c>
    </row>
    <row r="1270" spans="1:15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>Table1[[#This Row],[sales]]*Table1[[#This Row],[discount]]</f>
        <v>321.80279999999999</v>
      </c>
      <c r="G1270" s="1">
        <f>Table1[[#This Row],[sales]]-Table1[[#This Row],[Discount Value]]</f>
        <v>409.56720000000001</v>
      </c>
      <c r="H1270" s="1">
        <v>3</v>
      </c>
      <c r="I1270" s="2">
        <v>45520</v>
      </c>
      <c r="J1270" s="2">
        <v>45521</v>
      </c>
      <c r="K1270" s="1" t="s">
        <v>15</v>
      </c>
      <c r="L1270" s="1" t="s">
        <v>16</v>
      </c>
      <c r="M1270" s="1">
        <v>190.13</v>
      </c>
      <c r="N1270" s="1" t="s">
        <v>28</v>
      </c>
      <c r="O1270" s="10">
        <f>Table1[[#This Row],[sales]]+Table1[[#This Row],[profit]]</f>
        <v>921.5</v>
      </c>
    </row>
    <row r="1271" spans="1:15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>Table1[[#This Row],[sales]]*Table1[[#This Row],[discount]]</f>
        <v>1022.9301000000002</v>
      </c>
      <c r="G1271" s="1">
        <f>Table1[[#This Row],[sales]]-Table1[[#This Row],[Discount Value]]</f>
        <v>2765.6999000000001</v>
      </c>
      <c r="H1271" s="1">
        <v>3</v>
      </c>
      <c r="I1271" s="2">
        <v>45180</v>
      </c>
      <c r="J1271" s="2">
        <v>45183</v>
      </c>
      <c r="K1271" s="1" t="s">
        <v>31</v>
      </c>
      <c r="L1271" s="1" t="s">
        <v>27</v>
      </c>
      <c r="M1271" s="1">
        <v>1119.8499999999999</v>
      </c>
      <c r="N1271" s="1" t="s">
        <v>48</v>
      </c>
      <c r="O1271" s="10">
        <f>Table1[[#This Row],[sales]]+Table1[[#This Row],[profit]]</f>
        <v>4908.4799999999996</v>
      </c>
    </row>
    <row r="1272" spans="1:15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>Table1[[#This Row],[sales]]*Table1[[#This Row],[discount]]</f>
        <v>98.024999999999991</v>
      </c>
      <c r="G1272" s="1">
        <f>Table1[[#This Row],[sales]]-Table1[[#This Row],[Discount Value]]</f>
        <v>228.72500000000002</v>
      </c>
      <c r="H1272" s="1">
        <v>6</v>
      </c>
      <c r="I1272" s="2">
        <v>45451</v>
      </c>
      <c r="J1272" s="2">
        <v>45454</v>
      </c>
      <c r="K1272" s="1" t="s">
        <v>21</v>
      </c>
      <c r="L1272" s="1" t="s">
        <v>22</v>
      </c>
      <c r="M1272" s="1">
        <v>48.06</v>
      </c>
      <c r="N1272" s="1" t="s">
        <v>48</v>
      </c>
      <c r="O1272" s="10">
        <f>Table1[[#This Row],[sales]]+Table1[[#This Row],[profit]]</f>
        <v>374.81</v>
      </c>
    </row>
    <row r="1273" spans="1:15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>Table1[[#This Row],[sales]]*Table1[[#This Row],[discount]]</f>
        <v>351.89280000000002</v>
      </c>
      <c r="G1273" s="1">
        <f>Table1[[#This Row],[sales]]-Table1[[#This Row],[Discount Value]]</f>
        <v>485.94720000000001</v>
      </c>
      <c r="H1273" s="1">
        <v>3</v>
      </c>
      <c r="I1273" s="2">
        <v>45601</v>
      </c>
      <c r="J1273" s="2">
        <v>45604</v>
      </c>
      <c r="K1273" s="1" t="s">
        <v>15</v>
      </c>
      <c r="L1273" s="1" t="s">
        <v>16</v>
      </c>
      <c r="M1273" s="1">
        <v>75.489999999999995</v>
      </c>
      <c r="N1273" s="1" t="s">
        <v>48</v>
      </c>
      <c r="O1273" s="10">
        <f>Table1[[#This Row],[sales]]+Table1[[#This Row],[profit]]</f>
        <v>913.33</v>
      </c>
    </row>
    <row r="1274" spans="1:15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>Table1[[#This Row],[sales]]*Table1[[#This Row],[discount]]</f>
        <v>18.479700000000001</v>
      </c>
      <c r="G1274" s="1">
        <f>Table1[[#This Row],[sales]]-Table1[[#This Row],[Discount Value]]</f>
        <v>597.51030000000003</v>
      </c>
      <c r="H1274" s="1">
        <v>7</v>
      </c>
      <c r="I1274" s="2">
        <v>45090</v>
      </c>
      <c r="J1274" s="2">
        <v>45092</v>
      </c>
      <c r="K1274" s="1" t="s">
        <v>21</v>
      </c>
      <c r="L1274" s="1" t="s">
        <v>22</v>
      </c>
      <c r="M1274" s="1">
        <v>86.46</v>
      </c>
      <c r="N1274" s="1" t="s">
        <v>48</v>
      </c>
      <c r="O1274" s="10">
        <f>Table1[[#This Row],[sales]]+Table1[[#This Row],[profit]]</f>
        <v>702.45</v>
      </c>
    </row>
    <row r="1275" spans="1:15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>Table1[[#This Row],[sales]]*Table1[[#This Row],[discount]]</f>
        <v>787.3904</v>
      </c>
      <c r="G1275" s="1">
        <f>Table1[[#This Row],[sales]]-Table1[[#This Row],[Discount Value]]</f>
        <v>3356.7695999999996</v>
      </c>
      <c r="H1275" s="1">
        <v>7</v>
      </c>
      <c r="I1275" s="2">
        <v>45256</v>
      </c>
      <c r="J1275" s="2">
        <v>45261</v>
      </c>
      <c r="K1275" s="1" t="s">
        <v>15</v>
      </c>
      <c r="L1275" s="1" t="s">
        <v>27</v>
      </c>
      <c r="M1275" s="1">
        <v>566.35</v>
      </c>
      <c r="N1275" s="1" t="s">
        <v>39</v>
      </c>
      <c r="O1275" s="10">
        <f>Table1[[#This Row],[sales]]+Table1[[#This Row],[profit]]</f>
        <v>4710.51</v>
      </c>
    </row>
    <row r="1276" spans="1:15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>Table1[[#This Row],[sales]]*Table1[[#This Row],[discount]]</f>
        <v>101.0048</v>
      </c>
      <c r="G1276" s="1">
        <f>Table1[[#This Row],[sales]]-Table1[[#This Row],[Discount Value]]</f>
        <v>214.6352</v>
      </c>
      <c r="H1276" s="1">
        <v>5</v>
      </c>
      <c r="I1276" s="2">
        <v>45431</v>
      </c>
      <c r="J1276" s="2">
        <v>45435</v>
      </c>
      <c r="K1276" s="1" t="s">
        <v>15</v>
      </c>
      <c r="L1276" s="1" t="s">
        <v>16</v>
      </c>
      <c r="M1276" s="1">
        <v>43.76</v>
      </c>
      <c r="N1276" s="1" t="s">
        <v>28</v>
      </c>
      <c r="O1276" s="10">
        <f>Table1[[#This Row],[sales]]+Table1[[#This Row],[profit]]</f>
        <v>359.4</v>
      </c>
    </row>
    <row r="1277" spans="1:15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>Table1[[#This Row],[sales]]*Table1[[#This Row],[discount]]</f>
        <v>671.33400000000006</v>
      </c>
      <c r="G1277" s="1">
        <f>Table1[[#This Row],[sales]]-Table1[[#This Row],[Discount Value]]</f>
        <v>2685.3360000000002</v>
      </c>
      <c r="H1277" s="1">
        <v>1</v>
      </c>
      <c r="I1277" s="2">
        <v>45275</v>
      </c>
      <c r="J1277" s="2">
        <v>45277</v>
      </c>
      <c r="K1277" s="1" t="s">
        <v>15</v>
      </c>
      <c r="L1277" s="1" t="s">
        <v>27</v>
      </c>
      <c r="M1277" s="1">
        <v>381.34</v>
      </c>
      <c r="N1277" s="1" t="s">
        <v>48</v>
      </c>
      <c r="O1277" s="10">
        <f>Table1[[#This Row],[sales]]+Table1[[#This Row],[profit]]</f>
        <v>3738.01</v>
      </c>
    </row>
    <row r="1278" spans="1:15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>Table1[[#This Row],[sales]]*Table1[[#This Row],[discount]]</f>
        <v>6.3586</v>
      </c>
      <c r="G1278" s="1">
        <f>Table1[[#This Row],[sales]]-Table1[[#This Row],[Discount Value]]</f>
        <v>311.57139999999998</v>
      </c>
      <c r="H1278" s="1">
        <v>9</v>
      </c>
      <c r="I1278" s="2">
        <v>45462</v>
      </c>
      <c r="J1278" s="2">
        <v>45469</v>
      </c>
      <c r="K1278" s="1" t="s">
        <v>15</v>
      </c>
      <c r="L1278" s="1" t="s">
        <v>27</v>
      </c>
      <c r="M1278" s="1">
        <v>59.3</v>
      </c>
      <c r="N1278" s="1" t="s">
        <v>17</v>
      </c>
      <c r="O1278" s="10">
        <f>Table1[[#This Row],[sales]]+Table1[[#This Row],[profit]]</f>
        <v>377.23</v>
      </c>
    </row>
    <row r="1279" spans="1:15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>Table1[[#This Row],[sales]]*Table1[[#This Row],[discount]]</f>
        <v>1304.6781000000001</v>
      </c>
      <c r="G1279" s="1">
        <f>Table1[[#This Row],[sales]]-Table1[[#This Row],[Discount Value]]</f>
        <v>2648.8919000000001</v>
      </c>
      <c r="H1279" s="1">
        <v>2</v>
      </c>
      <c r="I1279" s="2">
        <v>45107</v>
      </c>
      <c r="J1279" s="2">
        <v>45111</v>
      </c>
      <c r="K1279" s="1" t="s">
        <v>21</v>
      </c>
      <c r="L1279" s="1" t="s">
        <v>27</v>
      </c>
      <c r="M1279" s="1">
        <v>1155.54</v>
      </c>
      <c r="N1279" s="1" t="s">
        <v>48</v>
      </c>
      <c r="O1279" s="10">
        <f>Table1[[#This Row],[sales]]+Table1[[#This Row],[profit]]</f>
        <v>5109.1100000000006</v>
      </c>
    </row>
    <row r="1280" spans="1:15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>Table1[[#This Row],[sales]]*Table1[[#This Row],[discount]]</f>
        <v>914.46</v>
      </c>
      <c r="G1280" s="1">
        <f>Table1[[#This Row],[sales]]-Table1[[#This Row],[Discount Value]]</f>
        <v>3657.84</v>
      </c>
      <c r="H1280" s="1">
        <v>4</v>
      </c>
      <c r="I1280" s="2">
        <v>45465</v>
      </c>
      <c r="J1280" s="2">
        <v>45466</v>
      </c>
      <c r="K1280" s="1" t="s">
        <v>31</v>
      </c>
      <c r="L1280" s="1" t="s">
        <v>16</v>
      </c>
      <c r="M1280" s="1">
        <v>289.23</v>
      </c>
      <c r="N1280" s="1" t="s">
        <v>39</v>
      </c>
      <c r="O1280" s="10">
        <f>Table1[[#This Row],[sales]]+Table1[[#This Row],[profit]]</f>
        <v>4861.5300000000007</v>
      </c>
    </row>
    <row r="1281" spans="1:15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>Table1[[#This Row],[sales]]*Table1[[#This Row],[discount]]</f>
        <v>24.855300000000003</v>
      </c>
      <c r="G1281" s="1">
        <f>Table1[[#This Row],[sales]]-Table1[[#This Row],[Discount Value]]</f>
        <v>2460.6747</v>
      </c>
      <c r="H1281" s="1">
        <v>2</v>
      </c>
      <c r="I1281" s="2">
        <v>45383</v>
      </c>
      <c r="J1281" s="2">
        <v>45390</v>
      </c>
      <c r="K1281" s="1" t="s">
        <v>31</v>
      </c>
      <c r="L1281" s="1" t="s">
        <v>22</v>
      </c>
      <c r="M1281" s="1">
        <v>479.97</v>
      </c>
      <c r="N1281" s="1" t="s">
        <v>23</v>
      </c>
      <c r="O1281" s="10">
        <f>Table1[[#This Row],[sales]]+Table1[[#This Row],[profit]]</f>
        <v>2965.5</v>
      </c>
    </row>
    <row r="1282" spans="1:15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>Table1[[#This Row],[sales]]*Table1[[#This Row],[discount]]</f>
        <v>363.80250000000001</v>
      </c>
      <c r="G1282" s="1">
        <f>Table1[[#This Row],[sales]]-Table1[[#This Row],[Discount Value]]</f>
        <v>3678.4475000000002</v>
      </c>
      <c r="H1282" s="1">
        <v>1</v>
      </c>
      <c r="I1282" s="2">
        <v>45000</v>
      </c>
      <c r="J1282" s="2">
        <v>45004</v>
      </c>
      <c r="K1282" s="1" t="s">
        <v>21</v>
      </c>
      <c r="L1282" s="1" t="s">
        <v>27</v>
      </c>
      <c r="M1282" s="1">
        <v>1168.01</v>
      </c>
      <c r="N1282" s="1" t="s">
        <v>23</v>
      </c>
      <c r="O1282" s="10">
        <f>Table1[[#This Row],[sales]]+Table1[[#This Row],[profit]]</f>
        <v>5210.26</v>
      </c>
    </row>
    <row r="1283" spans="1:15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>Table1[[#This Row],[sales]]*Table1[[#This Row],[discount]]</f>
        <v>391.75509999999997</v>
      </c>
      <c r="G1283" s="1">
        <f>Table1[[#This Row],[sales]]-Table1[[#This Row],[Discount Value]]</f>
        <v>3169.6549</v>
      </c>
      <c r="H1283" s="1">
        <v>1</v>
      </c>
      <c r="I1283" s="2">
        <v>45066</v>
      </c>
      <c r="J1283" s="2">
        <v>45070</v>
      </c>
      <c r="K1283" s="1" t="s">
        <v>15</v>
      </c>
      <c r="L1283" s="1" t="s">
        <v>16</v>
      </c>
      <c r="M1283" s="1">
        <v>553.04999999999995</v>
      </c>
      <c r="N1283" s="1" t="s">
        <v>23</v>
      </c>
      <c r="O1283" s="10">
        <f>Table1[[#This Row],[sales]]+Table1[[#This Row],[profit]]</f>
        <v>4114.46</v>
      </c>
    </row>
    <row r="1284" spans="1:15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>Table1[[#This Row],[sales]]*Table1[[#This Row],[discount]]</f>
        <v>1039.6386</v>
      </c>
      <c r="G1284" s="1">
        <f>Table1[[#This Row],[sales]]-Table1[[#This Row],[Discount Value]]</f>
        <v>2958.9714000000004</v>
      </c>
      <c r="H1284" s="1">
        <v>1</v>
      </c>
      <c r="I1284" s="2">
        <v>45581</v>
      </c>
      <c r="J1284" s="2">
        <v>45582</v>
      </c>
      <c r="K1284" s="1" t="s">
        <v>15</v>
      </c>
      <c r="L1284" s="1" t="s">
        <v>22</v>
      </c>
      <c r="M1284" s="1">
        <v>745.13</v>
      </c>
      <c r="N1284" s="1" t="s">
        <v>39</v>
      </c>
      <c r="O1284" s="10">
        <f>Table1[[#This Row],[sales]]+Table1[[#This Row],[profit]]</f>
        <v>4743.74</v>
      </c>
    </row>
    <row r="1285" spans="1:15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>Table1[[#This Row],[sales]]*Table1[[#This Row],[discount]]</f>
        <v>347.14799999999997</v>
      </c>
      <c r="G1285" s="1">
        <f>Table1[[#This Row],[sales]]-Table1[[#This Row],[Discount Value]]</f>
        <v>3510.0519999999997</v>
      </c>
      <c r="H1285" s="1">
        <v>7</v>
      </c>
      <c r="I1285" s="2">
        <v>44929</v>
      </c>
      <c r="J1285" s="2">
        <v>44936</v>
      </c>
      <c r="K1285" s="1" t="s">
        <v>31</v>
      </c>
      <c r="L1285" s="1" t="s">
        <v>27</v>
      </c>
      <c r="M1285" s="1">
        <v>297.72000000000003</v>
      </c>
      <c r="N1285" s="1" t="s">
        <v>17</v>
      </c>
      <c r="O1285" s="10">
        <f>Table1[[#This Row],[sales]]+Table1[[#This Row],[profit]]</f>
        <v>4154.92</v>
      </c>
    </row>
    <row r="1286" spans="1:15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>Table1[[#This Row],[sales]]*Table1[[#This Row],[discount]]</f>
        <v>199.13399999999999</v>
      </c>
      <c r="G1286" s="1">
        <f>Table1[[#This Row],[sales]]-Table1[[#This Row],[Discount Value]]</f>
        <v>907.16599999999994</v>
      </c>
      <c r="H1286" s="1">
        <v>9</v>
      </c>
      <c r="I1286" s="2">
        <v>45191</v>
      </c>
      <c r="J1286" s="2">
        <v>45193</v>
      </c>
      <c r="K1286" s="1" t="s">
        <v>21</v>
      </c>
      <c r="L1286" s="1" t="s">
        <v>22</v>
      </c>
      <c r="M1286" s="1">
        <v>219.54</v>
      </c>
      <c r="N1286" s="1" t="s">
        <v>17</v>
      </c>
      <c r="O1286" s="10">
        <f>Table1[[#This Row],[sales]]+Table1[[#This Row],[profit]]</f>
        <v>1325.84</v>
      </c>
    </row>
    <row r="1287" spans="1:15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>Table1[[#This Row],[sales]]*Table1[[#This Row],[discount]]</f>
        <v>968.17920000000004</v>
      </c>
      <c r="G1287" s="1">
        <f>Table1[[#This Row],[sales]]-Table1[[#This Row],[Discount Value]]</f>
        <v>1579.6608000000001</v>
      </c>
      <c r="H1287" s="1">
        <v>1</v>
      </c>
      <c r="I1287" s="2">
        <v>45349</v>
      </c>
      <c r="J1287" s="2">
        <v>45351</v>
      </c>
      <c r="K1287" s="1" t="s">
        <v>21</v>
      </c>
      <c r="L1287" s="1" t="s">
        <v>22</v>
      </c>
      <c r="M1287" s="1">
        <v>373.71</v>
      </c>
      <c r="N1287" s="1" t="s">
        <v>34</v>
      </c>
      <c r="O1287" s="10">
        <f>Table1[[#This Row],[sales]]+Table1[[#This Row],[profit]]</f>
        <v>2921.55</v>
      </c>
    </row>
    <row r="1288" spans="1:15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>Table1[[#This Row],[sales]]*Table1[[#This Row],[discount]]</f>
        <v>1922.412</v>
      </c>
      <c r="G1288" s="1">
        <f>Table1[[#This Row],[sales]]-Table1[[#This Row],[Discount Value]]</f>
        <v>2883.6179999999995</v>
      </c>
      <c r="H1288" s="1">
        <v>6</v>
      </c>
      <c r="I1288" s="2">
        <v>45468</v>
      </c>
      <c r="J1288" s="2">
        <v>45469</v>
      </c>
      <c r="K1288" s="1" t="s">
        <v>31</v>
      </c>
      <c r="L1288" s="1" t="s">
        <v>22</v>
      </c>
      <c r="M1288" s="1">
        <v>1113.95</v>
      </c>
      <c r="N1288" s="1" t="s">
        <v>34</v>
      </c>
      <c r="O1288" s="10">
        <f>Table1[[#This Row],[sales]]+Table1[[#This Row],[profit]]</f>
        <v>5919.98</v>
      </c>
    </row>
    <row r="1289" spans="1:15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>Table1[[#This Row],[sales]]*Table1[[#This Row],[discount]]</f>
        <v>713.32400000000007</v>
      </c>
      <c r="G1289" s="1">
        <f>Table1[[#This Row],[sales]]-Table1[[#This Row],[Discount Value]]</f>
        <v>1069.9859999999999</v>
      </c>
      <c r="H1289" s="1">
        <v>5</v>
      </c>
      <c r="I1289" s="2">
        <v>45495</v>
      </c>
      <c r="J1289" s="2">
        <v>45497</v>
      </c>
      <c r="K1289" s="1" t="s">
        <v>15</v>
      </c>
      <c r="L1289" s="1" t="s">
        <v>22</v>
      </c>
      <c r="M1289" s="1">
        <v>312.08</v>
      </c>
      <c r="N1289" s="1" t="s">
        <v>34</v>
      </c>
      <c r="O1289" s="10">
        <f>Table1[[#This Row],[sales]]+Table1[[#This Row],[profit]]</f>
        <v>2095.39</v>
      </c>
    </row>
    <row r="1290" spans="1:15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>Table1[[#This Row],[sales]]*Table1[[#This Row],[discount]]</f>
        <v>1699.3865000000001</v>
      </c>
      <c r="G1290" s="1">
        <f>Table1[[#This Row],[sales]]-Table1[[#This Row],[Discount Value]]</f>
        <v>3156.0035000000003</v>
      </c>
      <c r="H1290" s="1">
        <v>3</v>
      </c>
      <c r="I1290" s="2">
        <v>45340</v>
      </c>
      <c r="J1290" s="2">
        <v>45345</v>
      </c>
      <c r="K1290" s="1" t="s">
        <v>15</v>
      </c>
      <c r="L1290" s="1" t="s">
        <v>16</v>
      </c>
      <c r="M1290" s="1">
        <v>372.97</v>
      </c>
      <c r="N1290" s="1" t="s">
        <v>28</v>
      </c>
      <c r="O1290" s="10">
        <f>Table1[[#This Row],[sales]]+Table1[[#This Row],[profit]]</f>
        <v>5228.3600000000006</v>
      </c>
    </row>
    <row r="1291" spans="1:15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>Table1[[#This Row],[sales]]*Table1[[#This Row],[discount]]</f>
        <v>798.52229999999997</v>
      </c>
      <c r="G1291" s="1">
        <f>Table1[[#This Row],[sales]]-Table1[[#This Row],[Discount Value]]</f>
        <v>2158.9676999999997</v>
      </c>
      <c r="H1291" s="1">
        <v>2</v>
      </c>
      <c r="I1291" s="2">
        <v>45246</v>
      </c>
      <c r="J1291" s="2">
        <v>45253</v>
      </c>
      <c r="K1291" s="1" t="s">
        <v>15</v>
      </c>
      <c r="L1291" s="1" t="s">
        <v>16</v>
      </c>
      <c r="M1291" s="1">
        <v>264.88</v>
      </c>
      <c r="N1291" s="1" t="s">
        <v>34</v>
      </c>
      <c r="O1291" s="10">
        <f>Table1[[#This Row],[sales]]+Table1[[#This Row],[profit]]</f>
        <v>3222.37</v>
      </c>
    </row>
    <row r="1292" spans="1:15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>Table1[[#This Row],[sales]]*Table1[[#This Row],[discount]]</f>
        <v>661.33200000000011</v>
      </c>
      <c r="G1292" s="1">
        <f>Table1[[#This Row],[sales]]-Table1[[#This Row],[Discount Value]]</f>
        <v>1700.568</v>
      </c>
      <c r="H1292" s="1">
        <v>2</v>
      </c>
      <c r="I1292" s="2">
        <v>45326</v>
      </c>
      <c r="J1292" s="2">
        <v>45332</v>
      </c>
      <c r="K1292" s="1" t="s">
        <v>31</v>
      </c>
      <c r="L1292" s="1" t="s">
        <v>16</v>
      </c>
      <c r="M1292" s="1">
        <v>639.57000000000005</v>
      </c>
      <c r="N1292" s="1" t="s">
        <v>48</v>
      </c>
      <c r="O1292" s="10">
        <f>Table1[[#This Row],[sales]]+Table1[[#This Row],[profit]]</f>
        <v>3001.4700000000003</v>
      </c>
    </row>
    <row r="1293" spans="1:15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>Table1[[#This Row],[sales]]*Table1[[#This Row],[discount]]</f>
        <v>1595.0448000000001</v>
      </c>
      <c r="G1293" s="1">
        <f>Table1[[#This Row],[sales]]-Table1[[#This Row],[Discount Value]]</f>
        <v>1727.9652000000001</v>
      </c>
      <c r="H1293" s="1">
        <v>2</v>
      </c>
      <c r="I1293" s="2">
        <v>45046</v>
      </c>
      <c r="J1293" s="2">
        <v>45050</v>
      </c>
      <c r="K1293" s="1" t="s">
        <v>31</v>
      </c>
      <c r="L1293" s="1" t="s">
        <v>22</v>
      </c>
      <c r="M1293" s="1">
        <v>663.37</v>
      </c>
      <c r="N1293" s="1" t="s">
        <v>34</v>
      </c>
      <c r="O1293" s="10">
        <f>Table1[[#This Row],[sales]]+Table1[[#This Row],[profit]]</f>
        <v>3986.38</v>
      </c>
    </row>
    <row r="1294" spans="1:15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>Table1[[#This Row],[sales]]*Table1[[#This Row],[discount]]</f>
        <v>1802.9483999999998</v>
      </c>
      <c r="G1294" s="1">
        <f>Table1[[#This Row],[sales]]-Table1[[#This Row],[Discount Value]]</f>
        <v>2294.6615999999999</v>
      </c>
      <c r="H1294" s="1">
        <v>7</v>
      </c>
      <c r="I1294" s="2">
        <v>45346</v>
      </c>
      <c r="J1294" s="2">
        <v>45353</v>
      </c>
      <c r="K1294" s="1" t="s">
        <v>31</v>
      </c>
      <c r="L1294" s="1" t="s">
        <v>16</v>
      </c>
      <c r="M1294" s="1">
        <v>276.74</v>
      </c>
      <c r="N1294" s="1" t="s">
        <v>39</v>
      </c>
      <c r="O1294" s="10">
        <f>Table1[[#This Row],[sales]]+Table1[[#This Row],[profit]]</f>
        <v>4374.3499999999995</v>
      </c>
    </row>
    <row r="1295" spans="1:15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>Table1[[#This Row],[sales]]*Table1[[#This Row],[discount]]</f>
        <v>650.11839999999995</v>
      </c>
      <c r="G1295" s="1">
        <f>Table1[[#This Row],[sales]]-Table1[[#This Row],[Discount Value]]</f>
        <v>1381.5016000000001</v>
      </c>
      <c r="H1295" s="1">
        <v>4</v>
      </c>
      <c r="I1295" s="2">
        <v>45212</v>
      </c>
      <c r="J1295" s="2">
        <v>45214</v>
      </c>
      <c r="K1295" s="1" t="s">
        <v>15</v>
      </c>
      <c r="L1295" s="1" t="s">
        <v>27</v>
      </c>
      <c r="M1295" s="1">
        <v>256.76</v>
      </c>
      <c r="N1295" s="1" t="s">
        <v>17</v>
      </c>
      <c r="O1295" s="10">
        <f>Table1[[#This Row],[sales]]+Table1[[#This Row],[profit]]</f>
        <v>2288.38</v>
      </c>
    </row>
    <row r="1296" spans="1:15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>Table1[[#This Row],[sales]]*Table1[[#This Row],[discount]]</f>
        <v>60.140400000000007</v>
      </c>
      <c r="G1296" s="1">
        <f>Table1[[#This Row],[sales]]-Table1[[#This Row],[Discount Value]]</f>
        <v>201.33960000000002</v>
      </c>
      <c r="H1296" s="1">
        <v>7</v>
      </c>
      <c r="I1296" s="2">
        <v>44972</v>
      </c>
      <c r="J1296" s="2">
        <v>44979</v>
      </c>
      <c r="K1296" s="1" t="s">
        <v>21</v>
      </c>
      <c r="L1296" s="1" t="s">
        <v>27</v>
      </c>
      <c r="M1296" s="1">
        <v>62.56</v>
      </c>
      <c r="N1296" s="1" t="s">
        <v>23</v>
      </c>
      <c r="O1296" s="10">
        <f>Table1[[#This Row],[sales]]+Table1[[#This Row],[profit]]</f>
        <v>324.04000000000002</v>
      </c>
    </row>
    <row r="1297" spans="1:15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>Table1[[#This Row],[sales]]*Table1[[#This Row],[discount]]</f>
        <v>1286.3340000000001</v>
      </c>
      <c r="G1297" s="1">
        <f>Table1[[#This Row],[sales]]-Table1[[#This Row],[Discount Value]]</f>
        <v>2286.8159999999998</v>
      </c>
      <c r="H1297" s="1">
        <v>1</v>
      </c>
      <c r="I1297" s="2">
        <v>45283</v>
      </c>
      <c r="J1297" s="2">
        <v>45287</v>
      </c>
      <c r="K1297" s="1" t="s">
        <v>15</v>
      </c>
      <c r="L1297" s="1" t="s">
        <v>16</v>
      </c>
      <c r="M1297" s="1">
        <v>696.44</v>
      </c>
      <c r="N1297" s="1" t="s">
        <v>39</v>
      </c>
      <c r="O1297" s="10">
        <f>Table1[[#This Row],[sales]]+Table1[[#This Row],[profit]]</f>
        <v>4269.59</v>
      </c>
    </row>
    <row r="1298" spans="1:15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>Table1[[#This Row],[sales]]*Table1[[#This Row],[discount]]</f>
        <v>143.5566</v>
      </c>
      <c r="G1298" s="1">
        <f>Table1[[#This Row],[sales]]-Table1[[#This Row],[Discount Value]]</f>
        <v>4641.6634000000004</v>
      </c>
      <c r="H1298" s="1">
        <v>4</v>
      </c>
      <c r="I1298" s="2">
        <v>45006</v>
      </c>
      <c r="J1298" s="2">
        <v>45012</v>
      </c>
      <c r="K1298" s="1" t="s">
        <v>31</v>
      </c>
      <c r="L1298" s="1" t="s">
        <v>22</v>
      </c>
      <c r="M1298" s="1">
        <v>1290.3399999999999</v>
      </c>
      <c r="N1298" s="1" t="s">
        <v>17</v>
      </c>
      <c r="O1298" s="10">
        <f>Table1[[#This Row],[sales]]+Table1[[#This Row],[profit]]</f>
        <v>6075.56</v>
      </c>
    </row>
    <row r="1299" spans="1:15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>Table1[[#This Row],[sales]]*Table1[[#This Row],[discount]]</f>
        <v>1486.3420999999998</v>
      </c>
      <c r="G1299" s="1">
        <f>Table1[[#This Row],[sales]]-Table1[[#This Row],[Discount Value]]</f>
        <v>1676.0879</v>
      </c>
      <c r="H1299" s="1">
        <v>9</v>
      </c>
      <c r="I1299" s="2">
        <v>45330</v>
      </c>
      <c r="J1299" s="2">
        <v>45336</v>
      </c>
      <c r="K1299" s="1" t="s">
        <v>31</v>
      </c>
      <c r="L1299" s="1" t="s">
        <v>16</v>
      </c>
      <c r="M1299" s="1">
        <v>385.01</v>
      </c>
      <c r="N1299" s="1" t="s">
        <v>39</v>
      </c>
      <c r="O1299" s="10">
        <f>Table1[[#This Row],[sales]]+Table1[[#This Row],[profit]]</f>
        <v>3547.4399999999996</v>
      </c>
    </row>
    <row r="1300" spans="1:15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>Table1[[#This Row],[sales]]*Table1[[#This Row],[discount]]</f>
        <v>276.27210000000002</v>
      </c>
      <c r="G1300" s="1">
        <f>Table1[[#This Row],[sales]]-Table1[[#This Row],[Discount Value]]</f>
        <v>746.9579</v>
      </c>
      <c r="H1300" s="1">
        <v>7</v>
      </c>
      <c r="I1300" s="2">
        <v>45388</v>
      </c>
      <c r="J1300" s="2">
        <v>45395</v>
      </c>
      <c r="K1300" s="1" t="s">
        <v>31</v>
      </c>
      <c r="L1300" s="1" t="s">
        <v>16</v>
      </c>
      <c r="M1300" s="1">
        <v>274.43</v>
      </c>
      <c r="N1300" s="1" t="s">
        <v>48</v>
      </c>
      <c r="O1300" s="10">
        <f>Table1[[#This Row],[sales]]+Table1[[#This Row],[profit]]</f>
        <v>1297.6600000000001</v>
      </c>
    </row>
    <row r="1301" spans="1:15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>Table1[[#This Row],[sales]]*Table1[[#This Row],[discount]]</f>
        <v>329.09750000000003</v>
      </c>
      <c r="G1301" s="1">
        <f>Table1[[#This Row],[sales]]-Table1[[#This Row],[Discount Value]]</f>
        <v>987.29250000000002</v>
      </c>
      <c r="H1301" s="1">
        <v>6</v>
      </c>
      <c r="I1301" s="2">
        <v>45035</v>
      </c>
      <c r="J1301" s="2">
        <v>45037</v>
      </c>
      <c r="K1301" s="1" t="s">
        <v>31</v>
      </c>
      <c r="L1301" s="1" t="s">
        <v>22</v>
      </c>
      <c r="M1301" s="1">
        <v>205.52</v>
      </c>
      <c r="N1301" s="1" t="s">
        <v>39</v>
      </c>
      <c r="O1301" s="10">
        <f>Table1[[#This Row],[sales]]+Table1[[#This Row],[profit]]</f>
        <v>1521.91</v>
      </c>
    </row>
    <row r="1302" spans="1:15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>Table1[[#This Row],[sales]]*Table1[[#This Row],[discount]]</f>
        <v>683.66699999999992</v>
      </c>
      <c r="G1302" s="1">
        <f>Table1[[#This Row],[sales]]-Table1[[#This Row],[Discount Value]]</f>
        <v>3874.1129999999998</v>
      </c>
      <c r="H1302" s="1">
        <v>7</v>
      </c>
      <c r="I1302" s="2">
        <v>45494</v>
      </c>
      <c r="J1302" s="2">
        <v>45498</v>
      </c>
      <c r="K1302" s="1" t="s">
        <v>31</v>
      </c>
      <c r="L1302" s="1" t="s">
        <v>16</v>
      </c>
      <c r="M1302" s="1">
        <v>1333.85</v>
      </c>
      <c r="N1302" s="1" t="s">
        <v>17</v>
      </c>
      <c r="O1302" s="10">
        <f>Table1[[#This Row],[sales]]+Table1[[#This Row],[profit]]</f>
        <v>5891.6299999999992</v>
      </c>
    </row>
    <row r="1303" spans="1:15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>Table1[[#This Row],[sales]]*Table1[[#This Row],[discount]]</f>
        <v>0</v>
      </c>
      <c r="G1303" s="1">
        <f>Table1[[#This Row],[sales]]-Table1[[#This Row],[Discount Value]]</f>
        <v>166.45</v>
      </c>
      <c r="H1303" s="1">
        <v>2</v>
      </c>
      <c r="I1303" s="2">
        <v>45147</v>
      </c>
      <c r="J1303" s="2">
        <v>45148</v>
      </c>
      <c r="K1303" s="1" t="s">
        <v>21</v>
      </c>
      <c r="L1303" s="1" t="s">
        <v>16</v>
      </c>
      <c r="M1303" s="1">
        <v>43.59</v>
      </c>
      <c r="N1303" s="1" t="s">
        <v>28</v>
      </c>
      <c r="O1303" s="10">
        <f>Table1[[#This Row],[sales]]+Table1[[#This Row],[profit]]</f>
        <v>210.04</v>
      </c>
    </row>
    <row r="1304" spans="1:15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>Table1[[#This Row],[sales]]*Table1[[#This Row],[discount]]</f>
        <v>83.665800000000004</v>
      </c>
      <c r="G1304" s="1">
        <f>Table1[[#This Row],[sales]]-Table1[[#This Row],[Discount Value]]</f>
        <v>2705.1941999999999</v>
      </c>
      <c r="H1304" s="1">
        <v>1</v>
      </c>
      <c r="I1304" s="2">
        <v>45164</v>
      </c>
      <c r="J1304" s="2">
        <v>45171</v>
      </c>
      <c r="K1304" s="1" t="s">
        <v>31</v>
      </c>
      <c r="L1304" s="1" t="s">
        <v>27</v>
      </c>
      <c r="M1304" s="1">
        <v>782.08</v>
      </c>
      <c r="N1304" s="1" t="s">
        <v>17</v>
      </c>
      <c r="O1304" s="10">
        <f>Table1[[#This Row],[sales]]+Table1[[#This Row],[profit]]</f>
        <v>3570.94</v>
      </c>
    </row>
    <row r="1305" spans="1:15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>Table1[[#This Row],[sales]]*Table1[[#This Row],[discount]]</f>
        <v>114.0776</v>
      </c>
      <c r="G1305" s="1">
        <f>Table1[[#This Row],[sales]]-Table1[[#This Row],[Discount Value]]</f>
        <v>763.44240000000002</v>
      </c>
      <c r="H1305" s="1">
        <v>9</v>
      </c>
      <c r="I1305" s="2">
        <v>45393</v>
      </c>
      <c r="J1305" s="2">
        <v>45394</v>
      </c>
      <c r="K1305" s="1" t="s">
        <v>21</v>
      </c>
      <c r="L1305" s="1" t="s">
        <v>27</v>
      </c>
      <c r="M1305" s="1">
        <v>227.24</v>
      </c>
      <c r="N1305" s="1" t="s">
        <v>17</v>
      </c>
      <c r="O1305" s="10">
        <f>Table1[[#This Row],[sales]]+Table1[[#This Row],[profit]]</f>
        <v>1104.76</v>
      </c>
    </row>
    <row r="1306" spans="1:15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>Table1[[#This Row],[sales]]*Table1[[#This Row],[discount]]</f>
        <v>401.0985</v>
      </c>
      <c r="G1306" s="1">
        <f>Table1[[#This Row],[sales]]-Table1[[#This Row],[Discount Value]]</f>
        <v>1084.4514999999999</v>
      </c>
      <c r="H1306" s="1">
        <v>2</v>
      </c>
      <c r="I1306" s="2">
        <v>45135</v>
      </c>
      <c r="J1306" s="2">
        <v>45136</v>
      </c>
      <c r="K1306" s="1" t="s">
        <v>31</v>
      </c>
      <c r="L1306" s="1" t="s">
        <v>16</v>
      </c>
      <c r="M1306" s="1">
        <v>350.63</v>
      </c>
      <c r="N1306" s="1" t="s">
        <v>17</v>
      </c>
      <c r="O1306" s="10">
        <f>Table1[[#This Row],[sales]]+Table1[[#This Row],[profit]]</f>
        <v>1836.1799999999998</v>
      </c>
    </row>
    <row r="1307" spans="1:15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>Table1[[#This Row],[sales]]*Table1[[#This Row],[discount]]</f>
        <v>64.168400000000005</v>
      </c>
      <c r="G1307" s="1">
        <f>Table1[[#This Row],[sales]]-Table1[[#This Row],[Discount Value]]</f>
        <v>1540.0416</v>
      </c>
      <c r="H1307" s="1">
        <v>2</v>
      </c>
      <c r="I1307" s="2">
        <v>45116</v>
      </c>
      <c r="J1307" s="2">
        <v>45123</v>
      </c>
      <c r="K1307" s="1" t="s">
        <v>21</v>
      </c>
      <c r="L1307" s="1" t="s">
        <v>16</v>
      </c>
      <c r="M1307" s="1">
        <v>400.48</v>
      </c>
      <c r="N1307" s="1" t="s">
        <v>17</v>
      </c>
      <c r="O1307" s="10">
        <f>Table1[[#This Row],[sales]]+Table1[[#This Row],[profit]]</f>
        <v>2004.69</v>
      </c>
    </row>
    <row r="1308" spans="1:15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>Table1[[#This Row],[sales]]*Table1[[#This Row],[discount]]</f>
        <v>575.50009999999997</v>
      </c>
      <c r="G1308" s="1">
        <f>Table1[[#This Row],[sales]]-Table1[[#This Row],[Discount Value]]</f>
        <v>598.98990000000003</v>
      </c>
      <c r="H1308" s="1">
        <v>3</v>
      </c>
      <c r="I1308" s="2">
        <v>45595</v>
      </c>
      <c r="J1308" s="2">
        <v>45600</v>
      </c>
      <c r="K1308" s="1" t="s">
        <v>15</v>
      </c>
      <c r="L1308" s="1" t="s">
        <v>22</v>
      </c>
      <c r="M1308" s="1">
        <v>222.6</v>
      </c>
      <c r="N1308" s="1" t="s">
        <v>39</v>
      </c>
      <c r="O1308" s="10">
        <f>Table1[[#This Row],[sales]]+Table1[[#This Row],[profit]]</f>
        <v>1397.09</v>
      </c>
    </row>
    <row r="1309" spans="1:15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>Table1[[#This Row],[sales]]*Table1[[#This Row],[discount]]</f>
        <v>836.33130000000006</v>
      </c>
      <c r="G1309" s="1">
        <f>Table1[[#This Row],[sales]]-Table1[[#This Row],[Discount Value]]</f>
        <v>3146.1986999999999</v>
      </c>
      <c r="H1309" s="1">
        <v>3</v>
      </c>
      <c r="I1309" s="2">
        <v>45052</v>
      </c>
      <c r="J1309" s="2">
        <v>45057</v>
      </c>
      <c r="K1309" s="1" t="s">
        <v>15</v>
      </c>
      <c r="L1309" s="1" t="s">
        <v>16</v>
      </c>
      <c r="M1309" s="1">
        <v>588.91999999999996</v>
      </c>
      <c r="N1309" s="1" t="s">
        <v>34</v>
      </c>
      <c r="O1309" s="10">
        <f>Table1[[#This Row],[sales]]+Table1[[#This Row],[profit]]</f>
        <v>4571.45</v>
      </c>
    </row>
    <row r="1310" spans="1:15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>Table1[[#This Row],[sales]]*Table1[[#This Row],[discount]]</f>
        <v>276.45119999999997</v>
      </c>
      <c r="G1310" s="1">
        <f>Table1[[#This Row],[sales]]-Table1[[#This Row],[Discount Value]]</f>
        <v>1451.3688</v>
      </c>
      <c r="H1310" s="1">
        <v>3</v>
      </c>
      <c r="I1310" s="2">
        <v>45564</v>
      </c>
      <c r="J1310" s="2">
        <v>45565</v>
      </c>
      <c r="K1310" s="1" t="s">
        <v>15</v>
      </c>
      <c r="L1310" s="1" t="s">
        <v>16</v>
      </c>
      <c r="M1310" s="1">
        <v>261.97000000000003</v>
      </c>
      <c r="N1310" s="1" t="s">
        <v>28</v>
      </c>
      <c r="O1310" s="10">
        <f>Table1[[#This Row],[sales]]+Table1[[#This Row],[profit]]</f>
        <v>1989.79</v>
      </c>
    </row>
    <row r="1311" spans="1:15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>Table1[[#This Row],[sales]]*Table1[[#This Row],[discount]]</f>
        <v>466.14880000000005</v>
      </c>
      <c r="G1311" s="1">
        <f>Table1[[#This Row],[sales]]-Table1[[#This Row],[Discount Value]]</f>
        <v>1326.7312000000002</v>
      </c>
      <c r="H1311" s="1">
        <v>4</v>
      </c>
      <c r="I1311" s="2">
        <v>45566</v>
      </c>
      <c r="J1311" s="2">
        <v>45570</v>
      </c>
      <c r="K1311" s="1" t="s">
        <v>21</v>
      </c>
      <c r="L1311" s="1" t="s">
        <v>27</v>
      </c>
      <c r="M1311" s="1">
        <v>281.73</v>
      </c>
      <c r="N1311" s="1" t="s">
        <v>34</v>
      </c>
      <c r="O1311" s="10">
        <f>Table1[[#This Row],[sales]]+Table1[[#This Row],[profit]]</f>
        <v>2074.61</v>
      </c>
    </row>
    <row r="1312" spans="1:15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>Table1[[#This Row],[sales]]*Table1[[#This Row],[discount]]</f>
        <v>69.591899999999995</v>
      </c>
      <c r="G1312" s="1">
        <f>Table1[[#This Row],[sales]]-Table1[[#This Row],[Discount Value]]</f>
        <v>2250.1381000000001</v>
      </c>
      <c r="H1312" s="1">
        <v>1</v>
      </c>
      <c r="I1312" s="2">
        <v>45531</v>
      </c>
      <c r="J1312" s="2">
        <v>45532</v>
      </c>
      <c r="K1312" s="1" t="s">
        <v>21</v>
      </c>
      <c r="L1312" s="1" t="s">
        <v>27</v>
      </c>
      <c r="M1312" s="1">
        <v>408.8</v>
      </c>
      <c r="N1312" s="1" t="s">
        <v>39</v>
      </c>
      <c r="O1312" s="10">
        <f>Table1[[#This Row],[sales]]+Table1[[#This Row],[profit]]</f>
        <v>2728.53</v>
      </c>
    </row>
    <row r="1313" spans="1:15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>Table1[[#This Row],[sales]]*Table1[[#This Row],[discount]]</f>
        <v>1944.1375</v>
      </c>
      <c r="G1313" s="1">
        <f>Table1[[#This Row],[sales]]-Table1[[#This Row],[Discount Value]]</f>
        <v>2577.1125000000002</v>
      </c>
      <c r="H1313" s="1">
        <v>1</v>
      </c>
      <c r="I1313" s="2">
        <v>45398</v>
      </c>
      <c r="J1313" s="2">
        <v>45399</v>
      </c>
      <c r="K1313" s="1" t="s">
        <v>31</v>
      </c>
      <c r="L1313" s="1" t="s">
        <v>16</v>
      </c>
      <c r="M1313" s="1">
        <v>992.05</v>
      </c>
      <c r="N1313" s="1" t="s">
        <v>28</v>
      </c>
      <c r="O1313" s="10">
        <f>Table1[[#This Row],[sales]]+Table1[[#This Row],[profit]]</f>
        <v>5513.3</v>
      </c>
    </row>
    <row r="1314" spans="1:15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>Table1[[#This Row],[sales]]*Table1[[#This Row],[discount]]</f>
        <v>798.57150000000013</v>
      </c>
      <c r="G1314" s="1">
        <f>Table1[[#This Row],[sales]]-Table1[[#This Row],[Discount Value]]</f>
        <v>2673.4785000000002</v>
      </c>
      <c r="H1314" s="1">
        <v>4</v>
      </c>
      <c r="I1314" s="2">
        <v>45009</v>
      </c>
      <c r="J1314" s="2">
        <v>45016</v>
      </c>
      <c r="K1314" s="1" t="s">
        <v>15</v>
      </c>
      <c r="L1314" s="1" t="s">
        <v>16</v>
      </c>
      <c r="M1314" s="1">
        <v>491.42</v>
      </c>
      <c r="N1314" s="1" t="s">
        <v>17</v>
      </c>
      <c r="O1314" s="10">
        <f>Table1[[#This Row],[sales]]+Table1[[#This Row],[profit]]</f>
        <v>3963.4700000000003</v>
      </c>
    </row>
    <row r="1315" spans="1:15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>Table1[[#This Row],[sales]]*Table1[[#This Row],[discount]]</f>
        <v>36.231299999999997</v>
      </c>
      <c r="G1315" s="1">
        <f>Table1[[#This Row],[sales]]-Table1[[#This Row],[Discount Value]]</f>
        <v>366.33870000000002</v>
      </c>
      <c r="H1315" s="1">
        <v>1</v>
      </c>
      <c r="I1315" s="2">
        <v>44969</v>
      </c>
      <c r="J1315" s="2">
        <v>44972</v>
      </c>
      <c r="K1315" s="1" t="s">
        <v>31</v>
      </c>
      <c r="L1315" s="1" t="s">
        <v>27</v>
      </c>
      <c r="M1315" s="1">
        <v>88.73</v>
      </c>
      <c r="N1315" s="1" t="s">
        <v>23</v>
      </c>
      <c r="O1315" s="10">
        <f>Table1[[#This Row],[sales]]+Table1[[#This Row],[profit]]</f>
        <v>491.3</v>
      </c>
    </row>
    <row r="1316" spans="1:15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>Table1[[#This Row],[sales]]*Table1[[#This Row],[discount]]</f>
        <v>23.3904</v>
      </c>
      <c r="G1316" s="1">
        <f>Table1[[#This Row],[sales]]-Table1[[#This Row],[Discount Value]]</f>
        <v>268.9896</v>
      </c>
      <c r="H1316" s="1">
        <v>4</v>
      </c>
      <c r="I1316" s="2">
        <v>45640</v>
      </c>
      <c r="J1316" s="2">
        <v>45645</v>
      </c>
      <c r="K1316" s="1" t="s">
        <v>15</v>
      </c>
      <c r="L1316" s="1" t="s">
        <v>16</v>
      </c>
      <c r="M1316" s="1">
        <v>39.21</v>
      </c>
      <c r="N1316" s="1" t="s">
        <v>39</v>
      </c>
      <c r="O1316" s="10">
        <f>Table1[[#This Row],[sales]]+Table1[[#This Row],[profit]]</f>
        <v>331.59</v>
      </c>
    </row>
    <row r="1317" spans="1:15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>Table1[[#This Row],[sales]]*Table1[[#This Row],[discount]]</f>
        <v>517.55579999999998</v>
      </c>
      <c r="G1317" s="1">
        <f>Table1[[#This Row],[sales]]-Table1[[#This Row],[Discount Value]]</f>
        <v>2357.7541999999999</v>
      </c>
      <c r="H1317" s="1">
        <v>2</v>
      </c>
      <c r="I1317" s="2">
        <v>45218</v>
      </c>
      <c r="J1317" s="2">
        <v>45223</v>
      </c>
      <c r="K1317" s="1" t="s">
        <v>31</v>
      </c>
      <c r="L1317" s="1" t="s">
        <v>27</v>
      </c>
      <c r="M1317" s="1">
        <v>555.05999999999995</v>
      </c>
      <c r="N1317" s="1" t="s">
        <v>34</v>
      </c>
      <c r="O1317" s="10">
        <f>Table1[[#This Row],[sales]]+Table1[[#This Row],[profit]]</f>
        <v>3430.37</v>
      </c>
    </row>
    <row r="1318" spans="1:15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>Table1[[#This Row],[sales]]*Table1[[#This Row],[discount]]</f>
        <v>1289.5140000000001</v>
      </c>
      <c r="G1318" s="1">
        <f>Table1[[#This Row],[sales]]-Table1[[#This Row],[Discount Value]]</f>
        <v>3157.0860000000002</v>
      </c>
      <c r="H1318" s="1">
        <v>7</v>
      </c>
      <c r="I1318" s="2">
        <v>45071</v>
      </c>
      <c r="J1318" s="2">
        <v>45072</v>
      </c>
      <c r="K1318" s="1" t="s">
        <v>15</v>
      </c>
      <c r="L1318" s="1" t="s">
        <v>16</v>
      </c>
      <c r="M1318" s="1">
        <v>954.91</v>
      </c>
      <c r="N1318" s="1" t="s">
        <v>34</v>
      </c>
      <c r="O1318" s="10">
        <f>Table1[[#This Row],[sales]]+Table1[[#This Row],[profit]]</f>
        <v>5401.51</v>
      </c>
    </row>
    <row r="1319" spans="1:15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>Table1[[#This Row],[sales]]*Table1[[#This Row],[discount]]</f>
        <v>353.62529999999998</v>
      </c>
      <c r="G1319" s="1">
        <f>Table1[[#This Row],[sales]]-Table1[[#This Row],[Discount Value]]</f>
        <v>1330.3047000000001</v>
      </c>
      <c r="H1319" s="1">
        <v>6</v>
      </c>
      <c r="I1319" s="2">
        <v>45108</v>
      </c>
      <c r="J1319" s="2">
        <v>45109</v>
      </c>
      <c r="K1319" s="1" t="s">
        <v>15</v>
      </c>
      <c r="L1319" s="1" t="s">
        <v>27</v>
      </c>
      <c r="M1319" s="1">
        <v>249.19</v>
      </c>
      <c r="N1319" s="1" t="s">
        <v>28</v>
      </c>
      <c r="O1319" s="10">
        <f>Table1[[#This Row],[sales]]+Table1[[#This Row],[profit]]</f>
        <v>1933.1200000000001</v>
      </c>
    </row>
    <row r="1320" spans="1:15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>Table1[[#This Row],[sales]]*Table1[[#This Row],[discount]]</f>
        <v>394.22399999999999</v>
      </c>
      <c r="G1320" s="1">
        <f>Table1[[#This Row],[sales]]-Table1[[#This Row],[Discount Value]]</f>
        <v>919.85599999999999</v>
      </c>
      <c r="H1320" s="1">
        <v>2</v>
      </c>
      <c r="I1320" s="2">
        <v>45071</v>
      </c>
      <c r="J1320" s="2">
        <v>45074</v>
      </c>
      <c r="K1320" s="1" t="s">
        <v>21</v>
      </c>
      <c r="L1320" s="1" t="s">
        <v>27</v>
      </c>
      <c r="M1320" s="1">
        <v>244.4</v>
      </c>
      <c r="N1320" s="1" t="s">
        <v>23</v>
      </c>
      <c r="O1320" s="10">
        <f>Table1[[#This Row],[sales]]+Table1[[#This Row],[profit]]</f>
        <v>1558.48</v>
      </c>
    </row>
    <row r="1321" spans="1:15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>Table1[[#This Row],[sales]]*Table1[[#This Row],[discount]]</f>
        <v>1318.1489999999999</v>
      </c>
      <c r="G1321" s="1">
        <f>Table1[[#This Row],[sales]]-Table1[[#This Row],[Discount Value]]</f>
        <v>2447.991</v>
      </c>
      <c r="H1321" s="1">
        <v>2</v>
      </c>
      <c r="I1321" s="2">
        <v>45086</v>
      </c>
      <c r="J1321" s="2">
        <v>45089</v>
      </c>
      <c r="K1321" s="1" t="s">
        <v>21</v>
      </c>
      <c r="L1321" s="1" t="s">
        <v>16</v>
      </c>
      <c r="M1321" s="1">
        <v>203.68</v>
      </c>
      <c r="N1321" s="1" t="s">
        <v>17</v>
      </c>
      <c r="O1321" s="10">
        <f>Table1[[#This Row],[sales]]+Table1[[#This Row],[profit]]</f>
        <v>3969.8199999999997</v>
      </c>
    </row>
    <row r="1322" spans="1:15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>Table1[[#This Row],[sales]]*Table1[[#This Row],[discount]]</f>
        <v>1128.5925</v>
      </c>
      <c r="G1322" s="1">
        <f>Table1[[#This Row],[sales]]-Table1[[#This Row],[Discount Value]]</f>
        <v>1921.6575</v>
      </c>
      <c r="H1322" s="1">
        <v>1</v>
      </c>
      <c r="I1322" s="2">
        <v>45233</v>
      </c>
      <c r="J1322" s="2">
        <v>45238</v>
      </c>
      <c r="K1322" s="1" t="s">
        <v>21</v>
      </c>
      <c r="L1322" s="1" t="s">
        <v>16</v>
      </c>
      <c r="M1322" s="1">
        <v>515.5</v>
      </c>
      <c r="N1322" s="1" t="s">
        <v>23</v>
      </c>
      <c r="O1322" s="10">
        <f>Table1[[#This Row],[sales]]+Table1[[#This Row],[profit]]</f>
        <v>3565.75</v>
      </c>
    </row>
    <row r="1323" spans="1:15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>Table1[[#This Row],[sales]]*Table1[[#This Row],[discount]]</f>
        <v>573.726</v>
      </c>
      <c r="G1323" s="1">
        <f>Table1[[#This Row],[sales]]-Table1[[#This Row],[Discount Value]]</f>
        <v>2294.904</v>
      </c>
      <c r="H1323" s="1">
        <v>4</v>
      </c>
      <c r="I1323" s="2">
        <v>45298</v>
      </c>
      <c r="J1323" s="2">
        <v>45303</v>
      </c>
      <c r="K1323" s="1" t="s">
        <v>31</v>
      </c>
      <c r="L1323" s="1" t="s">
        <v>22</v>
      </c>
      <c r="M1323" s="1">
        <v>732.44</v>
      </c>
      <c r="N1323" s="1" t="s">
        <v>28</v>
      </c>
      <c r="O1323" s="10">
        <f>Table1[[#This Row],[sales]]+Table1[[#This Row],[profit]]</f>
        <v>3601.07</v>
      </c>
    </row>
    <row r="1324" spans="1:15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>Table1[[#This Row],[sales]]*Table1[[#This Row],[discount]]</f>
        <v>299.36880000000002</v>
      </c>
      <c r="G1324" s="1">
        <f>Table1[[#This Row],[sales]]-Table1[[#This Row],[Discount Value]]</f>
        <v>532.21119999999996</v>
      </c>
      <c r="H1324" s="1">
        <v>2</v>
      </c>
      <c r="I1324" s="2">
        <v>45369</v>
      </c>
      <c r="J1324" s="2">
        <v>45376</v>
      </c>
      <c r="K1324" s="1" t="s">
        <v>31</v>
      </c>
      <c r="L1324" s="1" t="s">
        <v>16</v>
      </c>
      <c r="M1324" s="1">
        <v>103.73</v>
      </c>
      <c r="N1324" s="1" t="s">
        <v>28</v>
      </c>
      <c r="O1324" s="10">
        <f>Table1[[#This Row],[sales]]+Table1[[#This Row],[profit]]</f>
        <v>935.31000000000006</v>
      </c>
    </row>
    <row r="1325" spans="1:15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>Table1[[#This Row],[sales]]*Table1[[#This Row],[discount]]</f>
        <v>67.354700000000008</v>
      </c>
      <c r="G1325" s="1">
        <f>Table1[[#This Row],[sales]]-Table1[[#This Row],[Discount Value]]</f>
        <v>894.85530000000006</v>
      </c>
      <c r="H1325" s="1">
        <v>5</v>
      </c>
      <c r="I1325" s="2">
        <v>45582</v>
      </c>
      <c r="J1325" s="2">
        <v>45587</v>
      </c>
      <c r="K1325" s="1" t="s">
        <v>31</v>
      </c>
      <c r="L1325" s="1" t="s">
        <v>16</v>
      </c>
      <c r="M1325" s="1">
        <v>112.04</v>
      </c>
      <c r="N1325" s="1" t="s">
        <v>34</v>
      </c>
      <c r="O1325" s="10">
        <f>Table1[[#This Row],[sales]]+Table1[[#This Row],[profit]]</f>
        <v>1074.25</v>
      </c>
    </row>
    <row r="1326" spans="1:15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>Table1[[#This Row],[sales]]*Table1[[#This Row],[discount]]</f>
        <v>384.99760000000003</v>
      </c>
      <c r="G1326" s="1">
        <f>Table1[[#This Row],[sales]]-Table1[[#This Row],[Discount Value]]</f>
        <v>1095.7624000000001</v>
      </c>
      <c r="H1326" s="1">
        <v>4</v>
      </c>
      <c r="I1326" s="2">
        <v>45470</v>
      </c>
      <c r="J1326" s="2">
        <v>45475</v>
      </c>
      <c r="K1326" s="1" t="s">
        <v>31</v>
      </c>
      <c r="L1326" s="1" t="s">
        <v>27</v>
      </c>
      <c r="M1326" s="1">
        <v>359.98</v>
      </c>
      <c r="N1326" s="1" t="s">
        <v>17</v>
      </c>
      <c r="O1326" s="10">
        <f>Table1[[#This Row],[sales]]+Table1[[#This Row],[profit]]</f>
        <v>1840.74</v>
      </c>
    </row>
    <row r="1327" spans="1:15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>Table1[[#This Row],[sales]]*Table1[[#This Row],[discount]]</f>
        <v>44.540399999999998</v>
      </c>
      <c r="G1327" s="1">
        <f>Table1[[#This Row],[sales]]-Table1[[#This Row],[Discount Value]]</f>
        <v>1068.9695999999999</v>
      </c>
      <c r="H1327" s="1">
        <v>1</v>
      </c>
      <c r="I1327" s="2">
        <v>45504</v>
      </c>
      <c r="J1327" s="2">
        <v>45508</v>
      </c>
      <c r="K1327" s="1" t="s">
        <v>31</v>
      </c>
      <c r="L1327" s="1" t="s">
        <v>22</v>
      </c>
      <c r="M1327" s="1">
        <v>144.96</v>
      </c>
      <c r="N1327" s="1" t="s">
        <v>48</v>
      </c>
      <c r="O1327" s="10">
        <f>Table1[[#This Row],[sales]]+Table1[[#This Row],[profit]]</f>
        <v>1258.47</v>
      </c>
    </row>
    <row r="1328" spans="1:15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>Table1[[#This Row],[sales]]*Table1[[#This Row],[discount]]</f>
        <v>583.20960000000002</v>
      </c>
      <c r="G1328" s="1">
        <f>Table1[[#This Row],[sales]]-Table1[[#This Row],[Discount Value]]</f>
        <v>4276.8703999999998</v>
      </c>
      <c r="H1328" s="1">
        <v>5</v>
      </c>
      <c r="I1328" s="2">
        <v>45640</v>
      </c>
      <c r="J1328" s="2">
        <v>45641</v>
      </c>
      <c r="K1328" s="1" t="s">
        <v>21</v>
      </c>
      <c r="L1328" s="1" t="s">
        <v>22</v>
      </c>
      <c r="M1328" s="1">
        <v>715.7</v>
      </c>
      <c r="N1328" s="1" t="s">
        <v>23</v>
      </c>
      <c r="O1328" s="10">
        <f>Table1[[#This Row],[sales]]+Table1[[#This Row],[profit]]</f>
        <v>5575.78</v>
      </c>
    </row>
    <row r="1329" spans="1:15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>Table1[[#This Row],[sales]]*Table1[[#This Row],[discount]]</f>
        <v>55.445099999999996</v>
      </c>
      <c r="G1329" s="1">
        <f>Table1[[#This Row],[sales]]-Table1[[#This Row],[Discount Value]]</f>
        <v>135.7449</v>
      </c>
      <c r="H1329" s="1">
        <v>5</v>
      </c>
      <c r="I1329" s="2">
        <v>45628</v>
      </c>
      <c r="J1329" s="2">
        <v>45632</v>
      </c>
      <c r="K1329" s="1" t="s">
        <v>31</v>
      </c>
      <c r="L1329" s="1" t="s">
        <v>22</v>
      </c>
      <c r="M1329" s="1">
        <v>48.82</v>
      </c>
      <c r="N1329" s="1" t="s">
        <v>23</v>
      </c>
      <c r="O1329" s="10">
        <f>Table1[[#This Row],[sales]]+Table1[[#This Row],[profit]]</f>
        <v>240.01</v>
      </c>
    </row>
    <row r="1330" spans="1:15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>Table1[[#This Row],[sales]]*Table1[[#This Row],[discount]]</f>
        <v>1172.0416</v>
      </c>
      <c r="G1330" s="1">
        <f>Table1[[#This Row],[sales]]-Table1[[#This Row],[Discount Value]]</f>
        <v>1995.6383999999998</v>
      </c>
      <c r="H1330" s="1">
        <v>5</v>
      </c>
      <c r="I1330" s="2">
        <v>45340</v>
      </c>
      <c r="J1330" s="2">
        <v>45342</v>
      </c>
      <c r="K1330" s="1" t="s">
        <v>15</v>
      </c>
      <c r="L1330" s="1" t="s">
        <v>16</v>
      </c>
      <c r="M1330" s="1">
        <v>209.29</v>
      </c>
      <c r="N1330" s="1" t="s">
        <v>17</v>
      </c>
      <c r="O1330" s="10">
        <f>Table1[[#This Row],[sales]]+Table1[[#This Row],[profit]]</f>
        <v>3376.97</v>
      </c>
    </row>
    <row r="1331" spans="1:15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>Table1[[#This Row],[sales]]*Table1[[#This Row],[discount]]</f>
        <v>131.8115</v>
      </c>
      <c r="G1331" s="1">
        <f>Table1[[#This Row],[sales]]-Table1[[#This Row],[Discount Value]]</f>
        <v>2504.4185000000002</v>
      </c>
      <c r="H1331" s="1">
        <v>2</v>
      </c>
      <c r="I1331" s="2">
        <v>45553</v>
      </c>
      <c r="J1331" s="2">
        <v>45558</v>
      </c>
      <c r="K1331" s="1" t="s">
        <v>31</v>
      </c>
      <c r="L1331" s="1" t="s">
        <v>16</v>
      </c>
      <c r="M1331" s="1">
        <v>747.91</v>
      </c>
      <c r="N1331" s="1" t="s">
        <v>17</v>
      </c>
      <c r="O1331" s="10">
        <f>Table1[[#This Row],[sales]]+Table1[[#This Row],[profit]]</f>
        <v>3384.14</v>
      </c>
    </row>
    <row r="1332" spans="1:15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>Table1[[#This Row],[sales]]*Table1[[#This Row],[discount]]</f>
        <v>168.39300000000003</v>
      </c>
      <c r="G1332" s="1">
        <f>Table1[[#This Row],[sales]]-Table1[[#This Row],[Discount Value]]</f>
        <v>1515.537</v>
      </c>
      <c r="H1332" s="1">
        <v>4</v>
      </c>
      <c r="I1332" s="2">
        <v>45346</v>
      </c>
      <c r="J1332" s="2">
        <v>45351</v>
      </c>
      <c r="K1332" s="1" t="s">
        <v>15</v>
      </c>
      <c r="L1332" s="1" t="s">
        <v>27</v>
      </c>
      <c r="M1332" s="1">
        <v>167.34</v>
      </c>
      <c r="N1332" s="1" t="s">
        <v>23</v>
      </c>
      <c r="O1332" s="10">
        <f>Table1[[#This Row],[sales]]+Table1[[#This Row],[profit]]</f>
        <v>1851.27</v>
      </c>
    </row>
    <row r="1333" spans="1:15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>Table1[[#This Row],[sales]]*Table1[[#This Row],[discount]]</f>
        <v>2224.59</v>
      </c>
      <c r="G1333" s="1">
        <f>Table1[[#This Row],[sales]]-Table1[[#This Row],[Discount Value]]</f>
        <v>2224.59</v>
      </c>
      <c r="H1333" s="1">
        <v>5</v>
      </c>
      <c r="I1333" s="2">
        <v>45188</v>
      </c>
      <c r="J1333" s="2">
        <v>45195</v>
      </c>
      <c r="K1333" s="1" t="s">
        <v>21</v>
      </c>
      <c r="L1333" s="1" t="s">
        <v>27</v>
      </c>
      <c r="M1333" s="1">
        <v>462.81</v>
      </c>
      <c r="N1333" s="1" t="s">
        <v>34</v>
      </c>
      <c r="O1333" s="10">
        <f>Table1[[#This Row],[sales]]+Table1[[#This Row],[profit]]</f>
        <v>4911.9900000000007</v>
      </c>
    </row>
    <row r="1334" spans="1:15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>Table1[[#This Row],[sales]]*Table1[[#This Row],[discount]]</f>
        <v>575.24600000000009</v>
      </c>
      <c r="G1334" s="1">
        <f>Table1[[#This Row],[sales]]-Table1[[#This Row],[Discount Value]]</f>
        <v>2808.5540000000001</v>
      </c>
      <c r="H1334" s="1">
        <v>6</v>
      </c>
      <c r="I1334" s="2">
        <v>44931</v>
      </c>
      <c r="J1334" s="2">
        <v>44932</v>
      </c>
      <c r="K1334" s="1" t="s">
        <v>31</v>
      </c>
      <c r="L1334" s="1" t="s">
        <v>22</v>
      </c>
      <c r="M1334" s="1">
        <v>823.73</v>
      </c>
      <c r="N1334" s="1" t="s">
        <v>17</v>
      </c>
      <c r="O1334" s="10">
        <f>Table1[[#This Row],[sales]]+Table1[[#This Row],[profit]]</f>
        <v>4207.5300000000007</v>
      </c>
    </row>
    <row r="1335" spans="1:15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>Table1[[#This Row],[sales]]*Table1[[#This Row],[discount]]</f>
        <v>698.87160000000006</v>
      </c>
      <c r="G1335" s="1">
        <f>Table1[[#This Row],[sales]]-Table1[[#This Row],[Discount Value]]</f>
        <v>4293.0683999999992</v>
      </c>
      <c r="H1335" s="1">
        <v>7</v>
      </c>
      <c r="I1335" s="2">
        <v>45238</v>
      </c>
      <c r="J1335" s="2">
        <v>45243</v>
      </c>
      <c r="K1335" s="1" t="s">
        <v>31</v>
      </c>
      <c r="L1335" s="1" t="s">
        <v>27</v>
      </c>
      <c r="M1335" s="1">
        <v>401.12</v>
      </c>
      <c r="N1335" s="1" t="s">
        <v>34</v>
      </c>
      <c r="O1335" s="10">
        <f>Table1[[#This Row],[sales]]+Table1[[#This Row],[profit]]</f>
        <v>5393.0599999999995</v>
      </c>
    </row>
    <row r="1336" spans="1:15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>Table1[[#This Row],[sales]]*Table1[[#This Row],[discount]]</f>
        <v>37.056399999999996</v>
      </c>
      <c r="G1336" s="1">
        <f>Table1[[#This Row],[sales]]-Table1[[#This Row],[Discount Value]]</f>
        <v>889.35359999999991</v>
      </c>
      <c r="H1336" s="1">
        <v>3</v>
      </c>
      <c r="I1336" s="2">
        <v>45466</v>
      </c>
      <c r="J1336" s="2">
        <v>45471</v>
      </c>
      <c r="K1336" s="1" t="s">
        <v>15</v>
      </c>
      <c r="L1336" s="1" t="s">
        <v>16</v>
      </c>
      <c r="M1336" s="1">
        <v>78.930000000000007</v>
      </c>
      <c r="N1336" s="1" t="s">
        <v>23</v>
      </c>
      <c r="O1336" s="10">
        <f>Table1[[#This Row],[sales]]+Table1[[#This Row],[profit]]</f>
        <v>1005.3399999999999</v>
      </c>
    </row>
    <row r="1337" spans="1:15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>Table1[[#This Row],[sales]]*Table1[[#This Row],[discount]]</f>
        <v>185.69249999999997</v>
      </c>
      <c r="G1337" s="1">
        <f>Table1[[#This Row],[sales]]-Table1[[#This Row],[Discount Value]]</f>
        <v>344.85749999999996</v>
      </c>
      <c r="H1337" s="1">
        <v>3</v>
      </c>
      <c r="I1337" s="2">
        <v>44985</v>
      </c>
      <c r="J1337" s="2">
        <v>44989</v>
      </c>
      <c r="K1337" s="1" t="s">
        <v>21</v>
      </c>
      <c r="L1337" s="1" t="s">
        <v>22</v>
      </c>
      <c r="M1337" s="1">
        <v>38.65</v>
      </c>
      <c r="N1337" s="1" t="s">
        <v>28</v>
      </c>
      <c r="O1337" s="10">
        <f>Table1[[#This Row],[sales]]+Table1[[#This Row],[profit]]</f>
        <v>569.19999999999993</v>
      </c>
    </row>
    <row r="1338" spans="1:15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>Table1[[#This Row],[sales]]*Table1[[#This Row],[discount]]</f>
        <v>195.76249999999999</v>
      </c>
      <c r="G1338" s="1">
        <f>Table1[[#This Row],[sales]]-Table1[[#This Row],[Discount Value]]</f>
        <v>587.28749999999991</v>
      </c>
      <c r="H1338" s="1">
        <v>2</v>
      </c>
      <c r="I1338" s="2">
        <v>45225</v>
      </c>
      <c r="J1338" s="2">
        <v>45227</v>
      </c>
      <c r="K1338" s="1" t="s">
        <v>21</v>
      </c>
      <c r="L1338" s="1" t="s">
        <v>27</v>
      </c>
      <c r="M1338" s="1">
        <v>157.58000000000001</v>
      </c>
      <c r="N1338" s="1" t="s">
        <v>39</v>
      </c>
      <c r="O1338" s="10">
        <f>Table1[[#This Row],[sales]]+Table1[[#This Row],[profit]]</f>
        <v>940.63</v>
      </c>
    </row>
    <row r="1339" spans="1:15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>Table1[[#This Row],[sales]]*Table1[[#This Row],[discount]]</f>
        <v>113.5624</v>
      </c>
      <c r="G1339" s="1">
        <f>Table1[[#This Row],[sales]]-Table1[[#This Row],[Discount Value]]</f>
        <v>1305.9675999999999</v>
      </c>
      <c r="H1339" s="1">
        <v>9</v>
      </c>
      <c r="I1339" s="2">
        <v>44976</v>
      </c>
      <c r="J1339" s="2">
        <v>44980</v>
      </c>
      <c r="K1339" s="1" t="s">
        <v>15</v>
      </c>
      <c r="L1339" s="1" t="s">
        <v>16</v>
      </c>
      <c r="M1339" s="1">
        <v>369.68</v>
      </c>
      <c r="N1339" s="1" t="s">
        <v>17</v>
      </c>
      <c r="O1339" s="10">
        <f>Table1[[#This Row],[sales]]+Table1[[#This Row],[profit]]</f>
        <v>1789.21</v>
      </c>
    </row>
    <row r="1340" spans="1:15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>Table1[[#This Row],[sales]]*Table1[[#This Row],[discount]]</f>
        <v>685.52320000000009</v>
      </c>
      <c r="G1340" s="1">
        <f>Table1[[#This Row],[sales]]-Table1[[#This Row],[Discount Value]]</f>
        <v>1456.7368000000001</v>
      </c>
      <c r="H1340" s="1">
        <v>1</v>
      </c>
      <c r="I1340" s="2">
        <v>45558</v>
      </c>
      <c r="J1340" s="2">
        <v>45561</v>
      </c>
      <c r="K1340" s="1" t="s">
        <v>21</v>
      </c>
      <c r="L1340" s="1" t="s">
        <v>22</v>
      </c>
      <c r="M1340" s="1">
        <v>203.52</v>
      </c>
      <c r="N1340" s="1" t="s">
        <v>23</v>
      </c>
      <c r="O1340" s="10">
        <f>Table1[[#This Row],[sales]]+Table1[[#This Row],[profit]]</f>
        <v>2345.7800000000002</v>
      </c>
    </row>
    <row r="1341" spans="1:15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>Table1[[#This Row],[sales]]*Table1[[#This Row],[discount]]</f>
        <v>1124.9576000000002</v>
      </c>
      <c r="G1341" s="1">
        <f>Table1[[#This Row],[sales]]-Table1[[#This Row],[Discount Value]]</f>
        <v>3201.8024</v>
      </c>
      <c r="H1341" s="1">
        <v>3</v>
      </c>
      <c r="I1341" s="2">
        <v>45476</v>
      </c>
      <c r="J1341" s="2">
        <v>45481</v>
      </c>
      <c r="K1341" s="1" t="s">
        <v>31</v>
      </c>
      <c r="L1341" s="1" t="s">
        <v>22</v>
      </c>
      <c r="M1341" s="1">
        <v>643.65</v>
      </c>
      <c r="N1341" s="1" t="s">
        <v>48</v>
      </c>
      <c r="O1341" s="10">
        <f>Table1[[#This Row],[sales]]+Table1[[#This Row],[profit]]</f>
        <v>4970.41</v>
      </c>
    </row>
    <row r="1342" spans="1:15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>Table1[[#This Row],[sales]]*Table1[[#This Row],[discount]]</f>
        <v>417.08800000000002</v>
      </c>
      <c r="G1342" s="1">
        <f>Table1[[#This Row],[sales]]-Table1[[#This Row],[Discount Value]]</f>
        <v>1072.5119999999999</v>
      </c>
      <c r="H1342" s="1">
        <v>3</v>
      </c>
      <c r="I1342" s="2">
        <v>45327</v>
      </c>
      <c r="J1342" s="2">
        <v>45331</v>
      </c>
      <c r="K1342" s="1" t="s">
        <v>21</v>
      </c>
      <c r="L1342" s="1" t="s">
        <v>16</v>
      </c>
      <c r="M1342" s="1">
        <v>327.74</v>
      </c>
      <c r="N1342" s="1" t="s">
        <v>34</v>
      </c>
      <c r="O1342" s="10">
        <f>Table1[[#This Row],[sales]]+Table1[[#This Row],[profit]]</f>
        <v>1817.34</v>
      </c>
    </row>
    <row r="1343" spans="1:15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>Table1[[#This Row],[sales]]*Table1[[#This Row],[discount]]</f>
        <v>2292.3449999999998</v>
      </c>
      <c r="G1343" s="1">
        <f>Table1[[#This Row],[sales]]-Table1[[#This Row],[Discount Value]]</f>
        <v>2292.3449999999998</v>
      </c>
      <c r="H1343" s="1">
        <v>8</v>
      </c>
      <c r="I1343" s="2">
        <v>45649</v>
      </c>
      <c r="J1343" s="2">
        <v>45650</v>
      </c>
      <c r="K1343" s="1" t="s">
        <v>21</v>
      </c>
      <c r="L1343" s="1" t="s">
        <v>27</v>
      </c>
      <c r="M1343" s="1">
        <v>579.01</v>
      </c>
      <c r="N1343" s="1" t="s">
        <v>34</v>
      </c>
      <c r="O1343" s="10">
        <f>Table1[[#This Row],[sales]]+Table1[[#This Row],[profit]]</f>
        <v>5163.7</v>
      </c>
    </row>
    <row r="1344" spans="1:15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>Table1[[#This Row],[sales]]*Table1[[#This Row],[discount]]</f>
        <v>23.682500000000001</v>
      </c>
      <c r="G1344" s="1">
        <f>Table1[[#This Row],[sales]]-Table1[[#This Row],[Discount Value]]</f>
        <v>2344.5675000000001</v>
      </c>
      <c r="H1344" s="1">
        <v>6</v>
      </c>
      <c r="I1344" s="2">
        <v>45209</v>
      </c>
      <c r="J1344" s="2">
        <v>45216</v>
      </c>
      <c r="K1344" s="1" t="s">
        <v>31</v>
      </c>
      <c r="L1344" s="1" t="s">
        <v>27</v>
      </c>
      <c r="M1344" s="1">
        <v>233.47</v>
      </c>
      <c r="N1344" s="1" t="s">
        <v>48</v>
      </c>
      <c r="O1344" s="10">
        <f>Table1[[#This Row],[sales]]+Table1[[#This Row],[profit]]</f>
        <v>2601.7199999999998</v>
      </c>
    </row>
    <row r="1345" spans="1:15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>Table1[[#This Row],[sales]]*Table1[[#This Row],[discount]]</f>
        <v>1504.4944</v>
      </c>
      <c r="G1345" s="1">
        <f>Table1[[#This Row],[sales]]-Table1[[#This Row],[Discount Value]]</f>
        <v>1766.1455999999998</v>
      </c>
      <c r="H1345" s="1">
        <v>3</v>
      </c>
      <c r="I1345" s="2">
        <v>45091</v>
      </c>
      <c r="J1345" s="2">
        <v>45097</v>
      </c>
      <c r="K1345" s="1" t="s">
        <v>15</v>
      </c>
      <c r="L1345" s="1" t="s">
        <v>16</v>
      </c>
      <c r="M1345" s="1">
        <v>904.53</v>
      </c>
      <c r="N1345" s="1" t="s">
        <v>28</v>
      </c>
      <c r="O1345" s="10">
        <f>Table1[[#This Row],[sales]]+Table1[[#This Row],[profit]]</f>
        <v>4175.17</v>
      </c>
    </row>
    <row r="1346" spans="1:15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>Table1[[#This Row],[sales]]*Table1[[#This Row],[discount]]</f>
        <v>586.15199999999993</v>
      </c>
      <c r="G1346" s="1">
        <f>Table1[[#This Row],[sales]]-Table1[[#This Row],[Discount Value]]</f>
        <v>809.44799999999998</v>
      </c>
      <c r="H1346" s="1">
        <v>1</v>
      </c>
      <c r="I1346" s="2">
        <v>45189</v>
      </c>
      <c r="J1346" s="2">
        <v>45191</v>
      </c>
      <c r="K1346" s="1" t="s">
        <v>21</v>
      </c>
      <c r="L1346" s="1" t="s">
        <v>16</v>
      </c>
      <c r="M1346" s="1">
        <v>314.93</v>
      </c>
      <c r="N1346" s="1" t="s">
        <v>23</v>
      </c>
      <c r="O1346" s="10">
        <f>Table1[[#This Row],[sales]]+Table1[[#This Row],[profit]]</f>
        <v>1710.53</v>
      </c>
    </row>
    <row r="1347" spans="1:15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>Table1[[#This Row],[sales]]*Table1[[#This Row],[discount]]</f>
        <v>181.53870000000001</v>
      </c>
      <c r="G1347" s="1">
        <f>Table1[[#This Row],[sales]]-Table1[[#This Row],[Discount Value]]</f>
        <v>682.93129999999996</v>
      </c>
      <c r="H1347" s="1">
        <v>3</v>
      </c>
      <c r="I1347" s="2">
        <v>45220</v>
      </c>
      <c r="J1347" s="2">
        <v>45226</v>
      </c>
      <c r="K1347" s="1" t="s">
        <v>31</v>
      </c>
      <c r="L1347" s="1" t="s">
        <v>16</v>
      </c>
      <c r="M1347" s="1">
        <v>243.19</v>
      </c>
      <c r="N1347" s="1" t="s">
        <v>39</v>
      </c>
      <c r="O1347" s="10">
        <f>Table1[[#This Row],[sales]]+Table1[[#This Row],[profit]]</f>
        <v>1107.6600000000001</v>
      </c>
    </row>
    <row r="1348" spans="1:15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>Table1[[#This Row],[sales]]*Table1[[#This Row],[discount]]</f>
        <v>1918.5496000000001</v>
      </c>
      <c r="G1348" s="1">
        <f>Table1[[#This Row],[sales]]-Table1[[#This Row],[Discount Value]]</f>
        <v>2441.7903999999999</v>
      </c>
      <c r="H1348" s="1">
        <v>4</v>
      </c>
      <c r="I1348" s="2">
        <v>45135</v>
      </c>
      <c r="J1348" s="2">
        <v>45137</v>
      </c>
      <c r="K1348" s="1" t="s">
        <v>31</v>
      </c>
      <c r="L1348" s="1" t="s">
        <v>27</v>
      </c>
      <c r="M1348" s="1">
        <v>1069.5</v>
      </c>
      <c r="N1348" s="1" t="s">
        <v>23</v>
      </c>
      <c r="O1348" s="10">
        <f>Table1[[#This Row],[sales]]+Table1[[#This Row],[profit]]</f>
        <v>5429.84</v>
      </c>
    </row>
    <row r="1349" spans="1:15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>Table1[[#This Row],[sales]]*Table1[[#This Row],[discount]]</f>
        <v>203.7056</v>
      </c>
      <c r="G1349" s="1">
        <f>Table1[[#This Row],[sales]]-Table1[[#This Row],[Discount Value]]</f>
        <v>432.87440000000004</v>
      </c>
      <c r="H1349" s="1">
        <v>1</v>
      </c>
      <c r="I1349" s="2">
        <v>45595</v>
      </c>
      <c r="J1349" s="2">
        <v>45596</v>
      </c>
      <c r="K1349" s="1" t="s">
        <v>31</v>
      </c>
      <c r="L1349" s="1" t="s">
        <v>27</v>
      </c>
      <c r="M1349" s="1">
        <v>87.2</v>
      </c>
      <c r="N1349" s="1" t="s">
        <v>39</v>
      </c>
      <c r="O1349" s="10">
        <f>Table1[[#This Row],[sales]]+Table1[[#This Row],[profit]]</f>
        <v>723.78000000000009</v>
      </c>
    </row>
    <row r="1350" spans="1:15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>Table1[[#This Row],[sales]]*Table1[[#This Row],[discount]]</f>
        <v>1712.788</v>
      </c>
      <c r="G1350" s="1">
        <f>Table1[[#This Row],[sales]]-Table1[[#This Row],[Discount Value]]</f>
        <v>2179.9119999999998</v>
      </c>
      <c r="H1350" s="1">
        <v>3</v>
      </c>
      <c r="I1350" s="2">
        <v>45233</v>
      </c>
      <c r="J1350" s="2">
        <v>45234</v>
      </c>
      <c r="K1350" s="1" t="s">
        <v>15</v>
      </c>
      <c r="L1350" s="1" t="s">
        <v>16</v>
      </c>
      <c r="M1350" s="1">
        <v>219.41</v>
      </c>
      <c r="N1350" s="1" t="s">
        <v>17</v>
      </c>
      <c r="O1350" s="10">
        <f>Table1[[#This Row],[sales]]+Table1[[#This Row],[profit]]</f>
        <v>4112.1099999999997</v>
      </c>
    </row>
    <row r="1351" spans="1:15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>Table1[[#This Row],[sales]]*Table1[[#This Row],[discount]]</f>
        <v>884.04600000000005</v>
      </c>
      <c r="G1351" s="1">
        <f>Table1[[#This Row],[sales]]-Table1[[#This Row],[Discount Value]]</f>
        <v>2062.7740000000003</v>
      </c>
      <c r="H1351" s="1">
        <v>4</v>
      </c>
      <c r="I1351" s="2">
        <v>45290</v>
      </c>
      <c r="J1351" s="2">
        <v>45295</v>
      </c>
      <c r="K1351" s="1" t="s">
        <v>21</v>
      </c>
      <c r="L1351" s="1" t="s">
        <v>27</v>
      </c>
      <c r="M1351" s="1">
        <v>491.43</v>
      </c>
      <c r="N1351" s="1" t="s">
        <v>28</v>
      </c>
      <c r="O1351" s="10">
        <f>Table1[[#This Row],[sales]]+Table1[[#This Row],[profit]]</f>
        <v>3438.25</v>
      </c>
    </row>
    <row r="1352" spans="1:15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>Table1[[#This Row],[sales]]*Table1[[#This Row],[discount]]</f>
        <v>475.15379999999999</v>
      </c>
      <c r="G1352" s="1">
        <f>Table1[[#This Row],[sales]]-Table1[[#This Row],[Discount Value]]</f>
        <v>3844.4261999999999</v>
      </c>
      <c r="H1352" s="1">
        <v>7</v>
      </c>
      <c r="I1352" s="2">
        <v>45029</v>
      </c>
      <c r="J1352" s="2">
        <v>45031</v>
      </c>
      <c r="K1352" s="1" t="s">
        <v>21</v>
      </c>
      <c r="L1352" s="1" t="s">
        <v>16</v>
      </c>
      <c r="M1352" s="1">
        <v>612.53</v>
      </c>
      <c r="N1352" s="1" t="s">
        <v>28</v>
      </c>
      <c r="O1352" s="10">
        <f>Table1[[#This Row],[sales]]+Table1[[#This Row],[profit]]</f>
        <v>4932.1099999999997</v>
      </c>
    </row>
    <row r="1353" spans="1:15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>Table1[[#This Row],[sales]]*Table1[[#This Row],[discount]]</f>
        <v>1049.0199</v>
      </c>
      <c r="G1353" s="1">
        <f>Table1[[#This Row],[sales]]-Table1[[#This Row],[Discount Value]]</f>
        <v>2568.2901000000002</v>
      </c>
      <c r="H1353" s="1">
        <v>4</v>
      </c>
      <c r="I1353" s="2">
        <v>45418</v>
      </c>
      <c r="J1353" s="2">
        <v>45419</v>
      </c>
      <c r="K1353" s="1" t="s">
        <v>15</v>
      </c>
      <c r="L1353" s="1" t="s">
        <v>22</v>
      </c>
      <c r="M1353" s="1">
        <v>637.61</v>
      </c>
      <c r="N1353" s="1" t="s">
        <v>34</v>
      </c>
      <c r="O1353" s="10">
        <f>Table1[[#This Row],[sales]]+Table1[[#This Row],[profit]]</f>
        <v>4254.92</v>
      </c>
    </row>
    <row r="1354" spans="1:15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>Table1[[#This Row],[sales]]*Table1[[#This Row],[discount]]</f>
        <v>133.21350000000001</v>
      </c>
      <c r="G1354" s="1">
        <f>Table1[[#This Row],[sales]]-Table1[[#This Row],[Discount Value]]</f>
        <v>1346.9365</v>
      </c>
      <c r="H1354" s="1">
        <v>1</v>
      </c>
      <c r="I1354" s="2">
        <v>45325</v>
      </c>
      <c r="J1354" s="2">
        <v>45332</v>
      </c>
      <c r="K1354" s="1" t="s">
        <v>15</v>
      </c>
      <c r="L1354" s="1" t="s">
        <v>27</v>
      </c>
      <c r="M1354" s="1">
        <v>78.56</v>
      </c>
      <c r="N1354" s="1" t="s">
        <v>17</v>
      </c>
      <c r="O1354" s="10">
        <f>Table1[[#This Row],[sales]]+Table1[[#This Row],[profit]]</f>
        <v>1558.71</v>
      </c>
    </row>
    <row r="1355" spans="1:15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>Table1[[#This Row],[sales]]*Table1[[#This Row],[discount]]</f>
        <v>204.029</v>
      </c>
      <c r="G1355" s="1">
        <f>Table1[[#This Row],[sales]]-Table1[[#This Row],[Discount Value]]</f>
        <v>2710.6709999999998</v>
      </c>
      <c r="H1355" s="1">
        <v>9</v>
      </c>
      <c r="I1355" s="2">
        <v>45582</v>
      </c>
      <c r="J1355" s="2">
        <v>45589</v>
      </c>
      <c r="K1355" s="1" t="s">
        <v>31</v>
      </c>
      <c r="L1355" s="1" t="s">
        <v>16</v>
      </c>
      <c r="M1355" s="1">
        <v>534.44000000000005</v>
      </c>
      <c r="N1355" s="1" t="s">
        <v>48</v>
      </c>
      <c r="O1355" s="10">
        <f>Table1[[#This Row],[sales]]+Table1[[#This Row],[profit]]</f>
        <v>3449.14</v>
      </c>
    </row>
    <row r="1356" spans="1:15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>Table1[[#This Row],[sales]]*Table1[[#This Row],[discount]]</f>
        <v>54.139800000000001</v>
      </c>
      <c r="G1356" s="1">
        <f>Table1[[#This Row],[sales]]-Table1[[#This Row],[Discount Value]]</f>
        <v>109.92019999999999</v>
      </c>
      <c r="H1356" s="1">
        <v>6</v>
      </c>
      <c r="I1356" s="2">
        <v>45535</v>
      </c>
      <c r="J1356" s="2">
        <v>45538</v>
      </c>
      <c r="K1356" s="1" t="s">
        <v>15</v>
      </c>
      <c r="L1356" s="1" t="s">
        <v>27</v>
      </c>
      <c r="M1356" s="1">
        <v>25.14</v>
      </c>
      <c r="N1356" s="1" t="s">
        <v>28</v>
      </c>
      <c r="O1356" s="10">
        <f>Table1[[#This Row],[sales]]+Table1[[#This Row],[profit]]</f>
        <v>189.2</v>
      </c>
    </row>
    <row r="1357" spans="1:15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>Table1[[#This Row],[sales]]*Table1[[#This Row],[discount]]</f>
        <v>1141.4278999999999</v>
      </c>
      <c r="G1357" s="1">
        <f>Table1[[#This Row],[sales]]-Table1[[#This Row],[Discount Value]]</f>
        <v>1287.1421000000003</v>
      </c>
      <c r="H1357" s="1">
        <v>9</v>
      </c>
      <c r="I1357" s="2">
        <v>45278</v>
      </c>
      <c r="J1357" s="2">
        <v>45280</v>
      </c>
      <c r="K1357" s="1" t="s">
        <v>15</v>
      </c>
      <c r="L1357" s="1" t="s">
        <v>27</v>
      </c>
      <c r="M1357" s="1">
        <v>534.48</v>
      </c>
      <c r="N1357" s="1" t="s">
        <v>39</v>
      </c>
      <c r="O1357" s="10">
        <f>Table1[[#This Row],[sales]]+Table1[[#This Row],[profit]]</f>
        <v>2963.05</v>
      </c>
    </row>
    <row r="1358" spans="1:15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>Table1[[#This Row],[sales]]*Table1[[#This Row],[discount]]</f>
        <v>151.22630000000001</v>
      </c>
      <c r="G1358" s="1">
        <f>Table1[[#This Row],[sales]]-Table1[[#This Row],[Discount Value]]</f>
        <v>370.24369999999999</v>
      </c>
      <c r="H1358" s="1">
        <v>7</v>
      </c>
      <c r="I1358" s="2">
        <v>45163</v>
      </c>
      <c r="J1358" s="2">
        <v>45164</v>
      </c>
      <c r="K1358" s="1" t="s">
        <v>21</v>
      </c>
      <c r="L1358" s="1" t="s">
        <v>16</v>
      </c>
      <c r="M1358" s="1">
        <v>61.16</v>
      </c>
      <c r="N1358" s="1" t="s">
        <v>28</v>
      </c>
      <c r="O1358" s="10">
        <f>Table1[[#This Row],[sales]]+Table1[[#This Row],[profit]]</f>
        <v>582.63</v>
      </c>
    </row>
    <row r="1359" spans="1:15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>Table1[[#This Row],[sales]]*Table1[[#This Row],[discount]]</f>
        <v>880.73199999999997</v>
      </c>
      <c r="G1359" s="1">
        <f>Table1[[#This Row],[sales]]-Table1[[#This Row],[Discount Value]]</f>
        <v>1321.098</v>
      </c>
      <c r="H1359" s="1">
        <v>4</v>
      </c>
      <c r="I1359" s="2">
        <v>45018</v>
      </c>
      <c r="J1359" s="2">
        <v>45022</v>
      </c>
      <c r="K1359" s="1" t="s">
        <v>21</v>
      </c>
      <c r="L1359" s="1" t="s">
        <v>16</v>
      </c>
      <c r="M1359" s="1">
        <v>560.87</v>
      </c>
      <c r="N1359" s="1" t="s">
        <v>34</v>
      </c>
      <c r="O1359" s="10">
        <f>Table1[[#This Row],[sales]]+Table1[[#This Row],[profit]]</f>
        <v>2762.7</v>
      </c>
    </row>
    <row r="1360" spans="1:15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>Table1[[#This Row],[sales]]*Table1[[#This Row],[discount]]</f>
        <v>50.968000000000004</v>
      </c>
      <c r="G1360" s="1">
        <f>Table1[[#This Row],[sales]]-Table1[[#This Row],[Discount Value]]</f>
        <v>586.13200000000006</v>
      </c>
      <c r="H1360" s="1">
        <v>1</v>
      </c>
      <c r="I1360" s="2">
        <v>45074</v>
      </c>
      <c r="J1360" s="2">
        <v>45075</v>
      </c>
      <c r="K1360" s="1" t="s">
        <v>21</v>
      </c>
      <c r="L1360" s="1" t="s">
        <v>22</v>
      </c>
      <c r="M1360" s="1">
        <v>179.95</v>
      </c>
      <c r="N1360" s="1" t="s">
        <v>28</v>
      </c>
      <c r="O1360" s="10">
        <f>Table1[[#This Row],[sales]]+Table1[[#This Row],[profit]]</f>
        <v>817.05</v>
      </c>
    </row>
    <row r="1361" spans="1:15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>Table1[[#This Row],[sales]]*Table1[[#This Row],[discount]]</f>
        <v>1578.0105000000001</v>
      </c>
      <c r="G1361" s="1">
        <f>Table1[[#This Row],[sales]]-Table1[[#This Row],[Discount Value]]</f>
        <v>3203.8395</v>
      </c>
      <c r="H1361" s="1">
        <v>7</v>
      </c>
      <c r="I1361" s="2">
        <v>44955</v>
      </c>
      <c r="J1361" s="2">
        <v>44961</v>
      </c>
      <c r="K1361" s="1" t="s">
        <v>31</v>
      </c>
      <c r="L1361" s="1" t="s">
        <v>27</v>
      </c>
      <c r="M1361" s="1">
        <v>437.04</v>
      </c>
      <c r="N1361" s="1" t="s">
        <v>48</v>
      </c>
      <c r="O1361" s="10">
        <f>Table1[[#This Row],[sales]]+Table1[[#This Row],[profit]]</f>
        <v>5218.8900000000003</v>
      </c>
    </row>
    <row r="1362" spans="1:15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>Table1[[#This Row],[sales]]*Table1[[#This Row],[discount]]</f>
        <v>985.32110000000011</v>
      </c>
      <c r="G1362" s="1">
        <f>Table1[[#This Row],[sales]]-Table1[[#This Row],[Discount Value]]</f>
        <v>1677.7089000000001</v>
      </c>
      <c r="H1362" s="1">
        <v>9</v>
      </c>
      <c r="I1362" s="2">
        <v>44942</v>
      </c>
      <c r="J1362" s="2">
        <v>44949</v>
      </c>
      <c r="K1362" s="1" t="s">
        <v>31</v>
      </c>
      <c r="L1362" s="1" t="s">
        <v>16</v>
      </c>
      <c r="M1362" s="1">
        <v>563.55999999999995</v>
      </c>
      <c r="N1362" s="1" t="s">
        <v>39</v>
      </c>
      <c r="O1362" s="10">
        <f>Table1[[#This Row],[sales]]+Table1[[#This Row],[profit]]</f>
        <v>3226.59</v>
      </c>
    </row>
    <row r="1363" spans="1:15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>Table1[[#This Row],[sales]]*Table1[[#This Row],[discount]]</f>
        <v>91.495400000000004</v>
      </c>
      <c r="G1363" s="1">
        <f>Table1[[#This Row],[sales]]-Table1[[#This Row],[Discount Value]]</f>
        <v>4483.2746000000006</v>
      </c>
      <c r="H1363" s="1">
        <v>6</v>
      </c>
      <c r="I1363" s="2">
        <v>45327</v>
      </c>
      <c r="J1363" s="2">
        <v>45329</v>
      </c>
      <c r="K1363" s="1" t="s">
        <v>31</v>
      </c>
      <c r="L1363" s="1" t="s">
        <v>16</v>
      </c>
      <c r="M1363" s="1">
        <v>953.36</v>
      </c>
      <c r="N1363" s="1" t="s">
        <v>17</v>
      </c>
      <c r="O1363" s="10">
        <f>Table1[[#This Row],[sales]]+Table1[[#This Row],[profit]]</f>
        <v>5528.13</v>
      </c>
    </row>
    <row r="1364" spans="1:15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>Table1[[#This Row],[sales]]*Table1[[#This Row],[discount]]</f>
        <v>10.479500000000002</v>
      </c>
      <c r="G1364" s="1">
        <f>Table1[[#This Row],[sales]]-Table1[[#This Row],[Discount Value]]</f>
        <v>199.1105</v>
      </c>
      <c r="H1364" s="1">
        <v>1</v>
      </c>
      <c r="I1364" s="2">
        <v>45132</v>
      </c>
      <c r="J1364" s="2">
        <v>45139</v>
      </c>
      <c r="K1364" s="1" t="s">
        <v>31</v>
      </c>
      <c r="L1364" s="1" t="s">
        <v>16</v>
      </c>
      <c r="M1364" s="1">
        <v>28.3</v>
      </c>
      <c r="N1364" s="1" t="s">
        <v>17</v>
      </c>
      <c r="O1364" s="10">
        <f>Table1[[#This Row],[sales]]+Table1[[#This Row],[profit]]</f>
        <v>237.89000000000001</v>
      </c>
    </row>
    <row r="1365" spans="1:15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>Table1[[#This Row],[sales]]*Table1[[#This Row],[discount]]</f>
        <v>1257.5550000000001</v>
      </c>
      <c r="G1365" s="1">
        <f>Table1[[#This Row],[sales]]-Table1[[#This Row],[Discount Value]]</f>
        <v>1966.9449999999999</v>
      </c>
      <c r="H1365" s="1">
        <v>9</v>
      </c>
      <c r="I1365" s="2">
        <v>45654</v>
      </c>
      <c r="J1365" s="2">
        <v>45660</v>
      </c>
      <c r="K1365" s="1" t="s">
        <v>21</v>
      </c>
      <c r="L1365" s="1" t="s">
        <v>16</v>
      </c>
      <c r="M1365" s="1">
        <v>252.9</v>
      </c>
      <c r="N1365" s="1" t="s">
        <v>28</v>
      </c>
      <c r="O1365" s="10">
        <f>Table1[[#This Row],[sales]]+Table1[[#This Row],[profit]]</f>
        <v>3477.4</v>
      </c>
    </row>
    <row r="1366" spans="1:15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>Table1[[#This Row],[sales]]*Table1[[#This Row],[discount]]</f>
        <v>352.89760000000001</v>
      </c>
      <c r="G1366" s="1">
        <f>Table1[[#This Row],[sales]]-Table1[[#This Row],[Discount Value]]</f>
        <v>1251.1823999999999</v>
      </c>
      <c r="H1366" s="1">
        <v>7</v>
      </c>
      <c r="I1366" s="2">
        <v>44944</v>
      </c>
      <c r="J1366" s="2">
        <v>44950</v>
      </c>
      <c r="K1366" s="1" t="s">
        <v>21</v>
      </c>
      <c r="L1366" s="1" t="s">
        <v>16</v>
      </c>
      <c r="M1366" s="1">
        <v>348.38</v>
      </c>
      <c r="N1366" s="1" t="s">
        <v>34</v>
      </c>
      <c r="O1366" s="10">
        <f>Table1[[#This Row],[sales]]+Table1[[#This Row],[profit]]</f>
        <v>1952.46</v>
      </c>
    </row>
    <row r="1367" spans="1:15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>Table1[[#This Row],[sales]]*Table1[[#This Row],[discount]]</f>
        <v>443.19200000000001</v>
      </c>
      <c r="G1367" s="1">
        <f>Table1[[#This Row],[sales]]-Table1[[#This Row],[Discount Value]]</f>
        <v>1772.768</v>
      </c>
      <c r="H1367" s="1">
        <v>1</v>
      </c>
      <c r="I1367" s="2">
        <v>45103</v>
      </c>
      <c r="J1367" s="2">
        <v>45108</v>
      </c>
      <c r="K1367" s="1" t="s">
        <v>15</v>
      </c>
      <c r="L1367" s="1" t="s">
        <v>27</v>
      </c>
      <c r="M1367" s="1">
        <v>363.15</v>
      </c>
      <c r="N1367" s="1" t="s">
        <v>17</v>
      </c>
      <c r="O1367" s="10">
        <f>Table1[[#This Row],[sales]]+Table1[[#This Row],[profit]]</f>
        <v>2579.11</v>
      </c>
    </row>
    <row r="1368" spans="1:15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>Table1[[#This Row],[sales]]*Table1[[#This Row],[discount]]</f>
        <v>2013.9398000000001</v>
      </c>
      <c r="G1368" s="1">
        <f>Table1[[#This Row],[sales]]-Table1[[#This Row],[Discount Value]]</f>
        <v>2364.1902</v>
      </c>
      <c r="H1368" s="1">
        <v>4</v>
      </c>
      <c r="I1368" s="2">
        <v>45577</v>
      </c>
      <c r="J1368" s="2">
        <v>45580</v>
      </c>
      <c r="K1368" s="1" t="s">
        <v>31</v>
      </c>
      <c r="L1368" s="1" t="s">
        <v>16</v>
      </c>
      <c r="M1368" s="1">
        <v>428.23</v>
      </c>
      <c r="N1368" s="1" t="s">
        <v>39</v>
      </c>
      <c r="O1368" s="10">
        <f>Table1[[#This Row],[sales]]+Table1[[#This Row],[profit]]</f>
        <v>4806.3600000000006</v>
      </c>
    </row>
    <row r="1369" spans="1:15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>Table1[[#This Row],[sales]]*Table1[[#This Row],[discount]]</f>
        <v>2451.0500000000002</v>
      </c>
      <c r="G1369" s="1">
        <f>Table1[[#This Row],[sales]]-Table1[[#This Row],[Discount Value]]</f>
        <v>2451.0500000000002</v>
      </c>
      <c r="H1369" s="1">
        <v>5</v>
      </c>
      <c r="I1369" s="2">
        <v>45367</v>
      </c>
      <c r="J1369" s="2">
        <v>45368</v>
      </c>
      <c r="K1369" s="1" t="s">
        <v>15</v>
      </c>
      <c r="L1369" s="1" t="s">
        <v>22</v>
      </c>
      <c r="M1369" s="1">
        <v>315.27</v>
      </c>
      <c r="N1369" s="1" t="s">
        <v>34</v>
      </c>
      <c r="O1369" s="10">
        <f>Table1[[#This Row],[sales]]+Table1[[#This Row],[profit]]</f>
        <v>5217.3700000000008</v>
      </c>
    </row>
    <row r="1370" spans="1:15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>Table1[[#This Row],[sales]]*Table1[[#This Row],[discount]]</f>
        <v>496.96780000000001</v>
      </c>
      <c r="G1370" s="1">
        <f>Table1[[#This Row],[sales]]-Table1[[#This Row],[Discount Value]]</f>
        <v>810.84219999999993</v>
      </c>
      <c r="H1370" s="1">
        <v>2</v>
      </c>
      <c r="I1370" s="2">
        <v>45647</v>
      </c>
      <c r="J1370" s="2">
        <v>45649</v>
      </c>
      <c r="K1370" s="1" t="s">
        <v>31</v>
      </c>
      <c r="L1370" s="1" t="s">
        <v>22</v>
      </c>
      <c r="M1370" s="1">
        <v>374.7</v>
      </c>
      <c r="N1370" s="1" t="s">
        <v>34</v>
      </c>
      <c r="O1370" s="10">
        <f>Table1[[#This Row],[sales]]+Table1[[#This Row],[profit]]</f>
        <v>1682.51</v>
      </c>
    </row>
    <row r="1371" spans="1:15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>Table1[[#This Row],[sales]]*Table1[[#This Row],[discount]]</f>
        <v>1898.576</v>
      </c>
      <c r="G1371" s="1">
        <f>Table1[[#This Row],[sales]]-Table1[[#This Row],[Discount Value]]</f>
        <v>2847.8639999999996</v>
      </c>
      <c r="H1371" s="1">
        <v>3</v>
      </c>
      <c r="I1371" s="2">
        <v>45457</v>
      </c>
      <c r="J1371" s="2">
        <v>45464</v>
      </c>
      <c r="K1371" s="1" t="s">
        <v>31</v>
      </c>
      <c r="L1371" s="1" t="s">
        <v>22</v>
      </c>
      <c r="M1371" s="1">
        <v>722.41</v>
      </c>
      <c r="N1371" s="1" t="s">
        <v>28</v>
      </c>
      <c r="O1371" s="10">
        <f>Table1[[#This Row],[sales]]+Table1[[#This Row],[profit]]</f>
        <v>5468.8499999999995</v>
      </c>
    </row>
    <row r="1372" spans="1:15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>Table1[[#This Row],[sales]]*Table1[[#This Row],[discount]]</f>
        <v>347.47600000000006</v>
      </c>
      <c r="G1372" s="1">
        <f>Table1[[#This Row],[sales]]-Table1[[#This Row],[Discount Value]]</f>
        <v>3127.2840000000001</v>
      </c>
      <c r="H1372" s="1">
        <v>2</v>
      </c>
      <c r="I1372" s="2">
        <v>44996</v>
      </c>
      <c r="J1372" s="2">
        <v>44997</v>
      </c>
      <c r="K1372" s="1" t="s">
        <v>31</v>
      </c>
      <c r="L1372" s="1" t="s">
        <v>22</v>
      </c>
      <c r="M1372" s="1">
        <v>824.15</v>
      </c>
      <c r="N1372" s="1" t="s">
        <v>34</v>
      </c>
      <c r="O1372" s="10">
        <f>Table1[[#This Row],[sales]]+Table1[[#This Row],[profit]]</f>
        <v>4298.91</v>
      </c>
    </row>
    <row r="1373" spans="1:15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>Table1[[#This Row],[sales]]*Table1[[#This Row],[discount]]</f>
        <v>476.19300000000004</v>
      </c>
      <c r="G1373" s="1">
        <f>Table1[[#This Row],[sales]]-Table1[[#This Row],[Discount Value]]</f>
        <v>4285.7370000000001</v>
      </c>
      <c r="H1373" s="1">
        <v>4</v>
      </c>
      <c r="I1373" s="2">
        <v>45554</v>
      </c>
      <c r="J1373" s="2">
        <v>45560</v>
      </c>
      <c r="K1373" s="1" t="s">
        <v>21</v>
      </c>
      <c r="L1373" s="1" t="s">
        <v>16</v>
      </c>
      <c r="M1373" s="1">
        <v>400.65</v>
      </c>
      <c r="N1373" s="1" t="s">
        <v>23</v>
      </c>
      <c r="O1373" s="10">
        <f>Table1[[#This Row],[sales]]+Table1[[#This Row],[profit]]</f>
        <v>5162.58</v>
      </c>
    </row>
    <row r="1374" spans="1:15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>Table1[[#This Row],[sales]]*Table1[[#This Row],[discount]]</f>
        <v>1399.2439999999999</v>
      </c>
      <c r="G1374" s="1">
        <f>Table1[[#This Row],[sales]]-Table1[[#This Row],[Discount Value]]</f>
        <v>1456.356</v>
      </c>
      <c r="H1374" s="1">
        <v>7</v>
      </c>
      <c r="I1374" s="2">
        <v>45448</v>
      </c>
      <c r="J1374" s="2">
        <v>45455</v>
      </c>
      <c r="K1374" s="1" t="s">
        <v>31</v>
      </c>
      <c r="L1374" s="1" t="s">
        <v>16</v>
      </c>
      <c r="M1374" s="1">
        <v>588.39</v>
      </c>
      <c r="N1374" s="1" t="s">
        <v>48</v>
      </c>
      <c r="O1374" s="10">
        <f>Table1[[#This Row],[sales]]+Table1[[#This Row],[profit]]</f>
        <v>3443.99</v>
      </c>
    </row>
    <row r="1375" spans="1:15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>Table1[[#This Row],[sales]]*Table1[[#This Row],[discount]]</f>
        <v>1682.6985</v>
      </c>
      <c r="G1375" s="1">
        <f>Table1[[#This Row],[sales]]-Table1[[#This Row],[Discount Value]]</f>
        <v>3125.0115000000001</v>
      </c>
      <c r="H1375" s="1">
        <v>5</v>
      </c>
      <c r="I1375" s="2">
        <v>45183</v>
      </c>
      <c r="J1375" s="2">
        <v>45184</v>
      </c>
      <c r="K1375" s="1" t="s">
        <v>15</v>
      </c>
      <c r="L1375" s="1" t="s">
        <v>16</v>
      </c>
      <c r="M1375" s="1">
        <v>270.47000000000003</v>
      </c>
      <c r="N1375" s="1" t="s">
        <v>48</v>
      </c>
      <c r="O1375" s="10">
        <f>Table1[[#This Row],[sales]]+Table1[[#This Row],[profit]]</f>
        <v>5078.18</v>
      </c>
    </row>
    <row r="1376" spans="1:15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>Table1[[#This Row],[sales]]*Table1[[#This Row],[discount]]</f>
        <v>1520.8302000000001</v>
      </c>
      <c r="G1376" s="1">
        <f>Table1[[#This Row],[sales]]-Table1[[#This Row],[Discount Value]]</f>
        <v>2952.1997999999994</v>
      </c>
      <c r="H1376" s="1">
        <v>7</v>
      </c>
      <c r="I1376" s="2">
        <v>45183</v>
      </c>
      <c r="J1376" s="2">
        <v>45185</v>
      </c>
      <c r="K1376" s="1" t="s">
        <v>15</v>
      </c>
      <c r="L1376" s="1" t="s">
        <v>27</v>
      </c>
      <c r="M1376" s="1">
        <v>695.95</v>
      </c>
      <c r="N1376" s="1" t="s">
        <v>23</v>
      </c>
      <c r="O1376" s="10">
        <f>Table1[[#This Row],[sales]]+Table1[[#This Row],[profit]]</f>
        <v>5168.9799999999996</v>
      </c>
    </row>
    <row r="1377" spans="1:15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>Table1[[#This Row],[sales]]*Table1[[#This Row],[discount]]</f>
        <v>102.21400000000001</v>
      </c>
      <c r="G1377" s="1">
        <f>Table1[[#This Row],[sales]]-Table1[[#This Row],[Discount Value]]</f>
        <v>627.88599999999997</v>
      </c>
      <c r="H1377" s="1">
        <v>1</v>
      </c>
      <c r="I1377" s="2">
        <v>45485</v>
      </c>
      <c r="J1377" s="2">
        <v>45489</v>
      </c>
      <c r="K1377" s="1" t="s">
        <v>21</v>
      </c>
      <c r="L1377" s="1" t="s">
        <v>22</v>
      </c>
      <c r="M1377" s="1">
        <v>81.31</v>
      </c>
      <c r="N1377" s="1" t="s">
        <v>34</v>
      </c>
      <c r="O1377" s="10">
        <f>Table1[[#This Row],[sales]]+Table1[[#This Row],[profit]]</f>
        <v>811.41000000000008</v>
      </c>
    </row>
    <row r="1378" spans="1:15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>Table1[[#This Row],[sales]]*Table1[[#This Row],[discount]]</f>
        <v>714.06279999999992</v>
      </c>
      <c r="G1378" s="1">
        <f>Table1[[#This Row],[sales]]-Table1[[#This Row],[Discount Value]]</f>
        <v>908.80719999999997</v>
      </c>
      <c r="H1378" s="1">
        <v>3</v>
      </c>
      <c r="I1378" s="2">
        <v>45156</v>
      </c>
      <c r="J1378" s="2">
        <v>45158</v>
      </c>
      <c r="K1378" s="1" t="s">
        <v>31</v>
      </c>
      <c r="L1378" s="1" t="s">
        <v>27</v>
      </c>
      <c r="M1378" s="1">
        <v>217.21</v>
      </c>
      <c r="N1378" s="1" t="s">
        <v>28</v>
      </c>
      <c r="O1378" s="10">
        <f>Table1[[#This Row],[sales]]+Table1[[#This Row],[profit]]</f>
        <v>1840.08</v>
      </c>
    </row>
    <row r="1379" spans="1:15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>Table1[[#This Row],[sales]]*Table1[[#This Row],[discount]]</f>
        <v>25.8202</v>
      </c>
      <c r="G1379" s="1">
        <f>Table1[[#This Row],[sales]]-Table1[[#This Row],[Discount Value]]</f>
        <v>1265.1898000000001</v>
      </c>
      <c r="H1379" s="1">
        <v>2</v>
      </c>
      <c r="I1379" s="2">
        <v>45593</v>
      </c>
      <c r="J1379" s="2">
        <v>45595</v>
      </c>
      <c r="K1379" s="1" t="s">
        <v>21</v>
      </c>
      <c r="L1379" s="1" t="s">
        <v>27</v>
      </c>
      <c r="M1379" s="1">
        <v>266</v>
      </c>
      <c r="N1379" s="1" t="s">
        <v>23</v>
      </c>
      <c r="O1379" s="10">
        <f>Table1[[#This Row],[sales]]+Table1[[#This Row],[profit]]</f>
        <v>1557.01</v>
      </c>
    </row>
    <row r="1380" spans="1:15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>Table1[[#This Row],[sales]]*Table1[[#This Row],[discount]]</f>
        <v>406.46060000000006</v>
      </c>
      <c r="G1380" s="1">
        <f>Table1[[#This Row],[sales]]-Table1[[#This Row],[Discount Value]]</f>
        <v>2496.8294000000001</v>
      </c>
      <c r="H1380" s="1">
        <v>1</v>
      </c>
      <c r="I1380" s="2">
        <v>45591</v>
      </c>
      <c r="J1380" s="2">
        <v>45596</v>
      </c>
      <c r="K1380" s="1" t="s">
        <v>15</v>
      </c>
      <c r="L1380" s="1" t="s">
        <v>27</v>
      </c>
      <c r="M1380" s="1">
        <v>402.71</v>
      </c>
      <c r="N1380" s="1" t="s">
        <v>39</v>
      </c>
      <c r="O1380" s="10">
        <f>Table1[[#This Row],[sales]]+Table1[[#This Row],[profit]]</f>
        <v>3306</v>
      </c>
    </row>
    <row r="1381" spans="1:15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>Table1[[#This Row],[sales]]*Table1[[#This Row],[discount]]</f>
        <v>363.03479999999996</v>
      </c>
      <c r="G1381" s="1">
        <f>Table1[[#This Row],[sales]]-Table1[[#This Row],[Discount Value]]</f>
        <v>3670.6851999999999</v>
      </c>
      <c r="H1381" s="1">
        <v>5</v>
      </c>
      <c r="I1381" s="2">
        <v>45144</v>
      </c>
      <c r="J1381" s="2">
        <v>45145</v>
      </c>
      <c r="K1381" s="1" t="s">
        <v>31</v>
      </c>
      <c r="L1381" s="1" t="s">
        <v>22</v>
      </c>
      <c r="M1381" s="1">
        <v>450.98</v>
      </c>
      <c r="N1381" s="1" t="s">
        <v>48</v>
      </c>
      <c r="O1381" s="10">
        <f>Table1[[#This Row],[sales]]+Table1[[#This Row],[profit]]</f>
        <v>4484.7</v>
      </c>
    </row>
    <row r="1382" spans="1:15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>Table1[[#This Row],[sales]]*Table1[[#This Row],[discount]]</f>
        <v>1375.6032</v>
      </c>
      <c r="G1382" s="1">
        <f>Table1[[#This Row],[sales]]-Table1[[#This Row],[Discount Value]]</f>
        <v>2445.5167999999999</v>
      </c>
      <c r="H1382" s="1">
        <v>3</v>
      </c>
      <c r="I1382" s="2">
        <v>45541</v>
      </c>
      <c r="J1382" s="2">
        <v>45542</v>
      </c>
      <c r="K1382" s="1" t="s">
        <v>21</v>
      </c>
      <c r="L1382" s="1" t="s">
        <v>27</v>
      </c>
      <c r="M1382" s="1">
        <v>873.75</v>
      </c>
      <c r="N1382" s="1" t="s">
        <v>17</v>
      </c>
      <c r="O1382" s="10">
        <f>Table1[[#This Row],[sales]]+Table1[[#This Row],[profit]]</f>
        <v>4694.87</v>
      </c>
    </row>
    <row r="1383" spans="1:15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>Table1[[#This Row],[sales]]*Table1[[#This Row],[discount]]</f>
        <v>1317.9852000000001</v>
      </c>
      <c r="G1383" s="1">
        <f>Table1[[#This Row],[sales]]-Table1[[#This Row],[Discount Value]]</f>
        <v>2343.0848000000001</v>
      </c>
      <c r="H1383" s="1">
        <v>8</v>
      </c>
      <c r="I1383" s="2">
        <v>45090</v>
      </c>
      <c r="J1383" s="2">
        <v>45092</v>
      </c>
      <c r="K1383" s="1" t="s">
        <v>31</v>
      </c>
      <c r="L1383" s="1" t="s">
        <v>27</v>
      </c>
      <c r="M1383" s="1">
        <v>679.11</v>
      </c>
      <c r="N1383" s="1" t="s">
        <v>39</v>
      </c>
      <c r="O1383" s="10">
        <f>Table1[[#This Row],[sales]]+Table1[[#This Row],[profit]]</f>
        <v>4340.18</v>
      </c>
    </row>
    <row r="1384" spans="1:15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>Table1[[#This Row],[sales]]*Table1[[#This Row],[discount]]</f>
        <v>523.476</v>
      </c>
      <c r="G1384" s="1">
        <f>Table1[[#This Row],[sales]]-Table1[[#This Row],[Discount Value]]</f>
        <v>1415.3240000000001</v>
      </c>
      <c r="H1384" s="1">
        <v>5</v>
      </c>
      <c r="I1384" s="2">
        <v>45318</v>
      </c>
      <c r="J1384" s="2">
        <v>45324</v>
      </c>
      <c r="K1384" s="1" t="s">
        <v>15</v>
      </c>
      <c r="L1384" s="1" t="s">
        <v>27</v>
      </c>
      <c r="M1384" s="1">
        <v>400.99</v>
      </c>
      <c r="N1384" s="1" t="s">
        <v>34</v>
      </c>
      <c r="O1384" s="10">
        <f>Table1[[#This Row],[sales]]+Table1[[#This Row],[profit]]</f>
        <v>2339.79</v>
      </c>
    </row>
    <row r="1385" spans="1:15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>Table1[[#This Row],[sales]]*Table1[[#This Row],[discount]]</f>
        <v>0</v>
      </c>
      <c r="G1385" s="1">
        <f>Table1[[#This Row],[sales]]-Table1[[#This Row],[Discount Value]]</f>
        <v>784.22</v>
      </c>
      <c r="H1385" s="1">
        <v>5</v>
      </c>
      <c r="I1385" s="2">
        <v>44979</v>
      </c>
      <c r="J1385" s="2">
        <v>44983</v>
      </c>
      <c r="K1385" s="1" t="s">
        <v>31</v>
      </c>
      <c r="L1385" s="1" t="s">
        <v>16</v>
      </c>
      <c r="M1385" s="1">
        <v>114.18</v>
      </c>
      <c r="N1385" s="1" t="s">
        <v>34</v>
      </c>
      <c r="O1385" s="10">
        <f>Table1[[#This Row],[sales]]+Table1[[#This Row],[profit]]</f>
        <v>898.40000000000009</v>
      </c>
    </row>
    <row r="1386" spans="1:15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>Table1[[#This Row],[sales]]*Table1[[#This Row],[discount]]</f>
        <v>498.01839999999999</v>
      </c>
      <c r="G1386" s="1">
        <f>Table1[[#This Row],[sales]]-Table1[[#This Row],[Discount Value]]</f>
        <v>633.84159999999997</v>
      </c>
      <c r="H1386" s="1">
        <v>7</v>
      </c>
      <c r="I1386" s="2">
        <v>45401</v>
      </c>
      <c r="J1386" s="2">
        <v>45406</v>
      </c>
      <c r="K1386" s="1" t="s">
        <v>31</v>
      </c>
      <c r="L1386" s="1" t="s">
        <v>27</v>
      </c>
      <c r="M1386" s="1">
        <v>128.91</v>
      </c>
      <c r="N1386" s="1" t="s">
        <v>48</v>
      </c>
      <c r="O1386" s="10">
        <f>Table1[[#This Row],[sales]]+Table1[[#This Row],[profit]]</f>
        <v>1260.77</v>
      </c>
    </row>
    <row r="1387" spans="1:15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>Table1[[#This Row],[sales]]*Table1[[#This Row],[discount]]</f>
        <v>1792.4255999999998</v>
      </c>
      <c r="G1387" s="1">
        <f>Table1[[#This Row],[sales]]-Table1[[#This Row],[Discount Value]]</f>
        <v>1941.7944</v>
      </c>
      <c r="H1387" s="1">
        <v>8</v>
      </c>
      <c r="I1387" s="2">
        <v>44930</v>
      </c>
      <c r="J1387" s="2">
        <v>44934</v>
      </c>
      <c r="K1387" s="1" t="s">
        <v>21</v>
      </c>
      <c r="L1387" s="1" t="s">
        <v>22</v>
      </c>
      <c r="M1387" s="1">
        <v>419.78</v>
      </c>
      <c r="N1387" s="1" t="s">
        <v>28</v>
      </c>
      <c r="O1387" s="10">
        <f>Table1[[#This Row],[sales]]+Table1[[#This Row],[profit]]</f>
        <v>4154</v>
      </c>
    </row>
    <row r="1388" spans="1:15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>Table1[[#This Row],[sales]]*Table1[[#This Row],[discount]]</f>
        <v>82.292000000000002</v>
      </c>
      <c r="G1388" s="1">
        <f>Table1[[#This Row],[sales]]-Table1[[#This Row],[Discount Value]]</f>
        <v>740.62799999999993</v>
      </c>
      <c r="H1388" s="1">
        <v>1</v>
      </c>
      <c r="I1388" s="2">
        <v>45487</v>
      </c>
      <c r="J1388" s="2">
        <v>45494</v>
      </c>
      <c r="K1388" s="1" t="s">
        <v>21</v>
      </c>
      <c r="L1388" s="1" t="s">
        <v>16</v>
      </c>
      <c r="M1388" s="1">
        <v>245.29</v>
      </c>
      <c r="N1388" s="1" t="s">
        <v>28</v>
      </c>
      <c r="O1388" s="10">
        <f>Table1[[#This Row],[sales]]+Table1[[#This Row],[profit]]</f>
        <v>1068.21</v>
      </c>
    </row>
    <row r="1389" spans="1:15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>Table1[[#This Row],[sales]]*Table1[[#This Row],[discount]]</f>
        <v>500.82479999999998</v>
      </c>
      <c r="G1389" s="1">
        <f>Table1[[#This Row],[sales]]-Table1[[#This Row],[Discount Value]]</f>
        <v>691.61520000000007</v>
      </c>
      <c r="H1389" s="1">
        <v>5</v>
      </c>
      <c r="I1389" s="2">
        <v>45550</v>
      </c>
      <c r="J1389" s="2">
        <v>45554</v>
      </c>
      <c r="K1389" s="1" t="s">
        <v>31</v>
      </c>
      <c r="L1389" s="1" t="s">
        <v>22</v>
      </c>
      <c r="M1389" s="1">
        <v>258.16000000000003</v>
      </c>
      <c r="N1389" s="1" t="s">
        <v>39</v>
      </c>
      <c r="O1389" s="10">
        <f>Table1[[#This Row],[sales]]+Table1[[#This Row],[profit]]</f>
        <v>1450.6000000000001</v>
      </c>
    </row>
    <row r="1390" spans="1:15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>Table1[[#This Row],[sales]]*Table1[[#This Row],[discount]]</f>
        <v>1068.3518999999999</v>
      </c>
      <c r="G1390" s="1">
        <f>Table1[[#This Row],[sales]]-Table1[[#This Row],[Discount Value]]</f>
        <v>1111.9581000000001</v>
      </c>
      <c r="H1390" s="1">
        <v>9</v>
      </c>
      <c r="I1390" s="2">
        <v>45123</v>
      </c>
      <c r="J1390" s="2">
        <v>45128</v>
      </c>
      <c r="K1390" s="1" t="s">
        <v>31</v>
      </c>
      <c r="L1390" s="1" t="s">
        <v>16</v>
      </c>
      <c r="M1390" s="1">
        <v>163.5</v>
      </c>
      <c r="N1390" s="1" t="s">
        <v>48</v>
      </c>
      <c r="O1390" s="10">
        <f>Table1[[#This Row],[sales]]+Table1[[#This Row],[profit]]</f>
        <v>2343.81</v>
      </c>
    </row>
    <row r="1391" spans="1:15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>Table1[[#This Row],[sales]]*Table1[[#This Row],[discount]]</f>
        <v>72.536000000000001</v>
      </c>
      <c r="G1391" s="1">
        <f>Table1[[#This Row],[sales]]-Table1[[#This Row],[Discount Value]]</f>
        <v>380.81400000000002</v>
      </c>
      <c r="H1391" s="1">
        <v>9</v>
      </c>
      <c r="I1391" s="2">
        <v>45608</v>
      </c>
      <c r="J1391" s="2">
        <v>45615</v>
      </c>
      <c r="K1391" s="1" t="s">
        <v>15</v>
      </c>
      <c r="L1391" s="1" t="s">
        <v>22</v>
      </c>
      <c r="M1391" s="1">
        <v>95.57</v>
      </c>
      <c r="N1391" s="1" t="s">
        <v>17</v>
      </c>
      <c r="O1391" s="10">
        <f>Table1[[#This Row],[sales]]+Table1[[#This Row],[profit]]</f>
        <v>548.92000000000007</v>
      </c>
    </row>
    <row r="1392" spans="1:15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>Table1[[#This Row],[sales]]*Table1[[#This Row],[discount]]</f>
        <v>102.7971</v>
      </c>
      <c r="G1392" s="1">
        <f>Table1[[#This Row],[sales]]-Table1[[#This Row],[Discount Value]]</f>
        <v>1039.3929000000001</v>
      </c>
      <c r="H1392" s="1">
        <v>7</v>
      </c>
      <c r="I1392" s="2">
        <v>45556</v>
      </c>
      <c r="J1392" s="2">
        <v>45562</v>
      </c>
      <c r="K1392" s="1" t="s">
        <v>15</v>
      </c>
      <c r="L1392" s="1" t="s">
        <v>27</v>
      </c>
      <c r="M1392" s="1">
        <v>86.59</v>
      </c>
      <c r="N1392" s="1" t="s">
        <v>23</v>
      </c>
      <c r="O1392" s="10">
        <f>Table1[[#This Row],[sales]]+Table1[[#This Row],[profit]]</f>
        <v>1228.78</v>
      </c>
    </row>
    <row r="1393" spans="1:15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>Table1[[#This Row],[sales]]*Table1[[#This Row],[discount]]</f>
        <v>408.59140000000002</v>
      </c>
      <c r="G1393" s="1">
        <f>Table1[[#This Row],[sales]]-Table1[[#This Row],[Discount Value]]</f>
        <v>425.26859999999999</v>
      </c>
      <c r="H1393" s="1">
        <v>4</v>
      </c>
      <c r="I1393" s="2">
        <v>45001</v>
      </c>
      <c r="J1393" s="2">
        <v>45007</v>
      </c>
      <c r="K1393" s="1" t="s">
        <v>15</v>
      </c>
      <c r="L1393" s="1" t="s">
        <v>16</v>
      </c>
      <c r="M1393" s="1">
        <v>104.15</v>
      </c>
      <c r="N1393" s="1" t="s">
        <v>34</v>
      </c>
      <c r="O1393" s="10">
        <f>Table1[[#This Row],[sales]]+Table1[[#This Row],[profit]]</f>
        <v>938.01</v>
      </c>
    </row>
    <row r="1394" spans="1:15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>Table1[[#This Row],[sales]]*Table1[[#This Row],[discount]]</f>
        <v>142.84439999999998</v>
      </c>
      <c r="G1394" s="1">
        <f>Table1[[#This Row],[sales]]-Table1[[#This Row],[Discount Value]]</f>
        <v>4618.6355999999996</v>
      </c>
      <c r="H1394" s="1">
        <v>2</v>
      </c>
      <c r="I1394" s="2">
        <v>45131</v>
      </c>
      <c r="J1394" s="2">
        <v>45138</v>
      </c>
      <c r="K1394" s="1" t="s">
        <v>21</v>
      </c>
      <c r="L1394" s="1" t="s">
        <v>16</v>
      </c>
      <c r="M1394" s="1">
        <v>1244.54</v>
      </c>
      <c r="N1394" s="1" t="s">
        <v>48</v>
      </c>
      <c r="O1394" s="10">
        <f>Table1[[#This Row],[sales]]+Table1[[#This Row],[profit]]</f>
        <v>6006.0199999999995</v>
      </c>
    </row>
    <row r="1395" spans="1:15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>Table1[[#This Row],[sales]]*Table1[[#This Row],[discount]]</f>
        <v>145.38720000000001</v>
      </c>
      <c r="G1395" s="1">
        <f>Table1[[#This Row],[sales]]-Table1[[#This Row],[Discount Value]]</f>
        <v>893.09280000000001</v>
      </c>
      <c r="H1395" s="1">
        <v>5</v>
      </c>
      <c r="I1395" s="2">
        <v>45522</v>
      </c>
      <c r="J1395" s="2">
        <v>45527</v>
      </c>
      <c r="K1395" s="1" t="s">
        <v>15</v>
      </c>
      <c r="L1395" s="1" t="s">
        <v>16</v>
      </c>
      <c r="M1395" s="1">
        <v>289.31</v>
      </c>
      <c r="N1395" s="1" t="s">
        <v>17</v>
      </c>
      <c r="O1395" s="10">
        <f>Table1[[#This Row],[sales]]+Table1[[#This Row],[profit]]</f>
        <v>1327.79</v>
      </c>
    </row>
    <row r="1396" spans="1:15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>Table1[[#This Row],[sales]]*Table1[[#This Row],[discount]]</f>
        <v>1599.3878999999999</v>
      </c>
      <c r="G1396" s="1">
        <f>Table1[[#This Row],[sales]]-Table1[[#This Row],[Discount Value]]</f>
        <v>2723.2821000000004</v>
      </c>
      <c r="H1396" s="1">
        <v>4</v>
      </c>
      <c r="I1396" s="2">
        <v>45472</v>
      </c>
      <c r="J1396" s="2">
        <v>45476</v>
      </c>
      <c r="K1396" s="1" t="s">
        <v>21</v>
      </c>
      <c r="L1396" s="1" t="s">
        <v>16</v>
      </c>
      <c r="M1396" s="1">
        <v>1145.53</v>
      </c>
      <c r="N1396" s="1" t="s">
        <v>34</v>
      </c>
      <c r="O1396" s="10">
        <f>Table1[[#This Row],[sales]]+Table1[[#This Row],[profit]]</f>
        <v>5468.2</v>
      </c>
    </row>
    <row r="1397" spans="1:15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>Table1[[#This Row],[sales]]*Table1[[#This Row],[discount]]</f>
        <v>205.37809999999999</v>
      </c>
      <c r="G1397" s="1">
        <f>Table1[[#This Row],[sales]]-Table1[[#This Row],[Discount Value]]</f>
        <v>457.13189999999997</v>
      </c>
      <c r="H1397" s="1">
        <v>1</v>
      </c>
      <c r="I1397" s="2">
        <v>45279</v>
      </c>
      <c r="J1397" s="2">
        <v>45285</v>
      </c>
      <c r="K1397" s="1" t="s">
        <v>15</v>
      </c>
      <c r="L1397" s="1" t="s">
        <v>22</v>
      </c>
      <c r="M1397" s="1">
        <v>124.94</v>
      </c>
      <c r="N1397" s="1" t="s">
        <v>28</v>
      </c>
      <c r="O1397" s="10">
        <f>Table1[[#This Row],[sales]]+Table1[[#This Row],[profit]]</f>
        <v>787.45</v>
      </c>
    </row>
    <row r="1398" spans="1:15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>Table1[[#This Row],[sales]]*Table1[[#This Row],[discount]]</f>
        <v>1482.876</v>
      </c>
      <c r="G1398" s="1">
        <f>Table1[[#This Row],[sales]]-Table1[[#This Row],[Discount Value]]</f>
        <v>2878.5239999999994</v>
      </c>
      <c r="H1398" s="1">
        <v>7</v>
      </c>
      <c r="I1398" s="2">
        <v>45452</v>
      </c>
      <c r="J1398" s="2">
        <v>45459</v>
      </c>
      <c r="K1398" s="1" t="s">
        <v>15</v>
      </c>
      <c r="L1398" s="1" t="s">
        <v>16</v>
      </c>
      <c r="M1398" s="1">
        <v>712.12</v>
      </c>
      <c r="N1398" s="1" t="s">
        <v>39</v>
      </c>
      <c r="O1398" s="10">
        <f>Table1[[#This Row],[sales]]+Table1[[#This Row],[profit]]</f>
        <v>5073.5199999999995</v>
      </c>
    </row>
    <row r="1399" spans="1:15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>Table1[[#This Row],[sales]]*Table1[[#This Row],[discount]]</f>
        <v>1063.0304999999998</v>
      </c>
      <c r="G1399" s="1">
        <f>Table1[[#This Row],[sales]]-Table1[[#This Row],[Discount Value]]</f>
        <v>1974.1995000000002</v>
      </c>
      <c r="H1399" s="1">
        <v>3</v>
      </c>
      <c r="I1399" s="2">
        <v>45258</v>
      </c>
      <c r="J1399" s="2">
        <v>45262</v>
      </c>
      <c r="K1399" s="1" t="s">
        <v>15</v>
      </c>
      <c r="L1399" s="1" t="s">
        <v>27</v>
      </c>
      <c r="M1399" s="1">
        <v>338.43</v>
      </c>
      <c r="N1399" s="1" t="s">
        <v>17</v>
      </c>
      <c r="O1399" s="10">
        <f>Table1[[#This Row],[sales]]+Table1[[#This Row],[profit]]</f>
        <v>3375.66</v>
      </c>
    </row>
    <row r="1400" spans="1:15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>Table1[[#This Row],[sales]]*Table1[[#This Row],[discount]]</f>
        <v>1449.6104000000003</v>
      </c>
      <c r="G1400" s="1">
        <f>Table1[[#This Row],[sales]]-Table1[[#This Row],[Discount Value]]</f>
        <v>2813.9495999999999</v>
      </c>
      <c r="H1400" s="1">
        <v>6</v>
      </c>
      <c r="I1400" s="2">
        <v>45129</v>
      </c>
      <c r="J1400" s="2">
        <v>45133</v>
      </c>
      <c r="K1400" s="1" t="s">
        <v>31</v>
      </c>
      <c r="L1400" s="1" t="s">
        <v>27</v>
      </c>
      <c r="M1400" s="1">
        <v>1063.9000000000001</v>
      </c>
      <c r="N1400" s="1" t="s">
        <v>48</v>
      </c>
      <c r="O1400" s="10">
        <f>Table1[[#This Row],[sales]]+Table1[[#This Row],[profit]]</f>
        <v>5327.4600000000009</v>
      </c>
    </row>
    <row r="1401" spans="1:15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>Table1[[#This Row],[sales]]*Table1[[#This Row],[discount]]</f>
        <v>739.50170000000014</v>
      </c>
      <c r="G1401" s="1">
        <f>Table1[[#This Row],[sales]]-Table1[[#This Row],[Discount Value]]</f>
        <v>3610.5083</v>
      </c>
      <c r="H1401" s="1">
        <v>5</v>
      </c>
      <c r="I1401" s="2">
        <v>45164</v>
      </c>
      <c r="J1401" s="2">
        <v>45170</v>
      </c>
      <c r="K1401" s="1" t="s">
        <v>31</v>
      </c>
      <c r="L1401" s="1" t="s">
        <v>22</v>
      </c>
      <c r="M1401" s="1">
        <v>894.8</v>
      </c>
      <c r="N1401" s="1" t="s">
        <v>28</v>
      </c>
      <c r="O1401" s="10">
        <f>Table1[[#This Row],[sales]]+Table1[[#This Row],[profit]]</f>
        <v>5244.81</v>
      </c>
    </row>
    <row r="1402" spans="1:15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>Table1[[#This Row],[sales]]*Table1[[#This Row],[discount]]</f>
        <v>483.55680000000001</v>
      </c>
      <c r="G1402" s="1">
        <f>Table1[[#This Row],[sales]]-Table1[[#This Row],[Discount Value]]</f>
        <v>2538.6732000000002</v>
      </c>
      <c r="H1402" s="1">
        <v>4</v>
      </c>
      <c r="I1402" s="2">
        <v>45328</v>
      </c>
      <c r="J1402" s="2">
        <v>45329</v>
      </c>
      <c r="K1402" s="1" t="s">
        <v>15</v>
      </c>
      <c r="L1402" s="1" t="s">
        <v>22</v>
      </c>
      <c r="M1402" s="1">
        <v>551.17999999999995</v>
      </c>
      <c r="N1402" s="1" t="s">
        <v>48</v>
      </c>
      <c r="O1402" s="10">
        <f>Table1[[#This Row],[sales]]+Table1[[#This Row],[profit]]</f>
        <v>3573.41</v>
      </c>
    </row>
    <row r="1403" spans="1:15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>Table1[[#This Row],[sales]]*Table1[[#This Row],[discount]]</f>
        <v>965.3069999999999</v>
      </c>
      <c r="G1403" s="1">
        <f>Table1[[#This Row],[sales]]-Table1[[#This Row],[Discount Value]]</f>
        <v>3631.393</v>
      </c>
      <c r="H1403" s="1">
        <v>3</v>
      </c>
      <c r="I1403" s="2">
        <v>45315</v>
      </c>
      <c r="J1403" s="2">
        <v>45316</v>
      </c>
      <c r="K1403" s="1" t="s">
        <v>31</v>
      </c>
      <c r="L1403" s="1" t="s">
        <v>16</v>
      </c>
      <c r="M1403" s="1">
        <v>527.46</v>
      </c>
      <c r="N1403" s="1" t="s">
        <v>39</v>
      </c>
      <c r="O1403" s="10">
        <f>Table1[[#This Row],[sales]]+Table1[[#This Row],[profit]]</f>
        <v>5124.16</v>
      </c>
    </row>
    <row r="1404" spans="1:15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>Table1[[#This Row],[sales]]*Table1[[#This Row],[discount]]</f>
        <v>1187.48</v>
      </c>
      <c r="G1404" s="1">
        <f>Table1[[#This Row],[sales]]-Table1[[#This Row],[Discount Value]]</f>
        <v>1781.2199999999998</v>
      </c>
      <c r="H1404" s="1">
        <v>9</v>
      </c>
      <c r="I1404" s="2">
        <v>45566</v>
      </c>
      <c r="J1404" s="2">
        <v>45573</v>
      </c>
      <c r="K1404" s="1" t="s">
        <v>21</v>
      </c>
      <c r="L1404" s="1" t="s">
        <v>16</v>
      </c>
      <c r="M1404" s="1">
        <v>378.73</v>
      </c>
      <c r="N1404" s="1" t="s">
        <v>23</v>
      </c>
      <c r="O1404" s="10">
        <f>Table1[[#This Row],[sales]]+Table1[[#This Row],[profit]]</f>
        <v>3347.43</v>
      </c>
    </row>
    <row r="1405" spans="1:15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>Table1[[#This Row],[sales]]*Table1[[#This Row],[discount]]</f>
        <v>1688.0379</v>
      </c>
      <c r="G1405" s="1">
        <f>Table1[[#This Row],[sales]]-Table1[[#This Row],[Discount Value]]</f>
        <v>1903.5321000000001</v>
      </c>
      <c r="H1405" s="1">
        <v>5</v>
      </c>
      <c r="I1405" s="2">
        <v>44993</v>
      </c>
      <c r="J1405" s="2">
        <v>45000</v>
      </c>
      <c r="K1405" s="1" t="s">
        <v>21</v>
      </c>
      <c r="L1405" s="1" t="s">
        <v>27</v>
      </c>
      <c r="M1405" s="1">
        <v>399.73</v>
      </c>
      <c r="N1405" s="1" t="s">
        <v>39</v>
      </c>
      <c r="O1405" s="10">
        <f>Table1[[#This Row],[sales]]+Table1[[#This Row],[profit]]</f>
        <v>3991.3</v>
      </c>
    </row>
    <row r="1406" spans="1:15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>Table1[[#This Row],[sales]]*Table1[[#This Row],[discount]]</f>
        <v>491.92169999999999</v>
      </c>
      <c r="G1406" s="1">
        <f>Table1[[#This Row],[sales]]-Table1[[#This Row],[Discount Value]]</f>
        <v>1646.8683000000001</v>
      </c>
      <c r="H1406" s="1">
        <v>7</v>
      </c>
      <c r="I1406" s="2">
        <v>45076</v>
      </c>
      <c r="J1406" s="2">
        <v>45077</v>
      </c>
      <c r="K1406" s="1" t="s">
        <v>31</v>
      </c>
      <c r="L1406" s="1" t="s">
        <v>27</v>
      </c>
      <c r="M1406" s="1">
        <v>447.99</v>
      </c>
      <c r="N1406" s="1" t="s">
        <v>23</v>
      </c>
      <c r="O1406" s="10">
        <f>Table1[[#This Row],[sales]]+Table1[[#This Row],[profit]]</f>
        <v>2586.7799999999997</v>
      </c>
    </row>
    <row r="1407" spans="1:15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>Table1[[#This Row],[sales]]*Table1[[#This Row],[discount]]</f>
        <v>183.15720000000002</v>
      </c>
      <c r="G1407" s="1">
        <f>Table1[[#This Row],[sales]]-Table1[[#This Row],[Discount Value]]</f>
        <v>4395.7728000000006</v>
      </c>
      <c r="H1407" s="1">
        <v>4</v>
      </c>
      <c r="I1407" s="2">
        <v>45060</v>
      </c>
      <c r="J1407" s="2">
        <v>45067</v>
      </c>
      <c r="K1407" s="1" t="s">
        <v>15</v>
      </c>
      <c r="L1407" s="1" t="s">
        <v>22</v>
      </c>
      <c r="M1407" s="1">
        <v>928.89</v>
      </c>
      <c r="N1407" s="1" t="s">
        <v>23</v>
      </c>
      <c r="O1407" s="10">
        <f>Table1[[#This Row],[sales]]+Table1[[#This Row],[profit]]</f>
        <v>5507.8200000000006</v>
      </c>
    </row>
    <row r="1408" spans="1:15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>Table1[[#This Row],[sales]]*Table1[[#This Row],[discount]]</f>
        <v>1945.0479999999998</v>
      </c>
      <c r="G1408" s="1">
        <f>Table1[[#This Row],[sales]]-Table1[[#This Row],[Discount Value]]</f>
        <v>2193.3519999999999</v>
      </c>
      <c r="H1408" s="1">
        <v>1</v>
      </c>
      <c r="I1408" s="2">
        <v>45337</v>
      </c>
      <c r="J1408" s="2">
        <v>45338</v>
      </c>
      <c r="K1408" s="1" t="s">
        <v>31</v>
      </c>
      <c r="L1408" s="1" t="s">
        <v>22</v>
      </c>
      <c r="M1408" s="1">
        <v>384.22</v>
      </c>
      <c r="N1408" s="1" t="s">
        <v>17</v>
      </c>
      <c r="O1408" s="10">
        <f>Table1[[#This Row],[sales]]+Table1[[#This Row],[profit]]</f>
        <v>4522.62</v>
      </c>
    </row>
    <row r="1409" spans="1:15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>Table1[[#This Row],[sales]]*Table1[[#This Row],[discount]]</f>
        <v>36.675600000000003</v>
      </c>
      <c r="G1409" s="1">
        <f>Table1[[#This Row],[sales]]-Table1[[#This Row],[Discount Value]]</f>
        <v>880.21439999999996</v>
      </c>
      <c r="H1409" s="1">
        <v>2</v>
      </c>
      <c r="I1409" s="2">
        <v>45139</v>
      </c>
      <c r="J1409" s="2">
        <v>45145</v>
      </c>
      <c r="K1409" s="1" t="s">
        <v>31</v>
      </c>
      <c r="L1409" s="1" t="s">
        <v>16</v>
      </c>
      <c r="M1409" s="1">
        <v>121.93</v>
      </c>
      <c r="N1409" s="1" t="s">
        <v>39</v>
      </c>
      <c r="O1409" s="10">
        <f>Table1[[#This Row],[sales]]+Table1[[#This Row],[profit]]</f>
        <v>1038.82</v>
      </c>
    </row>
    <row r="1410" spans="1:15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>Table1[[#This Row],[sales]]*Table1[[#This Row],[discount]]</f>
        <v>233.94400000000002</v>
      </c>
      <c r="G1410" s="1">
        <f>Table1[[#This Row],[sales]]-Table1[[#This Row],[Discount Value]]</f>
        <v>2690.3560000000002</v>
      </c>
      <c r="H1410" s="1">
        <v>5</v>
      </c>
      <c r="I1410" s="2">
        <v>45475</v>
      </c>
      <c r="J1410" s="2">
        <v>45482</v>
      </c>
      <c r="K1410" s="1" t="s">
        <v>21</v>
      </c>
      <c r="L1410" s="1" t="s">
        <v>27</v>
      </c>
      <c r="M1410" s="1">
        <v>158.66</v>
      </c>
      <c r="N1410" s="1" t="s">
        <v>23</v>
      </c>
      <c r="O1410" s="10">
        <f>Table1[[#This Row],[sales]]+Table1[[#This Row],[profit]]</f>
        <v>3082.96</v>
      </c>
    </row>
    <row r="1411" spans="1:15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>Table1[[#This Row],[sales]]*Table1[[#This Row],[discount]]</f>
        <v>1932.6134999999999</v>
      </c>
      <c r="G1411" s="1">
        <f>Table1[[#This Row],[sales]]-Table1[[#This Row],[Discount Value]]</f>
        <v>2561.8364999999999</v>
      </c>
      <c r="H1411" s="1">
        <v>8</v>
      </c>
      <c r="I1411" s="2">
        <v>45427</v>
      </c>
      <c r="J1411" s="2">
        <v>45433</v>
      </c>
      <c r="K1411" s="1" t="s">
        <v>15</v>
      </c>
      <c r="L1411" s="1" t="s">
        <v>22</v>
      </c>
      <c r="M1411" s="1">
        <v>424.41</v>
      </c>
      <c r="N1411" s="1" t="s">
        <v>39</v>
      </c>
      <c r="O1411" s="10">
        <f>Table1[[#This Row],[sales]]+Table1[[#This Row],[profit]]</f>
        <v>4918.8599999999997</v>
      </c>
    </row>
    <row r="1412" spans="1:15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>Table1[[#This Row],[sales]]*Table1[[#This Row],[discount]]</f>
        <v>1116.0856000000001</v>
      </c>
      <c r="G1412" s="1">
        <f>Table1[[#This Row],[sales]]-Table1[[#This Row],[Discount Value]]</f>
        <v>2869.9344000000001</v>
      </c>
      <c r="H1412" s="1">
        <v>8</v>
      </c>
      <c r="I1412" s="2">
        <v>45559</v>
      </c>
      <c r="J1412" s="2">
        <v>45564</v>
      </c>
      <c r="K1412" s="1" t="s">
        <v>21</v>
      </c>
      <c r="L1412" s="1" t="s">
        <v>16</v>
      </c>
      <c r="M1412" s="1">
        <v>726.08</v>
      </c>
      <c r="N1412" s="1" t="s">
        <v>48</v>
      </c>
      <c r="O1412" s="10">
        <f>Table1[[#This Row],[sales]]+Table1[[#This Row],[profit]]</f>
        <v>4712.1000000000004</v>
      </c>
    </row>
    <row r="1413" spans="1:15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>Table1[[#This Row],[sales]]*Table1[[#This Row],[discount]]</f>
        <v>866.97180000000003</v>
      </c>
      <c r="G1413" s="1">
        <f>Table1[[#This Row],[sales]]-Table1[[#This Row],[Discount Value]]</f>
        <v>3949.5382</v>
      </c>
      <c r="H1413" s="1">
        <v>8</v>
      </c>
      <c r="I1413" s="2">
        <v>45152</v>
      </c>
      <c r="J1413" s="2">
        <v>45159</v>
      </c>
      <c r="K1413" s="1" t="s">
        <v>31</v>
      </c>
      <c r="L1413" s="1" t="s">
        <v>22</v>
      </c>
      <c r="M1413" s="1">
        <v>695.41</v>
      </c>
      <c r="N1413" s="1" t="s">
        <v>17</v>
      </c>
      <c r="O1413" s="10">
        <f>Table1[[#This Row],[sales]]+Table1[[#This Row],[profit]]</f>
        <v>5511.92</v>
      </c>
    </row>
    <row r="1414" spans="1:15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>Table1[[#This Row],[sales]]*Table1[[#This Row],[discount]]</f>
        <v>579.68860000000006</v>
      </c>
      <c r="G1414" s="1">
        <f>Table1[[#This Row],[sales]]-Table1[[#This Row],[Discount Value]]</f>
        <v>653.69140000000004</v>
      </c>
      <c r="H1414" s="1">
        <v>9</v>
      </c>
      <c r="I1414" s="2">
        <v>45309</v>
      </c>
      <c r="J1414" s="2">
        <v>45311</v>
      </c>
      <c r="K1414" s="1" t="s">
        <v>31</v>
      </c>
      <c r="L1414" s="1" t="s">
        <v>16</v>
      </c>
      <c r="M1414" s="1">
        <v>242.74</v>
      </c>
      <c r="N1414" s="1" t="s">
        <v>39</v>
      </c>
      <c r="O1414" s="10">
        <f>Table1[[#This Row],[sales]]+Table1[[#This Row],[profit]]</f>
        <v>1476.1200000000001</v>
      </c>
    </row>
    <row r="1415" spans="1:15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>Table1[[#This Row],[sales]]*Table1[[#This Row],[discount]]</f>
        <v>912.2639999999999</v>
      </c>
      <c r="G1415" s="1">
        <f>Table1[[#This Row],[sales]]-Table1[[#This Row],[Discount Value]]</f>
        <v>988.28600000000006</v>
      </c>
      <c r="H1415" s="1">
        <v>2</v>
      </c>
      <c r="I1415" s="2">
        <v>45474</v>
      </c>
      <c r="J1415" s="2">
        <v>45481</v>
      </c>
      <c r="K1415" s="1" t="s">
        <v>15</v>
      </c>
      <c r="L1415" s="1" t="s">
        <v>22</v>
      </c>
      <c r="M1415" s="1">
        <v>295.14</v>
      </c>
      <c r="N1415" s="1" t="s">
        <v>34</v>
      </c>
      <c r="O1415" s="10">
        <f>Table1[[#This Row],[sales]]+Table1[[#This Row],[profit]]</f>
        <v>2195.69</v>
      </c>
    </row>
    <row r="1416" spans="1:15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>Table1[[#This Row],[sales]]*Table1[[#This Row],[discount]]</f>
        <v>439.49079999999998</v>
      </c>
      <c r="G1416" s="1">
        <f>Table1[[#This Row],[sales]]-Table1[[#This Row],[Discount Value]]</f>
        <v>2145.7491999999997</v>
      </c>
      <c r="H1416" s="1">
        <v>4</v>
      </c>
      <c r="I1416" s="2">
        <v>45115</v>
      </c>
      <c r="J1416" s="2">
        <v>45121</v>
      </c>
      <c r="K1416" s="1" t="s">
        <v>15</v>
      </c>
      <c r="L1416" s="1" t="s">
        <v>16</v>
      </c>
      <c r="M1416" s="1">
        <v>189.77</v>
      </c>
      <c r="N1416" s="1" t="s">
        <v>28</v>
      </c>
      <c r="O1416" s="10">
        <f>Table1[[#This Row],[sales]]+Table1[[#This Row],[profit]]</f>
        <v>2775.0099999999998</v>
      </c>
    </row>
    <row r="1417" spans="1:15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>Table1[[#This Row],[sales]]*Table1[[#This Row],[discount]]</f>
        <v>533.23439999999994</v>
      </c>
      <c r="G1417" s="1">
        <f>Table1[[#This Row],[sales]]-Table1[[#This Row],[Discount Value]]</f>
        <v>706.84559999999999</v>
      </c>
      <c r="H1417" s="1">
        <v>6</v>
      </c>
      <c r="I1417" s="2">
        <v>45144</v>
      </c>
      <c r="J1417" s="2">
        <v>45145</v>
      </c>
      <c r="K1417" s="1" t="s">
        <v>21</v>
      </c>
      <c r="L1417" s="1" t="s">
        <v>22</v>
      </c>
      <c r="M1417" s="1">
        <v>268.66000000000003</v>
      </c>
      <c r="N1417" s="1" t="s">
        <v>39</v>
      </c>
      <c r="O1417" s="10">
        <f>Table1[[#This Row],[sales]]+Table1[[#This Row],[profit]]</f>
        <v>1508.74</v>
      </c>
    </row>
    <row r="1418" spans="1:15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>Table1[[#This Row],[sales]]*Table1[[#This Row],[discount]]</f>
        <v>690.47879999999998</v>
      </c>
      <c r="G1418" s="1">
        <f>Table1[[#This Row],[sales]]-Table1[[#This Row],[Discount Value]]</f>
        <v>1340.3411999999998</v>
      </c>
      <c r="H1418" s="1">
        <v>6</v>
      </c>
      <c r="I1418" s="2">
        <v>45306</v>
      </c>
      <c r="J1418" s="2">
        <v>45310</v>
      </c>
      <c r="K1418" s="1" t="s">
        <v>15</v>
      </c>
      <c r="L1418" s="1" t="s">
        <v>22</v>
      </c>
      <c r="M1418" s="1">
        <v>581.23</v>
      </c>
      <c r="N1418" s="1" t="s">
        <v>39</v>
      </c>
      <c r="O1418" s="10">
        <f>Table1[[#This Row],[sales]]+Table1[[#This Row],[profit]]</f>
        <v>2612.0500000000002</v>
      </c>
    </row>
    <row r="1419" spans="1:15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>Table1[[#This Row],[sales]]*Table1[[#This Row],[discount]]</f>
        <v>382.75160000000005</v>
      </c>
      <c r="G1419" s="1">
        <f>Table1[[#This Row],[sales]]-Table1[[#This Row],[Discount Value]]</f>
        <v>2351.1884</v>
      </c>
      <c r="H1419" s="1">
        <v>5</v>
      </c>
      <c r="I1419" s="2">
        <v>45102</v>
      </c>
      <c r="J1419" s="2">
        <v>45104</v>
      </c>
      <c r="K1419" s="1" t="s">
        <v>15</v>
      </c>
      <c r="L1419" s="1" t="s">
        <v>27</v>
      </c>
      <c r="M1419" s="1">
        <v>323.58</v>
      </c>
      <c r="N1419" s="1" t="s">
        <v>39</v>
      </c>
      <c r="O1419" s="10">
        <f>Table1[[#This Row],[sales]]+Table1[[#This Row],[profit]]</f>
        <v>3057.52</v>
      </c>
    </row>
    <row r="1420" spans="1:15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>Table1[[#This Row],[sales]]*Table1[[#This Row],[discount]]</f>
        <v>487.65319999999997</v>
      </c>
      <c r="G1420" s="1">
        <f>Table1[[#This Row],[sales]]-Table1[[#This Row],[Discount Value]]</f>
        <v>549.90679999999998</v>
      </c>
      <c r="H1420" s="1">
        <v>2</v>
      </c>
      <c r="I1420" s="2">
        <v>45137</v>
      </c>
      <c r="J1420" s="2">
        <v>45138</v>
      </c>
      <c r="K1420" s="1" t="s">
        <v>31</v>
      </c>
      <c r="L1420" s="1" t="s">
        <v>22</v>
      </c>
      <c r="M1420" s="1">
        <v>105.72</v>
      </c>
      <c r="N1420" s="1" t="s">
        <v>23</v>
      </c>
      <c r="O1420" s="10">
        <f>Table1[[#This Row],[sales]]+Table1[[#This Row],[profit]]</f>
        <v>1143.28</v>
      </c>
    </row>
    <row r="1421" spans="1:15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>Table1[[#This Row],[sales]]*Table1[[#This Row],[discount]]</f>
        <v>40.7331</v>
      </c>
      <c r="G1421" s="1">
        <f>Table1[[#This Row],[sales]]-Table1[[#This Row],[Discount Value]]</f>
        <v>1317.0369000000001</v>
      </c>
      <c r="H1421" s="1">
        <v>8</v>
      </c>
      <c r="I1421" s="2">
        <v>45656</v>
      </c>
      <c r="J1421" s="2">
        <v>45663</v>
      </c>
      <c r="K1421" s="1" t="s">
        <v>31</v>
      </c>
      <c r="L1421" s="1" t="s">
        <v>16</v>
      </c>
      <c r="M1421" s="1">
        <v>352.36</v>
      </c>
      <c r="N1421" s="1" t="s">
        <v>28</v>
      </c>
      <c r="O1421" s="10">
        <f>Table1[[#This Row],[sales]]+Table1[[#This Row],[profit]]</f>
        <v>1710.13</v>
      </c>
    </row>
    <row r="1422" spans="1:15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>Table1[[#This Row],[sales]]*Table1[[#This Row],[discount]]</f>
        <v>113.8768</v>
      </c>
      <c r="G1422" s="1">
        <f>Table1[[#This Row],[sales]]-Table1[[#This Row],[Discount Value]]</f>
        <v>597.85320000000002</v>
      </c>
      <c r="H1422" s="1">
        <v>1</v>
      </c>
      <c r="I1422" s="2">
        <v>45269</v>
      </c>
      <c r="J1422" s="2">
        <v>45276</v>
      </c>
      <c r="K1422" s="1" t="s">
        <v>31</v>
      </c>
      <c r="L1422" s="1" t="s">
        <v>27</v>
      </c>
      <c r="M1422" s="1">
        <v>83.81</v>
      </c>
      <c r="N1422" s="1" t="s">
        <v>48</v>
      </c>
      <c r="O1422" s="10">
        <f>Table1[[#This Row],[sales]]+Table1[[#This Row],[profit]]</f>
        <v>795.54</v>
      </c>
    </row>
    <row r="1423" spans="1:15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>Table1[[#This Row],[sales]]*Table1[[#This Row],[discount]]</f>
        <v>719.11400000000003</v>
      </c>
      <c r="G1423" s="1">
        <f>Table1[[#This Row],[sales]]-Table1[[#This Row],[Discount Value]]</f>
        <v>2876.4560000000001</v>
      </c>
      <c r="H1423" s="1">
        <v>1</v>
      </c>
      <c r="I1423" s="2">
        <v>45414</v>
      </c>
      <c r="J1423" s="2">
        <v>45417</v>
      </c>
      <c r="K1423" s="1" t="s">
        <v>15</v>
      </c>
      <c r="L1423" s="1" t="s">
        <v>22</v>
      </c>
      <c r="M1423" s="1">
        <v>519.49</v>
      </c>
      <c r="N1423" s="1" t="s">
        <v>17</v>
      </c>
      <c r="O1423" s="10">
        <f>Table1[[#This Row],[sales]]+Table1[[#This Row],[profit]]</f>
        <v>4115.0600000000004</v>
      </c>
    </row>
    <row r="1424" spans="1:15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>Table1[[#This Row],[sales]]*Table1[[#This Row],[discount]]</f>
        <v>655.05999999999995</v>
      </c>
      <c r="G1424" s="1">
        <f>Table1[[#This Row],[sales]]-Table1[[#This Row],[Discount Value]]</f>
        <v>1216.54</v>
      </c>
      <c r="H1424" s="1">
        <v>1</v>
      </c>
      <c r="I1424" s="2">
        <v>45273</v>
      </c>
      <c r="J1424" s="2">
        <v>45276</v>
      </c>
      <c r="K1424" s="1" t="s">
        <v>15</v>
      </c>
      <c r="L1424" s="1" t="s">
        <v>16</v>
      </c>
      <c r="M1424" s="1">
        <v>197.54</v>
      </c>
      <c r="N1424" s="1" t="s">
        <v>17</v>
      </c>
      <c r="O1424" s="10">
        <f>Table1[[#This Row],[sales]]+Table1[[#This Row],[profit]]</f>
        <v>2069.14</v>
      </c>
    </row>
    <row r="1425" spans="1:15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>Table1[[#This Row],[sales]]*Table1[[#This Row],[discount]]</f>
        <v>23.585999999999999</v>
      </c>
      <c r="G1425" s="1">
        <f>Table1[[#This Row],[sales]]-Table1[[#This Row],[Discount Value]]</f>
        <v>1155.7139999999999</v>
      </c>
      <c r="H1425" s="1">
        <v>9</v>
      </c>
      <c r="I1425" s="2">
        <v>45249</v>
      </c>
      <c r="J1425" s="2">
        <v>45254</v>
      </c>
      <c r="K1425" s="1" t="s">
        <v>31</v>
      </c>
      <c r="L1425" s="1" t="s">
        <v>27</v>
      </c>
      <c r="M1425" s="1">
        <v>244.3</v>
      </c>
      <c r="N1425" s="1" t="s">
        <v>17</v>
      </c>
      <c r="O1425" s="10">
        <f>Table1[[#This Row],[sales]]+Table1[[#This Row],[profit]]</f>
        <v>1423.6</v>
      </c>
    </row>
    <row r="1426" spans="1:15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>Table1[[#This Row],[sales]]*Table1[[#This Row],[discount]]</f>
        <v>1137.7916</v>
      </c>
      <c r="G1426" s="1">
        <f>Table1[[#This Row],[sales]]-Table1[[#This Row],[Discount Value]]</f>
        <v>1448.0983999999999</v>
      </c>
      <c r="H1426" s="1">
        <v>5</v>
      </c>
      <c r="I1426" s="2">
        <v>45420</v>
      </c>
      <c r="J1426" s="2">
        <v>45423</v>
      </c>
      <c r="K1426" s="1" t="s">
        <v>15</v>
      </c>
      <c r="L1426" s="1" t="s">
        <v>22</v>
      </c>
      <c r="M1426" s="1">
        <v>420.25</v>
      </c>
      <c r="N1426" s="1" t="s">
        <v>17</v>
      </c>
      <c r="O1426" s="10">
        <f>Table1[[#This Row],[sales]]+Table1[[#This Row],[profit]]</f>
        <v>3006.14</v>
      </c>
    </row>
    <row r="1427" spans="1:15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>Table1[[#This Row],[sales]]*Table1[[#This Row],[discount]]</f>
        <v>143.35860000000002</v>
      </c>
      <c r="G1427" s="1">
        <f>Table1[[#This Row],[sales]]-Table1[[#This Row],[Discount Value]]</f>
        <v>291.06139999999999</v>
      </c>
      <c r="H1427" s="1">
        <v>2</v>
      </c>
      <c r="I1427" s="2">
        <v>45413</v>
      </c>
      <c r="J1427" s="2">
        <v>45418</v>
      </c>
      <c r="K1427" s="1" t="s">
        <v>31</v>
      </c>
      <c r="L1427" s="1" t="s">
        <v>22</v>
      </c>
      <c r="M1427" s="1">
        <v>61.89</v>
      </c>
      <c r="N1427" s="1" t="s">
        <v>17</v>
      </c>
      <c r="O1427" s="10">
        <f>Table1[[#This Row],[sales]]+Table1[[#This Row],[profit]]</f>
        <v>496.31</v>
      </c>
    </row>
    <row r="1428" spans="1:15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>Table1[[#This Row],[sales]]*Table1[[#This Row],[discount]]</f>
        <v>647.45659999999998</v>
      </c>
      <c r="G1428" s="1">
        <f>Table1[[#This Row],[sales]]-Table1[[#This Row],[Discount Value]]</f>
        <v>3977.2333999999996</v>
      </c>
      <c r="H1428" s="1">
        <v>1</v>
      </c>
      <c r="I1428" s="2">
        <v>45003</v>
      </c>
      <c r="J1428" s="2">
        <v>45009</v>
      </c>
      <c r="K1428" s="1" t="s">
        <v>15</v>
      </c>
      <c r="L1428" s="1" t="s">
        <v>16</v>
      </c>
      <c r="M1428" s="1">
        <v>532.71</v>
      </c>
      <c r="N1428" s="1" t="s">
        <v>34</v>
      </c>
      <c r="O1428" s="10">
        <f>Table1[[#This Row],[sales]]+Table1[[#This Row],[profit]]</f>
        <v>5157.3999999999996</v>
      </c>
    </row>
    <row r="1429" spans="1:15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>Table1[[#This Row],[sales]]*Table1[[#This Row],[discount]]</f>
        <v>509.15370000000007</v>
      </c>
      <c r="G1429" s="1">
        <f>Table1[[#This Row],[sales]]-Table1[[#This Row],[Discount Value]]</f>
        <v>1033.7363</v>
      </c>
      <c r="H1429" s="1">
        <v>4</v>
      </c>
      <c r="I1429" s="2">
        <v>44929</v>
      </c>
      <c r="J1429" s="2">
        <v>44935</v>
      </c>
      <c r="K1429" s="1" t="s">
        <v>31</v>
      </c>
      <c r="L1429" s="1" t="s">
        <v>27</v>
      </c>
      <c r="M1429" s="1">
        <v>445.36</v>
      </c>
      <c r="N1429" s="1" t="s">
        <v>23</v>
      </c>
      <c r="O1429" s="10">
        <f>Table1[[#This Row],[sales]]+Table1[[#This Row],[profit]]</f>
        <v>1988.25</v>
      </c>
    </row>
    <row r="1430" spans="1:15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>Table1[[#This Row],[sales]]*Table1[[#This Row],[discount]]</f>
        <v>1199.7936000000002</v>
      </c>
      <c r="G1430" s="1">
        <f>Table1[[#This Row],[sales]]-Table1[[#This Row],[Discount Value]]</f>
        <v>3243.8864000000003</v>
      </c>
      <c r="H1430" s="1">
        <v>2</v>
      </c>
      <c r="I1430" s="2">
        <v>45464</v>
      </c>
      <c r="J1430" s="2">
        <v>45471</v>
      </c>
      <c r="K1430" s="1" t="s">
        <v>21</v>
      </c>
      <c r="L1430" s="1" t="s">
        <v>27</v>
      </c>
      <c r="M1430" s="1">
        <v>317.08999999999997</v>
      </c>
      <c r="N1430" s="1" t="s">
        <v>48</v>
      </c>
      <c r="O1430" s="10">
        <f>Table1[[#This Row],[sales]]+Table1[[#This Row],[profit]]</f>
        <v>4760.7700000000004</v>
      </c>
    </row>
    <row r="1431" spans="1:15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>Table1[[#This Row],[sales]]*Table1[[#This Row],[discount]]</f>
        <v>431.51780000000008</v>
      </c>
      <c r="G1431" s="1">
        <f>Table1[[#This Row],[sales]]-Table1[[#This Row],[Discount Value]]</f>
        <v>2106.8222000000001</v>
      </c>
      <c r="H1431" s="1">
        <v>3</v>
      </c>
      <c r="I1431" s="2">
        <v>45379</v>
      </c>
      <c r="J1431" s="2">
        <v>45384</v>
      </c>
      <c r="K1431" s="1" t="s">
        <v>15</v>
      </c>
      <c r="L1431" s="1" t="s">
        <v>27</v>
      </c>
      <c r="M1431" s="1">
        <v>301.02999999999997</v>
      </c>
      <c r="N1431" s="1" t="s">
        <v>48</v>
      </c>
      <c r="O1431" s="10">
        <f>Table1[[#This Row],[sales]]+Table1[[#This Row],[profit]]</f>
        <v>2839.37</v>
      </c>
    </row>
    <row r="1432" spans="1:15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>Table1[[#This Row],[sales]]*Table1[[#This Row],[discount]]</f>
        <v>42.657399999999996</v>
      </c>
      <c r="G1432" s="1">
        <f>Table1[[#This Row],[sales]]-Table1[[#This Row],[Discount Value]]</f>
        <v>4223.0825999999997</v>
      </c>
      <c r="H1432" s="1">
        <v>2</v>
      </c>
      <c r="I1432" s="2">
        <v>44929</v>
      </c>
      <c r="J1432" s="2">
        <v>44935</v>
      </c>
      <c r="K1432" s="1" t="s">
        <v>21</v>
      </c>
      <c r="L1432" s="1" t="s">
        <v>27</v>
      </c>
      <c r="M1432" s="1">
        <v>582.12</v>
      </c>
      <c r="N1432" s="1" t="s">
        <v>39</v>
      </c>
      <c r="O1432" s="10">
        <f>Table1[[#This Row],[sales]]+Table1[[#This Row],[profit]]</f>
        <v>4847.8599999999997</v>
      </c>
    </row>
    <row r="1433" spans="1:15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>Table1[[#This Row],[sales]]*Table1[[#This Row],[discount]]</f>
        <v>366.97359999999998</v>
      </c>
      <c r="G1433" s="1">
        <f>Table1[[#This Row],[sales]]-Table1[[#This Row],[Discount Value]]</f>
        <v>943.64639999999986</v>
      </c>
      <c r="H1433" s="1">
        <v>8</v>
      </c>
      <c r="I1433" s="2">
        <v>45165</v>
      </c>
      <c r="J1433" s="2">
        <v>45170</v>
      </c>
      <c r="K1433" s="1" t="s">
        <v>31</v>
      </c>
      <c r="L1433" s="1" t="s">
        <v>22</v>
      </c>
      <c r="M1433" s="1">
        <v>333.44</v>
      </c>
      <c r="N1433" s="1" t="s">
        <v>28</v>
      </c>
      <c r="O1433" s="10">
        <f>Table1[[#This Row],[sales]]+Table1[[#This Row],[profit]]</f>
        <v>1644.06</v>
      </c>
    </row>
    <row r="1434" spans="1:15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>Table1[[#This Row],[sales]]*Table1[[#This Row],[discount]]</f>
        <v>38.353200000000001</v>
      </c>
      <c r="G1434" s="1">
        <f>Table1[[#This Row],[sales]]-Table1[[#This Row],[Discount Value]]</f>
        <v>920.47680000000003</v>
      </c>
      <c r="H1434" s="1">
        <v>3</v>
      </c>
      <c r="I1434" s="2">
        <v>45170</v>
      </c>
      <c r="J1434" s="2">
        <v>45172</v>
      </c>
      <c r="K1434" s="1" t="s">
        <v>21</v>
      </c>
      <c r="L1434" s="1" t="s">
        <v>16</v>
      </c>
      <c r="M1434" s="1">
        <v>276.08</v>
      </c>
      <c r="N1434" s="1" t="s">
        <v>17</v>
      </c>
      <c r="O1434" s="10">
        <f>Table1[[#This Row],[sales]]+Table1[[#This Row],[profit]]</f>
        <v>1234.9100000000001</v>
      </c>
    </row>
    <row r="1435" spans="1:15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>Table1[[#This Row],[sales]]*Table1[[#This Row],[discount]]</f>
        <v>1747.4691999999998</v>
      </c>
      <c r="G1435" s="1">
        <f>Table1[[#This Row],[sales]]-Table1[[#This Row],[Discount Value]]</f>
        <v>2514.6508000000003</v>
      </c>
      <c r="H1435" s="1">
        <v>2</v>
      </c>
      <c r="I1435" s="2">
        <v>45353</v>
      </c>
      <c r="J1435" s="2">
        <v>45360</v>
      </c>
      <c r="K1435" s="1" t="s">
        <v>15</v>
      </c>
      <c r="L1435" s="1" t="s">
        <v>27</v>
      </c>
      <c r="M1435" s="1">
        <v>221.32</v>
      </c>
      <c r="N1435" s="1" t="s">
        <v>17</v>
      </c>
      <c r="O1435" s="10">
        <f>Table1[[#This Row],[sales]]+Table1[[#This Row],[profit]]</f>
        <v>4483.4399999999996</v>
      </c>
    </row>
    <row r="1436" spans="1:15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>Table1[[#This Row],[sales]]*Table1[[#This Row],[discount]]</f>
        <v>45.733199999999997</v>
      </c>
      <c r="G1436" s="1">
        <f>Table1[[#This Row],[sales]]-Table1[[#This Row],[Discount Value]]</f>
        <v>1097.5968</v>
      </c>
      <c r="H1436" s="1">
        <v>6</v>
      </c>
      <c r="I1436" s="2">
        <v>45468</v>
      </c>
      <c r="J1436" s="2">
        <v>45470</v>
      </c>
      <c r="K1436" s="1" t="s">
        <v>21</v>
      </c>
      <c r="L1436" s="1" t="s">
        <v>22</v>
      </c>
      <c r="M1436" s="1">
        <v>331.53</v>
      </c>
      <c r="N1436" s="1" t="s">
        <v>48</v>
      </c>
      <c r="O1436" s="10">
        <f>Table1[[#This Row],[sales]]+Table1[[#This Row],[profit]]</f>
        <v>1474.86</v>
      </c>
    </row>
    <row r="1437" spans="1:15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>Table1[[#This Row],[sales]]*Table1[[#This Row],[discount]]</f>
        <v>788.8356</v>
      </c>
      <c r="G1437" s="1">
        <f>Table1[[#This Row],[sales]]-Table1[[#This Row],[Discount Value]]</f>
        <v>2967.5244000000002</v>
      </c>
      <c r="H1437" s="1">
        <v>7</v>
      </c>
      <c r="I1437" s="2">
        <v>45269</v>
      </c>
      <c r="J1437" s="2">
        <v>45276</v>
      </c>
      <c r="K1437" s="1" t="s">
        <v>31</v>
      </c>
      <c r="L1437" s="1" t="s">
        <v>27</v>
      </c>
      <c r="M1437" s="1">
        <v>1091.22</v>
      </c>
      <c r="N1437" s="1" t="s">
        <v>48</v>
      </c>
      <c r="O1437" s="10">
        <f>Table1[[#This Row],[sales]]+Table1[[#This Row],[profit]]</f>
        <v>4847.58</v>
      </c>
    </row>
    <row r="1438" spans="1:15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>Table1[[#This Row],[sales]]*Table1[[#This Row],[discount]]</f>
        <v>393.46120000000002</v>
      </c>
      <c r="G1438" s="1">
        <f>Table1[[#This Row],[sales]]-Table1[[#This Row],[Discount Value]]</f>
        <v>1394.9988000000001</v>
      </c>
      <c r="H1438" s="1">
        <v>9</v>
      </c>
      <c r="I1438" s="2">
        <v>45328</v>
      </c>
      <c r="J1438" s="2">
        <v>45331</v>
      </c>
      <c r="K1438" s="1" t="s">
        <v>21</v>
      </c>
      <c r="L1438" s="1" t="s">
        <v>22</v>
      </c>
      <c r="M1438" s="1">
        <v>496.9</v>
      </c>
      <c r="N1438" s="1" t="s">
        <v>28</v>
      </c>
      <c r="O1438" s="10">
        <f>Table1[[#This Row],[sales]]+Table1[[#This Row],[profit]]</f>
        <v>2285.36</v>
      </c>
    </row>
    <row r="1439" spans="1:15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>Table1[[#This Row],[sales]]*Table1[[#This Row],[discount]]</f>
        <v>1054.5220000000002</v>
      </c>
      <c r="G1439" s="1">
        <f>Table1[[#This Row],[sales]]-Table1[[#This Row],[Discount Value]]</f>
        <v>2711.6279999999997</v>
      </c>
      <c r="H1439" s="1">
        <v>4</v>
      </c>
      <c r="I1439" s="2">
        <v>45443</v>
      </c>
      <c r="J1439" s="2">
        <v>45445</v>
      </c>
      <c r="K1439" s="1" t="s">
        <v>31</v>
      </c>
      <c r="L1439" s="1" t="s">
        <v>27</v>
      </c>
      <c r="M1439" s="1">
        <v>1054.2</v>
      </c>
      <c r="N1439" s="1" t="s">
        <v>23</v>
      </c>
      <c r="O1439" s="10">
        <f>Table1[[#This Row],[sales]]+Table1[[#This Row],[profit]]</f>
        <v>4820.3500000000004</v>
      </c>
    </row>
    <row r="1440" spans="1:15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>Table1[[#This Row],[sales]]*Table1[[#This Row],[discount]]</f>
        <v>90.949400000000011</v>
      </c>
      <c r="G1440" s="1">
        <f>Table1[[#This Row],[sales]]-Table1[[#This Row],[Discount Value]]</f>
        <v>4456.5205999999998</v>
      </c>
      <c r="H1440" s="1">
        <v>5</v>
      </c>
      <c r="I1440" s="2">
        <v>45547</v>
      </c>
      <c r="J1440" s="2">
        <v>45554</v>
      </c>
      <c r="K1440" s="1" t="s">
        <v>31</v>
      </c>
      <c r="L1440" s="1" t="s">
        <v>22</v>
      </c>
      <c r="M1440" s="1">
        <v>1139.82</v>
      </c>
      <c r="N1440" s="1" t="s">
        <v>28</v>
      </c>
      <c r="O1440" s="10">
        <f>Table1[[#This Row],[sales]]+Table1[[#This Row],[profit]]</f>
        <v>5687.29</v>
      </c>
    </row>
    <row r="1441" spans="1:15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>Table1[[#This Row],[sales]]*Table1[[#This Row],[discount]]</f>
        <v>491.00299999999999</v>
      </c>
      <c r="G1441" s="1">
        <f>Table1[[#This Row],[sales]]-Table1[[#This Row],[Discount Value]]</f>
        <v>4419.027</v>
      </c>
      <c r="H1441" s="1">
        <v>6</v>
      </c>
      <c r="I1441" s="2">
        <v>45183</v>
      </c>
      <c r="J1441" s="2">
        <v>45184</v>
      </c>
      <c r="K1441" s="1" t="s">
        <v>21</v>
      </c>
      <c r="L1441" s="1" t="s">
        <v>27</v>
      </c>
      <c r="M1441" s="1">
        <v>613.95000000000005</v>
      </c>
      <c r="N1441" s="1" t="s">
        <v>28</v>
      </c>
      <c r="O1441" s="10">
        <f>Table1[[#This Row],[sales]]+Table1[[#This Row],[profit]]</f>
        <v>5523.98</v>
      </c>
    </row>
    <row r="1442" spans="1:15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>Table1[[#This Row],[sales]]*Table1[[#This Row],[discount]]</f>
        <v>186.30700000000002</v>
      </c>
      <c r="G1442" s="1">
        <f>Table1[[#This Row],[sales]]-Table1[[#This Row],[Discount Value]]</f>
        <v>1676.7629999999999</v>
      </c>
      <c r="H1442" s="1">
        <v>3</v>
      </c>
      <c r="I1442" s="2">
        <v>44990</v>
      </c>
      <c r="J1442" s="2">
        <v>44995</v>
      </c>
      <c r="K1442" s="1" t="s">
        <v>31</v>
      </c>
      <c r="L1442" s="1" t="s">
        <v>16</v>
      </c>
      <c r="M1442" s="1">
        <v>466.39</v>
      </c>
      <c r="N1442" s="1" t="s">
        <v>17</v>
      </c>
      <c r="O1442" s="10">
        <f>Table1[[#This Row],[sales]]+Table1[[#This Row],[profit]]</f>
        <v>2329.46</v>
      </c>
    </row>
    <row r="1443" spans="1:15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>Table1[[#This Row],[sales]]*Table1[[#This Row],[discount]]</f>
        <v>570.26400000000001</v>
      </c>
      <c r="G1443" s="1">
        <f>Table1[[#This Row],[sales]]-Table1[[#This Row],[Discount Value]]</f>
        <v>1330.616</v>
      </c>
      <c r="H1443" s="1">
        <v>3</v>
      </c>
      <c r="I1443" s="2">
        <v>45657</v>
      </c>
      <c r="J1443" s="2">
        <v>45658</v>
      </c>
      <c r="K1443" s="1" t="s">
        <v>31</v>
      </c>
      <c r="L1443" s="1" t="s">
        <v>16</v>
      </c>
      <c r="M1443" s="1">
        <v>327.47000000000003</v>
      </c>
      <c r="N1443" s="1" t="s">
        <v>48</v>
      </c>
      <c r="O1443" s="10">
        <f>Table1[[#This Row],[sales]]+Table1[[#This Row],[profit]]</f>
        <v>2228.3500000000004</v>
      </c>
    </row>
    <row r="1444" spans="1:15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>Table1[[#This Row],[sales]]*Table1[[#This Row],[discount]]</f>
        <v>638.14400000000001</v>
      </c>
      <c r="G1444" s="1">
        <f>Table1[[#This Row],[sales]]-Table1[[#This Row],[Discount Value]]</f>
        <v>4270.6559999999999</v>
      </c>
      <c r="H1444" s="1">
        <v>3</v>
      </c>
      <c r="I1444" s="2">
        <v>45068</v>
      </c>
      <c r="J1444" s="2">
        <v>45070</v>
      </c>
      <c r="K1444" s="1" t="s">
        <v>15</v>
      </c>
      <c r="L1444" s="1" t="s">
        <v>16</v>
      </c>
      <c r="M1444" s="1">
        <v>908.76</v>
      </c>
      <c r="N1444" s="1" t="s">
        <v>23</v>
      </c>
      <c r="O1444" s="10">
        <f>Table1[[#This Row],[sales]]+Table1[[#This Row],[profit]]</f>
        <v>5817.56</v>
      </c>
    </row>
    <row r="1445" spans="1:15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>Table1[[#This Row],[sales]]*Table1[[#This Row],[discount]]</f>
        <v>302.5043</v>
      </c>
      <c r="G1445" s="1">
        <f>Table1[[#This Row],[sales]]-Table1[[#This Row],[Discount Value]]</f>
        <v>4018.9856999999997</v>
      </c>
      <c r="H1445" s="1">
        <v>5</v>
      </c>
      <c r="I1445" s="2">
        <v>45223</v>
      </c>
      <c r="J1445" s="2">
        <v>45229</v>
      </c>
      <c r="K1445" s="1" t="s">
        <v>31</v>
      </c>
      <c r="L1445" s="1" t="s">
        <v>16</v>
      </c>
      <c r="M1445" s="1">
        <v>240.85</v>
      </c>
      <c r="N1445" s="1" t="s">
        <v>34</v>
      </c>
      <c r="O1445" s="10">
        <f>Table1[[#This Row],[sales]]+Table1[[#This Row],[profit]]</f>
        <v>4562.34</v>
      </c>
    </row>
    <row r="1446" spans="1:15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>Table1[[#This Row],[sales]]*Table1[[#This Row],[discount]]</f>
        <v>3.2094999999999998</v>
      </c>
      <c r="G1446" s="1">
        <f>Table1[[#This Row],[sales]]-Table1[[#This Row],[Discount Value]]</f>
        <v>317.7405</v>
      </c>
      <c r="H1446" s="1">
        <v>6</v>
      </c>
      <c r="I1446" s="2">
        <v>44999</v>
      </c>
      <c r="J1446" s="2">
        <v>45003</v>
      </c>
      <c r="K1446" s="1" t="s">
        <v>21</v>
      </c>
      <c r="L1446" s="1" t="s">
        <v>22</v>
      </c>
      <c r="M1446" s="1">
        <v>54.17</v>
      </c>
      <c r="N1446" s="1" t="s">
        <v>23</v>
      </c>
      <c r="O1446" s="10">
        <f>Table1[[#This Row],[sales]]+Table1[[#This Row],[profit]]</f>
        <v>375.12</v>
      </c>
    </row>
    <row r="1447" spans="1:15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>Table1[[#This Row],[sales]]*Table1[[#This Row],[discount]]</f>
        <v>1222.1579999999999</v>
      </c>
      <c r="G1447" s="1">
        <f>Table1[[#This Row],[sales]]-Table1[[#This Row],[Discount Value]]</f>
        <v>1687.7420000000002</v>
      </c>
      <c r="H1447" s="1">
        <v>9</v>
      </c>
      <c r="I1447" s="2">
        <v>45619</v>
      </c>
      <c r="J1447" s="2">
        <v>45621</v>
      </c>
      <c r="K1447" s="1" t="s">
        <v>31</v>
      </c>
      <c r="L1447" s="1" t="s">
        <v>16</v>
      </c>
      <c r="M1447" s="1">
        <v>342.55</v>
      </c>
      <c r="N1447" s="1" t="s">
        <v>28</v>
      </c>
      <c r="O1447" s="10">
        <f>Table1[[#This Row],[sales]]+Table1[[#This Row],[profit]]</f>
        <v>3252.4500000000003</v>
      </c>
    </row>
    <row r="1448" spans="1:15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>Table1[[#This Row],[sales]]*Table1[[#This Row],[discount]]</f>
        <v>484.16899999999998</v>
      </c>
      <c r="G1448" s="1">
        <f>Table1[[#This Row],[sales]]-Table1[[#This Row],[Discount Value]]</f>
        <v>503.93100000000004</v>
      </c>
      <c r="H1448" s="1">
        <v>9</v>
      </c>
      <c r="I1448" s="2">
        <v>45655</v>
      </c>
      <c r="J1448" s="2">
        <v>45660</v>
      </c>
      <c r="K1448" s="1" t="s">
        <v>15</v>
      </c>
      <c r="L1448" s="1" t="s">
        <v>27</v>
      </c>
      <c r="M1448" s="1">
        <v>132.75</v>
      </c>
      <c r="N1448" s="1" t="s">
        <v>23</v>
      </c>
      <c r="O1448" s="10">
        <f>Table1[[#This Row],[sales]]+Table1[[#This Row],[profit]]</f>
        <v>1120.8499999999999</v>
      </c>
    </row>
    <row r="1449" spans="1:15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>Table1[[#This Row],[sales]]*Table1[[#This Row],[discount]]</f>
        <v>1739.7309999999998</v>
      </c>
      <c r="G1449" s="1">
        <f>Table1[[#This Row],[sales]]-Table1[[#This Row],[Discount Value]]</f>
        <v>3230.9290000000001</v>
      </c>
      <c r="H1449" s="1">
        <v>5</v>
      </c>
      <c r="I1449" s="2">
        <v>45341</v>
      </c>
      <c r="J1449" s="2">
        <v>45345</v>
      </c>
      <c r="K1449" s="1" t="s">
        <v>31</v>
      </c>
      <c r="L1449" s="1" t="s">
        <v>16</v>
      </c>
      <c r="M1449" s="1">
        <v>839.37</v>
      </c>
      <c r="N1449" s="1" t="s">
        <v>23</v>
      </c>
      <c r="O1449" s="10">
        <f>Table1[[#This Row],[sales]]+Table1[[#This Row],[profit]]</f>
        <v>5810.03</v>
      </c>
    </row>
    <row r="1450" spans="1:15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>Table1[[#This Row],[sales]]*Table1[[#This Row],[discount]]</f>
        <v>163.9512</v>
      </c>
      <c r="G1450" s="1">
        <f>Table1[[#This Row],[sales]]-Table1[[#This Row],[Discount Value]]</f>
        <v>616.76880000000006</v>
      </c>
      <c r="H1450" s="1">
        <v>8</v>
      </c>
      <c r="I1450" s="2">
        <v>45048</v>
      </c>
      <c r="J1450" s="2">
        <v>45052</v>
      </c>
      <c r="K1450" s="1" t="s">
        <v>31</v>
      </c>
      <c r="L1450" s="1" t="s">
        <v>16</v>
      </c>
      <c r="M1450" s="1">
        <v>173.3</v>
      </c>
      <c r="N1450" s="1" t="s">
        <v>23</v>
      </c>
      <c r="O1450" s="10">
        <f>Table1[[#This Row],[sales]]+Table1[[#This Row],[profit]]</f>
        <v>954.02</v>
      </c>
    </row>
    <row r="1451" spans="1:15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>Table1[[#This Row],[sales]]*Table1[[#This Row],[discount]]</f>
        <v>170.44800000000001</v>
      </c>
      <c r="G1451" s="1">
        <f>Table1[[#This Row],[sales]]-Table1[[#This Row],[Discount Value]]</f>
        <v>2670.3520000000003</v>
      </c>
      <c r="H1451" s="1">
        <v>7</v>
      </c>
      <c r="I1451" s="2">
        <v>45241</v>
      </c>
      <c r="J1451" s="2">
        <v>45246</v>
      </c>
      <c r="K1451" s="1" t="s">
        <v>31</v>
      </c>
      <c r="L1451" s="1" t="s">
        <v>22</v>
      </c>
      <c r="M1451" s="1">
        <v>195.91</v>
      </c>
      <c r="N1451" s="1" t="s">
        <v>28</v>
      </c>
      <c r="O1451" s="10">
        <f>Table1[[#This Row],[sales]]+Table1[[#This Row],[profit]]</f>
        <v>3036.71</v>
      </c>
    </row>
    <row r="1452" spans="1:15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>Table1[[#This Row],[sales]]*Table1[[#This Row],[discount]]</f>
        <v>806.27279999999996</v>
      </c>
      <c r="G1452" s="1">
        <f>Table1[[#This Row],[sales]]-Table1[[#This Row],[Discount Value]]</f>
        <v>2553.1971999999996</v>
      </c>
      <c r="H1452" s="1">
        <v>4</v>
      </c>
      <c r="I1452" s="2">
        <v>45376</v>
      </c>
      <c r="J1452" s="2">
        <v>45382</v>
      </c>
      <c r="K1452" s="1" t="s">
        <v>31</v>
      </c>
      <c r="L1452" s="1" t="s">
        <v>27</v>
      </c>
      <c r="M1452" s="1">
        <v>675.69</v>
      </c>
      <c r="N1452" s="1" t="s">
        <v>48</v>
      </c>
      <c r="O1452" s="10">
        <f>Table1[[#This Row],[sales]]+Table1[[#This Row],[profit]]</f>
        <v>4035.16</v>
      </c>
    </row>
    <row r="1453" spans="1:15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>Table1[[#This Row],[sales]]*Table1[[#This Row],[discount]]</f>
        <v>1079.0726</v>
      </c>
      <c r="G1453" s="1">
        <f>Table1[[#This Row],[sales]]-Table1[[#This Row],[Discount Value]]</f>
        <v>3612.5473999999999</v>
      </c>
      <c r="H1453" s="1">
        <v>1</v>
      </c>
      <c r="I1453" s="2">
        <v>45488</v>
      </c>
      <c r="J1453" s="2">
        <v>45495</v>
      </c>
      <c r="K1453" s="1" t="s">
        <v>15</v>
      </c>
      <c r="L1453" s="1" t="s">
        <v>22</v>
      </c>
      <c r="M1453" s="1">
        <v>586.89</v>
      </c>
      <c r="N1453" s="1" t="s">
        <v>34</v>
      </c>
      <c r="O1453" s="10">
        <f>Table1[[#This Row],[sales]]+Table1[[#This Row],[profit]]</f>
        <v>5278.51</v>
      </c>
    </row>
    <row r="1454" spans="1:15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>Table1[[#This Row],[sales]]*Table1[[#This Row],[discount]]</f>
        <v>892.82969999999989</v>
      </c>
      <c r="G1454" s="1">
        <f>Table1[[#This Row],[sales]]-Table1[[#This Row],[Discount Value]]</f>
        <v>3358.7402999999999</v>
      </c>
      <c r="H1454" s="1">
        <v>3</v>
      </c>
      <c r="I1454" s="2">
        <v>45120</v>
      </c>
      <c r="J1454" s="2">
        <v>45123</v>
      </c>
      <c r="K1454" s="1" t="s">
        <v>31</v>
      </c>
      <c r="L1454" s="1" t="s">
        <v>22</v>
      </c>
      <c r="M1454" s="1">
        <v>1091.73</v>
      </c>
      <c r="N1454" s="1" t="s">
        <v>17</v>
      </c>
      <c r="O1454" s="10">
        <f>Table1[[#This Row],[sales]]+Table1[[#This Row],[profit]]</f>
        <v>5343.2999999999993</v>
      </c>
    </row>
    <row r="1455" spans="1:15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>Table1[[#This Row],[sales]]*Table1[[#This Row],[discount]]</f>
        <v>247.798</v>
      </c>
      <c r="G1455" s="1">
        <f>Table1[[#This Row],[sales]]-Table1[[#This Row],[Discount Value]]</f>
        <v>1056.402</v>
      </c>
      <c r="H1455" s="1">
        <v>5</v>
      </c>
      <c r="I1455" s="2">
        <v>45452</v>
      </c>
      <c r="J1455" s="2">
        <v>45458</v>
      </c>
      <c r="K1455" s="1" t="s">
        <v>31</v>
      </c>
      <c r="L1455" s="1" t="s">
        <v>16</v>
      </c>
      <c r="M1455" s="1">
        <v>356.72</v>
      </c>
      <c r="N1455" s="1" t="s">
        <v>17</v>
      </c>
      <c r="O1455" s="10">
        <f>Table1[[#This Row],[sales]]+Table1[[#This Row],[profit]]</f>
        <v>1660.92</v>
      </c>
    </row>
    <row r="1456" spans="1:15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>Table1[[#This Row],[sales]]*Table1[[#This Row],[discount]]</f>
        <v>726.46500000000003</v>
      </c>
      <c r="G1456" s="1">
        <f>Table1[[#This Row],[sales]]-Table1[[#This Row],[Discount Value]]</f>
        <v>2179.395</v>
      </c>
      <c r="H1456" s="1">
        <v>3</v>
      </c>
      <c r="I1456" s="2">
        <v>45325</v>
      </c>
      <c r="J1456" s="2">
        <v>45332</v>
      </c>
      <c r="K1456" s="1" t="s">
        <v>31</v>
      </c>
      <c r="L1456" s="1" t="s">
        <v>27</v>
      </c>
      <c r="M1456" s="1">
        <v>217.68</v>
      </c>
      <c r="N1456" s="1" t="s">
        <v>23</v>
      </c>
      <c r="O1456" s="10">
        <f>Table1[[#This Row],[sales]]+Table1[[#This Row],[profit]]</f>
        <v>3123.54</v>
      </c>
    </row>
    <row r="1457" spans="1:15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>Table1[[#This Row],[sales]]*Table1[[#This Row],[discount]]</f>
        <v>190.90040000000002</v>
      </c>
      <c r="G1457" s="1">
        <f>Table1[[#This Row],[sales]]-Table1[[#This Row],[Discount Value]]</f>
        <v>4581.6095999999998</v>
      </c>
      <c r="H1457" s="1">
        <v>4</v>
      </c>
      <c r="I1457" s="2">
        <v>45207</v>
      </c>
      <c r="J1457" s="2">
        <v>45214</v>
      </c>
      <c r="K1457" s="1" t="s">
        <v>21</v>
      </c>
      <c r="L1457" s="1" t="s">
        <v>27</v>
      </c>
      <c r="M1457" s="1">
        <v>1282.32</v>
      </c>
      <c r="N1457" s="1" t="s">
        <v>34</v>
      </c>
      <c r="O1457" s="10">
        <f>Table1[[#This Row],[sales]]+Table1[[#This Row],[profit]]</f>
        <v>6054.83</v>
      </c>
    </row>
    <row r="1458" spans="1:15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>Table1[[#This Row],[sales]]*Table1[[#This Row],[discount]]</f>
        <v>74.100200000000001</v>
      </c>
      <c r="G1458" s="1">
        <f>Table1[[#This Row],[sales]]-Table1[[#This Row],[Discount Value]]</f>
        <v>3630.9098000000004</v>
      </c>
      <c r="H1458" s="1">
        <v>9</v>
      </c>
      <c r="I1458" s="2">
        <v>45384</v>
      </c>
      <c r="J1458" s="2">
        <v>45390</v>
      </c>
      <c r="K1458" s="1" t="s">
        <v>31</v>
      </c>
      <c r="L1458" s="1" t="s">
        <v>22</v>
      </c>
      <c r="M1458" s="1">
        <v>686.53</v>
      </c>
      <c r="N1458" s="1" t="s">
        <v>17</v>
      </c>
      <c r="O1458" s="10">
        <f>Table1[[#This Row],[sales]]+Table1[[#This Row],[profit]]</f>
        <v>4391.54</v>
      </c>
    </row>
    <row r="1459" spans="1:15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>Table1[[#This Row],[sales]]*Table1[[#This Row],[discount]]</f>
        <v>104.18549999999999</v>
      </c>
      <c r="G1459" s="1">
        <f>Table1[[#This Row],[sales]]-Table1[[#This Row],[Discount Value]]</f>
        <v>3368.6644999999999</v>
      </c>
      <c r="H1459" s="1">
        <v>9</v>
      </c>
      <c r="I1459" s="2">
        <v>45274</v>
      </c>
      <c r="J1459" s="2">
        <v>45280</v>
      </c>
      <c r="K1459" s="1" t="s">
        <v>15</v>
      </c>
      <c r="L1459" s="1" t="s">
        <v>22</v>
      </c>
      <c r="M1459" s="1">
        <v>315.89999999999998</v>
      </c>
      <c r="N1459" s="1" t="s">
        <v>17</v>
      </c>
      <c r="O1459" s="10">
        <f>Table1[[#This Row],[sales]]+Table1[[#This Row],[profit]]</f>
        <v>3788.75</v>
      </c>
    </row>
    <row r="1460" spans="1:15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>Table1[[#This Row],[sales]]*Table1[[#This Row],[discount]]</f>
        <v>379.90200000000004</v>
      </c>
      <c r="G1460" s="1">
        <f>Table1[[#This Row],[sales]]-Table1[[#This Row],[Discount Value]]</f>
        <v>3419.1179999999999</v>
      </c>
      <c r="H1460" s="1">
        <v>9</v>
      </c>
      <c r="I1460" s="2">
        <v>45446</v>
      </c>
      <c r="J1460" s="2">
        <v>45448</v>
      </c>
      <c r="K1460" s="1" t="s">
        <v>31</v>
      </c>
      <c r="L1460" s="1" t="s">
        <v>27</v>
      </c>
      <c r="M1460" s="1">
        <v>198.94</v>
      </c>
      <c r="N1460" s="1" t="s">
        <v>28</v>
      </c>
      <c r="O1460" s="10">
        <f>Table1[[#This Row],[sales]]+Table1[[#This Row],[profit]]</f>
        <v>3997.96</v>
      </c>
    </row>
    <row r="1461" spans="1:15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>Table1[[#This Row],[sales]]*Table1[[#This Row],[discount]]</f>
        <v>235.23920000000001</v>
      </c>
      <c r="G1461" s="1">
        <f>Table1[[#This Row],[sales]]-Table1[[#This Row],[Discount Value]]</f>
        <v>1445.0408</v>
      </c>
      <c r="H1461" s="1">
        <v>9</v>
      </c>
      <c r="I1461" s="2">
        <v>45624</v>
      </c>
      <c r="J1461" s="2">
        <v>45630</v>
      </c>
      <c r="K1461" s="1" t="s">
        <v>15</v>
      </c>
      <c r="L1461" s="1" t="s">
        <v>22</v>
      </c>
      <c r="M1461" s="1">
        <v>337.96</v>
      </c>
      <c r="N1461" s="1" t="s">
        <v>39</v>
      </c>
      <c r="O1461" s="10">
        <f>Table1[[#This Row],[sales]]+Table1[[#This Row],[profit]]</f>
        <v>2018.24</v>
      </c>
    </row>
    <row r="1462" spans="1:15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>Table1[[#This Row],[sales]]*Table1[[#This Row],[discount]]</f>
        <v>293.86720000000003</v>
      </c>
      <c r="G1462" s="1">
        <f>Table1[[#This Row],[sales]]-Table1[[#This Row],[Discount Value]]</f>
        <v>3379.4728</v>
      </c>
      <c r="H1462" s="1">
        <v>1</v>
      </c>
      <c r="I1462" s="2">
        <v>45304</v>
      </c>
      <c r="J1462" s="2">
        <v>45311</v>
      </c>
      <c r="K1462" s="1" t="s">
        <v>21</v>
      </c>
      <c r="L1462" s="1" t="s">
        <v>27</v>
      </c>
      <c r="M1462" s="1">
        <v>672.27</v>
      </c>
      <c r="N1462" s="1" t="s">
        <v>48</v>
      </c>
      <c r="O1462" s="10">
        <f>Table1[[#This Row],[sales]]+Table1[[#This Row],[profit]]</f>
        <v>4345.6100000000006</v>
      </c>
    </row>
    <row r="1463" spans="1:15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>Table1[[#This Row],[sales]]*Table1[[#This Row],[discount]]</f>
        <v>161.3287</v>
      </c>
      <c r="G1463" s="1">
        <f>Table1[[#This Row],[sales]]-Table1[[#This Row],[Discount Value]]</f>
        <v>1079.6613</v>
      </c>
      <c r="H1463" s="1">
        <v>9</v>
      </c>
      <c r="I1463" s="2">
        <v>45366</v>
      </c>
      <c r="J1463" s="2">
        <v>45372</v>
      </c>
      <c r="K1463" s="1" t="s">
        <v>15</v>
      </c>
      <c r="L1463" s="1" t="s">
        <v>27</v>
      </c>
      <c r="M1463" s="1">
        <v>284.08</v>
      </c>
      <c r="N1463" s="1" t="s">
        <v>28</v>
      </c>
      <c r="O1463" s="10">
        <f>Table1[[#This Row],[sales]]+Table1[[#This Row],[profit]]</f>
        <v>1525.07</v>
      </c>
    </row>
    <row r="1464" spans="1:15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>Table1[[#This Row],[sales]]*Table1[[#This Row],[discount]]</f>
        <v>197.79299999999998</v>
      </c>
      <c r="G1464" s="1">
        <f>Table1[[#This Row],[sales]]-Table1[[#This Row],[Discount Value]]</f>
        <v>1999.9069999999999</v>
      </c>
      <c r="H1464" s="1">
        <v>2</v>
      </c>
      <c r="I1464" s="2">
        <v>45427</v>
      </c>
      <c r="J1464" s="2">
        <v>45429</v>
      </c>
      <c r="K1464" s="1" t="s">
        <v>31</v>
      </c>
      <c r="L1464" s="1" t="s">
        <v>27</v>
      </c>
      <c r="M1464" s="1">
        <v>388.32</v>
      </c>
      <c r="N1464" s="1" t="s">
        <v>48</v>
      </c>
      <c r="O1464" s="10">
        <f>Table1[[#This Row],[sales]]+Table1[[#This Row],[profit]]</f>
        <v>2586.02</v>
      </c>
    </row>
    <row r="1465" spans="1:15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>Table1[[#This Row],[sales]]*Table1[[#This Row],[discount]]</f>
        <v>356.85199999999998</v>
      </c>
      <c r="G1465" s="1">
        <f>Table1[[#This Row],[sales]]-Table1[[#This Row],[Discount Value]]</f>
        <v>4103.7979999999998</v>
      </c>
      <c r="H1465" s="1">
        <v>8</v>
      </c>
      <c r="I1465" s="2">
        <v>45010</v>
      </c>
      <c r="J1465" s="2">
        <v>45016</v>
      </c>
      <c r="K1465" s="1" t="s">
        <v>15</v>
      </c>
      <c r="L1465" s="1" t="s">
        <v>22</v>
      </c>
      <c r="M1465" s="1">
        <v>247.84</v>
      </c>
      <c r="N1465" s="1" t="s">
        <v>39</v>
      </c>
      <c r="O1465" s="10">
        <f>Table1[[#This Row],[sales]]+Table1[[#This Row],[profit]]</f>
        <v>4708.49</v>
      </c>
    </row>
    <row r="1466" spans="1:15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>Table1[[#This Row],[sales]]*Table1[[#This Row],[discount]]</f>
        <v>28.943999999999999</v>
      </c>
      <c r="G1466" s="1">
        <f>Table1[[#This Row],[sales]]-Table1[[#This Row],[Discount Value]]</f>
        <v>164.01600000000002</v>
      </c>
      <c r="H1466" s="1">
        <v>9</v>
      </c>
      <c r="I1466" s="2">
        <v>44968</v>
      </c>
      <c r="J1466" s="2">
        <v>44972</v>
      </c>
      <c r="K1466" s="1" t="s">
        <v>21</v>
      </c>
      <c r="L1466" s="1" t="s">
        <v>22</v>
      </c>
      <c r="M1466" s="1">
        <v>30.52</v>
      </c>
      <c r="N1466" s="1" t="s">
        <v>48</v>
      </c>
      <c r="O1466" s="10">
        <f>Table1[[#This Row],[sales]]+Table1[[#This Row],[profit]]</f>
        <v>223.48000000000002</v>
      </c>
    </row>
    <row r="1467" spans="1:15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>Table1[[#This Row],[sales]]*Table1[[#This Row],[discount]]</f>
        <v>426.03199999999998</v>
      </c>
      <c r="G1467" s="1">
        <f>Table1[[#This Row],[sales]]-Table1[[#This Row],[Discount Value]]</f>
        <v>1704.1279999999999</v>
      </c>
      <c r="H1467" s="1">
        <v>8</v>
      </c>
      <c r="I1467" s="2">
        <v>45195</v>
      </c>
      <c r="J1467" s="2">
        <v>45199</v>
      </c>
      <c r="K1467" s="1" t="s">
        <v>31</v>
      </c>
      <c r="L1467" s="1" t="s">
        <v>27</v>
      </c>
      <c r="M1467" s="1">
        <v>554.44000000000005</v>
      </c>
      <c r="N1467" s="1" t="s">
        <v>34</v>
      </c>
      <c r="O1467" s="10">
        <f>Table1[[#This Row],[sales]]+Table1[[#This Row],[profit]]</f>
        <v>2684.6</v>
      </c>
    </row>
    <row r="1468" spans="1:15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>Table1[[#This Row],[sales]]*Table1[[#This Row],[discount]]</f>
        <v>520.7491</v>
      </c>
      <c r="G1468" s="1">
        <f>Table1[[#This Row],[sales]]-Table1[[#This Row],[Discount Value]]</f>
        <v>886.68090000000007</v>
      </c>
      <c r="H1468" s="1">
        <v>9</v>
      </c>
      <c r="I1468" s="2">
        <v>45457</v>
      </c>
      <c r="J1468" s="2">
        <v>45462</v>
      </c>
      <c r="K1468" s="1" t="s">
        <v>21</v>
      </c>
      <c r="L1468" s="1" t="s">
        <v>22</v>
      </c>
      <c r="M1468" s="1">
        <v>205</v>
      </c>
      <c r="N1468" s="1" t="s">
        <v>28</v>
      </c>
      <c r="O1468" s="10">
        <f>Table1[[#This Row],[sales]]+Table1[[#This Row],[profit]]</f>
        <v>1612.43</v>
      </c>
    </row>
    <row r="1469" spans="1:15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>Table1[[#This Row],[sales]]*Table1[[#This Row],[discount]]</f>
        <v>515.08319999999992</v>
      </c>
      <c r="G1469" s="1">
        <f>Table1[[#This Row],[sales]]-Table1[[#This Row],[Discount Value]]</f>
        <v>558.0068</v>
      </c>
      <c r="H1469" s="1">
        <v>5</v>
      </c>
      <c r="I1469" s="2">
        <v>44960</v>
      </c>
      <c r="J1469" s="2">
        <v>44965</v>
      </c>
      <c r="K1469" s="1" t="s">
        <v>31</v>
      </c>
      <c r="L1469" s="1" t="s">
        <v>16</v>
      </c>
      <c r="M1469" s="1">
        <v>124</v>
      </c>
      <c r="N1469" s="1" t="s">
        <v>28</v>
      </c>
      <c r="O1469" s="10">
        <f>Table1[[#This Row],[sales]]+Table1[[#This Row],[profit]]</f>
        <v>1197.0899999999999</v>
      </c>
    </row>
    <row r="1470" spans="1:15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>Table1[[#This Row],[sales]]*Table1[[#This Row],[discount]]</f>
        <v>1936.1492000000003</v>
      </c>
      <c r="G1470" s="1">
        <f>Table1[[#This Row],[sales]]-Table1[[#This Row],[Discount Value]]</f>
        <v>2272.8708000000001</v>
      </c>
      <c r="H1470" s="1">
        <v>7</v>
      </c>
      <c r="I1470" s="2">
        <v>45400</v>
      </c>
      <c r="J1470" s="2">
        <v>45403</v>
      </c>
      <c r="K1470" s="1" t="s">
        <v>21</v>
      </c>
      <c r="L1470" s="1" t="s">
        <v>16</v>
      </c>
      <c r="M1470" s="1">
        <v>516.82000000000005</v>
      </c>
      <c r="N1470" s="1" t="s">
        <v>39</v>
      </c>
      <c r="O1470" s="10">
        <f>Table1[[#This Row],[sales]]+Table1[[#This Row],[profit]]</f>
        <v>4725.84</v>
      </c>
    </row>
    <row r="1471" spans="1:15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>Table1[[#This Row],[sales]]*Table1[[#This Row],[discount]]</f>
        <v>843.08159999999998</v>
      </c>
      <c r="G1471" s="1">
        <f>Table1[[#This Row],[sales]]-Table1[[#This Row],[Discount Value]]</f>
        <v>2669.7584000000002</v>
      </c>
      <c r="H1471" s="1">
        <v>3</v>
      </c>
      <c r="I1471" s="2">
        <v>45100</v>
      </c>
      <c r="J1471" s="2">
        <v>45106</v>
      </c>
      <c r="K1471" s="1" t="s">
        <v>31</v>
      </c>
      <c r="L1471" s="1" t="s">
        <v>22</v>
      </c>
      <c r="M1471" s="1">
        <v>268.11</v>
      </c>
      <c r="N1471" s="1" t="s">
        <v>23</v>
      </c>
      <c r="O1471" s="10">
        <f>Table1[[#This Row],[sales]]+Table1[[#This Row],[profit]]</f>
        <v>3780.9500000000003</v>
      </c>
    </row>
    <row r="1472" spans="1:15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>Table1[[#This Row],[sales]]*Table1[[#This Row],[discount]]</f>
        <v>149.93700000000001</v>
      </c>
      <c r="G1472" s="1">
        <f>Table1[[#This Row],[sales]]-Table1[[#This Row],[Discount Value]]</f>
        <v>501.96299999999997</v>
      </c>
      <c r="H1472" s="1">
        <v>4</v>
      </c>
      <c r="I1472" s="2">
        <v>45654</v>
      </c>
      <c r="J1472" s="2">
        <v>45658</v>
      </c>
      <c r="K1472" s="1" t="s">
        <v>21</v>
      </c>
      <c r="L1472" s="1" t="s">
        <v>16</v>
      </c>
      <c r="M1472" s="1">
        <v>95.12</v>
      </c>
      <c r="N1472" s="1" t="s">
        <v>34</v>
      </c>
      <c r="O1472" s="10">
        <f>Table1[[#This Row],[sales]]+Table1[[#This Row],[profit]]</f>
        <v>747.02</v>
      </c>
    </row>
    <row r="1473" spans="1:15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>Table1[[#This Row],[sales]]*Table1[[#This Row],[discount]]</f>
        <v>151.37219999999999</v>
      </c>
      <c r="G1473" s="1">
        <f>Table1[[#This Row],[sales]]-Table1[[#This Row],[Discount Value]]</f>
        <v>2371.4978000000001</v>
      </c>
      <c r="H1473" s="1">
        <v>4</v>
      </c>
      <c r="I1473" s="2">
        <v>45299</v>
      </c>
      <c r="J1473" s="2">
        <v>45301</v>
      </c>
      <c r="K1473" s="1" t="s">
        <v>21</v>
      </c>
      <c r="L1473" s="1" t="s">
        <v>22</v>
      </c>
      <c r="M1473" s="1">
        <v>617.23</v>
      </c>
      <c r="N1473" s="1" t="s">
        <v>17</v>
      </c>
      <c r="O1473" s="10">
        <f>Table1[[#This Row],[sales]]+Table1[[#This Row],[profit]]</f>
        <v>3140.1</v>
      </c>
    </row>
    <row r="1474" spans="1:15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>Table1[[#This Row],[sales]]*Table1[[#This Row],[discount]]</f>
        <v>1170.0416</v>
      </c>
      <c r="G1474" s="1">
        <f>Table1[[#This Row],[sales]]-Table1[[#This Row],[Discount Value]]</f>
        <v>1217.7984000000001</v>
      </c>
      <c r="H1474" s="1">
        <v>4</v>
      </c>
      <c r="I1474" s="2">
        <v>45432</v>
      </c>
      <c r="J1474" s="2">
        <v>45438</v>
      </c>
      <c r="K1474" s="1" t="s">
        <v>15</v>
      </c>
      <c r="L1474" s="1" t="s">
        <v>16</v>
      </c>
      <c r="M1474" s="1">
        <v>155.27000000000001</v>
      </c>
      <c r="N1474" s="1" t="s">
        <v>39</v>
      </c>
      <c r="O1474" s="10">
        <f>Table1[[#This Row],[sales]]+Table1[[#This Row],[profit]]</f>
        <v>2543.11</v>
      </c>
    </row>
    <row r="1475" spans="1:15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>Table1[[#This Row],[sales]]*Table1[[#This Row],[discount]]</f>
        <v>303.38819999999998</v>
      </c>
      <c r="G1475" s="1">
        <f>Table1[[#This Row],[sales]]-Table1[[#This Row],[Discount Value]]</f>
        <v>495.0018</v>
      </c>
      <c r="H1475" s="1">
        <v>8</v>
      </c>
      <c r="I1475" s="2">
        <v>45111</v>
      </c>
      <c r="J1475" s="2">
        <v>45116</v>
      </c>
      <c r="K1475" s="1" t="s">
        <v>15</v>
      </c>
      <c r="L1475" s="1" t="s">
        <v>22</v>
      </c>
      <c r="M1475" s="1">
        <v>222.9</v>
      </c>
      <c r="N1475" s="1" t="s">
        <v>48</v>
      </c>
      <c r="O1475" s="10">
        <f>Table1[[#This Row],[sales]]+Table1[[#This Row],[profit]]</f>
        <v>1021.29</v>
      </c>
    </row>
    <row r="1476" spans="1:15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>Table1[[#This Row],[sales]]*Table1[[#This Row],[discount]]</f>
        <v>1687.9128000000001</v>
      </c>
      <c r="G1476" s="1">
        <f>Table1[[#This Row],[sales]]-Table1[[#This Row],[Discount Value]]</f>
        <v>2330.9272000000001</v>
      </c>
      <c r="H1476" s="1">
        <v>2</v>
      </c>
      <c r="I1476" s="2">
        <v>45126</v>
      </c>
      <c r="J1476" s="2">
        <v>45132</v>
      </c>
      <c r="K1476" s="1" t="s">
        <v>31</v>
      </c>
      <c r="L1476" s="1" t="s">
        <v>22</v>
      </c>
      <c r="M1476" s="1">
        <v>653.99</v>
      </c>
      <c r="N1476" s="1" t="s">
        <v>39</v>
      </c>
      <c r="O1476" s="10">
        <f>Table1[[#This Row],[sales]]+Table1[[#This Row],[profit]]</f>
        <v>4672.83</v>
      </c>
    </row>
    <row r="1477" spans="1:15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>Table1[[#This Row],[sales]]*Table1[[#This Row],[discount]]</f>
        <v>227.60399999999998</v>
      </c>
      <c r="G1477" s="1">
        <f>Table1[[#This Row],[sales]]-Table1[[#This Row],[Discount Value]]</f>
        <v>1669.096</v>
      </c>
      <c r="H1477" s="1">
        <v>2</v>
      </c>
      <c r="I1477" s="2">
        <v>45535</v>
      </c>
      <c r="J1477" s="2">
        <v>45536</v>
      </c>
      <c r="K1477" s="1" t="s">
        <v>31</v>
      </c>
      <c r="L1477" s="1" t="s">
        <v>27</v>
      </c>
      <c r="M1477" s="1">
        <v>406.41</v>
      </c>
      <c r="N1477" s="1" t="s">
        <v>23</v>
      </c>
      <c r="O1477" s="10">
        <f>Table1[[#This Row],[sales]]+Table1[[#This Row],[profit]]</f>
        <v>2303.11</v>
      </c>
    </row>
    <row r="1478" spans="1:15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>Table1[[#This Row],[sales]]*Table1[[#This Row],[discount]]</f>
        <v>766.7</v>
      </c>
      <c r="G1478" s="1">
        <f>Table1[[#This Row],[sales]]-Table1[[#This Row],[Discount Value]]</f>
        <v>3066.8</v>
      </c>
      <c r="H1478" s="1">
        <v>5</v>
      </c>
      <c r="I1478" s="2">
        <v>45059</v>
      </c>
      <c r="J1478" s="2">
        <v>45061</v>
      </c>
      <c r="K1478" s="1" t="s">
        <v>21</v>
      </c>
      <c r="L1478" s="1" t="s">
        <v>22</v>
      </c>
      <c r="M1478" s="1">
        <v>549.36</v>
      </c>
      <c r="N1478" s="1" t="s">
        <v>23</v>
      </c>
      <c r="O1478" s="10">
        <f>Table1[[#This Row],[sales]]+Table1[[#This Row],[profit]]</f>
        <v>4382.8599999999997</v>
      </c>
    </row>
    <row r="1479" spans="1:15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>Table1[[#This Row],[sales]]*Table1[[#This Row],[discount]]</f>
        <v>52.055499999999995</v>
      </c>
      <c r="G1479" s="1">
        <f>Table1[[#This Row],[sales]]-Table1[[#This Row],[Discount Value]]</f>
        <v>989.05449999999996</v>
      </c>
      <c r="H1479" s="1">
        <v>6</v>
      </c>
      <c r="I1479" s="2">
        <v>44969</v>
      </c>
      <c r="J1479" s="2">
        <v>44975</v>
      </c>
      <c r="K1479" s="1" t="s">
        <v>15</v>
      </c>
      <c r="L1479" s="1" t="s">
        <v>22</v>
      </c>
      <c r="M1479" s="1">
        <v>121.49</v>
      </c>
      <c r="N1479" s="1" t="s">
        <v>34</v>
      </c>
      <c r="O1479" s="10">
        <f>Table1[[#This Row],[sales]]+Table1[[#This Row],[profit]]</f>
        <v>1162.5999999999999</v>
      </c>
    </row>
    <row r="1480" spans="1:15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>Table1[[#This Row],[sales]]*Table1[[#This Row],[discount]]</f>
        <v>772.61419999999987</v>
      </c>
      <c r="G1480" s="1">
        <f>Table1[[#This Row],[sales]]-Table1[[#This Row],[Discount Value]]</f>
        <v>871.24580000000003</v>
      </c>
      <c r="H1480" s="1">
        <v>4</v>
      </c>
      <c r="I1480" s="2">
        <v>45030</v>
      </c>
      <c r="J1480" s="2">
        <v>45034</v>
      </c>
      <c r="K1480" s="1" t="s">
        <v>31</v>
      </c>
      <c r="L1480" s="1" t="s">
        <v>27</v>
      </c>
      <c r="M1480" s="1">
        <v>120.98</v>
      </c>
      <c r="N1480" s="1" t="s">
        <v>28</v>
      </c>
      <c r="O1480" s="10">
        <f>Table1[[#This Row],[sales]]+Table1[[#This Row],[profit]]</f>
        <v>1764.84</v>
      </c>
    </row>
    <row r="1481" spans="1:15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>Table1[[#This Row],[sales]]*Table1[[#This Row],[discount]]</f>
        <v>79.287600000000012</v>
      </c>
      <c r="G1481" s="1">
        <f>Table1[[#This Row],[sales]]-Table1[[#This Row],[Discount Value]]</f>
        <v>487.05240000000003</v>
      </c>
      <c r="H1481" s="1">
        <v>7</v>
      </c>
      <c r="I1481" s="2">
        <v>44943</v>
      </c>
      <c r="J1481" s="2">
        <v>44948</v>
      </c>
      <c r="K1481" s="1" t="s">
        <v>15</v>
      </c>
      <c r="L1481" s="1" t="s">
        <v>22</v>
      </c>
      <c r="M1481" s="1">
        <v>95.08</v>
      </c>
      <c r="N1481" s="1" t="s">
        <v>23</v>
      </c>
      <c r="O1481" s="10">
        <f>Table1[[#This Row],[sales]]+Table1[[#This Row],[profit]]</f>
        <v>661.42000000000007</v>
      </c>
    </row>
    <row r="1482" spans="1:15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>Table1[[#This Row],[sales]]*Table1[[#This Row],[discount]]</f>
        <v>240.91499999999996</v>
      </c>
      <c r="G1482" s="1">
        <f>Table1[[#This Row],[sales]]-Table1[[#This Row],[Discount Value]]</f>
        <v>562.13499999999999</v>
      </c>
      <c r="H1482" s="1">
        <v>4</v>
      </c>
      <c r="I1482" s="2">
        <v>45015</v>
      </c>
      <c r="J1482" s="2">
        <v>45021</v>
      </c>
      <c r="K1482" s="1" t="s">
        <v>31</v>
      </c>
      <c r="L1482" s="1" t="s">
        <v>22</v>
      </c>
      <c r="M1482" s="1">
        <v>124.25</v>
      </c>
      <c r="N1482" s="1" t="s">
        <v>48</v>
      </c>
      <c r="O1482" s="10">
        <f>Table1[[#This Row],[sales]]+Table1[[#This Row],[profit]]</f>
        <v>927.3</v>
      </c>
    </row>
    <row r="1483" spans="1:15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>Table1[[#This Row],[sales]]*Table1[[#This Row],[discount]]</f>
        <v>354.20800000000003</v>
      </c>
      <c r="G1483" s="1">
        <f>Table1[[#This Row],[sales]]-Table1[[#This Row],[Discount Value]]</f>
        <v>4073.3920000000003</v>
      </c>
      <c r="H1483" s="1">
        <v>8</v>
      </c>
      <c r="I1483" s="2">
        <v>45416</v>
      </c>
      <c r="J1483" s="2">
        <v>45421</v>
      </c>
      <c r="K1483" s="1" t="s">
        <v>15</v>
      </c>
      <c r="L1483" s="1" t="s">
        <v>16</v>
      </c>
      <c r="M1483" s="1">
        <v>854.88</v>
      </c>
      <c r="N1483" s="1" t="s">
        <v>17</v>
      </c>
      <c r="O1483" s="10">
        <f>Table1[[#This Row],[sales]]+Table1[[#This Row],[profit]]</f>
        <v>5282.4800000000005</v>
      </c>
    </row>
    <row r="1484" spans="1:15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>Table1[[#This Row],[sales]]*Table1[[#This Row],[discount]]</f>
        <v>253.86</v>
      </c>
      <c r="G1484" s="1">
        <f>Table1[[#This Row],[sales]]-Table1[[#This Row],[Discount Value]]</f>
        <v>380.78999999999996</v>
      </c>
      <c r="H1484" s="1">
        <v>2</v>
      </c>
      <c r="I1484" s="2">
        <v>45612</v>
      </c>
      <c r="J1484" s="2">
        <v>45619</v>
      </c>
      <c r="K1484" s="1" t="s">
        <v>31</v>
      </c>
      <c r="L1484" s="1" t="s">
        <v>16</v>
      </c>
      <c r="M1484" s="1">
        <v>95.49</v>
      </c>
      <c r="N1484" s="1" t="s">
        <v>17</v>
      </c>
      <c r="O1484" s="10">
        <f>Table1[[#This Row],[sales]]+Table1[[#This Row],[profit]]</f>
        <v>730.14</v>
      </c>
    </row>
    <row r="1485" spans="1:15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>Table1[[#This Row],[sales]]*Table1[[#This Row],[discount]]</f>
        <v>51.217199999999998</v>
      </c>
      <c r="G1485" s="1">
        <f>Table1[[#This Row],[sales]]-Table1[[#This Row],[Discount Value]]</f>
        <v>517.86279999999999</v>
      </c>
      <c r="H1485" s="1">
        <v>4</v>
      </c>
      <c r="I1485" s="2">
        <v>45087</v>
      </c>
      <c r="J1485" s="2">
        <v>45088</v>
      </c>
      <c r="K1485" s="1" t="s">
        <v>15</v>
      </c>
      <c r="L1485" s="1" t="s">
        <v>22</v>
      </c>
      <c r="M1485" s="1">
        <v>92.15</v>
      </c>
      <c r="N1485" s="1" t="s">
        <v>17</v>
      </c>
      <c r="O1485" s="10">
        <f>Table1[[#This Row],[sales]]+Table1[[#This Row],[profit]]</f>
        <v>661.23</v>
      </c>
    </row>
    <row r="1486" spans="1:15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>Table1[[#This Row],[sales]]*Table1[[#This Row],[discount]]</f>
        <v>1883.1400000000003</v>
      </c>
      <c r="G1486" s="1">
        <f>Table1[[#This Row],[sales]]-Table1[[#This Row],[Discount Value]]</f>
        <v>2824.71</v>
      </c>
      <c r="H1486" s="1">
        <v>7</v>
      </c>
      <c r="I1486" s="2">
        <v>45480</v>
      </c>
      <c r="J1486" s="2">
        <v>45483</v>
      </c>
      <c r="K1486" s="1" t="s">
        <v>21</v>
      </c>
      <c r="L1486" s="1" t="s">
        <v>27</v>
      </c>
      <c r="M1486" s="1">
        <v>1163.08</v>
      </c>
      <c r="N1486" s="1" t="s">
        <v>34</v>
      </c>
      <c r="O1486" s="10">
        <f>Table1[[#This Row],[sales]]+Table1[[#This Row],[profit]]</f>
        <v>5870.93</v>
      </c>
    </row>
    <row r="1487" spans="1:15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>Table1[[#This Row],[sales]]*Table1[[#This Row],[discount]]</f>
        <v>652.98599999999999</v>
      </c>
      <c r="G1487" s="1">
        <f>Table1[[#This Row],[sales]]-Table1[[#This Row],[Discount Value]]</f>
        <v>2611.944</v>
      </c>
      <c r="H1487" s="1">
        <v>5</v>
      </c>
      <c r="I1487" s="2">
        <v>45629</v>
      </c>
      <c r="J1487" s="2">
        <v>45631</v>
      </c>
      <c r="K1487" s="1" t="s">
        <v>31</v>
      </c>
      <c r="L1487" s="1" t="s">
        <v>27</v>
      </c>
      <c r="M1487" s="1">
        <v>266.81</v>
      </c>
      <c r="N1487" s="1" t="s">
        <v>28</v>
      </c>
      <c r="O1487" s="10">
        <f>Table1[[#This Row],[sales]]+Table1[[#This Row],[profit]]</f>
        <v>3531.74</v>
      </c>
    </row>
    <row r="1488" spans="1:15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>Table1[[#This Row],[sales]]*Table1[[#This Row],[discount]]</f>
        <v>172.40209999999999</v>
      </c>
      <c r="G1488" s="1">
        <f>Table1[[#This Row],[sales]]-Table1[[#This Row],[Discount Value]]</f>
        <v>422.08789999999999</v>
      </c>
      <c r="H1488" s="1">
        <v>2</v>
      </c>
      <c r="I1488" s="2">
        <v>44982</v>
      </c>
      <c r="J1488" s="2">
        <v>44987</v>
      </c>
      <c r="K1488" s="1" t="s">
        <v>15</v>
      </c>
      <c r="L1488" s="1" t="s">
        <v>16</v>
      </c>
      <c r="M1488" s="1">
        <v>90.32</v>
      </c>
      <c r="N1488" s="1" t="s">
        <v>28</v>
      </c>
      <c r="O1488" s="10">
        <f>Table1[[#This Row],[sales]]+Table1[[#This Row],[profit]]</f>
        <v>684.81</v>
      </c>
    </row>
    <row r="1489" spans="1:15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>Table1[[#This Row],[sales]]*Table1[[#This Row],[discount]]</f>
        <v>631.98329999999999</v>
      </c>
      <c r="G1489" s="1">
        <f>Table1[[#This Row],[sales]]-Table1[[#This Row],[Discount Value]]</f>
        <v>4229.4267</v>
      </c>
      <c r="H1489" s="1">
        <v>3</v>
      </c>
      <c r="I1489" s="2">
        <v>45609</v>
      </c>
      <c r="J1489" s="2">
        <v>45612</v>
      </c>
      <c r="K1489" s="1" t="s">
        <v>21</v>
      </c>
      <c r="L1489" s="1" t="s">
        <v>22</v>
      </c>
      <c r="M1489" s="1">
        <v>412.69</v>
      </c>
      <c r="N1489" s="1" t="s">
        <v>39</v>
      </c>
      <c r="O1489" s="10">
        <f>Table1[[#This Row],[sales]]+Table1[[#This Row],[profit]]</f>
        <v>5274.0999999999995</v>
      </c>
    </row>
    <row r="1490" spans="1:15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>Table1[[#This Row],[sales]]*Table1[[#This Row],[discount]]</f>
        <v>361.14760000000001</v>
      </c>
      <c r="G1490" s="1">
        <f>Table1[[#This Row],[sales]]-Table1[[#This Row],[Discount Value]]</f>
        <v>459.64239999999995</v>
      </c>
      <c r="H1490" s="1">
        <v>4</v>
      </c>
      <c r="I1490" s="2">
        <v>45520</v>
      </c>
      <c r="J1490" s="2">
        <v>45526</v>
      </c>
      <c r="K1490" s="1" t="s">
        <v>31</v>
      </c>
      <c r="L1490" s="1" t="s">
        <v>16</v>
      </c>
      <c r="M1490" s="1">
        <v>233.37</v>
      </c>
      <c r="N1490" s="1" t="s">
        <v>34</v>
      </c>
      <c r="O1490" s="10">
        <f>Table1[[#This Row],[sales]]+Table1[[#This Row],[profit]]</f>
        <v>1054.1599999999999</v>
      </c>
    </row>
    <row r="1491" spans="1:15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>Table1[[#This Row],[sales]]*Table1[[#This Row],[discount]]</f>
        <v>1464.9342000000001</v>
      </c>
      <c r="G1491" s="1">
        <f>Table1[[#This Row],[sales]]-Table1[[#This Row],[Discount Value]]</f>
        <v>2390.1558</v>
      </c>
      <c r="H1491" s="1">
        <v>5</v>
      </c>
      <c r="I1491" s="2">
        <v>45120</v>
      </c>
      <c r="J1491" s="2">
        <v>45121</v>
      </c>
      <c r="K1491" s="1" t="s">
        <v>15</v>
      </c>
      <c r="L1491" s="1" t="s">
        <v>27</v>
      </c>
      <c r="M1491" s="1">
        <v>991.62</v>
      </c>
      <c r="N1491" s="1" t="s">
        <v>34</v>
      </c>
      <c r="O1491" s="10">
        <f>Table1[[#This Row],[sales]]+Table1[[#This Row],[profit]]</f>
        <v>4846.71</v>
      </c>
    </row>
    <row r="1492" spans="1:15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>Table1[[#This Row],[sales]]*Table1[[#This Row],[discount]]</f>
        <v>48.738599999999998</v>
      </c>
      <c r="G1492" s="1">
        <f>Table1[[#This Row],[sales]]-Table1[[#This Row],[Discount Value]]</f>
        <v>222.03139999999999</v>
      </c>
      <c r="H1492" s="1">
        <v>7</v>
      </c>
      <c r="I1492" s="2">
        <v>45391</v>
      </c>
      <c r="J1492" s="2">
        <v>45397</v>
      </c>
      <c r="K1492" s="1" t="s">
        <v>31</v>
      </c>
      <c r="L1492" s="1" t="s">
        <v>27</v>
      </c>
      <c r="M1492" s="1">
        <v>70.87</v>
      </c>
      <c r="N1492" s="1" t="s">
        <v>48</v>
      </c>
      <c r="O1492" s="10">
        <f>Table1[[#This Row],[sales]]+Table1[[#This Row],[profit]]</f>
        <v>341.64</v>
      </c>
    </row>
    <row r="1493" spans="1:15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>Table1[[#This Row],[sales]]*Table1[[#This Row],[discount]]</f>
        <v>916.47249999999997</v>
      </c>
      <c r="G1493" s="1">
        <f>Table1[[#This Row],[sales]]-Table1[[#This Row],[Discount Value]]</f>
        <v>2243.7775000000001</v>
      </c>
      <c r="H1493" s="1">
        <v>3</v>
      </c>
      <c r="I1493" s="2">
        <v>44995</v>
      </c>
      <c r="J1493" s="2">
        <v>45002</v>
      </c>
      <c r="K1493" s="1" t="s">
        <v>31</v>
      </c>
      <c r="L1493" s="1" t="s">
        <v>27</v>
      </c>
      <c r="M1493" s="1">
        <v>266.33999999999997</v>
      </c>
      <c r="N1493" s="1" t="s">
        <v>17</v>
      </c>
      <c r="O1493" s="10">
        <f>Table1[[#This Row],[sales]]+Table1[[#This Row],[profit]]</f>
        <v>3426.59</v>
      </c>
    </row>
    <row r="1494" spans="1:15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>Table1[[#This Row],[sales]]*Table1[[#This Row],[discount]]</f>
        <v>166.73099999999999</v>
      </c>
      <c r="G1494" s="1">
        <f>Table1[[#This Row],[sales]]-Table1[[#This Row],[Discount Value]]</f>
        <v>2612.1189999999997</v>
      </c>
      <c r="H1494" s="1">
        <v>9</v>
      </c>
      <c r="I1494" s="2">
        <v>44946</v>
      </c>
      <c r="J1494" s="2">
        <v>44947</v>
      </c>
      <c r="K1494" s="1" t="s">
        <v>21</v>
      </c>
      <c r="L1494" s="1" t="s">
        <v>16</v>
      </c>
      <c r="M1494" s="1">
        <v>747.05</v>
      </c>
      <c r="N1494" s="1" t="s">
        <v>17</v>
      </c>
      <c r="O1494" s="10">
        <f>Table1[[#This Row],[sales]]+Table1[[#This Row],[profit]]</f>
        <v>3525.8999999999996</v>
      </c>
    </row>
    <row r="1495" spans="1:15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>Table1[[#This Row],[sales]]*Table1[[#This Row],[discount]]</f>
        <v>89.537599999999998</v>
      </c>
      <c r="G1495" s="1">
        <f>Table1[[#This Row],[sales]]-Table1[[#This Row],[Discount Value]]</f>
        <v>1029.6824000000001</v>
      </c>
      <c r="H1495" s="1">
        <v>3</v>
      </c>
      <c r="I1495" s="2">
        <v>45580</v>
      </c>
      <c r="J1495" s="2">
        <v>45582</v>
      </c>
      <c r="K1495" s="1" t="s">
        <v>31</v>
      </c>
      <c r="L1495" s="1" t="s">
        <v>27</v>
      </c>
      <c r="M1495" s="1">
        <v>96.03</v>
      </c>
      <c r="N1495" s="1" t="s">
        <v>39</v>
      </c>
      <c r="O1495" s="10">
        <f>Table1[[#This Row],[sales]]+Table1[[#This Row],[profit]]</f>
        <v>1215.25</v>
      </c>
    </row>
    <row r="1496" spans="1:15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>Table1[[#This Row],[sales]]*Table1[[#This Row],[discount]]</f>
        <v>877.88340000000005</v>
      </c>
      <c r="G1496" s="1">
        <f>Table1[[#This Row],[sales]]-Table1[[#This Row],[Discount Value]]</f>
        <v>2373.5365999999999</v>
      </c>
      <c r="H1496" s="1">
        <v>5</v>
      </c>
      <c r="I1496" s="2">
        <v>45130</v>
      </c>
      <c r="J1496" s="2">
        <v>45132</v>
      </c>
      <c r="K1496" s="1" t="s">
        <v>15</v>
      </c>
      <c r="L1496" s="1" t="s">
        <v>22</v>
      </c>
      <c r="M1496" s="1">
        <v>541.35</v>
      </c>
      <c r="N1496" s="1" t="s">
        <v>23</v>
      </c>
      <c r="O1496" s="10">
        <f>Table1[[#This Row],[sales]]+Table1[[#This Row],[profit]]</f>
        <v>3792.77</v>
      </c>
    </row>
    <row r="1497" spans="1:15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>Table1[[#This Row],[sales]]*Table1[[#This Row],[discount]]</f>
        <v>999.53920000000005</v>
      </c>
      <c r="G1497" s="1">
        <f>Table1[[#This Row],[sales]]-Table1[[#This Row],[Discount Value]]</f>
        <v>2124.0207999999998</v>
      </c>
      <c r="H1497" s="1">
        <v>5</v>
      </c>
      <c r="I1497" s="2">
        <v>45223</v>
      </c>
      <c r="J1497" s="2">
        <v>45230</v>
      </c>
      <c r="K1497" s="1" t="s">
        <v>31</v>
      </c>
      <c r="L1497" s="1" t="s">
        <v>27</v>
      </c>
      <c r="M1497" s="1">
        <v>234.31</v>
      </c>
      <c r="N1497" s="1" t="s">
        <v>23</v>
      </c>
      <c r="O1497" s="10">
        <f>Table1[[#This Row],[sales]]+Table1[[#This Row],[profit]]</f>
        <v>3357.87</v>
      </c>
    </row>
    <row r="1498" spans="1:15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>Table1[[#This Row],[sales]]*Table1[[#This Row],[discount]]</f>
        <v>1123.3376000000001</v>
      </c>
      <c r="G1498" s="1">
        <f>Table1[[#This Row],[sales]]-Table1[[#This Row],[Discount Value]]</f>
        <v>2888.5824000000002</v>
      </c>
      <c r="H1498" s="1">
        <v>7</v>
      </c>
      <c r="I1498" s="2">
        <v>45113</v>
      </c>
      <c r="J1498" s="2">
        <v>45118</v>
      </c>
      <c r="K1498" s="1" t="s">
        <v>31</v>
      </c>
      <c r="L1498" s="1" t="s">
        <v>27</v>
      </c>
      <c r="M1498" s="1">
        <v>1133.48</v>
      </c>
      <c r="N1498" s="1" t="s">
        <v>17</v>
      </c>
      <c r="O1498" s="10">
        <f>Table1[[#This Row],[sales]]+Table1[[#This Row],[profit]]</f>
        <v>5145.3999999999996</v>
      </c>
    </row>
    <row r="1499" spans="1:15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>Table1[[#This Row],[sales]]*Table1[[#This Row],[discount]]</f>
        <v>1229.6984</v>
      </c>
      <c r="G1499" s="1">
        <f>Table1[[#This Row],[sales]]-Table1[[#This Row],[Discount Value]]</f>
        <v>3162.0815999999995</v>
      </c>
      <c r="H1499" s="1">
        <v>6</v>
      </c>
      <c r="I1499" s="2">
        <v>44976</v>
      </c>
      <c r="J1499" s="2">
        <v>44981</v>
      </c>
      <c r="K1499" s="1" t="s">
        <v>21</v>
      </c>
      <c r="L1499" s="1" t="s">
        <v>27</v>
      </c>
      <c r="M1499" s="1">
        <v>1299.7</v>
      </c>
      <c r="N1499" s="1" t="s">
        <v>17</v>
      </c>
      <c r="O1499" s="10">
        <f>Table1[[#This Row],[sales]]+Table1[[#This Row],[profit]]</f>
        <v>5691.48</v>
      </c>
    </row>
    <row r="1500" spans="1:15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>Table1[[#This Row],[sales]]*Table1[[#This Row],[discount]]</f>
        <v>961.81870000000004</v>
      </c>
      <c r="G1500" s="1">
        <f>Table1[[#This Row],[sales]]-Table1[[#This Row],[Discount Value]]</f>
        <v>1637.6913000000002</v>
      </c>
      <c r="H1500" s="1">
        <v>3</v>
      </c>
      <c r="I1500" s="2">
        <v>45128</v>
      </c>
      <c r="J1500" s="2">
        <v>45130</v>
      </c>
      <c r="K1500" s="1" t="s">
        <v>21</v>
      </c>
      <c r="L1500" s="1" t="s">
        <v>22</v>
      </c>
      <c r="M1500" s="1">
        <v>405.05</v>
      </c>
      <c r="N1500" s="1" t="s">
        <v>17</v>
      </c>
      <c r="O1500" s="10">
        <f>Table1[[#This Row],[sales]]+Table1[[#This Row],[profit]]</f>
        <v>3004.5600000000004</v>
      </c>
    </row>
    <row r="1501" spans="1:15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>Table1[[#This Row],[sales]]*Table1[[#This Row],[discount]]</f>
        <v>1126.1025</v>
      </c>
      <c r="G1501" s="1">
        <f>Table1[[#This Row],[sales]]-Table1[[#This Row],[Discount Value]]</f>
        <v>1376.3474999999999</v>
      </c>
      <c r="H1501" s="1">
        <v>1</v>
      </c>
      <c r="I1501" s="2">
        <v>45349</v>
      </c>
      <c r="J1501" s="2">
        <v>45356</v>
      </c>
      <c r="K1501" s="1" t="s">
        <v>15</v>
      </c>
      <c r="L1501" s="1" t="s">
        <v>16</v>
      </c>
      <c r="M1501" s="1">
        <v>719.03</v>
      </c>
      <c r="N1501" s="1" t="s">
        <v>28</v>
      </c>
      <c r="O1501" s="10">
        <f>Table1[[#This Row],[sales]]+Table1[[#This Row],[profit]]</f>
        <v>3221.4799999999996</v>
      </c>
    </row>
    <row r="1502" spans="1:15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>Table1[[#This Row],[sales]]*Table1[[#This Row],[discount]]</f>
        <v>597.70580000000007</v>
      </c>
      <c r="G1502" s="1">
        <f>Table1[[#This Row],[sales]]-Table1[[#This Row],[Discount Value]]</f>
        <v>2548.1142</v>
      </c>
      <c r="H1502" s="1">
        <v>6</v>
      </c>
      <c r="I1502" s="2">
        <v>45084</v>
      </c>
      <c r="J1502" s="2">
        <v>45086</v>
      </c>
      <c r="K1502" s="1" t="s">
        <v>21</v>
      </c>
      <c r="L1502" s="1" t="s">
        <v>27</v>
      </c>
      <c r="M1502" s="1">
        <v>230.3</v>
      </c>
      <c r="N1502" s="1" t="s">
        <v>23</v>
      </c>
      <c r="O1502" s="10">
        <f>Table1[[#This Row],[sales]]+Table1[[#This Row],[profit]]</f>
        <v>3376.1200000000003</v>
      </c>
    </row>
    <row r="1503" spans="1:15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>Table1[[#This Row],[sales]]*Table1[[#This Row],[discount]]</f>
        <v>991.74240000000009</v>
      </c>
      <c r="G1503" s="1">
        <f>Table1[[#This Row],[sales]]-Table1[[#This Row],[Discount Value]]</f>
        <v>2681.3775999999998</v>
      </c>
      <c r="H1503" s="1">
        <v>6</v>
      </c>
      <c r="I1503" s="2">
        <v>45091</v>
      </c>
      <c r="J1503" s="2">
        <v>45097</v>
      </c>
      <c r="K1503" s="1" t="s">
        <v>21</v>
      </c>
      <c r="L1503" s="1" t="s">
        <v>27</v>
      </c>
      <c r="M1503" s="1">
        <v>1019.89</v>
      </c>
      <c r="N1503" s="1" t="s">
        <v>39</v>
      </c>
      <c r="O1503" s="10">
        <f>Table1[[#This Row],[sales]]+Table1[[#This Row],[profit]]</f>
        <v>4693.01</v>
      </c>
    </row>
    <row r="1504" spans="1:15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>Table1[[#This Row],[sales]]*Table1[[#This Row],[discount]]</f>
        <v>830.35800000000006</v>
      </c>
      <c r="G1504" s="1">
        <f>Table1[[#This Row],[sales]]-Table1[[#This Row],[Discount Value]]</f>
        <v>1014.8819999999999</v>
      </c>
      <c r="H1504" s="1">
        <v>4</v>
      </c>
      <c r="I1504" s="2">
        <v>45229</v>
      </c>
      <c r="J1504" s="2">
        <v>45234</v>
      </c>
      <c r="K1504" s="1" t="s">
        <v>15</v>
      </c>
      <c r="L1504" s="1" t="s">
        <v>16</v>
      </c>
      <c r="M1504" s="1">
        <v>251.12</v>
      </c>
      <c r="N1504" s="1" t="s">
        <v>17</v>
      </c>
      <c r="O1504" s="10">
        <f>Table1[[#This Row],[sales]]+Table1[[#This Row],[profit]]</f>
        <v>2096.36</v>
      </c>
    </row>
    <row r="1505" spans="1:15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>Table1[[#This Row],[sales]]*Table1[[#This Row],[discount]]</f>
        <v>591.73250000000007</v>
      </c>
      <c r="G1505" s="1">
        <f>Table1[[#This Row],[sales]]-Table1[[#This Row],[Discount Value]]</f>
        <v>1981.0174999999999</v>
      </c>
      <c r="H1505" s="1">
        <v>2</v>
      </c>
      <c r="I1505" s="2">
        <v>45052</v>
      </c>
      <c r="J1505" s="2">
        <v>45058</v>
      </c>
      <c r="K1505" s="1" t="s">
        <v>31</v>
      </c>
      <c r="L1505" s="1" t="s">
        <v>16</v>
      </c>
      <c r="M1505" s="1">
        <v>558.12</v>
      </c>
      <c r="N1505" s="1" t="s">
        <v>34</v>
      </c>
      <c r="O1505" s="10">
        <f>Table1[[#This Row],[sales]]+Table1[[#This Row],[profit]]</f>
        <v>3130.87</v>
      </c>
    </row>
    <row r="1506" spans="1:15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>Table1[[#This Row],[sales]]*Table1[[#This Row],[discount]]</f>
        <v>652.74220000000003</v>
      </c>
      <c r="G1506" s="1">
        <f>Table1[[#This Row],[sales]]-Table1[[#This Row],[Discount Value]]</f>
        <v>2314.2678000000001</v>
      </c>
      <c r="H1506" s="1">
        <v>9</v>
      </c>
      <c r="I1506" s="2">
        <v>45656</v>
      </c>
      <c r="J1506" s="2">
        <v>45661</v>
      </c>
      <c r="K1506" s="1" t="s">
        <v>31</v>
      </c>
      <c r="L1506" s="1" t="s">
        <v>22</v>
      </c>
      <c r="M1506" s="1">
        <v>413.72</v>
      </c>
      <c r="N1506" s="1" t="s">
        <v>23</v>
      </c>
      <c r="O1506" s="10">
        <f>Table1[[#This Row],[sales]]+Table1[[#This Row],[profit]]</f>
        <v>3380.7300000000005</v>
      </c>
    </row>
    <row r="1507" spans="1:15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>Table1[[#This Row],[sales]]*Table1[[#This Row],[discount]]</f>
        <v>1878.3590000000002</v>
      </c>
      <c r="G1507" s="1">
        <f>Table1[[#This Row],[sales]]-Table1[[#This Row],[Discount Value]]</f>
        <v>3064.6909999999998</v>
      </c>
      <c r="H1507" s="1">
        <v>6</v>
      </c>
      <c r="I1507" s="2">
        <v>45239</v>
      </c>
      <c r="J1507" s="2">
        <v>45244</v>
      </c>
      <c r="K1507" s="1" t="s">
        <v>31</v>
      </c>
      <c r="L1507" s="1" t="s">
        <v>16</v>
      </c>
      <c r="M1507" s="1">
        <v>987.27</v>
      </c>
      <c r="N1507" s="1" t="s">
        <v>34</v>
      </c>
      <c r="O1507" s="10">
        <f>Table1[[#This Row],[sales]]+Table1[[#This Row],[profit]]</f>
        <v>5930.32</v>
      </c>
    </row>
    <row r="1508" spans="1:15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>Table1[[#This Row],[sales]]*Table1[[#This Row],[discount]]</f>
        <v>1311.1076</v>
      </c>
      <c r="G1508" s="1">
        <f>Table1[[#This Row],[sales]]-Table1[[#This Row],[Discount Value]]</f>
        <v>1668.6823999999999</v>
      </c>
      <c r="H1508" s="1">
        <v>1</v>
      </c>
      <c r="I1508" s="2">
        <v>45188</v>
      </c>
      <c r="J1508" s="2">
        <v>45189</v>
      </c>
      <c r="K1508" s="1" t="s">
        <v>15</v>
      </c>
      <c r="L1508" s="1" t="s">
        <v>16</v>
      </c>
      <c r="M1508" s="1">
        <v>319.77</v>
      </c>
      <c r="N1508" s="1" t="s">
        <v>34</v>
      </c>
      <c r="O1508" s="10">
        <f>Table1[[#This Row],[sales]]+Table1[[#This Row],[profit]]</f>
        <v>3299.56</v>
      </c>
    </row>
    <row r="1509" spans="1:15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>Table1[[#This Row],[sales]]*Table1[[#This Row],[discount]]</f>
        <v>443.44869999999997</v>
      </c>
      <c r="G1509" s="1">
        <f>Table1[[#This Row],[sales]]-Table1[[#This Row],[Discount Value]]</f>
        <v>755.06130000000007</v>
      </c>
      <c r="H1509" s="1">
        <v>8</v>
      </c>
      <c r="I1509" s="2">
        <v>45547</v>
      </c>
      <c r="J1509" s="2">
        <v>45551</v>
      </c>
      <c r="K1509" s="1" t="s">
        <v>15</v>
      </c>
      <c r="L1509" s="1" t="s">
        <v>22</v>
      </c>
      <c r="M1509" s="1">
        <v>247.2</v>
      </c>
      <c r="N1509" s="1" t="s">
        <v>48</v>
      </c>
      <c r="O1509" s="10">
        <f>Table1[[#This Row],[sales]]+Table1[[#This Row],[profit]]</f>
        <v>1445.71</v>
      </c>
    </row>
    <row r="1510" spans="1:15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>Table1[[#This Row],[sales]]*Table1[[#This Row],[discount]]</f>
        <v>149.0575</v>
      </c>
      <c r="G1510" s="1">
        <f>Table1[[#This Row],[sales]]-Table1[[#This Row],[Discount Value]]</f>
        <v>2832.0925000000002</v>
      </c>
      <c r="H1510" s="1">
        <v>7</v>
      </c>
      <c r="I1510" s="2">
        <v>45520</v>
      </c>
      <c r="J1510" s="2">
        <v>45522</v>
      </c>
      <c r="K1510" s="1" t="s">
        <v>15</v>
      </c>
      <c r="L1510" s="1" t="s">
        <v>16</v>
      </c>
      <c r="M1510" s="1">
        <v>528.45000000000005</v>
      </c>
      <c r="N1510" s="1" t="s">
        <v>34</v>
      </c>
      <c r="O1510" s="10">
        <f>Table1[[#This Row],[sales]]+Table1[[#This Row],[profit]]</f>
        <v>3509.6000000000004</v>
      </c>
    </row>
    <row r="1511" spans="1:15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>Table1[[#This Row],[sales]]*Table1[[#This Row],[discount]]</f>
        <v>946.57650000000012</v>
      </c>
      <c r="G1511" s="1">
        <f>Table1[[#This Row],[sales]]-Table1[[#This Row],[Discount Value]]</f>
        <v>3168.9735000000001</v>
      </c>
      <c r="H1511" s="1">
        <v>6</v>
      </c>
      <c r="I1511" s="2">
        <v>45370</v>
      </c>
      <c r="J1511" s="2">
        <v>45371</v>
      </c>
      <c r="K1511" s="1" t="s">
        <v>21</v>
      </c>
      <c r="L1511" s="1" t="s">
        <v>16</v>
      </c>
      <c r="M1511" s="1">
        <v>578.54</v>
      </c>
      <c r="N1511" s="1" t="s">
        <v>17</v>
      </c>
      <c r="O1511" s="10">
        <f>Table1[[#This Row],[sales]]+Table1[[#This Row],[profit]]</f>
        <v>4694.09</v>
      </c>
    </row>
    <row r="1512" spans="1:15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>Table1[[#This Row],[sales]]*Table1[[#This Row],[discount]]</f>
        <v>473.14079999999996</v>
      </c>
      <c r="G1512" s="1">
        <f>Table1[[#This Row],[sales]]-Table1[[#This Row],[Discount Value]]</f>
        <v>3828.1391999999996</v>
      </c>
      <c r="H1512" s="1">
        <v>1</v>
      </c>
      <c r="I1512" s="2">
        <v>45407</v>
      </c>
      <c r="J1512" s="2">
        <v>45412</v>
      </c>
      <c r="K1512" s="1" t="s">
        <v>15</v>
      </c>
      <c r="L1512" s="1" t="s">
        <v>27</v>
      </c>
      <c r="M1512" s="1">
        <v>687.34</v>
      </c>
      <c r="N1512" s="1" t="s">
        <v>34</v>
      </c>
      <c r="O1512" s="10">
        <f>Table1[[#This Row],[sales]]+Table1[[#This Row],[profit]]</f>
        <v>4988.62</v>
      </c>
    </row>
    <row r="1513" spans="1:15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>Table1[[#This Row],[sales]]*Table1[[#This Row],[discount]]</f>
        <v>643.39679999999998</v>
      </c>
      <c r="G1513" s="1">
        <f>Table1[[#This Row],[sales]]-Table1[[#This Row],[Discount Value]]</f>
        <v>3377.8332</v>
      </c>
      <c r="H1513" s="1">
        <v>5</v>
      </c>
      <c r="I1513" s="2">
        <v>45538</v>
      </c>
      <c r="J1513" s="2">
        <v>45542</v>
      </c>
      <c r="K1513" s="1" t="s">
        <v>21</v>
      </c>
      <c r="L1513" s="1" t="s">
        <v>16</v>
      </c>
      <c r="M1513" s="1">
        <v>703</v>
      </c>
      <c r="N1513" s="1" t="s">
        <v>34</v>
      </c>
      <c r="O1513" s="10">
        <f>Table1[[#This Row],[sales]]+Table1[[#This Row],[profit]]</f>
        <v>4724.2299999999996</v>
      </c>
    </row>
    <row r="1514" spans="1:15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>Table1[[#This Row],[sales]]*Table1[[#This Row],[discount]]</f>
        <v>1024.0128999999999</v>
      </c>
      <c r="G1514" s="1">
        <f>Table1[[#This Row],[sales]]-Table1[[#This Row],[Discount Value]]</f>
        <v>3428.2170999999998</v>
      </c>
      <c r="H1514" s="1">
        <v>4</v>
      </c>
      <c r="I1514" s="2">
        <v>45545</v>
      </c>
      <c r="J1514" s="2">
        <v>45549</v>
      </c>
      <c r="K1514" s="1" t="s">
        <v>31</v>
      </c>
      <c r="L1514" s="1" t="s">
        <v>27</v>
      </c>
      <c r="M1514" s="1">
        <v>685.62</v>
      </c>
      <c r="N1514" s="1" t="s">
        <v>39</v>
      </c>
      <c r="O1514" s="10">
        <f>Table1[[#This Row],[sales]]+Table1[[#This Row],[profit]]</f>
        <v>5137.8499999999995</v>
      </c>
    </row>
    <row r="1515" spans="1:15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>Table1[[#This Row],[sales]]*Table1[[#This Row],[discount]]</f>
        <v>191.43959999999998</v>
      </c>
      <c r="G1515" s="1">
        <f>Table1[[#This Row],[sales]]-Table1[[#This Row],[Discount Value]]</f>
        <v>1548.9204</v>
      </c>
      <c r="H1515" s="1">
        <v>7</v>
      </c>
      <c r="I1515" s="2">
        <v>45553</v>
      </c>
      <c r="J1515" s="2">
        <v>45554</v>
      </c>
      <c r="K1515" s="1" t="s">
        <v>21</v>
      </c>
      <c r="L1515" s="1" t="s">
        <v>16</v>
      </c>
      <c r="M1515" s="1">
        <v>117.38</v>
      </c>
      <c r="N1515" s="1" t="s">
        <v>48</v>
      </c>
      <c r="O1515" s="10">
        <f>Table1[[#This Row],[sales]]+Table1[[#This Row],[profit]]</f>
        <v>1857.7399999999998</v>
      </c>
    </row>
    <row r="1516" spans="1:15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>Table1[[#This Row],[sales]]*Table1[[#This Row],[discount]]</f>
        <v>672.64599999999996</v>
      </c>
      <c r="G1516" s="1">
        <f>Table1[[#This Row],[sales]]-Table1[[#This Row],[Discount Value]]</f>
        <v>1914.454</v>
      </c>
      <c r="H1516" s="1">
        <v>2</v>
      </c>
      <c r="I1516" s="2">
        <v>45259</v>
      </c>
      <c r="J1516" s="2">
        <v>45262</v>
      </c>
      <c r="K1516" s="1" t="s">
        <v>21</v>
      </c>
      <c r="L1516" s="1" t="s">
        <v>16</v>
      </c>
      <c r="M1516" s="1">
        <v>638.66</v>
      </c>
      <c r="N1516" s="1" t="s">
        <v>17</v>
      </c>
      <c r="O1516" s="10">
        <f>Table1[[#This Row],[sales]]+Table1[[#This Row],[profit]]</f>
        <v>3225.7599999999998</v>
      </c>
    </row>
    <row r="1517" spans="1:15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>Table1[[#This Row],[sales]]*Table1[[#This Row],[discount]]</f>
        <v>1254.4000000000001</v>
      </c>
      <c r="G1517" s="1">
        <f>Table1[[#This Row],[sales]]-Table1[[#This Row],[Discount Value]]</f>
        <v>2665.6</v>
      </c>
      <c r="H1517" s="1">
        <v>1</v>
      </c>
      <c r="I1517" s="2">
        <v>45214</v>
      </c>
      <c r="J1517" s="2">
        <v>45217</v>
      </c>
      <c r="K1517" s="1" t="s">
        <v>21</v>
      </c>
      <c r="L1517" s="1" t="s">
        <v>16</v>
      </c>
      <c r="M1517" s="1">
        <v>847.03</v>
      </c>
      <c r="N1517" s="1" t="s">
        <v>23</v>
      </c>
      <c r="O1517" s="10">
        <f>Table1[[#This Row],[sales]]+Table1[[#This Row],[profit]]</f>
        <v>4767.03</v>
      </c>
    </row>
    <row r="1518" spans="1:15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>Table1[[#This Row],[sales]]*Table1[[#This Row],[discount]]</f>
        <v>614.15199999999993</v>
      </c>
      <c r="G1518" s="1">
        <f>Table1[[#This Row],[sales]]-Table1[[#This Row],[Discount Value]]</f>
        <v>781.64800000000002</v>
      </c>
      <c r="H1518" s="1">
        <v>7</v>
      </c>
      <c r="I1518" s="2">
        <v>45329</v>
      </c>
      <c r="J1518" s="2">
        <v>45334</v>
      </c>
      <c r="K1518" s="1" t="s">
        <v>15</v>
      </c>
      <c r="L1518" s="1" t="s">
        <v>27</v>
      </c>
      <c r="M1518" s="1">
        <v>307.48</v>
      </c>
      <c r="N1518" s="1" t="s">
        <v>28</v>
      </c>
      <c r="O1518" s="10">
        <f>Table1[[#This Row],[sales]]+Table1[[#This Row],[profit]]</f>
        <v>1703.28</v>
      </c>
    </row>
    <row r="1519" spans="1:15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>Table1[[#This Row],[sales]]*Table1[[#This Row],[discount]]</f>
        <v>211.2825</v>
      </c>
      <c r="G1519" s="1">
        <f>Table1[[#This Row],[sales]]-Table1[[#This Row],[Discount Value]]</f>
        <v>1709.4675</v>
      </c>
      <c r="H1519" s="1">
        <v>8</v>
      </c>
      <c r="I1519" s="2">
        <v>44957</v>
      </c>
      <c r="J1519" s="2">
        <v>44963</v>
      </c>
      <c r="K1519" s="1" t="s">
        <v>15</v>
      </c>
      <c r="L1519" s="1" t="s">
        <v>27</v>
      </c>
      <c r="M1519" s="1">
        <v>120.75</v>
      </c>
      <c r="N1519" s="1" t="s">
        <v>17</v>
      </c>
      <c r="O1519" s="10">
        <f>Table1[[#This Row],[sales]]+Table1[[#This Row],[profit]]</f>
        <v>2041.5</v>
      </c>
    </row>
    <row r="1520" spans="1:15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>Table1[[#This Row],[sales]]*Table1[[#This Row],[discount]]</f>
        <v>667.62559999999996</v>
      </c>
      <c r="G1520" s="1">
        <f>Table1[[#This Row],[sales]]-Table1[[#This Row],[Discount Value]]</f>
        <v>3505.0344</v>
      </c>
      <c r="H1520" s="1">
        <v>5</v>
      </c>
      <c r="I1520" s="2">
        <v>45645</v>
      </c>
      <c r="J1520" s="2">
        <v>45651</v>
      </c>
      <c r="K1520" s="1" t="s">
        <v>31</v>
      </c>
      <c r="L1520" s="1" t="s">
        <v>27</v>
      </c>
      <c r="M1520" s="1">
        <v>1014.81</v>
      </c>
      <c r="N1520" s="1" t="s">
        <v>39</v>
      </c>
      <c r="O1520" s="10">
        <f>Table1[[#This Row],[sales]]+Table1[[#This Row],[profit]]</f>
        <v>5187.4699999999993</v>
      </c>
    </row>
    <row r="1521" spans="1:15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>Table1[[#This Row],[sales]]*Table1[[#This Row],[discount]]</f>
        <v>774.68400000000008</v>
      </c>
      <c r="G1521" s="1">
        <f>Table1[[#This Row],[sales]]-Table1[[#This Row],[Discount Value]]</f>
        <v>3098.7359999999999</v>
      </c>
      <c r="H1521" s="1">
        <v>8</v>
      </c>
      <c r="I1521" s="2">
        <v>45482</v>
      </c>
      <c r="J1521" s="2">
        <v>45489</v>
      </c>
      <c r="K1521" s="1" t="s">
        <v>21</v>
      </c>
      <c r="L1521" s="1" t="s">
        <v>16</v>
      </c>
      <c r="M1521" s="1">
        <v>945.04</v>
      </c>
      <c r="N1521" s="1" t="s">
        <v>17</v>
      </c>
      <c r="O1521" s="10">
        <f>Table1[[#This Row],[sales]]+Table1[[#This Row],[profit]]</f>
        <v>4818.46</v>
      </c>
    </row>
    <row r="1522" spans="1:15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>Table1[[#This Row],[sales]]*Table1[[#This Row],[discount]]</f>
        <v>534.47680000000003</v>
      </c>
      <c r="G1522" s="1">
        <f>Table1[[#This Row],[sales]]-Table1[[#This Row],[Discount Value]]</f>
        <v>4324.4031999999997</v>
      </c>
      <c r="H1522" s="1">
        <v>4</v>
      </c>
      <c r="I1522" s="2">
        <v>45333</v>
      </c>
      <c r="J1522" s="2">
        <v>45336</v>
      </c>
      <c r="K1522" s="1" t="s">
        <v>21</v>
      </c>
      <c r="L1522" s="1" t="s">
        <v>27</v>
      </c>
      <c r="M1522" s="1">
        <v>1208.18</v>
      </c>
      <c r="N1522" s="1" t="s">
        <v>17</v>
      </c>
      <c r="O1522" s="10">
        <f>Table1[[#This Row],[sales]]+Table1[[#This Row],[profit]]</f>
        <v>6067.06</v>
      </c>
    </row>
    <row r="1523" spans="1:15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>Table1[[#This Row],[sales]]*Table1[[#This Row],[discount]]</f>
        <v>846.6459000000001</v>
      </c>
      <c r="G1523" s="1">
        <f>Table1[[#This Row],[sales]]-Table1[[#This Row],[Discount Value]]</f>
        <v>4133.6241</v>
      </c>
      <c r="H1523" s="1">
        <v>8</v>
      </c>
      <c r="I1523" s="2">
        <v>45414</v>
      </c>
      <c r="J1523" s="2">
        <v>45420</v>
      </c>
      <c r="K1523" s="1" t="s">
        <v>21</v>
      </c>
      <c r="L1523" s="1" t="s">
        <v>16</v>
      </c>
      <c r="M1523" s="1">
        <v>1014.29</v>
      </c>
      <c r="N1523" s="1" t="s">
        <v>28</v>
      </c>
      <c r="O1523" s="10">
        <f>Table1[[#This Row],[sales]]+Table1[[#This Row],[profit]]</f>
        <v>5994.56</v>
      </c>
    </row>
    <row r="1524" spans="1:15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>Table1[[#This Row],[sales]]*Table1[[#This Row],[discount]]</f>
        <v>563.04600000000005</v>
      </c>
      <c r="G1524" s="1">
        <f>Table1[[#This Row],[sales]]-Table1[[#This Row],[Discount Value]]</f>
        <v>716.60400000000004</v>
      </c>
      <c r="H1524" s="1">
        <v>3</v>
      </c>
      <c r="I1524" s="2">
        <v>44953</v>
      </c>
      <c r="J1524" s="2">
        <v>44958</v>
      </c>
      <c r="K1524" s="1" t="s">
        <v>21</v>
      </c>
      <c r="L1524" s="1" t="s">
        <v>22</v>
      </c>
      <c r="M1524" s="1">
        <v>228.57</v>
      </c>
      <c r="N1524" s="1" t="s">
        <v>39</v>
      </c>
      <c r="O1524" s="10">
        <f>Table1[[#This Row],[sales]]+Table1[[#This Row],[profit]]</f>
        <v>1508.22</v>
      </c>
    </row>
    <row r="1525" spans="1:15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>Table1[[#This Row],[sales]]*Table1[[#This Row],[discount]]</f>
        <v>315.85400000000004</v>
      </c>
      <c r="G1525" s="1">
        <f>Table1[[#This Row],[sales]]-Table1[[#This Row],[Discount Value]]</f>
        <v>4196.3459999999995</v>
      </c>
      <c r="H1525" s="1">
        <v>7</v>
      </c>
      <c r="I1525" s="2">
        <v>45428</v>
      </c>
      <c r="J1525" s="2">
        <v>45431</v>
      </c>
      <c r="K1525" s="1" t="s">
        <v>15</v>
      </c>
      <c r="L1525" s="1" t="s">
        <v>27</v>
      </c>
      <c r="M1525" s="1">
        <v>1210.0899999999999</v>
      </c>
      <c r="N1525" s="1" t="s">
        <v>39</v>
      </c>
      <c r="O1525" s="10">
        <f>Table1[[#This Row],[sales]]+Table1[[#This Row],[profit]]</f>
        <v>5722.29</v>
      </c>
    </row>
    <row r="1526" spans="1:15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>Table1[[#This Row],[sales]]*Table1[[#This Row],[discount]]</f>
        <v>123.8886</v>
      </c>
      <c r="G1526" s="1">
        <f>Table1[[#This Row],[sales]]-Table1[[#This Row],[Discount Value]]</f>
        <v>439.2414</v>
      </c>
      <c r="H1526" s="1">
        <v>6</v>
      </c>
      <c r="I1526" s="2">
        <v>45567</v>
      </c>
      <c r="J1526" s="2">
        <v>45568</v>
      </c>
      <c r="K1526" s="1" t="s">
        <v>21</v>
      </c>
      <c r="L1526" s="1" t="s">
        <v>16</v>
      </c>
      <c r="M1526" s="1">
        <v>110.16</v>
      </c>
      <c r="N1526" s="1" t="s">
        <v>17</v>
      </c>
      <c r="O1526" s="10">
        <f>Table1[[#This Row],[sales]]+Table1[[#This Row],[profit]]</f>
        <v>673.29</v>
      </c>
    </row>
    <row r="1527" spans="1:15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>Table1[[#This Row],[sales]]*Table1[[#This Row],[discount]]</f>
        <v>572.48320000000001</v>
      </c>
      <c r="G1527" s="1">
        <f>Table1[[#This Row],[sales]]-Table1[[#This Row],[Discount Value]]</f>
        <v>3005.5367999999999</v>
      </c>
      <c r="H1527" s="1">
        <v>1</v>
      </c>
      <c r="I1527" s="2">
        <v>45076</v>
      </c>
      <c r="J1527" s="2">
        <v>45080</v>
      </c>
      <c r="K1527" s="1" t="s">
        <v>15</v>
      </c>
      <c r="L1527" s="1" t="s">
        <v>16</v>
      </c>
      <c r="M1527" s="1">
        <v>261.93</v>
      </c>
      <c r="N1527" s="1" t="s">
        <v>17</v>
      </c>
      <c r="O1527" s="10">
        <f>Table1[[#This Row],[sales]]+Table1[[#This Row],[profit]]</f>
        <v>3839.95</v>
      </c>
    </row>
    <row r="1528" spans="1:15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>Table1[[#This Row],[sales]]*Table1[[#This Row],[discount]]</f>
        <v>47.139600000000002</v>
      </c>
      <c r="G1528" s="1">
        <f>Table1[[#This Row],[sales]]-Table1[[#This Row],[Discount Value]]</f>
        <v>1131.3504</v>
      </c>
      <c r="H1528" s="1">
        <v>5</v>
      </c>
      <c r="I1528" s="2">
        <v>45251</v>
      </c>
      <c r="J1528" s="2">
        <v>45258</v>
      </c>
      <c r="K1528" s="1" t="s">
        <v>31</v>
      </c>
      <c r="L1528" s="1" t="s">
        <v>22</v>
      </c>
      <c r="M1528" s="1">
        <v>161.6</v>
      </c>
      <c r="N1528" s="1" t="s">
        <v>48</v>
      </c>
      <c r="O1528" s="10">
        <f>Table1[[#This Row],[sales]]+Table1[[#This Row],[profit]]</f>
        <v>1340.09</v>
      </c>
    </row>
    <row r="1529" spans="1:15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>Table1[[#This Row],[sales]]*Table1[[#This Row],[discount]]</f>
        <v>78.576000000000008</v>
      </c>
      <c r="G1529" s="1">
        <f>Table1[[#This Row],[sales]]-Table1[[#This Row],[Discount Value]]</f>
        <v>1492.944</v>
      </c>
      <c r="H1529" s="1">
        <v>4</v>
      </c>
      <c r="I1529" s="2">
        <v>45206</v>
      </c>
      <c r="J1529" s="2">
        <v>45208</v>
      </c>
      <c r="K1529" s="1" t="s">
        <v>31</v>
      </c>
      <c r="L1529" s="1" t="s">
        <v>16</v>
      </c>
      <c r="M1529" s="1">
        <v>358.76</v>
      </c>
      <c r="N1529" s="1" t="s">
        <v>23</v>
      </c>
      <c r="O1529" s="10">
        <f>Table1[[#This Row],[sales]]+Table1[[#This Row],[profit]]</f>
        <v>1930.28</v>
      </c>
    </row>
    <row r="1530" spans="1:15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>Table1[[#This Row],[sales]]*Table1[[#This Row],[discount]]</f>
        <v>1847.4183000000003</v>
      </c>
      <c r="G1530" s="1">
        <f>Table1[[#This Row],[sales]]-Table1[[#This Row],[Discount Value]]</f>
        <v>2889.5517</v>
      </c>
      <c r="H1530" s="1">
        <v>6</v>
      </c>
      <c r="I1530" s="2">
        <v>45562</v>
      </c>
      <c r="J1530" s="2">
        <v>45566</v>
      </c>
      <c r="K1530" s="1" t="s">
        <v>15</v>
      </c>
      <c r="L1530" s="1" t="s">
        <v>22</v>
      </c>
      <c r="M1530" s="1">
        <v>723.67</v>
      </c>
      <c r="N1530" s="1" t="s">
        <v>28</v>
      </c>
      <c r="O1530" s="10">
        <f>Table1[[#This Row],[sales]]+Table1[[#This Row],[profit]]</f>
        <v>5460.64</v>
      </c>
    </row>
    <row r="1531" spans="1:15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>Table1[[#This Row],[sales]]*Table1[[#This Row],[discount]]</f>
        <v>597.45920000000001</v>
      </c>
      <c r="G1531" s="1">
        <f>Table1[[#This Row],[sales]]-Table1[[#This Row],[Discount Value]]</f>
        <v>791.98080000000004</v>
      </c>
      <c r="H1531" s="1">
        <v>9</v>
      </c>
      <c r="I1531" s="2">
        <v>45215</v>
      </c>
      <c r="J1531" s="2">
        <v>45218</v>
      </c>
      <c r="K1531" s="1" t="s">
        <v>15</v>
      </c>
      <c r="L1531" s="1" t="s">
        <v>27</v>
      </c>
      <c r="M1531" s="1">
        <v>347.45</v>
      </c>
      <c r="N1531" s="1" t="s">
        <v>34</v>
      </c>
      <c r="O1531" s="10">
        <f>Table1[[#This Row],[sales]]+Table1[[#This Row],[profit]]</f>
        <v>1736.89</v>
      </c>
    </row>
    <row r="1532" spans="1:15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>Table1[[#This Row],[sales]]*Table1[[#This Row],[discount]]</f>
        <v>1257.4709</v>
      </c>
      <c r="G1532" s="1">
        <f>Table1[[#This Row],[sales]]-Table1[[#This Row],[Discount Value]]</f>
        <v>2141.0991000000004</v>
      </c>
      <c r="H1532" s="1">
        <v>4</v>
      </c>
      <c r="I1532" s="2">
        <v>45502</v>
      </c>
      <c r="J1532" s="2">
        <v>45506</v>
      </c>
      <c r="K1532" s="1" t="s">
        <v>21</v>
      </c>
      <c r="L1532" s="1" t="s">
        <v>22</v>
      </c>
      <c r="M1532" s="1">
        <v>566.91999999999996</v>
      </c>
      <c r="N1532" s="1" t="s">
        <v>34</v>
      </c>
      <c r="O1532" s="10">
        <f>Table1[[#This Row],[sales]]+Table1[[#This Row],[profit]]</f>
        <v>3965.4900000000002</v>
      </c>
    </row>
    <row r="1533" spans="1:15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>Table1[[#This Row],[sales]]*Table1[[#This Row],[discount]]</f>
        <v>262.66410000000002</v>
      </c>
      <c r="G1533" s="1">
        <f>Table1[[#This Row],[sales]]-Table1[[#This Row],[Discount Value]]</f>
        <v>710.16589999999997</v>
      </c>
      <c r="H1533" s="1">
        <v>2</v>
      </c>
      <c r="I1533" s="2">
        <v>45645</v>
      </c>
      <c r="J1533" s="2">
        <v>45652</v>
      </c>
      <c r="K1533" s="1" t="s">
        <v>21</v>
      </c>
      <c r="L1533" s="1" t="s">
        <v>16</v>
      </c>
      <c r="M1533" s="1">
        <v>142.35</v>
      </c>
      <c r="N1533" s="1" t="s">
        <v>48</v>
      </c>
      <c r="O1533" s="10">
        <f>Table1[[#This Row],[sales]]+Table1[[#This Row],[profit]]</f>
        <v>1115.18</v>
      </c>
    </row>
    <row r="1534" spans="1:15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>Table1[[#This Row],[sales]]*Table1[[#This Row],[discount]]</f>
        <v>217.46790000000001</v>
      </c>
      <c r="G1534" s="1">
        <f>Table1[[#This Row],[sales]]-Table1[[#This Row],[Discount Value]]</f>
        <v>340.14210000000003</v>
      </c>
      <c r="H1534" s="1">
        <v>8</v>
      </c>
      <c r="I1534" s="2">
        <v>45480</v>
      </c>
      <c r="J1534" s="2">
        <v>45483</v>
      </c>
      <c r="K1534" s="1" t="s">
        <v>21</v>
      </c>
      <c r="L1534" s="1" t="s">
        <v>27</v>
      </c>
      <c r="M1534" s="1">
        <v>76.58</v>
      </c>
      <c r="N1534" s="1" t="s">
        <v>34</v>
      </c>
      <c r="O1534" s="10">
        <f>Table1[[#This Row],[sales]]+Table1[[#This Row],[profit]]</f>
        <v>634.19000000000005</v>
      </c>
    </row>
    <row r="1535" spans="1:15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>Table1[[#This Row],[sales]]*Table1[[#This Row],[discount]]</f>
        <v>141.012</v>
      </c>
      <c r="G1535" s="1">
        <f>Table1[[#This Row],[sales]]-Table1[[#This Row],[Discount Value]]</f>
        <v>1621.6380000000001</v>
      </c>
      <c r="H1535" s="1">
        <v>1</v>
      </c>
      <c r="I1535" s="2">
        <v>45128</v>
      </c>
      <c r="J1535" s="2">
        <v>45133</v>
      </c>
      <c r="K1535" s="1" t="s">
        <v>21</v>
      </c>
      <c r="L1535" s="1" t="s">
        <v>16</v>
      </c>
      <c r="M1535" s="1">
        <v>226.92</v>
      </c>
      <c r="N1535" s="1" t="s">
        <v>39</v>
      </c>
      <c r="O1535" s="10">
        <f>Table1[[#This Row],[sales]]+Table1[[#This Row],[profit]]</f>
        <v>1989.5700000000002</v>
      </c>
    </row>
    <row r="1536" spans="1:15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>Table1[[#This Row],[sales]]*Table1[[#This Row],[discount]]</f>
        <v>1231.8384000000001</v>
      </c>
      <c r="G1536" s="1">
        <f>Table1[[#This Row],[sales]]-Table1[[#This Row],[Discount Value]]</f>
        <v>1926.7215999999999</v>
      </c>
      <c r="H1536" s="1">
        <v>6</v>
      </c>
      <c r="I1536" s="2">
        <v>45498</v>
      </c>
      <c r="J1536" s="2">
        <v>45500</v>
      </c>
      <c r="K1536" s="1" t="s">
        <v>31</v>
      </c>
      <c r="L1536" s="1" t="s">
        <v>16</v>
      </c>
      <c r="M1536" s="1">
        <v>536.42999999999995</v>
      </c>
      <c r="N1536" s="1" t="s">
        <v>17</v>
      </c>
      <c r="O1536" s="10">
        <f>Table1[[#This Row],[sales]]+Table1[[#This Row],[profit]]</f>
        <v>3694.99</v>
      </c>
    </row>
    <row r="1537" spans="1:15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>Table1[[#This Row],[sales]]*Table1[[#This Row],[discount]]</f>
        <v>276.13530000000003</v>
      </c>
      <c r="G1537" s="1">
        <f>Table1[[#This Row],[sales]]-Table1[[#This Row],[Discount Value]]</f>
        <v>1038.7946999999999</v>
      </c>
      <c r="H1537" s="1">
        <v>4</v>
      </c>
      <c r="I1537" s="2">
        <v>45288</v>
      </c>
      <c r="J1537" s="2">
        <v>45295</v>
      </c>
      <c r="K1537" s="1" t="s">
        <v>21</v>
      </c>
      <c r="L1537" s="1" t="s">
        <v>27</v>
      </c>
      <c r="M1537" s="1">
        <v>262.73</v>
      </c>
      <c r="N1537" s="1" t="s">
        <v>34</v>
      </c>
      <c r="O1537" s="10">
        <f>Table1[[#This Row],[sales]]+Table1[[#This Row],[profit]]</f>
        <v>1577.66</v>
      </c>
    </row>
    <row r="1538" spans="1:15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>Table1[[#This Row],[sales]]*Table1[[#This Row],[discount]]</f>
        <v>596.91539999999998</v>
      </c>
      <c r="G1538" s="1">
        <f>Table1[[#This Row],[sales]]-Table1[[#This Row],[Discount Value]]</f>
        <v>973.91459999999995</v>
      </c>
      <c r="H1538" s="1">
        <v>6</v>
      </c>
      <c r="I1538" s="2">
        <v>45233</v>
      </c>
      <c r="J1538" s="2">
        <v>45238</v>
      </c>
      <c r="K1538" s="1" t="s">
        <v>21</v>
      </c>
      <c r="L1538" s="1" t="s">
        <v>16</v>
      </c>
      <c r="M1538" s="1">
        <v>441.72</v>
      </c>
      <c r="N1538" s="1" t="s">
        <v>17</v>
      </c>
      <c r="O1538" s="10">
        <f>Table1[[#This Row],[sales]]+Table1[[#This Row],[profit]]</f>
        <v>2012.55</v>
      </c>
    </row>
    <row r="1539" spans="1:15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>Table1[[#This Row],[sales]]*Table1[[#This Row],[discount]]</f>
        <v>393.00580000000002</v>
      </c>
      <c r="G1539" s="1">
        <f>Table1[[#This Row],[sales]]-Table1[[#This Row],[Discount Value]]</f>
        <v>3179.7742000000003</v>
      </c>
      <c r="H1539" s="1">
        <v>3</v>
      </c>
      <c r="I1539" s="2">
        <v>45303</v>
      </c>
      <c r="J1539" s="2">
        <v>45305</v>
      </c>
      <c r="K1539" s="1" t="s">
        <v>15</v>
      </c>
      <c r="L1539" s="1" t="s">
        <v>22</v>
      </c>
      <c r="M1539" s="1">
        <v>832.26</v>
      </c>
      <c r="N1539" s="1" t="s">
        <v>28</v>
      </c>
      <c r="O1539" s="10">
        <f>Table1[[#This Row],[sales]]+Table1[[#This Row],[profit]]</f>
        <v>4405.04</v>
      </c>
    </row>
    <row r="1540" spans="1:15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>Table1[[#This Row],[sales]]*Table1[[#This Row],[discount]]</f>
        <v>253.554</v>
      </c>
      <c r="G1540" s="1">
        <f>Table1[[#This Row],[sales]]-Table1[[#This Row],[Discount Value]]</f>
        <v>350.14600000000007</v>
      </c>
      <c r="H1540" s="1">
        <v>9</v>
      </c>
      <c r="I1540" s="2">
        <v>44991</v>
      </c>
      <c r="J1540" s="2">
        <v>44996</v>
      </c>
      <c r="K1540" s="1" t="s">
        <v>31</v>
      </c>
      <c r="L1540" s="1" t="s">
        <v>27</v>
      </c>
      <c r="M1540" s="1">
        <v>62.1</v>
      </c>
      <c r="N1540" s="1" t="s">
        <v>23</v>
      </c>
      <c r="O1540" s="10">
        <f>Table1[[#This Row],[sales]]+Table1[[#This Row],[profit]]</f>
        <v>665.80000000000007</v>
      </c>
    </row>
    <row r="1541" spans="1:15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>Table1[[#This Row],[sales]]*Table1[[#This Row],[discount]]</f>
        <v>641.15240000000006</v>
      </c>
      <c r="G1541" s="1">
        <f>Table1[[#This Row],[sales]]-Table1[[#This Row],[Discount Value]]</f>
        <v>1648.6776</v>
      </c>
      <c r="H1541" s="1">
        <v>3</v>
      </c>
      <c r="I1541" s="2">
        <v>45460</v>
      </c>
      <c r="J1541" s="2">
        <v>45466</v>
      </c>
      <c r="K1541" s="1" t="s">
        <v>15</v>
      </c>
      <c r="L1541" s="1" t="s">
        <v>27</v>
      </c>
      <c r="M1541" s="1">
        <v>374.31</v>
      </c>
      <c r="N1541" s="1" t="s">
        <v>48</v>
      </c>
      <c r="O1541" s="10">
        <f>Table1[[#This Row],[sales]]+Table1[[#This Row],[profit]]</f>
        <v>2664.14</v>
      </c>
    </row>
    <row r="1542" spans="1:15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>Table1[[#This Row],[sales]]*Table1[[#This Row],[discount]]</f>
        <v>0</v>
      </c>
      <c r="G1542" s="1">
        <f>Table1[[#This Row],[sales]]-Table1[[#This Row],[Discount Value]]</f>
        <v>4714.5</v>
      </c>
      <c r="H1542" s="1">
        <v>3</v>
      </c>
      <c r="I1542" s="2">
        <v>45204</v>
      </c>
      <c r="J1542" s="2">
        <v>45209</v>
      </c>
      <c r="K1542" s="1" t="s">
        <v>21</v>
      </c>
      <c r="L1542" s="1" t="s">
        <v>27</v>
      </c>
      <c r="M1542" s="1">
        <v>597.09</v>
      </c>
      <c r="N1542" s="1" t="s">
        <v>17</v>
      </c>
      <c r="O1542" s="10">
        <f>Table1[[#This Row],[sales]]+Table1[[#This Row],[profit]]</f>
        <v>5311.59</v>
      </c>
    </row>
    <row r="1543" spans="1:15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>Table1[[#This Row],[sales]]*Table1[[#This Row],[discount]]</f>
        <v>531.74160000000006</v>
      </c>
      <c r="G1543" s="1">
        <f>Table1[[#This Row],[sales]]-Table1[[#This Row],[Discount Value]]</f>
        <v>1513.4184</v>
      </c>
      <c r="H1543" s="1">
        <v>5</v>
      </c>
      <c r="I1543" s="2">
        <v>45400</v>
      </c>
      <c r="J1543" s="2">
        <v>45404</v>
      </c>
      <c r="K1543" s="1" t="s">
        <v>31</v>
      </c>
      <c r="L1543" s="1" t="s">
        <v>27</v>
      </c>
      <c r="M1543" s="1">
        <v>226.42</v>
      </c>
      <c r="N1543" s="1" t="s">
        <v>39</v>
      </c>
      <c r="O1543" s="10">
        <f>Table1[[#This Row],[sales]]+Table1[[#This Row],[profit]]</f>
        <v>2271.58</v>
      </c>
    </row>
    <row r="1544" spans="1:15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>Table1[[#This Row],[sales]]*Table1[[#This Row],[discount]]</f>
        <v>356.41440000000006</v>
      </c>
      <c r="G1544" s="1">
        <f>Table1[[#This Row],[sales]]-Table1[[#This Row],[Discount Value]]</f>
        <v>1871.1756</v>
      </c>
      <c r="H1544" s="1">
        <v>7</v>
      </c>
      <c r="I1544" s="2">
        <v>45374</v>
      </c>
      <c r="J1544" s="2">
        <v>45376</v>
      </c>
      <c r="K1544" s="1" t="s">
        <v>21</v>
      </c>
      <c r="L1544" s="1" t="s">
        <v>27</v>
      </c>
      <c r="M1544" s="1">
        <v>477.96</v>
      </c>
      <c r="N1544" s="1" t="s">
        <v>39</v>
      </c>
      <c r="O1544" s="10">
        <f>Table1[[#This Row],[sales]]+Table1[[#This Row],[profit]]</f>
        <v>2705.55</v>
      </c>
    </row>
    <row r="1545" spans="1:15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>Table1[[#This Row],[sales]]*Table1[[#This Row],[discount]]</f>
        <v>111.51599999999999</v>
      </c>
      <c r="G1545" s="1">
        <f>Table1[[#This Row],[sales]]-Table1[[#This Row],[Discount Value]]</f>
        <v>3605.6839999999997</v>
      </c>
      <c r="H1545" s="1">
        <v>6</v>
      </c>
      <c r="I1545" s="2">
        <v>45309</v>
      </c>
      <c r="J1545" s="2">
        <v>45313</v>
      </c>
      <c r="K1545" s="1" t="s">
        <v>21</v>
      </c>
      <c r="L1545" s="1" t="s">
        <v>22</v>
      </c>
      <c r="M1545" s="1">
        <v>290.57</v>
      </c>
      <c r="N1545" s="1" t="s">
        <v>28</v>
      </c>
      <c r="O1545" s="10">
        <f>Table1[[#This Row],[sales]]+Table1[[#This Row],[profit]]</f>
        <v>4007.77</v>
      </c>
    </row>
    <row r="1546" spans="1:15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>Table1[[#This Row],[sales]]*Table1[[#This Row],[discount]]</f>
        <v>861.77519999999993</v>
      </c>
      <c r="G1546" s="1">
        <f>Table1[[#This Row],[sales]]-Table1[[#This Row],[Discount Value]]</f>
        <v>3055.3847999999998</v>
      </c>
      <c r="H1546" s="1">
        <v>7</v>
      </c>
      <c r="I1546" s="2">
        <v>44950</v>
      </c>
      <c r="J1546" s="2">
        <v>44955</v>
      </c>
      <c r="K1546" s="1" t="s">
        <v>31</v>
      </c>
      <c r="L1546" s="1" t="s">
        <v>27</v>
      </c>
      <c r="M1546" s="1">
        <v>221.3</v>
      </c>
      <c r="N1546" s="1" t="s">
        <v>17</v>
      </c>
      <c r="O1546" s="10">
        <f>Table1[[#This Row],[sales]]+Table1[[#This Row],[profit]]</f>
        <v>4138.46</v>
      </c>
    </row>
    <row r="1547" spans="1:15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>Table1[[#This Row],[sales]]*Table1[[#This Row],[discount]]</f>
        <v>619.37120000000004</v>
      </c>
      <c r="G1547" s="1">
        <f>Table1[[#This Row],[sales]]-Table1[[#This Row],[Discount Value]]</f>
        <v>3251.6988000000001</v>
      </c>
      <c r="H1547" s="1">
        <v>9</v>
      </c>
      <c r="I1547" s="2">
        <v>45468</v>
      </c>
      <c r="J1547" s="2">
        <v>45472</v>
      </c>
      <c r="K1547" s="1" t="s">
        <v>15</v>
      </c>
      <c r="L1547" s="1" t="s">
        <v>16</v>
      </c>
      <c r="M1547" s="1">
        <v>593.79</v>
      </c>
      <c r="N1547" s="1" t="s">
        <v>48</v>
      </c>
      <c r="O1547" s="10">
        <f>Table1[[#This Row],[sales]]+Table1[[#This Row],[profit]]</f>
        <v>4464.8600000000006</v>
      </c>
    </row>
    <row r="1548" spans="1:15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>Table1[[#This Row],[sales]]*Table1[[#This Row],[discount]]</f>
        <v>498.95500000000004</v>
      </c>
      <c r="G1548" s="1">
        <f>Table1[[#This Row],[sales]]-Table1[[#This Row],[Discount Value]]</f>
        <v>4490.5950000000003</v>
      </c>
      <c r="H1548" s="1">
        <v>3</v>
      </c>
      <c r="I1548" s="2">
        <v>44966</v>
      </c>
      <c r="J1548" s="2">
        <v>44969</v>
      </c>
      <c r="K1548" s="1" t="s">
        <v>15</v>
      </c>
      <c r="L1548" s="1" t="s">
        <v>22</v>
      </c>
      <c r="M1548" s="1">
        <v>420.84</v>
      </c>
      <c r="N1548" s="1" t="s">
        <v>48</v>
      </c>
      <c r="O1548" s="10">
        <f>Table1[[#This Row],[sales]]+Table1[[#This Row],[profit]]</f>
        <v>5410.39</v>
      </c>
    </row>
    <row r="1549" spans="1:15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>Table1[[#This Row],[sales]]*Table1[[#This Row],[discount]]</f>
        <v>76.51870000000001</v>
      </c>
      <c r="G1549" s="1">
        <f>Table1[[#This Row],[sales]]-Table1[[#This Row],[Discount Value]]</f>
        <v>373.59129999999999</v>
      </c>
      <c r="H1549" s="1">
        <v>5</v>
      </c>
      <c r="I1549" s="2">
        <v>45007</v>
      </c>
      <c r="J1549" s="2">
        <v>45013</v>
      </c>
      <c r="K1549" s="1" t="s">
        <v>21</v>
      </c>
      <c r="L1549" s="1" t="s">
        <v>16</v>
      </c>
      <c r="M1549" s="1">
        <v>80</v>
      </c>
      <c r="N1549" s="1" t="s">
        <v>23</v>
      </c>
      <c r="O1549" s="10">
        <f>Table1[[#This Row],[sales]]+Table1[[#This Row],[profit]]</f>
        <v>530.11</v>
      </c>
    </row>
    <row r="1550" spans="1:15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>Table1[[#This Row],[sales]]*Table1[[#This Row],[discount]]</f>
        <v>442.17359999999996</v>
      </c>
      <c r="G1550" s="1">
        <f>Table1[[#This Row],[sales]]-Table1[[#This Row],[Discount Value]]</f>
        <v>4470.8663999999999</v>
      </c>
      <c r="H1550" s="1">
        <v>5</v>
      </c>
      <c r="I1550" s="2">
        <v>45576</v>
      </c>
      <c r="J1550" s="2">
        <v>45581</v>
      </c>
      <c r="K1550" s="1" t="s">
        <v>15</v>
      </c>
      <c r="L1550" s="1" t="s">
        <v>22</v>
      </c>
      <c r="M1550" s="1">
        <v>921.26</v>
      </c>
      <c r="N1550" s="1" t="s">
        <v>48</v>
      </c>
      <c r="O1550" s="10">
        <f>Table1[[#This Row],[sales]]+Table1[[#This Row],[profit]]</f>
        <v>5834.3</v>
      </c>
    </row>
    <row r="1551" spans="1:15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>Table1[[#This Row],[sales]]*Table1[[#This Row],[discount]]</f>
        <v>713.3895</v>
      </c>
      <c r="G1551" s="1">
        <f>Table1[[#This Row],[sales]]-Table1[[#This Row],[Discount Value]]</f>
        <v>4042.5405000000001</v>
      </c>
      <c r="H1551" s="1">
        <v>3</v>
      </c>
      <c r="I1551" s="2">
        <v>45510</v>
      </c>
      <c r="J1551" s="2">
        <v>45513</v>
      </c>
      <c r="K1551" s="1" t="s">
        <v>31</v>
      </c>
      <c r="L1551" s="1" t="s">
        <v>22</v>
      </c>
      <c r="M1551" s="1">
        <v>434.89</v>
      </c>
      <c r="N1551" s="1" t="s">
        <v>39</v>
      </c>
      <c r="O1551" s="10">
        <f>Table1[[#This Row],[sales]]+Table1[[#This Row],[profit]]</f>
        <v>5190.8200000000006</v>
      </c>
    </row>
    <row r="1552" spans="1:15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>Table1[[#This Row],[sales]]*Table1[[#This Row],[discount]]</f>
        <v>256.52879999999999</v>
      </c>
      <c r="G1552" s="1">
        <f>Table1[[#This Row],[sales]]-Table1[[#This Row],[Discount Value]]</f>
        <v>4018.9511999999995</v>
      </c>
      <c r="H1552" s="1">
        <v>9</v>
      </c>
      <c r="I1552" s="2">
        <v>45408</v>
      </c>
      <c r="J1552" s="2">
        <v>45415</v>
      </c>
      <c r="K1552" s="1" t="s">
        <v>15</v>
      </c>
      <c r="L1552" s="1" t="s">
        <v>27</v>
      </c>
      <c r="M1552" s="1">
        <v>958.43</v>
      </c>
      <c r="N1552" s="1" t="s">
        <v>39</v>
      </c>
      <c r="O1552" s="10">
        <f>Table1[[#This Row],[sales]]+Table1[[#This Row],[profit]]</f>
        <v>5233.91</v>
      </c>
    </row>
    <row r="1553" spans="1:15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>Table1[[#This Row],[sales]]*Table1[[#This Row],[discount]]</f>
        <v>93.008799999999994</v>
      </c>
      <c r="G1553" s="1">
        <f>Table1[[#This Row],[sales]]-Table1[[#This Row],[Discount Value]]</f>
        <v>2232.2111999999997</v>
      </c>
      <c r="H1553" s="1">
        <v>9</v>
      </c>
      <c r="I1553" s="2">
        <v>45169</v>
      </c>
      <c r="J1553" s="2">
        <v>45175</v>
      </c>
      <c r="K1553" s="1" t="s">
        <v>31</v>
      </c>
      <c r="L1553" s="1" t="s">
        <v>22</v>
      </c>
      <c r="M1553" s="1">
        <v>182.54</v>
      </c>
      <c r="N1553" s="1" t="s">
        <v>28</v>
      </c>
      <c r="O1553" s="10">
        <f>Table1[[#This Row],[sales]]+Table1[[#This Row],[profit]]</f>
        <v>2507.7599999999998</v>
      </c>
    </row>
    <row r="1554" spans="1:15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>Table1[[#This Row],[sales]]*Table1[[#This Row],[discount]]</f>
        <v>2009.0132000000001</v>
      </c>
      <c r="G1554" s="1">
        <f>Table1[[#This Row],[sales]]-Table1[[#This Row],[Discount Value]]</f>
        <v>2358.4067999999997</v>
      </c>
      <c r="H1554" s="1">
        <v>6</v>
      </c>
      <c r="I1554" s="2">
        <v>45593</v>
      </c>
      <c r="J1554" s="2">
        <v>45598</v>
      </c>
      <c r="K1554" s="1" t="s">
        <v>31</v>
      </c>
      <c r="L1554" s="1" t="s">
        <v>16</v>
      </c>
      <c r="M1554" s="1">
        <v>892.54</v>
      </c>
      <c r="N1554" s="1" t="s">
        <v>39</v>
      </c>
      <c r="O1554" s="10">
        <f>Table1[[#This Row],[sales]]+Table1[[#This Row],[profit]]</f>
        <v>5259.96</v>
      </c>
    </row>
    <row r="1555" spans="1:15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>Table1[[#This Row],[sales]]*Table1[[#This Row],[discount]]</f>
        <v>531.93600000000004</v>
      </c>
      <c r="G1555" s="1">
        <f>Table1[[#This Row],[sales]]-Table1[[#This Row],[Discount Value]]</f>
        <v>650.14399999999989</v>
      </c>
      <c r="H1555" s="1">
        <v>5</v>
      </c>
      <c r="I1555" s="2">
        <v>45244</v>
      </c>
      <c r="J1555" s="2">
        <v>45247</v>
      </c>
      <c r="K1555" s="1" t="s">
        <v>31</v>
      </c>
      <c r="L1555" s="1" t="s">
        <v>27</v>
      </c>
      <c r="M1555" s="1">
        <v>249.83</v>
      </c>
      <c r="N1555" s="1" t="s">
        <v>34</v>
      </c>
      <c r="O1555" s="10">
        <f>Table1[[#This Row],[sales]]+Table1[[#This Row],[profit]]</f>
        <v>1431.9099999999999</v>
      </c>
    </row>
    <row r="1556" spans="1:15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>Table1[[#This Row],[sales]]*Table1[[#This Row],[discount]]</f>
        <v>1631.4350999999999</v>
      </c>
      <c r="G1556" s="1">
        <f>Table1[[#This Row],[sales]]-Table1[[#This Row],[Discount Value]]</f>
        <v>2347.6749</v>
      </c>
      <c r="H1556" s="1">
        <v>4</v>
      </c>
      <c r="I1556" s="2">
        <v>45376</v>
      </c>
      <c r="J1556" s="2">
        <v>45383</v>
      </c>
      <c r="K1556" s="1" t="s">
        <v>21</v>
      </c>
      <c r="L1556" s="1" t="s">
        <v>22</v>
      </c>
      <c r="M1556" s="1">
        <v>1004.14</v>
      </c>
      <c r="N1556" s="1" t="s">
        <v>34</v>
      </c>
      <c r="O1556" s="10">
        <f>Table1[[#This Row],[sales]]+Table1[[#This Row],[profit]]</f>
        <v>4983.25</v>
      </c>
    </row>
    <row r="1557" spans="1:15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>Table1[[#This Row],[sales]]*Table1[[#This Row],[discount]]</f>
        <v>120.92039999999999</v>
      </c>
      <c r="G1557" s="1">
        <f>Table1[[#This Row],[sales]]-Table1[[#This Row],[Discount Value]]</f>
        <v>886.74959999999999</v>
      </c>
      <c r="H1557" s="1">
        <v>4</v>
      </c>
      <c r="I1557" s="2">
        <v>45458</v>
      </c>
      <c r="J1557" s="2">
        <v>45464</v>
      </c>
      <c r="K1557" s="1" t="s">
        <v>31</v>
      </c>
      <c r="L1557" s="1" t="s">
        <v>27</v>
      </c>
      <c r="M1557" s="1">
        <v>273.8</v>
      </c>
      <c r="N1557" s="1" t="s">
        <v>48</v>
      </c>
      <c r="O1557" s="10">
        <f>Table1[[#This Row],[sales]]+Table1[[#This Row],[profit]]</f>
        <v>1281.47</v>
      </c>
    </row>
    <row r="1558" spans="1:15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>Table1[[#This Row],[sales]]*Table1[[#This Row],[discount]]</f>
        <v>1474.2972</v>
      </c>
      <c r="G1558" s="1">
        <f>Table1[[#This Row],[sales]]-Table1[[#This Row],[Discount Value]]</f>
        <v>2620.9728</v>
      </c>
      <c r="H1558" s="1">
        <v>5</v>
      </c>
      <c r="I1558" s="2">
        <v>45045</v>
      </c>
      <c r="J1558" s="2">
        <v>45048</v>
      </c>
      <c r="K1558" s="1" t="s">
        <v>31</v>
      </c>
      <c r="L1558" s="1" t="s">
        <v>27</v>
      </c>
      <c r="M1558" s="1">
        <v>890.96</v>
      </c>
      <c r="N1558" s="1" t="s">
        <v>28</v>
      </c>
      <c r="O1558" s="10">
        <f>Table1[[#This Row],[sales]]+Table1[[#This Row],[profit]]</f>
        <v>4986.2299999999996</v>
      </c>
    </row>
    <row r="1559" spans="1:15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>Table1[[#This Row],[sales]]*Table1[[#This Row],[discount]]</f>
        <v>902.24509999999998</v>
      </c>
      <c r="G1559" s="1">
        <f>Table1[[#This Row],[sales]]-Table1[[#This Row],[Discount Value]]</f>
        <v>2208.9449</v>
      </c>
      <c r="H1559" s="1">
        <v>2</v>
      </c>
      <c r="I1559" s="2">
        <v>45558</v>
      </c>
      <c r="J1559" s="2">
        <v>45563</v>
      </c>
      <c r="K1559" s="1" t="s">
        <v>15</v>
      </c>
      <c r="L1559" s="1" t="s">
        <v>16</v>
      </c>
      <c r="M1559" s="1">
        <v>638.37</v>
      </c>
      <c r="N1559" s="1" t="s">
        <v>48</v>
      </c>
      <c r="O1559" s="10">
        <f>Table1[[#This Row],[sales]]+Table1[[#This Row],[profit]]</f>
        <v>3749.56</v>
      </c>
    </row>
    <row r="1560" spans="1:15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>Table1[[#This Row],[sales]]*Table1[[#This Row],[discount]]</f>
        <v>17.410499999999999</v>
      </c>
      <c r="G1560" s="1">
        <f>Table1[[#This Row],[sales]]-Table1[[#This Row],[Discount Value]]</f>
        <v>562.93950000000007</v>
      </c>
      <c r="H1560" s="1">
        <v>8</v>
      </c>
      <c r="I1560" s="2">
        <v>45505</v>
      </c>
      <c r="J1560" s="2">
        <v>45508</v>
      </c>
      <c r="K1560" s="1" t="s">
        <v>21</v>
      </c>
      <c r="L1560" s="1" t="s">
        <v>22</v>
      </c>
      <c r="M1560" s="1">
        <v>127.29</v>
      </c>
      <c r="N1560" s="1" t="s">
        <v>48</v>
      </c>
      <c r="O1560" s="10">
        <f>Table1[[#This Row],[sales]]+Table1[[#This Row],[profit]]</f>
        <v>707.64</v>
      </c>
    </row>
    <row r="1561" spans="1:15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>Table1[[#This Row],[sales]]*Table1[[#This Row],[discount]]</f>
        <v>2019.1814999999999</v>
      </c>
      <c r="G1561" s="1">
        <f>Table1[[#This Row],[sales]]-Table1[[#This Row],[Discount Value]]</f>
        <v>2467.8885</v>
      </c>
      <c r="H1561" s="1">
        <v>7</v>
      </c>
      <c r="I1561" s="2">
        <v>45624</v>
      </c>
      <c r="J1561" s="2">
        <v>45631</v>
      </c>
      <c r="K1561" s="1" t="s">
        <v>15</v>
      </c>
      <c r="L1561" s="1" t="s">
        <v>16</v>
      </c>
      <c r="M1561" s="1">
        <v>815.99</v>
      </c>
      <c r="N1561" s="1" t="s">
        <v>39</v>
      </c>
      <c r="O1561" s="10">
        <f>Table1[[#This Row],[sales]]+Table1[[#This Row],[profit]]</f>
        <v>5303.0599999999995</v>
      </c>
    </row>
    <row r="1562" spans="1:15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>Table1[[#This Row],[sales]]*Table1[[#This Row],[discount]]</f>
        <v>1465.9949999999999</v>
      </c>
      <c r="G1562" s="1">
        <f>Table1[[#This Row],[sales]]-Table1[[#This Row],[Discount Value]]</f>
        <v>1465.9949999999999</v>
      </c>
      <c r="H1562" s="1">
        <v>7</v>
      </c>
      <c r="I1562" s="2">
        <v>45432</v>
      </c>
      <c r="J1562" s="2">
        <v>45434</v>
      </c>
      <c r="K1562" s="1" t="s">
        <v>31</v>
      </c>
      <c r="L1562" s="1" t="s">
        <v>22</v>
      </c>
      <c r="M1562" s="1">
        <v>598.78</v>
      </c>
      <c r="N1562" s="1" t="s">
        <v>34</v>
      </c>
      <c r="O1562" s="10">
        <f>Table1[[#This Row],[sales]]+Table1[[#This Row],[profit]]</f>
        <v>3530.7699999999995</v>
      </c>
    </row>
    <row r="1563" spans="1:15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>Table1[[#This Row],[sales]]*Table1[[#This Row],[discount]]</f>
        <v>1160.4669999999999</v>
      </c>
      <c r="G1563" s="1">
        <f>Table1[[#This Row],[sales]]-Table1[[#This Row],[Discount Value]]</f>
        <v>2155.1530000000002</v>
      </c>
      <c r="H1563" s="1">
        <v>1</v>
      </c>
      <c r="I1563" s="2">
        <v>45351</v>
      </c>
      <c r="J1563" s="2">
        <v>45358</v>
      </c>
      <c r="K1563" s="1" t="s">
        <v>21</v>
      </c>
      <c r="L1563" s="1" t="s">
        <v>22</v>
      </c>
      <c r="M1563" s="1">
        <v>916.74</v>
      </c>
      <c r="N1563" s="1" t="s">
        <v>28</v>
      </c>
      <c r="O1563" s="10">
        <f>Table1[[#This Row],[sales]]+Table1[[#This Row],[profit]]</f>
        <v>4232.3599999999997</v>
      </c>
    </row>
    <row r="1564" spans="1:15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>Table1[[#This Row],[sales]]*Table1[[#This Row],[discount]]</f>
        <v>178.70400000000001</v>
      </c>
      <c r="G1564" s="1">
        <f>Table1[[#This Row],[sales]]-Table1[[#This Row],[Discount Value]]</f>
        <v>1310.4960000000001</v>
      </c>
      <c r="H1564" s="1">
        <v>8</v>
      </c>
      <c r="I1564" s="2">
        <v>45158</v>
      </c>
      <c r="J1564" s="2">
        <v>45161</v>
      </c>
      <c r="K1564" s="1" t="s">
        <v>15</v>
      </c>
      <c r="L1564" s="1" t="s">
        <v>27</v>
      </c>
      <c r="M1564" s="1">
        <v>332.97</v>
      </c>
      <c r="N1564" s="1" t="s">
        <v>34</v>
      </c>
      <c r="O1564" s="10">
        <f>Table1[[#This Row],[sales]]+Table1[[#This Row],[profit]]</f>
        <v>1822.17</v>
      </c>
    </row>
    <row r="1565" spans="1:15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>Table1[[#This Row],[sales]]*Table1[[#This Row],[discount]]</f>
        <v>1223.8828000000001</v>
      </c>
      <c r="G1565" s="1">
        <f>Table1[[#This Row],[sales]]-Table1[[#This Row],[Discount Value]]</f>
        <v>3147.1271999999999</v>
      </c>
      <c r="H1565" s="1">
        <v>1</v>
      </c>
      <c r="I1565" s="2">
        <v>45502</v>
      </c>
      <c r="J1565" s="2">
        <v>45507</v>
      </c>
      <c r="K1565" s="1" t="s">
        <v>15</v>
      </c>
      <c r="L1565" s="1" t="s">
        <v>27</v>
      </c>
      <c r="M1565" s="1">
        <v>547.69000000000005</v>
      </c>
      <c r="N1565" s="1" t="s">
        <v>23</v>
      </c>
      <c r="O1565" s="10">
        <f>Table1[[#This Row],[sales]]+Table1[[#This Row],[profit]]</f>
        <v>4918.7000000000007</v>
      </c>
    </row>
    <row r="1566" spans="1:15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>Table1[[#This Row],[sales]]*Table1[[#This Row],[discount]]</f>
        <v>138.57400000000001</v>
      </c>
      <c r="G1566" s="1">
        <f>Table1[[#This Row],[sales]]-Table1[[#This Row],[Discount Value]]</f>
        <v>2632.9059999999999</v>
      </c>
      <c r="H1566" s="1">
        <v>9</v>
      </c>
      <c r="I1566" s="2">
        <v>45228</v>
      </c>
      <c r="J1566" s="2">
        <v>45234</v>
      </c>
      <c r="K1566" s="1" t="s">
        <v>21</v>
      </c>
      <c r="L1566" s="1" t="s">
        <v>16</v>
      </c>
      <c r="M1566" s="1">
        <v>633.97</v>
      </c>
      <c r="N1566" s="1" t="s">
        <v>39</v>
      </c>
      <c r="O1566" s="10">
        <f>Table1[[#This Row],[sales]]+Table1[[#This Row],[profit]]</f>
        <v>3405.45</v>
      </c>
    </row>
    <row r="1567" spans="1:15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>Table1[[#This Row],[sales]]*Table1[[#This Row],[discount]]</f>
        <v>324.52349999999996</v>
      </c>
      <c r="G1567" s="1">
        <f>Table1[[#This Row],[sales]]-Table1[[#This Row],[Discount Value]]</f>
        <v>1838.9664999999998</v>
      </c>
      <c r="H1567" s="1">
        <v>6</v>
      </c>
      <c r="I1567" s="2">
        <v>45370</v>
      </c>
      <c r="J1567" s="2">
        <v>45372</v>
      </c>
      <c r="K1567" s="1" t="s">
        <v>21</v>
      </c>
      <c r="L1567" s="1" t="s">
        <v>16</v>
      </c>
      <c r="M1567" s="1">
        <v>157.18</v>
      </c>
      <c r="N1567" s="1" t="s">
        <v>39</v>
      </c>
      <c r="O1567" s="10">
        <f>Table1[[#This Row],[sales]]+Table1[[#This Row],[profit]]</f>
        <v>2320.6699999999996</v>
      </c>
    </row>
    <row r="1568" spans="1:15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>Table1[[#This Row],[sales]]*Table1[[#This Row],[discount]]</f>
        <v>978.47280000000001</v>
      </c>
      <c r="G1568" s="1">
        <f>Table1[[#This Row],[sales]]-Table1[[#This Row],[Discount Value]]</f>
        <v>1739.5072</v>
      </c>
      <c r="H1568" s="1">
        <v>8</v>
      </c>
      <c r="I1568" s="2">
        <v>45465</v>
      </c>
      <c r="J1568" s="2">
        <v>45467</v>
      </c>
      <c r="K1568" s="1" t="s">
        <v>31</v>
      </c>
      <c r="L1568" s="1" t="s">
        <v>22</v>
      </c>
      <c r="M1568" s="1">
        <v>443.76</v>
      </c>
      <c r="N1568" s="1" t="s">
        <v>17</v>
      </c>
      <c r="O1568" s="10">
        <f>Table1[[#This Row],[sales]]+Table1[[#This Row],[profit]]</f>
        <v>3161.74</v>
      </c>
    </row>
    <row r="1569" spans="1:15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>Table1[[#This Row],[sales]]*Table1[[#This Row],[discount]]</f>
        <v>531.93449999999996</v>
      </c>
      <c r="G1569" s="1">
        <f>Table1[[#This Row],[sales]]-Table1[[#This Row],[Discount Value]]</f>
        <v>3014.2955000000002</v>
      </c>
      <c r="H1569" s="1">
        <v>1</v>
      </c>
      <c r="I1569" s="2">
        <v>45112</v>
      </c>
      <c r="J1569" s="2">
        <v>45114</v>
      </c>
      <c r="K1569" s="1" t="s">
        <v>15</v>
      </c>
      <c r="L1569" s="1" t="s">
        <v>27</v>
      </c>
      <c r="M1569" s="1">
        <v>525.77</v>
      </c>
      <c r="N1569" s="1" t="s">
        <v>23</v>
      </c>
      <c r="O1569" s="10">
        <f>Table1[[#This Row],[sales]]+Table1[[#This Row],[profit]]</f>
        <v>4072</v>
      </c>
    </row>
    <row r="1570" spans="1:15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>Table1[[#This Row],[sales]]*Table1[[#This Row],[discount]]</f>
        <v>245.40110000000001</v>
      </c>
      <c r="G1570" s="1">
        <f>Table1[[#This Row],[sales]]-Table1[[#This Row],[Discount Value]]</f>
        <v>3260.3289</v>
      </c>
      <c r="H1570" s="1">
        <v>6</v>
      </c>
      <c r="I1570" s="2">
        <v>45078</v>
      </c>
      <c r="J1570" s="2">
        <v>45082</v>
      </c>
      <c r="K1570" s="1" t="s">
        <v>15</v>
      </c>
      <c r="L1570" s="1" t="s">
        <v>22</v>
      </c>
      <c r="M1570" s="1">
        <v>468.32</v>
      </c>
      <c r="N1570" s="1" t="s">
        <v>23</v>
      </c>
      <c r="O1570" s="10">
        <f>Table1[[#This Row],[sales]]+Table1[[#This Row],[profit]]</f>
        <v>3974.05</v>
      </c>
    </row>
    <row r="1571" spans="1:15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>Table1[[#This Row],[sales]]*Table1[[#This Row],[discount]]</f>
        <v>0</v>
      </c>
      <c r="G1571" s="1">
        <f>Table1[[#This Row],[sales]]-Table1[[#This Row],[Discount Value]]</f>
        <v>1852.13</v>
      </c>
      <c r="H1571" s="1">
        <v>1</v>
      </c>
      <c r="I1571" s="2">
        <v>45461</v>
      </c>
      <c r="J1571" s="2">
        <v>45463</v>
      </c>
      <c r="K1571" s="1" t="s">
        <v>15</v>
      </c>
      <c r="L1571" s="1" t="s">
        <v>16</v>
      </c>
      <c r="M1571" s="1">
        <v>381.21</v>
      </c>
      <c r="N1571" s="1" t="s">
        <v>39</v>
      </c>
      <c r="O1571" s="10">
        <f>Table1[[#This Row],[sales]]+Table1[[#This Row],[profit]]</f>
        <v>2233.34</v>
      </c>
    </row>
    <row r="1572" spans="1:15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>Table1[[#This Row],[sales]]*Table1[[#This Row],[discount]]</f>
        <v>576.4532999999999</v>
      </c>
      <c r="G1572" s="1">
        <f>Table1[[#This Row],[sales]]-Table1[[#This Row],[Discount Value]]</f>
        <v>1411.3167000000001</v>
      </c>
      <c r="H1572" s="1">
        <v>3</v>
      </c>
      <c r="I1572" s="2">
        <v>45446</v>
      </c>
      <c r="J1572" s="2">
        <v>45452</v>
      </c>
      <c r="K1572" s="1" t="s">
        <v>21</v>
      </c>
      <c r="L1572" s="1" t="s">
        <v>22</v>
      </c>
      <c r="M1572" s="1">
        <v>183.44</v>
      </c>
      <c r="N1572" s="1" t="s">
        <v>39</v>
      </c>
      <c r="O1572" s="10">
        <f>Table1[[#This Row],[sales]]+Table1[[#This Row],[profit]]</f>
        <v>2171.21</v>
      </c>
    </row>
    <row r="1573" spans="1:15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>Table1[[#This Row],[sales]]*Table1[[#This Row],[discount]]</f>
        <v>1370.3855999999998</v>
      </c>
      <c r="G1573" s="1">
        <f>Table1[[#This Row],[sales]]-Table1[[#This Row],[Discount Value]]</f>
        <v>1484.5844</v>
      </c>
      <c r="H1573" s="1">
        <v>2</v>
      </c>
      <c r="I1573" s="2">
        <v>45140</v>
      </c>
      <c r="J1573" s="2">
        <v>45144</v>
      </c>
      <c r="K1573" s="1" t="s">
        <v>31</v>
      </c>
      <c r="L1573" s="1" t="s">
        <v>27</v>
      </c>
      <c r="M1573" s="1">
        <v>815.09</v>
      </c>
      <c r="N1573" s="1" t="s">
        <v>34</v>
      </c>
      <c r="O1573" s="10">
        <f>Table1[[#This Row],[sales]]+Table1[[#This Row],[profit]]</f>
        <v>3670.06</v>
      </c>
    </row>
    <row r="1574" spans="1:15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>Table1[[#This Row],[sales]]*Table1[[#This Row],[discount]]</f>
        <v>1111.1016</v>
      </c>
      <c r="G1574" s="1">
        <f>Table1[[#This Row],[sales]]-Table1[[#This Row],[Discount Value]]</f>
        <v>3518.4884000000002</v>
      </c>
      <c r="H1574" s="1">
        <v>2</v>
      </c>
      <c r="I1574" s="2">
        <v>45582</v>
      </c>
      <c r="J1574" s="2">
        <v>45588</v>
      </c>
      <c r="K1574" s="1" t="s">
        <v>31</v>
      </c>
      <c r="L1574" s="1" t="s">
        <v>16</v>
      </c>
      <c r="M1574" s="1">
        <v>529.49</v>
      </c>
      <c r="N1574" s="1" t="s">
        <v>28</v>
      </c>
      <c r="O1574" s="10">
        <f>Table1[[#This Row],[sales]]+Table1[[#This Row],[profit]]</f>
        <v>5159.08</v>
      </c>
    </row>
    <row r="1575" spans="1:15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>Table1[[#This Row],[sales]]*Table1[[#This Row],[discount]]</f>
        <v>412.78710000000001</v>
      </c>
      <c r="G1575" s="1">
        <f>Table1[[#This Row],[sales]]-Table1[[#This Row],[Discount Value]]</f>
        <v>3339.8229000000001</v>
      </c>
      <c r="H1575" s="1">
        <v>4</v>
      </c>
      <c r="I1575" s="2">
        <v>45413</v>
      </c>
      <c r="J1575" s="2">
        <v>45420</v>
      </c>
      <c r="K1575" s="1" t="s">
        <v>15</v>
      </c>
      <c r="L1575" s="1" t="s">
        <v>27</v>
      </c>
      <c r="M1575" s="1">
        <v>838.33</v>
      </c>
      <c r="N1575" s="1" t="s">
        <v>34</v>
      </c>
      <c r="O1575" s="10">
        <f>Table1[[#This Row],[sales]]+Table1[[#This Row],[profit]]</f>
        <v>4590.9400000000005</v>
      </c>
    </row>
    <row r="1576" spans="1:15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>Table1[[#This Row],[sales]]*Table1[[#This Row],[discount]]</f>
        <v>462.99690000000004</v>
      </c>
      <c r="G1576" s="1">
        <f>Table1[[#This Row],[sales]]-Table1[[#This Row],[Discount Value]]</f>
        <v>1550.0330999999999</v>
      </c>
      <c r="H1576" s="1">
        <v>7</v>
      </c>
      <c r="I1576" s="2">
        <v>45624</v>
      </c>
      <c r="J1576" s="2">
        <v>45625</v>
      </c>
      <c r="K1576" s="1" t="s">
        <v>15</v>
      </c>
      <c r="L1576" s="1" t="s">
        <v>16</v>
      </c>
      <c r="M1576" s="1">
        <v>320.92</v>
      </c>
      <c r="N1576" s="1" t="s">
        <v>34</v>
      </c>
      <c r="O1576" s="10">
        <f>Table1[[#This Row],[sales]]+Table1[[#This Row],[profit]]</f>
        <v>2333.9499999999998</v>
      </c>
    </row>
    <row r="1577" spans="1:15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>Table1[[#This Row],[sales]]*Table1[[#This Row],[discount]]</f>
        <v>525.43799999999999</v>
      </c>
      <c r="G1577" s="1">
        <f>Table1[[#This Row],[sales]]-Table1[[#This Row],[Discount Value]]</f>
        <v>1226.0219999999999</v>
      </c>
      <c r="H1577" s="1">
        <v>3</v>
      </c>
      <c r="I1577" s="2">
        <v>45339</v>
      </c>
      <c r="J1577" s="2">
        <v>45345</v>
      </c>
      <c r="K1577" s="1" t="s">
        <v>31</v>
      </c>
      <c r="L1577" s="1" t="s">
        <v>16</v>
      </c>
      <c r="M1577" s="1">
        <v>177.17</v>
      </c>
      <c r="N1577" s="1" t="s">
        <v>17</v>
      </c>
      <c r="O1577" s="10">
        <f>Table1[[#This Row],[sales]]+Table1[[#This Row],[profit]]</f>
        <v>1928.63</v>
      </c>
    </row>
    <row r="1578" spans="1:15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>Table1[[#This Row],[sales]]*Table1[[#This Row],[discount]]</f>
        <v>1066.3280000000002</v>
      </c>
      <c r="G1578" s="1">
        <f>Table1[[#This Row],[sales]]-Table1[[#This Row],[Discount Value]]</f>
        <v>1599.492</v>
      </c>
      <c r="H1578" s="1">
        <v>7</v>
      </c>
      <c r="I1578" s="2">
        <v>45245</v>
      </c>
      <c r="J1578" s="2">
        <v>45248</v>
      </c>
      <c r="K1578" s="1" t="s">
        <v>21</v>
      </c>
      <c r="L1578" s="1" t="s">
        <v>27</v>
      </c>
      <c r="M1578" s="1">
        <v>415.79</v>
      </c>
      <c r="N1578" s="1" t="s">
        <v>34</v>
      </c>
      <c r="O1578" s="10">
        <f>Table1[[#This Row],[sales]]+Table1[[#This Row],[profit]]</f>
        <v>3081.61</v>
      </c>
    </row>
    <row r="1579" spans="1:15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>Table1[[#This Row],[sales]]*Table1[[#This Row],[discount]]</f>
        <v>1003.4808</v>
      </c>
      <c r="G1579" s="1">
        <f>Table1[[#This Row],[sales]]-Table1[[#This Row],[Discount Value]]</f>
        <v>3359.4791999999998</v>
      </c>
      <c r="H1579" s="1">
        <v>9</v>
      </c>
      <c r="I1579" s="2">
        <v>45592</v>
      </c>
      <c r="J1579" s="2">
        <v>45599</v>
      </c>
      <c r="K1579" s="1" t="s">
        <v>31</v>
      </c>
      <c r="L1579" s="1" t="s">
        <v>27</v>
      </c>
      <c r="M1579" s="1">
        <v>613.45000000000005</v>
      </c>
      <c r="N1579" s="1" t="s">
        <v>28</v>
      </c>
      <c r="O1579" s="10">
        <f>Table1[[#This Row],[sales]]+Table1[[#This Row],[profit]]</f>
        <v>4976.41</v>
      </c>
    </row>
    <row r="1580" spans="1:15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>Table1[[#This Row],[sales]]*Table1[[#This Row],[discount]]</f>
        <v>12.8277</v>
      </c>
      <c r="G1580" s="1">
        <f>Table1[[#This Row],[sales]]-Table1[[#This Row],[Discount Value]]</f>
        <v>129.70230000000001</v>
      </c>
      <c r="H1580" s="1">
        <v>4</v>
      </c>
      <c r="I1580" s="2">
        <v>45329</v>
      </c>
      <c r="J1580" s="2">
        <v>45333</v>
      </c>
      <c r="K1580" s="1" t="s">
        <v>21</v>
      </c>
      <c r="L1580" s="1" t="s">
        <v>22</v>
      </c>
      <c r="M1580" s="1">
        <v>34.93</v>
      </c>
      <c r="N1580" s="1" t="s">
        <v>28</v>
      </c>
      <c r="O1580" s="10">
        <f>Table1[[#This Row],[sales]]+Table1[[#This Row],[profit]]</f>
        <v>177.46</v>
      </c>
    </row>
    <row r="1581" spans="1:15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>Table1[[#This Row],[sales]]*Table1[[#This Row],[discount]]</f>
        <v>322.32420000000002</v>
      </c>
      <c r="G1581" s="1">
        <f>Table1[[#This Row],[sales]]-Table1[[#This Row],[Discount Value]]</f>
        <v>3259.0558000000001</v>
      </c>
      <c r="H1581" s="1">
        <v>7</v>
      </c>
      <c r="I1581" s="2">
        <v>45550</v>
      </c>
      <c r="J1581" s="2">
        <v>45555</v>
      </c>
      <c r="K1581" s="1" t="s">
        <v>21</v>
      </c>
      <c r="L1581" s="1" t="s">
        <v>16</v>
      </c>
      <c r="M1581" s="1">
        <v>768.73</v>
      </c>
      <c r="N1581" s="1" t="s">
        <v>17</v>
      </c>
      <c r="O1581" s="10">
        <f>Table1[[#This Row],[sales]]+Table1[[#This Row],[profit]]</f>
        <v>4350.1100000000006</v>
      </c>
    </row>
    <row r="1582" spans="1:15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>Table1[[#This Row],[sales]]*Table1[[#This Row],[discount]]</f>
        <v>694.39949999999999</v>
      </c>
      <c r="G1582" s="1">
        <f>Table1[[#This Row],[sales]]-Table1[[#This Row],[Discount Value]]</f>
        <v>848.71049999999991</v>
      </c>
      <c r="H1582" s="1">
        <v>1</v>
      </c>
      <c r="I1582" s="2">
        <v>45462</v>
      </c>
      <c r="J1582" s="2">
        <v>45464</v>
      </c>
      <c r="K1582" s="1" t="s">
        <v>21</v>
      </c>
      <c r="L1582" s="1" t="s">
        <v>27</v>
      </c>
      <c r="M1582" s="1">
        <v>398.57</v>
      </c>
      <c r="N1582" s="1" t="s">
        <v>34</v>
      </c>
      <c r="O1582" s="10">
        <f>Table1[[#This Row],[sales]]+Table1[[#This Row],[profit]]</f>
        <v>1941.6799999999998</v>
      </c>
    </row>
    <row r="1583" spans="1:15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>Table1[[#This Row],[sales]]*Table1[[#This Row],[discount]]</f>
        <v>134.53800000000001</v>
      </c>
      <c r="G1583" s="1">
        <f>Table1[[#This Row],[sales]]-Table1[[#This Row],[Discount Value]]</f>
        <v>986.61200000000008</v>
      </c>
      <c r="H1583" s="1">
        <v>2</v>
      </c>
      <c r="I1583" s="2">
        <v>44965</v>
      </c>
      <c r="J1583" s="2">
        <v>44971</v>
      </c>
      <c r="K1583" s="1" t="s">
        <v>15</v>
      </c>
      <c r="L1583" s="1" t="s">
        <v>27</v>
      </c>
      <c r="M1583" s="1">
        <v>67.72</v>
      </c>
      <c r="N1583" s="1" t="s">
        <v>39</v>
      </c>
      <c r="O1583" s="10">
        <f>Table1[[#This Row],[sales]]+Table1[[#This Row],[profit]]</f>
        <v>1188.8700000000001</v>
      </c>
    </row>
    <row r="1584" spans="1:15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>Table1[[#This Row],[sales]]*Table1[[#This Row],[discount]]</f>
        <v>57.412799999999997</v>
      </c>
      <c r="G1584" s="1">
        <f>Table1[[#This Row],[sales]]-Table1[[#This Row],[Discount Value]]</f>
        <v>102.06719999999999</v>
      </c>
      <c r="H1584" s="1">
        <v>8</v>
      </c>
      <c r="I1584" s="2">
        <v>45613</v>
      </c>
      <c r="J1584" s="2">
        <v>45618</v>
      </c>
      <c r="K1584" s="1" t="s">
        <v>31</v>
      </c>
      <c r="L1584" s="1" t="s">
        <v>22</v>
      </c>
      <c r="M1584" s="1">
        <v>41.18</v>
      </c>
      <c r="N1584" s="1" t="s">
        <v>39</v>
      </c>
      <c r="O1584" s="10">
        <f>Table1[[#This Row],[sales]]+Table1[[#This Row],[profit]]</f>
        <v>200.66</v>
      </c>
    </row>
    <row r="1585" spans="1:15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>Table1[[#This Row],[sales]]*Table1[[#This Row],[discount]]</f>
        <v>584.1277</v>
      </c>
      <c r="G1585" s="1">
        <f>Table1[[#This Row],[sales]]-Table1[[#This Row],[Discount Value]]</f>
        <v>3909.1623</v>
      </c>
      <c r="H1585" s="1">
        <v>3</v>
      </c>
      <c r="I1585" s="2">
        <v>45627</v>
      </c>
      <c r="J1585" s="2">
        <v>45634</v>
      </c>
      <c r="K1585" s="1" t="s">
        <v>21</v>
      </c>
      <c r="L1585" s="1" t="s">
        <v>16</v>
      </c>
      <c r="M1585" s="1">
        <v>687.15</v>
      </c>
      <c r="N1585" s="1" t="s">
        <v>39</v>
      </c>
      <c r="O1585" s="10">
        <f>Table1[[#This Row],[sales]]+Table1[[#This Row],[profit]]</f>
        <v>5180.4399999999996</v>
      </c>
    </row>
    <row r="1586" spans="1:15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>Table1[[#This Row],[sales]]*Table1[[#This Row],[discount]]</f>
        <v>1645.2072000000001</v>
      </c>
      <c r="G1586" s="1">
        <f>Table1[[#This Row],[sales]]-Table1[[#This Row],[Discount Value]]</f>
        <v>2924.8128000000006</v>
      </c>
      <c r="H1586" s="1">
        <v>5</v>
      </c>
      <c r="I1586" s="2">
        <v>45539</v>
      </c>
      <c r="J1586" s="2">
        <v>45541</v>
      </c>
      <c r="K1586" s="1" t="s">
        <v>31</v>
      </c>
      <c r="L1586" s="1" t="s">
        <v>27</v>
      </c>
      <c r="M1586" s="1">
        <v>523.88</v>
      </c>
      <c r="N1586" s="1" t="s">
        <v>28</v>
      </c>
      <c r="O1586" s="10">
        <f>Table1[[#This Row],[sales]]+Table1[[#This Row],[profit]]</f>
        <v>5093.9000000000005</v>
      </c>
    </row>
    <row r="1587" spans="1:15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>Table1[[#This Row],[sales]]*Table1[[#This Row],[discount]]</f>
        <v>16.038</v>
      </c>
      <c r="G1587" s="1">
        <f>Table1[[#This Row],[sales]]-Table1[[#This Row],[Discount Value]]</f>
        <v>384.91199999999998</v>
      </c>
      <c r="H1587" s="1">
        <v>8</v>
      </c>
      <c r="I1587" s="2">
        <v>45083</v>
      </c>
      <c r="J1587" s="2">
        <v>45089</v>
      </c>
      <c r="K1587" s="1" t="s">
        <v>21</v>
      </c>
      <c r="L1587" s="1" t="s">
        <v>22</v>
      </c>
      <c r="M1587" s="1">
        <v>40.49</v>
      </c>
      <c r="N1587" s="1" t="s">
        <v>39</v>
      </c>
      <c r="O1587" s="10">
        <f>Table1[[#This Row],[sales]]+Table1[[#This Row],[profit]]</f>
        <v>441.44</v>
      </c>
    </row>
    <row r="1588" spans="1:15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>Table1[[#This Row],[sales]]*Table1[[#This Row],[discount]]</f>
        <v>265.69</v>
      </c>
      <c r="G1588" s="1">
        <f>Table1[[#This Row],[sales]]-Table1[[#This Row],[Discount Value]]</f>
        <v>2391.21</v>
      </c>
      <c r="H1588" s="1">
        <v>5</v>
      </c>
      <c r="I1588" s="2">
        <v>45162</v>
      </c>
      <c r="J1588" s="2">
        <v>45167</v>
      </c>
      <c r="K1588" s="1" t="s">
        <v>15</v>
      </c>
      <c r="L1588" s="1" t="s">
        <v>22</v>
      </c>
      <c r="M1588" s="1">
        <v>363.09</v>
      </c>
      <c r="N1588" s="1" t="s">
        <v>28</v>
      </c>
      <c r="O1588" s="10">
        <f>Table1[[#This Row],[sales]]+Table1[[#This Row],[profit]]</f>
        <v>3019.9900000000002</v>
      </c>
    </row>
    <row r="1589" spans="1:15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>Table1[[#This Row],[sales]]*Table1[[#This Row],[discount]]</f>
        <v>169.52200000000002</v>
      </c>
      <c r="G1589" s="1">
        <f>Table1[[#This Row],[sales]]-Table1[[#This Row],[Discount Value]]</f>
        <v>678.08799999999997</v>
      </c>
      <c r="H1589" s="1">
        <v>1</v>
      </c>
      <c r="I1589" s="2">
        <v>45346</v>
      </c>
      <c r="J1589" s="2">
        <v>45353</v>
      </c>
      <c r="K1589" s="1" t="s">
        <v>31</v>
      </c>
      <c r="L1589" s="1" t="s">
        <v>16</v>
      </c>
      <c r="M1589" s="1">
        <v>115.75</v>
      </c>
      <c r="N1589" s="1" t="s">
        <v>48</v>
      </c>
      <c r="O1589" s="10">
        <f>Table1[[#This Row],[sales]]+Table1[[#This Row],[profit]]</f>
        <v>963.36</v>
      </c>
    </row>
    <row r="1590" spans="1:15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>Table1[[#This Row],[sales]]*Table1[[#This Row],[discount]]</f>
        <v>992.56820000000005</v>
      </c>
      <c r="G1590" s="1">
        <f>Table1[[#This Row],[sales]]-Table1[[#This Row],[Discount Value]]</f>
        <v>2825.0018</v>
      </c>
      <c r="H1590" s="1">
        <v>2</v>
      </c>
      <c r="I1590" s="2">
        <v>45404</v>
      </c>
      <c r="J1590" s="2">
        <v>45411</v>
      </c>
      <c r="K1590" s="1" t="s">
        <v>21</v>
      </c>
      <c r="L1590" s="1" t="s">
        <v>22</v>
      </c>
      <c r="M1590" s="1">
        <v>326.91000000000003</v>
      </c>
      <c r="N1590" s="1" t="s">
        <v>17</v>
      </c>
      <c r="O1590" s="10">
        <f>Table1[[#This Row],[sales]]+Table1[[#This Row],[profit]]</f>
        <v>4144.4800000000005</v>
      </c>
    </row>
    <row r="1591" spans="1:15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>Table1[[#This Row],[sales]]*Table1[[#This Row],[discount]]</f>
        <v>604.87559999999996</v>
      </c>
      <c r="G1591" s="1">
        <f>Table1[[#This Row],[sales]]-Table1[[#This Row],[Discount Value]]</f>
        <v>2755.5444000000002</v>
      </c>
      <c r="H1591" s="1">
        <v>3</v>
      </c>
      <c r="I1591" s="2">
        <v>45305</v>
      </c>
      <c r="J1591" s="2">
        <v>45308</v>
      </c>
      <c r="K1591" s="1" t="s">
        <v>21</v>
      </c>
      <c r="L1591" s="1" t="s">
        <v>22</v>
      </c>
      <c r="M1591" s="1">
        <v>671.61</v>
      </c>
      <c r="N1591" s="1" t="s">
        <v>48</v>
      </c>
      <c r="O1591" s="10">
        <f>Table1[[#This Row],[sales]]+Table1[[#This Row],[profit]]</f>
        <v>4032.03</v>
      </c>
    </row>
    <row r="1592" spans="1:15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>Table1[[#This Row],[sales]]*Table1[[#This Row],[discount]]</f>
        <v>451.2226</v>
      </c>
      <c r="G1592" s="1">
        <f>Table1[[#This Row],[sales]]-Table1[[#This Row],[Discount Value]]</f>
        <v>1104.7174</v>
      </c>
      <c r="H1592" s="1">
        <v>2</v>
      </c>
      <c r="I1592" s="2">
        <v>45628</v>
      </c>
      <c r="J1592" s="2">
        <v>45634</v>
      </c>
      <c r="K1592" s="1" t="s">
        <v>21</v>
      </c>
      <c r="L1592" s="1" t="s">
        <v>16</v>
      </c>
      <c r="M1592" s="1">
        <v>109.94</v>
      </c>
      <c r="N1592" s="1" t="s">
        <v>23</v>
      </c>
      <c r="O1592" s="10">
        <f>Table1[[#This Row],[sales]]+Table1[[#This Row],[profit]]</f>
        <v>1665.88</v>
      </c>
    </row>
    <row r="1593" spans="1:15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>Table1[[#This Row],[sales]]*Table1[[#This Row],[discount]]</f>
        <v>107.69760000000001</v>
      </c>
      <c r="G1593" s="1">
        <f>Table1[[#This Row],[sales]]-Table1[[#This Row],[Discount Value]]</f>
        <v>565.41240000000005</v>
      </c>
      <c r="H1593" s="1">
        <v>9</v>
      </c>
      <c r="I1593" s="2">
        <v>45616</v>
      </c>
      <c r="J1593" s="2">
        <v>45619</v>
      </c>
      <c r="K1593" s="1" t="s">
        <v>21</v>
      </c>
      <c r="L1593" s="1" t="s">
        <v>22</v>
      </c>
      <c r="M1593" s="1">
        <v>117.82</v>
      </c>
      <c r="N1593" s="1" t="s">
        <v>23</v>
      </c>
      <c r="O1593" s="10">
        <f>Table1[[#This Row],[sales]]+Table1[[#This Row],[profit]]</f>
        <v>790.93000000000006</v>
      </c>
    </row>
    <row r="1594" spans="1:15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>Table1[[#This Row],[sales]]*Table1[[#This Row],[discount]]</f>
        <v>1418.8132000000001</v>
      </c>
      <c r="G1594" s="1">
        <f>Table1[[#This Row],[sales]]-Table1[[#This Row],[Discount Value]]</f>
        <v>2754.1667999999995</v>
      </c>
      <c r="H1594" s="1">
        <v>5</v>
      </c>
      <c r="I1594" s="2">
        <v>45577</v>
      </c>
      <c r="J1594" s="2">
        <v>45578</v>
      </c>
      <c r="K1594" s="1" t="s">
        <v>21</v>
      </c>
      <c r="L1594" s="1" t="s">
        <v>27</v>
      </c>
      <c r="M1594" s="1">
        <v>617.25</v>
      </c>
      <c r="N1594" s="1" t="s">
        <v>34</v>
      </c>
      <c r="O1594" s="10">
        <f>Table1[[#This Row],[sales]]+Table1[[#This Row],[profit]]</f>
        <v>4790.2299999999996</v>
      </c>
    </row>
    <row r="1595" spans="1:15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>Table1[[#This Row],[sales]]*Table1[[#This Row],[discount]]</f>
        <v>884.99840000000006</v>
      </c>
      <c r="G1595" s="1">
        <f>Table1[[#This Row],[sales]]-Table1[[#This Row],[Discount Value]]</f>
        <v>2518.8416000000002</v>
      </c>
      <c r="H1595" s="1">
        <v>1</v>
      </c>
      <c r="I1595" s="2">
        <v>45051</v>
      </c>
      <c r="J1595" s="2">
        <v>45056</v>
      </c>
      <c r="K1595" s="1" t="s">
        <v>15</v>
      </c>
      <c r="L1595" s="1" t="s">
        <v>27</v>
      </c>
      <c r="M1595" s="1">
        <v>863.89</v>
      </c>
      <c r="N1595" s="1" t="s">
        <v>39</v>
      </c>
      <c r="O1595" s="10">
        <f>Table1[[#This Row],[sales]]+Table1[[#This Row],[profit]]</f>
        <v>4267.7300000000005</v>
      </c>
    </row>
    <row r="1596" spans="1:15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>Table1[[#This Row],[sales]]*Table1[[#This Row],[discount]]</f>
        <v>46.696999999999996</v>
      </c>
      <c r="G1596" s="1">
        <f>Table1[[#This Row],[sales]]-Table1[[#This Row],[Discount Value]]</f>
        <v>86.722999999999985</v>
      </c>
      <c r="H1596" s="1">
        <v>8</v>
      </c>
      <c r="I1596" s="2">
        <v>45395</v>
      </c>
      <c r="J1596" s="2">
        <v>45396</v>
      </c>
      <c r="K1596" s="1" t="s">
        <v>31</v>
      </c>
      <c r="L1596" s="1" t="s">
        <v>22</v>
      </c>
      <c r="M1596" s="1">
        <v>14.02</v>
      </c>
      <c r="N1596" s="1" t="s">
        <v>23</v>
      </c>
      <c r="O1596" s="10">
        <f>Table1[[#This Row],[sales]]+Table1[[#This Row],[profit]]</f>
        <v>147.44</v>
      </c>
    </row>
    <row r="1597" spans="1:15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>Table1[[#This Row],[sales]]*Table1[[#This Row],[discount]]</f>
        <v>698.84540000000004</v>
      </c>
      <c r="G1597" s="1">
        <f>Table1[[#This Row],[sales]]-Table1[[#This Row],[Discount Value]]</f>
        <v>2477.7246</v>
      </c>
      <c r="H1597" s="1">
        <v>3</v>
      </c>
      <c r="I1597" s="2">
        <v>45074</v>
      </c>
      <c r="J1597" s="2">
        <v>45079</v>
      </c>
      <c r="K1597" s="1" t="s">
        <v>15</v>
      </c>
      <c r="L1597" s="1" t="s">
        <v>22</v>
      </c>
      <c r="M1597" s="1">
        <v>603.6</v>
      </c>
      <c r="N1597" s="1" t="s">
        <v>28</v>
      </c>
      <c r="O1597" s="10">
        <f>Table1[[#This Row],[sales]]+Table1[[#This Row],[profit]]</f>
        <v>3780.17</v>
      </c>
    </row>
    <row r="1598" spans="1:15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>Table1[[#This Row],[sales]]*Table1[[#This Row],[discount]]</f>
        <v>1790.9979999999998</v>
      </c>
      <c r="G1598" s="1">
        <f>Table1[[#This Row],[sales]]-Table1[[#This Row],[Discount Value]]</f>
        <v>2279.4520000000002</v>
      </c>
      <c r="H1598" s="1">
        <v>9</v>
      </c>
      <c r="I1598" s="2">
        <v>45611</v>
      </c>
      <c r="J1598" s="2">
        <v>45614</v>
      </c>
      <c r="K1598" s="1" t="s">
        <v>15</v>
      </c>
      <c r="L1598" s="1" t="s">
        <v>22</v>
      </c>
      <c r="M1598" s="1">
        <v>323.74</v>
      </c>
      <c r="N1598" s="1" t="s">
        <v>28</v>
      </c>
      <c r="O1598" s="10">
        <f>Table1[[#This Row],[sales]]+Table1[[#This Row],[profit]]</f>
        <v>4394.1899999999996</v>
      </c>
    </row>
    <row r="1599" spans="1:15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>Table1[[#This Row],[sales]]*Table1[[#This Row],[discount]]</f>
        <v>569.00440000000003</v>
      </c>
      <c r="G1599" s="1">
        <f>Table1[[#This Row],[sales]]-Table1[[#This Row],[Discount Value]]</f>
        <v>2425.7556000000004</v>
      </c>
      <c r="H1599" s="1">
        <v>9</v>
      </c>
      <c r="I1599" s="2">
        <v>45208</v>
      </c>
      <c r="J1599" s="2">
        <v>45209</v>
      </c>
      <c r="K1599" s="1" t="s">
        <v>31</v>
      </c>
      <c r="L1599" s="1" t="s">
        <v>22</v>
      </c>
      <c r="M1599" s="1">
        <v>686.48</v>
      </c>
      <c r="N1599" s="1" t="s">
        <v>28</v>
      </c>
      <c r="O1599" s="10">
        <f>Table1[[#This Row],[sales]]+Table1[[#This Row],[profit]]</f>
        <v>3681.2400000000002</v>
      </c>
    </row>
    <row r="1600" spans="1:15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>Table1[[#This Row],[sales]]*Table1[[#This Row],[discount]]</f>
        <v>327.16499999999996</v>
      </c>
      <c r="G1600" s="1">
        <f>Table1[[#This Row],[sales]]-Table1[[#This Row],[Discount Value]]</f>
        <v>1853.9349999999999</v>
      </c>
      <c r="H1600" s="1">
        <v>6</v>
      </c>
      <c r="I1600" s="2">
        <v>45077</v>
      </c>
      <c r="J1600" s="2">
        <v>45079</v>
      </c>
      <c r="K1600" s="1" t="s">
        <v>15</v>
      </c>
      <c r="L1600" s="1" t="s">
        <v>16</v>
      </c>
      <c r="M1600" s="1">
        <v>286.25</v>
      </c>
      <c r="N1600" s="1" t="s">
        <v>17</v>
      </c>
      <c r="O1600" s="10">
        <f>Table1[[#This Row],[sales]]+Table1[[#This Row],[profit]]</f>
        <v>2467.35</v>
      </c>
    </row>
    <row r="1601" spans="1:15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>Table1[[#This Row],[sales]]*Table1[[#This Row],[discount]]</f>
        <v>829.13600000000008</v>
      </c>
      <c r="G1601" s="1">
        <f>Table1[[#This Row],[sales]]-Table1[[#This Row],[Discount Value]]</f>
        <v>2132.0639999999999</v>
      </c>
      <c r="H1601" s="1">
        <v>4</v>
      </c>
      <c r="I1601" s="2">
        <v>45315</v>
      </c>
      <c r="J1601" s="2">
        <v>45321</v>
      </c>
      <c r="K1601" s="1" t="s">
        <v>21</v>
      </c>
      <c r="L1601" s="1" t="s">
        <v>27</v>
      </c>
      <c r="M1601" s="1">
        <v>858.04</v>
      </c>
      <c r="N1601" s="1" t="s">
        <v>34</v>
      </c>
      <c r="O1601" s="10">
        <f>Table1[[#This Row],[sales]]+Table1[[#This Row],[profit]]</f>
        <v>3819.24</v>
      </c>
    </row>
    <row r="1602" spans="1:15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>Table1[[#This Row],[sales]]*Table1[[#This Row],[discount]]</f>
        <v>784.14750000000004</v>
      </c>
      <c r="G1602" s="1">
        <f>Table1[[#This Row],[sales]]-Table1[[#This Row],[Discount Value]]</f>
        <v>2352.4425000000001</v>
      </c>
      <c r="H1602" s="1">
        <v>9</v>
      </c>
      <c r="I1602" s="2">
        <v>45403</v>
      </c>
      <c r="J1602" s="2">
        <v>45409</v>
      </c>
      <c r="K1602" s="1" t="s">
        <v>31</v>
      </c>
      <c r="L1602" s="1" t="s">
        <v>27</v>
      </c>
      <c r="M1602" s="1">
        <v>867.99</v>
      </c>
      <c r="N1602" s="1" t="s">
        <v>17</v>
      </c>
      <c r="O1602" s="10">
        <f>Table1[[#This Row],[sales]]+Table1[[#This Row],[profit]]</f>
        <v>4004.58</v>
      </c>
    </row>
    <row r="1603" spans="1:15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>Table1[[#This Row],[sales]]*Table1[[#This Row],[discount]]</f>
        <v>841.40420000000006</v>
      </c>
      <c r="G1603" s="1">
        <f>Table1[[#This Row],[sales]]-Table1[[#This Row],[Discount Value]]</f>
        <v>2394.7658000000001</v>
      </c>
      <c r="H1603" s="1">
        <v>9</v>
      </c>
      <c r="I1603" s="2">
        <v>44930</v>
      </c>
      <c r="J1603" s="2">
        <v>44937</v>
      </c>
      <c r="K1603" s="1" t="s">
        <v>31</v>
      </c>
      <c r="L1603" s="1" t="s">
        <v>16</v>
      </c>
      <c r="M1603" s="1">
        <v>549.05999999999995</v>
      </c>
      <c r="N1603" s="1" t="s">
        <v>39</v>
      </c>
      <c r="O1603" s="10">
        <f>Table1[[#This Row],[sales]]+Table1[[#This Row],[profit]]</f>
        <v>3785.23</v>
      </c>
    </row>
    <row r="1604" spans="1:15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>Table1[[#This Row],[sales]]*Table1[[#This Row],[discount]]</f>
        <v>1935.4080000000004</v>
      </c>
      <c r="G1604" s="1">
        <f>Table1[[#This Row],[sales]]-Table1[[#This Row],[Discount Value]]</f>
        <v>2903.1120000000001</v>
      </c>
      <c r="H1604" s="1">
        <v>2</v>
      </c>
      <c r="I1604" s="2">
        <v>45088</v>
      </c>
      <c r="J1604" s="2">
        <v>45091</v>
      </c>
      <c r="K1604" s="1" t="s">
        <v>15</v>
      </c>
      <c r="L1604" s="1" t="s">
        <v>16</v>
      </c>
      <c r="M1604" s="1">
        <v>1196.7</v>
      </c>
      <c r="N1604" s="1" t="s">
        <v>23</v>
      </c>
      <c r="O1604" s="10">
        <f>Table1[[#This Row],[sales]]+Table1[[#This Row],[profit]]</f>
        <v>6035.22</v>
      </c>
    </row>
    <row r="1605" spans="1:15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>Table1[[#This Row],[sales]]*Table1[[#This Row],[discount]]</f>
        <v>282.85730000000001</v>
      </c>
      <c r="G1605" s="1">
        <f>Table1[[#This Row],[sales]]-Table1[[#This Row],[Discount Value]]</f>
        <v>692.5127</v>
      </c>
      <c r="H1605" s="1">
        <v>6</v>
      </c>
      <c r="I1605" s="2">
        <v>45529</v>
      </c>
      <c r="J1605" s="2">
        <v>45533</v>
      </c>
      <c r="K1605" s="1" t="s">
        <v>31</v>
      </c>
      <c r="L1605" s="1" t="s">
        <v>27</v>
      </c>
      <c r="M1605" s="1">
        <v>66.87</v>
      </c>
      <c r="N1605" s="1" t="s">
        <v>48</v>
      </c>
      <c r="O1605" s="10">
        <f>Table1[[#This Row],[sales]]+Table1[[#This Row],[profit]]</f>
        <v>1042.24</v>
      </c>
    </row>
    <row r="1606" spans="1:15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>Table1[[#This Row],[sales]]*Table1[[#This Row],[discount]]</f>
        <v>1387.3904</v>
      </c>
      <c r="G1606" s="1">
        <f>Table1[[#This Row],[sales]]-Table1[[#This Row],[Discount Value]]</f>
        <v>1765.7695999999999</v>
      </c>
      <c r="H1606" s="1">
        <v>4</v>
      </c>
      <c r="I1606" s="2">
        <v>45368</v>
      </c>
      <c r="J1606" s="2">
        <v>45371</v>
      </c>
      <c r="K1606" s="1" t="s">
        <v>31</v>
      </c>
      <c r="L1606" s="1" t="s">
        <v>16</v>
      </c>
      <c r="M1606" s="1">
        <v>774.35</v>
      </c>
      <c r="N1606" s="1" t="s">
        <v>17</v>
      </c>
      <c r="O1606" s="10">
        <f>Table1[[#This Row],[sales]]+Table1[[#This Row],[profit]]</f>
        <v>3927.5099999999998</v>
      </c>
    </row>
    <row r="1607" spans="1:15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>Table1[[#This Row],[sales]]*Table1[[#This Row],[discount]]</f>
        <v>316.56270000000001</v>
      </c>
      <c r="G1607" s="1">
        <f>Table1[[#This Row],[sales]]-Table1[[#This Row],[Discount Value]]</f>
        <v>704.6072999999999</v>
      </c>
      <c r="H1607" s="1">
        <v>3</v>
      </c>
      <c r="I1607" s="2">
        <v>45052</v>
      </c>
      <c r="J1607" s="2">
        <v>45055</v>
      </c>
      <c r="K1607" s="1" t="s">
        <v>15</v>
      </c>
      <c r="L1607" s="1" t="s">
        <v>22</v>
      </c>
      <c r="M1607" s="1">
        <v>165.33</v>
      </c>
      <c r="N1607" s="1" t="s">
        <v>17</v>
      </c>
      <c r="O1607" s="10">
        <f>Table1[[#This Row],[sales]]+Table1[[#This Row],[profit]]</f>
        <v>1186.5</v>
      </c>
    </row>
    <row r="1608" spans="1:15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>Table1[[#This Row],[sales]]*Table1[[#This Row],[discount]]</f>
        <v>11.2879</v>
      </c>
      <c r="G1608" s="1">
        <f>Table1[[#This Row],[sales]]-Table1[[#This Row],[Discount Value]]</f>
        <v>1117.5020999999999</v>
      </c>
      <c r="H1608" s="1">
        <v>6</v>
      </c>
      <c r="I1608" s="2">
        <v>45042</v>
      </c>
      <c r="J1608" s="2">
        <v>45046</v>
      </c>
      <c r="K1608" s="1" t="s">
        <v>31</v>
      </c>
      <c r="L1608" s="1" t="s">
        <v>22</v>
      </c>
      <c r="M1608" s="1">
        <v>83.14</v>
      </c>
      <c r="N1608" s="1" t="s">
        <v>39</v>
      </c>
      <c r="O1608" s="10">
        <f>Table1[[#This Row],[sales]]+Table1[[#This Row],[profit]]</f>
        <v>1211.93</v>
      </c>
    </row>
    <row r="1609" spans="1:15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>Table1[[#This Row],[sales]]*Table1[[#This Row],[discount]]</f>
        <v>1486.9184</v>
      </c>
      <c r="G1609" s="1">
        <f>Table1[[#This Row],[sales]]-Table1[[#This Row],[Discount Value]]</f>
        <v>1892.4416000000001</v>
      </c>
      <c r="H1609" s="1">
        <v>8</v>
      </c>
      <c r="I1609" s="2">
        <v>45466</v>
      </c>
      <c r="J1609" s="2">
        <v>45471</v>
      </c>
      <c r="K1609" s="1" t="s">
        <v>21</v>
      </c>
      <c r="L1609" s="1" t="s">
        <v>16</v>
      </c>
      <c r="M1609" s="1">
        <v>404.12</v>
      </c>
      <c r="N1609" s="1" t="s">
        <v>48</v>
      </c>
      <c r="O1609" s="10">
        <f>Table1[[#This Row],[sales]]+Table1[[#This Row],[profit]]</f>
        <v>3783.48</v>
      </c>
    </row>
    <row r="1610" spans="1:15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>Table1[[#This Row],[sales]]*Table1[[#This Row],[discount]]</f>
        <v>1927.0356000000002</v>
      </c>
      <c r="G1610" s="1">
        <f>Table1[[#This Row],[sales]]-Table1[[#This Row],[Discount Value]]</f>
        <v>2661.1444000000001</v>
      </c>
      <c r="H1610" s="1">
        <v>9</v>
      </c>
      <c r="I1610" s="2">
        <v>45063</v>
      </c>
      <c r="J1610" s="2">
        <v>45067</v>
      </c>
      <c r="K1610" s="1" t="s">
        <v>15</v>
      </c>
      <c r="L1610" s="1" t="s">
        <v>27</v>
      </c>
      <c r="M1610" s="1">
        <v>572.79</v>
      </c>
      <c r="N1610" s="1" t="s">
        <v>48</v>
      </c>
      <c r="O1610" s="10">
        <f>Table1[[#This Row],[sales]]+Table1[[#This Row],[profit]]</f>
        <v>5160.97</v>
      </c>
    </row>
    <row r="1611" spans="1:15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>Table1[[#This Row],[sales]]*Table1[[#This Row],[discount]]</f>
        <v>17.586400000000001</v>
      </c>
      <c r="G1611" s="1">
        <f>Table1[[#This Row],[sales]]-Table1[[#This Row],[Discount Value]]</f>
        <v>861.73360000000002</v>
      </c>
      <c r="H1611" s="1">
        <v>9</v>
      </c>
      <c r="I1611" s="2">
        <v>45600</v>
      </c>
      <c r="J1611" s="2">
        <v>45605</v>
      </c>
      <c r="K1611" s="1" t="s">
        <v>21</v>
      </c>
      <c r="L1611" s="1" t="s">
        <v>22</v>
      </c>
      <c r="M1611" s="1">
        <v>201.52</v>
      </c>
      <c r="N1611" s="1" t="s">
        <v>17</v>
      </c>
      <c r="O1611" s="10">
        <f>Table1[[#This Row],[sales]]+Table1[[#This Row],[profit]]</f>
        <v>1080.8400000000001</v>
      </c>
    </row>
    <row r="1612" spans="1:15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>Table1[[#This Row],[sales]]*Table1[[#This Row],[discount]]</f>
        <v>288.96479999999997</v>
      </c>
      <c r="G1612" s="1">
        <f>Table1[[#This Row],[sales]]-Table1[[#This Row],[Discount Value]]</f>
        <v>4527.1152000000002</v>
      </c>
      <c r="H1612" s="1">
        <v>2</v>
      </c>
      <c r="I1612" s="2">
        <v>45113</v>
      </c>
      <c r="J1612" s="2">
        <v>45114</v>
      </c>
      <c r="K1612" s="1" t="s">
        <v>15</v>
      </c>
      <c r="L1612" s="1" t="s">
        <v>22</v>
      </c>
      <c r="M1612" s="1">
        <v>1187.79</v>
      </c>
      <c r="N1612" s="1" t="s">
        <v>28</v>
      </c>
      <c r="O1612" s="10">
        <f>Table1[[#This Row],[sales]]+Table1[[#This Row],[profit]]</f>
        <v>6003.87</v>
      </c>
    </row>
    <row r="1613" spans="1:15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>Table1[[#This Row],[sales]]*Table1[[#This Row],[discount]]</f>
        <v>466.17760000000004</v>
      </c>
      <c r="G1613" s="1">
        <f>Table1[[#This Row],[sales]]-Table1[[#This Row],[Discount Value]]</f>
        <v>1198.7424000000001</v>
      </c>
      <c r="H1613" s="1">
        <v>8</v>
      </c>
      <c r="I1613" s="2">
        <v>45404</v>
      </c>
      <c r="J1613" s="2">
        <v>45405</v>
      </c>
      <c r="K1613" s="1" t="s">
        <v>31</v>
      </c>
      <c r="L1613" s="1" t="s">
        <v>22</v>
      </c>
      <c r="M1613" s="1">
        <v>305.23</v>
      </c>
      <c r="N1613" s="1" t="s">
        <v>28</v>
      </c>
      <c r="O1613" s="10">
        <f>Table1[[#This Row],[sales]]+Table1[[#This Row],[profit]]</f>
        <v>1970.15</v>
      </c>
    </row>
    <row r="1614" spans="1:15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>Table1[[#This Row],[sales]]*Table1[[#This Row],[discount]]</f>
        <v>40.348800000000004</v>
      </c>
      <c r="G1614" s="1">
        <f>Table1[[#This Row],[sales]]-Table1[[#This Row],[Discount Value]]</f>
        <v>1977.0912000000001</v>
      </c>
      <c r="H1614" s="1">
        <v>8</v>
      </c>
      <c r="I1614" s="2">
        <v>45327</v>
      </c>
      <c r="J1614" s="2">
        <v>45328</v>
      </c>
      <c r="K1614" s="1" t="s">
        <v>21</v>
      </c>
      <c r="L1614" s="1" t="s">
        <v>27</v>
      </c>
      <c r="M1614" s="1">
        <v>267.69</v>
      </c>
      <c r="N1614" s="1" t="s">
        <v>39</v>
      </c>
      <c r="O1614" s="10">
        <f>Table1[[#This Row],[sales]]+Table1[[#This Row],[profit]]</f>
        <v>2285.13</v>
      </c>
    </row>
    <row r="1615" spans="1:15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>Table1[[#This Row],[sales]]*Table1[[#This Row],[discount]]</f>
        <v>179.13839999999999</v>
      </c>
      <c r="G1615" s="1">
        <f>Table1[[#This Row],[sales]]-Table1[[#This Row],[Discount Value]]</f>
        <v>673.90159999999992</v>
      </c>
      <c r="H1615" s="1">
        <v>5</v>
      </c>
      <c r="I1615" s="2">
        <v>45306</v>
      </c>
      <c r="J1615" s="2">
        <v>45310</v>
      </c>
      <c r="K1615" s="1" t="s">
        <v>21</v>
      </c>
      <c r="L1615" s="1" t="s">
        <v>22</v>
      </c>
      <c r="M1615" s="1">
        <v>129.54</v>
      </c>
      <c r="N1615" s="1" t="s">
        <v>23</v>
      </c>
      <c r="O1615" s="10">
        <f>Table1[[#This Row],[sales]]+Table1[[#This Row],[profit]]</f>
        <v>982.57999999999993</v>
      </c>
    </row>
    <row r="1616" spans="1:15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>Table1[[#This Row],[sales]]*Table1[[#This Row],[discount]]</f>
        <v>1527.624</v>
      </c>
      <c r="G1616" s="1">
        <f>Table1[[#This Row],[sales]]-Table1[[#This Row],[Discount Value]]</f>
        <v>1589.9759999999999</v>
      </c>
      <c r="H1616" s="1">
        <v>4</v>
      </c>
      <c r="I1616" s="2">
        <v>44959</v>
      </c>
      <c r="J1616" s="2">
        <v>44964</v>
      </c>
      <c r="K1616" s="1" t="s">
        <v>15</v>
      </c>
      <c r="L1616" s="1" t="s">
        <v>22</v>
      </c>
      <c r="M1616" s="1">
        <v>642.97</v>
      </c>
      <c r="N1616" s="1" t="s">
        <v>34</v>
      </c>
      <c r="O1616" s="10">
        <f>Table1[[#This Row],[sales]]+Table1[[#This Row],[profit]]</f>
        <v>3760.5699999999997</v>
      </c>
    </row>
    <row r="1617" spans="1:15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>Table1[[#This Row],[sales]]*Table1[[#This Row],[discount]]</f>
        <v>272.02139999999997</v>
      </c>
      <c r="G1617" s="1">
        <f>Table1[[#This Row],[sales]]-Table1[[#This Row],[Discount Value]]</f>
        <v>2750.4386</v>
      </c>
      <c r="H1617" s="1">
        <v>9</v>
      </c>
      <c r="I1617" s="2">
        <v>44939</v>
      </c>
      <c r="J1617" s="2">
        <v>44941</v>
      </c>
      <c r="K1617" s="1" t="s">
        <v>15</v>
      </c>
      <c r="L1617" s="1" t="s">
        <v>27</v>
      </c>
      <c r="M1617" s="1">
        <v>628.29</v>
      </c>
      <c r="N1617" s="1" t="s">
        <v>23</v>
      </c>
      <c r="O1617" s="10">
        <f>Table1[[#This Row],[sales]]+Table1[[#This Row],[profit]]</f>
        <v>3650.75</v>
      </c>
    </row>
    <row r="1618" spans="1:15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>Table1[[#This Row],[sales]]*Table1[[#This Row],[discount]]</f>
        <v>226.71199999999999</v>
      </c>
      <c r="G1618" s="1">
        <f>Table1[[#This Row],[sales]]-Table1[[#This Row],[Discount Value]]</f>
        <v>2040.4079999999999</v>
      </c>
      <c r="H1618" s="1">
        <v>4</v>
      </c>
      <c r="I1618" s="2">
        <v>45222</v>
      </c>
      <c r="J1618" s="2">
        <v>45229</v>
      </c>
      <c r="K1618" s="1" t="s">
        <v>21</v>
      </c>
      <c r="L1618" s="1" t="s">
        <v>22</v>
      </c>
      <c r="M1618" s="1">
        <v>216</v>
      </c>
      <c r="N1618" s="1" t="s">
        <v>39</v>
      </c>
      <c r="O1618" s="10">
        <f>Table1[[#This Row],[sales]]+Table1[[#This Row],[profit]]</f>
        <v>2483.12</v>
      </c>
    </row>
    <row r="1619" spans="1:15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>Table1[[#This Row],[sales]]*Table1[[#This Row],[discount]]</f>
        <v>827.16899999999998</v>
      </c>
      <c r="G1619" s="1">
        <f>Table1[[#This Row],[sales]]-Table1[[#This Row],[Discount Value]]</f>
        <v>1605.681</v>
      </c>
      <c r="H1619" s="1">
        <v>4</v>
      </c>
      <c r="I1619" s="2">
        <v>45180</v>
      </c>
      <c r="J1619" s="2">
        <v>45183</v>
      </c>
      <c r="K1619" s="1" t="s">
        <v>21</v>
      </c>
      <c r="L1619" s="1" t="s">
        <v>22</v>
      </c>
      <c r="M1619" s="1">
        <v>426.1</v>
      </c>
      <c r="N1619" s="1" t="s">
        <v>39</v>
      </c>
      <c r="O1619" s="10">
        <f>Table1[[#This Row],[sales]]+Table1[[#This Row],[profit]]</f>
        <v>2858.95</v>
      </c>
    </row>
    <row r="1620" spans="1:15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>Table1[[#This Row],[sales]]*Table1[[#This Row],[discount]]</f>
        <v>63.051600000000001</v>
      </c>
      <c r="G1620" s="1">
        <f>Table1[[#This Row],[sales]]-Table1[[#This Row],[Discount Value]]</f>
        <v>3089.5284000000001</v>
      </c>
      <c r="H1620" s="1">
        <v>3</v>
      </c>
      <c r="I1620" s="2">
        <v>45285</v>
      </c>
      <c r="J1620" s="2">
        <v>45289</v>
      </c>
      <c r="K1620" s="1" t="s">
        <v>21</v>
      </c>
      <c r="L1620" s="1" t="s">
        <v>16</v>
      </c>
      <c r="M1620" s="1">
        <v>604.79</v>
      </c>
      <c r="N1620" s="1" t="s">
        <v>28</v>
      </c>
      <c r="O1620" s="10">
        <f>Table1[[#This Row],[sales]]+Table1[[#This Row],[profit]]</f>
        <v>3757.37</v>
      </c>
    </row>
    <row r="1621" spans="1:15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>Table1[[#This Row],[sales]]*Table1[[#This Row],[discount]]</f>
        <v>1213.2432999999999</v>
      </c>
      <c r="G1621" s="1">
        <f>Table1[[#This Row],[sales]]-Table1[[#This Row],[Discount Value]]</f>
        <v>1745.8867000000002</v>
      </c>
      <c r="H1621" s="1">
        <v>3</v>
      </c>
      <c r="I1621" s="2">
        <v>44940</v>
      </c>
      <c r="J1621" s="2">
        <v>44941</v>
      </c>
      <c r="K1621" s="1" t="s">
        <v>31</v>
      </c>
      <c r="L1621" s="1" t="s">
        <v>22</v>
      </c>
      <c r="M1621" s="1">
        <v>702.47</v>
      </c>
      <c r="N1621" s="1" t="s">
        <v>48</v>
      </c>
      <c r="O1621" s="10">
        <f>Table1[[#This Row],[sales]]+Table1[[#This Row],[profit]]</f>
        <v>3661.6000000000004</v>
      </c>
    </row>
    <row r="1622" spans="1:15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>Table1[[#This Row],[sales]]*Table1[[#This Row],[discount]]</f>
        <v>193.38900000000001</v>
      </c>
      <c r="G1622" s="1">
        <f>Table1[[#This Row],[sales]]-Table1[[#This Row],[Discount Value]]</f>
        <v>1740.5010000000002</v>
      </c>
      <c r="H1622" s="1">
        <v>3</v>
      </c>
      <c r="I1622" s="2">
        <v>45190</v>
      </c>
      <c r="J1622" s="2">
        <v>45192</v>
      </c>
      <c r="K1622" s="1" t="s">
        <v>21</v>
      </c>
      <c r="L1622" s="1" t="s">
        <v>27</v>
      </c>
      <c r="M1622" s="1">
        <v>322.52999999999997</v>
      </c>
      <c r="N1622" s="1" t="s">
        <v>39</v>
      </c>
      <c r="O1622" s="10">
        <f>Table1[[#This Row],[sales]]+Table1[[#This Row],[profit]]</f>
        <v>2256.42</v>
      </c>
    </row>
    <row r="1623" spans="1:15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>Table1[[#This Row],[sales]]*Table1[[#This Row],[discount]]</f>
        <v>1196.6831999999999</v>
      </c>
      <c r="G1623" s="1">
        <f>Table1[[#This Row],[sales]]-Table1[[#This Row],[Discount Value]]</f>
        <v>3235.4767999999999</v>
      </c>
      <c r="H1623" s="1">
        <v>7</v>
      </c>
      <c r="I1623" s="2">
        <v>45086</v>
      </c>
      <c r="J1623" s="2">
        <v>45091</v>
      </c>
      <c r="K1623" s="1" t="s">
        <v>31</v>
      </c>
      <c r="L1623" s="1" t="s">
        <v>27</v>
      </c>
      <c r="M1623" s="1">
        <v>1259.45</v>
      </c>
      <c r="N1623" s="1" t="s">
        <v>34</v>
      </c>
      <c r="O1623" s="10">
        <f>Table1[[#This Row],[sales]]+Table1[[#This Row],[profit]]</f>
        <v>5691.61</v>
      </c>
    </row>
    <row r="1624" spans="1:15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>Table1[[#This Row],[sales]]*Table1[[#This Row],[discount]]</f>
        <v>404.58479999999997</v>
      </c>
      <c r="G1624" s="1">
        <f>Table1[[#This Row],[sales]]-Table1[[#This Row],[Discount Value]]</f>
        <v>2966.9551999999999</v>
      </c>
      <c r="H1624" s="1">
        <v>5</v>
      </c>
      <c r="I1624" s="2">
        <v>45251</v>
      </c>
      <c r="J1624" s="2">
        <v>45256</v>
      </c>
      <c r="K1624" s="1" t="s">
        <v>15</v>
      </c>
      <c r="L1624" s="1" t="s">
        <v>16</v>
      </c>
      <c r="M1624" s="1">
        <v>729.61</v>
      </c>
      <c r="N1624" s="1" t="s">
        <v>23</v>
      </c>
      <c r="O1624" s="10">
        <f>Table1[[#This Row],[sales]]+Table1[[#This Row],[profit]]</f>
        <v>4101.1499999999996</v>
      </c>
    </row>
    <row r="1625" spans="1:15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>Table1[[#This Row],[sales]]*Table1[[#This Row],[discount]]</f>
        <v>365.14170000000001</v>
      </c>
      <c r="G1625" s="1">
        <f>Table1[[#This Row],[sales]]-Table1[[#This Row],[Discount Value]]</f>
        <v>741.34829999999999</v>
      </c>
      <c r="H1625" s="1">
        <v>9</v>
      </c>
      <c r="I1625" s="2">
        <v>45616</v>
      </c>
      <c r="J1625" s="2">
        <v>45621</v>
      </c>
      <c r="K1625" s="1" t="s">
        <v>15</v>
      </c>
      <c r="L1625" s="1" t="s">
        <v>27</v>
      </c>
      <c r="M1625" s="1">
        <v>255.09</v>
      </c>
      <c r="N1625" s="1" t="s">
        <v>23</v>
      </c>
      <c r="O1625" s="10">
        <f>Table1[[#This Row],[sales]]+Table1[[#This Row],[profit]]</f>
        <v>1361.58</v>
      </c>
    </row>
    <row r="1626" spans="1:15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>Table1[[#This Row],[sales]]*Table1[[#This Row],[discount]]</f>
        <v>483.58079999999995</v>
      </c>
      <c r="G1626" s="1">
        <f>Table1[[#This Row],[sales]]-Table1[[#This Row],[Discount Value]]</f>
        <v>1183.9392</v>
      </c>
      <c r="H1626" s="1">
        <v>2</v>
      </c>
      <c r="I1626" s="2">
        <v>45603</v>
      </c>
      <c r="J1626" s="2">
        <v>45607</v>
      </c>
      <c r="K1626" s="1" t="s">
        <v>21</v>
      </c>
      <c r="L1626" s="1" t="s">
        <v>16</v>
      </c>
      <c r="M1626" s="1">
        <v>327.84</v>
      </c>
      <c r="N1626" s="1" t="s">
        <v>34</v>
      </c>
      <c r="O1626" s="10">
        <f>Table1[[#This Row],[sales]]+Table1[[#This Row],[profit]]</f>
        <v>1995.36</v>
      </c>
    </row>
    <row r="1627" spans="1:15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>Table1[[#This Row],[sales]]*Table1[[#This Row],[discount]]</f>
        <v>1861.4819999999997</v>
      </c>
      <c r="G1627" s="1">
        <f>Table1[[#This Row],[sales]]-Table1[[#This Row],[Discount Value]]</f>
        <v>2099.1180000000004</v>
      </c>
      <c r="H1627" s="1">
        <v>4</v>
      </c>
      <c r="I1627" s="2">
        <v>44971</v>
      </c>
      <c r="J1627" s="2">
        <v>44974</v>
      </c>
      <c r="K1627" s="1" t="s">
        <v>21</v>
      </c>
      <c r="L1627" s="1" t="s">
        <v>27</v>
      </c>
      <c r="M1627" s="1">
        <v>1035.1500000000001</v>
      </c>
      <c r="N1627" s="1" t="s">
        <v>48</v>
      </c>
      <c r="O1627" s="10">
        <f>Table1[[#This Row],[sales]]+Table1[[#This Row],[profit]]</f>
        <v>4995.75</v>
      </c>
    </row>
    <row r="1628" spans="1:15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>Table1[[#This Row],[sales]]*Table1[[#This Row],[discount]]</f>
        <v>134.67740000000001</v>
      </c>
      <c r="G1628" s="1">
        <f>Table1[[#This Row],[sales]]-Table1[[#This Row],[Discount Value]]</f>
        <v>477.49259999999992</v>
      </c>
      <c r="H1628" s="1">
        <v>2</v>
      </c>
      <c r="I1628" s="2">
        <v>45379</v>
      </c>
      <c r="J1628" s="2">
        <v>45382</v>
      </c>
      <c r="K1628" s="1" t="s">
        <v>21</v>
      </c>
      <c r="L1628" s="1" t="s">
        <v>16</v>
      </c>
      <c r="M1628" s="1">
        <v>85.64</v>
      </c>
      <c r="N1628" s="1" t="s">
        <v>48</v>
      </c>
      <c r="O1628" s="10">
        <f>Table1[[#This Row],[sales]]+Table1[[#This Row],[profit]]</f>
        <v>697.81</v>
      </c>
    </row>
    <row r="1629" spans="1:15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>Table1[[#This Row],[sales]]*Table1[[#This Row],[discount]]</f>
        <v>1661.5016000000001</v>
      </c>
      <c r="G1629" s="1">
        <f>Table1[[#This Row],[sales]]-Table1[[#This Row],[Discount Value]]</f>
        <v>2114.6383999999998</v>
      </c>
      <c r="H1629" s="1">
        <v>8</v>
      </c>
      <c r="I1629" s="2">
        <v>45592</v>
      </c>
      <c r="J1629" s="2">
        <v>45594</v>
      </c>
      <c r="K1629" s="1" t="s">
        <v>21</v>
      </c>
      <c r="L1629" s="1" t="s">
        <v>16</v>
      </c>
      <c r="M1629" s="1">
        <v>219.05</v>
      </c>
      <c r="N1629" s="1" t="s">
        <v>28</v>
      </c>
      <c r="O1629" s="10">
        <f>Table1[[#This Row],[sales]]+Table1[[#This Row],[profit]]</f>
        <v>3995.19</v>
      </c>
    </row>
    <row r="1630" spans="1:15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>Table1[[#This Row],[sales]]*Table1[[#This Row],[discount]]</f>
        <v>538.9156999999999</v>
      </c>
      <c r="G1630" s="1">
        <f>Table1[[#This Row],[sales]]-Table1[[#This Row],[Discount Value]]</f>
        <v>1319.4142999999999</v>
      </c>
      <c r="H1630" s="1">
        <v>4</v>
      </c>
      <c r="I1630" s="2">
        <v>45259</v>
      </c>
      <c r="J1630" s="2">
        <v>45265</v>
      </c>
      <c r="K1630" s="1" t="s">
        <v>15</v>
      </c>
      <c r="L1630" s="1" t="s">
        <v>27</v>
      </c>
      <c r="M1630" s="1">
        <v>146.12</v>
      </c>
      <c r="N1630" s="1" t="s">
        <v>23</v>
      </c>
      <c r="O1630" s="10">
        <f>Table1[[#This Row],[sales]]+Table1[[#This Row],[profit]]</f>
        <v>2004.4499999999998</v>
      </c>
    </row>
    <row r="1631" spans="1:15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>Table1[[#This Row],[sales]]*Table1[[#This Row],[discount]]</f>
        <v>1289.5134</v>
      </c>
      <c r="G1631" s="1">
        <f>Table1[[#This Row],[sales]]-Table1[[#This Row],[Discount Value]]</f>
        <v>1513.7765999999999</v>
      </c>
      <c r="H1631" s="1">
        <v>1</v>
      </c>
      <c r="I1631" s="2">
        <v>45476</v>
      </c>
      <c r="J1631" s="2">
        <v>45477</v>
      </c>
      <c r="K1631" s="1" t="s">
        <v>31</v>
      </c>
      <c r="L1631" s="1" t="s">
        <v>16</v>
      </c>
      <c r="M1631" s="1">
        <v>440.38</v>
      </c>
      <c r="N1631" s="1" t="s">
        <v>23</v>
      </c>
      <c r="O1631" s="10">
        <f>Table1[[#This Row],[sales]]+Table1[[#This Row],[profit]]</f>
        <v>3243.67</v>
      </c>
    </row>
    <row r="1632" spans="1:15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>Table1[[#This Row],[sales]]*Table1[[#This Row],[discount]]</f>
        <v>221.20949999999999</v>
      </c>
      <c r="G1632" s="1">
        <f>Table1[[#This Row],[sales]]-Table1[[#This Row],[Discount Value]]</f>
        <v>1253.5205000000001</v>
      </c>
      <c r="H1632" s="1">
        <v>3</v>
      </c>
      <c r="I1632" s="2">
        <v>45030</v>
      </c>
      <c r="J1632" s="2">
        <v>45036</v>
      </c>
      <c r="K1632" s="1" t="s">
        <v>15</v>
      </c>
      <c r="L1632" s="1" t="s">
        <v>16</v>
      </c>
      <c r="M1632" s="1">
        <v>218.39</v>
      </c>
      <c r="N1632" s="1" t="s">
        <v>17</v>
      </c>
      <c r="O1632" s="10">
        <f>Table1[[#This Row],[sales]]+Table1[[#This Row],[profit]]</f>
        <v>1693.12</v>
      </c>
    </row>
    <row r="1633" spans="1:15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>Table1[[#This Row],[sales]]*Table1[[#This Row],[discount]]</f>
        <v>1332.0828000000001</v>
      </c>
      <c r="G1633" s="1">
        <f>Table1[[#This Row],[sales]]-Table1[[#This Row],[Discount Value]]</f>
        <v>3601.5572000000002</v>
      </c>
      <c r="H1633" s="1">
        <v>7</v>
      </c>
      <c r="I1633" s="2">
        <v>45081</v>
      </c>
      <c r="J1633" s="2">
        <v>45087</v>
      </c>
      <c r="K1633" s="1" t="s">
        <v>21</v>
      </c>
      <c r="L1633" s="1" t="s">
        <v>22</v>
      </c>
      <c r="M1633" s="1">
        <v>798.1</v>
      </c>
      <c r="N1633" s="1" t="s">
        <v>17</v>
      </c>
      <c r="O1633" s="10">
        <f>Table1[[#This Row],[sales]]+Table1[[#This Row],[profit]]</f>
        <v>5731.7400000000007</v>
      </c>
    </row>
    <row r="1634" spans="1:15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>Table1[[#This Row],[sales]]*Table1[[#This Row],[discount]]</f>
        <v>907.72400000000005</v>
      </c>
      <c r="G1634" s="1">
        <f>Table1[[#This Row],[sales]]-Table1[[#This Row],[Discount Value]]</f>
        <v>3630.8959999999997</v>
      </c>
      <c r="H1634" s="1">
        <v>3</v>
      </c>
      <c r="I1634" s="2">
        <v>45007</v>
      </c>
      <c r="J1634" s="2">
        <v>45013</v>
      </c>
      <c r="K1634" s="1" t="s">
        <v>15</v>
      </c>
      <c r="L1634" s="1" t="s">
        <v>16</v>
      </c>
      <c r="M1634" s="1">
        <v>838.44</v>
      </c>
      <c r="N1634" s="1" t="s">
        <v>28</v>
      </c>
      <c r="O1634" s="10">
        <f>Table1[[#This Row],[sales]]+Table1[[#This Row],[profit]]</f>
        <v>5377.0599999999995</v>
      </c>
    </row>
    <row r="1635" spans="1:15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>Table1[[#This Row],[sales]]*Table1[[#This Row],[discount]]</f>
        <v>139.48199999999997</v>
      </c>
      <c r="G1635" s="1">
        <f>Table1[[#This Row],[sales]]-Table1[[#This Row],[Discount Value]]</f>
        <v>4509.9179999999997</v>
      </c>
      <c r="H1635" s="1">
        <v>5</v>
      </c>
      <c r="I1635" s="2">
        <v>45105</v>
      </c>
      <c r="J1635" s="2">
        <v>45106</v>
      </c>
      <c r="K1635" s="1" t="s">
        <v>15</v>
      </c>
      <c r="L1635" s="1" t="s">
        <v>16</v>
      </c>
      <c r="M1635" s="1">
        <v>706.53</v>
      </c>
      <c r="N1635" s="1" t="s">
        <v>48</v>
      </c>
      <c r="O1635" s="10">
        <f>Table1[[#This Row],[sales]]+Table1[[#This Row],[profit]]</f>
        <v>5355.9299999999994</v>
      </c>
    </row>
    <row r="1636" spans="1:15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>Table1[[#This Row],[sales]]*Table1[[#This Row],[discount]]</f>
        <v>291.56599999999997</v>
      </c>
      <c r="G1636" s="1">
        <f>Table1[[#This Row],[sales]]-Table1[[#This Row],[Discount Value]]</f>
        <v>713.83400000000006</v>
      </c>
      <c r="H1636" s="1">
        <v>2</v>
      </c>
      <c r="I1636" s="2">
        <v>45325</v>
      </c>
      <c r="J1636" s="2">
        <v>45326</v>
      </c>
      <c r="K1636" s="1" t="s">
        <v>21</v>
      </c>
      <c r="L1636" s="1" t="s">
        <v>27</v>
      </c>
      <c r="M1636" s="1">
        <v>61.89</v>
      </c>
      <c r="N1636" s="1" t="s">
        <v>34</v>
      </c>
      <c r="O1636" s="10">
        <f>Table1[[#This Row],[sales]]+Table1[[#This Row],[profit]]</f>
        <v>1067.29</v>
      </c>
    </row>
    <row r="1637" spans="1:15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>Table1[[#This Row],[sales]]*Table1[[#This Row],[discount]]</f>
        <v>1689.712</v>
      </c>
      <c r="G1637" s="1">
        <f>Table1[[#This Row],[sales]]-Table1[[#This Row],[Discount Value]]</f>
        <v>2534.5679999999998</v>
      </c>
      <c r="H1637" s="1">
        <v>8</v>
      </c>
      <c r="I1637" s="2">
        <v>45244</v>
      </c>
      <c r="J1637" s="2">
        <v>45251</v>
      </c>
      <c r="K1637" s="1" t="s">
        <v>21</v>
      </c>
      <c r="L1637" s="1" t="s">
        <v>27</v>
      </c>
      <c r="M1637" s="1">
        <v>1055.77</v>
      </c>
      <c r="N1637" s="1" t="s">
        <v>28</v>
      </c>
      <c r="O1637" s="10">
        <f>Table1[[#This Row],[sales]]+Table1[[#This Row],[profit]]</f>
        <v>5280.0499999999993</v>
      </c>
    </row>
    <row r="1638" spans="1:15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>Table1[[#This Row],[sales]]*Table1[[#This Row],[discount]]</f>
        <v>762.56600000000003</v>
      </c>
      <c r="G1638" s="1">
        <f>Table1[[#This Row],[sales]]-Table1[[#This Row],[Discount Value]]</f>
        <v>1960.8839999999998</v>
      </c>
      <c r="H1638" s="1">
        <v>4</v>
      </c>
      <c r="I1638" s="2">
        <v>45535</v>
      </c>
      <c r="J1638" s="2">
        <v>45536</v>
      </c>
      <c r="K1638" s="1" t="s">
        <v>31</v>
      </c>
      <c r="L1638" s="1" t="s">
        <v>22</v>
      </c>
      <c r="M1638" s="1">
        <v>772.59</v>
      </c>
      <c r="N1638" s="1" t="s">
        <v>39</v>
      </c>
      <c r="O1638" s="10">
        <f>Table1[[#This Row],[sales]]+Table1[[#This Row],[profit]]</f>
        <v>3496.04</v>
      </c>
    </row>
    <row r="1639" spans="1:15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>Table1[[#This Row],[sales]]*Table1[[#This Row],[discount]]</f>
        <v>499.59140000000008</v>
      </c>
      <c r="G1639" s="1">
        <f>Table1[[#This Row],[sales]]-Table1[[#This Row],[Discount Value]]</f>
        <v>3068.9186</v>
      </c>
      <c r="H1639" s="1">
        <v>1</v>
      </c>
      <c r="I1639" s="2">
        <v>44956</v>
      </c>
      <c r="J1639" s="2">
        <v>44963</v>
      </c>
      <c r="K1639" s="1" t="s">
        <v>21</v>
      </c>
      <c r="L1639" s="1" t="s">
        <v>27</v>
      </c>
      <c r="M1639" s="1">
        <v>694.99</v>
      </c>
      <c r="N1639" s="1" t="s">
        <v>23</v>
      </c>
      <c r="O1639" s="10">
        <f>Table1[[#This Row],[sales]]+Table1[[#This Row],[profit]]</f>
        <v>4263.5</v>
      </c>
    </row>
    <row r="1640" spans="1:15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>Table1[[#This Row],[sales]]*Table1[[#This Row],[discount]]</f>
        <v>151.55010000000001</v>
      </c>
      <c r="G1640" s="1">
        <f>Table1[[#This Row],[sales]]-Table1[[#This Row],[Discount Value]]</f>
        <v>1014.2198999999999</v>
      </c>
      <c r="H1640" s="1">
        <v>4</v>
      </c>
      <c r="I1640" s="2">
        <v>45086</v>
      </c>
      <c r="J1640" s="2">
        <v>45088</v>
      </c>
      <c r="K1640" s="1" t="s">
        <v>15</v>
      </c>
      <c r="L1640" s="1" t="s">
        <v>22</v>
      </c>
      <c r="M1640" s="1">
        <v>194.67</v>
      </c>
      <c r="N1640" s="1" t="s">
        <v>17</v>
      </c>
      <c r="O1640" s="10">
        <f>Table1[[#This Row],[sales]]+Table1[[#This Row],[profit]]</f>
        <v>1360.44</v>
      </c>
    </row>
    <row r="1641" spans="1:15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>Table1[[#This Row],[sales]]*Table1[[#This Row],[discount]]</f>
        <v>430.64639999999997</v>
      </c>
      <c r="G1641" s="1">
        <f>Table1[[#This Row],[sales]]-Table1[[#This Row],[Discount Value]]</f>
        <v>3158.0735999999997</v>
      </c>
      <c r="H1641" s="1">
        <v>8</v>
      </c>
      <c r="I1641" s="2">
        <v>45360</v>
      </c>
      <c r="J1641" s="2">
        <v>45362</v>
      </c>
      <c r="K1641" s="1" t="s">
        <v>31</v>
      </c>
      <c r="L1641" s="1" t="s">
        <v>16</v>
      </c>
      <c r="M1641" s="1">
        <v>281.74</v>
      </c>
      <c r="N1641" s="1" t="s">
        <v>48</v>
      </c>
      <c r="O1641" s="10">
        <f>Table1[[#This Row],[sales]]+Table1[[#This Row],[profit]]</f>
        <v>3870.46</v>
      </c>
    </row>
    <row r="1642" spans="1:15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>Table1[[#This Row],[sales]]*Table1[[#This Row],[discount]]</f>
        <v>2244.1558999999997</v>
      </c>
      <c r="G1642" s="1">
        <f>Table1[[#This Row],[sales]]-Table1[[#This Row],[Discount Value]]</f>
        <v>2335.7541000000001</v>
      </c>
      <c r="H1642" s="1">
        <v>9</v>
      </c>
      <c r="I1642" s="2">
        <v>44933</v>
      </c>
      <c r="J1642" s="2">
        <v>44938</v>
      </c>
      <c r="K1642" s="1" t="s">
        <v>31</v>
      </c>
      <c r="L1642" s="1" t="s">
        <v>22</v>
      </c>
      <c r="M1642" s="1">
        <v>1286.05</v>
      </c>
      <c r="N1642" s="1" t="s">
        <v>23</v>
      </c>
      <c r="O1642" s="10">
        <f>Table1[[#This Row],[sales]]+Table1[[#This Row],[profit]]</f>
        <v>5865.96</v>
      </c>
    </row>
    <row r="1643" spans="1:15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>Table1[[#This Row],[sales]]*Table1[[#This Row],[discount]]</f>
        <v>282.13200000000001</v>
      </c>
      <c r="G1643" s="1">
        <f>Table1[[#This Row],[sales]]-Table1[[#This Row],[Discount Value]]</f>
        <v>1128.528</v>
      </c>
      <c r="H1643" s="1">
        <v>1</v>
      </c>
      <c r="I1643" s="2">
        <v>45371</v>
      </c>
      <c r="J1643" s="2">
        <v>45375</v>
      </c>
      <c r="K1643" s="1" t="s">
        <v>21</v>
      </c>
      <c r="L1643" s="1" t="s">
        <v>22</v>
      </c>
      <c r="M1643" s="1">
        <v>198.08</v>
      </c>
      <c r="N1643" s="1" t="s">
        <v>34</v>
      </c>
      <c r="O1643" s="10">
        <f>Table1[[#This Row],[sales]]+Table1[[#This Row],[profit]]</f>
        <v>1608.74</v>
      </c>
    </row>
    <row r="1644" spans="1:15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>Table1[[#This Row],[sales]]*Table1[[#This Row],[discount]]</f>
        <v>198.95360000000002</v>
      </c>
      <c r="G1644" s="1">
        <f>Table1[[#This Row],[sales]]-Table1[[#This Row],[Discount Value]]</f>
        <v>1044.5064</v>
      </c>
      <c r="H1644" s="1">
        <v>6</v>
      </c>
      <c r="I1644" s="2">
        <v>45641</v>
      </c>
      <c r="J1644" s="2">
        <v>45644</v>
      </c>
      <c r="K1644" s="1" t="s">
        <v>21</v>
      </c>
      <c r="L1644" s="1" t="s">
        <v>16</v>
      </c>
      <c r="M1644" s="1">
        <v>303.22000000000003</v>
      </c>
      <c r="N1644" s="1" t="s">
        <v>39</v>
      </c>
      <c r="O1644" s="10">
        <f>Table1[[#This Row],[sales]]+Table1[[#This Row],[profit]]</f>
        <v>1546.68</v>
      </c>
    </row>
    <row r="1645" spans="1:15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>Table1[[#This Row],[sales]]*Table1[[#This Row],[discount]]</f>
        <v>128.44229999999999</v>
      </c>
      <c r="G1645" s="1">
        <f>Table1[[#This Row],[sales]]-Table1[[#This Row],[Discount Value]]</f>
        <v>483.18770000000001</v>
      </c>
      <c r="H1645" s="1">
        <v>4</v>
      </c>
      <c r="I1645" s="2">
        <v>45235</v>
      </c>
      <c r="J1645" s="2">
        <v>45241</v>
      </c>
      <c r="K1645" s="1" t="s">
        <v>31</v>
      </c>
      <c r="L1645" s="1" t="s">
        <v>27</v>
      </c>
      <c r="M1645" s="1">
        <v>60.15</v>
      </c>
      <c r="N1645" s="1" t="s">
        <v>39</v>
      </c>
      <c r="O1645" s="10">
        <f>Table1[[#This Row],[sales]]+Table1[[#This Row],[profit]]</f>
        <v>671.78</v>
      </c>
    </row>
    <row r="1646" spans="1:15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>Table1[[#This Row],[sales]]*Table1[[#This Row],[discount]]</f>
        <v>84.440999999999988</v>
      </c>
      <c r="G1646" s="1">
        <f>Table1[[#This Row],[sales]]-Table1[[#This Row],[Discount Value]]</f>
        <v>1322.9089999999999</v>
      </c>
      <c r="H1646" s="1">
        <v>8</v>
      </c>
      <c r="I1646" s="2">
        <v>45516</v>
      </c>
      <c r="J1646" s="2">
        <v>45518</v>
      </c>
      <c r="K1646" s="1" t="s">
        <v>21</v>
      </c>
      <c r="L1646" s="1" t="s">
        <v>16</v>
      </c>
      <c r="M1646" s="1">
        <v>390.18</v>
      </c>
      <c r="N1646" s="1" t="s">
        <v>17</v>
      </c>
      <c r="O1646" s="10">
        <f>Table1[[#This Row],[sales]]+Table1[[#This Row],[profit]]</f>
        <v>1797.53</v>
      </c>
    </row>
    <row r="1647" spans="1:15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>Table1[[#This Row],[sales]]*Table1[[#This Row],[discount]]</f>
        <v>272.53800000000001</v>
      </c>
      <c r="G1647" s="1">
        <f>Table1[[#This Row],[sales]]-Table1[[#This Row],[Discount Value]]</f>
        <v>2452.8420000000001</v>
      </c>
      <c r="H1647" s="1">
        <v>1</v>
      </c>
      <c r="I1647" s="2">
        <v>45589</v>
      </c>
      <c r="J1647" s="2">
        <v>45595</v>
      </c>
      <c r="K1647" s="1" t="s">
        <v>21</v>
      </c>
      <c r="L1647" s="1" t="s">
        <v>27</v>
      </c>
      <c r="M1647" s="1">
        <v>621.39</v>
      </c>
      <c r="N1647" s="1" t="s">
        <v>17</v>
      </c>
      <c r="O1647" s="10">
        <f>Table1[[#This Row],[sales]]+Table1[[#This Row],[profit]]</f>
        <v>3346.77</v>
      </c>
    </row>
    <row r="1648" spans="1:15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>Table1[[#This Row],[sales]]*Table1[[#This Row],[discount]]</f>
        <v>1045.0775000000001</v>
      </c>
      <c r="G1648" s="1">
        <f>Table1[[#This Row],[sales]]-Table1[[#This Row],[Discount Value]]</f>
        <v>3135.2325000000001</v>
      </c>
      <c r="H1648" s="1">
        <v>5</v>
      </c>
      <c r="I1648" s="2">
        <v>45304</v>
      </c>
      <c r="J1648" s="2">
        <v>45311</v>
      </c>
      <c r="K1648" s="1" t="s">
        <v>21</v>
      </c>
      <c r="L1648" s="1" t="s">
        <v>22</v>
      </c>
      <c r="M1648" s="1">
        <v>536.51</v>
      </c>
      <c r="N1648" s="1" t="s">
        <v>23</v>
      </c>
      <c r="O1648" s="10">
        <f>Table1[[#This Row],[sales]]+Table1[[#This Row],[profit]]</f>
        <v>4716.8200000000006</v>
      </c>
    </row>
    <row r="1649" spans="1:15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>Table1[[#This Row],[sales]]*Table1[[#This Row],[discount]]</f>
        <v>586.44799999999998</v>
      </c>
      <c r="G1649" s="1">
        <f>Table1[[#This Row],[sales]]-Table1[[#This Row],[Discount Value]]</f>
        <v>879.67199999999991</v>
      </c>
      <c r="H1649" s="1">
        <v>1</v>
      </c>
      <c r="I1649" s="2">
        <v>45113</v>
      </c>
      <c r="J1649" s="2">
        <v>45116</v>
      </c>
      <c r="K1649" s="1" t="s">
        <v>31</v>
      </c>
      <c r="L1649" s="1" t="s">
        <v>16</v>
      </c>
      <c r="M1649" s="1">
        <v>351.32</v>
      </c>
      <c r="N1649" s="1" t="s">
        <v>17</v>
      </c>
      <c r="O1649" s="10">
        <f>Table1[[#This Row],[sales]]+Table1[[#This Row],[profit]]</f>
        <v>1817.4399999999998</v>
      </c>
    </row>
    <row r="1650" spans="1:15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>Table1[[#This Row],[sales]]*Table1[[#This Row],[discount]]</f>
        <v>1383.1884</v>
      </c>
      <c r="G1650" s="1">
        <f>Table1[[#This Row],[sales]]-Table1[[#This Row],[Discount Value]]</f>
        <v>1760.4216000000001</v>
      </c>
      <c r="H1650" s="1">
        <v>4</v>
      </c>
      <c r="I1650" s="2">
        <v>45277</v>
      </c>
      <c r="J1650" s="2">
        <v>45282</v>
      </c>
      <c r="K1650" s="1" t="s">
        <v>21</v>
      </c>
      <c r="L1650" s="1" t="s">
        <v>22</v>
      </c>
      <c r="M1650" s="1">
        <v>396.32</v>
      </c>
      <c r="N1650" s="1" t="s">
        <v>34</v>
      </c>
      <c r="O1650" s="10">
        <f>Table1[[#This Row],[sales]]+Table1[[#This Row],[profit]]</f>
        <v>3539.9300000000003</v>
      </c>
    </row>
    <row r="1651" spans="1:15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>Table1[[#This Row],[sales]]*Table1[[#This Row],[discount]]</f>
        <v>1053.4956999999999</v>
      </c>
      <c r="G1651" s="1">
        <f>Table1[[#This Row],[sales]]-Table1[[#This Row],[Discount Value]]</f>
        <v>1396.4942999999998</v>
      </c>
      <c r="H1651" s="1">
        <v>2</v>
      </c>
      <c r="I1651" s="2">
        <v>44954</v>
      </c>
      <c r="J1651" s="2">
        <v>44959</v>
      </c>
      <c r="K1651" s="1" t="s">
        <v>21</v>
      </c>
      <c r="L1651" s="1" t="s">
        <v>16</v>
      </c>
      <c r="M1651" s="1">
        <v>254.02</v>
      </c>
      <c r="N1651" s="1" t="s">
        <v>48</v>
      </c>
      <c r="O1651" s="10">
        <f>Table1[[#This Row],[sales]]+Table1[[#This Row],[profit]]</f>
        <v>2704.0099999999998</v>
      </c>
    </row>
    <row r="1652" spans="1:15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>Table1[[#This Row],[sales]]*Table1[[#This Row],[discount]]</f>
        <v>711.59879999999998</v>
      </c>
      <c r="G1652" s="1">
        <f>Table1[[#This Row],[sales]]-Table1[[#This Row],[Discount Value]]</f>
        <v>802.44119999999998</v>
      </c>
      <c r="H1652" s="1">
        <v>9</v>
      </c>
      <c r="I1652" s="2">
        <v>45416</v>
      </c>
      <c r="J1652" s="2">
        <v>45422</v>
      </c>
      <c r="K1652" s="1" t="s">
        <v>21</v>
      </c>
      <c r="L1652" s="1" t="s">
        <v>27</v>
      </c>
      <c r="M1652" s="1">
        <v>381.42</v>
      </c>
      <c r="N1652" s="1" t="s">
        <v>17</v>
      </c>
      <c r="O1652" s="10">
        <f>Table1[[#This Row],[sales]]+Table1[[#This Row],[profit]]</f>
        <v>1895.46</v>
      </c>
    </row>
    <row r="1653" spans="1:15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>Table1[[#This Row],[sales]]*Table1[[#This Row],[discount]]</f>
        <v>156.04560000000001</v>
      </c>
      <c r="G1653" s="1">
        <f>Table1[[#This Row],[sales]]-Table1[[#This Row],[Discount Value]]</f>
        <v>2444.7144000000003</v>
      </c>
      <c r="H1653" s="1">
        <v>2</v>
      </c>
      <c r="I1653" s="2">
        <v>45270</v>
      </c>
      <c r="J1653" s="2">
        <v>45272</v>
      </c>
      <c r="K1653" s="1" t="s">
        <v>31</v>
      </c>
      <c r="L1653" s="1" t="s">
        <v>16</v>
      </c>
      <c r="M1653" s="1">
        <v>734.68</v>
      </c>
      <c r="N1653" s="1" t="s">
        <v>48</v>
      </c>
      <c r="O1653" s="10">
        <f>Table1[[#This Row],[sales]]+Table1[[#This Row],[profit]]</f>
        <v>3335.44</v>
      </c>
    </row>
    <row r="1654" spans="1:15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>Table1[[#This Row],[sales]]*Table1[[#This Row],[discount]]</f>
        <v>18.4604</v>
      </c>
      <c r="G1654" s="1">
        <f>Table1[[#This Row],[sales]]-Table1[[#This Row],[Discount Value]]</f>
        <v>904.55959999999993</v>
      </c>
      <c r="H1654" s="1">
        <v>4</v>
      </c>
      <c r="I1654" s="2">
        <v>45617</v>
      </c>
      <c r="J1654" s="2">
        <v>45618</v>
      </c>
      <c r="K1654" s="1" t="s">
        <v>15</v>
      </c>
      <c r="L1654" s="1" t="s">
        <v>16</v>
      </c>
      <c r="M1654" s="1">
        <v>58.12</v>
      </c>
      <c r="N1654" s="1" t="s">
        <v>34</v>
      </c>
      <c r="O1654" s="10">
        <f>Table1[[#This Row],[sales]]+Table1[[#This Row],[profit]]</f>
        <v>981.14</v>
      </c>
    </row>
    <row r="1655" spans="1:15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>Table1[[#This Row],[sales]]*Table1[[#This Row],[discount]]</f>
        <v>161.69650000000001</v>
      </c>
      <c r="G1655" s="1">
        <f>Table1[[#This Row],[sales]]-Table1[[#This Row],[Discount Value]]</f>
        <v>3072.2334999999998</v>
      </c>
      <c r="H1655" s="1">
        <v>3</v>
      </c>
      <c r="I1655" s="2">
        <v>45648</v>
      </c>
      <c r="J1655" s="2">
        <v>45652</v>
      </c>
      <c r="K1655" s="1" t="s">
        <v>31</v>
      </c>
      <c r="L1655" s="1" t="s">
        <v>27</v>
      </c>
      <c r="M1655" s="1">
        <v>232.06</v>
      </c>
      <c r="N1655" s="1" t="s">
        <v>48</v>
      </c>
      <c r="O1655" s="10">
        <f>Table1[[#This Row],[sales]]+Table1[[#This Row],[profit]]</f>
        <v>3465.99</v>
      </c>
    </row>
    <row r="1656" spans="1:15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>Table1[[#This Row],[sales]]*Table1[[#This Row],[discount]]</f>
        <v>200.02500000000001</v>
      </c>
      <c r="G1656" s="1">
        <f>Table1[[#This Row],[sales]]-Table1[[#This Row],[Discount Value]]</f>
        <v>466.72500000000002</v>
      </c>
      <c r="H1656" s="1">
        <v>1</v>
      </c>
      <c r="I1656" s="2">
        <v>45432</v>
      </c>
      <c r="J1656" s="2">
        <v>45435</v>
      </c>
      <c r="K1656" s="1" t="s">
        <v>31</v>
      </c>
      <c r="L1656" s="1" t="s">
        <v>22</v>
      </c>
      <c r="M1656" s="1">
        <v>181.06</v>
      </c>
      <c r="N1656" s="1" t="s">
        <v>34</v>
      </c>
      <c r="O1656" s="10">
        <f>Table1[[#This Row],[sales]]+Table1[[#This Row],[profit]]</f>
        <v>847.81</v>
      </c>
    </row>
    <row r="1657" spans="1:15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>Table1[[#This Row],[sales]]*Table1[[#This Row],[discount]]</f>
        <v>1030.9040000000002</v>
      </c>
      <c r="G1657" s="1">
        <f>Table1[[#This Row],[sales]]-Table1[[#This Row],[Discount Value]]</f>
        <v>2650.8959999999997</v>
      </c>
      <c r="H1657" s="1">
        <v>1</v>
      </c>
      <c r="I1657" s="2">
        <v>45122</v>
      </c>
      <c r="J1657" s="2">
        <v>45125</v>
      </c>
      <c r="K1657" s="1" t="s">
        <v>21</v>
      </c>
      <c r="L1657" s="1" t="s">
        <v>16</v>
      </c>
      <c r="M1657" s="1">
        <v>1055.98</v>
      </c>
      <c r="N1657" s="1" t="s">
        <v>39</v>
      </c>
      <c r="O1657" s="10">
        <f>Table1[[#This Row],[sales]]+Table1[[#This Row],[profit]]</f>
        <v>4737.7800000000007</v>
      </c>
    </row>
    <row r="1658" spans="1:15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>Table1[[#This Row],[sales]]*Table1[[#This Row],[discount]]</f>
        <v>330.0686</v>
      </c>
      <c r="G1658" s="1">
        <f>Table1[[#This Row],[sales]]-Table1[[#This Row],[Discount Value]]</f>
        <v>640.7213999999999</v>
      </c>
      <c r="H1658" s="1">
        <v>2</v>
      </c>
      <c r="I1658" s="2">
        <v>45181</v>
      </c>
      <c r="J1658" s="2">
        <v>45188</v>
      </c>
      <c r="K1658" s="1" t="s">
        <v>31</v>
      </c>
      <c r="L1658" s="1" t="s">
        <v>22</v>
      </c>
      <c r="M1658" s="1">
        <v>219.95</v>
      </c>
      <c r="N1658" s="1" t="s">
        <v>34</v>
      </c>
      <c r="O1658" s="10">
        <f>Table1[[#This Row],[sales]]+Table1[[#This Row],[profit]]</f>
        <v>1190.74</v>
      </c>
    </row>
    <row r="1659" spans="1:15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>Table1[[#This Row],[sales]]*Table1[[#This Row],[discount]]</f>
        <v>948.28619999999989</v>
      </c>
      <c r="G1659" s="1">
        <f>Table1[[#This Row],[sales]]-Table1[[#This Row],[Discount Value]]</f>
        <v>4042.6937999999996</v>
      </c>
      <c r="H1659" s="1">
        <v>8</v>
      </c>
      <c r="I1659" s="2">
        <v>45141</v>
      </c>
      <c r="J1659" s="2">
        <v>45146</v>
      </c>
      <c r="K1659" s="1" t="s">
        <v>21</v>
      </c>
      <c r="L1659" s="1" t="s">
        <v>27</v>
      </c>
      <c r="M1659" s="1">
        <v>786.75</v>
      </c>
      <c r="N1659" s="1" t="s">
        <v>23</v>
      </c>
      <c r="O1659" s="10">
        <f>Table1[[#This Row],[sales]]+Table1[[#This Row],[profit]]</f>
        <v>5777.73</v>
      </c>
    </row>
    <row r="1660" spans="1:15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>Table1[[#This Row],[sales]]*Table1[[#This Row],[discount]]</f>
        <v>827.2</v>
      </c>
      <c r="G1660" s="1">
        <f>Table1[[#This Row],[sales]]-Table1[[#This Row],[Discount Value]]</f>
        <v>3308.8</v>
      </c>
      <c r="H1660" s="1">
        <v>2</v>
      </c>
      <c r="I1660" s="2">
        <v>45639</v>
      </c>
      <c r="J1660" s="2">
        <v>45642</v>
      </c>
      <c r="K1660" s="1" t="s">
        <v>21</v>
      </c>
      <c r="L1660" s="1" t="s">
        <v>22</v>
      </c>
      <c r="M1660" s="1">
        <v>741.73</v>
      </c>
      <c r="N1660" s="1" t="s">
        <v>48</v>
      </c>
      <c r="O1660" s="10">
        <f>Table1[[#This Row],[sales]]+Table1[[#This Row],[profit]]</f>
        <v>4877.7299999999996</v>
      </c>
    </row>
    <row r="1661" spans="1:15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>Table1[[#This Row],[sales]]*Table1[[#This Row],[discount]]</f>
        <v>481.90140000000002</v>
      </c>
      <c r="G1661" s="1">
        <f>Table1[[#This Row],[sales]]-Table1[[#This Row],[Discount Value]]</f>
        <v>1302.9186</v>
      </c>
      <c r="H1661" s="1">
        <v>1</v>
      </c>
      <c r="I1661" s="2">
        <v>45041</v>
      </c>
      <c r="J1661" s="2">
        <v>45042</v>
      </c>
      <c r="K1661" s="1" t="s">
        <v>15</v>
      </c>
      <c r="L1661" s="1" t="s">
        <v>22</v>
      </c>
      <c r="M1661" s="1">
        <v>254.78</v>
      </c>
      <c r="N1661" s="1" t="s">
        <v>48</v>
      </c>
      <c r="O1661" s="10">
        <f>Table1[[#This Row],[sales]]+Table1[[#This Row],[profit]]</f>
        <v>2039.6</v>
      </c>
    </row>
    <row r="1662" spans="1:15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>Table1[[#This Row],[sales]]*Table1[[#This Row],[discount]]</f>
        <v>87.536000000000001</v>
      </c>
      <c r="G1662" s="1">
        <f>Table1[[#This Row],[sales]]-Table1[[#This Row],[Discount Value]]</f>
        <v>2100.864</v>
      </c>
      <c r="H1662" s="1">
        <v>6</v>
      </c>
      <c r="I1662" s="2">
        <v>45577</v>
      </c>
      <c r="J1662" s="2">
        <v>45579</v>
      </c>
      <c r="K1662" s="1" t="s">
        <v>21</v>
      </c>
      <c r="L1662" s="1" t="s">
        <v>27</v>
      </c>
      <c r="M1662" s="1">
        <v>625.79999999999995</v>
      </c>
      <c r="N1662" s="1" t="s">
        <v>17</v>
      </c>
      <c r="O1662" s="10">
        <f>Table1[[#This Row],[sales]]+Table1[[#This Row],[profit]]</f>
        <v>2814.2</v>
      </c>
    </row>
    <row r="1663" spans="1:15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>Table1[[#This Row],[sales]]*Table1[[#This Row],[discount]]</f>
        <v>548.01599999999996</v>
      </c>
      <c r="G1663" s="1">
        <f>Table1[[#This Row],[sales]]-Table1[[#This Row],[Discount Value]]</f>
        <v>822.024</v>
      </c>
      <c r="H1663" s="1">
        <v>1</v>
      </c>
      <c r="I1663" s="2">
        <v>45065</v>
      </c>
      <c r="J1663" s="2">
        <v>45069</v>
      </c>
      <c r="K1663" s="1" t="s">
        <v>31</v>
      </c>
      <c r="L1663" s="1" t="s">
        <v>16</v>
      </c>
      <c r="M1663" s="1">
        <v>301.92</v>
      </c>
      <c r="N1663" s="1" t="s">
        <v>39</v>
      </c>
      <c r="O1663" s="10">
        <f>Table1[[#This Row],[sales]]+Table1[[#This Row],[profit]]</f>
        <v>1671.96</v>
      </c>
    </row>
    <row r="1664" spans="1:15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>Table1[[#This Row],[sales]]*Table1[[#This Row],[discount]]</f>
        <v>1775.0756000000001</v>
      </c>
      <c r="G1664" s="1">
        <f>Table1[[#This Row],[sales]]-Table1[[#This Row],[Discount Value]]</f>
        <v>2083.7844</v>
      </c>
      <c r="H1664" s="1">
        <v>9</v>
      </c>
      <c r="I1664" s="2">
        <v>45637</v>
      </c>
      <c r="J1664" s="2">
        <v>45644</v>
      </c>
      <c r="K1664" s="1" t="s">
        <v>21</v>
      </c>
      <c r="L1664" s="1" t="s">
        <v>22</v>
      </c>
      <c r="M1664" s="1">
        <v>1107.49</v>
      </c>
      <c r="N1664" s="1" t="s">
        <v>28</v>
      </c>
      <c r="O1664" s="10">
        <f>Table1[[#This Row],[sales]]+Table1[[#This Row],[profit]]</f>
        <v>4966.3500000000004</v>
      </c>
    </row>
    <row r="1665" spans="1:15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>Table1[[#This Row],[sales]]*Table1[[#This Row],[discount]]</f>
        <v>373.45639999999997</v>
      </c>
      <c r="G1665" s="1">
        <f>Table1[[#This Row],[sales]]-Table1[[#This Row],[Discount Value]]</f>
        <v>1592.1035999999999</v>
      </c>
      <c r="H1665" s="1">
        <v>6</v>
      </c>
      <c r="I1665" s="2">
        <v>45455</v>
      </c>
      <c r="J1665" s="2">
        <v>45459</v>
      </c>
      <c r="K1665" s="1" t="s">
        <v>31</v>
      </c>
      <c r="L1665" s="1" t="s">
        <v>22</v>
      </c>
      <c r="M1665" s="1">
        <v>542.49</v>
      </c>
      <c r="N1665" s="1" t="s">
        <v>34</v>
      </c>
      <c r="O1665" s="10">
        <f>Table1[[#This Row],[sales]]+Table1[[#This Row],[profit]]</f>
        <v>2508.0500000000002</v>
      </c>
    </row>
    <row r="1666" spans="1:15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>Table1[[#This Row],[sales]]*Table1[[#This Row],[discount]]</f>
        <v>1406.1516999999999</v>
      </c>
      <c r="G1666" s="1">
        <f>Table1[[#This Row],[sales]]-Table1[[#This Row],[Discount Value]]</f>
        <v>2394.2583</v>
      </c>
      <c r="H1666" s="1">
        <v>6</v>
      </c>
      <c r="I1666" s="2">
        <v>44981</v>
      </c>
      <c r="J1666" s="2">
        <v>44988</v>
      </c>
      <c r="K1666" s="1" t="s">
        <v>31</v>
      </c>
      <c r="L1666" s="1" t="s">
        <v>27</v>
      </c>
      <c r="M1666" s="1">
        <v>841.21</v>
      </c>
      <c r="N1666" s="1" t="s">
        <v>28</v>
      </c>
      <c r="O1666" s="10">
        <f>Table1[[#This Row],[sales]]+Table1[[#This Row],[profit]]</f>
        <v>4641.62</v>
      </c>
    </row>
    <row r="1667" spans="1:15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>Table1[[#This Row],[sales]]*Table1[[#This Row],[discount]]</f>
        <v>51.3459</v>
      </c>
      <c r="G1667" s="1">
        <f>Table1[[#This Row],[sales]]-Table1[[#This Row],[Discount Value]]</f>
        <v>138.82409999999999</v>
      </c>
      <c r="H1667" s="1">
        <v>1</v>
      </c>
      <c r="I1667" s="2">
        <v>45520</v>
      </c>
      <c r="J1667" s="2">
        <v>45521</v>
      </c>
      <c r="K1667" s="1" t="s">
        <v>31</v>
      </c>
      <c r="L1667" s="1" t="s">
        <v>16</v>
      </c>
      <c r="M1667" s="1">
        <v>20.63</v>
      </c>
      <c r="N1667" s="1" t="s">
        <v>23</v>
      </c>
      <c r="O1667" s="10">
        <f>Table1[[#This Row],[sales]]+Table1[[#This Row],[profit]]</f>
        <v>210.79999999999998</v>
      </c>
    </row>
    <row r="1668" spans="1:15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>Table1[[#This Row],[sales]]*Table1[[#This Row],[discount]]</f>
        <v>91.744799999999998</v>
      </c>
      <c r="G1668" s="1">
        <f>Table1[[#This Row],[sales]]-Table1[[#This Row],[Discount Value]]</f>
        <v>672.79520000000002</v>
      </c>
      <c r="H1668" s="1">
        <v>7</v>
      </c>
      <c r="I1668" s="2">
        <v>45464</v>
      </c>
      <c r="J1668" s="2">
        <v>45467</v>
      </c>
      <c r="K1668" s="1" t="s">
        <v>21</v>
      </c>
      <c r="L1668" s="1" t="s">
        <v>22</v>
      </c>
      <c r="M1668" s="1">
        <v>124.11</v>
      </c>
      <c r="N1668" s="1" t="s">
        <v>34</v>
      </c>
      <c r="O1668" s="10">
        <f>Table1[[#This Row],[sales]]+Table1[[#This Row],[profit]]</f>
        <v>888.65</v>
      </c>
    </row>
    <row r="1669" spans="1:15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>Table1[[#This Row],[sales]]*Table1[[#This Row],[discount]]</f>
        <v>56.651099999999992</v>
      </c>
      <c r="G1669" s="1">
        <f>Table1[[#This Row],[sales]]-Table1[[#This Row],[Discount Value]]</f>
        <v>1831.7188999999998</v>
      </c>
      <c r="H1669" s="1">
        <v>3</v>
      </c>
      <c r="I1669" s="2">
        <v>45485</v>
      </c>
      <c r="J1669" s="2">
        <v>45492</v>
      </c>
      <c r="K1669" s="1" t="s">
        <v>15</v>
      </c>
      <c r="L1669" s="1" t="s">
        <v>16</v>
      </c>
      <c r="M1669" s="1">
        <v>412.55</v>
      </c>
      <c r="N1669" s="1" t="s">
        <v>23</v>
      </c>
      <c r="O1669" s="10">
        <f>Table1[[#This Row],[sales]]+Table1[[#This Row],[profit]]</f>
        <v>2300.92</v>
      </c>
    </row>
    <row r="1670" spans="1:15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>Table1[[#This Row],[sales]]*Table1[[#This Row],[discount]]</f>
        <v>76.037999999999997</v>
      </c>
      <c r="G1670" s="1">
        <f>Table1[[#This Row],[sales]]-Table1[[#This Row],[Discount Value]]</f>
        <v>557.61199999999997</v>
      </c>
      <c r="H1670" s="1">
        <v>1</v>
      </c>
      <c r="I1670" s="2">
        <v>45436</v>
      </c>
      <c r="J1670" s="2">
        <v>45437</v>
      </c>
      <c r="K1670" s="1" t="s">
        <v>15</v>
      </c>
      <c r="L1670" s="1" t="s">
        <v>22</v>
      </c>
      <c r="M1670" s="1">
        <v>105.97</v>
      </c>
      <c r="N1670" s="1" t="s">
        <v>23</v>
      </c>
      <c r="O1670" s="10">
        <f>Table1[[#This Row],[sales]]+Table1[[#This Row],[profit]]</f>
        <v>739.62</v>
      </c>
    </row>
    <row r="1671" spans="1:15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>Table1[[#This Row],[sales]]*Table1[[#This Row],[discount]]</f>
        <v>913.65899999999999</v>
      </c>
      <c r="G1671" s="1">
        <f>Table1[[#This Row],[sales]]-Table1[[#This Row],[Discount Value]]</f>
        <v>2131.8710000000001</v>
      </c>
      <c r="H1671" s="1">
        <v>9</v>
      </c>
      <c r="I1671" s="2">
        <v>45423</v>
      </c>
      <c r="J1671" s="2">
        <v>45427</v>
      </c>
      <c r="K1671" s="1" t="s">
        <v>31</v>
      </c>
      <c r="L1671" s="1" t="s">
        <v>16</v>
      </c>
      <c r="M1671" s="1">
        <v>489.2</v>
      </c>
      <c r="N1671" s="1" t="s">
        <v>34</v>
      </c>
      <c r="O1671" s="10">
        <f>Table1[[#This Row],[sales]]+Table1[[#This Row],[profit]]</f>
        <v>3534.73</v>
      </c>
    </row>
    <row r="1672" spans="1:15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>Table1[[#This Row],[sales]]*Table1[[#This Row],[discount]]</f>
        <v>6.9816000000000003</v>
      </c>
      <c r="G1672" s="1">
        <f>Table1[[#This Row],[sales]]-Table1[[#This Row],[Discount Value]]</f>
        <v>342.09839999999997</v>
      </c>
      <c r="H1672" s="1">
        <v>8</v>
      </c>
      <c r="I1672" s="2">
        <v>45464</v>
      </c>
      <c r="J1672" s="2">
        <v>45465</v>
      </c>
      <c r="K1672" s="1" t="s">
        <v>21</v>
      </c>
      <c r="L1672" s="1" t="s">
        <v>16</v>
      </c>
      <c r="M1672" s="1">
        <v>54.38</v>
      </c>
      <c r="N1672" s="1" t="s">
        <v>39</v>
      </c>
      <c r="O1672" s="10">
        <f>Table1[[#This Row],[sales]]+Table1[[#This Row],[profit]]</f>
        <v>403.46</v>
      </c>
    </row>
    <row r="1673" spans="1:15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>Table1[[#This Row],[sales]]*Table1[[#This Row],[discount]]</f>
        <v>1811.3928000000001</v>
      </c>
      <c r="G1673" s="1">
        <f>Table1[[#This Row],[sales]]-Table1[[#This Row],[Discount Value]]</f>
        <v>2501.4472000000001</v>
      </c>
      <c r="H1673" s="1">
        <v>4</v>
      </c>
      <c r="I1673" s="2">
        <v>45239</v>
      </c>
      <c r="J1673" s="2">
        <v>45243</v>
      </c>
      <c r="K1673" s="1" t="s">
        <v>21</v>
      </c>
      <c r="L1673" s="1" t="s">
        <v>22</v>
      </c>
      <c r="M1673" s="1">
        <v>408.31</v>
      </c>
      <c r="N1673" s="1" t="s">
        <v>17</v>
      </c>
      <c r="O1673" s="10">
        <f>Table1[[#This Row],[sales]]+Table1[[#This Row],[profit]]</f>
        <v>4721.1500000000005</v>
      </c>
    </row>
    <row r="1674" spans="1:15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>Table1[[#This Row],[sales]]*Table1[[#This Row],[discount]]</f>
        <v>1876.9008999999999</v>
      </c>
      <c r="G1674" s="1">
        <f>Table1[[#This Row],[sales]]-Table1[[#This Row],[Discount Value]]</f>
        <v>1953.5091</v>
      </c>
      <c r="H1674" s="1">
        <v>3</v>
      </c>
      <c r="I1674" s="2">
        <v>45135</v>
      </c>
      <c r="J1674" s="2">
        <v>45138</v>
      </c>
      <c r="K1674" s="1" t="s">
        <v>31</v>
      </c>
      <c r="L1674" s="1" t="s">
        <v>27</v>
      </c>
      <c r="M1674" s="1">
        <v>560.66</v>
      </c>
      <c r="N1674" s="1" t="s">
        <v>39</v>
      </c>
      <c r="O1674" s="10">
        <f>Table1[[#This Row],[sales]]+Table1[[#This Row],[profit]]</f>
        <v>4391.07</v>
      </c>
    </row>
    <row r="1675" spans="1:15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>Table1[[#This Row],[sales]]*Table1[[#This Row],[discount]]</f>
        <v>46.386400000000002</v>
      </c>
      <c r="G1675" s="1">
        <f>Table1[[#This Row],[sales]]-Table1[[#This Row],[Discount Value]]</f>
        <v>1113.2736</v>
      </c>
      <c r="H1675" s="1">
        <v>2</v>
      </c>
      <c r="I1675" s="2">
        <v>45046</v>
      </c>
      <c r="J1675" s="2">
        <v>45052</v>
      </c>
      <c r="K1675" s="1" t="s">
        <v>15</v>
      </c>
      <c r="L1675" s="1" t="s">
        <v>22</v>
      </c>
      <c r="M1675" s="1">
        <v>344.37</v>
      </c>
      <c r="N1675" s="1" t="s">
        <v>28</v>
      </c>
      <c r="O1675" s="10">
        <f>Table1[[#This Row],[sales]]+Table1[[#This Row],[profit]]</f>
        <v>1504.0300000000002</v>
      </c>
    </row>
    <row r="1676" spans="1:15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>Table1[[#This Row],[sales]]*Table1[[#This Row],[discount]]</f>
        <v>296.46959999999996</v>
      </c>
      <c r="G1676" s="1">
        <f>Table1[[#This Row],[sales]]-Table1[[#This Row],[Discount Value]]</f>
        <v>2174.1104</v>
      </c>
      <c r="H1676" s="1">
        <v>2</v>
      </c>
      <c r="I1676" s="2">
        <v>45384</v>
      </c>
      <c r="J1676" s="2">
        <v>45388</v>
      </c>
      <c r="K1676" s="1" t="s">
        <v>31</v>
      </c>
      <c r="L1676" s="1" t="s">
        <v>22</v>
      </c>
      <c r="M1676" s="1">
        <v>281.95999999999998</v>
      </c>
      <c r="N1676" s="1" t="s">
        <v>28</v>
      </c>
      <c r="O1676" s="10">
        <f>Table1[[#This Row],[sales]]+Table1[[#This Row],[profit]]</f>
        <v>2752.54</v>
      </c>
    </row>
    <row r="1677" spans="1:15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>Table1[[#This Row],[sales]]*Table1[[#This Row],[discount]]</f>
        <v>786.71920000000011</v>
      </c>
      <c r="G1677" s="1">
        <f>Table1[[#This Row],[sales]]-Table1[[#This Row],[Discount Value]]</f>
        <v>1527.1608000000001</v>
      </c>
      <c r="H1677" s="1">
        <v>3</v>
      </c>
      <c r="I1677" s="2">
        <v>45148</v>
      </c>
      <c r="J1677" s="2">
        <v>45149</v>
      </c>
      <c r="K1677" s="1" t="s">
        <v>21</v>
      </c>
      <c r="L1677" s="1" t="s">
        <v>16</v>
      </c>
      <c r="M1677" s="1">
        <v>295.31</v>
      </c>
      <c r="N1677" s="1" t="s">
        <v>34</v>
      </c>
      <c r="O1677" s="10">
        <f>Table1[[#This Row],[sales]]+Table1[[#This Row],[profit]]</f>
        <v>2609.19</v>
      </c>
    </row>
    <row r="1678" spans="1:15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>Table1[[#This Row],[sales]]*Table1[[#This Row],[discount]]</f>
        <v>1460.7360000000001</v>
      </c>
      <c r="G1678" s="1">
        <f>Table1[[#This Row],[sales]]-Table1[[#This Row],[Discount Value]]</f>
        <v>2191.1040000000003</v>
      </c>
      <c r="H1678" s="1">
        <v>1</v>
      </c>
      <c r="I1678" s="2">
        <v>45517</v>
      </c>
      <c r="J1678" s="2">
        <v>45522</v>
      </c>
      <c r="K1678" s="1" t="s">
        <v>21</v>
      </c>
      <c r="L1678" s="1" t="s">
        <v>16</v>
      </c>
      <c r="M1678" s="1">
        <v>1062.08</v>
      </c>
      <c r="N1678" s="1" t="s">
        <v>17</v>
      </c>
      <c r="O1678" s="10">
        <f>Table1[[#This Row],[sales]]+Table1[[#This Row],[profit]]</f>
        <v>4713.92</v>
      </c>
    </row>
    <row r="1679" spans="1:15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>Table1[[#This Row],[sales]]*Table1[[#This Row],[discount]]</f>
        <v>351.4563</v>
      </c>
      <c r="G1679" s="1">
        <f>Table1[[#This Row],[sales]]-Table1[[#This Row],[Discount Value]]</f>
        <v>1715.9336999999998</v>
      </c>
      <c r="H1679" s="1">
        <v>7</v>
      </c>
      <c r="I1679" s="2">
        <v>45429</v>
      </c>
      <c r="J1679" s="2">
        <v>45433</v>
      </c>
      <c r="K1679" s="1" t="s">
        <v>21</v>
      </c>
      <c r="L1679" s="1" t="s">
        <v>22</v>
      </c>
      <c r="M1679" s="1">
        <v>368.03</v>
      </c>
      <c r="N1679" s="1" t="s">
        <v>48</v>
      </c>
      <c r="O1679" s="10">
        <f>Table1[[#This Row],[sales]]+Table1[[#This Row],[profit]]</f>
        <v>2435.42</v>
      </c>
    </row>
    <row r="1680" spans="1:15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>Table1[[#This Row],[sales]]*Table1[[#This Row],[discount]]</f>
        <v>67.958799999999997</v>
      </c>
      <c r="G1680" s="1">
        <f>Table1[[#This Row],[sales]]-Table1[[#This Row],[Discount Value]]</f>
        <v>193.4212</v>
      </c>
      <c r="H1680" s="1">
        <v>2</v>
      </c>
      <c r="I1680" s="2">
        <v>44967</v>
      </c>
      <c r="J1680" s="2">
        <v>44972</v>
      </c>
      <c r="K1680" s="1" t="s">
        <v>31</v>
      </c>
      <c r="L1680" s="1" t="s">
        <v>16</v>
      </c>
      <c r="M1680" s="1">
        <v>63.5</v>
      </c>
      <c r="N1680" s="1" t="s">
        <v>48</v>
      </c>
      <c r="O1680" s="10">
        <f>Table1[[#This Row],[sales]]+Table1[[#This Row],[profit]]</f>
        <v>324.88</v>
      </c>
    </row>
    <row r="1681" spans="1:15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>Table1[[#This Row],[sales]]*Table1[[#This Row],[discount]]</f>
        <v>648.58950000000004</v>
      </c>
      <c r="G1681" s="1">
        <f>Table1[[#This Row],[sales]]-Table1[[#This Row],[Discount Value]]</f>
        <v>792.7204999999999</v>
      </c>
      <c r="H1681" s="1">
        <v>6</v>
      </c>
      <c r="I1681" s="2">
        <v>45594</v>
      </c>
      <c r="J1681" s="2">
        <v>45599</v>
      </c>
      <c r="K1681" s="1" t="s">
        <v>21</v>
      </c>
      <c r="L1681" s="1" t="s">
        <v>27</v>
      </c>
      <c r="M1681" s="1">
        <v>160.82</v>
      </c>
      <c r="N1681" s="1" t="s">
        <v>17</v>
      </c>
      <c r="O1681" s="10">
        <f>Table1[[#This Row],[sales]]+Table1[[#This Row],[profit]]</f>
        <v>1602.1299999999999</v>
      </c>
    </row>
    <row r="1682" spans="1:15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>Table1[[#This Row],[sales]]*Table1[[#This Row],[discount]]</f>
        <v>453.02840000000003</v>
      </c>
      <c r="G1682" s="1">
        <f>Table1[[#This Row],[sales]]-Table1[[#This Row],[Discount Value]]</f>
        <v>1931.3316</v>
      </c>
      <c r="H1682" s="1">
        <v>6</v>
      </c>
      <c r="I1682" s="2">
        <v>45329</v>
      </c>
      <c r="J1682" s="2">
        <v>45334</v>
      </c>
      <c r="K1682" s="1" t="s">
        <v>15</v>
      </c>
      <c r="L1682" s="1" t="s">
        <v>22</v>
      </c>
      <c r="M1682" s="1">
        <v>359.24</v>
      </c>
      <c r="N1682" s="1" t="s">
        <v>23</v>
      </c>
      <c r="O1682" s="10">
        <f>Table1[[#This Row],[sales]]+Table1[[#This Row],[profit]]</f>
        <v>2743.6000000000004</v>
      </c>
    </row>
    <row r="1683" spans="1:15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>Table1[[#This Row],[sales]]*Table1[[#This Row],[discount]]</f>
        <v>195.00040000000001</v>
      </c>
      <c r="G1683" s="1">
        <f>Table1[[#This Row],[sales]]-Table1[[#This Row],[Discount Value]]</f>
        <v>4680.0096000000003</v>
      </c>
      <c r="H1683" s="1">
        <v>4</v>
      </c>
      <c r="I1683" s="2">
        <v>44927</v>
      </c>
      <c r="J1683" s="2">
        <v>44928</v>
      </c>
      <c r="K1683" s="1" t="s">
        <v>21</v>
      </c>
      <c r="L1683" s="1" t="s">
        <v>27</v>
      </c>
      <c r="M1683" s="1">
        <v>1002.17</v>
      </c>
      <c r="N1683" s="1" t="s">
        <v>34</v>
      </c>
      <c r="O1683" s="10">
        <f>Table1[[#This Row],[sales]]+Table1[[#This Row],[profit]]</f>
        <v>5877.18</v>
      </c>
    </row>
    <row r="1684" spans="1:15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>Table1[[#This Row],[sales]]*Table1[[#This Row],[discount]]</f>
        <v>2208.84</v>
      </c>
      <c r="G1684" s="1">
        <f>Table1[[#This Row],[sales]]-Table1[[#This Row],[Discount Value]]</f>
        <v>2208.84</v>
      </c>
      <c r="H1684" s="1">
        <v>4</v>
      </c>
      <c r="I1684" s="2">
        <v>44960</v>
      </c>
      <c r="J1684" s="2">
        <v>44961</v>
      </c>
      <c r="K1684" s="1" t="s">
        <v>31</v>
      </c>
      <c r="L1684" s="1" t="s">
        <v>16</v>
      </c>
      <c r="M1684" s="1">
        <v>497.57</v>
      </c>
      <c r="N1684" s="1" t="s">
        <v>23</v>
      </c>
      <c r="O1684" s="10">
        <f>Table1[[#This Row],[sales]]+Table1[[#This Row],[profit]]</f>
        <v>4915.25</v>
      </c>
    </row>
    <row r="1685" spans="1:15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>Table1[[#This Row],[sales]]*Table1[[#This Row],[discount]]</f>
        <v>89.000099999999989</v>
      </c>
      <c r="G1685" s="1">
        <f>Table1[[#This Row],[sales]]-Table1[[#This Row],[Discount Value]]</f>
        <v>899.88990000000001</v>
      </c>
      <c r="H1685" s="1">
        <v>1</v>
      </c>
      <c r="I1685" s="2">
        <v>45270</v>
      </c>
      <c r="J1685" s="2">
        <v>45273</v>
      </c>
      <c r="K1685" s="1" t="s">
        <v>31</v>
      </c>
      <c r="L1685" s="1" t="s">
        <v>16</v>
      </c>
      <c r="M1685" s="1">
        <v>144.57</v>
      </c>
      <c r="N1685" s="1" t="s">
        <v>48</v>
      </c>
      <c r="O1685" s="10">
        <f>Table1[[#This Row],[sales]]+Table1[[#This Row],[profit]]</f>
        <v>1133.46</v>
      </c>
    </row>
    <row r="1686" spans="1:15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>Table1[[#This Row],[sales]]*Table1[[#This Row],[discount]]</f>
        <v>72.881</v>
      </c>
      <c r="G1686" s="1">
        <f>Table1[[#This Row],[sales]]-Table1[[#This Row],[Discount Value]]</f>
        <v>3571.1690000000003</v>
      </c>
      <c r="H1686" s="1">
        <v>6</v>
      </c>
      <c r="I1686" s="2">
        <v>45351</v>
      </c>
      <c r="J1686" s="2">
        <v>45355</v>
      </c>
      <c r="K1686" s="1" t="s">
        <v>31</v>
      </c>
      <c r="L1686" s="1" t="s">
        <v>27</v>
      </c>
      <c r="M1686" s="1">
        <v>615.82000000000005</v>
      </c>
      <c r="N1686" s="1" t="s">
        <v>23</v>
      </c>
      <c r="O1686" s="10">
        <f>Table1[[#This Row],[sales]]+Table1[[#This Row],[profit]]</f>
        <v>4259.87</v>
      </c>
    </row>
    <row r="1687" spans="1:15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>Table1[[#This Row],[sales]]*Table1[[#This Row],[discount]]</f>
        <v>984.99239999999986</v>
      </c>
      <c r="G1687" s="1">
        <f>Table1[[#This Row],[sales]]-Table1[[#This Row],[Discount Value]]</f>
        <v>3705.4475999999995</v>
      </c>
      <c r="H1687" s="1">
        <v>8</v>
      </c>
      <c r="I1687" s="2">
        <v>44991</v>
      </c>
      <c r="J1687" s="2">
        <v>44997</v>
      </c>
      <c r="K1687" s="1" t="s">
        <v>15</v>
      </c>
      <c r="L1687" s="1" t="s">
        <v>22</v>
      </c>
      <c r="M1687" s="1">
        <v>1221.24</v>
      </c>
      <c r="N1687" s="1" t="s">
        <v>23</v>
      </c>
      <c r="O1687" s="10">
        <f>Table1[[#This Row],[sales]]+Table1[[#This Row],[profit]]</f>
        <v>5911.6799999999994</v>
      </c>
    </row>
    <row r="1688" spans="1:15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>Table1[[#This Row],[sales]]*Table1[[#This Row],[discount]]</f>
        <v>8.5848000000000013</v>
      </c>
      <c r="G1688" s="1">
        <f>Table1[[#This Row],[sales]]-Table1[[#This Row],[Discount Value]]</f>
        <v>134.49520000000001</v>
      </c>
      <c r="H1688" s="1">
        <v>4</v>
      </c>
      <c r="I1688" s="2">
        <v>45512</v>
      </c>
      <c r="J1688" s="2">
        <v>45514</v>
      </c>
      <c r="K1688" s="1" t="s">
        <v>15</v>
      </c>
      <c r="L1688" s="1" t="s">
        <v>22</v>
      </c>
      <c r="M1688" s="1">
        <v>31.93</v>
      </c>
      <c r="N1688" s="1" t="s">
        <v>34</v>
      </c>
      <c r="O1688" s="10">
        <f>Table1[[#This Row],[sales]]+Table1[[#This Row],[profit]]</f>
        <v>175.01000000000002</v>
      </c>
    </row>
    <row r="1689" spans="1:15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>Table1[[#This Row],[sales]]*Table1[[#This Row],[discount]]</f>
        <v>1779.9887000000001</v>
      </c>
      <c r="G1689" s="1">
        <f>Table1[[#This Row],[sales]]-Table1[[#This Row],[Discount Value]]</f>
        <v>1852.6413</v>
      </c>
      <c r="H1689" s="1">
        <v>1</v>
      </c>
      <c r="I1689" s="2">
        <v>45442</v>
      </c>
      <c r="J1689" s="2">
        <v>45448</v>
      </c>
      <c r="K1689" s="1" t="s">
        <v>31</v>
      </c>
      <c r="L1689" s="1" t="s">
        <v>27</v>
      </c>
      <c r="M1689" s="1">
        <v>1013.85</v>
      </c>
      <c r="N1689" s="1" t="s">
        <v>23</v>
      </c>
      <c r="O1689" s="10">
        <f>Table1[[#This Row],[sales]]+Table1[[#This Row],[profit]]</f>
        <v>4646.4800000000005</v>
      </c>
    </row>
    <row r="1690" spans="1:15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>Table1[[#This Row],[sales]]*Table1[[#This Row],[discount]]</f>
        <v>446.63870000000003</v>
      </c>
      <c r="G1690" s="1">
        <f>Table1[[#This Row],[sales]]-Table1[[#This Row],[Discount Value]]</f>
        <v>1904.0913</v>
      </c>
      <c r="H1690" s="1">
        <v>4</v>
      </c>
      <c r="I1690" s="2">
        <v>45324</v>
      </c>
      <c r="J1690" s="2">
        <v>45329</v>
      </c>
      <c r="K1690" s="1" t="s">
        <v>21</v>
      </c>
      <c r="L1690" s="1" t="s">
        <v>27</v>
      </c>
      <c r="M1690" s="1">
        <v>685.8</v>
      </c>
      <c r="N1690" s="1" t="s">
        <v>39</v>
      </c>
      <c r="O1690" s="10">
        <f>Table1[[#This Row],[sales]]+Table1[[#This Row],[profit]]</f>
        <v>3036.5299999999997</v>
      </c>
    </row>
    <row r="1691" spans="1:15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>Table1[[#This Row],[sales]]*Table1[[#This Row],[discount]]</f>
        <v>1407.5955999999999</v>
      </c>
      <c r="G1691" s="1">
        <f>Table1[[#This Row],[sales]]-Table1[[#This Row],[Discount Value]]</f>
        <v>2025.5644</v>
      </c>
      <c r="H1691" s="1">
        <v>2</v>
      </c>
      <c r="I1691" s="2">
        <v>44947</v>
      </c>
      <c r="J1691" s="2">
        <v>44951</v>
      </c>
      <c r="K1691" s="1" t="s">
        <v>31</v>
      </c>
      <c r="L1691" s="1" t="s">
        <v>22</v>
      </c>
      <c r="M1691" s="1">
        <v>577.45000000000005</v>
      </c>
      <c r="N1691" s="1" t="s">
        <v>28</v>
      </c>
      <c r="O1691" s="10">
        <f>Table1[[#This Row],[sales]]+Table1[[#This Row],[profit]]</f>
        <v>4010.6099999999997</v>
      </c>
    </row>
    <row r="1692" spans="1:15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>Table1[[#This Row],[sales]]*Table1[[#This Row],[discount]]</f>
        <v>276.06509999999997</v>
      </c>
      <c r="G1692" s="1">
        <f>Table1[[#This Row],[sales]]-Table1[[#This Row],[Discount Value]]</f>
        <v>2791.3249000000001</v>
      </c>
      <c r="H1692" s="1">
        <v>4</v>
      </c>
      <c r="I1692" s="2">
        <v>45080</v>
      </c>
      <c r="J1692" s="2">
        <v>45085</v>
      </c>
      <c r="K1692" s="1" t="s">
        <v>15</v>
      </c>
      <c r="L1692" s="1" t="s">
        <v>22</v>
      </c>
      <c r="M1692" s="1">
        <v>475.46</v>
      </c>
      <c r="N1692" s="1" t="s">
        <v>17</v>
      </c>
      <c r="O1692" s="10">
        <f>Table1[[#This Row],[sales]]+Table1[[#This Row],[profit]]</f>
        <v>3542.85</v>
      </c>
    </row>
    <row r="1693" spans="1:15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>Table1[[#This Row],[sales]]*Table1[[#This Row],[discount]]</f>
        <v>344.74020000000002</v>
      </c>
      <c r="G1693" s="1">
        <f>Table1[[#This Row],[sales]]-Table1[[#This Row],[Discount Value]]</f>
        <v>4580.1197999999995</v>
      </c>
      <c r="H1693" s="1">
        <v>8</v>
      </c>
      <c r="I1693" s="2">
        <v>45170</v>
      </c>
      <c r="J1693" s="2">
        <v>45176</v>
      </c>
      <c r="K1693" s="1" t="s">
        <v>31</v>
      </c>
      <c r="L1693" s="1" t="s">
        <v>16</v>
      </c>
      <c r="M1693" s="1">
        <v>936.39</v>
      </c>
      <c r="N1693" s="1" t="s">
        <v>39</v>
      </c>
      <c r="O1693" s="10">
        <f>Table1[[#This Row],[sales]]+Table1[[#This Row],[profit]]</f>
        <v>5861.25</v>
      </c>
    </row>
    <row r="1694" spans="1:15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>Table1[[#This Row],[sales]]*Table1[[#This Row],[discount]]</f>
        <v>484.86400000000003</v>
      </c>
      <c r="G1694" s="1">
        <f>Table1[[#This Row],[sales]]-Table1[[#This Row],[Discount Value]]</f>
        <v>1030.336</v>
      </c>
      <c r="H1694" s="1">
        <v>3</v>
      </c>
      <c r="I1694" s="2">
        <v>44995</v>
      </c>
      <c r="J1694" s="2">
        <v>44998</v>
      </c>
      <c r="K1694" s="1" t="s">
        <v>15</v>
      </c>
      <c r="L1694" s="1" t="s">
        <v>16</v>
      </c>
      <c r="M1694" s="1">
        <v>415.87</v>
      </c>
      <c r="N1694" s="1" t="s">
        <v>48</v>
      </c>
      <c r="O1694" s="10">
        <f>Table1[[#This Row],[sales]]+Table1[[#This Row],[profit]]</f>
        <v>1931.0700000000002</v>
      </c>
    </row>
    <row r="1695" spans="1:15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>Table1[[#This Row],[sales]]*Table1[[#This Row],[discount]]</f>
        <v>1778.4449999999999</v>
      </c>
      <c r="G1695" s="1">
        <f>Table1[[#This Row],[sales]]-Table1[[#This Row],[Discount Value]]</f>
        <v>2173.6549999999997</v>
      </c>
      <c r="H1695" s="1">
        <v>5</v>
      </c>
      <c r="I1695" s="2">
        <v>45448</v>
      </c>
      <c r="J1695" s="2">
        <v>45449</v>
      </c>
      <c r="K1695" s="1" t="s">
        <v>31</v>
      </c>
      <c r="L1695" s="1" t="s">
        <v>22</v>
      </c>
      <c r="M1695" s="1">
        <v>217.12</v>
      </c>
      <c r="N1695" s="1" t="s">
        <v>23</v>
      </c>
      <c r="O1695" s="10">
        <f>Table1[[#This Row],[sales]]+Table1[[#This Row],[profit]]</f>
        <v>4169.22</v>
      </c>
    </row>
    <row r="1696" spans="1:15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>Table1[[#This Row],[sales]]*Table1[[#This Row],[discount]]</f>
        <v>74.984399999999994</v>
      </c>
      <c r="G1696" s="1">
        <f>Table1[[#This Row],[sales]]-Table1[[#This Row],[Discount Value]]</f>
        <v>1174.7556</v>
      </c>
      <c r="H1696" s="1">
        <v>2</v>
      </c>
      <c r="I1696" s="2">
        <v>45537</v>
      </c>
      <c r="J1696" s="2">
        <v>45543</v>
      </c>
      <c r="K1696" s="1" t="s">
        <v>31</v>
      </c>
      <c r="L1696" s="1" t="s">
        <v>27</v>
      </c>
      <c r="M1696" s="1">
        <v>134.96</v>
      </c>
      <c r="N1696" s="1" t="s">
        <v>39</v>
      </c>
      <c r="O1696" s="10">
        <f>Table1[[#This Row],[sales]]+Table1[[#This Row],[profit]]</f>
        <v>1384.7</v>
      </c>
    </row>
    <row r="1697" spans="1:15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>Table1[[#This Row],[sales]]*Table1[[#This Row],[discount]]</f>
        <v>647.99919999999997</v>
      </c>
      <c r="G1697" s="1">
        <f>Table1[[#This Row],[sales]]-Table1[[#This Row],[Discount Value]]</f>
        <v>1586.4808</v>
      </c>
      <c r="H1697" s="1">
        <v>9</v>
      </c>
      <c r="I1697" s="2">
        <v>45391</v>
      </c>
      <c r="J1697" s="2">
        <v>45397</v>
      </c>
      <c r="K1697" s="1" t="s">
        <v>15</v>
      </c>
      <c r="L1697" s="1" t="s">
        <v>22</v>
      </c>
      <c r="M1697" s="1">
        <v>579.62</v>
      </c>
      <c r="N1697" s="1" t="s">
        <v>39</v>
      </c>
      <c r="O1697" s="10">
        <f>Table1[[#This Row],[sales]]+Table1[[#This Row],[profit]]</f>
        <v>2814.1</v>
      </c>
    </row>
    <row r="1698" spans="1:15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>Table1[[#This Row],[sales]]*Table1[[#This Row],[discount]]</f>
        <v>195.1748</v>
      </c>
      <c r="G1698" s="1">
        <f>Table1[[#This Row],[sales]]-Table1[[#This Row],[Discount Value]]</f>
        <v>4684.1952000000001</v>
      </c>
      <c r="H1698" s="1">
        <v>3</v>
      </c>
      <c r="I1698" s="2">
        <v>44958</v>
      </c>
      <c r="J1698" s="2">
        <v>44960</v>
      </c>
      <c r="K1698" s="1" t="s">
        <v>21</v>
      </c>
      <c r="L1698" s="1" t="s">
        <v>16</v>
      </c>
      <c r="M1698" s="1">
        <v>880.8</v>
      </c>
      <c r="N1698" s="1" t="s">
        <v>48</v>
      </c>
      <c r="O1698" s="10">
        <f>Table1[[#This Row],[sales]]+Table1[[#This Row],[profit]]</f>
        <v>5760.17</v>
      </c>
    </row>
    <row r="1699" spans="1:15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>Table1[[#This Row],[sales]]*Table1[[#This Row],[discount]]</f>
        <v>1580.1686999999999</v>
      </c>
      <c r="G1699" s="1">
        <f>Table1[[#This Row],[sales]]-Table1[[#This Row],[Discount Value]]</f>
        <v>2273.9013000000004</v>
      </c>
      <c r="H1699" s="1">
        <v>1</v>
      </c>
      <c r="I1699" s="2">
        <v>45511</v>
      </c>
      <c r="J1699" s="2">
        <v>45517</v>
      </c>
      <c r="K1699" s="1" t="s">
        <v>15</v>
      </c>
      <c r="L1699" s="1" t="s">
        <v>27</v>
      </c>
      <c r="M1699" s="1">
        <v>995.6</v>
      </c>
      <c r="N1699" s="1" t="s">
        <v>39</v>
      </c>
      <c r="O1699" s="10">
        <f>Table1[[#This Row],[sales]]+Table1[[#This Row],[profit]]</f>
        <v>4849.67</v>
      </c>
    </row>
    <row r="1700" spans="1:15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>Table1[[#This Row],[sales]]*Table1[[#This Row],[discount]]</f>
        <v>741.38400000000001</v>
      </c>
      <c r="G1700" s="1">
        <f>Table1[[#This Row],[sales]]-Table1[[#This Row],[Discount Value]]</f>
        <v>906.13599999999997</v>
      </c>
      <c r="H1700" s="1">
        <v>7</v>
      </c>
      <c r="I1700" s="2">
        <v>45341</v>
      </c>
      <c r="J1700" s="2">
        <v>45348</v>
      </c>
      <c r="K1700" s="1" t="s">
        <v>21</v>
      </c>
      <c r="L1700" s="1" t="s">
        <v>27</v>
      </c>
      <c r="M1700" s="1">
        <v>350.75</v>
      </c>
      <c r="N1700" s="1" t="s">
        <v>17</v>
      </c>
      <c r="O1700" s="10">
        <f>Table1[[#This Row],[sales]]+Table1[[#This Row],[profit]]</f>
        <v>1998.27</v>
      </c>
    </row>
    <row r="1701" spans="1:15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>Table1[[#This Row],[sales]]*Table1[[#This Row],[discount]]</f>
        <v>971.82209999999998</v>
      </c>
      <c r="G1701" s="1">
        <f>Table1[[#This Row],[sales]]-Table1[[#This Row],[Discount Value]]</f>
        <v>2163.0879</v>
      </c>
      <c r="H1701" s="1">
        <v>5</v>
      </c>
      <c r="I1701" s="2">
        <v>45159</v>
      </c>
      <c r="J1701" s="2">
        <v>45160</v>
      </c>
      <c r="K1701" s="1" t="s">
        <v>31</v>
      </c>
      <c r="L1701" s="1" t="s">
        <v>16</v>
      </c>
      <c r="M1701" s="1">
        <v>793.94</v>
      </c>
      <c r="N1701" s="1" t="s">
        <v>48</v>
      </c>
      <c r="O1701" s="10">
        <f>Table1[[#This Row],[sales]]+Table1[[#This Row],[profit]]</f>
        <v>3928.85</v>
      </c>
    </row>
    <row r="1702" spans="1:15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>Table1[[#This Row],[sales]]*Table1[[#This Row],[discount]]</f>
        <v>116.78660000000001</v>
      </c>
      <c r="G1702" s="1">
        <f>Table1[[#This Row],[sales]]-Table1[[#This Row],[Discount Value]]</f>
        <v>226.70339999999999</v>
      </c>
      <c r="H1702" s="1">
        <v>9</v>
      </c>
      <c r="I1702" s="2">
        <v>45325</v>
      </c>
      <c r="J1702" s="2">
        <v>45328</v>
      </c>
      <c r="K1702" s="1" t="s">
        <v>15</v>
      </c>
      <c r="L1702" s="1" t="s">
        <v>16</v>
      </c>
      <c r="M1702" s="1">
        <v>53.1</v>
      </c>
      <c r="N1702" s="1" t="s">
        <v>48</v>
      </c>
      <c r="O1702" s="10">
        <f>Table1[[#This Row],[sales]]+Table1[[#This Row],[profit]]</f>
        <v>396.59000000000003</v>
      </c>
    </row>
    <row r="1703" spans="1:15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>Table1[[#This Row],[sales]]*Table1[[#This Row],[discount]]</f>
        <v>42.160199999999996</v>
      </c>
      <c r="G1703" s="1">
        <f>Table1[[#This Row],[sales]]-Table1[[#This Row],[Discount Value]]</f>
        <v>1363.1797999999999</v>
      </c>
      <c r="H1703" s="1">
        <v>3</v>
      </c>
      <c r="I1703" s="2">
        <v>45104</v>
      </c>
      <c r="J1703" s="2">
        <v>45107</v>
      </c>
      <c r="K1703" s="1" t="s">
        <v>31</v>
      </c>
      <c r="L1703" s="1" t="s">
        <v>27</v>
      </c>
      <c r="M1703" s="1">
        <v>73.77</v>
      </c>
      <c r="N1703" s="1" t="s">
        <v>34</v>
      </c>
      <c r="O1703" s="10">
        <f>Table1[[#This Row],[sales]]+Table1[[#This Row],[profit]]</f>
        <v>1479.11</v>
      </c>
    </row>
    <row r="1704" spans="1:15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>Table1[[#This Row],[sales]]*Table1[[#This Row],[discount]]</f>
        <v>144.80440000000002</v>
      </c>
      <c r="G1704" s="1">
        <f>Table1[[#This Row],[sales]]-Table1[[#This Row],[Discount Value]]</f>
        <v>3475.3056000000001</v>
      </c>
      <c r="H1704" s="1">
        <v>1</v>
      </c>
      <c r="I1704" s="2">
        <v>45441</v>
      </c>
      <c r="J1704" s="2">
        <v>45446</v>
      </c>
      <c r="K1704" s="1" t="s">
        <v>31</v>
      </c>
      <c r="L1704" s="1" t="s">
        <v>27</v>
      </c>
      <c r="M1704" s="1">
        <v>790.99</v>
      </c>
      <c r="N1704" s="1" t="s">
        <v>23</v>
      </c>
      <c r="O1704" s="10">
        <f>Table1[[#This Row],[sales]]+Table1[[#This Row],[profit]]</f>
        <v>4411.1000000000004</v>
      </c>
    </row>
    <row r="1705" spans="1:15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>Table1[[#This Row],[sales]]*Table1[[#This Row],[discount]]</f>
        <v>260.41140000000001</v>
      </c>
      <c r="G1705" s="1">
        <f>Table1[[#This Row],[sales]]-Table1[[#This Row],[Discount Value]]</f>
        <v>2633.0486000000001</v>
      </c>
      <c r="H1705" s="1">
        <v>7</v>
      </c>
      <c r="I1705" s="2">
        <v>45030</v>
      </c>
      <c r="J1705" s="2">
        <v>45037</v>
      </c>
      <c r="K1705" s="1" t="s">
        <v>15</v>
      </c>
      <c r="L1705" s="1" t="s">
        <v>27</v>
      </c>
      <c r="M1705" s="1">
        <v>504.21</v>
      </c>
      <c r="N1705" s="1" t="s">
        <v>48</v>
      </c>
      <c r="O1705" s="10">
        <f>Table1[[#This Row],[sales]]+Table1[[#This Row],[profit]]</f>
        <v>3397.67</v>
      </c>
    </row>
    <row r="1706" spans="1:15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>Table1[[#This Row],[sales]]*Table1[[#This Row],[discount]]</f>
        <v>336.19600000000003</v>
      </c>
      <c r="G1706" s="1">
        <f>Table1[[#This Row],[sales]]-Table1[[#This Row],[Discount Value]]</f>
        <v>2065.2040000000002</v>
      </c>
      <c r="H1706" s="1">
        <v>8</v>
      </c>
      <c r="I1706" s="2">
        <v>44961</v>
      </c>
      <c r="J1706" s="2">
        <v>44962</v>
      </c>
      <c r="K1706" s="1" t="s">
        <v>31</v>
      </c>
      <c r="L1706" s="1" t="s">
        <v>16</v>
      </c>
      <c r="M1706" s="1">
        <v>710.43</v>
      </c>
      <c r="N1706" s="1" t="s">
        <v>23</v>
      </c>
      <c r="O1706" s="10">
        <f>Table1[[#This Row],[sales]]+Table1[[#This Row],[profit]]</f>
        <v>3111.83</v>
      </c>
    </row>
    <row r="1707" spans="1:15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>Table1[[#This Row],[sales]]*Table1[[#This Row],[discount]]</f>
        <v>1324.4102</v>
      </c>
      <c r="G1707" s="1">
        <f>Table1[[#This Row],[sales]]-Table1[[#This Row],[Discount Value]]</f>
        <v>2160.8797999999997</v>
      </c>
      <c r="H1707" s="1">
        <v>2</v>
      </c>
      <c r="I1707" s="2">
        <v>45553</v>
      </c>
      <c r="J1707" s="2">
        <v>45554</v>
      </c>
      <c r="K1707" s="1" t="s">
        <v>31</v>
      </c>
      <c r="L1707" s="1" t="s">
        <v>16</v>
      </c>
      <c r="M1707" s="1">
        <v>279.02999999999997</v>
      </c>
      <c r="N1707" s="1" t="s">
        <v>48</v>
      </c>
      <c r="O1707" s="10">
        <f>Table1[[#This Row],[sales]]+Table1[[#This Row],[profit]]</f>
        <v>3764.3199999999997</v>
      </c>
    </row>
    <row r="1708" spans="1:15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>Table1[[#This Row],[sales]]*Table1[[#This Row],[discount]]</f>
        <v>451.53899999999999</v>
      </c>
      <c r="G1708" s="1">
        <f>Table1[[#This Row],[sales]]-Table1[[#This Row],[Discount Value]]</f>
        <v>1600.9109999999998</v>
      </c>
      <c r="H1708" s="1">
        <v>2</v>
      </c>
      <c r="I1708" s="2">
        <v>45236</v>
      </c>
      <c r="J1708" s="2">
        <v>45238</v>
      </c>
      <c r="K1708" s="1" t="s">
        <v>21</v>
      </c>
      <c r="L1708" s="1" t="s">
        <v>27</v>
      </c>
      <c r="M1708" s="1">
        <v>420.51</v>
      </c>
      <c r="N1708" s="1" t="s">
        <v>28</v>
      </c>
      <c r="O1708" s="10">
        <f>Table1[[#This Row],[sales]]+Table1[[#This Row],[profit]]</f>
        <v>2472.96</v>
      </c>
    </row>
    <row r="1709" spans="1:15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>Table1[[#This Row],[sales]]*Table1[[#This Row],[discount]]</f>
        <v>9.1267999999999994</v>
      </c>
      <c r="G1709" s="1">
        <f>Table1[[#This Row],[sales]]-Table1[[#This Row],[Discount Value]]</f>
        <v>219.04319999999998</v>
      </c>
      <c r="H1709" s="1">
        <v>9</v>
      </c>
      <c r="I1709" s="2">
        <v>45643</v>
      </c>
      <c r="J1709" s="2">
        <v>45647</v>
      </c>
      <c r="K1709" s="1" t="s">
        <v>21</v>
      </c>
      <c r="L1709" s="1" t="s">
        <v>22</v>
      </c>
      <c r="M1709" s="1">
        <v>28.59</v>
      </c>
      <c r="N1709" s="1" t="s">
        <v>34</v>
      </c>
      <c r="O1709" s="10">
        <f>Table1[[#This Row],[sales]]+Table1[[#This Row],[profit]]</f>
        <v>256.76</v>
      </c>
    </row>
    <row r="1710" spans="1:15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>Table1[[#This Row],[sales]]*Table1[[#This Row],[discount]]</f>
        <v>972.24290000000008</v>
      </c>
      <c r="G1710" s="1">
        <f>Table1[[#This Row],[sales]]-Table1[[#This Row],[Discount Value]]</f>
        <v>1288.7871</v>
      </c>
      <c r="H1710" s="1">
        <v>4</v>
      </c>
      <c r="I1710" s="2">
        <v>45038</v>
      </c>
      <c r="J1710" s="2">
        <v>45045</v>
      </c>
      <c r="K1710" s="1" t="s">
        <v>31</v>
      </c>
      <c r="L1710" s="1" t="s">
        <v>27</v>
      </c>
      <c r="M1710" s="1">
        <v>397.01</v>
      </c>
      <c r="N1710" s="1" t="s">
        <v>17</v>
      </c>
      <c r="O1710" s="10">
        <f>Table1[[#This Row],[sales]]+Table1[[#This Row],[profit]]</f>
        <v>2658.04</v>
      </c>
    </row>
    <row r="1711" spans="1:15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>Table1[[#This Row],[sales]]*Table1[[#This Row],[discount]]</f>
        <v>2260.2150000000001</v>
      </c>
      <c r="G1711" s="1">
        <f>Table1[[#This Row],[sales]]-Table1[[#This Row],[Discount Value]]</f>
        <v>2260.2150000000001</v>
      </c>
      <c r="H1711" s="1">
        <v>1</v>
      </c>
      <c r="I1711" s="2">
        <v>45637</v>
      </c>
      <c r="J1711" s="2">
        <v>45640</v>
      </c>
      <c r="K1711" s="1" t="s">
        <v>21</v>
      </c>
      <c r="L1711" s="1" t="s">
        <v>27</v>
      </c>
      <c r="M1711" s="1">
        <v>308.89999999999998</v>
      </c>
      <c r="N1711" s="1" t="s">
        <v>39</v>
      </c>
      <c r="O1711" s="10">
        <f>Table1[[#This Row],[sales]]+Table1[[#This Row],[profit]]</f>
        <v>4829.33</v>
      </c>
    </row>
    <row r="1712" spans="1:15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>Table1[[#This Row],[sales]]*Table1[[#This Row],[discount]]</f>
        <v>988.40430000000003</v>
      </c>
      <c r="G1712" s="1">
        <f>Table1[[#This Row],[sales]]-Table1[[#This Row],[Discount Value]]</f>
        <v>3309.0056999999997</v>
      </c>
      <c r="H1712" s="1">
        <v>9</v>
      </c>
      <c r="I1712" s="2">
        <v>45027</v>
      </c>
      <c r="J1712" s="2">
        <v>45032</v>
      </c>
      <c r="K1712" s="1" t="s">
        <v>21</v>
      </c>
      <c r="L1712" s="1" t="s">
        <v>27</v>
      </c>
      <c r="M1712" s="1">
        <v>1139.8900000000001</v>
      </c>
      <c r="N1712" s="1" t="s">
        <v>28</v>
      </c>
      <c r="O1712" s="10">
        <f>Table1[[#This Row],[sales]]+Table1[[#This Row],[profit]]</f>
        <v>5437.3</v>
      </c>
    </row>
    <row r="1713" spans="1:15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>Table1[[#This Row],[sales]]*Table1[[#This Row],[discount]]</f>
        <v>547.0634</v>
      </c>
      <c r="G1713" s="1">
        <f>Table1[[#This Row],[sales]]-Table1[[#This Row],[Discount Value]]</f>
        <v>1557.0266000000001</v>
      </c>
      <c r="H1713" s="1">
        <v>9</v>
      </c>
      <c r="I1713" s="2">
        <v>45336</v>
      </c>
      <c r="J1713" s="2">
        <v>45342</v>
      </c>
      <c r="K1713" s="1" t="s">
        <v>31</v>
      </c>
      <c r="L1713" s="1" t="s">
        <v>16</v>
      </c>
      <c r="M1713" s="1">
        <v>574.14</v>
      </c>
      <c r="N1713" s="1" t="s">
        <v>23</v>
      </c>
      <c r="O1713" s="10">
        <f>Table1[[#This Row],[sales]]+Table1[[#This Row],[profit]]</f>
        <v>2678.23</v>
      </c>
    </row>
    <row r="1714" spans="1:15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>Table1[[#This Row],[sales]]*Table1[[#This Row],[discount]]</f>
        <v>8.355599999999999</v>
      </c>
      <c r="G1714" s="1">
        <f>Table1[[#This Row],[sales]]-Table1[[#This Row],[Discount Value]]</f>
        <v>200.53439999999998</v>
      </c>
      <c r="H1714" s="1">
        <v>6</v>
      </c>
      <c r="I1714" s="2">
        <v>45521</v>
      </c>
      <c r="J1714" s="2">
        <v>45523</v>
      </c>
      <c r="K1714" s="1" t="s">
        <v>15</v>
      </c>
      <c r="L1714" s="1" t="s">
        <v>27</v>
      </c>
      <c r="M1714" s="1">
        <v>36.119999999999997</v>
      </c>
      <c r="N1714" s="1" t="s">
        <v>34</v>
      </c>
      <c r="O1714" s="10">
        <f>Table1[[#This Row],[sales]]+Table1[[#This Row],[profit]]</f>
        <v>245.01</v>
      </c>
    </row>
    <row r="1715" spans="1:15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>Table1[[#This Row],[sales]]*Table1[[#This Row],[discount]]</f>
        <v>611.40289999999993</v>
      </c>
      <c r="G1715" s="1">
        <f>Table1[[#This Row],[sales]]-Table1[[#This Row],[Discount Value]]</f>
        <v>2606.5070999999998</v>
      </c>
      <c r="H1715" s="1">
        <v>6</v>
      </c>
      <c r="I1715" s="2">
        <v>45148</v>
      </c>
      <c r="J1715" s="2">
        <v>45154</v>
      </c>
      <c r="K1715" s="1" t="s">
        <v>15</v>
      </c>
      <c r="L1715" s="1" t="s">
        <v>27</v>
      </c>
      <c r="M1715" s="1">
        <v>228.09</v>
      </c>
      <c r="N1715" s="1" t="s">
        <v>48</v>
      </c>
      <c r="O1715" s="10">
        <f>Table1[[#This Row],[sales]]+Table1[[#This Row],[profit]]</f>
        <v>3446</v>
      </c>
    </row>
    <row r="1716" spans="1:15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>Table1[[#This Row],[sales]]*Table1[[#This Row],[discount]]</f>
        <v>709.05150000000003</v>
      </c>
      <c r="G1716" s="1">
        <f>Table1[[#This Row],[sales]]-Table1[[#This Row],[Discount Value]]</f>
        <v>3022.7984999999999</v>
      </c>
      <c r="H1716" s="1">
        <v>9</v>
      </c>
      <c r="I1716" s="2">
        <v>45280</v>
      </c>
      <c r="J1716" s="2">
        <v>45281</v>
      </c>
      <c r="K1716" s="1" t="s">
        <v>31</v>
      </c>
      <c r="L1716" s="1" t="s">
        <v>27</v>
      </c>
      <c r="M1716" s="1">
        <v>728.78</v>
      </c>
      <c r="N1716" s="1" t="s">
        <v>48</v>
      </c>
      <c r="O1716" s="10">
        <f>Table1[[#This Row],[sales]]+Table1[[#This Row],[profit]]</f>
        <v>4460.63</v>
      </c>
    </row>
    <row r="1717" spans="1:15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>Table1[[#This Row],[sales]]*Table1[[#This Row],[discount]]</f>
        <v>740.05919999999992</v>
      </c>
      <c r="G1717" s="1">
        <f>Table1[[#This Row],[sales]]-Table1[[#This Row],[Discount Value]]</f>
        <v>801.73080000000004</v>
      </c>
      <c r="H1717" s="1">
        <v>2</v>
      </c>
      <c r="I1717" s="2">
        <v>45594</v>
      </c>
      <c r="J1717" s="2">
        <v>45599</v>
      </c>
      <c r="K1717" s="1" t="s">
        <v>15</v>
      </c>
      <c r="L1717" s="1" t="s">
        <v>16</v>
      </c>
      <c r="M1717" s="1">
        <v>187.59</v>
      </c>
      <c r="N1717" s="1" t="s">
        <v>34</v>
      </c>
      <c r="O1717" s="10">
        <f>Table1[[#This Row],[sales]]+Table1[[#This Row],[profit]]</f>
        <v>1729.3799999999999</v>
      </c>
    </row>
    <row r="1718" spans="1:15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>Table1[[#This Row],[sales]]*Table1[[#This Row],[discount]]</f>
        <v>803.76450000000011</v>
      </c>
      <c r="G1718" s="1">
        <f>Table1[[#This Row],[sales]]-Table1[[#This Row],[Discount Value]]</f>
        <v>1631.8854999999999</v>
      </c>
      <c r="H1718" s="1">
        <v>9</v>
      </c>
      <c r="I1718" s="2">
        <v>45537</v>
      </c>
      <c r="J1718" s="2">
        <v>45540</v>
      </c>
      <c r="K1718" s="1" t="s">
        <v>31</v>
      </c>
      <c r="L1718" s="1" t="s">
        <v>22</v>
      </c>
      <c r="M1718" s="1">
        <v>136.99</v>
      </c>
      <c r="N1718" s="1" t="s">
        <v>34</v>
      </c>
      <c r="O1718" s="10">
        <f>Table1[[#This Row],[sales]]+Table1[[#This Row],[profit]]</f>
        <v>2572.6400000000003</v>
      </c>
    </row>
    <row r="1719" spans="1:15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>Table1[[#This Row],[sales]]*Table1[[#This Row],[discount]]</f>
        <v>1934.4390000000003</v>
      </c>
      <c r="G1719" s="1">
        <f>Table1[[#This Row],[sales]]-Table1[[#This Row],[Discount Value]]</f>
        <v>3025.6610000000001</v>
      </c>
      <c r="H1719" s="1">
        <v>4</v>
      </c>
      <c r="I1719" s="2">
        <v>45166</v>
      </c>
      <c r="J1719" s="2">
        <v>45169</v>
      </c>
      <c r="K1719" s="1" t="s">
        <v>21</v>
      </c>
      <c r="L1719" s="1" t="s">
        <v>22</v>
      </c>
      <c r="M1719" s="1">
        <v>1276.8599999999999</v>
      </c>
      <c r="N1719" s="1" t="s">
        <v>28</v>
      </c>
      <c r="O1719" s="10">
        <f>Table1[[#This Row],[sales]]+Table1[[#This Row],[profit]]</f>
        <v>6236.96</v>
      </c>
    </row>
    <row r="1720" spans="1:15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>Table1[[#This Row],[sales]]*Table1[[#This Row],[discount]]</f>
        <v>175.44479999999999</v>
      </c>
      <c r="G1720" s="1">
        <f>Table1[[#This Row],[sales]]-Table1[[#This Row],[Discount Value]]</f>
        <v>2748.6351999999997</v>
      </c>
      <c r="H1720" s="1">
        <v>4</v>
      </c>
      <c r="I1720" s="2">
        <v>45551</v>
      </c>
      <c r="J1720" s="2">
        <v>45555</v>
      </c>
      <c r="K1720" s="1" t="s">
        <v>15</v>
      </c>
      <c r="L1720" s="1" t="s">
        <v>16</v>
      </c>
      <c r="M1720" s="1">
        <v>240.54</v>
      </c>
      <c r="N1720" s="1" t="s">
        <v>28</v>
      </c>
      <c r="O1720" s="10">
        <f>Table1[[#This Row],[sales]]+Table1[[#This Row],[profit]]</f>
        <v>3164.62</v>
      </c>
    </row>
    <row r="1721" spans="1:15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>Table1[[#This Row],[sales]]*Table1[[#This Row],[discount]]</f>
        <v>382.25669999999997</v>
      </c>
      <c r="G1721" s="1">
        <f>Table1[[#This Row],[sales]]-Table1[[#This Row],[Discount Value]]</f>
        <v>1438.0133000000001</v>
      </c>
      <c r="H1721" s="1">
        <v>9</v>
      </c>
      <c r="I1721" s="2">
        <v>45305</v>
      </c>
      <c r="J1721" s="2">
        <v>45306</v>
      </c>
      <c r="K1721" s="1" t="s">
        <v>21</v>
      </c>
      <c r="L1721" s="1" t="s">
        <v>16</v>
      </c>
      <c r="M1721" s="1">
        <v>512.01</v>
      </c>
      <c r="N1721" s="1" t="s">
        <v>28</v>
      </c>
      <c r="O1721" s="10">
        <f>Table1[[#This Row],[sales]]+Table1[[#This Row],[profit]]</f>
        <v>2332.2799999999997</v>
      </c>
    </row>
    <row r="1722" spans="1:15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>Table1[[#This Row],[sales]]*Table1[[#This Row],[discount]]</f>
        <v>317.47000000000003</v>
      </c>
      <c r="G1722" s="1">
        <f>Table1[[#This Row],[sales]]-Table1[[#This Row],[Discount Value]]</f>
        <v>2857.2299999999996</v>
      </c>
      <c r="H1722" s="1">
        <v>7</v>
      </c>
      <c r="I1722" s="2">
        <v>45070</v>
      </c>
      <c r="J1722" s="2">
        <v>45077</v>
      </c>
      <c r="K1722" s="1" t="s">
        <v>21</v>
      </c>
      <c r="L1722" s="1" t="s">
        <v>27</v>
      </c>
      <c r="M1722" s="1">
        <v>685.02</v>
      </c>
      <c r="N1722" s="1" t="s">
        <v>34</v>
      </c>
      <c r="O1722" s="10">
        <f>Table1[[#This Row],[sales]]+Table1[[#This Row],[profit]]</f>
        <v>3859.72</v>
      </c>
    </row>
    <row r="1723" spans="1:15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>Table1[[#This Row],[sales]]*Table1[[#This Row],[discount]]</f>
        <v>422.3073</v>
      </c>
      <c r="G1723" s="1">
        <f>Table1[[#This Row],[sales]]-Table1[[#This Row],[Discount Value]]</f>
        <v>559.80269999999996</v>
      </c>
      <c r="H1723" s="1">
        <v>5</v>
      </c>
      <c r="I1723" s="2">
        <v>45169</v>
      </c>
      <c r="J1723" s="2">
        <v>45176</v>
      </c>
      <c r="K1723" s="1" t="s">
        <v>31</v>
      </c>
      <c r="L1723" s="1" t="s">
        <v>27</v>
      </c>
      <c r="M1723" s="1">
        <v>84.23</v>
      </c>
      <c r="N1723" s="1" t="s">
        <v>34</v>
      </c>
      <c r="O1723" s="10">
        <f>Table1[[#This Row],[sales]]+Table1[[#This Row],[profit]]</f>
        <v>1066.3399999999999</v>
      </c>
    </row>
    <row r="1724" spans="1:15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>Table1[[#This Row],[sales]]*Table1[[#This Row],[discount]]</f>
        <v>86.107199999999992</v>
      </c>
      <c r="G1724" s="1">
        <f>Table1[[#This Row],[sales]]-Table1[[#This Row],[Discount Value]]</f>
        <v>990.23279999999988</v>
      </c>
      <c r="H1724" s="1">
        <v>8</v>
      </c>
      <c r="I1724" s="2">
        <v>45406</v>
      </c>
      <c r="J1724" s="2">
        <v>45409</v>
      </c>
      <c r="K1724" s="1" t="s">
        <v>15</v>
      </c>
      <c r="L1724" s="1" t="s">
        <v>22</v>
      </c>
      <c r="M1724" s="1">
        <v>125.46</v>
      </c>
      <c r="N1724" s="1" t="s">
        <v>28</v>
      </c>
      <c r="O1724" s="10">
        <f>Table1[[#This Row],[sales]]+Table1[[#This Row],[profit]]</f>
        <v>1201.8</v>
      </c>
    </row>
    <row r="1725" spans="1:15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>Table1[[#This Row],[sales]]*Table1[[#This Row],[discount]]</f>
        <v>1019.0686000000001</v>
      </c>
      <c r="G1725" s="1">
        <f>Table1[[#This Row],[sales]]-Table1[[#This Row],[Discount Value]]</f>
        <v>3613.0614</v>
      </c>
      <c r="H1725" s="1">
        <v>1</v>
      </c>
      <c r="I1725" s="2">
        <v>45270</v>
      </c>
      <c r="J1725" s="2">
        <v>45275</v>
      </c>
      <c r="K1725" s="1" t="s">
        <v>31</v>
      </c>
      <c r="L1725" s="1" t="s">
        <v>22</v>
      </c>
      <c r="M1725" s="1">
        <v>1362.56</v>
      </c>
      <c r="N1725" s="1" t="s">
        <v>28</v>
      </c>
      <c r="O1725" s="10">
        <f>Table1[[#This Row],[sales]]+Table1[[#This Row],[profit]]</f>
        <v>5994.6900000000005</v>
      </c>
    </row>
    <row r="1726" spans="1:15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>Table1[[#This Row],[sales]]*Table1[[#This Row],[discount]]</f>
        <v>38.162399999999998</v>
      </c>
      <c r="G1726" s="1">
        <f>Table1[[#This Row],[sales]]-Table1[[#This Row],[Discount Value]]</f>
        <v>1233.9176</v>
      </c>
      <c r="H1726" s="1">
        <v>7</v>
      </c>
      <c r="I1726" s="2">
        <v>44995</v>
      </c>
      <c r="J1726" s="2">
        <v>45000</v>
      </c>
      <c r="K1726" s="1" t="s">
        <v>31</v>
      </c>
      <c r="L1726" s="1" t="s">
        <v>27</v>
      </c>
      <c r="M1726" s="1">
        <v>269.86</v>
      </c>
      <c r="N1726" s="1" t="s">
        <v>34</v>
      </c>
      <c r="O1726" s="10">
        <f>Table1[[#This Row],[sales]]+Table1[[#This Row],[profit]]</f>
        <v>1541.94</v>
      </c>
    </row>
    <row r="1727" spans="1:15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>Table1[[#This Row],[sales]]*Table1[[#This Row],[discount]]</f>
        <v>519.3184</v>
      </c>
      <c r="G1727" s="1">
        <f>Table1[[#This Row],[sales]]-Table1[[#This Row],[Discount Value]]</f>
        <v>1103.5515999999998</v>
      </c>
      <c r="H1727" s="1">
        <v>4</v>
      </c>
      <c r="I1727" s="2">
        <v>45642</v>
      </c>
      <c r="J1727" s="2">
        <v>45647</v>
      </c>
      <c r="K1727" s="1" t="s">
        <v>15</v>
      </c>
      <c r="L1727" s="1" t="s">
        <v>16</v>
      </c>
      <c r="M1727" s="1">
        <v>276.73</v>
      </c>
      <c r="N1727" s="1" t="s">
        <v>48</v>
      </c>
      <c r="O1727" s="10">
        <f>Table1[[#This Row],[sales]]+Table1[[#This Row],[profit]]</f>
        <v>1899.6</v>
      </c>
    </row>
    <row r="1728" spans="1:15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>Table1[[#This Row],[sales]]*Table1[[#This Row],[discount]]</f>
        <v>663.48239999999998</v>
      </c>
      <c r="G1728" s="1">
        <f>Table1[[#This Row],[sales]]-Table1[[#This Row],[Discount Value]]</f>
        <v>2101.0276000000003</v>
      </c>
      <c r="H1728" s="1">
        <v>2</v>
      </c>
      <c r="I1728" s="2">
        <v>44938</v>
      </c>
      <c r="J1728" s="2">
        <v>44939</v>
      </c>
      <c r="K1728" s="1" t="s">
        <v>21</v>
      </c>
      <c r="L1728" s="1" t="s">
        <v>16</v>
      </c>
      <c r="M1728" s="1">
        <v>797.61</v>
      </c>
      <c r="N1728" s="1" t="s">
        <v>28</v>
      </c>
      <c r="O1728" s="10">
        <f>Table1[[#This Row],[sales]]+Table1[[#This Row],[profit]]</f>
        <v>3562.1200000000003</v>
      </c>
    </row>
    <row r="1729" spans="1:15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>Table1[[#This Row],[sales]]*Table1[[#This Row],[discount]]</f>
        <v>1127.1224999999999</v>
      </c>
      <c r="G1729" s="1">
        <f>Table1[[#This Row],[sales]]-Table1[[#This Row],[Discount Value]]</f>
        <v>3381.3674999999998</v>
      </c>
      <c r="H1729" s="1">
        <v>2</v>
      </c>
      <c r="I1729" s="2">
        <v>45019</v>
      </c>
      <c r="J1729" s="2">
        <v>45026</v>
      </c>
      <c r="K1729" s="1" t="s">
        <v>31</v>
      </c>
      <c r="L1729" s="1" t="s">
        <v>16</v>
      </c>
      <c r="M1729" s="1">
        <v>259.72000000000003</v>
      </c>
      <c r="N1729" s="1" t="s">
        <v>28</v>
      </c>
      <c r="O1729" s="10">
        <f>Table1[[#This Row],[sales]]+Table1[[#This Row],[profit]]</f>
        <v>4768.21</v>
      </c>
    </row>
    <row r="1730" spans="1:15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>Table1[[#This Row],[sales]]*Table1[[#This Row],[discount]]</f>
        <v>196.45500000000001</v>
      </c>
      <c r="G1730" s="1">
        <f>Table1[[#This Row],[sales]]-Table1[[#This Row],[Discount Value]]</f>
        <v>3732.645</v>
      </c>
      <c r="H1730" s="1">
        <v>9</v>
      </c>
      <c r="I1730" s="2">
        <v>45496</v>
      </c>
      <c r="J1730" s="2">
        <v>45503</v>
      </c>
      <c r="K1730" s="1" t="s">
        <v>21</v>
      </c>
      <c r="L1730" s="1" t="s">
        <v>22</v>
      </c>
      <c r="M1730" s="1">
        <v>573.15</v>
      </c>
      <c r="N1730" s="1" t="s">
        <v>34</v>
      </c>
      <c r="O1730" s="10">
        <f>Table1[[#This Row],[sales]]+Table1[[#This Row],[profit]]</f>
        <v>4502.25</v>
      </c>
    </row>
    <row r="1731" spans="1:15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>Table1[[#This Row],[sales]]*Table1[[#This Row],[discount]]</f>
        <v>81.780400000000014</v>
      </c>
      <c r="G1731" s="1">
        <f>Table1[[#This Row],[sales]]-Table1[[#This Row],[Discount Value]]</f>
        <v>232.75960000000001</v>
      </c>
      <c r="H1731" s="1">
        <v>6</v>
      </c>
      <c r="I1731" s="2">
        <v>45413</v>
      </c>
      <c r="J1731" s="2">
        <v>45414</v>
      </c>
      <c r="K1731" s="1" t="s">
        <v>21</v>
      </c>
      <c r="L1731" s="1" t="s">
        <v>22</v>
      </c>
      <c r="M1731" s="1">
        <v>80.069999999999993</v>
      </c>
      <c r="N1731" s="1" t="s">
        <v>17</v>
      </c>
      <c r="O1731" s="10">
        <f>Table1[[#This Row],[sales]]+Table1[[#This Row],[profit]]</f>
        <v>394.61</v>
      </c>
    </row>
    <row r="1732" spans="1:15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>Table1[[#This Row],[sales]]*Table1[[#This Row],[discount]]</f>
        <v>978.83800000000008</v>
      </c>
      <c r="G1732" s="1">
        <f>Table1[[#This Row],[sales]]-Table1[[#This Row],[Discount Value]]</f>
        <v>2517.0119999999997</v>
      </c>
      <c r="H1732" s="1">
        <v>4</v>
      </c>
      <c r="I1732" s="2">
        <v>45346</v>
      </c>
      <c r="J1732" s="2">
        <v>45353</v>
      </c>
      <c r="K1732" s="1" t="s">
        <v>31</v>
      </c>
      <c r="L1732" s="1" t="s">
        <v>16</v>
      </c>
      <c r="M1732" s="1">
        <v>1009.54</v>
      </c>
      <c r="N1732" s="1" t="s">
        <v>17</v>
      </c>
      <c r="O1732" s="10">
        <f>Table1[[#This Row],[sales]]+Table1[[#This Row],[profit]]</f>
        <v>4505.3899999999994</v>
      </c>
    </row>
    <row r="1733" spans="1:15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>Table1[[#This Row],[sales]]*Table1[[#This Row],[discount]]</f>
        <v>1233.5519999999999</v>
      </c>
      <c r="G1733" s="1">
        <f>Table1[[#This Row],[sales]]-Table1[[#This Row],[Discount Value]]</f>
        <v>1336.3480000000002</v>
      </c>
      <c r="H1733" s="1">
        <v>2</v>
      </c>
      <c r="I1733" s="2">
        <v>45614</v>
      </c>
      <c r="J1733" s="2">
        <v>45617</v>
      </c>
      <c r="K1733" s="1" t="s">
        <v>31</v>
      </c>
      <c r="L1733" s="1" t="s">
        <v>27</v>
      </c>
      <c r="M1733" s="1">
        <v>632.26</v>
      </c>
      <c r="N1733" s="1" t="s">
        <v>28</v>
      </c>
      <c r="O1733" s="10">
        <f>Table1[[#This Row],[sales]]+Table1[[#This Row],[profit]]</f>
        <v>3202.16</v>
      </c>
    </row>
    <row r="1734" spans="1:15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>Table1[[#This Row],[sales]]*Table1[[#This Row],[discount]]</f>
        <v>48.604199999999999</v>
      </c>
      <c r="G1734" s="1">
        <f>Table1[[#This Row],[sales]]-Table1[[#This Row],[Discount Value]]</f>
        <v>2381.6057999999998</v>
      </c>
      <c r="H1734" s="1">
        <v>7</v>
      </c>
      <c r="I1734" s="2">
        <v>44934</v>
      </c>
      <c r="J1734" s="2">
        <v>44938</v>
      </c>
      <c r="K1734" s="1" t="s">
        <v>15</v>
      </c>
      <c r="L1734" s="1" t="s">
        <v>27</v>
      </c>
      <c r="M1734" s="1">
        <v>508.69</v>
      </c>
      <c r="N1734" s="1" t="s">
        <v>23</v>
      </c>
      <c r="O1734" s="10">
        <f>Table1[[#This Row],[sales]]+Table1[[#This Row],[profit]]</f>
        <v>2938.9</v>
      </c>
    </row>
    <row r="1735" spans="1:15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>Table1[[#This Row],[sales]]*Table1[[#This Row],[discount]]</f>
        <v>1604.7744</v>
      </c>
      <c r="G1735" s="1">
        <f>Table1[[#This Row],[sales]]-Table1[[#This Row],[Discount Value]]</f>
        <v>1883.8655999999999</v>
      </c>
      <c r="H1735" s="1">
        <v>9</v>
      </c>
      <c r="I1735" s="2">
        <v>44996</v>
      </c>
      <c r="J1735" s="2">
        <v>45003</v>
      </c>
      <c r="K1735" s="1" t="s">
        <v>21</v>
      </c>
      <c r="L1735" s="1" t="s">
        <v>16</v>
      </c>
      <c r="M1735" s="1">
        <v>286.58999999999997</v>
      </c>
      <c r="N1735" s="1" t="s">
        <v>39</v>
      </c>
      <c r="O1735" s="10">
        <f>Table1[[#This Row],[sales]]+Table1[[#This Row],[profit]]</f>
        <v>3775.23</v>
      </c>
    </row>
    <row r="1736" spans="1:15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>Table1[[#This Row],[sales]]*Table1[[#This Row],[discount]]</f>
        <v>254.76959999999997</v>
      </c>
      <c r="G1736" s="1">
        <f>Table1[[#This Row],[sales]]-Table1[[#This Row],[Discount Value]]</f>
        <v>806.7704</v>
      </c>
      <c r="H1736" s="1">
        <v>2</v>
      </c>
      <c r="I1736" s="2">
        <v>45493</v>
      </c>
      <c r="J1736" s="2">
        <v>45497</v>
      </c>
      <c r="K1736" s="1" t="s">
        <v>21</v>
      </c>
      <c r="L1736" s="1" t="s">
        <v>22</v>
      </c>
      <c r="M1736" s="1">
        <v>195.54</v>
      </c>
      <c r="N1736" s="1" t="s">
        <v>17</v>
      </c>
      <c r="O1736" s="10">
        <f>Table1[[#This Row],[sales]]+Table1[[#This Row],[profit]]</f>
        <v>1257.08</v>
      </c>
    </row>
    <row r="1737" spans="1:15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>Table1[[#This Row],[sales]]*Table1[[#This Row],[discount]]</f>
        <v>540.02189999999996</v>
      </c>
      <c r="G1737" s="1">
        <f>Table1[[#This Row],[sales]]-Table1[[#This Row],[Discount Value]]</f>
        <v>4369.2681000000002</v>
      </c>
      <c r="H1737" s="1">
        <v>4</v>
      </c>
      <c r="I1737" s="2">
        <v>45276</v>
      </c>
      <c r="J1737" s="2">
        <v>45283</v>
      </c>
      <c r="K1737" s="1" t="s">
        <v>31</v>
      </c>
      <c r="L1737" s="1" t="s">
        <v>27</v>
      </c>
      <c r="M1737" s="1">
        <v>950.75</v>
      </c>
      <c r="N1737" s="1" t="s">
        <v>23</v>
      </c>
      <c r="O1737" s="10">
        <f>Table1[[#This Row],[sales]]+Table1[[#This Row],[profit]]</f>
        <v>5860.04</v>
      </c>
    </row>
    <row r="1738" spans="1:15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>Table1[[#This Row],[sales]]*Table1[[#This Row],[discount]]</f>
        <v>1076.46</v>
      </c>
      <c r="G1738" s="1">
        <f>Table1[[#This Row],[sales]]-Table1[[#This Row],[Discount Value]]</f>
        <v>2185.54</v>
      </c>
      <c r="H1738" s="1">
        <v>1</v>
      </c>
      <c r="I1738" s="2">
        <v>44987</v>
      </c>
      <c r="J1738" s="2">
        <v>44991</v>
      </c>
      <c r="K1738" s="1" t="s">
        <v>21</v>
      </c>
      <c r="L1738" s="1" t="s">
        <v>16</v>
      </c>
      <c r="M1738" s="1">
        <v>838.56</v>
      </c>
      <c r="N1738" s="1" t="s">
        <v>28</v>
      </c>
      <c r="O1738" s="10">
        <f>Table1[[#This Row],[sales]]+Table1[[#This Row],[profit]]</f>
        <v>4100.5599999999995</v>
      </c>
    </row>
    <row r="1739" spans="1:15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>Table1[[#This Row],[sales]]*Table1[[#This Row],[discount]]</f>
        <v>491.84720000000004</v>
      </c>
      <c r="G1739" s="1">
        <f>Table1[[#This Row],[sales]]-Table1[[#This Row],[Discount Value]]</f>
        <v>1399.8728000000001</v>
      </c>
      <c r="H1739" s="1">
        <v>1</v>
      </c>
      <c r="I1739" s="2">
        <v>45180</v>
      </c>
      <c r="J1739" s="2">
        <v>45182</v>
      </c>
      <c r="K1739" s="1" t="s">
        <v>15</v>
      </c>
      <c r="L1739" s="1" t="s">
        <v>22</v>
      </c>
      <c r="M1739" s="1">
        <v>411.01</v>
      </c>
      <c r="N1739" s="1" t="s">
        <v>39</v>
      </c>
      <c r="O1739" s="10">
        <f>Table1[[#This Row],[sales]]+Table1[[#This Row],[profit]]</f>
        <v>2302.73</v>
      </c>
    </row>
    <row r="1740" spans="1:15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>Table1[[#This Row],[sales]]*Table1[[#This Row],[discount]]</f>
        <v>334.50889999999998</v>
      </c>
      <c r="G1740" s="1">
        <f>Table1[[#This Row],[sales]]-Table1[[#This Row],[Discount Value]]</f>
        <v>2706.4811</v>
      </c>
      <c r="H1740" s="1">
        <v>3</v>
      </c>
      <c r="I1740" s="2">
        <v>45265</v>
      </c>
      <c r="J1740" s="2">
        <v>45271</v>
      </c>
      <c r="K1740" s="1" t="s">
        <v>21</v>
      </c>
      <c r="L1740" s="1" t="s">
        <v>16</v>
      </c>
      <c r="M1740" s="1">
        <v>794.81</v>
      </c>
      <c r="N1740" s="1" t="s">
        <v>34</v>
      </c>
      <c r="O1740" s="10">
        <f>Table1[[#This Row],[sales]]+Table1[[#This Row],[profit]]</f>
        <v>3835.7999999999997</v>
      </c>
    </row>
    <row r="1741" spans="1:15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>Table1[[#This Row],[sales]]*Table1[[#This Row],[discount]]</f>
        <v>359.82010000000002</v>
      </c>
      <c r="G1741" s="1">
        <f>Table1[[#This Row],[sales]]-Table1[[#This Row],[Discount Value]]</f>
        <v>800.88990000000001</v>
      </c>
      <c r="H1741" s="1">
        <v>1</v>
      </c>
      <c r="I1741" s="2">
        <v>45230</v>
      </c>
      <c r="J1741" s="2">
        <v>45231</v>
      </c>
      <c r="K1741" s="1" t="s">
        <v>21</v>
      </c>
      <c r="L1741" s="1" t="s">
        <v>22</v>
      </c>
      <c r="M1741" s="1">
        <v>226.54</v>
      </c>
      <c r="N1741" s="1" t="s">
        <v>23</v>
      </c>
      <c r="O1741" s="10">
        <f>Table1[[#This Row],[sales]]+Table1[[#This Row],[profit]]</f>
        <v>1387.25</v>
      </c>
    </row>
    <row r="1742" spans="1:15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>Table1[[#This Row],[sales]]*Table1[[#This Row],[discount]]</f>
        <v>769.39919999999995</v>
      </c>
      <c r="G1742" s="1">
        <f>Table1[[#This Row],[sales]]-Table1[[#This Row],[Discount Value]]</f>
        <v>2436.4308000000001</v>
      </c>
      <c r="H1742" s="1">
        <v>4</v>
      </c>
      <c r="I1742" s="2">
        <v>45248</v>
      </c>
      <c r="J1742" s="2">
        <v>45249</v>
      </c>
      <c r="K1742" s="1" t="s">
        <v>15</v>
      </c>
      <c r="L1742" s="1" t="s">
        <v>22</v>
      </c>
      <c r="M1742" s="1">
        <v>268.89999999999998</v>
      </c>
      <c r="N1742" s="1" t="s">
        <v>39</v>
      </c>
      <c r="O1742" s="10">
        <f>Table1[[#This Row],[sales]]+Table1[[#This Row],[profit]]</f>
        <v>3474.73</v>
      </c>
    </row>
    <row r="1743" spans="1:15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>Table1[[#This Row],[sales]]*Table1[[#This Row],[discount]]</f>
        <v>81.008400000000009</v>
      </c>
      <c r="G1743" s="1">
        <f>Table1[[#This Row],[sales]]-Table1[[#This Row],[Discount Value]]</f>
        <v>157.2516</v>
      </c>
      <c r="H1743" s="1">
        <v>6</v>
      </c>
      <c r="I1743" s="2">
        <v>45545</v>
      </c>
      <c r="J1743" s="2">
        <v>45548</v>
      </c>
      <c r="K1743" s="1" t="s">
        <v>21</v>
      </c>
      <c r="L1743" s="1" t="s">
        <v>27</v>
      </c>
      <c r="M1743" s="1">
        <v>56.54</v>
      </c>
      <c r="N1743" s="1" t="s">
        <v>28</v>
      </c>
      <c r="O1743" s="10">
        <f>Table1[[#This Row],[sales]]+Table1[[#This Row],[profit]]</f>
        <v>294.8</v>
      </c>
    </row>
    <row r="1744" spans="1:15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>Table1[[#This Row],[sales]]*Table1[[#This Row],[discount]]</f>
        <v>602.40859999999998</v>
      </c>
      <c r="G1744" s="1">
        <f>Table1[[#This Row],[sales]]-Table1[[#This Row],[Discount Value]]</f>
        <v>1169.3814</v>
      </c>
      <c r="H1744" s="1">
        <v>5</v>
      </c>
      <c r="I1744" s="2">
        <v>45078</v>
      </c>
      <c r="J1744" s="2">
        <v>45084</v>
      </c>
      <c r="K1744" s="1" t="s">
        <v>21</v>
      </c>
      <c r="L1744" s="1" t="s">
        <v>22</v>
      </c>
      <c r="M1744" s="1">
        <v>370.38</v>
      </c>
      <c r="N1744" s="1" t="s">
        <v>17</v>
      </c>
      <c r="O1744" s="10">
        <f>Table1[[#This Row],[sales]]+Table1[[#This Row],[profit]]</f>
        <v>2142.17</v>
      </c>
    </row>
    <row r="1745" spans="1:15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>Table1[[#This Row],[sales]]*Table1[[#This Row],[discount]]</f>
        <v>903.0791999999999</v>
      </c>
      <c r="G1745" s="1">
        <f>Table1[[#This Row],[sales]]-Table1[[#This Row],[Discount Value]]</f>
        <v>2859.7507999999998</v>
      </c>
      <c r="H1745" s="1">
        <v>9</v>
      </c>
      <c r="I1745" s="2">
        <v>45302</v>
      </c>
      <c r="J1745" s="2">
        <v>45307</v>
      </c>
      <c r="K1745" s="1" t="s">
        <v>15</v>
      </c>
      <c r="L1745" s="1" t="s">
        <v>16</v>
      </c>
      <c r="M1745" s="1">
        <v>515.66999999999996</v>
      </c>
      <c r="N1745" s="1" t="s">
        <v>23</v>
      </c>
      <c r="O1745" s="10">
        <f>Table1[[#This Row],[sales]]+Table1[[#This Row],[profit]]</f>
        <v>4278.5</v>
      </c>
    </row>
    <row r="1746" spans="1:15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>Table1[[#This Row],[sales]]*Table1[[#This Row],[discount]]</f>
        <v>811.8180000000001</v>
      </c>
      <c r="G1746" s="1">
        <f>Table1[[#This Row],[sales]]-Table1[[#This Row],[Discount Value]]</f>
        <v>3247.2719999999999</v>
      </c>
      <c r="H1746" s="1">
        <v>2</v>
      </c>
      <c r="I1746" s="2">
        <v>45210</v>
      </c>
      <c r="J1746" s="2">
        <v>45211</v>
      </c>
      <c r="K1746" s="1" t="s">
        <v>31</v>
      </c>
      <c r="L1746" s="1" t="s">
        <v>22</v>
      </c>
      <c r="M1746" s="1">
        <v>1034.6400000000001</v>
      </c>
      <c r="N1746" s="1" t="s">
        <v>17</v>
      </c>
      <c r="O1746" s="10">
        <f>Table1[[#This Row],[sales]]+Table1[[#This Row],[profit]]</f>
        <v>5093.7300000000005</v>
      </c>
    </row>
    <row r="1747" spans="1:15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>Table1[[#This Row],[sales]]*Table1[[#This Row],[discount]]</f>
        <v>40.179299999999998</v>
      </c>
      <c r="G1747" s="1">
        <f>Table1[[#This Row],[sales]]-Table1[[#This Row],[Discount Value]]</f>
        <v>1299.1306999999999</v>
      </c>
      <c r="H1747" s="1">
        <v>2</v>
      </c>
      <c r="I1747" s="2">
        <v>44960</v>
      </c>
      <c r="J1747" s="2">
        <v>44964</v>
      </c>
      <c r="K1747" s="1" t="s">
        <v>31</v>
      </c>
      <c r="L1747" s="1" t="s">
        <v>27</v>
      </c>
      <c r="M1747" s="1">
        <v>362.69</v>
      </c>
      <c r="N1747" s="1" t="s">
        <v>34</v>
      </c>
      <c r="O1747" s="10">
        <f>Table1[[#This Row],[sales]]+Table1[[#This Row],[profit]]</f>
        <v>1702</v>
      </c>
    </row>
    <row r="1748" spans="1:15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>Table1[[#This Row],[sales]]*Table1[[#This Row],[discount]]</f>
        <v>685.77750000000003</v>
      </c>
      <c r="G1748" s="1">
        <f>Table1[[#This Row],[sales]]-Table1[[#This Row],[Discount Value]]</f>
        <v>2057.3325</v>
      </c>
      <c r="H1748" s="1">
        <v>3</v>
      </c>
      <c r="I1748" s="2">
        <v>45239</v>
      </c>
      <c r="J1748" s="2">
        <v>45241</v>
      </c>
      <c r="K1748" s="1" t="s">
        <v>31</v>
      </c>
      <c r="L1748" s="1" t="s">
        <v>22</v>
      </c>
      <c r="M1748" s="1">
        <v>640.45000000000005</v>
      </c>
      <c r="N1748" s="1" t="s">
        <v>17</v>
      </c>
      <c r="O1748" s="10">
        <f>Table1[[#This Row],[sales]]+Table1[[#This Row],[profit]]</f>
        <v>3383.5600000000004</v>
      </c>
    </row>
    <row r="1749" spans="1:15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>Table1[[#This Row],[sales]]*Table1[[#This Row],[discount]]</f>
        <v>322.75439999999998</v>
      </c>
      <c r="G1749" s="1">
        <f>Table1[[#This Row],[sales]]-Table1[[#This Row],[Discount Value]]</f>
        <v>2366.8656000000001</v>
      </c>
      <c r="H1749" s="1">
        <v>4</v>
      </c>
      <c r="I1749" s="2">
        <v>45505</v>
      </c>
      <c r="J1749" s="2">
        <v>45510</v>
      </c>
      <c r="K1749" s="1" t="s">
        <v>31</v>
      </c>
      <c r="L1749" s="1" t="s">
        <v>16</v>
      </c>
      <c r="M1749" s="1">
        <v>459.93</v>
      </c>
      <c r="N1749" s="1" t="s">
        <v>23</v>
      </c>
      <c r="O1749" s="10">
        <f>Table1[[#This Row],[sales]]+Table1[[#This Row],[profit]]</f>
        <v>3149.5499999999997</v>
      </c>
    </row>
    <row r="1750" spans="1:15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>Table1[[#This Row],[sales]]*Table1[[#This Row],[discount]]</f>
        <v>64.953900000000004</v>
      </c>
      <c r="G1750" s="1">
        <f>Table1[[#This Row],[sales]]-Table1[[#This Row],[Discount Value]]</f>
        <v>2100.1761000000001</v>
      </c>
      <c r="H1750" s="1">
        <v>9</v>
      </c>
      <c r="I1750" s="2">
        <v>45208</v>
      </c>
      <c r="J1750" s="2">
        <v>45213</v>
      </c>
      <c r="K1750" s="1" t="s">
        <v>31</v>
      </c>
      <c r="L1750" s="1" t="s">
        <v>16</v>
      </c>
      <c r="M1750" s="1">
        <v>275.68</v>
      </c>
      <c r="N1750" s="1" t="s">
        <v>48</v>
      </c>
      <c r="O1750" s="10">
        <f>Table1[[#This Row],[sales]]+Table1[[#This Row],[profit]]</f>
        <v>2440.81</v>
      </c>
    </row>
    <row r="1751" spans="1:15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>Table1[[#This Row],[sales]]*Table1[[#This Row],[discount]]</f>
        <v>207.28440000000001</v>
      </c>
      <c r="G1751" s="1">
        <f>Table1[[#This Row],[sales]]-Table1[[#This Row],[Discount Value]]</f>
        <v>1012.0355999999999</v>
      </c>
      <c r="H1751" s="1">
        <v>6</v>
      </c>
      <c r="I1751" s="2">
        <v>45629</v>
      </c>
      <c r="J1751" s="2">
        <v>45631</v>
      </c>
      <c r="K1751" s="1" t="s">
        <v>21</v>
      </c>
      <c r="L1751" s="1" t="s">
        <v>16</v>
      </c>
      <c r="M1751" s="1">
        <v>130.63999999999999</v>
      </c>
      <c r="N1751" s="1" t="s">
        <v>17</v>
      </c>
      <c r="O1751" s="10">
        <f>Table1[[#This Row],[sales]]+Table1[[#This Row],[profit]]</f>
        <v>1349.96</v>
      </c>
    </row>
    <row r="1752" spans="1:15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>Table1[[#This Row],[sales]]*Table1[[#This Row],[discount]]</f>
        <v>141.83280000000002</v>
      </c>
      <c r="G1752" s="1">
        <f>Table1[[#This Row],[sales]]-Table1[[#This Row],[Discount Value]]</f>
        <v>3403.9872</v>
      </c>
      <c r="H1752" s="1">
        <v>9</v>
      </c>
      <c r="I1752" s="2">
        <v>45588</v>
      </c>
      <c r="J1752" s="2">
        <v>45595</v>
      </c>
      <c r="K1752" s="1" t="s">
        <v>21</v>
      </c>
      <c r="L1752" s="1" t="s">
        <v>22</v>
      </c>
      <c r="M1752" s="1">
        <v>913.57</v>
      </c>
      <c r="N1752" s="1" t="s">
        <v>23</v>
      </c>
      <c r="O1752" s="10">
        <f>Table1[[#This Row],[sales]]+Table1[[#This Row],[profit]]</f>
        <v>4459.3900000000003</v>
      </c>
    </row>
    <row r="1753" spans="1:15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>Table1[[#This Row],[sales]]*Table1[[#This Row],[discount]]</f>
        <v>387.60529999999994</v>
      </c>
      <c r="G1753" s="1">
        <f>Table1[[#This Row],[sales]]-Table1[[#This Row],[Discount Value]]</f>
        <v>948.96469999999999</v>
      </c>
      <c r="H1753" s="1">
        <v>5</v>
      </c>
      <c r="I1753" s="2">
        <v>45406</v>
      </c>
      <c r="J1753" s="2">
        <v>45408</v>
      </c>
      <c r="K1753" s="1" t="s">
        <v>15</v>
      </c>
      <c r="L1753" s="1" t="s">
        <v>22</v>
      </c>
      <c r="M1753" s="1">
        <v>284.27999999999997</v>
      </c>
      <c r="N1753" s="1" t="s">
        <v>39</v>
      </c>
      <c r="O1753" s="10">
        <f>Table1[[#This Row],[sales]]+Table1[[#This Row],[profit]]</f>
        <v>1620.85</v>
      </c>
    </row>
    <row r="1754" spans="1:15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>Table1[[#This Row],[sales]]*Table1[[#This Row],[discount]]</f>
        <v>1141.0074999999999</v>
      </c>
      <c r="G1754" s="1">
        <f>Table1[[#This Row],[sales]]-Table1[[#This Row],[Discount Value]]</f>
        <v>3423.0225</v>
      </c>
      <c r="H1754" s="1">
        <v>9</v>
      </c>
      <c r="I1754" s="2">
        <v>45545</v>
      </c>
      <c r="J1754" s="2">
        <v>45546</v>
      </c>
      <c r="K1754" s="1" t="s">
        <v>21</v>
      </c>
      <c r="L1754" s="1" t="s">
        <v>27</v>
      </c>
      <c r="M1754" s="1">
        <v>959.29</v>
      </c>
      <c r="N1754" s="1" t="s">
        <v>17</v>
      </c>
      <c r="O1754" s="10">
        <f>Table1[[#This Row],[sales]]+Table1[[#This Row],[profit]]</f>
        <v>5523.32</v>
      </c>
    </row>
    <row r="1755" spans="1:15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>Table1[[#This Row],[sales]]*Table1[[#This Row],[discount]]</f>
        <v>1075.864</v>
      </c>
      <c r="G1755" s="1">
        <f>Table1[[#This Row],[sales]]-Table1[[#This Row],[Discount Value]]</f>
        <v>1613.7959999999998</v>
      </c>
      <c r="H1755" s="1">
        <v>9</v>
      </c>
      <c r="I1755" s="2">
        <v>45132</v>
      </c>
      <c r="J1755" s="2">
        <v>45134</v>
      </c>
      <c r="K1755" s="1" t="s">
        <v>21</v>
      </c>
      <c r="L1755" s="1" t="s">
        <v>22</v>
      </c>
      <c r="M1755" s="1">
        <v>269.27</v>
      </c>
      <c r="N1755" s="1" t="s">
        <v>23</v>
      </c>
      <c r="O1755" s="10">
        <f>Table1[[#This Row],[sales]]+Table1[[#This Row],[profit]]</f>
        <v>2958.93</v>
      </c>
    </row>
    <row r="1756" spans="1:15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>Table1[[#This Row],[sales]]*Table1[[#This Row],[discount]]</f>
        <v>567.49420000000009</v>
      </c>
      <c r="G1756" s="1">
        <f>Table1[[#This Row],[sales]]-Table1[[#This Row],[Discount Value]]</f>
        <v>3797.8458000000001</v>
      </c>
      <c r="H1756" s="1">
        <v>1</v>
      </c>
      <c r="I1756" s="2">
        <v>45475</v>
      </c>
      <c r="J1756" s="2">
        <v>45478</v>
      </c>
      <c r="K1756" s="1" t="s">
        <v>15</v>
      </c>
      <c r="L1756" s="1" t="s">
        <v>27</v>
      </c>
      <c r="M1756" s="1">
        <v>824.64</v>
      </c>
      <c r="N1756" s="1" t="s">
        <v>39</v>
      </c>
      <c r="O1756" s="10">
        <f>Table1[[#This Row],[sales]]+Table1[[#This Row],[profit]]</f>
        <v>5189.9800000000005</v>
      </c>
    </row>
    <row r="1757" spans="1:15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>Table1[[#This Row],[sales]]*Table1[[#This Row],[discount]]</f>
        <v>289.6816</v>
      </c>
      <c r="G1757" s="1">
        <f>Table1[[#This Row],[sales]]-Table1[[#This Row],[Discount Value]]</f>
        <v>1234.9584</v>
      </c>
      <c r="H1757" s="1">
        <v>9</v>
      </c>
      <c r="I1757" s="2">
        <v>45569</v>
      </c>
      <c r="J1757" s="2">
        <v>45574</v>
      </c>
      <c r="K1757" s="1" t="s">
        <v>15</v>
      </c>
      <c r="L1757" s="1" t="s">
        <v>16</v>
      </c>
      <c r="M1757" s="1">
        <v>452.63</v>
      </c>
      <c r="N1757" s="1" t="s">
        <v>48</v>
      </c>
      <c r="O1757" s="10">
        <f>Table1[[#This Row],[sales]]+Table1[[#This Row],[profit]]</f>
        <v>1977.27</v>
      </c>
    </row>
    <row r="1758" spans="1:15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>Table1[[#This Row],[sales]]*Table1[[#This Row],[discount]]</f>
        <v>1378.5946000000001</v>
      </c>
      <c r="G1758" s="1">
        <f>Table1[[#This Row],[sales]]-Table1[[#This Row],[Discount Value]]</f>
        <v>2676.0954000000002</v>
      </c>
      <c r="H1758" s="1">
        <v>7</v>
      </c>
      <c r="I1758" s="2">
        <v>44990</v>
      </c>
      <c r="J1758" s="2">
        <v>44995</v>
      </c>
      <c r="K1758" s="1" t="s">
        <v>21</v>
      </c>
      <c r="L1758" s="1" t="s">
        <v>27</v>
      </c>
      <c r="M1758" s="1">
        <v>655.52</v>
      </c>
      <c r="N1758" s="1" t="s">
        <v>34</v>
      </c>
      <c r="O1758" s="10">
        <f>Table1[[#This Row],[sales]]+Table1[[#This Row],[profit]]</f>
        <v>4710.21</v>
      </c>
    </row>
    <row r="1759" spans="1:15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>Table1[[#This Row],[sales]]*Table1[[#This Row],[discount]]</f>
        <v>328.47500000000002</v>
      </c>
      <c r="G1759" s="1">
        <f>Table1[[#This Row],[sales]]-Table1[[#This Row],[Discount Value]]</f>
        <v>328.47500000000002</v>
      </c>
      <c r="H1759" s="1">
        <v>8</v>
      </c>
      <c r="I1759" s="2">
        <v>45290</v>
      </c>
      <c r="J1759" s="2">
        <v>45294</v>
      </c>
      <c r="K1759" s="1" t="s">
        <v>15</v>
      </c>
      <c r="L1759" s="1" t="s">
        <v>22</v>
      </c>
      <c r="M1759" s="1">
        <v>123.45</v>
      </c>
      <c r="N1759" s="1" t="s">
        <v>23</v>
      </c>
      <c r="O1759" s="10">
        <f>Table1[[#This Row],[sales]]+Table1[[#This Row],[profit]]</f>
        <v>780.40000000000009</v>
      </c>
    </row>
    <row r="1760" spans="1:15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>Table1[[#This Row],[sales]]*Table1[[#This Row],[discount]]</f>
        <v>1735.8615</v>
      </c>
      <c r="G1760" s="1">
        <f>Table1[[#This Row],[sales]]-Table1[[#This Row],[Discount Value]]</f>
        <v>2121.6084999999998</v>
      </c>
      <c r="H1760" s="1">
        <v>3</v>
      </c>
      <c r="I1760" s="2">
        <v>45144</v>
      </c>
      <c r="J1760" s="2">
        <v>45145</v>
      </c>
      <c r="K1760" s="1" t="s">
        <v>31</v>
      </c>
      <c r="L1760" s="1" t="s">
        <v>16</v>
      </c>
      <c r="M1760" s="1">
        <v>1037.6400000000001</v>
      </c>
      <c r="N1760" s="1" t="s">
        <v>48</v>
      </c>
      <c r="O1760" s="10">
        <f>Table1[[#This Row],[sales]]+Table1[[#This Row],[profit]]</f>
        <v>4895.1099999999997</v>
      </c>
    </row>
    <row r="1761" spans="1:15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>Table1[[#This Row],[sales]]*Table1[[#This Row],[discount]]</f>
        <v>518.96780000000001</v>
      </c>
      <c r="G1761" s="1">
        <f>Table1[[#This Row],[sales]]-Table1[[#This Row],[Discount Value]]</f>
        <v>1477.0621999999998</v>
      </c>
      <c r="H1761" s="1">
        <v>1</v>
      </c>
      <c r="I1761" s="2">
        <v>45542</v>
      </c>
      <c r="J1761" s="2">
        <v>45549</v>
      </c>
      <c r="K1761" s="1" t="s">
        <v>15</v>
      </c>
      <c r="L1761" s="1" t="s">
        <v>27</v>
      </c>
      <c r="M1761" s="1">
        <v>535.80999999999995</v>
      </c>
      <c r="N1761" s="1" t="s">
        <v>23</v>
      </c>
      <c r="O1761" s="10">
        <f>Table1[[#This Row],[sales]]+Table1[[#This Row],[profit]]</f>
        <v>2531.84</v>
      </c>
    </row>
    <row r="1762" spans="1:15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>Table1[[#This Row],[sales]]*Table1[[#This Row],[discount]]</f>
        <v>817.00300000000004</v>
      </c>
      <c r="G1762" s="1">
        <f>Table1[[#This Row],[sales]]-Table1[[#This Row],[Discount Value]]</f>
        <v>1585.9469999999997</v>
      </c>
      <c r="H1762" s="1">
        <v>4</v>
      </c>
      <c r="I1762" s="2">
        <v>45333</v>
      </c>
      <c r="J1762" s="2">
        <v>45337</v>
      </c>
      <c r="K1762" s="1" t="s">
        <v>21</v>
      </c>
      <c r="L1762" s="1" t="s">
        <v>16</v>
      </c>
      <c r="M1762" s="1">
        <v>159.83000000000001</v>
      </c>
      <c r="N1762" s="1" t="s">
        <v>28</v>
      </c>
      <c r="O1762" s="10">
        <f>Table1[[#This Row],[sales]]+Table1[[#This Row],[profit]]</f>
        <v>2562.7799999999997</v>
      </c>
    </row>
    <row r="1763" spans="1:15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>Table1[[#This Row],[sales]]*Table1[[#This Row],[discount]]</f>
        <v>247.68720000000002</v>
      </c>
      <c r="G1763" s="1">
        <f>Table1[[#This Row],[sales]]-Table1[[#This Row],[Discount Value]]</f>
        <v>669.67280000000005</v>
      </c>
      <c r="H1763" s="1">
        <v>1</v>
      </c>
      <c r="I1763" s="2">
        <v>44984</v>
      </c>
      <c r="J1763" s="2">
        <v>44985</v>
      </c>
      <c r="K1763" s="1" t="s">
        <v>31</v>
      </c>
      <c r="L1763" s="1" t="s">
        <v>16</v>
      </c>
      <c r="M1763" s="1">
        <v>252.93</v>
      </c>
      <c r="N1763" s="1" t="s">
        <v>39</v>
      </c>
      <c r="O1763" s="10">
        <f>Table1[[#This Row],[sales]]+Table1[[#This Row],[profit]]</f>
        <v>1170.29</v>
      </c>
    </row>
    <row r="1764" spans="1:15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>Table1[[#This Row],[sales]]*Table1[[#This Row],[discount]]</f>
        <v>42.081600000000002</v>
      </c>
      <c r="G1764" s="1">
        <f>Table1[[#This Row],[sales]]-Table1[[#This Row],[Discount Value]]</f>
        <v>149.19839999999999</v>
      </c>
      <c r="H1764" s="1">
        <v>1</v>
      </c>
      <c r="I1764" s="2">
        <v>45490</v>
      </c>
      <c r="J1764" s="2">
        <v>45491</v>
      </c>
      <c r="K1764" s="1" t="s">
        <v>31</v>
      </c>
      <c r="L1764" s="1" t="s">
        <v>27</v>
      </c>
      <c r="M1764" s="1">
        <v>40.94</v>
      </c>
      <c r="N1764" s="1" t="s">
        <v>34</v>
      </c>
      <c r="O1764" s="10">
        <f>Table1[[#This Row],[sales]]+Table1[[#This Row],[profit]]</f>
        <v>232.22</v>
      </c>
    </row>
    <row r="1765" spans="1:15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>Table1[[#This Row],[sales]]*Table1[[#This Row],[discount]]</f>
        <v>1009.3109999999999</v>
      </c>
      <c r="G1765" s="1">
        <f>Table1[[#This Row],[sales]]-Table1[[#This Row],[Discount Value]]</f>
        <v>2355.0590000000002</v>
      </c>
      <c r="H1765" s="1">
        <v>4</v>
      </c>
      <c r="I1765" s="2">
        <v>45193</v>
      </c>
      <c r="J1765" s="2">
        <v>45200</v>
      </c>
      <c r="K1765" s="1" t="s">
        <v>21</v>
      </c>
      <c r="L1765" s="1" t="s">
        <v>22</v>
      </c>
      <c r="M1765" s="1">
        <v>456.25</v>
      </c>
      <c r="N1765" s="1" t="s">
        <v>48</v>
      </c>
      <c r="O1765" s="10">
        <f>Table1[[#This Row],[sales]]+Table1[[#This Row],[profit]]</f>
        <v>3820.62</v>
      </c>
    </row>
    <row r="1766" spans="1:15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>Table1[[#This Row],[sales]]*Table1[[#This Row],[discount]]</f>
        <v>566.16579999999999</v>
      </c>
      <c r="G1766" s="1">
        <f>Table1[[#This Row],[sales]]-Table1[[#This Row],[Discount Value]]</f>
        <v>2413.6541999999999</v>
      </c>
      <c r="H1766" s="1">
        <v>8</v>
      </c>
      <c r="I1766" s="2">
        <v>45191</v>
      </c>
      <c r="J1766" s="2">
        <v>45197</v>
      </c>
      <c r="K1766" s="1" t="s">
        <v>31</v>
      </c>
      <c r="L1766" s="1" t="s">
        <v>16</v>
      </c>
      <c r="M1766" s="1">
        <v>720.26</v>
      </c>
      <c r="N1766" s="1" t="s">
        <v>34</v>
      </c>
      <c r="O1766" s="10">
        <f>Table1[[#This Row],[sales]]+Table1[[#This Row],[profit]]</f>
        <v>3700.08</v>
      </c>
    </row>
    <row r="1767" spans="1:15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>Table1[[#This Row],[sales]]*Table1[[#This Row],[discount]]</f>
        <v>440.98600000000005</v>
      </c>
      <c r="G1767" s="1">
        <f>Table1[[#This Row],[sales]]-Table1[[#This Row],[Discount Value]]</f>
        <v>2708.9140000000002</v>
      </c>
      <c r="H1767" s="1">
        <v>1</v>
      </c>
      <c r="I1767" s="2">
        <v>45252</v>
      </c>
      <c r="J1767" s="2">
        <v>45259</v>
      </c>
      <c r="K1767" s="1" t="s">
        <v>15</v>
      </c>
      <c r="L1767" s="1" t="s">
        <v>27</v>
      </c>
      <c r="M1767" s="1">
        <v>542.02</v>
      </c>
      <c r="N1767" s="1" t="s">
        <v>28</v>
      </c>
      <c r="O1767" s="10">
        <f>Table1[[#This Row],[sales]]+Table1[[#This Row],[profit]]</f>
        <v>3691.92</v>
      </c>
    </row>
    <row r="1768" spans="1:15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>Table1[[#This Row],[sales]]*Table1[[#This Row],[discount]]</f>
        <v>472.32849999999996</v>
      </c>
      <c r="G1768" s="1">
        <f>Table1[[#This Row],[sales]]-Table1[[#This Row],[Discount Value]]</f>
        <v>877.18150000000003</v>
      </c>
      <c r="H1768" s="1">
        <v>9</v>
      </c>
      <c r="I1768" s="2">
        <v>45509</v>
      </c>
      <c r="J1768" s="2">
        <v>45515</v>
      </c>
      <c r="K1768" s="1" t="s">
        <v>15</v>
      </c>
      <c r="L1768" s="1" t="s">
        <v>16</v>
      </c>
      <c r="M1768" s="1">
        <v>252.4</v>
      </c>
      <c r="N1768" s="1" t="s">
        <v>28</v>
      </c>
      <c r="O1768" s="10">
        <f>Table1[[#This Row],[sales]]+Table1[[#This Row],[profit]]</f>
        <v>1601.91</v>
      </c>
    </row>
    <row r="1769" spans="1:15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>Table1[[#This Row],[sales]]*Table1[[#This Row],[discount]]</f>
        <v>559.88240000000008</v>
      </c>
      <c r="G1769" s="1">
        <f>Table1[[#This Row],[sales]]-Table1[[#This Row],[Discount Value]]</f>
        <v>712.57759999999996</v>
      </c>
      <c r="H1769" s="1">
        <v>6</v>
      </c>
      <c r="I1769" s="2">
        <v>45548</v>
      </c>
      <c r="J1769" s="2">
        <v>45549</v>
      </c>
      <c r="K1769" s="1" t="s">
        <v>21</v>
      </c>
      <c r="L1769" s="1" t="s">
        <v>22</v>
      </c>
      <c r="M1769" s="1">
        <v>266.5</v>
      </c>
      <c r="N1769" s="1" t="s">
        <v>48</v>
      </c>
      <c r="O1769" s="10">
        <f>Table1[[#This Row],[sales]]+Table1[[#This Row],[profit]]</f>
        <v>1538.96</v>
      </c>
    </row>
    <row r="1770" spans="1:15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>Table1[[#This Row],[sales]]*Table1[[#This Row],[discount]]</f>
        <v>583.58300000000008</v>
      </c>
      <c r="G1770" s="1">
        <f>Table1[[#This Row],[sales]]-Table1[[#This Row],[Discount Value]]</f>
        <v>3584.8669999999997</v>
      </c>
      <c r="H1770" s="1">
        <v>5</v>
      </c>
      <c r="I1770" s="2">
        <v>45072</v>
      </c>
      <c r="J1770" s="2">
        <v>45079</v>
      </c>
      <c r="K1770" s="1" t="s">
        <v>31</v>
      </c>
      <c r="L1770" s="1" t="s">
        <v>27</v>
      </c>
      <c r="M1770" s="1">
        <v>1048.83</v>
      </c>
      <c r="N1770" s="1" t="s">
        <v>39</v>
      </c>
      <c r="O1770" s="10">
        <f>Table1[[#This Row],[sales]]+Table1[[#This Row],[profit]]</f>
        <v>5217.28</v>
      </c>
    </row>
    <row r="1771" spans="1:15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>Table1[[#This Row],[sales]]*Table1[[#This Row],[discount]]</f>
        <v>1340.549</v>
      </c>
      <c r="G1771" s="1">
        <f>Table1[[#This Row],[sales]]-Table1[[#This Row],[Discount Value]]</f>
        <v>2489.5909999999999</v>
      </c>
      <c r="H1771" s="1">
        <v>9</v>
      </c>
      <c r="I1771" s="2">
        <v>44991</v>
      </c>
      <c r="J1771" s="2">
        <v>44994</v>
      </c>
      <c r="K1771" s="1" t="s">
        <v>21</v>
      </c>
      <c r="L1771" s="1" t="s">
        <v>27</v>
      </c>
      <c r="M1771" s="1">
        <v>643.20000000000005</v>
      </c>
      <c r="N1771" s="1" t="s">
        <v>48</v>
      </c>
      <c r="O1771" s="10">
        <f>Table1[[#This Row],[sales]]+Table1[[#This Row],[profit]]</f>
        <v>4473.34</v>
      </c>
    </row>
    <row r="1772" spans="1:15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>Table1[[#This Row],[sales]]*Table1[[#This Row],[discount]]</f>
        <v>385.05939999999998</v>
      </c>
      <c r="G1772" s="1">
        <f>Table1[[#This Row],[sales]]-Table1[[#This Row],[Discount Value]]</f>
        <v>1365.2105999999999</v>
      </c>
      <c r="H1772" s="1">
        <v>9</v>
      </c>
      <c r="I1772" s="2">
        <v>45294</v>
      </c>
      <c r="J1772" s="2">
        <v>45296</v>
      </c>
      <c r="K1772" s="1" t="s">
        <v>15</v>
      </c>
      <c r="L1772" s="1" t="s">
        <v>22</v>
      </c>
      <c r="M1772" s="1">
        <v>201.07</v>
      </c>
      <c r="N1772" s="1" t="s">
        <v>17</v>
      </c>
      <c r="O1772" s="10">
        <f>Table1[[#This Row],[sales]]+Table1[[#This Row],[profit]]</f>
        <v>1951.34</v>
      </c>
    </row>
    <row r="1773" spans="1:15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>Table1[[#This Row],[sales]]*Table1[[#This Row],[discount]]</f>
        <v>483.78749999999997</v>
      </c>
      <c r="G1773" s="1">
        <f>Table1[[#This Row],[sales]]-Table1[[#This Row],[Discount Value]]</f>
        <v>2741.4625000000001</v>
      </c>
      <c r="H1773" s="1">
        <v>9</v>
      </c>
      <c r="I1773" s="2">
        <v>45517</v>
      </c>
      <c r="J1773" s="2">
        <v>45524</v>
      </c>
      <c r="K1773" s="1" t="s">
        <v>21</v>
      </c>
      <c r="L1773" s="1" t="s">
        <v>27</v>
      </c>
      <c r="M1773" s="1">
        <v>655.03</v>
      </c>
      <c r="N1773" s="1" t="s">
        <v>28</v>
      </c>
      <c r="O1773" s="10">
        <f>Table1[[#This Row],[sales]]+Table1[[#This Row],[profit]]</f>
        <v>3880.2799999999997</v>
      </c>
    </row>
    <row r="1774" spans="1:15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>Table1[[#This Row],[sales]]*Table1[[#This Row],[discount]]</f>
        <v>1288.9613999999999</v>
      </c>
      <c r="G1774" s="1">
        <f>Table1[[#This Row],[sales]]-Table1[[#This Row],[Discount Value]]</f>
        <v>2868.9785999999995</v>
      </c>
      <c r="H1774" s="1">
        <v>3</v>
      </c>
      <c r="I1774" s="2">
        <v>45319</v>
      </c>
      <c r="J1774" s="2">
        <v>45325</v>
      </c>
      <c r="K1774" s="1" t="s">
        <v>21</v>
      </c>
      <c r="L1774" s="1" t="s">
        <v>16</v>
      </c>
      <c r="M1774" s="1">
        <v>1217.8399999999999</v>
      </c>
      <c r="N1774" s="1" t="s">
        <v>34</v>
      </c>
      <c r="O1774" s="10">
        <f>Table1[[#This Row],[sales]]+Table1[[#This Row],[profit]]</f>
        <v>5375.78</v>
      </c>
    </row>
    <row r="1775" spans="1:15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>Table1[[#This Row],[sales]]*Table1[[#This Row],[discount]]</f>
        <v>2093.9722000000002</v>
      </c>
      <c r="G1775" s="1">
        <f>Table1[[#This Row],[sales]]-Table1[[#This Row],[Discount Value]]</f>
        <v>2361.2878000000001</v>
      </c>
      <c r="H1775" s="1">
        <v>8</v>
      </c>
      <c r="I1775" s="2">
        <v>45370</v>
      </c>
      <c r="J1775" s="2">
        <v>45372</v>
      </c>
      <c r="K1775" s="1" t="s">
        <v>31</v>
      </c>
      <c r="L1775" s="1" t="s">
        <v>22</v>
      </c>
      <c r="M1775" s="1">
        <v>331.29</v>
      </c>
      <c r="N1775" s="1" t="s">
        <v>23</v>
      </c>
      <c r="O1775" s="10">
        <f>Table1[[#This Row],[sales]]+Table1[[#This Row],[profit]]</f>
        <v>4786.55</v>
      </c>
    </row>
    <row r="1776" spans="1:15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>Table1[[#This Row],[sales]]*Table1[[#This Row],[discount]]</f>
        <v>23.120999999999999</v>
      </c>
      <c r="G1776" s="1">
        <f>Table1[[#This Row],[sales]]-Table1[[#This Row],[Discount Value]]</f>
        <v>105.32899999999999</v>
      </c>
      <c r="H1776" s="1">
        <v>4</v>
      </c>
      <c r="I1776" s="2">
        <v>45063</v>
      </c>
      <c r="J1776" s="2">
        <v>45069</v>
      </c>
      <c r="K1776" s="1" t="s">
        <v>21</v>
      </c>
      <c r="L1776" s="1" t="s">
        <v>22</v>
      </c>
      <c r="M1776" s="1">
        <v>6.64</v>
      </c>
      <c r="N1776" s="1" t="s">
        <v>34</v>
      </c>
      <c r="O1776" s="10">
        <f>Table1[[#This Row],[sales]]+Table1[[#This Row],[profit]]</f>
        <v>135.08999999999997</v>
      </c>
    </row>
    <row r="1777" spans="1:15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>Table1[[#This Row],[sales]]*Table1[[#This Row],[discount]]</f>
        <v>1552.6686</v>
      </c>
      <c r="G1777" s="1">
        <f>Table1[[#This Row],[sales]]-Table1[[#This Row],[Discount Value]]</f>
        <v>2533.3013999999998</v>
      </c>
      <c r="H1777" s="1">
        <v>4</v>
      </c>
      <c r="I1777" s="2">
        <v>45610</v>
      </c>
      <c r="J1777" s="2">
        <v>45613</v>
      </c>
      <c r="K1777" s="1" t="s">
        <v>15</v>
      </c>
      <c r="L1777" s="1" t="s">
        <v>22</v>
      </c>
      <c r="M1777" s="1">
        <v>600.91</v>
      </c>
      <c r="N1777" s="1" t="s">
        <v>28</v>
      </c>
      <c r="O1777" s="10">
        <f>Table1[[#This Row],[sales]]+Table1[[#This Row],[profit]]</f>
        <v>4686.88</v>
      </c>
    </row>
    <row r="1778" spans="1:15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>Table1[[#This Row],[sales]]*Table1[[#This Row],[discount]]</f>
        <v>290.7072</v>
      </c>
      <c r="G1778" s="1">
        <f>Table1[[#This Row],[sales]]-Table1[[#This Row],[Discount Value]]</f>
        <v>1526.2128</v>
      </c>
      <c r="H1778" s="1">
        <v>7</v>
      </c>
      <c r="I1778" s="2">
        <v>45065</v>
      </c>
      <c r="J1778" s="2">
        <v>45069</v>
      </c>
      <c r="K1778" s="1" t="s">
        <v>15</v>
      </c>
      <c r="L1778" s="1" t="s">
        <v>16</v>
      </c>
      <c r="M1778" s="1">
        <v>337.97</v>
      </c>
      <c r="N1778" s="1" t="s">
        <v>34</v>
      </c>
      <c r="O1778" s="10">
        <f>Table1[[#This Row],[sales]]+Table1[[#This Row],[profit]]</f>
        <v>2154.8900000000003</v>
      </c>
    </row>
    <row r="1779" spans="1:15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>Table1[[#This Row],[sales]]*Table1[[#This Row],[discount]]</f>
        <v>1448.0200000000002</v>
      </c>
      <c r="G1779" s="1">
        <f>Table1[[#This Row],[sales]]-Table1[[#This Row],[Discount Value]]</f>
        <v>2172.0299999999997</v>
      </c>
      <c r="H1779" s="1">
        <v>8</v>
      </c>
      <c r="I1779" s="2">
        <v>45057</v>
      </c>
      <c r="J1779" s="2">
        <v>45058</v>
      </c>
      <c r="K1779" s="1" t="s">
        <v>31</v>
      </c>
      <c r="L1779" s="1" t="s">
        <v>27</v>
      </c>
      <c r="M1779" s="1">
        <v>643.44000000000005</v>
      </c>
      <c r="N1779" s="1" t="s">
        <v>39</v>
      </c>
      <c r="O1779" s="10">
        <f>Table1[[#This Row],[sales]]+Table1[[#This Row],[profit]]</f>
        <v>4263.49</v>
      </c>
    </row>
    <row r="1780" spans="1:15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>Table1[[#This Row],[sales]]*Table1[[#This Row],[discount]]</f>
        <v>729.55059999999992</v>
      </c>
      <c r="G1780" s="1">
        <f>Table1[[#This Row],[sales]]-Table1[[#This Row],[Discount Value]]</f>
        <v>1190.3193999999999</v>
      </c>
      <c r="H1780" s="1">
        <v>4</v>
      </c>
      <c r="I1780" s="2">
        <v>45643</v>
      </c>
      <c r="J1780" s="2">
        <v>45646</v>
      </c>
      <c r="K1780" s="1" t="s">
        <v>31</v>
      </c>
      <c r="L1780" s="1" t="s">
        <v>27</v>
      </c>
      <c r="M1780" s="1">
        <v>247.22</v>
      </c>
      <c r="N1780" s="1" t="s">
        <v>48</v>
      </c>
      <c r="O1780" s="10">
        <f>Table1[[#This Row],[sales]]+Table1[[#This Row],[profit]]</f>
        <v>2167.0899999999997</v>
      </c>
    </row>
    <row r="1781" spans="1:15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>Table1[[#This Row],[sales]]*Table1[[#This Row],[discount]]</f>
        <v>1166.8355999999999</v>
      </c>
      <c r="G1781" s="1">
        <f>Table1[[#This Row],[sales]]-Table1[[#This Row],[Discount Value]]</f>
        <v>1903.7844</v>
      </c>
      <c r="H1781" s="1">
        <v>6</v>
      </c>
      <c r="I1781" s="2">
        <v>45598</v>
      </c>
      <c r="J1781" s="2">
        <v>45602</v>
      </c>
      <c r="K1781" s="1" t="s">
        <v>31</v>
      </c>
      <c r="L1781" s="1" t="s">
        <v>22</v>
      </c>
      <c r="M1781" s="1">
        <v>870.03</v>
      </c>
      <c r="N1781" s="1" t="s">
        <v>23</v>
      </c>
      <c r="O1781" s="10">
        <f>Table1[[#This Row],[sales]]+Table1[[#This Row],[profit]]</f>
        <v>3940.6499999999996</v>
      </c>
    </row>
    <row r="1782" spans="1:15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>Table1[[#This Row],[sales]]*Table1[[#This Row],[discount]]</f>
        <v>1634.615</v>
      </c>
      <c r="G1782" s="1">
        <f>Table1[[#This Row],[sales]]-Table1[[#This Row],[Discount Value]]</f>
        <v>1634.615</v>
      </c>
      <c r="H1782" s="1">
        <v>1</v>
      </c>
      <c r="I1782" s="2">
        <v>45588</v>
      </c>
      <c r="J1782" s="2">
        <v>45590</v>
      </c>
      <c r="K1782" s="1" t="s">
        <v>21</v>
      </c>
      <c r="L1782" s="1" t="s">
        <v>16</v>
      </c>
      <c r="M1782" s="1">
        <v>362.81</v>
      </c>
      <c r="N1782" s="1" t="s">
        <v>48</v>
      </c>
      <c r="O1782" s="10">
        <f>Table1[[#This Row],[sales]]+Table1[[#This Row],[profit]]</f>
        <v>3632.04</v>
      </c>
    </row>
    <row r="1783" spans="1:15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>Table1[[#This Row],[sales]]*Table1[[#This Row],[discount]]</f>
        <v>145.91220000000001</v>
      </c>
      <c r="G1783" s="1">
        <f>Table1[[#This Row],[sales]]-Table1[[#This Row],[Discount Value]]</f>
        <v>1938.5478000000001</v>
      </c>
      <c r="H1783" s="1">
        <v>2</v>
      </c>
      <c r="I1783" s="2">
        <v>45360</v>
      </c>
      <c r="J1783" s="2">
        <v>45365</v>
      </c>
      <c r="K1783" s="1" t="s">
        <v>15</v>
      </c>
      <c r="L1783" s="1" t="s">
        <v>16</v>
      </c>
      <c r="M1783" s="1">
        <v>168.01</v>
      </c>
      <c r="N1783" s="1" t="s">
        <v>17</v>
      </c>
      <c r="O1783" s="10">
        <f>Table1[[#This Row],[sales]]+Table1[[#This Row],[profit]]</f>
        <v>2252.4700000000003</v>
      </c>
    </row>
    <row r="1784" spans="1:15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>Table1[[#This Row],[sales]]*Table1[[#This Row],[discount]]</f>
        <v>496.40350000000001</v>
      </c>
      <c r="G1784" s="1">
        <f>Table1[[#This Row],[sales]]-Table1[[#This Row],[Discount Value]]</f>
        <v>2116.2465000000002</v>
      </c>
      <c r="H1784" s="1">
        <v>5</v>
      </c>
      <c r="I1784" s="2">
        <v>45033</v>
      </c>
      <c r="J1784" s="2">
        <v>45040</v>
      </c>
      <c r="K1784" s="1" t="s">
        <v>31</v>
      </c>
      <c r="L1784" s="1" t="s">
        <v>16</v>
      </c>
      <c r="M1784" s="1">
        <v>276.76</v>
      </c>
      <c r="N1784" s="1" t="s">
        <v>17</v>
      </c>
      <c r="O1784" s="10">
        <f>Table1[[#This Row],[sales]]+Table1[[#This Row],[profit]]</f>
        <v>2889.41</v>
      </c>
    </row>
    <row r="1785" spans="1:15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>Table1[[#This Row],[sales]]*Table1[[#This Row],[discount]]</f>
        <v>1170.8608000000002</v>
      </c>
      <c r="G1785" s="1">
        <f>Table1[[#This Row],[sales]]-Table1[[#This Row],[Discount Value]]</f>
        <v>2488.0792000000001</v>
      </c>
      <c r="H1785" s="1">
        <v>4</v>
      </c>
      <c r="I1785" s="2">
        <v>44952</v>
      </c>
      <c r="J1785" s="2">
        <v>44953</v>
      </c>
      <c r="K1785" s="1" t="s">
        <v>21</v>
      </c>
      <c r="L1785" s="1" t="s">
        <v>22</v>
      </c>
      <c r="M1785" s="1">
        <v>271.89</v>
      </c>
      <c r="N1785" s="1" t="s">
        <v>34</v>
      </c>
      <c r="O1785" s="10">
        <f>Table1[[#This Row],[sales]]+Table1[[#This Row],[profit]]</f>
        <v>3930.83</v>
      </c>
    </row>
    <row r="1786" spans="1:15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>Table1[[#This Row],[sales]]*Table1[[#This Row],[discount]]</f>
        <v>730.17</v>
      </c>
      <c r="G1786" s="1">
        <f>Table1[[#This Row],[sales]]-Table1[[#This Row],[Discount Value]]</f>
        <v>1703.73</v>
      </c>
      <c r="H1786" s="1">
        <v>3</v>
      </c>
      <c r="I1786" s="2">
        <v>45505</v>
      </c>
      <c r="J1786" s="2">
        <v>45506</v>
      </c>
      <c r="K1786" s="1" t="s">
        <v>15</v>
      </c>
      <c r="L1786" s="1" t="s">
        <v>27</v>
      </c>
      <c r="M1786" s="1">
        <v>636.38</v>
      </c>
      <c r="N1786" s="1" t="s">
        <v>34</v>
      </c>
      <c r="O1786" s="10">
        <f>Table1[[#This Row],[sales]]+Table1[[#This Row],[profit]]</f>
        <v>3070.28</v>
      </c>
    </row>
    <row r="1787" spans="1:15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>Table1[[#This Row],[sales]]*Table1[[#This Row],[discount]]</f>
        <v>65.715000000000003</v>
      </c>
      <c r="G1787" s="1">
        <f>Table1[[#This Row],[sales]]-Table1[[#This Row],[Discount Value]]</f>
        <v>102.785</v>
      </c>
      <c r="H1787" s="1">
        <v>6</v>
      </c>
      <c r="I1787" s="2">
        <v>45108</v>
      </c>
      <c r="J1787" s="2">
        <v>45109</v>
      </c>
      <c r="K1787" s="1" t="s">
        <v>15</v>
      </c>
      <c r="L1787" s="1" t="s">
        <v>16</v>
      </c>
      <c r="M1787" s="1">
        <v>25.34</v>
      </c>
      <c r="N1787" s="1" t="s">
        <v>28</v>
      </c>
      <c r="O1787" s="10">
        <f>Table1[[#This Row],[sales]]+Table1[[#This Row],[profit]]</f>
        <v>193.84</v>
      </c>
    </row>
    <row r="1788" spans="1:15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>Table1[[#This Row],[sales]]*Table1[[#This Row],[discount]]</f>
        <v>3.2645999999999997</v>
      </c>
      <c r="G1788" s="1">
        <f>Table1[[#This Row],[sales]]-Table1[[#This Row],[Discount Value]]</f>
        <v>159.96539999999999</v>
      </c>
      <c r="H1788" s="1">
        <v>6</v>
      </c>
      <c r="I1788" s="2">
        <v>45565</v>
      </c>
      <c r="J1788" s="2">
        <v>45571</v>
      </c>
      <c r="K1788" s="1" t="s">
        <v>31</v>
      </c>
      <c r="L1788" s="1" t="s">
        <v>27</v>
      </c>
      <c r="M1788" s="1">
        <v>42.06</v>
      </c>
      <c r="N1788" s="1" t="s">
        <v>23</v>
      </c>
      <c r="O1788" s="10">
        <f>Table1[[#This Row],[sales]]+Table1[[#This Row],[profit]]</f>
        <v>205.29</v>
      </c>
    </row>
    <row r="1789" spans="1:15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>Table1[[#This Row],[sales]]*Table1[[#This Row],[discount]]</f>
        <v>1169.1469999999999</v>
      </c>
      <c r="G1789" s="1">
        <f>Table1[[#This Row],[sales]]-Table1[[#This Row],[Discount Value]]</f>
        <v>2171.2730000000001</v>
      </c>
      <c r="H1789" s="1">
        <v>8</v>
      </c>
      <c r="I1789" s="2">
        <v>45304</v>
      </c>
      <c r="J1789" s="2">
        <v>45306</v>
      </c>
      <c r="K1789" s="1" t="s">
        <v>15</v>
      </c>
      <c r="L1789" s="1" t="s">
        <v>16</v>
      </c>
      <c r="M1789" s="1">
        <v>699.79</v>
      </c>
      <c r="N1789" s="1" t="s">
        <v>23</v>
      </c>
      <c r="O1789" s="10">
        <f>Table1[[#This Row],[sales]]+Table1[[#This Row],[profit]]</f>
        <v>4040.21</v>
      </c>
    </row>
    <row r="1790" spans="1:15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>Table1[[#This Row],[sales]]*Table1[[#This Row],[discount]]</f>
        <v>1573.0401999999999</v>
      </c>
      <c r="G1790" s="1">
        <f>Table1[[#This Row],[sales]]-Table1[[#This Row],[Discount Value]]</f>
        <v>2678.4198000000001</v>
      </c>
      <c r="H1790" s="1">
        <v>2</v>
      </c>
      <c r="I1790" s="2">
        <v>45574</v>
      </c>
      <c r="J1790" s="2">
        <v>45575</v>
      </c>
      <c r="K1790" s="1" t="s">
        <v>21</v>
      </c>
      <c r="L1790" s="1" t="s">
        <v>16</v>
      </c>
      <c r="M1790" s="1">
        <v>716.95</v>
      </c>
      <c r="N1790" s="1" t="s">
        <v>23</v>
      </c>
      <c r="O1790" s="10">
        <f>Table1[[#This Row],[sales]]+Table1[[#This Row],[profit]]</f>
        <v>4968.41</v>
      </c>
    </row>
    <row r="1791" spans="1:15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>Table1[[#This Row],[sales]]*Table1[[#This Row],[discount]]</f>
        <v>118.43519999999999</v>
      </c>
      <c r="G1791" s="1">
        <f>Table1[[#This Row],[sales]]-Table1[[#This Row],[Discount Value]]</f>
        <v>3829.4048000000003</v>
      </c>
      <c r="H1791" s="1">
        <v>7</v>
      </c>
      <c r="I1791" s="2">
        <v>44950</v>
      </c>
      <c r="J1791" s="2">
        <v>44951</v>
      </c>
      <c r="K1791" s="1" t="s">
        <v>31</v>
      </c>
      <c r="L1791" s="1" t="s">
        <v>22</v>
      </c>
      <c r="M1791" s="1">
        <v>298.38</v>
      </c>
      <c r="N1791" s="1" t="s">
        <v>17</v>
      </c>
      <c r="O1791" s="10">
        <f>Table1[[#This Row],[sales]]+Table1[[#This Row],[profit]]</f>
        <v>4246.22</v>
      </c>
    </row>
    <row r="1792" spans="1:15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>Table1[[#This Row],[sales]]*Table1[[#This Row],[discount]]</f>
        <v>437.65920000000006</v>
      </c>
      <c r="G1792" s="1">
        <f>Table1[[#This Row],[sales]]-Table1[[#This Row],[Discount Value]]</f>
        <v>1183.3008</v>
      </c>
      <c r="H1792" s="1">
        <v>7</v>
      </c>
      <c r="I1792" s="2">
        <v>45195</v>
      </c>
      <c r="J1792" s="2">
        <v>45201</v>
      </c>
      <c r="K1792" s="1" t="s">
        <v>21</v>
      </c>
      <c r="L1792" s="1" t="s">
        <v>22</v>
      </c>
      <c r="M1792" s="1">
        <v>96.1</v>
      </c>
      <c r="N1792" s="1" t="s">
        <v>23</v>
      </c>
      <c r="O1792" s="10">
        <f>Table1[[#This Row],[sales]]+Table1[[#This Row],[profit]]</f>
        <v>1717.06</v>
      </c>
    </row>
    <row r="1793" spans="1:15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>Table1[[#This Row],[sales]]*Table1[[#This Row],[discount]]</f>
        <v>289.02359999999999</v>
      </c>
      <c r="G1793" s="1">
        <f>Table1[[#This Row],[sales]]-Table1[[#This Row],[Discount Value]]</f>
        <v>2119.5064000000002</v>
      </c>
      <c r="H1793" s="1">
        <v>2</v>
      </c>
      <c r="I1793" s="2">
        <v>45257</v>
      </c>
      <c r="J1793" s="2">
        <v>45263</v>
      </c>
      <c r="K1793" s="1" t="s">
        <v>15</v>
      </c>
      <c r="L1793" s="1" t="s">
        <v>22</v>
      </c>
      <c r="M1793" s="1">
        <v>456.03</v>
      </c>
      <c r="N1793" s="1" t="s">
        <v>23</v>
      </c>
      <c r="O1793" s="10">
        <f>Table1[[#This Row],[sales]]+Table1[[#This Row],[profit]]</f>
        <v>2864.5600000000004</v>
      </c>
    </row>
    <row r="1794" spans="1:15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>Table1[[#This Row],[sales]]*Table1[[#This Row],[discount]]</f>
        <v>498.95600000000007</v>
      </c>
      <c r="G1794" s="1">
        <f>Table1[[#This Row],[sales]]-Table1[[#This Row],[Discount Value]]</f>
        <v>748.43399999999997</v>
      </c>
      <c r="H1794" s="1">
        <v>6</v>
      </c>
      <c r="I1794" s="2">
        <v>45156</v>
      </c>
      <c r="J1794" s="2">
        <v>45158</v>
      </c>
      <c r="K1794" s="1" t="s">
        <v>21</v>
      </c>
      <c r="L1794" s="1" t="s">
        <v>27</v>
      </c>
      <c r="M1794" s="1">
        <v>124.75</v>
      </c>
      <c r="N1794" s="1" t="s">
        <v>17</v>
      </c>
      <c r="O1794" s="10">
        <f>Table1[[#This Row],[sales]]+Table1[[#This Row],[profit]]</f>
        <v>1372.14</v>
      </c>
    </row>
    <row r="1795" spans="1:15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>Table1[[#This Row],[sales]]*Table1[[#This Row],[discount]]</f>
        <v>98.936599999999999</v>
      </c>
      <c r="G1795" s="1">
        <f>Table1[[#This Row],[sales]]-Table1[[#This Row],[Discount Value]]</f>
        <v>4847.8933999999999</v>
      </c>
      <c r="H1795" s="1">
        <v>5</v>
      </c>
      <c r="I1795" s="2">
        <v>45035</v>
      </c>
      <c r="J1795" s="2">
        <v>45041</v>
      </c>
      <c r="K1795" s="1" t="s">
        <v>31</v>
      </c>
      <c r="L1795" s="1" t="s">
        <v>22</v>
      </c>
      <c r="M1795" s="1">
        <v>795.25</v>
      </c>
      <c r="N1795" s="1" t="s">
        <v>39</v>
      </c>
      <c r="O1795" s="10">
        <f>Table1[[#This Row],[sales]]+Table1[[#This Row],[profit]]</f>
        <v>5742.08</v>
      </c>
    </row>
    <row r="1796" spans="1:15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>Table1[[#This Row],[sales]]*Table1[[#This Row],[discount]]</f>
        <v>96.353600000000014</v>
      </c>
      <c r="G1796" s="1">
        <f>Table1[[#This Row],[sales]]-Table1[[#This Row],[Discount Value]]</f>
        <v>1280.1264000000001</v>
      </c>
      <c r="H1796" s="1">
        <v>2</v>
      </c>
      <c r="I1796" s="2">
        <v>45114</v>
      </c>
      <c r="J1796" s="2">
        <v>45120</v>
      </c>
      <c r="K1796" s="1" t="s">
        <v>15</v>
      </c>
      <c r="L1796" s="1" t="s">
        <v>22</v>
      </c>
      <c r="M1796" s="1">
        <v>394.51</v>
      </c>
      <c r="N1796" s="1" t="s">
        <v>23</v>
      </c>
      <c r="O1796" s="10">
        <f>Table1[[#This Row],[sales]]+Table1[[#This Row],[profit]]</f>
        <v>1770.99</v>
      </c>
    </row>
    <row r="1797" spans="1:15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>Table1[[#This Row],[sales]]*Table1[[#This Row],[discount]]</f>
        <v>106.98399999999999</v>
      </c>
      <c r="G1797" s="1">
        <f>Table1[[#This Row],[sales]]-Table1[[#This Row],[Discount Value]]</f>
        <v>2032.6959999999999</v>
      </c>
      <c r="H1797" s="1">
        <v>9</v>
      </c>
      <c r="I1797" s="2">
        <v>45068</v>
      </c>
      <c r="J1797" s="2">
        <v>45074</v>
      </c>
      <c r="K1797" s="1" t="s">
        <v>21</v>
      </c>
      <c r="L1797" s="1" t="s">
        <v>16</v>
      </c>
      <c r="M1797" s="1">
        <v>178.49</v>
      </c>
      <c r="N1797" s="1" t="s">
        <v>23</v>
      </c>
      <c r="O1797" s="10">
        <f>Table1[[#This Row],[sales]]+Table1[[#This Row],[profit]]</f>
        <v>2318.17</v>
      </c>
    </row>
    <row r="1798" spans="1:15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>Table1[[#This Row],[sales]]*Table1[[#This Row],[discount]]</f>
        <v>103.1259</v>
      </c>
      <c r="G1798" s="1">
        <f>Table1[[#This Row],[sales]]-Table1[[#This Row],[Discount Value]]</f>
        <v>3334.4041000000002</v>
      </c>
      <c r="H1798" s="1">
        <v>8</v>
      </c>
      <c r="I1798" s="2">
        <v>44972</v>
      </c>
      <c r="J1798" s="2">
        <v>44975</v>
      </c>
      <c r="K1798" s="1" t="s">
        <v>15</v>
      </c>
      <c r="L1798" s="1" t="s">
        <v>22</v>
      </c>
      <c r="M1798" s="1">
        <v>779.08</v>
      </c>
      <c r="N1798" s="1" t="s">
        <v>48</v>
      </c>
      <c r="O1798" s="10">
        <f>Table1[[#This Row],[sales]]+Table1[[#This Row],[profit]]</f>
        <v>4216.6100000000006</v>
      </c>
    </row>
    <row r="1799" spans="1:15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>Table1[[#This Row],[sales]]*Table1[[#This Row],[discount]]</f>
        <v>1317.7469999999998</v>
      </c>
      <c r="G1799" s="1">
        <f>Table1[[#This Row],[sales]]-Table1[[#This Row],[Discount Value]]</f>
        <v>3074.7429999999999</v>
      </c>
      <c r="H1799" s="1">
        <v>7</v>
      </c>
      <c r="I1799" s="2">
        <v>45169</v>
      </c>
      <c r="J1799" s="2">
        <v>45175</v>
      </c>
      <c r="K1799" s="1" t="s">
        <v>15</v>
      </c>
      <c r="L1799" s="1" t="s">
        <v>27</v>
      </c>
      <c r="M1799" s="1">
        <v>452.53</v>
      </c>
      <c r="N1799" s="1" t="s">
        <v>34</v>
      </c>
      <c r="O1799" s="10">
        <f>Table1[[#This Row],[sales]]+Table1[[#This Row],[profit]]</f>
        <v>4845.0199999999995</v>
      </c>
    </row>
    <row r="1800" spans="1:15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>Table1[[#This Row],[sales]]*Table1[[#This Row],[discount]]</f>
        <v>151.4589</v>
      </c>
      <c r="G1800" s="1">
        <f>Table1[[#This Row],[sales]]-Table1[[#This Row],[Discount Value]]</f>
        <v>200.77110000000002</v>
      </c>
      <c r="H1800" s="1">
        <v>6</v>
      </c>
      <c r="I1800" s="2">
        <v>45067</v>
      </c>
      <c r="J1800" s="2">
        <v>45071</v>
      </c>
      <c r="K1800" s="1" t="s">
        <v>31</v>
      </c>
      <c r="L1800" s="1" t="s">
        <v>22</v>
      </c>
      <c r="M1800" s="1">
        <v>38.83</v>
      </c>
      <c r="N1800" s="1" t="s">
        <v>28</v>
      </c>
      <c r="O1800" s="10">
        <f>Table1[[#This Row],[sales]]+Table1[[#This Row],[profit]]</f>
        <v>391.06</v>
      </c>
    </row>
    <row r="1801" spans="1:15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>Table1[[#This Row],[sales]]*Table1[[#This Row],[discount]]</f>
        <v>409.5</v>
      </c>
      <c r="G1801" s="1">
        <f>Table1[[#This Row],[sales]]-Table1[[#This Row],[Discount Value]]</f>
        <v>1165.5</v>
      </c>
      <c r="H1801" s="1">
        <v>5</v>
      </c>
      <c r="I1801" s="2">
        <v>45078</v>
      </c>
      <c r="J1801" s="2">
        <v>45083</v>
      </c>
      <c r="K1801" s="1" t="s">
        <v>21</v>
      </c>
      <c r="L1801" s="1" t="s">
        <v>27</v>
      </c>
      <c r="M1801" s="1">
        <v>330.22</v>
      </c>
      <c r="N1801" s="1" t="s">
        <v>17</v>
      </c>
      <c r="O1801" s="10">
        <f>Table1[[#This Row],[sales]]+Table1[[#This Row],[profit]]</f>
        <v>1905.22</v>
      </c>
    </row>
    <row r="1802" spans="1:15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>Table1[[#This Row],[sales]]*Table1[[#This Row],[discount]]</f>
        <v>317.68330000000003</v>
      </c>
      <c r="G1802" s="1">
        <f>Table1[[#This Row],[sales]]-Table1[[#This Row],[Discount Value]]</f>
        <v>2570.3467000000001</v>
      </c>
      <c r="H1802" s="1">
        <v>9</v>
      </c>
      <c r="I1802" s="2">
        <v>45326</v>
      </c>
      <c r="J1802" s="2">
        <v>45330</v>
      </c>
      <c r="K1802" s="1" t="s">
        <v>21</v>
      </c>
      <c r="L1802" s="1" t="s">
        <v>22</v>
      </c>
      <c r="M1802" s="1">
        <v>238.9</v>
      </c>
      <c r="N1802" s="1" t="s">
        <v>28</v>
      </c>
      <c r="O1802" s="10">
        <f>Table1[[#This Row],[sales]]+Table1[[#This Row],[profit]]</f>
        <v>3126.9300000000003</v>
      </c>
    </row>
    <row r="1803" spans="1:15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>Table1[[#This Row],[sales]]*Table1[[#This Row],[discount]]</f>
        <v>532.05410000000006</v>
      </c>
      <c r="G1803" s="1">
        <f>Table1[[#This Row],[sales]]-Table1[[#This Row],[Discount Value]]</f>
        <v>2597.6759000000002</v>
      </c>
      <c r="H1803" s="1">
        <v>5</v>
      </c>
      <c r="I1803" s="2">
        <v>45467</v>
      </c>
      <c r="J1803" s="2">
        <v>45474</v>
      </c>
      <c r="K1803" s="1" t="s">
        <v>15</v>
      </c>
      <c r="L1803" s="1" t="s">
        <v>22</v>
      </c>
      <c r="M1803" s="1">
        <v>459.81</v>
      </c>
      <c r="N1803" s="1" t="s">
        <v>17</v>
      </c>
      <c r="O1803" s="10">
        <f>Table1[[#This Row],[sales]]+Table1[[#This Row],[profit]]</f>
        <v>3589.54</v>
      </c>
    </row>
    <row r="1804" spans="1:15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>Table1[[#This Row],[sales]]*Table1[[#This Row],[discount]]</f>
        <v>79.76339999999999</v>
      </c>
      <c r="G1804" s="1">
        <f>Table1[[#This Row],[sales]]-Table1[[#This Row],[Discount Value]]</f>
        <v>363.36660000000001</v>
      </c>
      <c r="H1804" s="1">
        <v>6</v>
      </c>
      <c r="I1804" s="2">
        <v>44945</v>
      </c>
      <c r="J1804" s="2">
        <v>44947</v>
      </c>
      <c r="K1804" s="1" t="s">
        <v>15</v>
      </c>
      <c r="L1804" s="1" t="s">
        <v>16</v>
      </c>
      <c r="M1804" s="1">
        <v>64.28</v>
      </c>
      <c r="N1804" s="1" t="s">
        <v>39</v>
      </c>
      <c r="O1804" s="10">
        <f>Table1[[#This Row],[sales]]+Table1[[#This Row],[profit]]</f>
        <v>507.40999999999997</v>
      </c>
    </row>
    <row r="1805" spans="1:15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>Table1[[#This Row],[sales]]*Table1[[#This Row],[discount]]</f>
        <v>771.41769999999997</v>
      </c>
      <c r="G1805" s="1">
        <f>Table1[[#This Row],[sales]]-Table1[[#This Row],[Discount Value]]</f>
        <v>2582.5722999999998</v>
      </c>
      <c r="H1805" s="1">
        <v>3</v>
      </c>
      <c r="I1805" s="2">
        <v>45519</v>
      </c>
      <c r="J1805" s="2">
        <v>45521</v>
      </c>
      <c r="K1805" s="1" t="s">
        <v>31</v>
      </c>
      <c r="L1805" s="1" t="s">
        <v>22</v>
      </c>
      <c r="M1805" s="1">
        <v>549.48</v>
      </c>
      <c r="N1805" s="1" t="s">
        <v>17</v>
      </c>
      <c r="O1805" s="10">
        <f>Table1[[#This Row],[sales]]+Table1[[#This Row],[profit]]</f>
        <v>3903.47</v>
      </c>
    </row>
    <row r="1806" spans="1:15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>Table1[[#This Row],[sales]]*Table1[[#This Row],[discount]]</f>
        <v>564.37919999999997</v>
      </c>
      <c r="G1806" s="1">
        <f>Table1[[#This Row],[sales]]-Table1[[#This Row],[Discount Value]]</f>
        <v>2123.1408000000001</v>
      </c>
      <c r="H1806" s="1">
        <v>9</v>
      </c>
      <c r="I1806" s="2">
        <v>45405</v>
      </c>
      <c r="J1806" s="2">
        <v>45409</v>
      </c>
      <c r="K1806" s="1" t="s">
        <v>31</v>
      </c>
      <c r="L1806" s="1" t="s">
        <v>22</v>
      </c>
      <c r="M1806" s="1">
        <v>348.37</v>
      </c>
      <c r="N1806" s="1" t="s">
        <v>34</v>
      </c>
      <c r="O1806" s="10">
        <f>Table1[[#This Row],[sales]]+Table1[[#This Row],[profit]]</f>
        <v>3035.89</v>
      </c>
    </row>
    <row r="1807" spans="1:15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>Table1[[#This Row],[sales]]*Table1[[#This Row],[discount]]</f>
        <v>1412.8258000000001</v>
      </c>
      <c r="G1807" s="1">
        <f>Table1[[#This Row],[sales]]-Table1[[#This Row],[Discount Value]]</f>
        <v>2742.5441999999998</v>
      </c>
      <c r="H1807" s="1">
        <v>8</v>
      </c>
      <c r="I1807" s="2">
        <v>45102</v>
      </c>
      <c r="J1807" s="2">
        <v>45108</v>
      </c>
      <c r="K1807" s="1" t="s">
        <v>21</v>
      </c>
      <c r="L1807" s="1" t="s">
        <v>22</v>
      </c>
      <c r="M1807" s="1">
        <v>491.76</v>
      </c>
      <c r="N1807" s="1" t="s">
        <v>23</v>
      </c>
      <c r="O1807" s="10">
        <f>Table1[[#This Row],[sales]]+Table1[[#This Row],[profit]]</f>
        <v>4647.13</v>
      </c>
    </row>
    <row r="1808" spans="1:15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>Table1[[#This Row],[sales]]*Table1[[#This Row],[discount]]</f>
        <v>202.08410000000001</v>
      </c>
      <c r="G1808" s="1">
        <f>Table1[[#This Row],[sales]]-Table1[[#This Row],[Discount Value]]</f>
        <v>986.64589999999998</v>
      </c>
      <c r="H1808" s="1">
        <v>9</v>
      </c>
      <c r="I1808" s="2">
        <v>45147</v>
      </c>
      <c r="J1808" s="2">
        <v>45149</v>
      </c>
      <c r="K1808" s="1" t="s">
        <v>15</v>
      </c>
      <c r="L1808" s="1" t="s">
        <v>22</v>
      </c>
      <c r="M1808" s="1">
        <v>291.82</v>
      </c>
      <c r="N1808" s="1" t="s">
        <v>34</v>
      </c>
      <c r="O1808" s="10">
        <f>Table1[[#This Row],[sales]]+Table1[[#This Row],[profit]]</f>
        <v>1480.55</v>
      </c>
    </row>
    <row r="1809" spans="1:15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>Table1[[#This Row],[sales]]*Table1[[#This Row],[discount]]</f>
        <v>348.35790000000003</v>
      </c>
      <c r="G1809" s="1">
        <f>Table1[[#This Row],[sales]]-Table1[[#This Row],[Discount Value]]</f>
        <v>707.27210000000014</v>
      </c>
      <c r="H1809" s="1">
        <v>1</v>
      </c>
      <c r="I1809" s="2">
        <v>45214</v>
      </c>
      <c r="J1809" s="2">
        <v>45219</v>
      </c>
      <c r="K1809" s="1" t="s">
        <v>15</v>
      </c>
      <c r="L1809" s="1" t="s">
        <v>22</v>
      </c>
      <c r="M1809" s="1">
        <v>73.83</v>
      </c>
      <c r="N1809" s="1" t="s">
        <v>39</v>
      </c>
      <c r="O1809" s="10">
        <f>Table1[[#This Row],[sales]]+Table1[[#This Row],[profit]]</f>
        <v>1129.46</v>
      </c>
    </row>
    <row r="1810" spans="1:15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>Table1[[#This Row],[sales]]*Table1[[#This Row],[discount]]</f>
        <v>1076.5844999999999</v>
      </c>
      <c r="G1810" s="1">
        <f>Table1[[#This Row],[sales]]-Table1[[#This Row],[Discount Value]]</f>
        <v>2910.7655</v>
      </c>
      <c r="H1810" s="1">
        <v>1</v>
      </c>
      <c r="I1810" s="2">
        <v>45484</v>
      </c>
      <c r="J1810" s="2">
        <v>45485</v>
      </c>
      <c r="K1810" s="1" t="s">
        <v>21</v>
      </c>
      <c r="L1810" s="1" t="s">
        <v>22</v>
      </c>
      <c r="M1810" s="1">
        <v>1046.5</v>
      </c>
      <c r="N1810" s="1" t="s">
        <v>48</v>
      </c>
      <c r="O1810" s="10">
        <f>Table1[[#This Row],[sales]]+Table1[[#This Row],[profit]]</f>
        <v>5033.8500000000004</v>
      </c>
    </row>
    <row r="1811" spans="1:15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>Table1[[#This Row],[sales]]*Table1[[#This Row],[discount]]</f>
        <v>70.979200000000006</v>
      </c>
      <c r="G1811" s="1">
        <f>Table1[[#This Row],[sales]]-Table1[[#This Row],[Discount Value]]</f>
        <v>3477.9807999999998</v>
      </c>
      <c r="H1811" s="1">
        <v>2</v>
      </c>
      <c r="I1811" s="2">
        <v>45519</v>
      </c>
      <c r="J1811" s="2">
        <v>45522</v>
      </c>
      <c r="K1811" s="1" t="s">
        <v>31</v>
      </c>
      <c r="L1811" s="1" t="s">
        <v>22</v>
      </c>
      <c r="M1811" s="1">
        <v>921.3</v>
      </c>
      <c r="N1811" s="1" t="s">
        <v>23</v>
      </c>
      <c r="O1811" s="10">
        <f>Table1[[#This Row],[sales]]+Table1[[#This Row],[profit]]</f>
        <v>4470.26</v>
      </c>
    </row>
    <row r="1812" spans="1:15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>Table1[[#This Row],[sales]]*Table1[[#This Row],[discount]]</f>
        <v>1830.432</v>
      </c>
      <c r="G1812" s="1">
        <f>Table1[[#This Row],[sales]]-Table1[[#This Row],[Discount Value]]</f>
        <v>2148.768</v>
      </c>
      <c r="H1812" s="1">
        <v>4</v>
      </c>
      <c r="I1812" s="2">
        <v>45509</v>
      </c>
      <c r="J1812" s="2">
        <v>45514</v>
      </c>
      <c r="K1812" s="1" t="s">
        <v>21</v>
      </c>
      <c r="L1812" s="1" t="s">
        <v>16</v>
      </c>
      <c r="M1812" s="1">
        <v>1126.73</v>
      </c>
      <c r="N1812" s="1" t="s">
        <v>28</v>
      </c>
      <c r="O1812" s="10">
        <f>Table1[[#This Row],[sales]]+Table1[[#This Row],[profit]]</f>
        <v>5105.93</v>
      </c>
    </row>
    <row r="1813" spans="1:15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>Table1[[#This Row],[sales]]*Table1[[#This Row],[discount]]</f>
        <v>353.83319999999998</v>
      </c>
      <c r="G1813" s="1">
        <f>Table1[[#This Row],[sales]]-Table1[[#This Row],[Discount Value]]</f>
        <v>3577.6468</v>
      </c>
      <c r="H1813" s="1">
        <v>5</v>
      </c>
      <c r="I1813" s="2">
        <v>45251</v>
      </c>
      <c r="J1813" s="2">
        <v>45257</v>
      </c>
      <c r="K1813" s="1" t="s">
        <v>31</v>
      </c>
      <c r="L1813" s="1" t="s">
        <v>27</v>
      </c>
      <c r="M1813" s="1">
        <v>432.2</v>
      </c>
      <c r="N1813" s="1" t="s">
        <v>23</v>
      </c>
      <c r="O1813" s="10">
        <f>Table1[[#This Row],[sales]]+Table1[[#This Row],[profit]]</f>
        <v>4363.68</v>
      </c>
    </row>
    <row r="1814" spans="1:15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>Table1[[#This Row],[sales]]*Table1[[#This Row],[discount]]</f>
        <v>140.208</v>
      </c>
      <c r="G1814" s="1">
        <f>Table1[[#This Row],[sales]]-Table1[[#This Row],[Discount Value]]</f>
        <v>469.39200000000005</v>
      </c>
      <c r="H1814" s="1">
        <v>7</v>
      </c>
      <c r="I1814" s="2">
        <v>45561</v>
      </c>
      <c r="J1814" s="2">
        <v>45563</v>
      </c>
      <c r="K1814" s="1" t="s">
        <v>15</v>
      </c>
      <c r="L1814" s="1" t="s">
        <v>27</v>
      </c>
      <c r="M1814" s="1">
        <v>170.14</v>
      </c>
      <c r="N1814" s="1" t="s">
        <v>39</v>
      </c>
      <c r="O1814" s="10">
        <f>Table1[[#This Row],[sales]]+Table1[[#This Row],[profit]]</f>
        <v>779.74</v>
      </c>
    </row>
    <row r="1815" spans="1:15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>Table1[[#This Row],[sales]]*Table1[[#This Row],[discount]]</f>
        <v>688.57819999999992</v>
      </c>
      <c r="G1815" s="1">
        <f>Table1[[#This Row],[sales]]-Table1[[#This Row],[Discount Value]]</f>
        <v>776.48180000000002</v>
      </c>
      <c r="H1815" s="1">
        <v>4</v>
      </c>
      <c r="I1815" s="2">
        <v>45343</v>
      </c>
      <c r="J1815" s="2">
        <v>45346</v>
      </c>
      <c r="K1815" s="1" t="s">
        <v>31</v>
      </c>
      <c r="L1815" s="1" t="s">
        <v>22</v>
      </c>
      <c r="M1815" s="1">
        <v>238.23</v>
      </c>
      <c r="N1815" s="1" t="s">
        <v>34</v>
      </c>
      <c r="O1815" s="10">
        <f>Table1[[#This Row],[sales]]+Table1[[#This Row],[profit]]</f>
        <v>1703.29</v>
      </c>
    </row>
    <row r="1816" spans="1:15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>Table1[[#This Row],[sales]]*Table1[[#This Row],[discount]]</f>
        <v>164.93039999999999</v>
      </c>
      <c r="G1816" s="1">
        <f>Table1[[#This Row],[sales]]-Table1[[#This Row],[Discount Value]]</f>
        <v>1209.4896000000001</v>
      </c>
      <c r="H1816" s="1">
        <v>1</v>
      </c>
      <c r="I1816" s="2">
        <v>45422</v>
      </c>
      <c r="J1816" s="2">
        <v>45429</v>
      </c>
      <c r="K1816" s="1" t="s">
        <v>31</v>
      </c>
      <c r="L1816" s="1" t="s">
        <v>27</v>
      </c>
      <c r="M1816" s="1">
        <v>303.66000000000003</v>
      </c>
      <c r="N1816" s="1" t="s">
        <v>48</v>
      </c>
      <c r="O1816" s="10">
        <f>Table1[[#This Row],[sales]]+Table1[[#This Row],[profit]]</f>
        <v>1678.0800000000002</v>
      </c>
    </row>
    <row r="1817" spans="1:15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>Table1[[#This Row],[sales]]*Table1[[#This Row],[discount]]</f>
        <v>46.794799999999995</v>
      </c>
      <c r="G1817" s="1">
        <f>Table1[[#This Row],[sales]]-Table1[[#This Row],[Discount Value]]</f>
        <v>4632.6851999999999</v>
      </c>
      <c r="H1817" s="1">
        <v>8</v>
      </c>
      <c r="I1817" s="2">
        <v>44949</v>
      </c>
      <c r="J1817" s="2">
        <v>44955</v>
      </c>
      <c r="K1817" s="1" t="s">
        <v>21</v>
      </c>
      <c r="L1817" s="1" t="s">
        <v>27</v>
      </c>
      <c r="M1817" s="1">
        <v>1230.45</v>
      </c>
      <c r="N1817" s="1" t="s">
        <v>23</v>
      </c>
      <c r="O1817" s="10">
        <f>Table1[[#This Row],[sales]]+Table1[[#This Row],[profit]]</f>
        <v>5909.9299999999994</v>
      </c>
    </row>
    <row r="1818" spans="1:15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>Table1[[#This Row],[sales]]*Table1[[#This Row],[discount]]</f>
        <v>622.14750000000004</v>
      </c>
      <c r="G1818" s="1">
        <f>Table1[[#This Row],[sales]]-Table1[[#This Row],[Discount Value]]</f>
        <v>1866.4425000000001</v>
      </c>
      <c r="H1818" s="1">
        <v>3</v>
      </c>
      <c r="I1818" s="2">
        <v>45388</v>
      </c>
      <c r="J1818" s="2">
        <v>45392</v>
      </c>
      <c r="K1818" s="1" t="s">
        <v>15</v>
      </c>
      <c r="L1818" s="1" t="s">
        <v>16</v>
      </c>
      <c r="M1818" s="1">
        <v>163.38999999999999</v>
      </c>
      <c r="N1818" s="1" t="s">
        <v>39</v>
      </c>
      <c r="O1818" s="10">
        <f>Table1[[#This Row],[sales]]+Table1[[#This Row],[profit]]</f>
        <v>2651.98</v>
      </c>
    </row>
    <row r="1819" spans="1:15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>Table1[[#This Row],[sales]]*Table1[[#This Row],[discount]]</f>
        <v>70.859799999999993</v>
      </c>
      <c r="G1819" s="1">
        <f>Table1[[#This Row],[sales]]-Table1[[#This Row],[Discount Value]]</f>
        <v>573.3202</v>
      </c>
      <c r="H1819" s="1">
        <v>9</v>
      </c>
      <c r="I1819" s="2">
        <v>45305</v>
      </c>
      <c r="J1819" s="2">
        <v>45306</v>
      </c>
      <c r="K1819" s="1" t="s">
        <v>15</v>
      </c>
      <c r="L1819" s="1" t="s">
        <v>27</v>
      </c>
      <c r="M1819" s="1">
        <v>37.799999999999997</v>
      </c>
      <c r="N1819" s="1" t="s">
        <v>39</v>
      </c>
      <c r="O1819" s="10">
        <f>Table1[[#This Row],[sales]]+Table1[[#This Row],[profit]]</f>
        <v>681.9799999999999</v>
      </c>
    </row>
    <row r="1820" spans="1:15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>Table1[[#This Row],[sales]]*Table1[[#This Row],[discount]]</f>
        <v>440.48969999999997</v>
      </c>
      <c r="G1820" s="1">
        <f>Table1[[#This Row],[sales]]-Table1[[#This Row],[Discount Value]]</f>
        <v>1078.4403000000002</v>
      </c>
      <c r="H1820" s="1">
        <v>2</v>
      </c>
      <c r="I1820" s="2">
        <v>45536</v>
      </c>
      <c r="J1820" s="2">
        <v>45543</v>
      </c>
      <c r="K1820" s="1" t="s">
        <v>21</v>
      </c>
      <c r="L1820" s="1" t="s">
        <v>22</v>
      </c>
      <c r="M1820" s="1">
        <v>152.58000000000001</v>
      </c>
      <c r="N1820" s="1" t="s">
        <v>34</v>
      </c>
      <c r="O1820" s="10">
        <f>Table1[[#This Row],[sales]]+Table1[[#This Row],[profit]]</f>
        <v>1671.51</v>
      </c>
    </row>
    <row r="1821" spans="1:15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>Table1[[#This Row],[sales]]*Table1[[#This Row],[discount]]</f>
        <v>1792.6511999999998</v>
      </c>
      <c r="G1821" s="1">
        <f>Table1[[#This Row],[sales]]-Table1[[#This Row],[Discount Value]]</f>
        <v>2579.6687999999999</v>
      </c>
      <c r="H1821" s="1">
        <v>1</v>
      </c>
      <c r="I1821" s="2">
        <v>45115</v>
      </c>
      <c r="J1821" s="2">
        <v>45119</v>
      </c>
      <c r="K1821" s="1" t="s">
        <v>15</v>
      </c>
      <c r="L1821" s="1" t="s">
        <v>16</v>
      </c>
      <c r="M1821" s="1">
        <v>831.55</v>
      </c>
      <c r="N1821" s="1" t="s">
        <v>17</v>
      </c>
      <c r="O1821" s="10">
        <f>Table1[[#This Row],[sales]]+Table1[[#This Row],[profit]]</f>
        <v>5203.87</v>
      </c>
    </row>
    <row r="1822" spans="1:15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>Table1[[#This Row],[sales]]*Table1[[#This Row],[discount]]</f>
        <v>1105.1638</v>
      </c>
      <c r="G1822" s="1">
        <f>Table1[[#This Row],[sales]]-Table1[[#This Row],[Discount Value]]</f>
        <v>3145.4661999999998</v>
      </c>
      <c r="H1822" s="1">
        <v>8</v>
      </c>
      <c r="I1822" s="2">
        <v>45570</v>
      </c>
      <c r="J1822" s="2">
        <v>45573</v>
      </c>
      <c r="K1822" s="1" t="s">
        <v>21</v>
      </c>
      <c r="L1822" s="1" t="s">
        <v>16</v>
      </c>
      <c r="M1822" s="1">
        <v>1039.3900000000001</v>
      </c>
      <c r="N1822" s="1" t="s">
        <v>17</v>
      </c>
      <c r="O1822" s="10">
        <f>Table1[[#This Row],[sales]]+Table1[[#This Row],[profit]]</f>
        <v>5290.02</v>
      </c>
    </row>
    <row r="1823" spans="1:15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>Table1[[#This Row],[sales]]*Table1[[#This Row],[discount]]</f>
        <v>1443.7311999999999</v>
      </c>
      <c r="G1823" s="1">
        <f>Table1[[#This Row],[sales]]-Table1[[#This Row],[Discount Value]]</f>
        <v>3067.9287999999997</v>
      </c>
      <c r="H1823" s="1">
        <v>3</v>
      </c>
      <c r="I1823" s="2">
        <v>45375</v>
      </c>
      <c r="J1823" s="2">
        <v>45376</v>
      </c>
      <c r="K1823" s="1" t="s">
        <v>21</v>
      </c>
      <c r="L1823" s="1" t="s">
        <v>16</v>
      </c>
      <c r="M1823" s="1">
        <v>1100.25</v>
      </c>
      <c r="N1823" s="1" t="s">
        <v>48</v>
      </c>
      <c r="O1823" s="10">
        <f>Table1[[#This Row],[sales]]+Table1[[#This Row],[profit]]</f>
        <v>5611.91</v>
      </c>
    </row>
    <row r="1824" spans="1:15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>Table1[[#This Row],[sales]]*Table1[[#This Row],[discount]]</f>
        <v>661.25070000000005</v>
      </c>
      <c r="G1824" s="1">
        <f>Table1[[#This Row],[sales]]-Table1[[#This Row],[Discount Value]]</f>
        <v>1342.5392999999999</v>
      </c>
      <c r="H1824" s="1">
        <v>1</v>
      </c>
      <c r="I1824" s="2">
        <v>45568</v>
      </c>
      <c r="J1824" s="2">
        <v>45572</v>
      </c>
      <c r="K1824" s="1" t="s">
        <v>21</v>
      </c>
      <c r="L1824" s="1" t="s">
        <v>16</v>
      </c>
      <c r="M1824" s="1">
        <v>547.57000000000005</v>
      </c>
      <c r="N1824" s="1" t="s">
        <v>39</v>
      </c>
      <c r="O1824" s="10">
        <f>Table1[[#This Row],[sales]]+Table1[[#This Row],[profit]]</f>
        <v>2551.36</v>
      </c>
    </row>
    <row r="1825" spans="1:15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>Table1[[#This Row],[sales]]*Table1[[#This Row],[discount]]</f>
        <v>1329.4537</v>
      </c>
      <c r="G1825" s="1">
        <f>Table1[[#This Row],[sales]]-Table1[[#This Row],[Discount Value]]</f>
        <v>1913.1163000000001</v>
      </c>
      <c r="H1825" s="1">
        <v>3</v>
      </c>
      <c r="I1825" s="2">
        <v>45275</v>
      </c>
      <c r="J1825" s="2">
        <v>45278</v>
      </c>
      <c r="K1825" s="1" t="s">
        <v>21</v>
      </c>
      <c r="L1825" s="1" t="s">
        <v>16</v>
      </c>
      <c r="M1825" s="1">
        <v>613.13</v>
      </c>
      <c r="N1825" s="1" t="s">
        <v>23</v>
      </c>
      <c r="O1825" s="10">
        <f>Table1[[#This Row],[sales]]+Table1[[#This Row],[profit]]</f>
        <v>3855.7000000000003</v>
      </c>
    </row>
    <row r="1826" spans="1:15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>Table1[[#This Row],[sales]]*Table1[[#This Row],[discount]]</f>
        <v>497.43700000000001</v>
      </c>
      <c r="G1826" s="1">
        <f>Table1[[#This Row],[sales]]-Table1[[#This Row],[Discount Value]]</f>
        <v>965.61299999999994</v>
      </c>
      <c r="H1826" s="1">
        <v>8</v>
      </c>
      <c r="I1826" s="2">
        <v>45624</v>
      </c>
      <c r="J1826" s="2">
        <v>45625</v>
      </c>
      <c r="K1826" s="1" t="s">
        <v>15</v>
      </c>
      <c r="L1826" s="1" t="s">
        <v>22</v>
      </c>
      <c r="M1826" s="1">
        <v>278.06</v>
      </c>
      <c r="N1826" s="1" t="s">
        <v>48</v>
      </c>
      <c r="O1826" s="10">
        <f>Table1[[#This Row],[sales]]+Table1[[#This Row],[profit]]</f>
        <v>1741.11</v>
      </c>
    </row>
    <row r="1827" spans="1:15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>Table1[[#This Row],[sales]]*Table1[[#This Row],[discount]]</f>
        <v>483.15959999999995</v>
      </c>
      <c r="G1827" s="1">
        <f>Table1[[#This Row],[sales]]-Table1[[#This Row],[Discount Value]]</f>
        <v>502.88040000000001</v>
      </c>
      <c r="H1827" s="1">
        <v>4</v>
      </c>
      <c r="I1827" s="2">
        <v>44954</v>
      </c>
      <c r="J1827" s="2">
        <v>44956</v>
      </c>
      <c r="K1827" s="1" t="s">
        <v>15</v>
      </c>
      <c r="L1827" s="1" t="s">
        <v>22</v>
      </c>
      <c r="M1827" s="1">
        <v>68.63</v>
      </c>
      <c r="N1827" s="1" t="s">
        <v>39</v>
      </c>
      <c r="O1827" s="10">
        <f>Table1[[#This Row],[sales]]+Table1[[#This Row],[profit]]</f>
        <v>1054.67</v>
      </c>
    </row>
    <row r="1828" spans="1:15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>Table1[[#This Row],[sales]]*Table1[[#This Row],[discount]]</f>
        <v>47.683599999999998</v>
      </c>
      <c r="G1828" s="1">
        <f>Table1[[#This Row],[sales]]-Table1[[#This Row],[Discount Value]]</f>
        <v>159.63639999999998</v>
      </c>
      <c r="H1828" s="1">
        <v>7</v>
      </c>
      <c r="I1828" s="2">
        <v>45599</v>
      </c>
      <c r="J1828" s="2">
        <v>45600</v>
      </c>
      <c r="K1828" s="1" t="s">
        <v>21</v>
      </c>
      <c r="L1828" s="1" t="s">
        <v>22</v>
      </c>
      <c r="M1828" s="1">
        <v>50.03</v>
      </c>
      <c r="N1828" s="1" t="s">
        <v>48</v>
      </c>
      <c r="O1828" s="10">
        <f>Table1[[#This Row],[sales]]+Table1[[#This Row],[profit]]</f>
        <v>257.35000000000002</v>
      </c>
    </row>
    <row r="1829" spans="1:15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>Table1[[#This Row],[sales]]*Table1[[#This Row],[discount]]</f>
        <v>35.845799999999997</v>
      </c>
      <c r="G1829" s="1">
        <f>Table1[[#This Row],[sales]]-Table1[[#This Row],[Discount Value]]</f>
        <v>1159.0141999999998</v>
      </c>
      <c r="H1829" s="1">
        <v>8</v>
      </c>
      <c r="I1829" s="2">
        <v>45205</v>
      </c>
      <c r="J1829" s="2">
        <v>45212</v>
      </c>
      <c r="K1829" s="1" t="s">
        <v>15</v>
      </c>
      <c r="L1829" s="1" t="s">
        <v>16</v>
      </c>
      <c r="M1829" s="1">
        <v>203.3</v>
      </c>
      <c r="N1829" s="1" t="s">
        <v>34</v>
      </c>
      <c r="O1829" s="10">
        <f>Table1[[#This Row],[sales]]+Table1[[#This Row],[profit]]</f>
        <v>1398.1599999999999</v>
      </c>
    </row>
    <row r="1830" spans="1:15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>Table1[[#This Row],[sales]]*Table1[[#This Row],[discount]]</f>
        <v>612.28599999999994</v>
      </c>
      <c r="G1830" s="1">
        <f>Table1[[#This Row],[sales]]-Table1[[#This Row],[Discount Value]]</f>
        <v>2449.1439999999998</v>
      </c>
      <c r="H1830" s="1">
        <v>7</v>
      </c>
      <c r="I1830" s="2">
        <v>45522</v>
      </c>
      <c r="J1830" s="2">
        <v>45528</v>
      </c>
      <c r="K1830" s="1" t="s">
        <v>15</v>
      </c>
      <c r="L1830" s="1" t="s">
        <v>16</v>
      </c>
      <c r="M1830" s="1">
        <v>312.8</v>
      </c>
      <c r="N1830" s="1" t="s">
        <v>39</v>
      </c>
      <c r="O1830" s="10">
        <f>Table1[[#This Row],[sales]]+Table1[[#This Row],[profit]]</f>
        <v>3374.23</v>
      </c>
    </row>
    <row r="1831" spans="1:15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>Table1[[#This Row],[sales]]*Table1[[#This Row],[discount]]</f>
        <v>1902.8645999999999</v>
      </c>
      <c r="G1831" s="1">
        <f>Table1[[#This Row],[sales]]-Table1[[#This Row],[Discount Value]]</f>
        <v>2627.7654000000002</v>
      </c>
      <c r="H1831" s="1">
        <v>1</v>
      </c>
      <c r="I1831" s="2">
        <v>44974</v>
      </c>
      <c r="J1831" s="2">
        <v>44977</v>
      </c>
      <c r="K1831" s="1" t="s">
        <v>21</v>
      </c>
      <c r="L1831" s="1" t="s">
        <v>16</v>
      </c>
      <c r="M1831" s="1">
        <v>368.21</v>
      </c>
      <c r="N1831" s="1" t="s">
        <v>17</v>
      </c>
      <c r="O1831" s="10">
        <f>Table1[[#This Row],[sales]]+Table1[[#This Row],[profit]]</f>
        <v>4898.84</v>
      </c>
    </row>
    <row r="1832" spans="1:15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>Table1[[#This Row],[sales]]*Table1[[#This Row],[discount]]</f>
        <v>52.763200000000005</v>
      </c>
      <c r="G1832" s="1">
        <f>Table1[[#This Row],[sales]]-Table1[[#This Row],[Discount Value]]</f>
        <v>700.99680000000001</v>
      </c>
      <c r="H1832" s="1">
        <v>4</v>
      </c>
      <c r="I1832" s="2">
        <v>45484</v>
      </c>
      <c r="J1832" s="2">
        <v>45489</v>
      </c>
      <c r="K1832" s="1" t="s">
        <v>31</v>
      </c>
      <c r="L1832" s="1" t="s">
        <v>27</v>
      </c>
      <c r="M1832" s="1">
        <v>205.25</v>
      </c>
      <c r="N1832" s="1" t="s">
        <v>34</v>
      </c>
      <c r="O1832" s="10">
        <f>Table1[[#This Row],[sales]]+Table1[[#This Row],[profit]]</f>
        <v>959.01</v>
      </c>
    </row>
    <row r="1833" spans="1:15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>Table1[[#This Row],[sales]]*Table1[[#This Row],[discount]]</f>
        <v>1701.3562000000002</v>
      </c>
      <c r="G1833" s="1">
        <f>Table1[[#This Row],[sales]]-Table1[[#This Row],[Discount Value]]</f>
        <v>2896.9038</v>
      </c>
      <c r="H1833" s="1">
        <v>9</v>
      </c>
      <c r="I1833" s="2">
        <v>45309</v>
      </c>
      <c r="J1833" s="2">
        <v>45316</v>
      </c>
      <c r="K1833" s="1" t="s">
        <v>31</v>
      </c>
      <c r="L1833" s="1" t="s">
        <v>22</v>
      </c>
      <c r="M1833" s="1">
        <v>892.53</v>
      </c>
      <c r="N1833" s="1" t="s">
        <v>34</v>
      </c>
      <c r="O1833" s="10">
        <f>Table1[[#This Row],[sales]]+Table1[[#This Row],[profit]]</f>
        <v>5490.79</v>
      </c>
    </row>
    <row r="1834" spans="1:15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>Table1[[#This Row],[sales]]*Table1[[#This Row],[discount]]</f>
        <v>483.94530000000003</v>
      </c>
      <c r="G1834" s="1">
        <f>Table1[[#This Row],[sales]]-Table1[[#This Row],[Discount Value]]</f>
        <v>1308.4447</v>
      </c>
      <c r="H1834" s="1">
        <v>7</v>
      </c>
      <c r="I1834" s="2">
        <v>45483</v>
      </c>
      <c r="J1834" s="2">
        <v>45486</v>
      </c>
      <c r="K1834" s="1" t="s">
        <v>31</v>
      </c>
      <c r="L1834" s="1" t="s">
        <v>27</v>
      </c>
      <c r="M1834" s="1">
        <v>366.63</v>
      </c>
      <c r="N1834" s="1" t="s">
        <v>48</v>
      </c>
      <c r="O1834" s="10">
        <f>Table1[[#This Row],[sales]]+Table1[[#This Row],[profit]]</f>
        <v>2159.02</v>
      </c>
    </row>
    <row r="1835" spans="1:15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>Table1[[#This Row],[sales]]*Table1[[#This Row],[discount]]</f>
        <v>986.15700000000004</v>
      </c>
      <c r="G1835" s="1">
        <f>Table1[[#This Row],[sales]]-Table1[[#This Row],[Discount Value]]</f>
        <v>1205.3029999999999</v>
      </c>
      <c r="H1835" s="1">
        <v>1</v>
      </c>
      <c r="I1835" s="2">
        <v>45144</v>
      </c>
      <c r="J1835" s="2">
        <v>45149</v>
      </c>
      <c r="K1835" s="1" t="s">
        <v>21</v>
      </c>
      <c r="L1835" s="1" t="s">
        <v>16</v>
      </c>
      <c r="M1835" s="1">
        <v>241.48</v>
      </c>
      <c r="N1835" s="1" t="s">
        <v>39</v>
      </c>
      <c r="O1835" s="10">
        <f>Table1[[#This Row],[sales]]+Table1[[#This Row],[profit]]</f>
        <v>2432.94</v>
      </c>
    </row>
    <row r="1836" spans="1:15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>Table1[[#This Row],[sales]]*Table1[[#This Row],[discount]]</f>
        <v>698.70429999999999</v>
      </c>
      <c r="G1836" s="1">
        <f>Table1[[#This Row],[sales]]-Table1[[#This Row],[Discount Value]]</f>
        <v>1189.6857</v>
      </c>
      <c r="H1836" s="1">
        <v>8</v>
      </c>
      <c r="I1836" s="2">
        <v>45533</v>
      </c>
      <c r="J1836" s="2">
        <v>45537</v>
      </c>
      <c r="K1836" s="1" t="s">
        <v>15</v>
      </c>
      <c r="L1836" s="1" t="s">
        <v>27</v>
      </c>
      <c r="M1836" s="1">
        <v>354.22</v>
      </c>
      <c r="N1836" s="1" t="s">
        <v>17</v>
      </c>
      <c r="O1836" s="10">
        <f>Table1[[#This Row],[sales]]+Table1[[#This Row],[profit]]</f>
        <v>2242.61</v>
      </c>
    </row>
    <row r="1837" spans="1:15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>Table1[[#This Row],[sales]]*Table1[[#This Row],[discount]]</f>
        <v>693.71939999999995</v>
      </c>
      <c r="G1837" s="1">
        <f>Table1[[#This Row],[sales]]-Table1[[#This Row],[Discount Value]]</f>
        <v>1408.4605999999999</v>
      </c>
      <c r="H1837" s="1">
        <v>4</v>
      </c>
      <c r="I1837" s="2">
        <v>45233</v>
      </c>
      <c r="J1837" s="2">
        <v>45239</v>
      </c>
      <c r="K1837" s="1" t="s">
        <v>21</v>
      </c>
      <c r="L1837" s="1" t="s">
        <v>27</v>
      </c>
      <c r="M1837" s="1">
        <v>188.69</v>
      </c>
      <c r="N1837" s="1" t="s">
        <v>23</v>
      </c>
      <c r="O1837" s="10">
        <f>Table1[[#This Row],[sales]]+Table1[[#This Row],[profit]]</f>
        <v>2290.87</v>
      </c>
    </row>
    <row r="1838" spans="1:15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>Table1[[#This Row],[sales]]*Table1[[#This Row],[discount]]</f>
        <v>602.822</v>
      </c>
      <c r="G1838" s="1">
        <f>Table1[[#This Row],[sales]]-Table1[[#This Row],[Discount Value]]</f>
        <v>767.22799999999995</v>
      </c>
      <c r="H1838" s="1">
        <v>7</v>
      </c>
      <c r="I1838" s="2">
        <v>45104</v>
      </c>
      <c r="J1838" s="2">
        <v>45106</v>
      </c>
      <c r="K1838" s="1" t="s">
        <v>31</v>
      </c>
      <c r="L1838" s="1" t="s">
        <v>22</v>
      </c>
      <c r="M1838" s="1">
        <v>211.97</v>
      </c>
      <c r="N1838" s="1" t="s">
        <v>17</v>
      </c>
      <c r="O1838" s="10">
        <f>Table1[[#This Row],[sales]]+Table1[[#This Row],[profit]]</f>
        <v>1582.02</v>
      </c>
    </row>
    <row r="1839" spans="1:15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>Table1[[#This Row],[sales]]*Table1[[#This Row],[discount]]</f>
        <v>1585.422</v>
      </c>
      <c r="G1839" s="1">
        <f>Table1[[#This Row],[sales]]-Table1[[#This Row],[Discount Value]]</f>
        <v>1937.7379999999998</v>
      </c>
      <c r="H1839" s="1">
        <v>6</v>
      </c>
      <c r="I1839" s="2">
        <v>45473</v>
      </c>
      <c r="J1839" s="2">
        <v>45480</v>
      </c>
      <c r="K1839" s="1" t="s">
        <v>15</v>
      </c>
      <c r="L1839" s="1" t="s">
        <v>22</v>
      </c>
      <c r="M1839" s="1">
        <v>392.91</v>
      </c>
      <c r="N1839" s="1" t="s">
        <v>39</v>
      </c>
      <c r="O1839" s="10">
        <f>Table1[[#This Row],[sales]]+Table1[[#This Row],[profit]]</f>
        <v>3916.0699999999997</v>
      </c>
    </row>
    <row r="1840" spans="1:15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>Table1[[#This Row],[sales]]*Table1[[#This Row],[discount]]</f>
        <v>724.86900000000003</v>
      </c>
      <c r="G1840" s="1">
        <f>Table1[[#This Row],[sales]]-Table1[[#This Row],[Discount Value]]</f>
        <v>3090.2309999999998</v>
      </c>
      <c r="H1840" s="1">
        <v>7</v>
      </c>
      <c r="I1840" s="2">
        <v>45347</v>
      </c>
      <c r="J1840" s="2">
        <v>45348</v>
      </c>
      <c r="K1840" s="1" t="s">
        <v>31</v>
      </c>
      <c r="L1840" s="1" t="s">
        <v>22</v>
      </c>
      <c r="M1840" s="1">
        <v>349.61</v>
      </c>
      <c r="N1840" s="1" t="s">
        <v>48</v>
      </c>
      <c r="O1840" s="10">
        <f>Table1[[#This Row],[sales]]+Table1[[#This Row],[profit]]</f>
        <v>4164.71</v>
      </c>
    </row>
    <row r="1841" spans="1:15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>Table1[[#This Row],[sales]]*Table1[[#This Row],[discount]]</f>
        <v>1901.2950000000001</v>
      </c>
      <c r="G1841" s="1">
        <f>Table1[[#This Row],[sales]]-Table1[[#This Row],[Discount Value]]</f>
        <v>2231.9549999999999</v>
      </c>
      <c r="H1841" s="1">
        <v>1</v>
      </c>
      <c r="I1841" s="2">
        <v>44982</v>
      </c>
      <c r="J1841" s="2">
        <v>44985</v>
      </c>
      <c r="K1841" s="1" t="s">
        <v>31</v>
      </c>
      <c r="L1841" s="1" t="s">
        <v>16</v>
      </c>
      <c r="M1841" s="1">
        <v>1032.76</v>
      </c>
      <c r="N1841" s="1" t="s">
        <v>39</v>
      </c>
      <c r="O1841" s="10">
        <f>Table1[[#This Row],[sales]]+Table1[[#This Row],[profit]]</f>
        <v>5166.01</v>
      </c>
    </row>
    <row r="1842" spans="1:15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>Table1[[#This Row],[sales]]*Table1[[#This Row],[discount]]</f>
        <v>53.169599999999996</v>
      </c>
      <c r="G1842" s="1">
        <f>Table1[[#This Row],[sales]]-Table1[[#This Row],[Discount Value]]</f>
        <v>1719.1504</v>
      </c>
      <c r="H1842" s="1">
        <v>6</v>
      </c>
      <c r="I1842" s="2">
        <v>45497</v>
      </c>
      <c r="J1842" s="2">
        <v>45499</v>
      </c>
      <c r="K1842" s="1" t="s">
        <v>21</v>
      </c>
      <c r="L1842" s="1" t="s">
        <v>27</v>
      </c>
      <c r="M1842" s="1">
        <v>381.8</v>
      </c>
      <c r="N1842" s="1" t="s">
        <v>28</v>
      </c>
      <c r="O1842" s="10">
        <f>Table1[[#This Row],[sales]]+Table1[[#This Row],[profit]]</f>
        <v>2154.12</v>
      </c>
    </row>
    <row r="1843" spans="1:15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>Table1[[#This Row],[sales]]*Table1[[#This Row],[discount]]</f>
        <v>1461.7346</v>
      </c>
      <c r="G1843" s="1">
        <f>Table1[[#This Row],[sales]]-Table1[[#This Row],[Discount Value]]</f>
        <v>2384.9354000000003</v>
      </c>
      <c r="H1843" s="1">
        <v>3</v>
      </c>
      <c r="I1843" s="2">
        <v>45458</v>
      </c>
      <c r="J1843" s="2">
        <v>45463</v>
      </c>
      <c r="K1843" s="1" t="s">
        <v>21</v>
      </c>
      <c r="L1843" s="1" t="s">
        <v>27</v>
      </c>
      <c r="M1843" s="1">
        <v>961.26</v>
      </c>
      <c r="N1843" s="1" t="s">
        <v>17</v>
      </c>
      <c r="O1843" s="10">
        <f>Table1[[#This Row],[sales]]+Table1[[#This Row],[profit]]</f>
        <v>4807.93</v>
      </c>
    </row>
    <row r="1844" spans="1:15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>Table1[[#This Row],[sales]]*Table1[[#This Row],[discount]]</f>
        <v>548.18370000000004</v>
      </c>
      <c r="G1844" s="1">
        <f>Table1[[#This Row],[sales]]-Table1[[#This Row],[Discount Value]]</f>
        <v>2676.4263000000001</v>
      </c>
      <c r="H1844" s="1">
        <v>4</v>
      </c>
      <c r="I1844" s="2">
        <v>45614</v>
      </c>
      <c r="J1844" s="2">
        <v>45621</v>
      </c>
      <c r="K1844" s="1" t="s">
        <v>21</v>
      </c>
      <c r="L1844" s="1" t="s">
        <v>22</v>
      </c>
      <c r="M1844" s="1">
        <v>835.1</v>
      </c>
      <c r="N1844" s="1" t="s">
        <v>39</v>
      </c>
      <c r="O1844" s="10">
        <f>Table1[[#This Row],[sales]]+Table1[[#This Row],[profit]]</f>
        <v>4059.71</v>
      </c>
    </row>
    <row r="1845" spans="1:15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>Table1[[#This Row],[sales]]*Table1[[#This Row],[discount]]</f>
        <v>1150.5095999999999</v>
      </c>
      <c r="G1845" s="1">
        <f>Table1[[#This Row],[sales]]-Table1[[#This Row],[Discount Value]]</f>
        <v>3643.2804000000001</v>
      </c>
      <c r="H1845" s="1">
        <v>1</v>
      </c>
      <c r="I1845" s="2">
        <v>45012</v>
      </c>
      <c r="J1845" s="2">
        <v>45019</v>
      </c>
      <c r="K1845" s="1" t="s">
        <v>15</v>
      </c>
      <c r="L1845" s="1" t="s">
        <v>27</v>
      </c>
      <c r="M1845" s="1">
        <v>706.8</v>
      </c>
      <c r="N1845" s="1" t="s">
        <v>17</v>
      </c>
      <c r="O1845" s="10">
        <f>Table1[[#This Row],[sales]]+Table1[[#This Row],[profit]]</f>
        <v>5500.59</v>
      </c>
    </row>
    <row r="1846" spans="1:15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>Table1[[#This Row],[sales]]*Table1[[#This Row],[discount]]</f>
        <v>916.20899999999995</v>
      </c>
      <c r="G1846" s="1">
        <f>Table1[[#This Row],[sales]]-Table1[[#This Row],[Discount Value]]</f>
        <v>1265.241</v>
      </c>
      <c r="H1846" s="1">
        <v>8</v>
      </c>
      <c r="I1846" s="2">
        <v>45586</v>
      </c>
      <c r="J1846" s="2">
        <v>45591</v>
      </c>
      <c r="K1846" s="1" t="s">
        <v>15</v>
      </c>
      <c r="L1846" s="1" t="s">
        <v>27</v>
      </c>
      <c r="M1846" s="1">
        <v>521.47</v>
      </c>
      <c r="N1846" s="1" t="s">
        <v>28</v>
      </c>
      <c r="O1846" s="10">
        <f>Table1[[#This Row],[sales]]+Table1[[#This Row],[profit]]</f>
        <v>2702.92</v>
      </c>
    </row>
    <row r="1847" spans="1:15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>Table1[[#This Row],[sales]]*Table1[[#This Row],[discount]]</f>
        <v>1587.9423999999999</v>
      </c>
      <c r="G1847" s="1">
        <f>Table1[[#This Row],[sales]]-Table1[[#This Row],[Discount Value]]</f>
        <v>3374.3775999999998</v>
      </c>
      <c r="H1847" s="1">
        <v>2</v>
      </c>
      <c r="I1847" s="2">
        <v>45500</v>
      </c>
      <c r="J1847" s="2">
        <v>45503</v>
      </c>
      <c r="K1847" s="1" t="s">
        <v>31</v>
      </c>
      <c r="L1847" s="1" t="s">
        <v>16</v>
      </c>
      <c r="M1847" s="1">
        <v>1158.6300000000001</v>
      </c>
      <c r="N1847" s="1" t="s">
        <v>28</v>
      </c>
      <c r="O1847" s="10">
        <f>Table1[[#This Row],[sales]]+Table1[[#This Row],[profit]]</f>
        <v>6120.95</v>
      </c>
    </row>
    <row r="1848" spans="1:15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>Table1[[#This Row],[sales]]*Table1[[#This Row],[discount]]</f>
        <v>857.4239</v>
      </c>
      <c r="G1848" s="1">
        <f>Table1[[#This Row],[sales]]-Table1[[#This Row],[Discount Value]]</f>
        <v>2870.5060999999996</v>
      </c>
      <c r="H1848" s="1">
        <v>3</v>
      </c>
      <c r="I1848" s="2">
        <v>45532</v>
      </c>
      <c r="J1848" s="2">
        <v>45538</v>
      </c>
      <c r="K1848" s="1" t="s">
        <v>21</v>
      </c>
      <c r="L1848" s="1" t="s">
        <v>27</v>
      </c>
      <c r="M1848" s="1">
        <v>416.29</v>
      </c>
      <c r="N1848" s="1" t="s">
        <v>39</v>
      </c>
      <c r="O1848" s="10">
        <f>Table1[[#This Row],[sales]]+Table1[[#This Row],[profit]]</f>
        <v>4144.22</v>
      </c>
    </row>
    <row r="1849" spans="1:15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>Table1[[#This Row],[sales]]*Table1[[#This Row],[discount]]</f>
        <v>312.30080000000004</v>
      </c>
      <c r="G1849" s="1">
        <f>Table1[[#This Row],[sales]]-Table1[[#This Row],[Discount Value]]</f>
        <v>3591.4592000000002</v>
      </c>
      <c r="H1849" s="1">
        <v>7</v>
      </c>
      <c r="I1849" s="2">
        <v>44940</v>
      </c>
      <c r="J1849" s="2">
        <v>44945</v>
      </c>
      <c r="K1849" s="1" t="s">
        <v>15</v>
      </c>
      <c r="L1849" s="1" t="s">
        <v>22</v>
      </c>
      <c r="M1849" s="1">
        <v>867.75</v>
      </c>
      <c r="N1849" s="1" t="s">
        <v>28</v>
      </c>
      <c r="O1849" s="10">
        <f>Table1[[#This Row],[sales]]+Table1[[#This Row],[profit]]</f>
        <v>4771.51</v>
      </c>
    </row>
    <row r="1850" spans="1:15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>Table1[[#This Row],[sales]]*Table1[[#This Row],[discount]]</f>
        <v>106.19649999999999</v>
      </c>
      <c r="G1850" s="1">
        <f>Table1[[#This Row],[sales]]-Table1[[#This Row],[Discount Value]]</f>
        <v>119.7535</v>
      </c>
      <c r="H1850" s="1">
        <v>2</v>
      </c>
      <c r="I1850" s="2">
        <v>45031</v>
      </c>
      <c r="J1850" s="2">
        <v>45038</v>
      </c>
      <c r="K1850" s="1" t="s">
        <v>21</v>
      </c>
      <c r="L1850" s="1" t="s">
        <v>22</v>
      </c>
      <c r="M1850" s="1">
        <v>63.72</v>
      </c>
      <c r="N1850" s="1" t="s">
        <v>17</v>
      </c>
      <c r="O1850" s="10">
        <f>Table1[[#This Row],[sales]]+Table1[[#This Row],[profit]]</f>
        <v>289.66999999999996</v>
      </c>
    </row>
    <row r="1851" spans="1:15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>Table1[[#This Row],[sales]]*Table1[[#This Row],[discount]]</f>
        <v>431.33250000000004</v>
      </c>
      <c r="G1851" s="1">
        <f>Table1[[#This Row],[sales]]-Table1[[#This Row],[Discount Value]]</f>
        <v>2105.9175</v>
      </c>
      <c r="H1851" s="1">
        <v>4</v>
      </c>
      <c r="I1851" s="2">
        <v>45104</v>
      </c>
      <c r="J1851" s="2">
        <v>45106</v>
      </c>
      <c r="K1851" s="1" t="s">
        <v>15</v>
      </c>
      <c r="L1851" s="1" t="s">
        <v>27</v>
      </c>
      <c r="M1851" s="1">
        <v>561.88</v>
      </c>
      <c r="N1851" s="1" t="s">
        <v>48</v>
      </c>
      <c r="O1851" s="10">
        <f>Table1[[#This Row],[sales]]+Table1[[#This Row],[profit]]</f>
        <v>3099.13</v>
      </c>
    </row>
    <row r="1852" spans="1:15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>Table1[[#This Row],[sales]]*Table1[[#This Row],[discount]]</f>
        <v>134.4425</v>
      </c>
      <c r="G1852" s="1">
        <f>Table1[[#This Row],[sales]]-Table1[[#This Row],[Discount Value]]</f>
        <v>2554.4074999999998</v>
      </c>
      <c r="H1852" s="1">
        <v>7</v>
      </c>
      <c r="I1852" s="2">
        <v>45135</v>
      </c>
      <c r="J1852" s="2">
        <v>45137</v>
      </c>
      <c r="K1852" s="1" t="s">
        <v>31</v>
      </c>
      <c r="L1852" s="1" t="s">
        <v>22</v>
      </c>
      <c r="M1852" s="1">
        <v>354.49</v>
      </c>
      <c r="N1852" s="1" t="s">
        <v>34</v>
      </c>
      <c r="O1852" s="10">
        <f>Table1[[#This Row],[sales]]+Table1[[#This Row],[profit]]</f>
        <v>3043.34</v>
      </c>
    </row>
    <row r="1853" spans="1:15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>Table1[[#This Row],[sales]]*Table1[[#This Row],[discount]]</f>
        <v>83.70320000000001</v>
      </c>
      <c r="G1853" s="1">
        <f>Table1[[#This Row],[sales]]-Table1[[#This Row],[Discount Value]]</f>
        <v>215.23679999999999</v>
      </c>
      <c r="H1853" s="1">
        <v>3</v>
      </c>
      <c r="I1853" s="2">
        <v>44995</v>
      </c>
      <c r="J1853" s="2">
        <v>44997</v>
      </c>
      <c r="K1853" s="1" t="s">
        <v>31</v>
      </c>
      <c r="L1853" s="1" t="s">
        <v>22</v>
      </c>
      <c r="M1853" s="1">
        <v>67.41</v>
      </c>
      <c r="N1853" s="1" t="s">
        <v>34</v>
      </c>
      <c r="O1853" s="10">
        <f>Table1[[#This Row],[sales]]+Table1[[#This Row],[profit]]</f>
        <v>366.35</v>
      </c>
    </row>
    <row r="1854" spans="1:15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>Table1[[#This Row],[sales]]*Table1[[#This Row],[discount]]</f>
        <v>325.88800000000003</v>
      </c>
      <c r="G1854" s="1">
        <f>Table1[[#This Row],[sales]]-Table1[[#This Row],[Discount Value]]</f>
        <v>1303.5520000000001</v>
      </c>
      <c r="H1854" s="1">
        <v>2</v>
      </c>
      <c r="I1854" s="2">
        <v>44989</v>
      </c>
      <c r="J1854" s="2">
        <v>44992</v>
      </c>
      <c r="K1854" s="1" t="s">
        <v>31</v>
      </c>
      <c r="L1854" s="1" t="s">
        <v>27</v>
      </c>
      <c r="M1854" s="1">
        <v>318.25</v>
      </c>
      <c r="N1854" s="1" t="s">
        <v>34</v>
      </c>
      <c r="O1854" s="10">
        <f>Table1[[#This Row],[sales]]+Table1[[#This Row],[profit]]</f>
        <v>1947.69</v>
      </c>
    </row>
    <row r="1855" spans="1:15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>Table1[[#This Row],[sales]]*Table1[[#This Row],[discount]]</f>
        <v>1434.798</v>
      </c>
      <c r="G1855" s="1">
        <f>Table1[[#This Row],[sales]]-Table1[[#This Row],[Discount Value]]</f>
        <v>3347.8620000000001</v>
      </c>
      <c r="H1855" s="1">
        <v>8</v>
      </c>
      <c r="I1855" s="2">
        <v>45097</v>
      </c>
      <c r="J1855" s="2">
        <v>45104</v>
      </c>
      <c r="K1855" s="1" t="s">
        <v>31</v>
      </c>
      <c r="L1855" s="1" t="s">
        <v>27</v>
      </c>
      <c r="M1855" s="1">
        <v>1202.5</v>
      </c>
      <c r="N1855" s="1" t="s">
        <v>23</v>
      </c>
      <c r="O1855" s="10">
        <f>Table1[[#This Row],[sales]]+Table1[[#This Row],[profit]]</f>
        <v>5985.16</v>
      </c>
    </row>
    <row r="1856" spans="1:15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>Table1[[#This Row],[sales]]*Table1[[#This Row],[discount]]</f>
        <v>262.55399999999997</v>
      </c>
      <c r="G1856" s="1">
        <f>Table1[[#This Row],[sales]]-Table1[[#This Row],[Discount Value]]</f>
        <v>1925.3959999999997</v>
      </c>
      <c r="H1856" s="1">
        <v>2</v>
      </c>
      <c r="I1856" s="2">
        <v>45308</v>
      </c>
      <c r="J1856" s="2">
        <v>45313</v>
      </c>
      <c r="K1856" s="1" t="s">
        <v>31</v>
      </c>
      <c r="L1856" s="1" t="s">
        <v>27</v>
      </c>
      <c r="M1856" s="1">
        <v>258.05</v>
      </c>
      <c r="N1856" s="1" t="s">
        <v>34</v>
      </c>
      <c r="O1856" s="10">
        <f>Table1[[#This Row],[sales]]+Table1[[#This Row],[profit]]</f>
        <v>2446</v>
      </c>
    </row>
    <row r="1857" spans="1:15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>Table1[[#This Row],[sales]]*Table1[[#This Row],[discount]]</f>
        <v>192.81960000000001</v>
      </c>
      <c r="G1857" s="1">
        <f>Table1[[#This Row],[sales]]-Table1[[#This Row],[Discount Value]]</f>
        <v>822.0204</v>
      </c>
      <c r="H1857" s="1">
        <v>7</v>
      </c>
      <c r="I1857" s="2">
        <v>45236</v>
      </c>
      <c r="J1857" s="2">
        <v>45241</v>
      </c>
      <c r="K1857" s="1" t="s">
        <v>31</v>
      </c>
      <c r="L1857" s="1" t="s">
        <v>22</v>
      </c>
      <c r="M1857" s="1">
        <v>91.9</v>
      </c>
      <c r="N1857" s="1" t="s">
        <v>39</v>
      </c>
      <c r="O1857" s="10">
        <f>Table1[[#This Row],[sales]]+Table1[[#This Row],[profit]]</f>
        <v>1106.74</v>
      </c>
    </row>
    <row r="1858" spans="1:15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>Table1[[#This Row],[sales]]*Table1[[#This Row],[discount]]</f>
        <v>1281.5264</v>
      </c>
      <c r="G1858" s="1">
        <f>Table1[[#This Row],[sales]]-Table1[[#This Row],[Discount Value]]</f>
        <v>1333.8336000000002</v>
      </c>
      <c r="H1858" s="1">
        <v>3</v>
      </c>
      <c r="I1858" s="2">
        <v>45625</v>
      </c>
      <c r="J1858" s="2">
        <v>45629</v>
      </c>
      <c r="K1858" s="1" t="s">
        <v>21</v>
      </c>
      <c r="L1858" s="1" t="s">
        <v>16</v>
      </c>
      <c r="M1858" s="1">
        <v>413.56</v>
      </c>
      <c r="N1858" s="1" t="s">
        <v>48</v>
      </c>
      <c r="O1858" s="10">
        <f>Table1[[#This Row],[sales]]+Table1[[#This Row],[profit]]</f>
        <v>3028.92</v>
      </c>
    </row>
    <row r="1859" spans="1:15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>Table1[[#This Row],[sales]]*Table1[[#This Row],[discount]]</f>
        <v>124.76149999999998</v>
      </c>
      <c r="G1859" s="1">
        <f>Table1[[#This Row],[sales]]-Table1[[#This Row],[Discount Value]]</f>
        <v>140.6885</v>
      </c>
      <c r="H1859" s="1">
        <v>4</v>
      </c>
      <c r="I1859" s="2">
        <v>45093</v>
      </c>
      <c r="J1859" s="2">
        <v>45094</v>
      </c>
      <c r="K1859" s="1" t="s">
        <v>21</v>
      </c>
      <c r="L1859" s="1" t="s">
        <v>16</v>
      </c>
      <c r="M1859" s="1">
        <v>54.84</v>
      </c>
      <c r="N1859" s="1" t="s">
        <v>28</v>
      </c>
      <c r="O1859" s="10">
        <f>Table1[[#This Row],[sales]]+Table1[[#This Row],[profit]]</f>
        <v>320.28999999999996</v>
      </c>
    </row>
    <row r="1860" spans="1:15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>Table1[[#This Row],[sales]]*Table1[[#This Row],[discount]]</f>
        <v>1130.1862000000001</v>
      </c>
      <c r="G1860" s="1">
        <f>Table1[[#This Row],[sales]]-Table1[[#This Row],[Discount Value]]</f>
        <v>1498.1538</v>
      </c>
      <c r="H1860" s="1">
        <v>6</v>
      </c>
      <c r="I1860" s="2">
        <v>45650</v>
      </c>
      <c r="J1860" s="2">
        <v>45651</v>
      </c>
      <c r="K1860" s="1" t="s">
        <v>15</v>
      </c>
      <c r="L1860" s="1" t="s">
        <v>27</v>
      </c>
      <c r="M1860" s="1">
        <v>195.02</v>
      </c>
      <c r="N1860" s="1" t="s">
        <v>28</v>
      </c>
      <c r="O1860" s="10">
        <f>Table1[[#This Row],[sales]]+Table1[[#This Row],[profit]]</f>
        <v>2823.36</v>
      </c>
    </row>
    <row r="1861" spans="1:15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>Table1[[#This Row],[sales]]*Table1[[#This Row],[discount]]</f>
        <v>1174.6449</v>
      </c>
      <c r="G1861" s="1">
        <f>Table1[[#This Row],[sales]]-Table1[[#This Row],[Discount Value]]</f>
        <v>1837.2650999999998</v>
      </c>
      <c r="H1861" s="1">
        <v>3</v>
      </c>
      <c r="I1861" s="2">
        <v>45555</v>
      </c>
      <c r="J1861" s="2">
        <v>45560</v>
      </c>
      <c r="K1861" s="1" t="s">
        <v>21</v>
      </c>
      <c r="L1861" s="1" t="s">
        <v>22</v>
      </c>
      <c r="M1861" s="1">
        <v>348.8</v>
      </c>
      <c r="N1861" s="1" t="s">
        <v>39</v>
      </c>
      <c r="O1861" s="10">
        <f>Table1[[#This Row],[sales]]+Table1[[#This Row],[profit]]</f>
        <v>3360.71</v>
      </c>
    </row>
    <row r="1862" spans="1:15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>Table1[[#This Row],[sales]]*Table1[[#This Row],[discount]]</f>
        <v>148.21600000000001</v>
      </c>
      <c r="G1862" s="1">
        <f>Table1[[#This Row],[sales]]-Table1[[#This Row],[Discount Value]]</f>
        <v>1704.4839999999999</v>
      </c>
      <c r="H1862" s="1">
        <v>1</v>
      </c>
      <c r="I1862" s="2">
        <v>45159</v>
      </c>
      <c r="J1862" s="2">
        <v>45165</v>
      </c>
      <c r="K1862" s="1" t="s">
        <v>31</v>
      </c>
      <c r="L1862" s="1" t="s">
        <v>22</v>
      </c>
      <c r="M1862" s="1">
        <v>170</v>
      </c>
      <c r="N1862" s="1" t="s">
        <v>48</v>
      </c>
      <c r="O1862" s="10">
        <f>Table1[[#This Row],[sales]]+Table1[[#This Row],[profit]]</f>
        <v>2022.7</v>
      </c>
    </row>
    <row r="1863" spans="1:15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>Table1[[#This Row],[sales]]*Table1[[#This Row],[discount]]</f>
        <v>882.42259999999999</v>
      </c>
      <c r="G1863" s="1">
        <f>Table1[[#This Row],[sales]]-Table1[[#This Row],[Discount Value]]</f>
        <v>2954.1974</v>
      </c>
      <c r="H1863" s="1">
        <v>8</v>
      </c>
      <c r="I1863" s="2">
        <v>45089</v>
      </c>
      <c r="J1863" s="2">
        <v>45094</v>
      </c>
      <c r="K1863" s="1" t="s">
        <v>31</v>
      </c>
      <c r="L1863" s="1" t="s">
        <v>27</v>
      </c>
      <c r="M1863" s="1">
        <v>930.63</v>
      </c>
      <c r="N1863" s="1" t="s">
        <v>48</v>
      </c>
      <c r="O1863" s="10">
        <f>Table1[[#This Row],[sales]]+Table1[[#This Row],[profit]]</f>
        <v>4767.25</v>
      </c>
    </row>
    <row r="1864" spans="1:15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>Table1[[#This Row],[sales]]*Table1[[#This Row],[discount]]</f>
        <v>275.39999999999998</v>
      </c>
      <c r="G1864" s="1">
        <f>Table1[[#This Row],[sales]]-Table1[[#This Row],[Discount Value]]</f>
        <v>489.6</v>
      </c>
      <c r="H1864" s="1">
        <v>4</v>
      </c>
      <c r="I1864" s="2">
        <v>45519</v>
      </c>
      <c r="J1864" s="2">
        <v>45521</v>
      </c>
      <c r="K1864" s="1" t="s">
        <v>21</v>
      </c>
      <c r="L1864" s="1" t="s">
        <v>16</v>
      </c>
      <c r="M1864" s="1">
        <v>172.98</v>
      </c>
      <c r="N1864" s="1" t="s">
        <v>17</v>
      </c>
      <c r="O1864" s="10">
        <f>Table1[[#This Row],[sales]]+Table1[[#This Row],[profit]]</f>
        <v>937.98</v>
      </c>
    </row>
    <row r="1865" spans="1:15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>Table1[[#This Row],[sales]]*Table1[[#This Row],[discount]]</f>
        <v>572.40300000000002</v>
      </c>
      <c r="G1865" s="1">
        <f>Table1[[#This Row],[sales]]-Table1[[#This Row],[Discount Value]]</f>
        <v>3830.6970000000001</v>
      </c>
      <c r="H1865" s="1">
        <v>1</v>
      </c>
      <c r="I1865" s="2">
        <v>45430</v>
      </c>
      <c r="J1865" s="2">
        <v>45433</v>
      </c>
      <c r="K1865" s="1" t="s">
        <v>31</v>
      </c>
      <c r="L1865" s="1" t="s">
        <v>27</v>
      </c>
      <c r="M1865" s="1">
        <v>908.6</v>
      </c>
      <c r="N1865" s="1" t="s">
        <v>28</v>
      </c>
      <c r="O1865" s="10">
        <f>Table1[[#This Row],[sales]]+Table1[[#This Row],[profit]]</f>
        <v>5311.7000000000007</v>
      </c>
    </row>
    <row r="1866" spans="1:15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>Table1[[#This Row],[sales]]*Table1[[#This Row],[discount]]</f>
        <v>95.633600000000001</v>
      </c>
      <c r="G1866" s="1">
        <f>Table1[[#This Row],[sales]]-Table1[[#This Row],[Discount Value]]</f>
        <v>4686.0464000000002</v>
      </c>
      <c r="H1866" s="1">
        <v>2</v>
      </c>
      <c r="I1866" s="2">
        <v>45191</v>
      </c>
      <c r="J1866" s="2">
        <v>45196</v>
      </c>
      <c r="K1866" s="1" t="s">
        <v>15</v>
      </c>
      <c r="L1866" s="1" t="s">
        <v>22</v>
      </c>
      <c r="M1866" s="1">
        <v>792.64</v>
      </c>
      <c r="N1866" s="1" t="s">
        <v>48</v>
      </c>
      <c r="O1866" s="10">
        <f>Table1[[#This Row],[sales]]+Table1[[#This Row],[profit]]</f>
        <v>5574.3200000000006</v>
      </c>
    </row>
    <row r="1867" spans="1:15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>Table1[[#This Row],[sales]]*Table1[[#This Row],[discount]]</f>
        <v>22.270499999999998</v>
      </c>
      <c r="G1867" s="1">
        <f>Table1[[#This Row],[sales]]-Table1[[#This Row],[Discount Value]]</f>
        <v>83.779499999999999</v>
      </c>
      <c r="H1867" s="1">
        <v>6</v>
      </c>
      <c r="I1867" s="2">
        <v>45432</v>
      </c>
      <c r="J1867" s="2">
        <v>45436</v>
      </c>
      <c r="K1867" s="1" t="s">
        <v>21</v>
      </c>
      <c r="L1867" s="1" t="s">
        <v>22</v>
      </c>
      <c r="M1867" s="1">
        <v>17.170000000000002</v>
      </c>
      <c r="N1867" s="1" t="s">
        <v>48</v>
      </c>
      <c r="O1867" s="10">
        <f>Table1[[#This Row],[sales]]+Table1[[#This Row],[profit]]</f>
        <v>123.22</v>
      </c>
    </row>
    <row r="1868" spans="1:15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>Table1[[#This Row],[sales]]*Table1[[#This Row],[discount]]</f>
        <v>888.16139999999996</v>
      </c>
      <c r="G1868" s="1">
        <f>Table1[[#This Row],[sales]]-Table1[[#This Row],[Discount Value]]</f>
        <v>3341.1786000000002</v>
      </c>
      <c r="H1868" s="1">
        <v>1</v>
      </c>
      <c r="I1868" s="2">
        <v>45561</v>
      </c>
      <c r="J1868" s="2">
        <v>45565</v>
      </c>
      <c r="K1868" s="1" t="s">
        <v>21</v>
      </c>
      <c r="L1868" s="1" t="s">
        <v>16</v>
      </c>
      <c r="M1868" s="1">
        <v>758.52</v>
      </c>
      <c r="N1868" s="1" t="s">
        <v>28</v>
      </c>
      <c r="O1868" s="10">
        <f>Table1[[#This Row],[sales]]+Table1[[#This Row],[profit]]</f>
        <v>4987.8600000000006</v>
      </c>
    </row>
    <row r="1869" spans="1:15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>Table1[[#This Row],[sales]]*Table1[[#This Row],[discount]]</f>
        <v>77.397599999999997</v>
      </c>
      <c r="G1869" s="1">
        <f>Table1[[#This Row],[sales]]-Table1[[#This Row],[Discount Value]]</f>
        <v>2502.5224000000003</v>
      </c>
      <c r="H1869" s="1">
        <v>9</v>
      </c>
      <c r="I1869" s="2">
        <v>44986</v>
      </c>
      <c r="J1869" s="2">
        <v>44992</v>
      </c>
      <c r="K1869" s="1" t="s">
        <v>15</v>
      </c>
      <c r="L1869" s="1" t="s">
        <v>27</v>
      </c>
      <c r="M1869" s="1">
        <v>656.93</v>
      </c>
      <c r="N1869" s="1" t="s">
        <v>23</v>
      </c>
      <c r="O1869" s="10">
        <f>Table1[[#This Row],[sales]]+Table1[[#This Row],[profit]]</f>
        <v>3236.85</v>
      </c>
    </row>
    <row r="1870" spans="1:15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>Table1[[#This Row],[sales]]*Table1[[#This Row],[discount]]</f>
        <v>377.74239999999998</v>
      </c>
      <c r="G1870" s="1">
        <f>Table1[[#This Row],[sales]]-Table1[[#This Row],[Discount Value]]</f>
        <v>1983.1475999999998</v>
      </c>
      <c r="H1870" s="1">
        <v>7</v>
      </c>
      <c r="I1870" s="2">
        <v>44988</v>
      </c>
      <c r="J1870" s="2">
        <v>44995</v>
      </c>
      <c r="K1870" s="1" t="s">
        <v>21</v>
      </c>
      <c r="L1870" s="1" t="s">
        <v>16</v>
      </c>
      <c r="M1870" s="1">
        <v>469.93</v>
      </c>
      <c r="N1870" s="1" t="s">
        <v>17</v>
      </c>
      <c r="O1870" s="10">
        <f>Table1[[#This Row],[sales]]+Table1[[#This Row],[profit]]</f>
        <v>2830.8199999999997</v>
      </c>
    </row>
    <row r="1871" spans="1:15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>Table1[[#This Row],[sales]]*Table1[[#This Row],[discount]]</f>
        <v>583.98379999999997</v>
      </c>
      <c r="G1871" s="1">
        <f>Table1[[#This Row],[sales]]-Table1[[#This Row],[Discount Value]]</f>
        <v>685.5462</v>
      </c>
      <c r="H1871" s="1">
        <v>8</v>
      </c>
      <c r="I1871" s="2">
        <v>45032</v>
      </c>
      <c r="J1871" s="2">
        <v>45037</v>
      </c>
      <c r="K1871" s="1" t="s">
        <v>21</v>
      </c>
      <c r="L1871" s="1" t="s">
        <v>16</v>
      </c>
      <c r="M1871" s="1">
        <v>300.39</v>
      </c>
      <c r="N1871" s="1" t="s">
        <v>28</v>
      </c>
      <c r="O1871" s="10">
        <f>Table1[[#This Row],[sales]]+Table1[[#This Row],[profit]]</f>
        <v>1569.92</v>
      </c>
    </row>
    <row r="1872" spans="1:15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>Table1[[#This Row],[sales]]*Table1[[#This Row],[discount]]</f>
        <v>297.94569999999999</v>
      </c>
      <c r="G1872" s="1">
        <f>Table1[[#This Row],[sales]]-Table1[[#This Row],[Discount Value]]</f>
        <v>1993.9442999999999</v>
      </c>
      <c r="H1872" s="1">
        <v>8</v>
      </c>
      <c r="I1872" s="2">
        <v>45070</v>
      </c>
      <c r="J1872" s="2">
        <v>45071</v>
      </c>
      <c r="K1872" s="1" t="s">
        <v>21</v>
      </c>
      <c r="L1872" s="1" t="s">
        <v>27</v>
      </c>
      <c r="M1872" s="1">
        <v>264.25</v>
      </c>
      <c r="N1872" s="1" t="s">
        <v>48</v>
      </c>
      <c r="O1872" s="10">
        <f>Table1[[#This Row],[sales]]+Table1[[#This Row],[profit]]</f>
        <v>2556.14</v>
      </c>
    </row>
    <row r="1873" spans="1:15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>Table1[[#This Row],[sales]]*Table1[[#This Row],[discount]]</f>
        <v>1331.9852000000001</v>
      </c>
      <c r="G1873" s="1">
        <f>Table1[[#This Row],[sales]]-Table1[[#This Row],[Discount Value]]</f>
        <v>3425.1048000000001</v>
      </c>
      <c r="H1873" s="1">
        <v>6</v>
      </c>
      <c r="I1873" s="2">
        <v>45326</v>
      </c>
      <c r="J1873" s="2">
        <v>45329</v>
      </c>
      <c r="K1873" s="1" t="s">
        <v>15</v>
      </c>
      <c r="L1873" s="1" t="s">
        <v>22</v>
      </c>
      <c r="M1873" s="1">
        <v>806.05</v>
      </c>
      <c r="N1873" s="1" t="s">
        <v>28</v>
      </c>
      <c r="O1873" s="10">
        <f>Table1[[#This Row],[sales]]+Table1[[#This Row],[profit]]</f>
        <v>5563.14</v>
      </c>
    </row>
    <row r="1874" spans="1:15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>Table1[[#This Row],[sales]]*Table1[[#This Row],[discount]]</f>
        <v>271.88639999999998</v>
      </c>
      <c r="G1874" s="1">
        <f>Table1[[#This Row],[sales]]-Table1[[#This Row],[Discount Value]]</f>
        <v>860.97359999999992</v>
      </c>
      <c r="H1874" s="1">
        <v>8</v>
      </c>
      <c r="I1874" s="2">
        <v>45470</v>
      </c>
      <c r="J1874" s="2">
        <v>45474</v>
      </c>
      <c r="K1874" s="1" t="s">
        <v>21</v>
      </c>
      <c r="L1874" s="1" t="s">
        <v>16</v>
      </c>
      <c r="M1874" s="1">
        <v>235.18</v>
      </c>
      <c r="N1874" s="1" t="s">
        <v>48</v>
      </c>
      <c r="O1874" s="10">
        <f>Table1[[#This Row],[sales]]+Table1[[#This Row],[profit]]</f>
        <v>1368.04</v>
      </c>
    </row>
    <row r="1875" spans="1:15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>Table1[[#This Row],[sales]]*Table1[[#This Row],[discount]]</f>
        <v>420.23899999999998</v>
      </c>
      <c r="G1875" s="1">
        <f>Table1[[#This Row],[sales]]-Table1[[#This Row],[Discount Value]]</f>
        <v>557.06099999999992</v>
      </c>
      <c r="H1875" s="1">
        <v>7</v>
      </c>
      <c r="I1875" s="2">
        <v>45284</v>
      </c>
      <c r="J1875" s="2">
        <v>45289</v>
      </c>
      <c r="K1875" s="1" t="s">
        <v>31</v>
      </c>
      <c r="L1875" s="1" t="s">
        <v>27</v>
      </c>
      <c r="M1875" s="1">
        <v>125.86</v>
      </c>
      <c r="N1875" s="1" t="s">
        <v>48</v>
      </c>
      <c r="O1875" s="10">
        <f>Table1[[#This Row],[sales]]+Table1[[#This Row],[profit]]</f>
        <v>1103.1599999999999</v>
      </c>
    </row>
    <row r="1876" spans="1:15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>Table1[[#This Row],[sales]]*Table1[[#This Row],[discount]]</f>
        <v>424.14570000000003</v>
      </c>
      <c r="G1876" s="1">
        <f>Table1[[#This Row],[sales]]-Table1[[#This Row],[Discount Value]]</f>
        <v>861.14429999999993</v>
      </c>
      <c r="H1876" s="1">
        <v>1</v>
      </c>
      <c r="I1876" s="2">
        <v>45413</v>
      </c>
      <c r="J1876" s="2">
        <v>45420</v>
      </c>
      <c r="K1876" s="1" t="s">
        <v>15</v>
      </c>
      <c r="L1876" s="1" t="s">
        <v>16</v>
      </c>
      <c r="M1876" s="1">
        <v>231.18</v>
      </c>
      <c r="N1876" s="1" t="s">
        <v>34</v>
      </c>
      <c r="O1876" s="10">
        <f>Table1[[#This Row],[sales]]+Table1[[#This Row],[profit]]</f>
        <v>1516.47</v>
      </c>
    </row>
    <row r="1877" spans="1:15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>Table1[[#This Row],[sales]]*Table1[[#This Row],[discount]]</f>
        <v>224.3192</v>
      </c>
      <c r="G1877" s="1">
        <f>Table1[[#This Row],[sales]]-Table1[[#This Row],[Discount Value]]</f>
        <v>2579.6707999999999</v>
      </c>
      <c r="H1877" s="1">
        <v>3</v>
      </c>
      <c r="I1877" s="2">
        <v>45173</v>
      </c>
      <c r="J1877" s="2">
        <v>45178</v>
      </c>
      <c r="K1877" s="1" t="s">
        <v>15</v>
      </c>
      <c r="L1877" s="1" t="s">
        <v>22</v>
      </c>
      <c r="M1877" s="1">
        <v>729.11</v>
      </c>
      <c r="N1877" s="1" t="s">
        <v>23</v>
      </c>
      <c r="O1877" s="10">
        <f>Table1[[#This Row],[sales]]+Table1[[#This Row],[profit]]</f>
        <v>3533.1</v>
      </c>
    </row>
    <row r="1878" spans="1:15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>Table1[[#This Row],[sales]]*Table1[[#This Row],[discount]]</f>
        <v>326.09290000000004</v>
      </c>
      <c r="G1878" s="1">
        <f>Table1[[#This Row],[sales]]-Table1[[#This Row],[Discount Value]]</f>
        <v>4332.3771000000006</v>
      </c>
      <c r="H1878" s="1">
        <v>9</v>
      </c>
      <c r="I1878" s="2">
        <v>45158</v>
      </c>
      <c r="J1878" s="2">
        <v>45165</v>
      </c>
      <c r="K1878" s="1" t="s">
        <v>31</v>
      </c>
      <c r="L1878" s="1" t="s">
        <v>22</v>
      </c>
      <c r="M1878" s="1">
        <v>323.01</v>
      </c>
      <c r="N1878" s="1" t="s">
        <v>23</v>
      </c>
      <c r="O1878" s="10">
        <f>Table1[[#This Row],[sales]]+Table1[[#This Row],[profit]]</f>
        <v>4981.4800000000005</v>
      </c>
    </row>
    <row r="1879" spans="1:15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>Table1[[#This Row],[sales]]*Table1[[#This Row],[discount]]</f>
        <v>815.36560000000009</v>
      </c>
      <c r="G1879" s="1">
        <f>Table1[[#This Row],[sales]]-Table1[[#This Row],[Discount Value]]</f>
        <v>2096.6543999999999</v>
      </c>
      <c r="H1879" s="1">
        <v>8</v>
      </c>
      <c r="I1879" s="2">
        <v>44964</v>
      </c>
      <c r="J1879" s="2">
        <v>44966</v>
      </c>
      <c r="K1879" s="1" t="s">
        <v>31</v>
      </c>
      <c r="L1879" s="1" t="s">
        <v>27</v>
      </c>
      <c r="M1879" s="1">
        <v>734.54</v>
      </c>
      <c r="N1879" s="1" t="s">
        <v>39</v>
      </c>
      <c r="O1879" s="10">
        <f>Table1[[#This Row],[sales]]+Table1[[#This Row],[profit]]</f>
        <v>3646.56</v>
      </c>
    </row>
    <row r="1880" spans="1:15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>Table1[[#This Row],[sales]]*Table1[[#This Row],[discount]]</f>
        <v>25.8612</v>
      </c>
      <c r="G1880" s="1">
        <f>Table1[[#This Row],[sales]]-Table1[[#This Row],[Discount Value]]</f>
        <v>1267.1987999999999</v>
      </c>
      <c r="H1880" s="1">
        <v>5</v>
      </c>
      <c r="I1880" s="2">
        <v>45605</v>
      </c>
      <c r="J1880" s="2">
        <v>45609</v>
      </c>
      <c r="K1880" s="1" t="s">
        <v>31</v>
      </c>
      <c r="L1880" s="1" t="s">
        <v>22</v>
      </c>
      <c r="M1880" s="1">
        <v>259.63</v>
      </c>
      <c r="N1880" s="1" t="s">
        <v>34</v>
      </c>
      <c r="O1880" s="10">
        <f>Table1[[#This Row],[sales]]+Table1[[#This Row],[profit]]</f>
        <v>1552.69</v>
      </c>
    </row>
    <row r="1881" spans="1:15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>Table1[[#This Row],[sales]]*Table1[[#This Row],[discount]]</f>
        <v>451.64400000000001</v>
      </c>
      <c r="G1881" s="1">
        <f>Table1[[#This Row],[sales]]-Table1[[#This Row],[Discount Value]]</f>
        <v>1806.5759999999998</v>
      </c>
      <c r="H1881" s="1">
        <v>1</v>
      </c>
      <c r="I1881" s="2">
        <v>45372</v>
      </c>
      <c r="J1881" s="2">
        <v>45374</v>
      </c>
      <c r="K1881" s="1" t="s">
        <v>31</v>
      </c>
      <c r="L1881" s="1" t="s">
        <v>27</v>
      </c>
      <c r="M1881" s="1">
        <v>345.1</v>
      </c>
      <c r="N1881" s="1" t="s">
        <v>39</v>
      </c>
      <c r="O1881" s="10">
        <f>Table1[[#This Row],[sales]]+Table1[[#This Row],[profit]]</f>
        <v>2603.3199999999997</v>
      </c>
    </row>
    <row r="1882" spans="1:15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>Table1[[#This Row],[sales]]*Table1[[#This Row],[discount]]</f>
        <v>402.59200000000004</v>
      </c>
      <c r="G1882" s="1">
        <f>Table1[[#This Row],[sales]]-Table1[[#This Row],[Discount Value]]</f>
        <v>1610.3679999999999</v>
      </c>
      <c r="H1882" s="1">
        <v>2</v>
      </c>
      <c r="I1882" s="2">
        <v>45373</v>
      </c>
      <c r="J1882" s="2">
        <v>45376</v>
      </c>
      <c r="K1882" s="1" t="s">
        <v>21</v>
      </c>
      <c r="L1882" s="1" t="s">
        <v>27</v>
      </c>
      <c r="M1882" s="1">
        <v>383.09</v>
      </c>
      <c r="N1882" s="1" t="s">
        <v>34</v>
      </c>
      <c r="O1882" s="10">
        <f>Table1[[#This Row],[sales]]+Table1[[#This Row],[profit]]</f>
        <v>2396.0500000000002</v>
      </c>
    </row>
    <row r="1883" spans="1:15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>Table1[[#This Row],[sales]]*Table1[[#This Row],[discount]]</f>
        <v>32.819000000000003</v>
      </c>
      <c r="G1883" s="1">
        <f>Table1[[#This Row],[sales]]-Table1[[#This Row],[Discount Value]]</f>
        <v>295.37099999999998</v>
      </c>
      <c r="H1883" s="1">
        <v>9</v>
      </c>
      <c r="I1883" s="2">
        <v>45543</v>
      </c>
      <c r="J1883" s="2">
        <v>45546</v>
      </c>
      <c r="K1883" s="1" t="s">
        <v>15</v>
      </c>
      <c r="L1883" s="1" t="s">
        <v>27</v>
      </c>
      <c r="M1883" s="1">
        <v>66.13</v>
      </c>
      <c r="N1883" s="1" t="s">
        <v>28</v>
      </c>
      <c r="O1883" s="10">
        <f>Table1[[#This Row],[sales]]+Table1[[#This Row],[profit]]</f>
        <v>394.32</v>
      </c>
    </row>
    <row r="1884" spans="1:15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>Table1[[#This Row],[sales]]*Table1[[#This Row],[discount]]</f>
        <v>390.32249999999999</v>
      </c>
      <c r="G1884" s="1">
        <f>Table1[[#This Row],[sales]]-Table1[[#This Row],[Discount Value]]</f>
        <v>2211.8275000000003</v>
      </c>
      <c r="H1884" s="1">
        <v>8</v>
      </c>
      <c r="I1884" s="2">
        <v>44942</v>
      </c>
      <c r="J1884" s="2">
        <v>44948</v>
      </c>
      <c r="K1884" s="1" t="s">
        <v>31</v>
      </c>
      <c r="L1884" s="1" t="s">
        <v>22</v>
      </c>
      <c r="M1884" s="1">
        <v>638</v>
      </c>
      <c r="N1884" s="1" t="s">
        <v>48</v>
      </c>
      <c r="O1884" s="10">
        <f>Table1[[#This Row],[sales]]+Table1[[#This Row],[profit]]</f>
        <v>3240.15</v>
      </c>
    </row>
    <row r="1885" spans="1:15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>Table1[[#This Row],[sales]]*Table1[[#This Row],[discount]]</f>
        <v>114.78879999999999</v>
      </c>
      <c r="G1885" s="1">
        <f>Table1[[#This Row],[sales]]-Table1[[#This Row],[Discount Value]]</f>
        <v>602.64119999999991</v>
      </c>
      <c r="H1885" s="1">
        <v>9</v>
      </c>
      <c r="I1885" s="2">
        <v>44980</v>
      </c>
      <c r="J1885" s="2">
        <v>44984</v>
      </c>
      <c r="K1885" s="1" t="s">
        <v>21</v>
      </c>
      <c r="L1885" s="1" t="s">
        <v>27</v>
      </c>
      <c r="M1885" s="1">
        <v>179.74</v>
      </c>
      <c r="N1885" s="1" t="s">
        <v>39</v>
      </c>
      <c r="O1885" s="10">
        <f>Table1[[#This Row],[sales]]+Table1[[#This Row],[profit]]</f>
        <v>897.17</v>
      </c>
    </row>
    <row r="1886" spans="1:15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>Table1[[#This Row],[sales]]*Table1[[#This Row],[discount]]</f>
        <v>42.27</v>
      </c>
      <c r="G1886" s="1">
        <f>Table1[[#This Row],[sales]]-Table1[[#This Row],[Discount Value]]</f>
        <v>4184.7299999999996</v>
      </c>
      <c r="H1886" s="1">
        <v>2</v>
      </c>
      <c r="I1886" s="2">
        <v>44944</v>
      </c>
      <c r="J1886" s="2">
        <v>44946</v>
      </c>
      <c r="K1886" s="1" t="s">
        <v>21</v>
      </c>
      <c r="L1886" s="1" t="s">
        <v>27</v>
      </c>
      <c r="M1886" s="1">
        <v>993.36</v>
      </c>
      <c r="N1886" s="1" t="s">
        <v>34</v>
      </c>
      <c r="O1886" s="10">
        <f>Table1[[#This Row],[sales]]+Table1[[#This Row],[profit]]</f>
        <v>5220.3599999999997</v>
      </c>
    </row>
    <row r="1887" spans="1:15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>Table1[[#This Row],[sales]]*Table1[[#This Row],[discount]]</f>
        <v>1115.9680000000001</v>
      </c>
      <c r="G1887" s="1">
        <f>Table1[[#This Row],[sales]]-Table1[[#This Row],[Discount Value]]</f>
        <v>1673.952</v>
      </c>
      <c r="H1887" s="1">
        <v>3</v>
      </c>
      <c r="I1887" s="2">
        <v>45475</v>
      </c>
      <c r="J1887" s="2">
        <v>45481</v>
      </c>
      <c r="K1887" s="1" t="s">
        <v>21</v>
      </c>
      <c r="L1887" s="1" t="s">
        <v>16</v>
      </c>
      <c r="M1887" s="1">
        <v>151.43</v>
      </c>
      <c r="N1887" s="1" t="s">
        <v>23</v>
      </c>
      <c r="O1887" s="10">
        <f>Table1[[#This Row],[sales]]+Table1[[#This Row],[profit]]</f>
        <v>2941.35</v>
      </c>
    </row>
    <row r="1888" spans="1:15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>Table1[[#This Row],[sales]]*Table1[[#This Row],[discount]]</f>
        <v>2034.5135999999998</v>
      </c>
      <c r="G1888" s="1">
        <f>Table1[[#This Row],[sales]]-Table1[[#This Row],[Discount Value]]</f>
        <v>2204.0563999999999</v>
      </c>
      <c r="H1888" s="1">
        <v>3</v>
      </c>
      <c r="I1888" s="2">
        <v>45222</v>
      </c>
      <c r="J1888" s="2">
        <v>45228</v>
      </c>
      <c r="K1888" s="1" t="s">
        <v>15</v>
      </c>
      <c r="L1888" s="1" t="s">
        <v>22</v>
      </c>
      <c r="M1888" s="1">
        <v>802.26</v>
      </c>
      <c r="N1888" s="1" t="s">
        <v>17</v>
      </c>
      <c r="O1888" s="10">
        <f>Table1[[#This Row],[sales]]+Table1[[#This Row],[profit]]</f>
        <v>5040.83</v>
      </c>
    </row>
    <row r="1889" spans="1:15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>Table1[[#This Row],[sales]]*Table1[[#This Row],[discount]]</f>
        <v>669.84680000000003</v>
      </c>
      <c r="G1889" s="1">
        <f>Table1[[#This Row],[sales]]-Table1[[#This Row],[Discount Value]]</f>
        <v>4114.7731999999996</v>
      </c>
      <c r="H1889" s="1">
        <v>1</v>
      </c>
      <c r="I1889" s="2">
        <v>45501</v>
      </c>
      <c r="J1889" s="2">
        <v>45502</v>
      </c>
      <c r="K1889" s="1" t="s">
        <v>21</v>
      </c>
      <c r="L1889" s="1" t="s">
        <v>27</v>
      </c>
      <c r="M1889" s="1">
        <v>755.25</v>
      </c>
      <c r="N1889" s="1" t="s">
        <v>39</v>
      </c>
      <c r="O1889" s="10">
        <f>Table1[[#This Row],[sales]]+Table1[[#This Row],[profit]]</f>
        <v>5539.87</v>
      </c>
    </row>
    <row r="1890" spans="1:15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>Table1[[#This Row],[sales]]*Table1[[#This Row],[discount]]</f>
        <v>283.29719999999998</v>
      </c>
      <c r="G1890" s="1">
        <f>Table1[[#This Row],[sales]]-Table1[[#This Row],[Discount Value]]</f>
        <v>4438.3227999999999</v>
      </c>
      <c r="H1890" s="1">
        <v>2</v>
      </c>
      <c r="I1890" s="2">
        <v>44994</v>
      </c>
      <c r="J1890" s="2">
        <v>44996</v>
      </c>
      <c r="K1890" s="1" t="s">
        <v>31</v>
      </c>
      <c r="L1890" s="1" t="s">
        <v>16</v>
      </c>
      <c r="M1890" s="1">
        <v>916.35</v>
      </c>
      <c r="N1890" s="1" t="s">
        <v>17</v>
      </c>
      <c r="O1890" s="10">
        <f>Table1[[#This Row],[sales]]+Table1[[#This Row],[profit]]</f>
        <v>5637.97</v>
      </c>
    </row>
    <row r="1891" spans="1:15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>Table1[[#This Row],[sales]]*Table1[[#This Row],[discount]]</f>
        <v>284.20800000000003</v>
      </c>
      <c r="G1891" s="1">
        <f>Table1[[#This Row],[sales]]-Table1[[#This Row],[Discount Value]]</f>
        <v>307.892</v>
      </c>
      <c r="H1891" s="1">
        <v>5</v>
      </c>
      <c r="I1891" s="2">
        <v>45327</v>
      </c>
      <c r="J1891" s="2">
        <v>45331</v>
      </c>
      <c r="K1891" s="1" t="s">
        <v>31</v>
      </c>
      <c r="L1891" s="1" t="s">
        <v>27</v>
      </c>
      <c r="M1891" s="1">
        <v>119.23</v>
      </c>
      <c r="N1891" s="1" t="s">
        <v>23</v>
      </c>
      <c r="O1891" s="10">
        <f>Table1[[#This Row],[sales]]+Table1[[#This Row],[profit]]</f>
        <v>711.33</v>
      </c>
    </row>
    <row r="1892" spans="1:15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>Table1[[#This Row],[sales]]*Table1[[#This Row],[discount]]</f>
        <v>1749.9520000000002</v>
      </c>
      <c r="G1892" s="1">
        <f>Table1[[#This Row],[sales]]-Table1[[#This Row],[Discount Value]]</f>
        <v>2979.6480000000001</v>
      </c>
      <c r="H1892" s="1">
        <v>7</v>
      </c>
      <c r="I1892" s="2">
        <v>45408</v>
      </c>
      <c r="J1892" s="2">
        <v>45412</v>
      </c>
      <c r="K1892" s="1" t="s">
        <v>31</v>
      </c>
      <c r="L1892" s="1" t="s">
        <v>16</v>
      </c>
      <c r="M1892" s="1">
        <v>964.98</v>
      </c>
      <c r="N1892" s="1" t="s">
        <v>48</v>
      </c>
      <c r="O1892" s="10">
        <f>Table1[[#This Row],[sales]]+Table1[[#This Row],[profit]]</f>
        <v>5694.58</v>
      </c>
    </row>
    <row r="1893" spans="1:15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>Table1[[#This Row],[sales]]*Table1[[#This Row],[discount]]</f>
        <v>1799.6220000000001</v>
      </c>
      <c r="G1893" s="1">
        <f>Table1[[#This Row],[sales]]-Table1[[#This Row],[Discount Value]]</f>
        <v>2199.5379999999996</v>
      </c>
      <c r="H1893" s="1">
        <v>6</v>
      </c>
      <c r="I1893" s="2">
        <v>45614</v>
      </c>
      <c r="J1893" s="2">
        <v>45616</v>
      </c>
      <c r="K1893" s="1" t="s">
        <v>31</v>
      </c>
      <c r="L1893" s="1" t="s">
        <v>16</v>
      </c>
      <c r="M1893" s="1">
        <v>549.86</v>
      </c>
      <c r="N1893" s="1" t="s">
        <v>48</v>
      </c>
      <c r="O1893" s="10">
        <f>Table1[[#This Row],[sales]]+Table1[[#This Row],[profit]]</f>
        <v>4549.0199999999995</v>
      </c>
    </row>
    <row r="1894" spans="1:15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>Table1[[#This Row],[sales]]*Table1[[#This Row],[discount]]</f>
        <v>703.89359999999999</v>
      </c>
      <c r="G1894" s="1">
        <f>Table1[[#This Row],[sales]]-Table1[[#This Row],[Discount Value]]</f>
        <v>3206.6264000000001</v>
      </c>
      <c r="H1894" s="1">
        <v>2</v>
      </c>
      <c r="I1894" s="2">
        <v>44945</v>
      </c>
      <c r="J1894" s="2">
        <v>44950</v>
      </c>
      <c r="K1894" s="1" t="s">
        <v>21</v>
      </c>
      <c r="L1894" s="1" t="s">
        <v>16</v>
      </c>
      <c r="M1894" s="1">
        <v>632.48</v>
      </c>
      <c r="N1894" s="1" t="s">
        <v>23</v>
      </c>
      <c r="O1894" s="10">
        <f>Table1[[#This Row],[sales]]+Table1[[#This Row],[profit]]</f>
        <v>4543</v>
      </c>
    </row>
    <row r="1895" spans="1:15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>Table1[[#This Row],[sales]]*Table1[[#This Row],[discount]]</f>
        <v>129.99119999999999</v>
      </c>
      <c r="G1895" s="1">
        <f>Table1[[#This Row],[sales]]-Table1[[#This Row],[Discount Value]]</f>
        <v>411.6388</v>
      </c>
      <c r="H1895" s="1">
        <v>8</v>
      </c>
      <c r="I1895" s="2">
        <v>45524</v>
      </c>
      <c r="J1895" s="2">
        <v>45529</v>
      </c>
      <c r="K1895" s="1" t="s">
        <v>15</v>
      </c>
      <c r="L1895" s="1" t="s">
        <v>22</v>
      </c>
      <c r="M1895" s="1">
        <v>29.24</v>
      </c>
      <c r="N1895" s="1" t="s">
        <v>48</v>
      </c>
      <c r="O1895" s="10">
        <f>Table1[[#This Row],[sales]]+Table1[[#This Row],[profit]]</f>
        <v>570.87</v>
      </c>
    </row>
    <row r="1896" spans="1:15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>Table1[[#This Row],[sales]]*Table1[[#This Row],[discount]]</f>
        <v>460.42139999999995</v>
      </c>
      <c r="G1896" s="1">
        <f>Table1[[#This Row],[sales]]-Table1[[#This Row],[Discount Value]]</f>
        <v>519.19860000000006</v>
      </c>
      <c r="H1896" s="1">
        <v>4</v>
      </c>
      <c r="I1896" s="2">
        <v>45375</v>
      </c>
      <c r="J1896" s="2">
        <v>45376</v>
      </c>
      <c r="K1896" s="1" t="s">
        <v>31</v>
      </c>
      <c r="L1896" s="1" t="s">
        <v>27</v>
      </c>
      <c r="M1896" s="1">
        <v>278.08</v>
      </c>
      <c r="N1896" s="1" t="s">
        <v>48</v>
      </c>
      <c r="O1896" s="10">
        <f>Table1[[#This Row],[sales]]+Table1[[#This Row],[profit]]</f>
        <v>1257.7</v>
      </c>
    </row>
    <row r="1897" spans="1:15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>Table1[[#This Row],[sales]]*Table1[[#This Row],[discount]]</f>
        <v>1122.009</v>
      </c>
      <c r="G1897" s="1">
        <f>Table1[[#This Row],[sales]]-Table1[[#This Row],[Discount Value]]</f>
        <v>3756.2910000000002</v>
      </c>
      <c r="H1897" s="1">
        <v>2</v>
      </c>
      <c r="I1897" s="2">
        <v>45235</v>
      </c>
      <c r="J1897" s="2">
        <v>45241</v>
      </c>
      <c r="K1897" s="1" t="s">
        <v>15</v>
      </c>
      <c r="L1897" s="1" t="s">
        <v>22</v>
      </c>
      <c r="M1897" s="1">
        <v>1448.83</v>
      </c>
      <c r="N1897" s="1" t="s">
        <v>17</v>
      </c>
      <c r="O1897" s="10">
        <f>Table1[[#This Row],[sales]]+Table1[[#This Row],[profit]]</f>
        <v>6327.13</v>
      </c>
    </row>
    <row r="1898" spans="1:15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>Table1[[#This Row],[sales]]*Table1[[#This Row],[discount]]</f>
        <v>389.47340000000003</v>
      </c>
      <c r="G1898" s="1">
        <f>Table1[[#This Row],[sales]]-Table1[[#This Row],[Discount Value]]</f>
        <v>756.03659999999991</v>
      </c>
      <c r="H1898" s="1">
        <v>4</v>
      </c>
      <c r="I1898" s="2">
        <v>45072</v>
      </c>
      <c r="J1898" s="2">
        <v>45079</v>
      </c>
      <c r="K1898" s="1" t="s">
        <v>31</v>
      </c>
      <c r="L1898" s="1" t="s">
        <v>22</v>
      </c>
      <c r="M1898" s="1">
        <v>172.1</v>
      </c>
      <c r="N1898" s="1" t="s">
        <v>34</v>
      </c>
      <c r="O1898" s="10">
        <f>Table1[[#This Row],[sales]]+Table1[[#This Row],[profit]]</f>
        <v>1317.61</v>
      </c>
    </row>
    <row r="1899" spans="1:15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>Table1[[#This Row],[sales]]*Table1[[#This Row],[discount]]</f>
        <v>324.92599999999999</v>
      </c>
      <c r="G1899" s="1">
        <f>Table1[[#This Row],[sales]]-Table1[[#This Row],[Discount Value]]</f>
        <v>603.43399999999997</v>
      </c>
      <c r="H1899" s="1">
        <v>8</v>
      </c>
      <c r="I1899" s="2">
        <v>45018</v>
      </c>
      <c r="J1899" s="2">
        <v>45024</v>
      </c>
      <c r="K1899" s="1" t="s">
        <v>15</v>
      </c>
      <c r="L1899" s="1" t="s">
        <v>16</v>
      </c>
      <c r="M1899" s="1">
        <v>143.81</v>
      </c>
      <c r="N1899" s="1" t="s">
        <v>17</v>
      </c>
      <c r="O1899" s="10">
        <f>Table1[[#This Row],[sales]]+Table1[[#This Row],[profit]]</f>
        <v>1072.17</v>
      </c>
    </row>
    <row r="1900" spans="1:15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>Table1[[#This Row],[sales]]*Table1[[#This Row],[discount]]</f>
        <v>787.71839999999997</v>
      </c>
      <c r="G1900" s="1">
        <f>Table1[[#This Row],[sales]]-Table1[[#This Row],[Discount Value]]</f>
        <v>1087.8016</v>
      </c>
      <c r="H1900" s="1">
        <v>1</v>
      </c>
      <c r="I1900" s="2">
        <v>45387</v>
      </c>
      <c r="J1900" s="2">
        <v>45394</v>
      </c>
      <c r="K1900" s="1" t="s">
        <v>31</v>
      </c>
      <c r="L1900" s="1" t="s">
        <v>16</v>
      </c>
      <c r="M1900" s="1">
        <v>309.24</v>
      </c>
      <c r="N1900" s="1" t="s">
        <v>23</v>
      </c>
      <c r="O1900" s="10">
        <f>Table1[[#This Row],[sales]]+Table1[[#This Row],[profit]]</f>
        <v>2184.7600000000002</v>
      </c>
    </row>
    <row r="1901" spans="1:15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>Table1[[#This Row],[sales]]*Table1[[#This Row],[discount]]</f>
        <v>2241.9704999999999</v>
      </c>
      <c r="G1901" s="1">
        <f>Table1[[#This Row],[sales]]-Table1[[#This Row],[Discount Value]]</f>
        <v>2333.4794999999999</v>
      </c>
      <c r="H1901" s="1">
        <v>9</v>
      </c>
      <c r="I1901" s="2">
        <v>45345</v>
      </c>
      <c r="J1901" s="2">
        <v>45346</v>
      </c>
      <c r="K1901" s="1" t="s">
        <v>31</v>
      </c>
      <c r="L1901" s="1" t="s">
        <v>27</v>
      </c>
      <c r="M1901" s="1">
        <v>564.44000000000005</v>
      </c>
      <c r="N1901" s="1" t="s">
        <v>39</v>
      </c>
      <c r="O1901" s="10">
        <f>Table1[[#This Row],[sales]]+Table1[[#This Row],[profit]]</f>
        <v>5139.8899999999994</v>
      </c>
    </row>
    <row r="1902" spans="1:15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>Table1[[#This Row],[sales]]*Table1[[#This Row],[discount]]</f>
        <v>413.66950000000003</v>
      </c>
      <c r="G1902" s="1">
        <f>Table1[[#This Row],[sales]]-Table1[[#This Row],[Discount Value]]</f>
        <v>2019.6804999999999</v>
      </c>
      <c r="H1902" s="1">
        <v>8</v>
      </c>
      <c r="I1902" s="2">
        <v>45255</v>
      </c>
      <c r="J1902" s="2">
        <v>45256</v>
      </c>
      <c r="K1902" s="1" t="s">
        <v>31</v>
      </c>
      <c r="L1902" s="1" t="s">
        <v>16</v>
      </c>
      <c r="M1902" s="1">
        <v>386.61</v>
      </c>
      <c r="N1902" s="1" t="s">
        <v>48</v>
      </c>
      <c r="O1902" s="10">
        <f>Table1[[#This Row],[sales]]+Table1[[#This Row],[profit]]</f>
        <v>2819.96</v>
      </c>
    </row>
    <row r="1903" spans="1:15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>Table1[[#This Row],[sales]]*Table1[[#This Row],[discount]]</f>
        <v>553.30319999999995</v>
      </c>
      <c r="G1903" s="1">
        <f>Table1[[#This Row],[sales]]-Table1[[#This Row],[Discount Value]]</f>
        <v>4057.5567999999998</v>
      </c>
      <c r="H1903" s="1">
        <v>8</v>
      </c>
      <c r="I1903" s="2">
        <v>45263</v>
      </c>
      <c r="J1903" s="2">
        <v>45267</v>
      </c>
      <c r="K1903" s="1" t="s">
        <v>21</v>
      </c>
      <c r="L1903" s="1" t="s">
        <v>22</v>
      </c>
      <c r="M1903" s="1">
        <v>643.96</v>
      </c>
      <c r="N1903" s="1" t="s">
        <v>17</v>
      </c>
      <c r="O1903" s="10">
        <f>Table1[[#This Row],[sales]]+Table1[[#This Row],[profit]]</f>
        <v>5254.82</v>
      </c>
    </row>
    <row r="1904" spans="1:15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>Table1[[#This Row],[sales]]*Table1[[#This Row],[discount]]</f>
        <v>69.5304</v>
      </c>
      <c r="G1904" s="1">
        <f>Table1[[#This Row],[sales]]-Table1[[#This Row],[Discount Value]]</f>
        <v>1668.7295999999999</v>
      </c>
      <c r="H1904" s="1">
        <v>9</v>
      </c>
      <c r="I1904" s="2">
        <v>45344</v>
      </c>
      <c r="J1904" s="2">
        <v>45348</v>
      </c>
      <c r="K1904" s="1" t="s">
        <v>15</v>
      </c>
      <c r="L1904" s="1" t="s">
        <v>27</v>
      </c>
      <c r="M1904" s="1">
        <v>95.41</v>
      </c>
      <c r="N1904" s="1" t="s">
        <v>23</v>
      </c>
      <c r="O1904" s="10">
        <f>Table1[[#This Row],[sales]]+Table1[[#This Row],[profit]]</f>
        <v>1833.67</v>
      </c>
    </row>
    <row r="1905" spans="1:15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>Table1[[#This Row],[sales]]*Table1[[#This Row],[discount]]</f>
        <v>520.29570000000001</v>
      </c>
      <c r="G1905" s="1">
        <f>Table1[[#This Row],[sales]]-Table1[[#This Row],[Discount Value]]</f>
        <v>689.6943</v>
      </c>
      <c r="H1905" s="1">
        <v>7</v>
      </c>
      <c r="I1905" s="2">
        <v>45511</v>
      </c>
      <c r="J1905" s="2">
        <v>45516</v>
      </c>
      <c r="K1905" s="1" t="s">
        <v>31</v>
      </c>
      <c r="L1905" s="1" t="s">
        <v>22</v>
      </c>
      <c r="M1905" s="1">
        <v>98.81</v>
      </c>
      <c r="N1905" s="1" t="s">
        <v>23</v>
      </c>
      <c r="O1905" s="10">
        <f>Table1[[#This Row],[sales]]+Table1[[#This Row],[profit]]</f>
        <v>1308.8</v>
      </c>
    </row>
    <row r="1906" spans="1:15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>Table1[[#This Row],[sales]]*Table1[[#This Row],[discount]]</f>
        <v>378.97349999999994</v>
      </c>
      <c r="G1906" s="1">
        <f>Table1[[#This Row],[sales]]-Table1[[#This Row],[Discount Value]]</f>
        <v>2147.5164999999997</v>
      </c>
      <c r="H1906" s="1">
        <v>9</v>
      </c>
      <c r="I1906" s="2">
        <v>45001</v>
      </c>
      <c r="J1906" s="2">
        <v>45003</v>
      </c>
      <c r="K1906" s="1" t="s">
        <v>31</v>
      </c>
      <c r="L1906" s="1" t="s">
        <v>22</v>
      </c>
      <c r="M1906" s="1">
        <v>176.01</v>
      </c>
      <c r="N1906" s="1" t="s">
        <v>17</v>
      </c>
      <c r="O1906" s="10">
        <f>Table1[[#This Row],[sales]]+Table1[[#This Row],[profit]]</f>
        <v>2702.5</v>
      </c>
    </row>
    <row r="1907" spans="1:15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>Table1[[#This Row],[sales]]*Table1[[#This Row],[discount]]</f>
        <v>62.316800000000008</v>
      </c>
      <c r="G1907" s="1">
        <f>Table1[[#This Row],[sales]]-Table1[[#This Row],[Discount Value]]</f>
        <v>3053.5232000000001</v>
      </c>
      <c r="H1907" s="1">
        <v>1</v>
      </c>
      <c r="I1907" s="2">
        <v>45011</v>
      </c>
      <c r="J1907" s="2">
        <v>45014</v>
      </c>
      <c r="K1907" s="1" t="s">
        <v>15</v>
      </c>
      <c r="L1907" s="1" t="s">
        <v>16</v>
      </c>
      <c r="M1907" s="1">
        <v>341.8</v>
      </c>
      <c r="N1907" s="1" t="s">
        <v>17</v>
      </c>
      <c r="O1907" s="10">
        <f>Table1[[#This Row],[sales]]+Table1[[#This Row],[profit]]</f>
        <v>3457.6400000000003</v>
      </c>
    </row>
    <row r="1908" spans="1:15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>Table1[[#This Row],[sales]]*Table1[[#This Row],[discount]]</f>
        <v>867.89049999999997</v>
      </c>
      <c r="G1908" s="1">
        <f>Table1[[#This Row],[sales]]-Table1[[#This Row],[Discount Value]]</f>
        <v>1150.4594999999999</v>
      </c>
      <c r="H1908" s="1">
        <v>1</v>
      </c>
      <c r="I1908" s="2">
        <v>45629</v>
      </c>
      <c r="J1908" s="2">
        <v>45631</v>
      </c>
      <c r="K1908" s="1" t="s">
        <v>21</v>
      </c>
      <c r="L1908" s="1" t="s">
        <v>22</v>
      </c>
      <c r="M1908" s="1">
        <v>151.26</v>
      </c>
      <c r="N1908" s="1" t="s">
        <v>23</v>
      </c>
      <c r="O1908" s="10">
        <f>Table1[[#This Row],[sales]]+Table1[[#This Row],[profit]]</f>
        <v>2169.6099999999997</v>
      </c>
    </row>
    <row r="1909" spans="1:15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>Table1[[#This Row],[sales]]*Table1[[#This Row],[discount]]</f>
        <v>448.88749999999999</v>
      </c>
      <c r="G1909" s="1">
        <f>Table1[[#This Row],[sales]]-Table1[[#This Row],[Discount Value]]</f>
        <v>1346.6624999999999</v>
      </c>
      <c r="H1909" s="1">
        <v>4</v>
      </c>
      <c r="I1909" s="2">
        <v>45264</v>
      </c>
      <c r="J1909" s="2">
        <v>45270</v>
      </c>
      <c r="K1909" s="1" t="s">
        <v>21</v>
      </c>
      <c r="L1909" s="1" t="s">
        <v>16</v>
      </c>
      <c r="M1909" s="1">
        <v>193.11</v>
      </c>
      <c r="N1909" s="1" t="s">
        <v>48</v>
      </c>
      <c r="O1909" s="10">
        <f>Table1[[#This Row],[sales]]+Table1[[#This Row],[profit]]</f>
        <v>1988.6599999999999</v>
      </c>
    </row>
    <row r="1910" spans="1:15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>Table1[[#This Row],[sales]]*Table1[[#This Row],[discount]]</f>
        <v>490.76580000000001</v>
      </c>
      <c r="G1910" s="1">
        <f>Table1[[#This Row],[sales]]-Table1[[#This Row],[Discount Value]]</f>
        <v>677.7242</v>
      </c>
      <c r="H1910" s="1">
        <v>2</v>
      </c>
      <c r="I1910" s="2">
        <v>45103</v>
      </c>
      <c r="J1910" s="2">
        <v>45108</v>
      </c>
      <c r="K1910" s="1" t="s">
        <v>21</v>
      </c>
      <c r="L1910" s="1" t="s">
        <v>22</v>
      </c>
      <c r="M1910" s="1">
        <v>59.61</v>
      </c>
      <c r="N1910" s="1" t="s">
        <v>48</v>
      </c>
      <c r="O1910" s="10">
        <f>Table1[[#This Row],[sales]]+Table1[[#This Row],[profit]]</f>
        <v>1228.0999999999999</v>
      </c>
    </row>
    <row r="1911" spans="1:15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>Table1[[#This Row],[sales]]*Table1[[#This Row],[discount]]</f>
        <v>405.30840000000001</v>
      </c>
      <c r="G1911" s="1">
        <f>Table1[[#This Row],[sales]]-Table1[[#This Row],[Discount Value]]</f>
        <v>1042.2215999999999</v>
      </c>
      <c r="H1911" s="1">
        <v>8</v>
      </c>
      <c r="I1911" s="2">
        <v>45376</v>
      </c>
      <c r="J1911" s="2">
        <v>45381</v>
      </c>
      <c r="K1911" s="1" t="s">
        <v>15</v>
      </c>
      <c r="L1911" s="1" t="s">
        <v>16</v>
      </c>
      <c r="M1911" s="1">
        <v>430.2</v>
      </c>
      <c r="N1911" s="1" t="s">
        <v>39</v>
      </c>
      <c r="O1911" s="10">
        <f>Table1[[#This Row],[sales]]+Table1[[#This Row],[profit]]</f>
        <v>1877.73</v>
      </c>
    </row>
    <row r="1912" spans="1:15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>Table1[[#This Row],[sales]]*Table1[[#This Row],[discount]]</f>
        <v>543.72480000000007</v>
      </c>
      <c r="G1912" s="1">
        <f>Table1[[#This Row],[sales]]-Table1[[#This Row],[Discount Value]]</f>
        <v>2854.5552000000002</v>
      </c>
      <c r="H1912" s="1">
        <v>1</v>
      </c>
      <c r="I1912" s="2">
        <v>45071</v>
      </c>
      <c r="J1912" s="2">
        <v>45076</v>
      </c>
      <c r="K1912" s="1" t="s">
        <v>21</v>
      </c>
      <c r="L1912" s="1" t="s">
        <v>27</v>
      </c>
      <c r="M1912" s="1">
        <v>262.72000000000003</v>
      </c>
      <c r="N1912" s="1" t="s">
        <v>28</v>
      </c>
      <c r="O1912" s="10">
        <f>Table1[[#This Row],[sales]]+Table1[[#This Row],[profit]]</f>
        <v>3661</v>
      </c>
    </row>
    <row r="1913" spans="1:15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>Table1[[#This Row],[sales]]*Table1[[#This Row],[discount]]</f>
        <v>114.7428</v>
      </c>
      <c r="G1913" s="1">
        <f>Table1[[#This Row],[sales]]-Table1[[#This Row],[Discount Value]]</f>
        <v>1797.6372000000001</v>
      </c>
      <c r="H1913" s="1">
        <v>4</v>
      </c>
      <c r="I1913" s="2">
        <v>45173</v>
      </c>
      <c r="J1913" s="2">
        <v>45178</v>
      </c>
      <c r="K1913" s="1" t="s">
        <v>31</v>
      </c>
      <c r="L1913" s="1" t="s">
        <v>16</v>
      </c>
      <c r="M1913" s="1">
        <v>497.26</v>
      </c>
      <c r="N1913" s="1" t="s">
        <v>39</v>
      </c>
      <c r="O1913" s="10">
        <f>Table1[[#This Row],[sales]]+Table1[[#This Row],[profit]]</f>
        <v>2409.6400000000003</v>
      </c>
    </row>
    <row r="1914" spans="1:15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>Table1[[#This Row],[sales]]*Table1[[#This Row],[discount]]</f>
        <v>107.9782</v>
      </c>
      <c r="G1914" s="1">
        <f>Table1[[#This Row],[sales]]-Table1[[#This Row],[Discount Value]]</f>
        <v>382.83179999999999</v>
      </c>
      <c r="H1914" s="1">
        <v>9</v>
      </c>
      <c r="I1914" s="2">
        <v>45055</v>
      </c>
      <c r="J1914" s="2">
        <v>45059</v>
      </c>
      <c r="K1914" s="1" t="s">
        <v>15</v>
      </c>
      <c r="L1914" s="1" t="s">
        <v>16</v>
      </c>
      <c r="M1914" s="1">
        <v>37.07</v>
      </c>
      <c r="N1914" s="1" t="s">
        <v>34</v>
      </c>
      <c r="O1914" s="10">
        <f>Table1[[#This Row],[sales]]+Table1[[#This Row],[profit]]</f>
        <v>527.88</v>
      </c>
    </row>
    <row r="1915" spans="1:15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>Table1[[#This Row],[sales]]*Table1[[#This Row],[discount]]</f>
        <v>7.7696000000000005</v>
      </c>
      <c r="G1915" s="1">
        <f>Table1[[#This Row],[sales]]-Table1[[#This Row],[Discount Value]]</f>
        <v>769.19040000000007</v>
      </c>
      <c r="H1915" s="1">
        <v>2</v>
      </c>
      <c r="I1915" s="2">
        <v>45515</v>
      </c>
      <c r="J1915" s="2">
        <v>45516</v>
      </c>
      <c r="K1915" s="1" t="s">
        <v>15</v>
      </c>
      <c r="L1915" s="1" t="s">
        <v>16</v>
      </c>
      <c r="M1915" s="1">
        <v>99.32</v>
      </c>
      <c r="N1915" s="1" t="s">
        <v>48</v>
      </c>
      <c r="O1915" s="10">
        <f>Table1[[#This Row],[sales]]+Table1[[#This Row],[profit]]</f>
        <v>876.28</v>
      </c>
    </row>
    <row r="1916" spans="1:15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>Table1[[#This Row],[sales]]*Table1[[#This Row],[discount]]</f>
        <v>577.39800000000002</v>
      </c>
      <c r="G1916" s="1">
        <f>Table1[[#This Row],[sales]]-Table1[[#This Row],[Discount Value]]</f>
        <v>1347.2620000000002</v>
      </c>
      <c r="H1916" s="1">
        <v>6</v>
      </c>
      <c r="I1916" s="2">
        <v>45640</v>
      </c>
      <c r="J1916" s="2">
        <v>45641</v>
      </c>
      <c r="K1916" s="1" t="s">
        <v>31</v>
      </c>
      <c r="L1916" s="1" t="s">
        <v>16</v>
      </c>
      <c r="M1916" s="1">
        <v>549.28</v>
      </c>
      <c r="N1916" s="1" t="s">
        <v>17</v>
      </c>
      <c r="O1916" s="10">
        <f>Table1[[#This Row],[sales]]+Table1[[#This Row],[profit]]</f>
        <v>2473.94</v>
      </c>
    </row>
    <row r="1917" spans="1:15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>Table1[[#This Row],[sales]]*Table1[[#This Row],[discount]]</f>
        <v>972.31260000000009</v>
      </c>
      <c r="G1917" s="1">
        <f>Table1[[#This Row],[sales]]-Table1[[#This Row],[Discount Value]]</f>
        <v>3657.7474000000002</v>
      </c>
      <c r="H1917" s="1">
        <v>4</v>
      </c>
      <c r="I1917" s="2">
        <v>45007</v>
      </c>
      <c r="J1917" s="2">
        <v>45009</v>
      </c>
      <c r="K1917" s="1" t="s">
        <v>15</v>
      </c>
      <c r="L1917" s="1" t="s">
        <v>22</v>
      </c>
      <c r="M1917" s="1">
        <v>591.25</v>
      </c>
      <c r="N1917" s="1" t="s">
        <v>28</v>
      </c>
      <c r="O1917" s="10">
        <f>Table1[[#This Row],[sales]]+Table1[[#This Row],[profit]]</f>
        <v>5221.3100000000004</v>
      </c>
    </row>
    <row r="1918" spans="1:15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>Table1[[#This Row],[sales]]*Table1[[#This Row],[discount]]</f>
        <v>137.00750000000002</v>
      </c>
      <c r="G1918" s="1">
        <f>Table1[[#This Row],[sales]]-Table1[[#This Row],[Discount Value]]</f>
        <v>1820.2425000000001</v>
      </c>
      <c r="H1918" s="1">
        <v>4</v>
      </c>
      <c r="I1918" s="2">
        <v>45557</v>
      </c>
      <c r="J1918" s="2">
        <v>45559</v>
      </c>
      <c r="K1918" s="1" t="s">
        <v>15</v>
      </c>
      <c r="L1918" s="1" t="s">
        <v>27</v>
      </c>
      <c r="M1918" s="1">
        <v>418.18</v>
      </c>
      <c r="N1918" s="1" t="s">
        <v>48</v>
      </c>
      <c r="O1918" s="10">
        <f>Table1[[#This Row],[sales]]+Table1[[#This Row],[profit]]</f>
        <v>2375.4299999999998</v>
      </c>
    </row>
    <row r="1919" spans="1:15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>Table1[[#This Row],[sales]]*Table1[[#This Row],[discount]]</f>
        <v>107.23050000000001</v>
      </c>
      <c r="G1919" s="1">
        <f>Table1[[#This Row],[sales]]-Table1[[#This Row],[Discount Value]]</f>
        <v>289.91949999999997</v>
      </c>
      <c r="H1919" s="1">
        <v>6</v>
      </c>
      <c r="I1919" s="2">
        <v>45139</v>
      </c>
      <c r="J1919" s="2">
        <v>45146</v>
      </c>
      <c r="K1919" s="1" t="s">
        <v>15</v>
      </c>
      <c r="L1919" s="1" t="s">
        <v>27</v>
      </c>
      <c r="M1919" s="1">
        <v>51.46</v>
      </c>
      <c r="N1919" s="1" t="s">
        <v>17</v>
      </c>
      <c r="O1919" s="10">
        <f>Table1[[#This Row],[sales]]+Table1[[#This Row],[profit]]</f>
        <v>448.60999999999996</v>
      </c>
    </row>
    <row r="1920" spans="1:15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>Table1[[#This Row],[sales]]*Table1[[#This Row],[discount]]</f>
        <v>859.26800000000003</v>
      </c>
      <c r="G1920" s="1">
        <f>Table1[[#This Row],[sales]]-Table1[[#This Row],[Discount Value]]</f>
        <v>1288.902</v>
      </c>
      <c r="H1920" s="1">
        <v>4</v>
      </c>
      <c r="I1920" s="2">
        <v>45295</v>
      </c>
      <c r="J1920" s="2">
        <v>45301</v>
      </c>
      <c r="K1920" s="1" t="s">
        <v>15</v>
      </c>
      <c r="L1920" s="1" t="s">
        <v>27</v>
      </c>
      <c r="M1920" s="1">
        <v>613.78</v>
      </c>
      <c r="N1920" s="1" t="s">
        <v>23</v>
      </c>
      <c r="O1920" s="10">
        <f>Table1[[#This Row],[sales]]+Table1[[#This Row],[profit]]</f>
        <v>2761.95</v>
      </c>
    </row>
    <row r="1921" spans="1:15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>Table1[[#This Row],[sales]]*Table1[[#This Row],[discount]]</f>
        <v>1654.8328999999999</v>
      </c>
      <c r="G1921" s="1">
        <f>Table1[[#This Row],[sales]]-Table1[[#This Row],[Discount Value]]</f>
        <v>1722.3771000000002</v>
      </c>
      <c r="H1921" s="1">
        <v>9</v>
      </c>
      <c r="I1921" s="2">
        <v>45033</v>
      </c>
      <c r="J1921" s="2">
        <v>45038</v>
      </c>
      <c r="K1921" s="1" t="s">
        <v>31</v>
      </c>
      <c r="L1921" s="1" t="s">
        <v>22</v>
      </c>
      <c r="M1921" s="1">
        <v>177.71</v>
      </c>
      <c r="N1921" s="1" t="s">
        <v>34</v>
      </c>
      <c r="O1921" s="10">
        <f>Table1[[#This Row],[sales]]+Table1[[#This Row],[profit]]</f>
        <v>3554.92</v>
      </c>
    </row>
    <row r="1922" spans="1:15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>Table1[[#This Row],[sales]]*Table1[[#This Row],[discount]]</f>
        <v>782.24120000000005</v>
      </c>
      <c r="G1922" s="1">
        <f>Table1[[#This Row],[sales]]-Table1[[#This Row],[Discount Value]]</f>
        <v>2226.3788</v>
      </c>
      <c r="H1922" s="1">
        <v>8</v>
      </c>
      <c r="I1922" s="2">
        <v>45575</v>
      </c>
      <c r="J1922" s="2">
        <v>45580</v>
      </c>
      <c r="K1922" s="1" t="s">
        <v>31</v>
      </c>
      <c r="L1922" s="1" t="s">
        <v>16</v>
      </c>
      <c r="M1922" s="1">
        <v>339.32</v>
      </c>
      <c r="N1922" s="1" t="s">
        <v>48</v>
      </c>
      <c r="O1922" s="10">
        <f>Table1[[#This Row],[sales]]+Table1[[#This Row],[profit]]</f>
        <v>3347.94</v>
      </c>
    </row>
    <row r="1923" spans="1:15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>Table1[[#This Row],[sales]]*Table1[[#This Row],[discount]]</f>
        <v>87.967799999999997</v>
      </c>
      <c r="G1923" s="1">
        <f>Table1[[#This Row],[sales]]-Table1[[#This Row],[Discount Value]]</f>
        <v>1378.1622000000002</v>
      </c>
      <c r="H1923" s="1">
        <v>8</v>
      </c>
      <c r="I1923" s="2">
        <v>45021</v>
      </c>
      <c r="J1923" s="2">
        <v>45024</v>
      </c>
      <c r="K1923" s="1" t="s">
        <v>31</v>
      </c>
      <c r="L1923" s="1" t="s">
        <v>22</v>
      </c>
      <c r="M1923" s="1">
        <v>224.75</v>
      </c>
      <c r="N1923" s="1" t="s">
        <v>28</v>
      </c>
      <c r="O1923" s="10">
        <f>Table1[[#This Row],[sales]]+Table1[[#This Row],[profit]]</f>
        <v>1690.88</v>
      </c>
    </row>
    <row r="1924" spans="1:15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>Table1[[#This Row],[sales]]*Table1[[#This Row],[discount]]</f>
        <v>1423.3724</v>
      </c>
      <c r="G1924" s="1">
        <f>Table1[[#This Row],[sales]]-Table1[[#This Row],[Discount Value]]</f>
        <v>2048.2676000000001</v>
      </c>
      <c r="H1924" s="1">
        <v>5</v>
      </c>
      <c r="I1924" s="2">
        <v>45025</v>
      </c>
      <c r="J1924" s="2">
        <v>45026</v>
      </c>
      <c r="K1924" s="1" t="s">
        <v>15</v>
      </c>
      <c r="L1924" s="1" t="s">
        <v>16</v>
      </c>
      <c r="M1924" s="1">
        <v>889.15</v>
      </c>
      <c r="N1924" s="1" t="s">
        <v>48</v>
      </c>
      <c r="O1924" s="10">
        <f>Table1[[#This Row],[sales]]+Table1[[#This Row],[profit]]</f>
        <v>4360.79</v>
      </c>
    </row>
    <row r="1925" spans="1:15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>Table1[[#This Row],[sales]]*Table1[[#This Row],[discount]]</f>
        <v>1116.521</v>
      </c>
      <c r="G1925" s="1">
        <f>Table1[[#This Row],[sales]]-Table1[[#This Row],[Discount Value]]</f>
        <v>2073.5389999999998</v>
      </c>
      <c r="H1925" s="1">
        <v>6</v>
      </c>
      <c r="I1925" s="2">
        <v>45615</v>
      </c>
      <c r="J1925" s="2">
        <v>45622</v>
      </c>
      <c r="K1925" s="1" t="s">
        <v>31</v>
      </c>
      <c r="L1925" s="1" t="s">
        <v>22</v>
      </c>
      <c r="M1925" s="1">
        <v>616.49</v>
      </c>
      <c r="N1925" s="1" t="s">
        <v>28</v>
      </c>
      <c r="O1925" s="10">
        <f>Table1[[#This Row],[sales]]+Table1[[#This Row],[profit]]</f>
        <v>3806.55</v>
      </c>
    </row>
    <row r="1926" spans="1:15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>Table1[[#This Row],[sales]]*Table1[[#This Row],[discount]]</f>
        <v>452.952</v>
      </c>
      <c r="G1926" s="1">
        <f>Table1[[#This Row],[sales]]-Table1[[#This Row],[Discount Value]]</f>
        <v>490.69799999999998</v>
      </c>
      <c r="H1926" s="1">
        <v>1</v>
      </c>
      <c r="I1926" s="2">
        <v>44974</v>
      </c>
      <c r="J1926" s="2">
        <v>44981</v>
      </c>
      <c r="K1926" s="1" t="s">
        <v>21</v>
      </c>
      <c r="L1926" s="1" t="s">
        <v>16</v>
      </c>
      <c r="M1926" s="1">
        <v>258.27999999999997</v>
      </c>
      <c r="N1926" s="1" t="s">
        <v>28</v>
      </c>
      <c r="O1926" s="10">
        <f>Table1[[#This Row],[sales]]+Table1[[#This Row],[profit]]</f>
        <v>1201.9299999999998</v>
      </c>
    </row>
    <row r="1927" spans="1:15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>Table1[[#This Row],[sales]]*Table1[[#This Row],[discount]]</f>
        <v>241.51770000000002</v>
      </c>
      <c r="G1927" s="1">
        <f>Table1[[#This Row],[sales]]-Table1[[#This Row],[Discount Value]]</f>
        <v>652.9923</v>
      </c>
      <c r="H1927" s="1">
        <v>1</v>
      </c>
      <c r="I1927" s="2">
        <v>45102</v>
      </c>
      <c r="J1927" s="2">
        <v>45107</v>
      </c>
      <c r="K1927" s="1" t="s">
        <v>31</v>
      </c>
      <c r="L1927" s="1" t="s">
        <v>27</v>
      </c>
      <c r="M1927" s="1">
        <v>242.35</v>
      </c>
      <c r="N1927" s="1" t="s">
        <v>23</v>
      </c>
      <c r="O1927" s="10">
        <f>Table1[[#This Row],[sales]]+Table1[[#This Row],[profit]]</f>
        <v>1136.8599999999999</v>
      </c>
    </row>
    <row r="1928" spans="1:15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>Table1[[#This Row],[sales]]*Table1[[#This Row],[discount]]</f>
        <v>500.61599999999993</v>
      </c>
      <c r="G1928" s="1">
        <f>Table1[[#This Row],[sales]]-Table1[[#This Row],[Discount Value]]</f>
        <v>2280.5839999999998</v>
      </c>
      <c r="H1928" s="1">
        <v>9</v>
      </c>
      <c r="I1928" s="2">
        <v>45325</v>
      </c>
      <c r="J1928" s="2">
        <v>45331</v>
      </c>
      <c r="K1928" s="1" t="s">
        <v>21</v>
      </c>
      <c r="L1928" s="1" t="s">
        <v>27</v>
      </c>
      <c r="M1928" s="1">
        <v>803.29</v>
      </c>
      <c r="N1928" s="1" t="s">
        <v>28</v>
      </c>
      <c r="O1928" s="10">
        <f>Table1[[#This Row],[sales]]+Table1[[#This Row],[profit]]</f>
        <v>3584.49</v>
      </c>
    </row>
    <row r="1929" spans="1:15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>Table1[[#This Row],[sales]]*Table1[[#This Row],[discount]]</f>
        <v>1599</v>
      </c>
      <c r="G1929" s="1">
        <f>Table1[[#This Row],[sales]]-Table1[[#This Row],[Discount Value]]</f>
        <v>1732.25</v>
      </c>
      <c r="H1929" s="1">
        <v>4</v>
      </c>
      <c r="I1929" s="2">
        <v>44971</v>
      </c>
      <c r="J1929" s="2">
        <v>44973</v>
      </c>
      <c r="K1929" s="1" t="s">
        <v>31</v>
      </c>
      <c r="L1929" s="1" t="s">
        <v>27</v>
      </c>
      <c r="M1929" s="1">
        <v>318.72000000000003</v>
      </c>
      <c r="N1929" s="1" t="s">
        <v>39</v>
      </c>
      <c r="O1929" s="10">
        <f>Table1[[#This Row],[sales]]+Table1[[#This Row],[profit]]</f>
        <v>3649.9700000000003</v>
      </c>
    </row>
    <row r="1930" spans="1:15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>Table1[[#This Row],[sales]]*Table1[[#This Row],[discount]]</f>
        <v>1299.6071999999999</v>
      </c>
      <c r="G1930" s="1">
        <f>Table1[[#This Row],[sales]]-Table1[[#This Row],[Discount Value]]</f>
        <v>3513.7527999999998</v>
      </c>
      <c r="H1930" s="1">
        <v>3</v>
      </c>
      <c r="I1930" s="2">
        <v>45184</v>
      </c>
      <c r="J1930" s="2">
        <v>45186</v>
      </c>
      <c r="K1930" s="1" t="s">
        <v>15</v>
      </c>
      <c r="L1930" s="1" t="s">
        <v>27</v>
      </c>
      <c r="M1930" s="1">
        <v>748.84</v>
      </c>
      <c r="N1930" s="1" t="s">
        <v>34</v>
      </c>
      <c r="O1930" s="10">
        <f>Table1[[#This Row],[sales]]+Table1[[#This Row],[profit]]</f>
        <v>5562.2</v>
      </c>
    </row>
    <row r="1931" spans="1:15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>Table1[[#This Row],[sales]]*Table1[[#This Row],[discount]]</f>
        <v>21.674600000000002</v>
      </c>
      <c r="G1931" s="1">
        <f>Table1[[#This Row],[sales]]-Table1[[#This Row],[Discount Value]]</f>
        <v>2145.7854000000002</v>
      </c>
      <c r="H1931" s="1">
        <v>5</v>
      </c>
      <c r="I1931" s="2">
        <v>45240</v>
      </c>
      <c r="J1931" s="2">
        <v>45247</v>
      </c>
      <c r="K1931" s="1" t="s">
        <v>15</v>
      </c>
      <c r="L1931" s="1" t="s">
        <v>27</v>
      </c>
      <c r="M1931" s="1">
        <v>339.98</v>
      </c>
      <c r="N1931" s="1" t="s">
        <v>23</v>
      </c>
      <c r="O1931" s="10">
        <f>Table1[[#This Row],[sales]]+Table1[[#This Row],[profit]]</f>
        <v>2507.44</v>
      </c>
    </row>
    <row r="1932" spans="1:15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>Table1[[#This Row],[sales]]*Table1[[#This Row],[discount]]</f>
        <v>923.56799999999987</v>
      </c>
      <c r="G1932" s="1">
        <f>Table1[[#This Row],[sales]]-Table1[[#This Row],[Discount Value]]</f>
        <v>2924.6320000000001</v>
      </c>
      <c r="H1932" s="1">
        <v>9</v>
      </c>
      <c r="I1932" s="2">
        <v>45092</v>
      </c>
      <c r="J1932" s="2">
        <v>45094</v>
      </c>
      <c r="K1932" s="1" t="s">
        <v>31</v>
      </c>
      <c r="L1932" s="1" t="s">
        <v>27</v>
      </c>
      <c r="M1932" s="1">
        <v>310.79000000000002</v>
      </c>
      <c r="N1932" s="1" t="s">
        <v>48</v>
      </c>
      <c r="O1932" s="10">
        <f>Table1[[#This Row],[sales]]+Table1[[#This Row],[profit]]</f>
        <v>4158.99</v>
      </c>
    </row>
    <row r="1933" spans="1:15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>Table1[[#This Row],[sales]]*Table1[[#This Row],[discount]]</f>
        <v>0</v>
      </c>
      <c r="G1933" s="1">
        <f>Table1[[#This Row],[sales]]-Table1[[#This Row],[Discount Value]]</f>
        <v>670.95</v>
      </c>
      <c r="H1933" s="1">
        <v>9</v>
      </c>
      <c r="I1933" s="2">
        <v>45441</v>
      </c>
      <c r="J1933" s="2">
        <v>45448</v>
      </c>
      <c r="K1933" s="1" t="s">
        <v>31</v>
      </c>
      <c r="L1933" s="1" t="s">
        <v>22</v>
      </c>
      <c r="M1933" s="1">
        <v>192.08</v>
      </c>
      <c r="N1933" s="1" t="s">
        <v>48</v>
      </c>
      <c r="O1933" s="10">
        <f>Table1[[#This Row],[sales]]+Table1[[#This Row],[profit]]</f>
        <v>863.03000000000009</v>
      </c>
    </row>
    <row r="1934" spans="1:15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>Table1[[#This Row],[sales]]*Table1[[#This Row],[discount]]</f>
        <v>1649.8596</v>
      </c>
      <c r="G1934" s="1">
        <f>Table1[[#This Row],[sales]]-Table1[[#This Row],[Discount Value]]</f>
        <v>2809.2204000000002</v>
      </c>
      <c r="H1934" s="1">
        <v>3</v>
      </c>
      <c r="I1934" s="2">
        <v>45656</v>
      </c>
      <c r="J1934" s="2">
        <v>45659</v>
      </c>
      <c r="K1934" s="1" t="s">
        <v>15</v>
      </c>
      <c r="L1934" s="1" t="s">
        <v>27</v>
      </c>
      <c r="M1934" s="1">
        <v>627.32000000000005</v>
      </c>
      <c r="N1934" s="1" t="s">
        <v>23</v>
      </c>
      <c r="O1934" s="10">
        <f>Table1[[#This Row],[sales]]+Table1[[#This Row],[profit]]</f>
        <v>5086.3999999999996</v>
      </c>
    </row>
    <row r="1935" spans="1:15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>Table1[[#This Row],[sales]]*Table1[[#This Row],[discount]]</f>
        <v>896.62440000000004</v>
      </c>
      <c r="G1935" s="1">
        <f>Table1[[#This Row],[sales]]-Table1[[#This Row],[Discount Value]]</f>
        <v>2305.6055999999999</v>
      </c>
      <c r="H1935" s="1">
        <v>7</v>
      </c>
      <c r="I1935" s="2">
        <v>45407</v>
      </c>
      <c r="J1935" s="2">
        <v>45412</v>
      </c>
      <c r="K1935" s="1" t="s">
        <v>21</v>
      </c>
      <c r="L1935" s="1" t="s">
        <v>16</v>
      </c>
      <c r="M1935" s="1">
        <v>671.88</v>
      </c>
      <c r="N1935" s="1" t="s">
        <v>23</v>
      </c>
      <c r="O1935" s="10">
        <f>Table1[[#This Row],[sales]]+Table1[[#This Row],[profit]]</f>
        <v>3874.11</v>
      </c>
    </row>
    <row r="1936" spans="1:15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>Table1[[#This Row],[sales]]*Table1[[#This Row],[discount]]</f>
        <v>159.11250000000001</v>
      </c>
      <c r="G1936" s="1">
        <f>Table1[[#This Row],[sales]]-Table1[[#This Row],[Discount Value]]</f>
        <v>3023.1374999999998</v>
      </c>
      <c r="H1936" s="1">
        <v>3</v>
      </c>
      <c r="I1936" s="2">
        <v>45398</v>
      </c>
      <c r="J1936" s="2">
        <v>45403</v>
      </c>
      <c r="K1936" s="1" t="s">
        <v>31</v>
      </c>
      <c r="L1936" s="1" t="s">
        <v>27</v>
      </c>
      <c r="M1936" s="1">
        <v>639.77</v>
      </c>
      <c r="N1936" s="1" t="s">
        <v>28</v>
      </c>
      <c r="O1936" s="10">
        <f>Table1[[#This Row],[sales]]+Table1[[#This Row],[profit]]</f>
        <v>3822.02</v>
      </c>
    </row>
    <row r="1937" spans="1:15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>Table1[[#This Row],[sales]]*Table1[[#This Row],[discount]]</f>
        <v>327.16769999999997</v>
      </c>
      <c r="G1937" s="1">
        <f>Table1[[#This Row],[sales]]-Table1[[#This Row],[Discount Value]]</f>
        <v>470.80230000000006</v>
      </c>
      <c r="H1937" s="1">
        <v>3</v>
      </c>
      <c r="I1937" s="2">
        <v>45625</v>
      </c>
      <c r="J1937" s="2">
        <v>45631</v>
      </c>
      <c r="K1937" s="1" t="s">
        <v>31</v>
      </c>
      <c r="L1937" s="1" t="s">
        <v>27</v>
      </c>
      <c r="M1937" s="1">
        <v>87.17</v>
      </c>
      <c r="N1937" s="1" t="s">
        <v>17</v>
      </c>
      <c r="O1937" s="10">
        <f>Table1[[#This Row],[sales]]+Table1[[#This Row],[profit]]</f>
        <v>885.14</v>
      </c>
    </row>
    <row r="1938" spans="1:15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>Table1[[#This Row],[sales]]*Table1[[#This Row],[discount]]</f>
        <v>79.369200000000006</v>
      </c>
      <c r="G1938" s="1">
        <f>Table1[[#This Row],[sales]]-Table1[[#This Row],[Discount Value]]</f>
        <v>214.59079999999997</v>
      </c>
      <c r="H1938" s="1">
        <v>4</v>
      </c>
      <c r="I1938" s="2">
        <v>45535</v>
      </c>
      <c r="J1938" s="2">
        <v>45540</v>
      </c>
      <c r="K1938" s="1" t="s">
        <v>31</v>
      </c>
      <c r="L1938" s="1" t="s">
        <v>16</v>
      </c>
      <c r="M1938" s="1">
        <v>56.75</v>
      </c>
      <c r="N1938" s="1" t="s">
        <v>28</v>
      </c>
      <c r="O1938" s="10">
        <f>Table1[[#This Row],[sales]]+Table1[[#This Row],[profit]]</f>
        <v>350.71</v>
      </c>
    </row>
    <row r="1939" spans="1:15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>Table1[[#This Row],[sales]]*Table1[[#This Row],[discount]]</f>
        <v>212.226</v>
      </c>
      <c r="G1939" s="1">
        <f>Table1[[#This Row],[sales]]-Table1[[#This Row],[Discount Value]]</f>
        <v>3324.8739999999998</v>
      </c>
      <c r="H1939" s="1">
        <v>2</v>
      </c>
      <c r="I1939" s="2">
        <v>45117</v>
      </c>
      <c r="J1939" s="2">
        <v>45123</v>
      </c>
      <c r="K1939" s="1" t="s">
        <v>21</v>
      </c>
      <c r="L1939" s="1" t="s">
        <v>27</v>
      </c>
      <c r="M1939" s="1">
        <v>403.52</v>
      </c>
      <c r="N1939" s="1" t="s">
        <v>48</v>
      </c>
      <c r="O1939" s="10">
        <f>Table1[[#This Row],[sales]]+Table1[[#This Row],[profit]]</f>
        <v>3940.62</v>
      </c>
    </row>
    <row r="1940" spans="1:15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>Table1[[#This Row],[sales]]*Table1[[#This Row],[discount]]</f>
        <v>53.886400000000002</v>
      </c>
      <c r="G1940" s="1">
        <f>Table1[[#This Row],[sales]]-Table1[[#This Row],[Discount Value]]</f>
        <v>619.69360000000006</v>
      </c>
      <c r="H1940" s="1">
        <v>6</v>
      </c>
      <c r="I1940" s="2">
        <v>44969</v>
      </c>
      <c r="J1940" s="2">
        <v>44972</v>
      </c>
      <c r="K1940" s="1" t="s">
        <v>15</v>
      </c>
      <c r="L1940" s="1" t="s">
        <v>22</v>
      </c>
      <c r="M1940" s="1">
        <v>81.819999999999993</v>
      </c>
      <c r="N1940" s="1" t="s">
        <v>48</v>
      </c>
      <c r="O1940" s="10">
        <f>Table1[[#This Row],[sales]]+Table1[[#This Row],[profit]]</f>
        <v>755.40000000000009</v>
      </c>
    </row>
    <row r="1941" spans="1:15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>Table1[[#This Row],[sales]]*Table1[[#This Row],[discount]]</f>
        <v>296.08149999999995</v>
      </c>
      <c r="G1941" s="1">
        <f>Table1[[#This Row],[sales]]-Table1[[#This Row],[Discount Value]]</f>
        <v>426.06850000000003</v>
      </c>
      <c r="H1941" s="1">
        <v>5</v>
      </c>
      <c r="I1941" s="2">
        <v>45609</v>
      </c>
      <c r="J1941" s="2">
        <v>45614</v>
      </c>
      <c r="K1941" s="1" t="s">
        <v>31</v>
      </c>
      <c r="L1941" s="1" t="s">
        <v>22</v>
      </c>
      <c r="M1941" s="1">
        <v>135.49</v>
      </c>
      <c r="N1941" s="1" t="s">
        <v>48</v>
      </c>
      <c r="O1941" s="10">
        <f>Table1[[#This Row],[sales]]+Table1[[#This Row],[profit]]</f>
        <v>857.64</v>
      </c>
    </row>
    <row r="1942" spans="1:15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>Table1[[#This Row],[sales]]*Table1[[#This Row],[discount]]</f>
        <v>183.375</v>
      </c>
      <c r="G1942" s="1">
        <f>Table1[[#This Row],[sales]]-Table1[[#This Row],[Discount Value]]</f>
        <v>835.375</v>
      </c>
      <c r="H1942" s="1">
        <v>2</v>
      </c>
      <c r="I1942" s="2">
        <v>45163</v>
      </c>
      <c r="J1942" s="2">
        <v>45169</v>
      </c>
      <c r="K1942" s="1" t="s">
        <v>21</v>
      </c>
      <c r="L1942" s="1" t="s">
        <v>16</v>
      </c>
      <c r="M1942" s="1">
        <v>167.29</v>
      </c>
      <c r="N1942" s="1" t="s">
        <v>28</v>
      </c>
      <c r="O1942" s="10">
        <f>Table1[[#This Row],[sales]]+Table1[[#This Row],[profit]]</f>
        <v>1186.04</v>
      </c>
    </row>
    <row r="1943" spans="1:15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>Table1[[#This Row],[sales]]*Table1[[#This Row],[discount]]</f>
        <v>237.37360000000001</v>
      </c>
      <c r="G1943" s="1">
        <f>Table1[[#This Row],[sales]]-Table1[[#This Row],[Discount Value]]</f>
        <v>341.58640000000003</v>
      </c>
      <c r="H1943" s="1">
        <v>2</v>
      </c>
      <c r="I1943" s="2">
        <v>45627</v>
      </c>
      <c r="J1943" s="2">
        <v>45628</v>
      </c>
      <c r="K1943" s="1" t="s">
        <v>15</v>
      </c>
      <c r="L1943" s="1" t="s">
        <v>27</v>
      </c>
      <c r="M1943" s="1">
        <v>90.21</v>
      </c>
      <c r="N1943" s="1" t="s">
        <v>28</v>
      </c>
      <c r="O1943" s="10">
        <f>Table1[[#This Row],[sales]]+Table1[[#This Row],[profit]]</f>
        <v>669.17000000000007</v>
      </c>
    </row>
    <row r="1944" spans="1:15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>Table1[[#This Row],[sales]]*Table1[[#This Row],[discount]]</f>
        <v>94.932599999999994</v>
      </c>
      <c r="G1944" s="1">
        <f>Table1[[#This Row],[sales]]-Table1[[#This Row],[Discount Value]]</f>
        <v>3069.4874</v>
      </c>
      <c r="H1944" s="1">
        <v>2</v>
      </c>
      <c r="I1944" s="2">
        <v>45458</v>
      </c>
      <c r="J1944" s="2">
        <v>45463</v>
      </c>
      <c r="K1944" s="1" t="s">
        <v>21</v>
      </c>
      <c r="L1944" s="1" t="s">
        <v>16</v>
      </c>
      <c r="M1944" s="1">
        <v>469.39</v>
      </c>
      <c r="N1944" s="1" t="s">
        <v>39</v>
      </c>
      <c r="O1944" s="10">
        <f>Table1[[#This Row],[sales]]+Table1[[#This Row],[profit]]</f>
        <v>3633.81</v>
      </c>
    </row>
    <row r="1945" spans="1:15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>Table1[[#This Row],[sales]]*Table1[[#This Row],[discount]]</f>
        <v>260.13839999999999</v>
      </c>
      <c r="G1945" s="1">
        <f>Table1[[#This Row],[sales]]-Table1[[#This Row],[Discount Value]]</f>
        <v>1907.6816000000001</v>
      </c>
      <c r="H1945" s="1">
        <v>4</v>
      </c>
      <c r="I1945" s="2">
        <v>45611</v>
      </c>
      <c r="J1945" s="2">
        <v>45618</v>
      </c>
      <c r="K1945" s="1" t="s">
        <v>21</v>
      </c>
      <c r="L1945" s="1" t="s">
        <v>27</v>
      </c>
      <c r="M1945" s="1">
        <v>517.4</v>
      </c>
      <c r="N1945" s="1" t="s">
        <v>23</v>
      </c>
      <c r="O1945" s="10">
        <f>Table1[[#This Row],[sales]]+Table1[[#This Row],[profit]]</f>
        <v>2685.2200000000003</v>
      </c>
    </row>
    <row r="1946" spans="1:15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>Table1[[#This Row],[sales]]*Table1[[#This Row],[discount]]</f>
        <v>533.47059999999999</v>
      </c>
      <c r="G1946" s="1">
        <f>Table1[[#This Row],[sales]]-Table1[[#This Row],[Discount Value]]</f>
        <v>870.3993999999999</v>
      </c>
      <c r="H1946" s="1">
        <v>3</v>
      </c>
      <c r="I1946" s="2">
        <v>45583</v>
      </c>
      <c r="J1946" s="2">
        <v>45588</v>
      </c>
      <c r="K1946" s="1" t="s">
        <v>31</v>
      </c>
      <c r="L1946" s="1" t="s">
        <v>27</v>
      </c>
      <c r="M1946" s="1">
        <v>168.78</v>
      </c>
      <c r="N1946" s="1" t="s">
        <v>23</v>
      </c>
      <c r="O1946" s="10">
        <f>Table1[[#This Row],[sales]]+Table1[[#This Row],[profit]]</f>
        <v>1572.6499999999999</v>
      </c>
    </row>
    <row r="1947" spans="1:15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>Table1[[#This Row],[sales]]*Table1[[#This Row],[discount]]</f>
        <v>723.09440000000006</v>
      </c>
      <c r="G1947" s="1">
        <f>Table1[[#This Row],[sales]]-Table1[[#This Row],[Discount Value]]</f>
        <v>1536.5756000000001</v>
      </c>
      <c r="H1947" s="1">
        <v>9</v>
      </c>
      <c r="I1947" s="2">
        <v>45504</v>
      </c>
      <c r="J1947" s="2">
        <v>45506</v>
      </c>
      <c r="K1947" s="1" t="s">
        <v>15</v>
      </c>
      <c r="L1947" s="1" t="s">
        <v>27</v>
      </c>
      <c r="M1947" s="1">
        <v>289.61</v>
      </c>
      <c r="N1947" s="1" t="s">
        <v>48</v>
      </c>
      <c r="O1947" s="10">
        <f>Table1[[#This Row],[sales]]+Table1[[#This Row],[profit]]</f>
        <v>2549.2800000000002</v>
      </c>
    </row>
    <row r="1948" spans="1:15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>Table1[[#This Row],[sales]]*Table1[[#This Row],[discount]]</f>
        <v>635.44349999999997</v>
      </c>
      <c r="G1948" s="1">
        <f>Table1[[#This Row],[sales]]-Table1[[#This Row],[Discount Value]]</f>
        <v>3600.8465000000001</v>
      </c>
      <c r="H1948" s="1">
        <v>5</v>
      </c>
      <c r="I1948" s="2">
        <v>45152</v>
      </c>
      <c r="J1948" s="2">
        <v>45157</v>
      </c>
      <c r="K1948" s="1" t="s">
        <v>15</v>
      </c>
      <c r="L1948" s="1" t="s">
        <v>16</v>
      </c>
      <c r="M1948" s="1">
        <v>825.36</v>
      </c>
      <c r="N1948" s="1" t="s">
        <v>48</v>
      </c>
      <c r="O1948" s="10">
        <f>Table1[[#This Row],[sales]]+Table1[[#This Row],[profit]]</f>
        <v>5061.6499999999996</v>
      </c>
    </row>
    <row r="1949" spans="1:15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>Table1[[#This Row],[sales]]*Table1[[#This Row],[discount]]</f>
        <v>2182.0642999999995</v>
      </c>
      <c r="G1949" s="1">
        <f>Table1[[#This Row],[sales]]-Table1[[#This Row],[Discount Value]]</f>
        <v>2460.6257000000001</v>
      </c>
      <c r="H1949" s="1">
        <v>1</v>
      </c>
      <c r="I1949" s="2">
        <v>45360</v>
      </c>
      <c r="J1949" s="2">
        <v>45367</v>
      </c>
      <c r="K1949" s="1" t="s">
        <v>21</v>
      </c>
      <c r="L1949" s="1" t="s">
        <v>22</v>
      </c>
      <c r="M1949" s="1">
        <v>1351.38</v>
      </c>
      <c r="N1949" s="1" t="s">
        <v>48</v>
      </c>
      <c r="O1949" s="10">
        <f>Table1[[#This Row],[sales]]+Table1[[#This Row],[profit]]</f>
        <v>5994.07</v>
      </c>
    </row>
    <row r="1950" spans="1:15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>Table1[[#This Row],[sales]]*Table1[[#This Row],[discount]]</f>
        <v>273.74930000000001</v>
      </c>
      <c r="G1950" s="1">
        <f>Table1[[#This Row],[sales]]-Table1[[#This Row],[Discount Value]]</f>
        <v>2214.8807000000002</v>
      </c>
      <c r="H1950" s="1">
        <v>2</v>
      </c>
      <c r="I1950" s="2">
        <v>45380</v>
      </c>
      <c r="J1950" s="2">
        <v>45387</v>
      </c>
      <c r="K1950" s="1" t="s">
        <v>31</v>
      </c>
      <c r="L1950" s="1" t="s">
        <v>27</v>
      </c>
      <c r="M1950" s="1">
        <v>305.52999999999997</v>
      </c>
      <c r="N1950" s="1" t="s">
        <v>28</v>
      </c>
      <c r="O1950" s="10">
        <f>Table1[[#This Row],[sales]]+Table1[[#This Row],[profit]]</f>
        <v>2794.16</v>
      </c>
    </row>
    <row r="1951" spans="1:15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>Table1[[#This Row],[sales]]*Table1[[#This Row],[discount]]</f>
        <v>1208.3778</v>
      </c>
      <c r="G1951" s="1">
        <f>Table1[[#This Row],[sales]]-Table1[[#This Row],[Discount Value]]</f>
        <v>1668.7122000000002</v>
      </c>
      <c r="H1951" s="1">
        <v>7</v>
      </c>
      <c r="I1951" s="2">
        <v>45053</v>
      </c>
      <c r="J1951" s="2">
        <v>45057</v>
      </c>
      <c r="K1951" s="1" t="s">
        <v>21</v>
      </c>
      <c r="L1951" s="1" t="s">
        <v>16</v>
      </c>
      <c r="M1951" s="1">
        <v>443.1</v>
      </c>
      <c r="N1951" s="1" t="s">
        <v>48</v>
      </c>
      <c r="O1951" s="10">
        <f>Table1[[#This Row],[sales]]+Table1[[#This Row],[profit]]</f>
        <v>3320.19</v>
      </c>
    </row>
    <row r="1952" spans="1:15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>Table1[[#This Row],[sales]]*Table1[[#This Row],[discount]]</f>
        <v>476.09799999999996</v>
      </c>
      <c r="G1952" s="1">
        <f>Table1[[#This Row],[sales]]-Table1[[#This Row],[Discount Value]]</f>
        <v>884.18200000000002</v>
      </c>
      <c r="H1952" s="1">
        <v>8</v>
      </c>
      <c r="I1952" s="2">
        <v>45568</v>
      </c>
      <c r="J1952" s="2">
        <v>45571</v>
      </c>
      <c r="K1952" s="1" t="s">
        <v>31</v>
      </c>
      <c r="L1952" s="1" t="s">
        <v>22</v>
      </c>
      <c r="M1952" s="1">
        <v>111.66</v>
      </c>
      <c r="N1952" s="1" t="s">
        <v>23</v>
      </c>
      <c r="O1952" s="10">
        <f>Table1[[#This Row],[sales]]+Table1[[#This Row],[profit]]</f>
        <v>1471.94</v>
      </c>
    </row>
    <row r="1953" spans="1:15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>Table1[[#This Row],[sales]]*Table1[[#This Row],[discount]]</f>
        <v>156.99839999999998</v>
      </c>
      <c r="G1953" s="1">
        <f>Table1[[#This Row],[sales]]-Table1[[#This Row],[Discount Value]]</f>
        <v>2459.6415999999999</v>
      </c>
      <c r="H1953" s="1">
        <v>6</v>
      </c>
      <c r="I1953" s="2">
        <v>45353</v>
      </c>
      <c r="J1953" s="2">
        <v>45355</v>
      </c>
      <c r="K1953" s="1" t="s">
        <v>31</v>
      </c>
      <c r="L1953" s="1" t="s">
        <v>16</v>
      </c>
      <c r="M1953" s="1">
        <v>550.03</v>
      </c>
      <c r="N1953" s="1" t="s">
        <v>28</v>
      </c>
      <c r="O1953" s="10">
        <f>Table1[[#This Row],[sales]]+Table1[[#This Row],[profit]]</f>
        <v>3166.67</v>
      </c>
    </row>
    <row r="1954" spans="1:15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>Table1[[#This Row],[sales]]*Table1[[#This Row],[discount]]</f>
        <v>1054.4212</v>
      </c>
      <c r="G1954" s="1">
        <f>Table1[[#This Row],[sales]]-Table1[[#This Row],[Discount Value]]</f>
        <v>2711.3688000000002</v>
      </c>
      <c r="H1954" s="1">
        <v>7</v>
      </c>
      <c r="I1954" s="2">
        <v>45327</v>
      </c>
      <c r="J1954" s="2">
        <v>45334</v>
      </c>
      <c r="K1954" s="1" t="s">
        <v>31</v>
      </c>
      <c r="L1954" s="1" t="s">
        <v>16</v>
      </c>
      <c r="M1954" s="1">
        <v>424.8</v>
      </c>
      <c r="N1954" s="1" t="s">
        <v>34</v>
      </c>
      <c r="O1954" s="10">
        <f>Table1[[#This Row],[sales]]+Table1[[#This Row],[profit]]</f>
        <v>4190.59</v>
      </c>
    </row>
    <row r="1955" spans="1:15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>Table1[[#This Row],[sales]]*Table1[[#This Row],[discount]]</f>
        <v>1155.2762</v>
      </c>
      <c r="G1955" s="1">
        <f>Table1[[#This Row],[sales]]-Table1[[#This Row],[Discount Value]]</f>
        <v>1356.1937999999998</v>
      </c>
      <c r="H1955" s="1">
        <v>2</v>
      </c>
      <c r="I1955" s="2">
        <v>44999</v>
      </c>
      <c r="J1955" s="2">
        <v>45002</v>
      </c>
      <c r="K1955" s="1" t="s">
        <v>21</v>
      </c>
      <c r="L1955" s="1" t="s">
        <v>22</v>
      </c>
      <c r="M1955" s="1">
        <v>455.84</v>
      </c>
      <c r="N1955" s="1" t="s">
        <v>39</v>
      </c>
      <c r="O1955" s="10">
        <f>Table1[[#This Row],[sales]]+Table1[[#This Row],[profit]]</f>
        <v>2967.31</v>
      </c>
    </row>
    <row r="1956" spans="1:15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>Table1[[#This Row],[sales]]*Table1[[#This Row],[discount]]</f>
        <v>489.84960000000001</v>
      </c>
      <c r="G1956" s="1">
        <f>Table1[[#This Row],[sales]]-Table1[[#This Row],[Discount Value]]</f>
        <v>1090.3104000000001</v>
      </c>
      <c r="H1956" s="1">
        <v>6</v>
      </c>
      <c r="I1956" s="2">
        <v>45074</v>
      </c>
      <c r="J1956" s="2">
        <v>45078</v>
      </c>
      <c r="K1956" s="1" t="s">
        <v>21</v>
      </c>
      <c r="L1956" s="1" t="s">
        <v>22</v>
      </c>
      <c r="M1956" s="1">
        <v>244.95</v>
      </c>
      <c r="N1956" s="1" t="s">
        <v>34</v>
      </c>
      <c r="O1956" s="10">
        <f>Table1[[#This Row],[sales]]+Table1[[#This Row],[profit]]</f>
        <v>1825.1100000000001</v>
      </c>
    </row>
    <row r="1957" spans="1:15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>Table1[[#This Row],[sales]]*Table1[[#This Row],[discount]]</f>
        <v>767.51220000000001</v>
      </c>
      <c r="G1957" s="1">
        <f>Table1[[#This Row],[sales]]-Table1[[#This Row],[Discount Value]]</f>
        <v>2184.4577999999997</v>
      </c>
      <c r="H1957" s="1">
        <v>6</v>
      </c>
      <c r="I1957" s="2">
        <v>45347</v>
      </c>
      <c r="J1957" s="2">
        <v>45349</v>
      </c>
      <c r="K1957" s="1" t="s">
        <v>31</v>
      </c>
      <c r="L1957" s="1" t="s">
        <v>22</v>
      </c>
      <c r="M1957" s="1">
        <v>720.2</v>
      </c>
      <c r="N1957" s="1" t="s">
        <v>17</v>
      </c>
      <c r="O1957" s="10">
        <f>Table1[[#This Row],[sales]]+Table1[[#This Row],[profit]]</f>
        <v>3672.17</v>
      </c>
    </row>
    <row r="1958" spans="1:15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>Table1[[#This Row],[sales]]*Table1[[#This Row],[discount]]</f>
        <v>852.94979999999987</v>
      </c>
      <c r="G1958" s="1">
        <f>Table1[[#This Row],[sales]]-Table1[[#This Row],[Discount Value]]</f>
        <v>3885.6601999999998</v>
      </c>
      <c r="H1958" s="1">
        <v>4</v>
      </c>
      <c r="I1958" s="2">
        <v>45362</v>
      </c>
      <c r="J1958" s="2">
        <v>45368</v>
      </c>
      <c r="K1958" s="1" t="s">
        <v>15</v>
      </c>
      <c r="L1958" s="1" t="s">
        <v>16</v>
      </c>
      <c r="M1958" s="1">
        <v>1223.6199999999999</v>
      </c>
      <c r="N1958" s="1" t="s">
        <v>23</v>
      </c>
      <c r="O1958" s="10">
        <f>Table1[[#This Row],[sales]]+Table1[[#This Row],[profit]]</f>
        <v>5962.23</v>
      </c>
    </row>
    <row r="1959" spans="1:15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>Table1[[#This Row],[sales]]*Table1[[#This Row],[discount]]</f>
        <v>1735.9367999999999</v>
      </c>
      <c r="G1959" s="1">
        <f>Table1[[#This Row],[sales]]-Table1[[#This Row],[Discount Value]]</f>
        <v>2715.1831999999999</v>
      </c>
      <c r="H1959" s="1">
        <v>4</v>
      </c>
      <c r="I1959" s="2">
        <v>45517</v>
      </c>
      <c r="J1959" s="2">
        <v>45523</v>
      </c>
      <c r="K1959" s="1" t="s">
        <v>31</v>
      </c>
      <c r="L1959" s="1" t="s">
        <v>27</v>
      </c>
      <c r="M1959" s="1">
        <v>1043.1500000000001</v>
      </c>
      <c r="N1959" s="1" t="s">
        <v>34</v>
      </c>
      <c r="O1959" s="10">
        <f>Table1[[#This Row],[sales]]+Table1[[#This Row],[profit]]</f>
        <v>5494.27</v>
      </c>
    </row>
    <row r="1960" spans="1:15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>Table1[[#This Row],[sales]]*Table1[[#This Row],[discount]]</f>
        <v>1779.8733999999999</v>
      </c>
      <c r="G1960" s="1">
        <f>Table1[[#This Row],[sales]]-Table1[[#This Row],[Discount Value]]</f>
        <v>2089.4166</v>
      </c>
      <c r="H1960" s="1">
        <v>2</v>
      </c>
      <c r="I1960" s="2">
        <v>45208</v>
      </c>
      <c r="J1960" s="2">
        <v>45214</v>
      </c>
      <c r="K1960" s="1" t="s">
        <v>21</v>
      </c>
      <c r="L1960" s="1" t="s">
        <v>27</v>
      </c>
      <c r="M1960" s="1">
        <v>629.1</v>
      </c>
      <c r="N1960" s="1" t="s">
        <v>39</v>
      </c>
      <c r="O1960" s="10">
        <f>Table1[[#This Row],[sales]]+Table1[[#This Row],[profit]]</f>
        <v>4498.3900000000003</v>
      </c>
    </row>
    <row r="1961" spans="1:15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>Table1[[#This Row],[sales]]*Table1[[#This Row],[discount]]</f>
        <v>552.30340000000001</v>
      </c>
      <c r="G1961" s="1">
        <f>Table1[[#This Row],[sales]]-Table1[[#This Row],[Discount Value]]</f>
        <v>901.12660000000005</v>
      </c>
      <c r="H1961" s="1">
        <v>3</v>
      </c>
      <c r="I1961" s="2">
        <v>45335</v>
      </c>
      <c r="J1961" s="2">
        <v>45337</v>
      </c>
      <c r="K1961" s="1" t="s">
        <v>21</v>
      </c>
      <c r="L1961" s="1" t="s">
        <v>27</v>
      </c>
      <c r="M1961" s="1">
        <v>223.46</v>
      </c>
      <c r="N1961" s="1" t="s">
        <v>23</v>
      </c>
      <c r="O1961" s="10">
        <f>Table1[[#This Row],[sales]]+Table1[[#This Row],[profit]]</f>
        <v>1676.89</v>
      </c>
    </row>
    <row r="1962" spans="1:15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>Table1[[#This Row],[sales]]*Table1[[#This Row],[discount]]</f>
        <v>462.11040000000003</v>
      </c>
      <c r="G1962" s="1">
        <f>Table1[[#This Row],[sales]]-Table1[[#This Row],[Discount Value]]</f>
        <v>821.52960000000007</v>
      </c>
      <c r="H1962" s="1">
        <v>6</v>
      </c>
      <c r="I1962" s="2">
        <v>45246</v>
      </c>
      <c r="J1962" s="2">
        <v>45250</v>
      </c>
      <c r="K1962" s="1" t="s">
        <v>15</v>
      </c>
      <c r="L1962" s="1" t="s">
        <v>16</v>
      </c>
      <c r="M1962" s="1">
        <v>196.51</v>
      </c>
      <c r="N1962" s="1" t="s">
        <v>17</v>
      </c>
      <c r="O1962" s="10">
        <f>Table1[[#This Row],[sales]]+Table1[[#This Row],[profit]]</f>
        <v>1480.15</v>
      </c>
    </row>
    <row r="1963" spans="1:15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>Table1[[#This Row],[sales]]*Table1[[#This Row],[discount]]</f>
        <v>420.88300000000004</v>
      </c>
      <c r="G1963" s="1">
        <f>Table1[[#This Row],[sales]]-Table1[[#This Row],[Discount Value]]</f>
        <v>3787.9470000000001</v>
      </c>
      <c r="H1963" s="1">
        <v>4</v>
      </c>
      <c r="I1963" s="2">
        <v>45341</v>
      </c>
      <c r="J1963" s="2">
        <v>45345</v>
      </c>
      <c r="K1963" s="1" t="s">
        <v>15</v>
      </c>
      <c r="L1963" s="1" t="s">
        <v>22</v>
      </c>
      <c r="M1963" s="1">
        <v>738.26</v>
      </c>
      <c r="N1963" s="1" t="s">
        <v>23</v>
      </c>
      <c r="O1963" s="10">
        <f>Table1[[#This Row],[sales]]+Table1[[#This Row],[profit]]</f>
        <v>4947.09</v>
      </c>
    </row>
    <row r="1964" spans="1:15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>Table1[[#This Row],[sales]]*Table1[[#This Row],[discount]]</f>
        <v>415.15320000000003</v>
      </c>
      <c r="G1964" s="1">
        <f>Table1[[#This Row],[sales]]-Table1[[#This Row],[Discount Value]]</f>
        <v>573.30680000000007</v>
      </c>
      <c r="H1964" s="1">
        <v>3</v>
      </c>
      <c r="I1964" s="2">
        <v>45295</v>
      </c>
      <c r="J1964" s="2">
        <v>45296</v>
      </c>
      <c r="K1964" s="1" t="s">
        <v>21</v>
      </c>
      <c r="L1964" s="1" t="s">
        <v>16</v>
      </c>
      <c r="M1964" s="1">
        <v>202.37</v>
      </c>
      <c r="N1964" s="1" t="s">
        <v>48</v>
      </c>
      <c r="O1964" s="10">
        <f>Table1[[#This Row],[sales]]+Table1[[#This Row],[profit]]</f>
        <v>1190.83</v>
      </c>
    </row>
    <row r="1965" spans="1:15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>Table1[[#This Row],[sales]]*Table1[[#This Row],[discount]]</f>
        <v>61.35</v>
      </c>
      <c r="G1965" s="1">
        <f>Table1[[#This Row],[sales]]-Table1[[#This Row],[Discount Value]]</f>
        <v>3006.15</v>
      </c>
      <c r="H1965" s="1">
        <v>1</v>
      </c>
      <c r="I1965" s="2">
        <v>45320</v>
      </c>
      <c r="J1965" s="2">
        <v>45327</v>
      </c>
      <c r="K1965" s="1" t="s">
        <v>21</v>
      </c>
      <c r="L1965" s="1" t="s">
        <v>27</v>
      </c>
      <c r="M1965" s="1">
        <v>401.94</v>
      </c>
      <c r="N1965" s="1" t="s">
        <v>48</v>
      </c>
      <c r="O1965" s="10">
        <f>Table1[[#This Row],[sales]]+Table1[[#This Row],[profit]]</f>
        <v>3469.44</v>
      </c>
    </row>
    <row r="1966" spans="1:15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>Table1[[#This Row],[sales]]*Table1[[#This Row],[discount]]</f>
        <v>855.28880000000004</v>
      </c>
      <c r="G1966" s="1">
        <f>Table1[[#This Row],[sales]]-Table1[[#This Row],[Discount Value]]</f>
        <v>1395.4712000000002</v>
      </c>
      <c r="H1966" s="1">
        <v>3</v>
      </c>
      <c r="I1966" s="2">
        <v>45348</v>
      </c>
      <c r="J1966" s="2">
        <v>45350</v>
      </c>
      <c r="K1966" s="1" t="s">
        <v>15</v>
      </c>
      <c r="L1966" s="1" t="s">
        <v>27</v>
      </c>
      <c r="M1966" s="1">
        <v>524.45000000000005</v>
      </c>
      <c r="N1966" s="1" t="s">
        <v>48</v>
      </c>
      <c r="O1966" s="10">
        <f>Table1[[#This Row],[sales]]+Table1[[#This Row],[profit]]</f>
        <v>2775.21</v>
      </c>
    </row>
    <row r="1967" spans="1:15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>Table1[[#This Row],[sales]]*Table1[[#This Row],[discount]]</f>
        <v>263.24430000000001</v>
      </c>
      <c r="G1967" s="1">
        <f>Table1[[#This Row],[sales]]-Table1[[#This Row],[Discount Value]]</f>
        <v>2129.8857000000003</v>
      </c>
      <c r="H1967" s="1">
        <v>1</v>
      </c>
      <c r="I1967" s="2">
        <v>45547</v>
      </c>
      <c r="J1967" s="2">
        <v>45550</v>
      </c>
      <c r="K1967" s="1" t="s">
        <v>21</v>
      </c>
      <c r="L1967" s="1" t="s">
        <v>27</v>
      </c>
      <c r="M1967" s="1">
        <v>661.89</v>
      </c>
      <c r="N1967" s="1" t="s">
        <v>39</v>
      </c>
      <c r="O1967" s="10">
        <f>Table1[[#This Row],[sales]]+Table1[[#This Row],[profit]]</f>
        <v>3055.02</v>
      </c>
    </row>
    <row r="1968" spans="1:15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>Table1[[#This Row],[sales]]*Table1[[#This Row],[discount]]</f>
        <v>558.54240000000004</v>
      </c>
      <c r="G1968" s="1">
        <f>Table1[[#This Row],[sales]]-Table1[[#This Row],[Discount Value]]</f>
        <v>1768.7176000000002</v>
      </c>
      <c r="H1968" s="1">
        <v>4</v>
      </c>
      <c r="I1968" s="2">
        <v>45562</v>
      </c>
      <c r="J1968" s="2">
        <v>45567</v>
      </c>
      <c r="K1968" s="1" t="s">
        <v>31</v>
      </c>
      <c r="L1968" s="1" t="s">
        <v>22</v>
      </c>
      <c r="M1968" s="1">
        <v>155.72999999999999</v>
      </c>
      <c r="N1968" s="1" t="s">
        <v>17</v>
      </c>
      <c r="O1968" s="10">
        <f>Table1[[#This Row],[sales]]+Table1[[#This Row],[profit]]</f>
        <v>2482.9900000000002</v>
      </c>
    </row>
    <row r="1969" spans="1:15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>Table1[[#This Row],[sales]]*Table1[[#This Row],[discount]]</f>
        <v>1578.4159999999999</v>
      </c>
      <c r="G1969" s="1">
        <f>Table1[[#This Row],[sales]]-Table1[[#This Row],[Discount Value]]</f>
        <v>2931.3440000000001</v>
      </c>
      <c r="H1969" s="1">
        <v>4</v>
      </c>
      <c r="I1969" s="2">
        <v>45523</v>
      </c>
      <c r="J1969" s="2">
        <v>45527</v>
      </c>
      <c r="K1969" s="1" t="s">
        <v>15</v>
      </c>
      <c r="L1969" s="1" t="s">
        <v>22</v>
      </c>
      <c r="M1969" s="1">
        <v>249.88</v>
      </c>
      <c r="N1969" s="1" t="s">
        <v>17</v>
      </c>
      <c r="O1969" s="10">
        <f>Table1[[#This Row],[sales]]+Table1[[#This Row],[profit]]</f>
        <v>4759.6400000000003</v>
      </c>
    </row>
    <row r="1970" spans="1:15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>Table1[[#This Row],[sales]]*Table1[[#This Row],[discount]]</f>
        <v>200.1688</v>
      </c>
      <c r="G1970" s="1">
        <f>Table1[[#This Row],[sales]]-Table1[[#This Row],[Discount Value]]</f>
        <v>326.59119999999996</v>
      </c>
      <c r="H1970" s="1">
        <v>1</v>
      </c>
      <c r="I1970" s="2">
        <v>45422</v>
      </c>
      <c r="J1970" s="2">
        <v>45423</v>
      </c>
      <c r="K1970" s="1" t="s">
        <v>21</v>
      </c>
      <c r="L1970" s="1" t="s">
        <v>27</v>
      </c>
      <c r="M1970" s="1">
        <v>115.3</v>
      </c>
      <c r="N1970" s="1" t="s">
        <v>17</v>
      </c>
      <c r="O1970" s="10">
        <f>Table1[[#This Row],[sales]]+Table1[[#This Row],[profit]]</f>
        <v>642.05999999999995</v>
      </c>
    </row>
    <row r="1971" spans="1:15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>Table1[[#This Row],[sales]]*Table1[[#This Row],[discount]]</f>
        <v>1731.9367999999999</v>
      </c>
      <c r="G1971" s="1">
        <f>Table1[[#This Row],[sales]]-Table1[[#This Row],[Discount Value]]</f>
        <v>2204.2831999999999</v>
      </c>
      <c r="H1971" s="1">
        <v>7</v>
      </c>
      <c r="I1971" s="2">
        <v>45398</v>
      </c>
      <c r="J1971" s="2">
        <v>45402</v>
      </c>
      <c r="K1971" s="1" t="s">
        <v>15</v>
      </c>
      <c r="L1971" s="1" t="s">
        <v>27</v>
      </c>
      <c r="M1971" s="1">
        <v>832.4</v>
      </c>
      <c r="N1971" s="1" t="s">
        <v>23</v>
      </c>
      <c r="O1971" s="10">
        <f>Table1[[#This Row],[sales]]+Table1[[#This Row],[profit]]</f>
        <v>4768.62</v>
      </c>
    </row>
    <row r="1972" spans="1:15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>Table1[[#This Row],[sales]]*Table1[[#This Row],[discount]]</f>
        <v>586.81840000000011</v>
      </c>
      <c r="G1972" s="1">
        <f>Table1[[#This Row],[sales]]-Table1[[#This Row],[Discount Value]]</f>
        <v>3604.7416000000003</v>
      </c>
      <c r="H1972" s="1">
        <v>5</v>
      </c>
      <c r="I1972" s="2">
        <v>45024</v>
      </c>
      <c r="J1972" s="2">
        <v>45030</v>
      </c>
      <c r="K1972" s="1" t="s">
        <v>21</v>
      </c>
      <c r="L1972" s="1" t="s">
        <v>27</v>
      </c>
      <c r="M1972" s="1">
        <v>689.91</v>
      </c>
      <c r="N1972" s="1" t="s">
        <v>23</v>
      </c>
      <c r="O1972" s="10">
        <f>Table1[[#This Row],[sales]]+Table1[[#This Row],[profit]]</f>
        <v>4881.47</v>
      </c>
    </row>
    <row r="1973" spans="1:15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>Table1[[#This Row],[sales]]*Table1[[#This Row],[discount]]</f>
        <v>519.21100000000001</v>
      </c>
      <c r="G1973" s="1">
        <f>Table1[[#This Row],[sales]]-Table1[[#This Row],[Discount Value]]</f>
        <v>4200.8890000000001</v>
      </c>
      <c r="H1973" s="1">
        <v>1</v>
      </c>
      <c r="I1973" s="2">
        <v>45298</v>
      </c>
      <c r="J1973" s="2">
        <v>45305</v>
      </c>
      <c r="K1973" s="1" t="s">
        <v>21</v>
      </c>
      <c r="L1973" s="1" t="s">
        <v>27</v>
      </c>
      <c r="M1973" s="1">
        <v>1213.3399999999999</v>
      </c>
      <c r="N1973" s="1" t="s">
        <v>48</v>
      </c>
      <c r="O1973" s="10">
        <f>Table1[[#This Row],[sales]]+Table1[[#This Row],[profit]]</f>
        <v>5933.4400000000005</v>
      </c>
    </row>
    <row r="1974" spans="1:15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>Table1[[#This Row],[sales]]*Table1[[#This Row],[discount]]</f>
        <v>1158.8699999999999</v>
      </c>
      <c r="G1974" s="1">
        <f>Table1[[#This Row],[sales]]-Table1[[#This Row],[Discount Value]]</f>
        <v>1158.8699999999999</v>
      </c>
      <c r="H1974" s="1">
        <v>5</v>
      </c>
      <c r="I1974" s="2">
        <v>45078</v>
      </c>
      <c r="J1974" s="2">
        <v>45081</v>
      </c>
      <c r="K1974" s="1" t="s">
        <v>15</v>
      </c>
      <c r="L1974" s="1" t="s">
        <v>16</v>
      </c>
      <c r="M1974" s="1">
        <v>550.13</v>
      </c>
      <c r="N1974" s="1" t="s">
        <v>28</v>
      </c>
      <c r="O1974" s="10">
        <f>Table1[[#This Row],[sales]]+Table1[[#This Row],[profit]]</f>
        <v>2867.87</v>
      </c>
    </row>
    <row r="1975" spans="1:15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>Table1[[#This Row],[sales]]*Table1[[#This Row],[discount]]</f>
        <v>255.03200000000004</v>
      </c>
      <c r="G1975" s="1">
        <f>Table1[[#This Row],[sales]]-Table1[[#This Row],[Discount Value]]</f>
        <v>2295.288</v>
      </c>
      <c r="H1975" s="1">
        <v>7</v>
      </c>
      <c r="I1975" s="2">
        <v>45007</v>
      </c>
      <c r="J1975" s="2">
        <v>45012</v>
      </c>
      <c r="K1975" s="1" t="s">
        <v>21</v>
      </c>
      <c r="L1975" s="1" t="s">
        <v>27</v>
      </c>
      <c r="M1975" s="1">
        <v>743.84</v>
      </c>
      <c r="N1975" s="1" t="s">
        <v>34</v>
      </c>
      <c r="O1975" s="10">
        <f>Table1[[#This Row],[sales]]+Table1[[#This Row],[profit]]</f>
        <v>3294.1600000000003</v>
      </c>
    </row>
    <row r="1976" spans="1:15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>Table1[[#This Row],[sales]]*Table1[[#This Row],[discount]]</f>
        <v>1587.4122000000002</v>
      </c>
      <c r="G1976" s="1">
        <f>Table1[[#This Row],[sales]]-Table1[[#This Row],[Discount Value]]</f>
        <v>3222.9277999999999</v>
      </c>
      <c r="H1976" s="1">
        <v>6</v>
      </c>
      <c r="I1976" s="2">
        <v>44943</v>
      </c>
      <c r="J1976" s="2">
        <v>44948</v>
      </c>
      <c r="K1976" s="1" t="s">
        <v>31</v>
      </c>
      <c r="L1976" s="1" t="s">
        <v>16</v>
      </c>
      <c r="M1976" s="1">
        <v>1245.7</v>
      </c>
      <c r="N1976" s="1" t="s">
        <v>28</v>
      </c>
      <c r="O1976" s="10">
        <f>Table1[[#This Row],[sales]]+Table1[[#This Row],[profit]]</f>
        <v>6056.04</v>
      </c>
    </row>
    <row r="1977" spans="1:15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>Table1[[#This Row],[sales]]*Table1[[#This Row],[discount]]</f>
        <v>1126.2767999999999</v>
      </c>
      <c r="G1977" s="1">
        <f>Table1[[#This Row],[sales]]-Table1[[#This Row],[Discount Value]]</f>
        <v>1220.1332</v>
      </c>
      <c r="H1977" s="1">
        <v>5</v>
      </c>
      <c r="I1977" s="2">
        <v>45539</v>
      </c>
      <c r="J1977" s="2">
        <v>45543</v>
      </c>
      <c r="K1977" s="1" t="s">
        <v>31</v>
      </c>
      <c r="L1977" s="1" t="s">
        <v>27</v>
      </c>
      <c r="M1977" s="1">
        <v>165.35</v>
      </c>
      <c r="N1977" s="1" t="s">
        <v>28</v>
      </c>
      <c r="O1977" s="10">
        <f>Table1[[#This Row],[sales]]+Table1[[#This Row],[profit]]</f>
        <v>2511.7599999999998</v>
      </c>
    </row>
    <row r="1978" spans="1:15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>Table1[[#This Row],[sales]]*Table1[[#This Row],[discount]]</f>
        <v>1155.3254999999999</v>
      </c>
      <c r="G1978" s="1">
        <f>Table1[[#This Row],[sales]]-Table1[[#This Row],[Discount Value]]</f>
        <v>1412.0645</v>
      </c>
      <c r="H1978" s="1">
        <v>8</v>
      </c>
      <c r="I1978" s="2">
        <v>44996</v>
      </c>
      <c r="J1978" s="2">
        <v>45001</v>
      </c>
      <c r="K1978" s="1" t="s">
        <v>31</v>
      </c>
      <c r="L1978" s="1" t="s">
        <v>27</v>
      </c>
      <c r="M1978" s="1">
        <v>395.39</v>
      </c>
      <c r="N1978" s="1" t="s">
        <v>39</v>
      </c>
      <c r="O1978" s="10">
        <f>Table1[[#This Row],[sales]]+Table1[[#This Row],[profit]]</f>
        <v>2962.7799999999997</v>
      </c>
    </row>
    <row r="1979" spans="1:15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>Table1[[#This Row],[sales]]*Table1[[#This Row],[discount]]</f>
        <v>380.17099999999999</v>
      </c>
      <c r="G1979" s="1">
        <f>Table1[[#This Row],[sales]]-Table1[[#This Row],[Discount Value]]</f>
        <v>1347.8789999999999</v>
      </c>
      <c r="H1979" s="1">
        <v>9</v>
      </c>
      <c r="I1979" s="2">
        <v>45438</v>
      </c>
      <c r="J1979" s="2">
        <v>45444</v>
      </c>
      <c r="K1979" s="1" t="s">
        <v>21</v>
      </c>
      <c r="L1979" s="1" t="s">
        <v>22</v>
      </c>
      <c r="M1979" s="1">
        <v>240.41</v>
      </c>
      <c r="N1979" s="1" t="s">
        <v>34</v>
      </c>
      <c r="O1979" s="10">
        <f>Table1[[#This Row],[sales]]+Table1[[#This Row],[profit]]</f>
        <v>1968.46</v>
      </c>
    </row>
    <row r="1980" spans="1:15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>Table1[[#This Row],[sales]]*Table1[[#This Row],[discount]]</f>
        <v>81.590400000000002</v>
      </c>
      <c r="G1980" s="1">
        <f>Table1[[#This Row],[sales]]-Table1[[#This Row],[Discount Value]]</f>
        <v>173.37959999999998</v>
      </c>
      <c r="H1980" s="1">
        <v>1</v>
      </c>
      <c r="I1980" s="2">
        <v>45164</v>
      </c>
      <c r="J1980" s="2">
        <v>45170</v>
      </c>
      <c r="K1980" s="1" t="s">
        <v>31</v>
      </c>
      <c r="L1980" s="1" t="s">
        <v>16</v>
      </c>
      <c r="M1980" s="1">
        <v>65.97</v>
      </c>
      <c r="N1980" s="1" t="s">
        <v>28</v>
      </c>
      <c r="O1980" s="10">
        <f>Table1[[#This Row],[sales]]+Table1[[#This Row],[profit]]</f>
        <v>320.94</v>
      </c>
    </row>
    <row r="1981" spans="1:15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>Table1[[#This Row],[sales]]*Table1[[#This Row],[discount]]</f>
        <v>577.71219999999994</v>
      </c>
      <c r="G1981" s="1">
        <f>Table1[[#This Row],[sales]]-Table1[[#This Row],[Discount Value]]</f>
        <v>1644.2577999999999</v>
      </c>
      <c r="H1981" s="1">
        <v>6</v>
      </c>
      <c r="I1981" s="2">
        <v>45341</v>
      </c>
      <c r="J1981" s="2">
        <v>45346</v>
      </c>
      <c r="K1981" s="1" t="s">
        <v>31</v>
      </c>
      <c r="L1981" s="1" t="s">
        <v>27</v>
      </c>
      <c r="M1981" s="1">
        <v>242</v>
      </c>
      <c r="N1981" s="1" t="s">
        <v>28</v>
      </c>
      <c r="O1981" s="10">
        <f>Table1[[#This Row],[sales]]+Table1[[#This Row],[profit]]</f>
        <v>2463.9699999999998</v>
      </c>
    </row>
    <row r="1982" spans="1:15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>Table1[[#This Row],[sales]]*Table1[[#This Row],[discount]]</f>
        <v>562.69150000000002</v>
      </c>
      <c r="G1982" s="1">
        <f>Table1[[#This Row],[sales]]-Table1[[#This Row],[Discount Value]]</f>
        <v>2747.2584999999999</v>
      </c>
      <c r="H1982" s="1">
        <v>2</v>
      </c>
      <c r="I1982" s="2">
        <v>44983</v>
      </c>
      <c r="J1982" s="2">
        <v>44986</v>
      </c>
      <c r="K1982" s="1" t="s">
        <v>31</v>
      </c>
      <c r="L1982" s="1" t="s">
        <v>22</v>
      </c>
      <c r="M1982" s="1">
        <v>256.5</v>
      </c>
      <c r="N1982" s="1" t="s">
        <v>48</v>
      </c>
      <c r="O1982" s="10">
        <f>Table1[[#This Row],[sales]]+Table1[[#This Row],[profit]]</f>
        <v>3566.45</v>
      </c>
    </row>
    <row r="1983" spans="1:15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>Table1[[#This Row],[sales]]*Table1[[#This Row],[discount]]</f>
        <v>243.65110000000001</v>
      </c>
      <c r="G1983" s="1">
        <f>Table1[[#This Row],[sales]]-Table1[[#This Row],[Discount Value]]</f>
        <v>3237.0789</v>
      </c>
      <c r="H1983" s="1">
        <v>8</v>
      </c>
      <c r="I1983" s="2">
        <v>45330</v>
      </c>
      <c r="J1983" s="2">
        <v>45336</v>
      </c>
      <c r="K1983" s="1" t="s">
        <v>15</v>
      </c>
      <c r="L1983" s="1" t="s">
        <v>27</v>
      </c>
      <c r="M1983" s="1">
        <v>241.96</v>
      </c>
      <c r="N1983" s="1" t="s">
        <v>28</v>
      </c>
      <c r="O1983" s="10">
        <f>Table1[[#This Row],[sales]]+Table1[[#This Row],[profit]]</f>
        <v>3722.69</v>
      </c>
    </row>
    <row r="1984" spans="1:15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>Table1[[#This Row],[sales]]*Table1[[#This Row],[discount]]</f>
        <v>52.756</v>
      </c>
      <c r="G1984" s="1">
        <f>Table1[[#This Row],[sales]]-Table1[[#This Row],[Discount Value]]</f>
        <v>79.133999999999986</v>
      </c>
      <c r="H1984" s="1">
        <v>5</v>
      </c>
      <c r="I1984" s="2">
        <v>45356</v>
      </c>
      <c r="J1984" s="2">
        <v>45360</v>
      </c>
      <c r="K1984" s="1" t="s">
        <v>15</v>
      </c>
      <c r="L1984" s="1" t="s">
        <v>16</v>
      </c>
      <c r="M1984" s="1">
        <v>25.12</v>
      </c>
      <c r="N1984" s="1" t="s">
        <v>28</v>
      </c>
      <c r="O1984" s="10">
        <f>Table1[[#This Row],[sales]]+Table1[[#This Row],[profit]]</f>
        <v>157.01</v>
      </c>
    </row>
    <row r="1985" spans="1:15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>Table1[[#This Row],[sales]]*Table1[[#This Row],[discount]]</f>
        <v>201.25800000000001</v>
      </c>
      <c r="G1985" s="1">
        <f>Table1[[#This Row],[sales]]-Table1[[#This Row],[Discount Value]]</f>
        <v>3823.902</v>
      </c>
      <c r="H1985" s="1">
        <v>1</v>
      </c>
      <c r="I1985" s="2">
        <v>45056</v>
      </c>
      <c r="J1985" s="2">
        <v>45063</v>
      </c>
      <c r="K1985" s="1" t="s">
        <v>31</v>
      </c>
      <c r="L1985" s="1" t="s">
        <v>22</v>
      </c>
      <c r="M1985" s="1">
        <v>509.11</v>
      </c>
      <c r="N1985" s="1" t="s">
        <v>23</v>
      </c>
      <c r="O1985" s="10">
        <f>Table1[[#This Row],[sales]]+Table1[[#This Row],[profit]]</f>
        <v>4534.2699999999995</v>
      </c>
    </row>
    <row r="1986" spans="1:15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>Table1[[#This Row],[sales]]*Table1[[#This Row],[discount]]</f>
        <v>753.85199999999998</v>
      </c>
      <c r="G1986" s="1">
        <f>Table1[[#This Row],[sales]]-Table1[[#This Row],[Discount Value]]</f>
        <v>1758.9880000000003</v>
      </c>
      <c r="H1986" s="1">
        <v>5</v>
      </c>
      <c r="I1986" s="2">
        <v>45543</v>
      </c>
      <c r="J1986" s="2">
        <v>45544</v>
      </c>
      <c r="K1986" s="1" t="s">
        <v>21</v>
      </c>
      <c r="L1986" s="1" t="s">
        <v>22</v>
      </c>
      <c r="M1986" s="1">
        <v>244.58</v>
      </c>
      <c r="N1986" s="1" t="s">
        <v>39</v>
      </c>
      <c r="O1986" s="10">
        <f>Table1[[#This Row],[sales]]+Table1[[#This Row],[profit]]</f>
        <v>2757.42</v>
      </c>
    </row>
    <row r="1987" spans="1:15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>Table1[[#This Row],[sales]]*Table1[[#This Row],[discount]]</f>
        <v>795.495</v>
      </c>
      <c r="G1987" s="1">
        <f>Table1[[#This Row],[sales]]-Table1[[#This Row],[Discount Value]]</f>
        <v>1856.1550000000002</v>
      </c>
      <c r="H1987" s="1">
        <v>5</v>
      </c>
      <c r="I1987" s="2">
        <v>45520</v>
      </c>
      <c r="J1987" s="2">
        <v>45526</v>
      </c>
      <c r="K1987" s="1" t="s">
        <v>31</v>
      </c>
      <c r="L1987" s="1" t="s">
        <v>27</v>
      </c>
      <c r="M1987" s="1">
        <v>735.5</v>
      </c>
      <c r="N1987" s="1" t="s">
        <v>23</v>
      </c>
      <c r="O1987" s="10">
        <f>Table1[[#This Row],[sales]]+Table1[[#This Row],[profit]]</f>
        <v>3387.15</v>
      </c>
    </row>
    <row r="1988" spans="1:15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>Table1[[#This Row],[sales]]*Table1[[#This Row],[discount]]</f>
        <v>818.1318</v>
      </c>
      <c r="G1988" s="1">
        <f>Table1[[#This Row],[sales]]-Table1[[#This Row],[Discount Value]]</f>
        <v>3994.4081999999999</v>
      </c>
      <c r="H1988" s="1">
        <v>2</v>
      </c>
      <c r="I1988" s="2">
        <v>44976</v>
      </c>
      <c r="J1988" s="2">
        <v>44977</v>
      </c>
      <c r="K1988" s="1" t="s">
        <v>15</v>
      </c>
      <c r="L1988" s="1" t="s">
        <v>16</v>
      </c>
      <c r="M1988" s="1">
        <v>258.69</v>
      </c>
      <c r="N1988" s="1" t="s">
        <v>48</v>
      </c>
      <c r="O1988" s="10">
        <f>Table1[[#This Row],[sales]]+Table1[[#This Row],[profit]]</f>
        <v>5071.2299999999996</v>
      </c>
    </row>
    <row r="1989" spans="1:15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>Table1[[#This Row],[sales]]*Table1[[#This Row],[discount]]</f>
        <v>104.5702</v>
      </c>
      <c r="G1989" s="1">
        <f>Table1[[#This Row],[sales]]-Table1[[#This Row],[Discount Value]]</f>
        <v>1389.2898</v>
      </c>
      <c r="H1989" s="1">
        <v>4</v>
      </c>
      <c r="I1989" s="2">
        <v>45396</v>
      </c>
      <c r="J1989" s="2">
        <v>45398</v>
      </c>
      <c r="K1989" s="1" t="s">
        <v>21</v>
      </c>
      <c r="L1989" s="1" t="s">
        <v>27</v>
      </c>
      <c r="M1989" s="1">
        <v>239.47</v>
      </c>
      <c r="N1989" s="1" t="s">
        <v>48</v>
      </c>
      <c r="O1989" s="10">
        <f>Table1[[#This Row],[sales]]+Table1[[#This Row],[profit]]</f>
        <v>1733.33</v>
      </c>
    </row>
    <row r="1990" spans="1:15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>Table1[[#This Row],[sales]]*Table1[[#This Row],[discount]]</f>
        <v>1532.8360000000002</v>
      </c>
      <c r="G1990" s="1">
        <f>Table1[[#This Row],[sales]]-Table1[[#This Row],[Discount Value]]</f>
        <v>2299.2539999999999</v>
      </c>
      <c r="H1990" s="1">
        <v>6</v>
      </c>
      <c r="I1990" s="2">
        <v>45411</v>
      </c>
      <c r="J1990" s="2">
        <v>45414</v>
      </c>
      <c r="K1990" s="1" t="s">
        <v>31</v>
      </c>
      <c r="L1990" s="1" t="s">
        <v>22</v>
      </c>
      <c r="M1990" s="1">
        <v>656.81</v>
      </c>
      <c r="N1990" s="1" t="s">
        <v>23</v>
      </c>
      <c r="O1990" s="10">
        <f>Table1[[#This Row],[sales]]+Table1[[#This Row],[profit]]</f>
        <v>4488.8999999999996</v>
      </c>
    </row>
    <row r="1991" spans="1:15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>Table1[[#This Row],[sales]]*Table1[[#This Row],[discount]]</f>
        <v>670.77200000000005</v>
      </c>
      <c r="G1991" s="1">
        <f>Table1[[#This Row],[sales]]-Table1[[#This Row],[Discount Value]]</f>
        <v>2245.6280000000002</v>
      </c>
      <c r="H1991" s="1">
        <v>1</v>
      </c>
      <c r="I1991" s="2">
        <v>45424</v>
      </c>
      <c r="J1991" s="2">
        <v>45428</v>
      </c>
      <c r="K1991" s="1" t="s">
        <v>31</v>
      </c>
      <c r="L1991" s="1" t="s">
        <v>27</v>
      </c>
      <c r="M1991" s="1">
        <v>538.80999999999995</v>
      </c>
      <c r="N1991" s="1" t="s">
        <v>28</v>
      </c>
      <c r="O1991" s="10">
        <f>Table1[[#This Row],[sales]]+Table1[[#This Row],[profit]]</f>
        <v>3455.21</v>
      </c>
    </row>
    <row r="1992" spans="1:15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>Table1[[#This Row],[sales]]*Table1[[#This Row],[discount]]</f>
        <v>1272.2076</v>
      </c>
      <c r="G1992" s="1">
        <f>Table1[[#This Row],[sales]]-Table1[[#This Row],[Discount Value]]</f>
        <v>2261.7024000000001</v>
      </c>
      <c r="H1992" s="1">
        <v>9</v>
      </c>
      <c r="I1992" s="2">
        <v>45258</v>
      </c>
      <c r="J1992" s="2">
        <v>45263</v>
      </c>
      <c r="K1992" s="1" t="s">
        <v>21</v>
      </c>
      <c r="L1992" s="1" t="s">
        <v>27</v>
      </c>
      <c r="M1992" s="1">
        <v>848.82</v>
      </c>
      <c r="N1992" s="1" t="s">
        <v>34</v>
      </c>
      <c r="O1992" s="10">
        <f>Table1[[#This Row],[sales]]+Table1[[#This Row],[profit]]</f>
        <v>4382.7299999999996</v>
      </c>
    </row>
    <row r="1993" spans="1:15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>Table1[[#This Row],[sales]]*Table1[[#This Row],[discount]]</f>
        <v>21.473099999999999</v>
      </c>
      <c r="G1993" s="1">
        <f>Table1[[#This Row],[sales]]-Table1[[#This Row],[Discount Value]]</f>
        <v>2125.8368999999998</v>
      </c>
      <c r="H1993" s="1">
        <v>7</v>
      </c>
      <c r="I1993" s="2">
        <v>45071</v>
      </c>
      <c r="J1993" s="2">
        <v>45078</v>
      </c>
      <c r="K1993" s="1" t="s">
        <v>15</v>
      </c>
      <c r="L1993" s="1" t="s">
        <v>16</v>
      </c>
      <c r="M1993" s="1">
        <v>110.79</v>
      </c>
      <c r="N1993" s="1" t="s">
        <v>23</v>
      </c>
      <c r="O1993" s="10">
        <f>Table1[[#This Row],[sales]]+Table1[[#This Row],[profit]]</f>
        <v>2258.1</v>
      </c>
    </row>
    <row r="1994" spans="1:15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>Table1[[#This Row],[sales]]*Table1[[#This Row],[discount]]</f>
        <v>58.724799999999995</v>
      </c>
      <c r="G1994" s="1">
        <f>Table1[[#This Row],[sales]]-Table1[[#This Row],[Discount Value]]</f>
        <v>1409.3951999999999</v>
      </c>
      <c r="H1994" s="1">
        <v>6</v>
      </c>
      <c r="I1994" s="2">
        <v>45132</v>
      </c>
      <c r="J1994" s="2">
        <v>45135</v>
      </c>
      <c r="K1994" s="1" t="s">
        <v>15</v>
      </c>
      <c r="L1994" s="1" t="s">
        <v>16</v>
      </c>
      <c r="M1994" s="1">
        <v>160.28</v>
      </c>
      <c r="N1994" s="1" t="s">
        <v>17</v>
      </c>
      <c r="O1994" s="10">
        <f>Table1[[#This Row],[sales]]+Table1[[#This Row],[profit]]</f>
        <v>1628.3999999999999</v>
      </c>
    </row>
    <row r="1995" spans="1:15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>Table1[[#This Row],[sales]]*Table1[[#This Row],[discount]]</f>
        <v>249.84179999999998</v>
      </c>
      <c r="G1995" s="1">
        <f>Table1[[#This Row],[sales]]-Table1[[#This Row],[Discount Value]]</f>
        <v>2526.1781999999998</v>
      </c>
      <c r="H1995" s="1">
        <v>1</v>
      </c>
      <c r="I1995" s="2">
        <v>45016</v>
      </c>
      <c r="J1995" s="2">
        <v>45020</v>
      </c>
      <c r="K1995" s="1" t="s">
        <v>31</v>
      </c>
      <c r="L1995" s="1" t="s">
        <v>27</v>
      </c>
      <c r="M1995" s="1">
        <v>681.13</v>
      </c>
      <c r="N1995" s="1" t="s">
        <v>34</v>
      </c>
      <c r="O1995" s="10">
        <f>Table1[[#This Row],[sales]]+Table1[[#This Row],[profit]]</f>
        <v>3457.15</v>
      </c>
    </row>
    <row r="1996" spans="1:15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>Table1[[#This Row],[sales]]*Table1[[#This Row],[discount]]</f>
        <v>116.23259999999999</v>
      </c>
      <c r="G1996" s="1">
        <f>Table1[[#This Row],[sales]]-Table1[[#This Row],[Discount Value]]</f>
        <v>1820.9774</v>
      </c>
      <c r="H1996" s="1">
        <v>8</v>
      </c>
      <c r="I1996" s="2">
        <v>45377</v>
      </c>
      <c r="J1996" s="2">
        <v>45381</v>
      </c>
      <c r="K1996" s="1" t="s">
        <v>15</v>
      </c>
      <c r="L1996" s="1" t="s">
        <v>16</v>
      </c>
      <c r="M1996" s="1">
        <v>261.17</v>
      </c>
      <c r="N1996" s="1" t="s">
        <v>34</v>
      </c>
      <c r="O1996" s="10">
        <f>Table1[[#This Row],[sales]]+Table1[[#This Row],[profit]]</f>
        <v>2198.38</v>
      </c>
    </row>
    <row r="1997" spans="1:15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>Table1[[#This Row],[sales]]*Table1[[#This Row],[discount]]</f>
        <v>119.226</v>
      </c>
      <c r="G1997" s="1">
        <f>Table1[[#This Row],[sales]]-Table1[[#This Row],[Discount Value]]</f>
        <v>1073.0340000000001</v>
      </c>
      <c r="H1997" s="1">
        <v>8</v>
      </c>
      <c r="I1997" s="2">
        <v>45096</v>
      </c>
      <c r="J1997" s="2">
        <v>45099</v>
      </c>
      <c r="K1997" s="1" t="s">
        <v>31</v>
      </c>
      <c r="L1997" s="1" t="s">
        <v>22</v>
      </c>
      <c r="M1997" s="1">
        <v>231.26</v>
      </c>
      <c r="N1997" s="1" t="s">
        <v>34</v>
      </c>
      <c r="O1997" s="10">
        <f>Table1[[#This Row],[sales]]+Table1[[#This Row],[profit]]</f>
        <v>1423.52</v>
      </c>
    </row>
    <row r="1998" spans="1:15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>Table1[[#This Row],[sales]]*Table1[[#This Row],[discount]]</f>
        <v>1432.1684000000002</v>
      </c>
      <c r="G1998" s="1">
        <f>Table1[[#This Row],[sales]]-Table1[[#This Row],[Discount Value]]</f>
        <v>2780.0915999999997</v>
      </c>
      <c r="H1998" s="1">
        <v>4</v>
      </c>
      <c r="I1998" s="2">
        <v>45164</v>
      </c>
      <c r="J1998" s="2">
        <v>45170</v>
      </c>
      <c r="K1998" s="1" t="s">
        <v>31</v>
      </c>
      <c r="L1998" s="1" t="s">
        <v>16</v>
      </c>
      <c r="M1998" s="1">
        <v>508.01</v>
      </c>
      <c r="N1998" s="1" t="s">
        <v>28</v>
      </c>
      <c r="O1998" s="10">
        <f>Table1[[#This Row],[sales]]+Table1[[#This Row],[profit]]</f>
        <v>4720.2700000000004</v>
      </c>
    </row>
    <row r="1999" spans="1:15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>Table1[[#This Row],[sales]]*Table1[[#This Row],[discount]]</f>
        <v>48.631400000000006</v>
      </c>
      <c r="G1999" s="1">
        <f>Table1[[#This Row],[sales]]-Table1[[#This Row],[Discount Value]]</f>
        <v>2382.9386</v>
      </c>
      <c r="H1999" s="1">
        <v>4</v>
      </c>
      <c r="I1999" s="2">
        <v>45389</v>
      </c>
      <c r="J1999" s="2">
        <v>45392</v>
      </c>
      <c r="K1999" s="1" t="s">
        <v>31</v>
      </c>
      <c r="L1999" s="1" t="s">
        <v>22</v>
      </c>
      <c r="M1999" s="1">
        <v>172.57</v>
      </c>
      <c r="N1999" s="1" t="s">
        <v>48</v>
      </c>
      <c r="O1999" s="10">
        <f>Table1[[#This Row],[sales]]+Table1[[#This Row],[profit]]</f>
        <v>2604.1400000000003</v>
      </c>
    </row>
    <row r="2000" spans="1:15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>Table1[[#This Row],[sales]]*Table1[[#This Row],[discount]]</f>
        <v>85.037000000000006</v>
      </c>
      <c r="G2000" s="1">
        <f>Table1[[#This Row],[sales]]-Table1[[#This Row],[Discount Value]]</f>
        <v>4166.8130000000001</v>
      </c>
      <c r="H2000" s="1">
        <v>1</v>
      </c>
      <c r="I2000" s="2">
        <v>45326</v>
      </c>
      <c r="J2000" s="2">
        <v>45329</v>
      </c>
      <c r="K2000" s="1" t="s">
        <v>31</v>
      </c>
      <c r="L2000" s="1" t="s">
        <v>27</v>
      </c>
      <c r="M2000" s="1">
        <v>480.53</v>
      </c>
      <c r="N2000" s="1" t="s">
        <v>39</v>
      </c>
      <c r="O2000" s="10">
        <f>Table1[[#This Row],[sales]]+Table1[[#This Row],[profit]]</f>
        <v>4732.38</v>
      </c>
    </row>
    <row r="2001" spans="1:15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>Table1[[#This Row],[sales]]*Table1[[#This Row],[discount]]</f>
        <v>48.454999999999998</v>
      </c>
      <c r="G2001" s="1">
        <f>Table1[[#This Row],[sales]]-Table1[[#This Row],[Discount Value]]</f>
        <v>2374.2950000000001</v>
      </c>
      <c r="H2001" s="1">
        <v>9</v>
      </c>
      <c r="I2001" s="2">
        <v>45092</v>
      </c>
      <c r="J2001" s="2">
        <v>45094</v>
      </c>
      <c r="K2001" s="1" t="s">
        <v>21</v>
      </c>
      <c r="L2001" s="1" t="s">
        <v>27</v>
      </c>
      <c r="M2001" s="1">
        <v>620.4</v>
      </c>
      <c r="N2001" s="1" t="s">
        <v>48</v>
      </c>
      <c r="O2001" s="10">
        <f>Table1[[#This Row],[sales]]+Table1[[#This Row],[profit]]</f>
        <v>3043.15</v>
      </c>
    </row>
    <row r="2002" spans="1:15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>Table1[[#This Row],[sales]]*Table1[[#This Row],[discount]]</f>
        <v>989.90849999999989</v>
      </c>
      <c r="G2002" s="1">
        <f>Table1[[#This Row],[sales]]-Table1[[#This Row],[Discount Value]]</f>
        <v>1838.4014999999999</v>
      </c>
      <c r="H2002" s="1">
        <v>8</v>
      </c>
      <c r="I2002" s="2">
        <v>45580</v>
      </c>
      <c r="J2002" s="2">
        <v>45585</v>
      </c>
      <c r="K2002" s="1" t="s">
        <v>31</v>
      </c>
      <c r="L2002" s="1" t="s">
        <v>27</v>
      </c>
      <c r="M2002" s="1">
        <v>382.22</v>
      </c>
      <c r="N2002" s="1" t="s">
        <v>28</v>
      </c>
      <c r="O2002" s="10">
        <f>Table1[[#This Row],[sales]]+Table1[[#This Row],[profit]]</f>
        <v>3210.5299999999997</v>
      </c>
    </row>
    <row r="2003" spans="1:15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>Table1[[#This Row],[sales]]*Table1[[#This Row],[discount]]</f>
        <v>1343.7549000000001</v>
      </c>
      <c r="G2003" s="1">
        <f>Table1[[#This Row],[sales]]-Table1[[#This Row],[Discount Value]]</f>
        <v>3633.1151</v>
      </c>
      <c r="H2003" s="1">
        <v>7</v>
      </c>
      <c r="I2003" s="2">
        <v>45346</v>
      </c>
      <c r="J2003" s="2">
        <v>45349</v>
      </c>
      <c r="K2003" s="1" t="s">
        <v>21</v>
      </c>
      <c r="L2003" s="1" t="s">
        <v>27</v>
      </c>
      <c r="M2003" s="1">
        <v>931.86</v>
      </c>
      <c r="N2003" s="1" t="s">
        <v>48</v>
      </c>
      <c r="O2003" s="10">
        <f>Table1[[#This Row],[sales]]+Table1[[#This Row],[profit]]</f>
        <v>5908.73</v>
      </c>
    </row>
    <row r="2004" spans="1:15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>Table1[[#This Row],[sales]]*Table1[[#This Row],[discount]]</f>
        <v>904.85029999999995</v>
      </c>
      <c r="G2004" s="1">
        <f>Table1[[#This Row],[sales]]-Table1[[#This Row],[Discount Value]]</f>
        <v>3857.5196999999998</v>
      </c>
      <c r="H2004" s="1">
        <v>2</v>
      </c>
      <c r="I2004" s="2">
        <v>45323</v>
      </c>
      <c r="J2004" s="2">
        <v>45325</v>
      </c>
      <c r="K2004" s="1" t="s">
        <v>31</v>
      </c>
      <c r="L2004" s="1" t="s">
        <v>27</v>
      </c>
      <c r="M2004" s="1">
        <v>253.69</v>
      </c>
      <c r="N2004" s="1" t="s">
        <v>28</v>
      </c>
      <c r="O2004" s="10">
        <f>Table1[[#This Row],[sales]]+Table1[[#This Row],[profit]]</f>
        <v>5016.0599999999995</v>
      </c>
    </row>
    <row r="2005" spans="1:15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>Table1[[#This Row],[sales]]*Table1[[#This Row],[discount]]</f>
        <v>486.6352</v>
      </c>
      <c r="G2005" s="1">
        <f>Table1[[#This Row],[sales]]-Table1[[#This Row],[Discount Value]]</f>
        <v>944.64480000000003</v>
      </c>
      <c r="H2005" s="1">
        <v>7</v>
      </c>
      <c r="I2005" s="2">
        <v>45113</v>
      </c>
      <c r="J2005" s="2">
        <v>45114</v>
      </c>
      <c r="K2005" s="1" t="s">
        <v>21</v>
      </c>
      <c r="L2005" s="1" t="s">
        <v>16</v>
      </c>
      <c r="M2005" s="1">
        <v>258.37</v>
      </c>
      <c r="N2005" s="1" t="s">
        <v>34</v>
      </c>
      <c r="O2005" s="10">
        <f>Table1[[#This Row],[sales]]+Table1[[#This Row],[profit]]</f>
        <v>1689.65</v>
      </c>
    </row>
    <row r="2006" spans="1:15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>Table1[[#This Row],[sales]]*Table1[[#This Row],[discount]]</f>
        <v>1219.7948000000001</v>
      </c>
      <c r="G2006" s="1">
        <f>Table1[[#This Row],[sales]]-Table1[[#This Row],[Discount Value]]</f>
        <v>3136.6151999999997</v>
      </c>
      <c r="H2006" s="1">
        <v>4</v>
      </c>
      <c r="I2006" s="2">
        <v>45593</v>
      </c>
      <c r="J2006" s="2">
        <v>45599</v>
      </c>
      <c r="K2006" s="1" t="s">
        <v>21</v>
      </c>
      <c r="L2006" s="1" t="s">
        <v>16</v>
      </c>
      <c r="M2006" s="1">
        <v>1006.95</v>
      </c>
      <c r="N2006" s="1" t="s">
        <v>17</v>
      </c>
      <c r="O2006" s="10">
        <f>Table1[[#This Row],[sales]]+Table1[[#This Row],[profit]]</f>
        <v>5363.36</v>
      </c>
    </row>
    <row r="2007" spans="1:15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>Table1[[#This Row],[sales]]*Table1[[#This Row],[discount]]</f>
        <v>0</v>
      </c>
      <c r="G2007" s="1">
        <f>Table1[[#This Row],[sales]]-Table1[[#This Row],[Discount Value]]</f>
        <v>2012.98</v>
      </c>
      <c r="H2007" s="1">
        <v>3</v>
      </c>
      <c r="I2007" s="2">
        <v>45190</v>
      </c>
      <c r="J2007" s="2">
        <v>45192</v>
      </c>
      <c r="K2007" s="1" t="s">
        <v>31</v>
      </c>
      <c r="L2007" s="1" t="s">
        <v>27</v>
      </c>
      <c r="M2007" s="1">
        <v>393.48</v>
      </c>
      <c r="N2007" s="1" t="s">
        <v>48</v>
      </c>
      <c r="O2007" s="10">
        <f>Table1[[#This Row],[sales]]+Table1[[#This Row],[profit]]</f>
        <v>2406.46</v>
      </c>
    </row>
    <row r="2008" spans="1:15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>Table1[[#This Row],[sales]]*Table1[[#This Row],[discount]]</f>
        <v>188.63040000000001</v>
      </c>
      <c r="G2008" s="1">
        <f>Table1[[#This Row],[sales]]-Table1[[#This Row],[Discount Value]]</f>
        <v>260.4896</v>
      </c>
      <c r="H2008" s="1">
        <v>4</v>
      </c>
      <c r="I2008" s="2">
        <v>45013</v>
      </c>
      <c r="J2008" s="2">
        <v>45019</v>
      </c>
      <c r="K2008" s="1" t="s">
        <v>21</v>
      </c>
      <c r="L2008" s="1" t="s">
        <v>22</v>
      </c>
      <c r="M2008" s="1">
        <v>25.01</v>
      </c>
      <c r="N2008" s="1" t="s">
        <v>17</v>
      </c>
      <c r="O2008" s="10">
        <f>Table1[[#This Row],[sales]]+Table1[[#This Row],[profit]]</f>
        <v>474.13</v>
      </c>
    </row>
    <row r="2009" spans="1:15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>Table1[[#This Row],[sales]]*Table1[[#This Row],[discount]]</f>
        <v>525.83939999999996</v>
      </c>
      <c r="G2009" s="1">
        <f>Table1[[#This Row],[sales]]-Table1[[#This Row],[Discount Value]]</f>
        <v>2395.4906000000001</v>
      </c>
      <c r="H2009" s="1">
        <v>6</v>
      </c>
      <c r="I2009" s="2">
        <v>45159</v>
      </c>
      <c r="J2009" s="2">
        <v>45164</v>
      </c>
      <c r="K2009" s="1" t="s">
        <v>21</v>
      </c>
      <c r="L2009" s="1" t="s">
        <v>16</v>
      </c>
      <c r="M2009" s="1">
        <v>161.52000000000001</v>
      </c>
      <c r="N2009" s="1" t="s">
        <v>23</v>
      </c>
      <c r="O2009" s="10">
        <f>Table1[[#This Row],[sales]]+Table1[[#This Row],[profit]]</f>
        <v>3082.85</v>
      </c>
    </row>
    <row r="2010" spans="1:15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>Table1[[#This Row],[sales]]*Table1[[#This Row],[discount]]</f>
        <v>977.5100000000001</v>
      </c>
      <c r="G2010" s="1">
        <f>Table1[[#This Row],[sales]]-Table1[[#This Row],[Discount Value]]</f>
        <v>3910.04</v>
      </c>
      <c r="H2010" s="1">
        <v>7</v>
      </c>
      <c r="I2010" s="2">
        <v>45235</v>
      </c>
      <c r="J2010" s="2">
        <v>45236</v>
      </c>
      <c r="K2010" s="1" t="s">
        <v>15</v>
      </c>
      <c r="L2010" s="1" t="s">
        <v>27</v>
      </c>
      <c r="M2010" s="1">
        <v>1328.36</v>
      </c>
      <c r="N2010" s="1" t="s">
        <v>17</v>
      </c>
      <c r="O2010" s="10">
        <f>Table1[[#This Row],[sales]]+Table1[[#This Row],[profit]]</f>
        <v>6215.91</v>
      </c>
    </row>
    <row r="2011" spans="1:15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>Table1[[#This Row],[sales]]*Table1[[#This Row],[discount]]</f>
        <v>1900.9146000000003</v>
      </c>
      <c r="G2011" s="1">
        <f>Table1[[#This Row],[sales]]-Table1[[#This Row],[Discount Value]]</f>
        <v>2973.2254000000003</v>
      </c>
      <c r="H2011" s="1">
        <v>2</v>
      </c>
      <c r="I2011" s="2">
        <v>45641</v>
      </c>
      <c r="J2011" s="2">
        <v>45644</v>
      </c>
      <c r="K2011" s="1" t="s">
        <v>31</v>
      </c>
      <c r="L2011" s="1" t="s">
        <v>27</v>
      </c>
      <c r="M2011" s="1">
        <v>505.04</v>
      </c>
      <c r="N2011" s="1" t="s">
        <v>17</v>
      </c>
      <c r="O2011" s="10">
        <f>Table1[[#This Row],[sales]]+Table1[[#This Row],[profit]]</f>
        <v>5379.18</v>
      </c>
    </row>
    <row r="2012" spans="1:15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>Table1[[#This Row],[sales]]*Table1[[#This Row],[discount]]</f>
        <v>64.771199999999993</v>
      </c>
      <c r="G2012" s="1">
        <f>Table1[[#This Row],[sales]]-Table1[[#This Row],[Discount Value]]</f>
        <v>654.90879999999993</v>
      </c>
      <c r="H2012" s="1">
        <v>7</v>
      </c>
      <c r="I2012" s="2">
        <v>45059</v>
      </c>
      <c r="J2012" s="2">
        <v>45062</v>
      </c>
      <c r="K2012" s="1" t="s">
        <v>15</v>
      </c>
      <c r="L2012" s="1" t="s">
        <v>16</v>
      </c>
      <c r="M2012" s="1">
        <v>158.86000000000001</v>
      </c>
      <c r="N2012" s="1" t="s">
        <v>28</v>
      </c>
      <c r="O2012" s="10">
        <f>Table1[[#This Row],[sales]]+Table1[[#This Row],[profit]]</f>
        <v>878.54</v>
      </c>
    </row>
    <row r="2013" spans="1:15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>Table1[[#This Row],[sales]]*Table1[[#This Row],[discount]]</f>
        <v>38.790599999999998</v>
      </c>
      <c r="G2013" s="1">
        <f>Table1[[#This Row],[sales]]-Table1[[#This Row],[Discount Value]]</f>
        <v>3840.2694000000001</v>
      </c>
      <c r="H2013" s="1">
        <v>2</v>
      </c>
      <c r="I2013" s="2">
        <v>45571</v>
      </c>
      <c r="J2013" s="2">
        <v>45578</v>
      </c>
      <c r="K2013" s="1" t="s">
        <v>31</v>
      </c>
      <c r="L2013" s="1" t="s">
        <v>22</v>
      </c>
      <c r="M2013" s="1">
        <v>224.46</v>
      </c>
      <c r="N2013" s="1" t="s">
        <v>39</v>
      </c>
      <c r="O2013" s="10">
        <f>Table1[[#This Row],[sales]]+Table1[[#This Row],[profit]]</f>
        <v>4103.5199999999995</v>
      </c>
    </row>
    <row r="2014" spans="1:15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>Table1[[#This Row],[sales]]*Table1[[#This Row],[discount]]</f>
        <v>1815.2460000000001</v>
      </c>
      <c r="G2014" s="1">
        <f>Table1[[#This Row],[sales]]-Table1[[#This Row],[Discount Value]]</f>
        <v>2218.634</v>
      </c>
      <c r="H2014" s="1">
        <v>2</v>
      </c>
      <c r="I2014" s="2">
        <v>45399</v>
      </c>
      <c r="J2014" s="2">
        <v>45402</v>
      </c>
      <c r="K2014" s="1" t="s">
        <v>21</v>
      </c>
      <c r="L2014" s="1" t="s">
        <v>16</v>
      </c>
      <c r="M2014" s="1">
        <v>509.12</v>
      </c>
      <c r="N2014" s="1" t="s">
        <v>48</v>
      </c>
      <c r="O2014" s="10">
        <f>Table1[[#This Row],[sales]]+Table1[[#This Row],[profit]]</f>
        <v>4543</v>
      </c>
    </row>
    <row r="2015" spans="1:15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>Table1[[#This Row],[sales]]*Table1[[#This Row],[discount]]</f>
        <v>476.71249999999998</v>
      </c>
      <c r="G2015" s="1">
        <f>Table1[[#This Row],[sales]]-Table1[[#This Row],[Discount Value]]</f>
        <v>1430.1374999999998</v>
      </c>
      <c r="H2015" s="1">
        <v>1</v>
      </c>
      <c r="I2015" s="2">
        <v>45230</v>
      </c>
      <c r="J2015" s="2">
        <v>45233</v>
      </c>
      <c r="K2015" s="1" t="s">
        <v>31</v>
      </c>
      <c r="L2015" s="1" t="s">
        <v>27</v>
      </c>
      <c r="M2015" s="1">
        <v>250.24</v>
      </c>
      <c r="N2015" s="1" t="s">
        <v>34</v>
      </c>
      <c r="O2015" s="10">
        <f>Table1[[#This Row],[sales]]+Table1[[#This Row],[profit]]</f>
        <v>2157.09</v>
      </c>
    </row>
    <row r="2016" spans="1:15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>Table1[[#This Row],[sales]]*Table1[[#This Row],[discount]]</f>
        <v>565.61040000000003</v>
      </c>
      <c r="G2016" s="1">
        <f>Table1[[#This Row],[sales]]-Table1[[#This Row],[Discount Value]]</f>
        <v>2761.5095999999999</v>
      </c>
      <c r="H2016" s="1">
        <v>7</v>
      </c>
      <c r="I2016" s="2">
        <v>45206</v>
      </c>
      <c r="J2016" s="2">
        <v>45207</v>
      </c>
      <c r="K2016" s="1" t="s">
        <v>21</v>
      </c>
      <c r="L2016" s="1" t="s">
        <v>16</v>
      </c>
      <c r="M2016" s="1">
        <v>875.26</v>
      </c>
      <c r="N2016" s="1" t="s">
        <v>17</v>
      </c>
      <c r="O2016" s="10">
        <f>Table1[[#This Row],[sales]]+Table1[[#This Row],[profit]]</f>
        <v>4202.38</v>
      </c>
    </row>
    <row r="2017" spans="1:15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>Table1[[#This Row],[sales]]*Table1[[#This Row],[discount]]</f>
        <v>1021.7117999999999</v>
      </c>
      <c r="G2017" s="1">
        <f>Table1[[#This Row],[sales]]-Table1[[#This Row],[Discount Value]]</f>
        <v>1470.2682</v>
      </c>
      <c r="H2017" s="1">
        <v>1</v>
      </c>
      <c r="I2017" s="2">
        <v>45127</v>
      </c>
      <c r="J2017" s="2">
        <v>45129</v>
      </c>
      <c r="K2017" s="1" t="s">
        <v>31</v>
      </c>
      <c r="L2017" s="1" t="s">
        <v>22</v>
      </c>
      <c r="M2017" s="1">
        <v>625.79999999999995</v>
      </c>
      <c r="N2017" s="1" t="s">
        <v>28</v>
      </c>
      <c r="O2017" s="10">
        <f>Table1[[#This Row],[sales]]+Table1[[#This Row],[profit]]</f>
        <v>3117.7799999999997</v>
      </c>
    </row>
    <row r="2018" spans="1:15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>Table1[[#This Row],[sales]]*Table1[[#This Row],[discount]]</f>
        <v>12.1668</v>
      </c>
      <c r="G2018" s="1">
        <f>Table1[[#This Row],[sales]]-Table1[[#This Row],[Discount Value]]</f>
        <v>1204.5132000000001</v>
      </c>
      <c r="H2018" s="1">
        <v>3</v>
      </c>
      <c r="I2018" s="2">
        <v>45417</v>
      </c>
      <c r="J2018" s="2">
        <v>45424</v>
      </c>
      <c r="K2018" s="1" t="s">
        <v>15</v>
      </c>
      <c r="L2018" s="1" t="s">
        <v>16</v>
      </c>
      <c r="M2018" s="1">
        <v>313.89999999999998</v>
      </c>
      <c r="N2018" s="1" t="s">
        <v>39</v>
      </c>
      <c r="O2018" s="10">
        <f>Table1[[#This Row],[sales]]+Table1[[#This Row],[profit]]</f>
        <v>1530.58</v>
      </c>
    </row>
    <row r="2019" spans="1:15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>Table1[[#This Row],[sales]]*Table1[[#This Row],[discount]]</f>
        <v>383.01900000000001</v>
      </c>
      <c r="G2019" s="1">
        <f>Table1[[#This Row],[sales]]-Table1[[#This Row],[Discount Value]]</f>
        <v>3447.1710000000003</v>
      </c>
      <c r="H2019" s="1">
        <v>8</v>
      </c>
      <c r="I2019" s="2">
        <v>45644</v>
      </c>
      <c r="J2019" s="2">
        <v>45650</v>
      </c>
      <c r="K2019" s="1" t="s">
        <v>15</v>
      </c>
      <c r="L2019" s="1" t="s">
        <v>22</v>
      </c>
      <c r="M2019" s="1">
        <v>1093.32</v>
      </c>
      <c r="N2019" s="1" t="s">
        <v>39</v>
      </c>
      <c r="O2019" s="10">
        <f>Table1[[#This Row],[sales]]+Table1[[#This Row],[profit]]</f>
        <v>4923.51</v>
      </c>
    </row>
    <row r="2020" spans="1:15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>Table1[[#This Row],[sales]]*Table1[[#This Row],[discount]]</f>
        <v>110.9992</v>
      </c>
      <c r="G2020" s="1">
        <f>Table1[[#This Row],[sales]]-Table1[[#This Row],[Discount Value]]</f>
        <v>1276.4908</v>
      </c>
      <c r="H2020" s="1">
        <v>1</v>
      </c>
      <c r="I2020" s="2">
        <v>45224</v>
      </c>
      <c r="J2020" s="2">
        <v>45230</v>
      </c>
      <c r="K2020" s="1" t="s">
        <v>31</v>
      </c>
      <c r="L2020" s="1" t="s">
        <v>16</v>
      </c>
      <c r="M2020" s="1">
        <v>198.45</v>
      </c>
      <c r="N2020" s="1" t="s">
        <v>17</v>
      </c>
      <c r="O2020" s="10">
        <f>Table1[[#This Row],[sales]]+Table1[[#This Row],[profit]]</f>
        <v>1585.94</v>
      </c>
    </row>
    <row r="2021" spans="1:15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>Table1[[#This Row],[sales]]*Table1[[#This Row],[discount]]</f>
        <v>654.23030000000006</v>
      </c>
      <c r="G2021" s="1">
        <f>Table1[[#This Row],[sales]]-Table1[[#This Row],[Discount Value]]</f>
        <v>1113.9596999999999</v>
      </c>
      <c r="H2021" s="1">
        <v>6</v>
      </c>
      <c r="I2021" s="2">
        <v>45063</v>
      </c>
      <c r="J2021" s="2">
        <v>45070</v>
      </c>
      <c r="K2021" s="1" t="s">
        <v>31</v>
      </c>
      <c r="L2021" s="1" t="s">
        <v>16</v>
      </c>
      <c r="M2021" s="1">
        <v>184.71</v>
      </c>
      <c r="N2021" s="1" t="s">
        <v>28</v>
      </c>
      <c r="O2021" s="10">
        <f>Table1[[#This Row],[sales]]+Table1[[#This Row],[profit]]</f>
        <v>1952.9</v>
      </c>
    </row>
    <row r="2022" spans="1:15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>Table1[[#This Row],[sales]]*Table1[[#This Row],[discount]]</f>
        <v>164.9744</v>
      </c>
      <c r="G2022" s="1">
        <f>Table1[[#This Row],[sales]]-Table1[[#This Row],[Discount Value]]</f>
        <v>866.11559999999986</v>
      </c>
      <c r="H2022" s="1">
        <v>2</v>
      </c>
      <c r="I2022" s="2">
        <v>45374</v>
      </c>
      <c r="J2022" s="2">
        <v>45380</v>
      </c>
      <c r="K2022" s="1" t="s">
        <v>21</v>
      </c>
      <c r="L2022" s="1" t="s">
        <v>16</v>
      </c>
      <c r="M2022" s="1">
        <v>241.54</v>
      </c>
      <c r="N2022" s="1" t="s">
        <v>48</v>
      </c>
      <c r="O2022" s="10">
        <f>Table1[[#This Row],[sales]]+Table1[[#This Row],[profit]]</f>
        <v>1272.6299999999999</v>
      </c>
    </row>
    <row r="2023" spans="1:15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>Table1[[#This Row],[sales]]*Table1[[#This Row],[discount]]</f>
        <v>1413.5277000000001</v>
      </c>
      <c r="G2023" s="1">
        <f>Table1[[#This Row],[sales]]-Table1[[#This Row],[Discount Value]]</f>
        <v>2210.9022999999997</v>
      </c>
      <c r="H2023" s="1">
        <v>9</v>
      </c>
      <c r="I2023" s="2">
        <v>45123</v>
      </c>
      <c r="J2023" s="2">
        <v>45125</v>
      </c>
      <c r="K2023" s="1" t="s">
        <v>15</v>
      </c>
      <c r="L2023" s="1" t="s">
        <v>27</v>
      </c>
      <c r="M2023" s="1">
        <v>256.64999999999998</v>
      </c>
      <c r="N2023" s="1" t="s">
        <v>39</v>
      </c>
      <c r="O2023" s="10">
        <f>Table1[[#This Row],[sales]]+Table1[[#This Row],[profit]]</f>
        <v>3881.08</v>
      </c>
    </row>
    <row r="2024" spans="1:15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>Table1[[#This Row],[sales]]*Table1[[#This Row],[discount]]</f>
        <v>46.954999999999998</v>
      </c>
      <c r="G2024" s="1">
        <f>Table1[[#This Row],[sales]]-Table1[[#This Row],[Discount Value]]</f>
        <v>2300.7950000000001</v>
      </c>
      <c r="H2024" s="1">
        <v>2</v>
      </c>
      <c r="I2024" s="2">
        <v>45017</v>
      </c>
      <c r="J2024" s="2">
        <v>45021</v>
      </c>
      <c r="K2024" s="1" t="s">
        <v>15</v>
      </c>
      <c r="L2024" s="1" t="s">
        <v>16</v>
      </c>
      <c r="M2024" s="1">
        <v>691.15</v>
      </c>
      <c r="N2024" s="1" t="s">
        <v>23</v>
      </c>
      <c r="O2024" s="10">
        <f>Table1[[#This Row],[sales]]+Table1[[#This Row],[profit]]</f>
        <v>3038.9</v>
      </c>
    </row>
    <row r="2025" spans="1:15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>Table1[[#This Row],[sales]]*Table1[[#This Row],[discount]]</f>
        <v>681.75900000000001</v>
      </c>
      <c r="G2025" s="1">
        <f>Table1[[#This Row],[sales]]-Table1[[#This Row],[Discount Value]]</f>
        <v>1590.7710000000002</v>
      </c>
      <c r="H2025" s="1">
        <v>6</v>
      </c>
      <c r="I2025" s="2">
        <v>45575</v>
      </c>
      <c r="J2025" s="2">
        <v>45577</v>
      </c>
      <c r="K2025" s="1" t="s">
        <v>21</v>
      </c>
      <c r="L2025" s="1" t="s">
        <v>16</v>
      </c>
      <c r="M2025" s="1">
        <v>536.94000000000005</v>
      </c>
      <c r="N2025" s="1" t="s">
        <v>39</v>
      </c>
      <c r="O2025" s="10">
        <f>Table1[[#This Row],[sales]]+Table1[[#This Row],[profit]]</f>
        <v>2809.4700000000003</v>
      </c>
    </row>
    <row r="2026" spans="1:15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>Table1[[#This Row],[sales]]*Table1[[#This Row],[discount]]</f>
        <v>489.97760000000005</v>
      </c>
      <c r="G2026" s="1">
        <f>Table1[[#This Row],[sales]]-Table1[[#This Row],[Discount Value]]</f>
        <v>2572.3824</v>
      </c>
      <c r="H2026" s="1">
        <v>4</v>
      </c>
      <c r="I2026" s="2">
        <v>44987</v>
      </c>
      <c r="J2026" s="2">
        <v>44989</v>
      </c>
      <c r="K2026" s="1" t="s">
        <v>15</v>
      </c>
      <c r="L2026" s="1" t="s">
        <v>16</v>
      </c>
      <c r="M2026" s="1">
        <v>371.38</v>
      </c>
      <c r="N2026" s="1" t="s">
        <v>17</v>
      </c>
      <c r="O2026" s="10">
        <f>Table1[[#This Row],[sales]]+Table1[[#This Row],[profit]]</f>
        <v>3433.7400000000002</v>
      </c>
    </row>
    <row r="2027" spans="1:15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>Table1[[#This Row],[sales]]*Table1[[#This Row],[discount]]</f>
        <v>78.353099999999998</v>
      </c>
      <c r="G2027" s="1">
        <f>Table1[[#This Row],[sales]]-Table1[[#This Row],[Discount Value]]</f>
        <v>792.23689999999999</v>
      </c>
      <c r="H2027" s="1">
        <v>9</v>
      </c>
      <c r="I2027" s="2">
        <v>44998</v>
      </c>
      <c r="J2027" s="2">
        <v>45004</v>
      </c>
      <c r="K2027" s="1" t="s">
        <v>21</v>
      </c>
      <c r="L2027" s="1" t="s">
        <v>27</v>
      </c>
      <c r="M2027" s="1">
        <v>215.7</v>
      </c>
      <c r="N2027" s="1" t="s">
        <v>28</v>
      </c>
      <c r="O2027" s="10">
        <f>Table1[[#This Row],[sales]]+Table1[[#This Row],[profit]]</f>
        <v>1086.29</v>
      </c>
    </row>
    <row r="2028" spans="1:15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>Table1[[#This Row],[sales]]*Table1[[#This Row],[discount]]</f>
        <v>1845.3894999999998</v>
      </c>
      <c r="G2028" s="1">
        <f>Table1[[#This Row],[sales]]-Table1[[#This Row],[Discount Value]]</f>
        <v>2655.5605</v>
      </c>
      <c r="H2028" s="1">
        <v>1</v>
      </c>
      <c r="I2028" s="2">
        <v>45378</v>
      </c>
      <c r="J2028" s="2">
        <v>45380</v>
      </c>
      <c r="K2028" s="1" t="s">
        <v>15</v>
      </c>
      <c r="L2028" s="1" t="s">
        <v>16</v>
      </c>
      <c r="M2028" s="1">
        <v>1250.68</v>
      </c>
      <c r="N2028" s="1" t="s">
        <v>28</v>
      </c>
      <c r="O2028" s="10">
        <f>Table1[[#This Row],[sales]]+Table1[[#This Row],[profit]]</f>
        <v>5751.63</v>
      </c>
    </row>
    <row r="2029" spans="1:15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>Table1[[#This Row],[sales]]*Table1[[#This Row],[discount]]</f>
        <v>499.59630000000004</v>
      </c>
      <c r="G2029" s="1">
        <f>Table1[[#This Row],[sales]]-Table1[[#This Row],[Discount Value]]</f>
        <v>1879.4337</v>
      </c>
      <c r="H2029" s="1">
        <v>1</v>
      </c>
      <c r="I2029" s="2">
        <v>45565</v>
      </c>
      <c r="J2029" s="2">
        <v>45567</v>
      </c>
      <c r="K2029" s="1" t="s">
        <v>21</v>
      </c>
      <c r="L2029" s="1" t="s">
        <v>27</v>
      </c>
      <c r="M2029" s="1">
        <v>209.56</v>
      </c>
      <c r="N2029" s="1" t="s">
        <v>28</v>
      </c>
      <c r="O2029" s="10">
        <f>Table1[[#This Row],[sales]]+Table1[[#This Row],[profit]]</f>
        <v>2588.59</v>
      </c>
    </row>
    <row r="2030" spans="1:15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>Table1[[#This Row],[sales]]*Table1[[#This Row],[discount]]</f>
        <v>549.83420000000001</v>
      </c>
      <c r="G2030" s="1">
        <f>Table1[[#This Row],[sales]]-Table1[[#This Row],[Discount Value]]</f>
        <v>1346.1458</v>
      </c>
      <c r="H2030" s="1">
        <v>3</v>
      </c>
      <c r="I2030" s="2">
        <v>45125</v>
      </c>
      <c r="J2030" s="2">
        <v>45131</v>
      </c>
      <c r="K2030" s="1" t="s">
        <v>15</v>
      </c>
      <c r="L2030" s="1" t="s">
        <v>16</v>
      </c>
      <c r="M2030" s="1">
        <v>407.97</v>
      </c>
      <c r="N2030" s="1" t="s">
        <v>28</v>
      </c>
      <c r="O2030" s="10">
        <f>Table1[[#This Row],[sales]]+Table1[[#This Row],[profit]]</f>
        <v>2303.9499999999998</v>
      </c>
    </row>
    <row r="2031" spans="1:15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>Table1[[#This Row],[sales]]*Table1[[#This Row],[discount]]</f>
        <v>14.4156</v>
      </c>
      <c r="G2031" s="1">
        <f>Table1[[#This Row],[sales]]-Table1[[#This Row],[Discount Value]]</f>
        <v>706.36439999999993</v>
      </c>
      <c r="H2031" s="1">
        <v>6</v>
      </c>
      <c r="I2031" s="2">
        <v>45209</v>
      </c>
      <c r="J2031" s="2">
        <v>45215</v>
      </c>
      <c r="K2031" s="1" t="s">
        <v>31</v>
      </c>
      <c r="L2031" s="1" t="s">
        <v>22</v>
      </c>
      <c r="M2031" s="1">
        <v>61.84</v>
      </c>
      <c r="N2031" s="1" t="s">
        <v>23</v>
      </c>
      <c r="O2031" s="10">
        <f>Table1[[#This Row],[sales]]+Table1[[#This Row],[profit]]</f>
        <v>782.62</v>
      </c>
    </row>
    <row r="2032" spans="1:15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>Table1[[#This Row],[sales]]*Table1[[#This Row],[discount]]</f>
        <v>369.19200000000001</v>
      </c>
      <c r="G2032" s="1">
        <f>Table1[[#This Row],[sales]]-Table1[[#This Row],[Discount Value]]</f>
        <v>553.78800000000001</v>
      </c>
      <c r="H2032" s="1">
        <v>3</v>
      </c>
      <c r="I2032" s="2">
        <v>45077</v>
      </c>
      <c r="J2032" s="2">
        <v>45079</v>
      </c>
      <c r="K2032" s="1" t="s">
        <v>31</v>
      </c>
      <c r="L2032" s="1" t="s">
        <v>16</v>
      </c>
      <c r="M2032" s="1">
        <v>177.3</v>
      </c>
      <c r="N2032" s="1" t="s">
        <v>17</v>
      </c>
      <c r="O2032" s="10">
        <f>Table1[[#This Row],[sales]]+Table1[[#This Row],[profit]]</f>
        <v>1100.28</v>
      </c>
    </row>
    <row r="2033" spans="1:15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>Table1[[#This Row],[sales]]*Table1[[#This Row],[discount]]</f>
        <v>645.3678000000001</v>
      </c>
      <c r="G2033" s="1">
        <f>Table1[[#This Row],[sales]]-Table1[[#This Row],[Discount Value]]</f>
        <v>3964.4022000000004</v>
      </c>
      <c r="H2033" s="1">
        <v>7</v>
      </c>
      <c r="I2033" s="2">
        <v>44966</v>
      </c>
      <c r="J2033" s="2">
        <v>44967</v>
      </c>
      <c r="K2033" s="1" t="s">
        <v>31</v>
      </c>
      <c r="L2033" s="1" t="s">
        <v>27</v>
      </c>
      <c r="M2033" s="1">
        <v>440.79</v>
      </c>
      <c r="N2033" s="1" t="s">
        <v>17</v>
      </c>
      <c r="O2033" s="10">
        <f>Table1[[#This Row],[sales]]+Table1[[#This Row],[profit]]</f>
        <v>5050.5600000000004</v>
      </c>
    </row>
    <row r="2034" spans="1:15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>Table1[[#This Row],[sales]]*Table1[[#This Row],[discount]]</f>
        <v>818.09699999999998</v>
      </c>
      <c r="G2034" s="1">
        <f>Table1[[#This Row],[sales]]-Table1[[#This Row],[Discount Value]]</f>
        <v>1519.3230000000001</v>
      </c>
      <c r="H2034" s="1">
        <v>9</v>
      </c>
      <c r="I2034" s="2">
        <v>45297</v>
      </c>
      <c r="J2034" s="2">
        <v>45302</v>
      </c>
      <c r="K2034" s="1" t="s">
        <v>31</v>
      </c>
      <c r="L2034" s="1" t="s">
        <v>27</v>
      </c>
      <c r="M2034" s="1">
        <v>415.11</v>
      </c>
      <c r="N2034" s="1" t="s">
        <v>39</v>
      </c>
      <c r="O2034" s="10">
        <f>Table1[[#This Row],[sales]]+Table1[[#This Row],[profit]]</f>
        <v>2752.53</v>
      </c>
    </row>
    <row r="2035" spans="1:15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>Table1[[#This Row],[sales]]*Table1[[#This Row],[discount]]</f>
        <v>1382.7059999999999</v>
      </c>
      <c r="G2035" s="1">
        <f>Table1[[#This Row],[sales]]-Table1[[#This Row],[Discount Value]]</f>
        <v>2255.9939999999997</v>
      </c>
      <c r="H2035" s="1">
        <v>2</v>
      </c>
      <c r="I2035" s="2">
        <v>45403</v>
      </c>
      <c r="J2035" s="2">
        <v>45408</v>
      </c>
      <c r="K2035" s="1" t="s">
        <v>31</v>
      </c>
      <c r="L2035" s="1" t="s">
        <v>27</v>
      </c>
      <c r="M2035" s="1">
        <v>635.54</v>
      </c>
      <c r="N2035" s="1" t="s">
        <v>39</v>
      </c>
      <c r="O2035" s="10">
        <f>Table1[[#This Row],[sales]]+Table1[[#This Row],[profit]]</f>
        <v>4274.24</v>
      </c>
    </row>
    <row r="2036" spans="1:15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>Table1[[#This Row],[sales]]*Table1[[#This Row],[discount]]</f>
        <v>29.671799999999998</v>
      </c>
      <c r="G2036" s="1">
        <f>Table1[[#This Row],[sales]]-Table1[[#This Row],[Discount Value]]</f>
        <v>464.85819999999995</v>
      </c>
      <c r="H2036" s="1">
        <v>4</v>
      </c>
      <c r="I2036" s="2">
        <v>44984</v>
      </c>
      <c r="J2036" s="2">
        <v>44988</v>
      </c>
      <c r="K2036" s="1" t="s">
        <v>15</v>
      </c>
      <c r="L2036" s="1" t="s">
        <v>27</v>
      </c>
      <c r="M2036" s="1">
        <v>61.64</v>
      </c>
      <c r="N2036" s="1" t="s">
        <v>48</v>
      </c>
      <c r="O2036" s="10">
        <f>Table1[[#This Row],[sales]]+Table1[[#This Row],[profit]]</f>
        <v>556.16999999999996</v>
      </c>
    </row>
    <row r="2037" spans="1:15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>Table1[[#This Row],[sales]]*Table1[[#This Row],[discount]]</f>
        <v>487.947</v>
      </c>
      <c r="G2037" s="1">
        <f>Table1[[#This Row],[sales]]-Table1[[#This Row],[Discount Value]]</f>
        <v>2765.0329999999999</v>
      </c>
      <c r="H2037" s="1">
        <v>3</v>
      </c>
      <c r="I2037" s="2">
        <v>45474</v>
      </c>
      <c r="J2037" s="2">
        <v>45476</v>
      </c>
      <c r="K2037" s="1" t="s">
        <v>31</v>
      </c>
      <c r="L2037" s="1" t="s">
        <v>16</v>
      </c>
      <c r="M2037" s="1">
        <v>206.73</v>
      </c>
      <c r="N2037" s="1" t="s">
        <v>34</v>
      </c>
      <c r="O2037" s="10">
        <f>Table1[[#This Row],[sales]]+Table1[[#This Row],[profit]]</f>
        <v>3459.71</v>
      </c>
    </row>
    <row r="2038" spans="1:15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>Table1[[#This Row],[sales]]*Table1[[#This Row],[discount]]</f>
        <v>1661.5583999999999</v>
      </c>
      <c r="G2038" s="1">
        <f>Table1[[#This Row],[sales]]-Table1[[#This Row],[Discount Value]]</f>
        <v>2953.8815999999997</v>
      </c>
      <c r="H2038" s="1">
        <v>6</v>
      </c>
      <c r="I2038" s="2">
        <v>45179</v>
      </c>
      <c r="J2038" s="2">
        <v>45186</v>
      </c>
      <c r="K2038" s="1" t="s">
        <v>15</v>
      </c>
      <c r="L2038" s="1" t="s">
        <v>27</v>
      </c>
      <c r="M2038" s="1">
        <v>1140.32</v>
      </c>
      <c r="N2038" s="1" t="s">
        <v>39</v>
      </c>
      <c r="O2038" s="10">
        <f>Table1[[#This Row],[sales]]+Table1[[#This Row],[profit]]</f>
        <v>5755.7599999999993</v>
      </c>
    </row>
    <row r="2039" spans="1:15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>Table1[[#This Row],[sales]]*Table1[[#This Row],[discount]]</f>
        <v>188.3784</v>
      </c>
      <c r="G2039" s="1">
        <f>Table1[[#This Row],[sales]]-Table1[[#This Row],[Discount Value]]</f>
        <v>1381.4415999999999</v>
      </c>
      <c r="H2039" s="1">
        <v>5</v>
      </c>
      <c r="I2039" s="2">
        <v>45640</v>
      </c>
      <c r="J2039" s="2">
        <v>45643</v>
      </c>
      <c r="K2039" s="1" t="s">
        <v>15</v>
      </c>
      <c r="L2039" s="1" t="s">
        <v>16</v>
      </c>
      <c r="M2039" s="1">
        <v>265.02</v>
      </c>
      <c r="N2039" s="1" t="s">
        <v>17</v>
      </c>
      <c r="O2039" s="10">
        <f>Table1[[#This Row],[sales]]+Table1[[#This Row],[profit]]</f>
        <v>1834.84</v>
      </c>
    </row>
    <row r="2040" spans="1:15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>Table1[[#This Row],[sales]]*Table1[[#This Row],[discount]]</f>
        <v>1233.8717999999999</v>
      </c>
      <c r="G2040" s="1">
        <f>Table1[[#This Row],[sales]]-Table1[[#This Row],[Discount Value]]</f>
        <v>1703.9182000000001</v>
      </c>
      <c r="H2040" s="1">
        <v>3</v>
      </c>
      <c r="I2040" s="2">
        <v>45342</v>
      </c>
      <c r="J2040" s="2">
        <v>45347</v>
      </c>
      <c r="K2040" s="1" t="s">
        <v>31</v>
      </c>
      <c r="L2040" s="1" t="s">
        <v>22</v>
      </c>
      <c r="M2040" s="1">
        <v>645.48</v>
      </c>
      <c r="N2040" s="1" t="s">
        <v>48</v>
      </c>
      <c r="O2040" s="10">
        <f>Table1[[#This Row],[sales]]+Table1[[#This Row],[profit]]</f>
        <v>3583.27</v>
      </c>
    </row>
    <row r="2041" spans="1:15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>Table1[[#This Row],[sales]]*Table1[[#This Row],[discount]]</f>
        <v>753.13119999999992</v>
      </c>
      <c r="G2041" s="1">
        <f>Table1[[#This Row],[sales]]-Table1[[#This Row],[Discount Value]]</f>
        <v>3953.9387999999999</v>
      </c>
      <c r="H2041" s="1">
        <v>9</v>
      </c>
      <c r="I2041" s="2">
        <v>45165</v>
      </c>
      <c r="J2041" s="2">
        <v>45171</v>
      </c>
      <c r="K2041" s="1" t="s">
        <v>31</v>
      </c>
      <c r="L2041" s="1" t="s">
        <v>27</v>
      </c>
      <c r="M2041" s="1">
        <v>1262.92</v>
      </c>
      <c r="N2041" s="1" t="s">
        <v>39</v>
      </c>
      <c r="O2041" s="10">
        <f>Table1[[#This Row],[sales]]+Table1[[#This Row],[profit]]</f>
        <v>5969.99</v>
      </c>
    </row>
    <row r="2042" spans="1:15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>Table1[[#This Row],[sales]]*Table1[[#This Row],[discount]]</f>
        <v>724.93600000000004</v>
      </c>
      <c r="G2042" s="1">
        <f>Table1[[#This Row],[sales]]-Table1[[#This Row],[Discount Value]]</f>
        <v>2899.7439999999997</v>
      </c>
      <c r="H2042" s="1">
        <v>8</v>
      </c>
      <c r="I2042" s="2">
        <v>45310</v>
      </c>
      <c r="J2042" s="2">
        <v>45313</v>
      </c>
      <c r="K2042" s="1" t="s">
        <v>21</v>
      </c>
      <c r="L2042" s="1" t="s">
        <v>27</v>
      </c>
      <c r="M2042" s="1">
        <v>412.78</v>
      </c>
      <c r="N2042" s="1" t="s">
        <v>48</v>
      </c>
      <c r="O2042" s="10">
        <f>Table1[[#This Row],[sales]]+Table1[[#This Row],[profit]]</f>
        <v>4037.46</v>
      </c>
    </row>
    <row r="2043" spans="1:15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>Table1[[#This Row],[sales]]*Table1[[#This Row],[discount]]</f>
        <v>20.269500000000001</v>
      </c>
      <c r="G2043" s="1">
        <f>Table1[[#This Row],[sales]]-Table1[[#This Row],[Discount Value]]</f>
        <v>385.12049999999999</v>
      </c>
      <c r="H2043" s="1">
        <v>3</v>
      </c>
      <c r="I2043" s="2">
        <v>45333</v>
      </c>
      <c r="J2043" s="2">
        <v>45337</v>
      </c>
      <c r="K2043" s="1" t="s">
        <v>21</v>
      </c>
      <c r="L2043" s="1" t="s">
        <v>27</v>
      </c>
      <c r="M2043" s="1">
        <v>78.91</v>
      </c>
      <c r="N2043" s="1" t="s">
        <v>23</v>
      </c>
      <c r="O2043" s="10">
        <f>Table1[[#This Row],[sales]]+Table1[[#This Row],[profit]]</f>
        <v>484.29999999999995</v>
      </c>
    </row>
    <row r="2044" spans="1:15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>Table1[[#This Row],[sales]]*Table1[[#This Row],[discount]]</f>
        <v>136.9067</v>
      </c>
      <c r="G2044" s="1">
        <f>Table1[[#This Row],[sales]]-Table1[[#This Row],[Discount Value]]</f>
        <v>1818.9032999999999</v>
      </c>
      <c r="H2044" s="1">
        <v>5</v>
      </c>
      <c r="I2044" s="2">
        <v>45094</v>
      </c>
      <c r="J2044" s="2">
        <v>45097</v>
      </c>
      <c r="K2044" s="1" t="s">
        <v>31</v>
      </c>
      <c r="L2044" s="1" t="s">
        <v>16</v>
      </c>
      <c r="M2044" s="1">
        <v>498.6</v>
      </c>
      <c r="N2044" s="1" t="s">
        <v>23</v>
      </c>
      <c r="O2044" s="10">
        <f>Table1[[#This Row],[sales]]+Table1[[#This Row],[profit]]</f>
        <v>2454.41</v>
      </c>
    </row>
    <row r="2045" spans="1:15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>Table1[[#This Row],[sales]]*Table1[[#This Row],[discount]]</f>
        <v>72.840599999999995</v>
      </c>
      <c r="G2045" s="1">
        <f>Table1[[#This Row],[sales]]-Table1[[#This Row],[Discount Value]]</f>
        <v>447.44939999999997</v>
      </c>
      <c r="H2045" s="1">
        <v>5</v>
      </c>
      <c r="I2045" s="2">
        <v>45037</v>
      </c>
      <c r="J2045" s="2">
        <v>45039</v>
      </c>
      <c r="K2045" s="1" t="s">
        <v>21</v>
      </c>
      <c r="L2045" s="1" t="s">
        <v>22</v>
      </c>
      <c r="M2045" s="1">
        <v>147.36000000000001</v>
      </c>
      <c r="N2045" s="1" t="s">
        <v>17</v>
      </c>
      <c r="O2045" s="10">
        <f>Table1[[#This Row],[sales]]+Table1[[#This Row],[profit]]</f>
        <v>667.65</v>
      </c>
    </row>
    <row r="2046" spans="1:15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>Table1[[#This Row],[sales]]*Table1[[#This Row],[discount]]</f>
        <v>86.409199999999998</v>
      </c>
      <c r="G2046" s="1">
        <f>Table1[[#This Row],[sales]]-Table1[[#This Row],[Discount Value]]</f>
        <v>4234.0508</v>
      </c>
      <c r="H2046" s="1">
        <v>5</v>
      </c>
      <c r="I2046" s="2">
        <v>45358</v>
      </c>
      <c r="J2046" s="2">
        <v>45360</v>
      </c>
      <c r="K2046" s="1" t="s">
        <v>15</v>
      </c>
      <c r="L2046" s="1" t="s">
        <v>16</v>
      </c>
      <c r="M2046" s="1">
        <v>290</v>
      </c>
      <c r="N2046" s="1" t="s">
        <v>28</v>
      </c>
      <c r="O2046" s="10">
        <f>Table1[[#This Row],[sales]]+Table1[[#This Row],[profit]]</f>
        <v>4610.46</v>
      </c>
    </row>
    <row r="2047" spans="1:15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>Table1[[#This Row],[sales]]*Table1[[#This Row],[discount]]</f>
        <v>314.61500000000001</v>
      </c>
      <c r="G2047" s="1">
        <f>Table1[[#This Row],[sales]]-Table1[[#This Row],[Discount Value]]</f>
        <v>2831.5349999999999</v>
      </c>
      <c r="H2047" s="1">
        <v>8</v>
      </c>
      <c r="I2047" s="2">
        <v>45651</v>
      </c>
      <c r="J2047" s="2">
        <v>45652</v>
      </c>
      <c r="K2047" s="1" t="s">
        <v>31</v>
      </c>
      <c r="L2047" s="1" t="s">
        <v>22</v>
      </c>
      <c r="M2047" s="1">
        <v>274.82</v>
      </c>
      <c r="N2047" s="1" t="s">
        <v>48</v>
      </c>
      <c r="O2047" s="10">
        <f>Table1[[#This Row],[sales]]+Table1[[#This Row],[profit]]</f>
        <v>3420.9700000000003</v>
      </c>
    </row>
    <row r="2048" spans="1:15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>Table1[[#This Row],[sales]]*Table1[[#This Row],[discount]]</f>
        <v>957.25400000000013</v>
      </c>
      <c r="G2048" s="1">
        <f>Table1[[#This Row],[sales]]-Table1[[#This Row],[Discount Value]]</f>
        <v>3829.0160000000005</v>
      </c>
      <c r="H2048" s="1">
        <v>3</v>
      </c>
      <c r="I2048" s="2">
        <v>45605</v>
      </c>
      <c r="J2048" s="2">
        <v>45607</v>
      </c>
      <c r="K2048" s="1" t="s">
        <v>31</v>
      </c>
      <c r="L2048" s="1" t="s">
        <v>27</v>
      </c>
      <c r="M2048" s="1">
        <v>385.14</v>
      </c>
      <c r="N2048" s="1" t="s">
        <v>28</v>
      </c>
      <c r="O2048" s="10">
        <f>Table1[[#This Row],[sales]]+Table1[[#This Row],[profit]]</f>
        <v>5171.4100000000008</v>
      </c>
    </row>
    <row r="2049" spans="1:15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>Table1[[#This Row],[sales]]*Table1[[#This Row],[discount]]</f>
        <v>37.393900000000002</v>
      </c>
      <c r="G2049" s="1">
        <f>Table1[[#This Row],[sales]]-Table1[[#This Row],[Discount Value]]</f>
        <v>159.4161</v>
      </c>
      <c r="H2049" s="1">
        <v>3</v>
      </c>
      <c r="I2049" s="2">
        <v>45222</v>
      </c>
      <c r="J2049" s="2">
        <v>45227</v>
      </c>
      <c r="K2049" s="1" t="s">
        <v>21</v>
      </c>
      <c r="L2049" s="1" t="s">
        <v>16</v>
      </c>
      <c r="M2049" s="1">
        <v>15.1</v>
      </c>
      <c r="N2049" s="1" t="s">
        <v>34</v>
      </c>
      <c r="O2049" s="10">
        <f>Table1[[#This Row],[sales]]+Table1[[#This Row],[profit]]</f>
        <v>211.91</v>
      </c>
    </row>
    <row r="2050" spans="1:15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>Table1[[#This Row],[sales]]*Table1[[#This Row],[discount]]</f>
        <v>217.31300000000002</v>
      </c>
      <c r="G2050" s="1">
        <f>Table1[[#This Row],[sales]]-Table1[[#This Row],[Discount Value]]</f>
        <v>1955.817</v>
      </c>
      <c r="H2050" s="1">
        <v>8</v>
      </c>
      <c r="I2050" s="2">
        <v>45211</v>
      </c>
      <c r="J2050" s="2">
        <v>45213</v>
      </c>
      <c r="K2050" s="1" t="s">
        <v>15</v>
      </c>
      <c r="L2050" s="1" t="s">
        <v>16</v>
      </c>
      <c r="M2050" s="1">
        <v>609.37</v>
      </c>
      <c r="N2050" s="1" t="s">
        <v>39</v>
      </c>
      <c r="O2050" s="10">
        <f>Table1[[#This Row],[sales]]+Table1[[#This Row],[profit]]</f>
        <v>2782.5</v>
      </c>
    </row>
    <row r="2051" spans="1:15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>Table1[[#This Row],[sales]]*Table1[[#This Row],[discount]]</f>
        <v>24.455200000000001</v>
      </c>
      <c r="G2051" s="1">
        <f>Table1[[#This Row],[sales]]-Table1[[#This Row],[Discount Value]]</f>
        <v>586.9248</v>
      </c>
      <c r="H2051" s="1">
        <v>9</v>
      </c>
      <c r="I2051" s="2">
        <v>45227</v>
      </c>
      <c r="J2051" s="2">
        <v>45229</v>
      </c>
      <c r="K2051" s="1" t="s">
        <v>15</v>
      </c>
      <c r="L2051" s="1" t="s">
        <v>22</v>
      </c>
      <c r="M2051" s="1">
        <v>128.38999999999999</v>
      </c>
      <c r="N2051" s="1" t="s">
        <v>17</v>
      </c>
      <c r="O2051" s="10">
        <f>Table1[[#This Row],[sales]]+Table1[[#This Row],[profit]]</f>
        <v>739.77</v>
      </c>
    </row>
    <row r="2052" spans="1:15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>Table1[[#This Row],[sales]]*Table1[[#This Row],[discount]]</f>
        <v>290.7824</v>
      </c>
      <c r="G2052" s="1">
        <f>Table1[[#This Row],[sales]]-Table1[[#This Row],[Discount Value]]</f>
        <v>1526.6076</v>
      </c>
      <c r="H2052" s="1">
        <v>5</v>
      </c>
      <c r="I2052" s="2">
        <v>45529</v>
      </c>
      <c r="J2052" s="2">
        <v>45532</v>
      </c>
      <c r="K2052" s="1" t="s">
        <v>15</v>
      </c>
      <c r="L2052" s="1" t="s">
        <v>16</v>
      </c>
      <c r="M2052" s="1">
        <v>488.92</v>
      </c>
      <c r="N2052" s="1" t="s">
        <v>48</v>
      </c>
      <c r="O2052" s="10">
        <f>Table1[[#This Row],[sales]]+Table1[[#This Row],[profit]]</f>
        <v>2306.31</v>
      </c>
    </row>
    <row r="2053" spans="1:15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>Table1[[#This Row],[sales]]*Table1[[#This Row],[discount]]</f>
        <v>330.5025</v>
      </c>
      <c r="G2053" s="1">
        <f>Table1[[#This Row],[sales]]-Table1[[#This Row],[Discount Value]]</f>
        <v>562.74749999999995</v>
      </c>
      <c r="H2053" s="1">
        <v>8</v>
      </c>
      <c r="I2053" s="2">
        <v>45435</v>
      </c>
      <c r="J2053" s="2">
        <v>45439</v>
      </c>
      <c r="K2053" s="1" t="s">
        <v>21</v>
      </c>
      <c r="L2053" s="1" t="s">
        <v>27</v>
      </c>
      <c r="M2053" s="1">
        <v>140.76</v>
      </c>
      <c r="N2053" s="1" t="s">
        <v>28</v>
      </c>
      <c r="O2053" s="10">
        <f>Table1[[#This Row],[sales]]+Table1[[#This Row],[profit]]</f>
        <v>1034.01</v>
      </c>
    </row>
    <row r="2054" spans="1:15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>Table1[[#This Row],[sales]]*Table1[[#This Row],[discount]]</f>
        <v>444.88339999999999</v>
      </c>
      <c r="G2054" s="1">
        <f>Table1[[#This Row],[sales]]-Table1[[#This Row],[Discount Value]]</f>
        <v>1266.2066</v>
      </c>
      <c r="H2054" s="1">
        <v>5</v>
      </c>
      <c r="I2054" s="2">
        <v>45472</v>
      </c>
      <c r="J2054" s="2">
        <v>45474</v>
      </c>
      <c r="K2054" s="1" t="s">
        <v>15</v>
      </c>
      <c r="L2054" s="1" t="s">
        <v>16</v>
      </c>
      <c r="M2054" s="1">
        <v>467.29</v>
      </c>
      <c r="N2054" s="1" t="s">
        <v>23</v>
      </c>
      <c r="O2054" s="10">
        <f>Table1[[#This Row],[sales]]+Table1[[#This Row],[profit]]</f>
        <v>2178.38</v>
      </c>
    </row>
    <row r="2055" spans="1:15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>Table1[[#This Row],[sales]]*Table1[[#This Row],[discount]]</f>
        <v>1933.7585999999999</v>
      </c>
      <c r="G2055" s="1">
        <f>Table1[[#This Row],[sales]]-Table1[[#This Row],[Discount Value]]</f>
        <v>2180.6214</v>
      </c>
      <c r="H2055" s="1">
        <v>4</v>
      </c>
      <c r="I2055" s="2">
        <v>45016</v>
      </c>
      <c r="J2055" s="2">
        <v>45021</v>
      </c>
      <c r="K2055" s="1" t="s">
        <v>15</v>
      </c>
      <c r="L2055" s="1" t="s">
        <v>22</v>
      </c>
      <c r="M2055" s="1">
        <v>860.34</v>
      </c>
      <c r="N2055" s="1" t="s">
        <v>17</v>
      </c>
      <c r="O2055" s="10">
        <f>Table1[[#This Row],[sales]]+Table1[[#This Row],[profit]]</f>
        <v>4974.72</v>
      </c>
    </row>
    <row r="2056" spans="1:15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>Table1[[#This Row],[sales]]*Table1[[#This Row],[discount]]</f>
        <v>62.120100000000001</v>
      </c>
      <c r="G2056" s="1">
        <f>Table1[[#This Row],[sales]]-Table1[[#This Row],[Discount Value]]</f>
        <v>825.30989999999997</v>
      </c>
      <c r="H2056" s="1">
        <v>2</v>
      </c>
      <c r="I2056" s="2">
        <v>45426</v>
      </c>
      <c r="J2056" s="2">
        <v>45430</v>
      </c>
      <c r="K2056" s="1" t="s">
        <v>15</v>
      </c>
      <c r="L2056" s="1" t="s">
        <v>16</v>
      </c>
      <c r="M2056" s="1">
        <v>221.32</v>
      </c>
      <c r="N2056" s="1" t="s">
        <v>48</v>
      </c>
      <c r="O2056" s="10">
        <f>Table1[[#This Row],[sales]]+Table1[[#This Row],[profit]]</f>
        <v>1108.75</v>
      </c>
    </row>
    <row r="2057" spans="1:15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>Table1[[#This Row],[sales]]*Table1[[#This Row],[discount]]</f>
        <v>242.096</v>
      </c>
      <c r="G2057" s="1">
        <f>Table1[[#This Row],[sales]]-Table1[[#This Row],[Discount Value]]</f>
        <v>2178.864</v>
      </c>
      <c r="H2057" s="1">
        <v>4</v>
      </c>
      <c r="I2057" s="2">
        <v>45453</v>
      </c>
      <c r="J2057" s="2">
        <v>45455</v>
      </c>
      <c r="K2057" s="1" t="s">
        <v>15</v>
      </c>
      <c r="L2057" s="1" t="s">
        <v>27</v>
      </c>
      <c r="M2057" s="1">
        <v>470.87</v>
      </c>
      <c r="N2057" s="1" t="s">
        <v>28</v>
      </c>
      <c r="O2057" s="10">
        <f>Table1[[#This Row],[sales]]+Table1[[#This Row],[profit]]</f>
        <v>2891.83</v>
      </c>
    </row>
    <row r="2058" spans="1:15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>Table1[[#This Row],[sales]]*Table1[[#This Row],[discount]]</f>
        <v>646.20640000000014</v>
      </c>
      <c r="G2058" s="1">
        <f>Table1[[#This Row],[sales]]-Table1[[#This Row],[Discount Value]]</f>
        <v>3969.5536000000002</v>
      </c>
      <c r="H2058" s="1">
        <v>2</v>
      </c>
      <c r="I2058" s="2">
        <v>45508</v>
      </c>
      <c r="J2058" s="2">
        <v>45512</v>
      </c>
      <c r="K2058" s="1" t="s">
        <v>31</v>
      </c>
      <c r="L2058" s="1" t="s">
        <v>16</v>
      </c>
      <c r="M2058" s="1">
        <v>575.52</v>
      </c>
      <c r="N2058" s="1" t="s">
        <v>34</v>
      </c>
      <c r="O2058" s="10">
        <f>Table1[[#This Row],[sales]]+Table1[[#This Row],[profit]]</f>
        <v>5191.2800000000007</v>
      </c>
    </row>
    <row r="2059" spans="1:15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>Table1[[#This Row],[sales]]*Table1[[#This Row],[discount]]</f>
        <v>49.940200000000004</v>
      </c>
      <c r="G2059" s="1">
        <f>Table1[[#This Row],[sales]]-Table1[[#This Row],[Discount Value]]</f>
        <v>4944.0798000000004</v>
      </c>
      <c r="H2059" s="1">
        <v>7</v>
      </c>
      <c r="I2059" s="2">
        <v>45655</v>
      </c>
      <c r="J2059" s="2">
        <v>45660</v>
      </c>
      <c r="K2059" s="1" t="s">
        <v>21</v>
      </c>
      <c r="L2059" s="1" t="s">
        <v>16</v>
      </c>
      <c r="M2059" s="1">
        <v>955.03</v>
      </c>
      <c r="N2059" s="1" t="s">
        <v>28</v>
      </c>
      <c r="O2059" s="10">
        <f>Table1[[#This Row],[sales]]+Table1[[#This Row],[profit]]</f>
        <v>5949.05</v>
      </c>
    </row>
    <row r="2060" spans="1:15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>Table1[[#This Row],[sales]]*Table1[[#This Row],[discount]]</f>
        <v>624.22580000000005</v>
      </c>
      <c r="G2060" s="1">
        <f>Table1[[#This Row],[sales]]-Table1[[#This Row],[Discount Value]]</f>
        <v>703.91420000000005</v>
      </c>
      <c r="H2060" s="1">
        <v>7</v>
      </c>
      <c r="I2060" s="2">
        <v>44997</v>
      </c>
      <c r="J2060" s="2">
        <v>45000</v>
      </c>
      <c r="K2060" s="1" t="s">
        <v>15</v>
      </c>
      <c r="L2060" s="1" t="s">
        <v>16</v>
      </c>
      <c r="M2060" s="1">
        <v>307.7</v>
      </c>
      <c r="N2060" s="1" t="s">
        <v>23</v>
      </c>
      <c r="O2060" s="10">
        <f>Table1[[#This Row],[sales]]+Table1[[#This Row],[profit]]</f>
        <v>1635.8400000000001</v>
      </c>
    </row>
    <row r="2061" spans="1:15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>Table1[[#This Row],[sales]]*Table1[[#This Row],[discount]]</f>
        <v>1030.5416</v>
      </c>
      <c r="G2061" s="1">
        <f>Table1[[#This Row],[sales]]-Table1[[#This Row],[Discount Value]]</f>
        <v>3653.7383999999997</v>
      </c>
      <c r="H2061" s="1">
        <v>9</v>
      </c>
      <c r="I2061" s="2">
        <v>45568</v>
      </c>
      <c r="J2061" s="2">
        <v>45571</v>
      </c>
      <c r="K2061" s="1" t="s">
        <v>31</v>
      </c>
      <c r="L2061" s="1" t="s">
        <v>16</v>
      </c>
      <c r="M2061" s="1">
        <v>1016.89</v>
      </c>
      <c r="N2061" s="1" t="s">
        <v>34</v>
      </c>
      <c r="O2061" s="10">
        <f>Table1[[#This Row],[sales]]+Table1[[#This Row],[profit]]</f>
        <v>5701.17</v>
      </c>
    </row>
    <row r="2062" spans="1:15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>Table1[[#This Row],[sales]]*Table1[[#This Row],[discount]]</f>
        <v>331.392</v>
      </c>
      <c r="G2062" s="1">
        <f>Table1[[#This Row],[sales]]-Table1[[#This Row],[Discount Value]]</f>
        <v>1049.4079999999999</v>
      </c>
      <c r="H2062" s="1">
        <v>4</v>
      </c>
      <c r="I2062" s="2">
        <v>45280</v>
      </c>
      <c r="J2062" s="2">
        <v>45281</v>
      </c>
      <c r="K2062" s="1" t="s">
        <v>31</v>
      </c>
      <c r="L2062" s="1" t="s">
        <v>22</v>
      </c>
      <c r="M2062" s="1">
        <v>229.84</v>
      </c>
      <c r="N2062" s="1" t="s">
        <v>28</v>
      </c>
      <c r="O2062" s="10">
        <f>Table1[[#This Row],[sales]]+Table1[[#This Row],[profit]]</f>
        <v>1610.6399999999999</v>
      </c>
    </row>
    <row r="2063" spans="1:15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>Table1[[#This Row],[sales]]*Table1[[#This Row],[discount]]</f>
        <v>170.10319999999999</v>
      </c>
      <c r="G2063" s="1">
        <f>Table1[[#This Row],[sales]]-Table1[[#This Row],[Discount Value]]</f>
        <v>1956.1867999999999</v>
      </c>
      <c r="H2063" s="1">
        <v>5</v>
      </c>
      <c r="I2063" s="2">
        <v>45567</v>
      </c>
      <c r="J2063" s="2">
        <v>45572</v>
      </c>
      <c r="K2063" s="1" t="s">
        <v>31</v>
      </c>
      <c r="L2063" s="1" t="s">
        <v>27</v>
      </c>
      <c r="M2063" s="1">
        <v>117.62</v>
      </c>
      <c r="N2063" s="1" t="s">
        <v>28</v>
      </c>
      <c r="O2063" s="10">
        <f>Table1[[#This Row],[sales]]+Table1[[#This Row],[profit]]</f>
        <v>2243.91</v>
      </c>
    </row>
    <row r="2064" spans="1:15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>Table1[[#This Row],[sales]]*Table1[[#This Row],[discount]]</f>
        <v>1936.8052</v>
      </c>
      <c r="G2064" s="1">
        <f>Table1[[#This Row],[sales]]-Table1[[#This Row],[Discount Value]]</f>
        <v>2465.0248000000001</v>
      </c>
      <c r="H2064" s="1">
        <v>4</v>
      </c>
      <c r="I2064" s="2">
        <v>45559</v>
      </c>
      <c r="J2064" s="2">
        <v>45566</v>
      </c>
      <c r="K2064" s="1" t="s">
        <v>15</v>
      </c>
      <c r="L2064" s="1" t="s">
        <v>22</v>
      </c>
      <c r="M2064" s="1">
        <v>857.53</v>
      </c>
      <c r="N2064" s="1" t="s">
        <v>39</v>
      </c>
      <c r="O2064" s="10">
        <f>Table1[[#This Row],[sales]]+Table1[[#This Row],[profit]]</f>
        <v>5259.36</v>
      </c>
    </row>
    <row r="2065" spans="1:15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>Table1[[#This Row],[sales]]*Table1[[#This Row],[discount]]</f>
        <v>1383.2909999999999</v>
      </c>
      <c r="G2065" s="1">
        <f>Table1[[#This Row],[sales]]-Table1[[#This Row],[Discount Value]]</f>
        <v>2568.9690000000001</v>
      </c>
      <c r="H2065" s="1">
        <v>4</v>
      </c>
      <c r="I2065" s="2">
        <v>45108</v>
      </c>
      <c r="J2065" s="2">
        <v>45114</v>
      </c>
      <c r="K2065" s="1" t="s">
        <v>15</v>
      </c>
      <c r="L2065" s="1" t="s">
        <v>16</v>
      </c>
      <c r="M2065" s="1">
        <v>1112.18</v>
      </c>
      <c r="N2065" s="1" t="s">
        <v>17</v>
      </c>
      <c r="O2065" s="10">
        <f>Table1[[#This Row],[sales]]+Table1[[#This Row],[profit]]</f>
        <v>5064.4400000000005</v>
      </c>
    </row>
    <row r="2066" spans="1:15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>Table1[[#This Row],[sales]]*Table1[[#This Row],[discount]]</f>
        <v>946.37179999999989</v>
      </c>
      <c r="G2066" s="1">
        <f>Table1[[#This Row],[sales]]-Table1[[#This Row],[Discount Value]]</f>
        <v>3355.3181999999997</v>
      </c>
      <c r="H2066" s="1">
        <v>5</v>
      </c>
      <c r="I2066" s="2">
        <v>45051</v>
      </c>
      <c r="J2066" s="2">
        <v>45053</v>
      </c>
      <c r="K2066" s="1" t="s">
        <v>31</v>
      </c>
      <c r="L2066" s="1" t="s">
        <v>27</v>
      </c>
      <c r="M2066" s="1">
        <v>1210.3800000000001</v>
      </c>
      <c r="N2066" s="1" t="s">
        <v>34</v>
      </c>
      <c r="O2066" s="10">
        <f>Table1[[#This Row],[sales]]+Table1[[#This Row],[profit]]</f>
        <v>5512.07</v>
      </c>
    </row>
    <row r="2067" spans="1:15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>Table1[[#This Row],[sales]]*Table1[[#This Row],[discount]]</f>
        <v>1769.3544000000002</v>
      </c>
      <c r="G2067" s="1">
        <f>Table1[[#This Row],[sales]]-Table1[[#This Row],[Discount Value]]</f>
        <v>2251.9056</v>
      </c>
      <c r="H2067" s="1">
        <v>3</v>
      </c>
      <c r="I2067" s="2">
        <v>45036</v>
      </c>
      <c r="J2067" s="2">
        <v>45042</v>
      </c>
      <c r="K2067" s="1" t="s">
        <v>31</v>
      </c>
      <c r="L2067" s="1" t="s">
        <v>22</v>
      </c>
      <c r="M2067" s="1">
        <v>1066.1300000000001</v>
      </c>
      <c r="N2067" s="1" t="s">
        <v>17</v>
      </c>
      <c r="O2067" s="10">
        <f>Table1[[#This Row],[sales]]+Table1[[#This Row],[profit]]</f>
        <v>5087.3900000000003</v>
      </c>
    </row>
    <row r="2068" spans="1:15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>Table1[[#This Row],[sales]]*Table1[[#This Row],[discount]]</f>
        <v>563.30999999999995</v>
      </c>
      <c r="G2068" s="1">
        <f>Table1[[#This Row],[sales]]-Table1[[#This Row],[Discount Value]]</f>
        <v>688.49</v>
      </c>
      <c r="H2068" s="1">
        <v>9</v>
      </c>
      <c r="I2068" s="2">
        <v>45312</v>
      </c>
      <c r="J2068" s="2">
        <v>45318</v>
      </c>
      <c r="K2068" s="1" t="s">
        <v>31</v>
      </c>
      <c r="L2068" s="1" t="s">
        <v>16</v>
      </c>
      <c r="M2068" s="1">
        <v>256.42</v>
      </c>
      <c r="N2068" s="1" t="s">
        <v>23</v>
      </c>
      <c r="O2068" s="10">
        <f>Table1[[#This Row],[sales]]+Table1[[#This Row],[profit]]</f>
        <v>1508.22</v>
      </c>
    </row>
    <row r="2069" spans="1:15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>Table1[[#This Row],[sales]]*Table1[[#This Row],[discount]]</f>
        <v>56.762</v>
      </c>
      <c r="G2069" s="1">
        <f>Table1[[#This Row],[sales]]-Table1[[#This Row],[Discount Value]]</f>
        <v>2781.3379999999997</v>
      </c>
      <c r="H2069" s="1">
        <v>7</v>
      </c>
      <c r="I2069" s="2">
        <v>45090</v>
      </c>
      <c r="J2069" s="2">
        <v>45092</v>
      </c>
      <c r="K2069" s="1" t="s">
        <v>31</v>
      </c>
      <c r="L2069" s="1" t="s">
        <v>22</v>
      </c>
      <c r="M2069" s="1">
        <v>503.33</v>
      </c>
      <c r="N2069" s="1" t="s">
        <v>39</v>
      </c>
      <c r="O2069" s="10">
        <f>Table1[[#This Row],[sales]]+Table1[[#This Row],[profit]]</f>
        <v>3341.43</v>
      </c>
    </row>
    <row r="2070" spans="1:15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>Table1[[#This Row],[sales]]*Table1[[#This Row],[discount]]</f>
        <v>119.2638</v>
      </c>
      <c r="G2070" s="1">
        <f>Table1[[#This Row],[sales]]-Table1[[#This Row],[Discount Value]]</f>
        <v>1868.4662000000001</v>
      </c>
      <c r="H2070" s="1">
        <v>1</v>
      </c>
      <c r="I2070" s="2">
        <v>45466</v>
      </c>
      <c r="J2070" s="2">
        <v>45467</v>
      </c>
      <c r="K2070" s="1" t="s">
        <v>15</v>
      </c>
      <c r="L2070" s="1" t="s">
        <v>16</v>
      </c>
      <c r="M2070" s="1">
        <v>110.83</v>
      </c>
      <c r="N2070" s="1" t="s">
        <v>28</v>
      </c>
      <c r="O2070" s="10">
        <f>Table1[[#This Row],[sales]]+Table1[[#This Row],[profit]]</f>
        <v>2098.56</v>
      </c>
    </row>
    <row r="2071" spans="1:15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>Table1[[#This Row],[sales]]*Table1[[#This Row],[discount]]</f>
        <v>23.5258</v>
      </c>
      <c r="G2071" s="1">
        <f>Table1[[#This Row],[sales]]-Table1[[#This Row],[Discount Value]]</f>
        <v>2329.0542</v>
      </c>
      <c r="H2071" s="1">
        <v>1</v>
      </c>
      <c r="I2071" s="2">
        <v>45141</v>
      </c>
      <c r="J2071" s="2">
        <v>45146</v>
      </c>
      <c r="K2071" s="1" t="s">
        <v>31</v>
      </c>
      <c r="L2071" s="1" t="s">
        <v>27</v>
      </c>
      <c r="M2071" s="1">
        <v>323.68</v>
      </c>
      <c r="N2071" s="1" t="s">
        <v>34</v>
      </c>
      <c r="O2071" s="10">
        <f>Table1[[#This Row],[sales]]+Table1[[#This Row],[profit]]</f>
        <v>2676.2599999999998</v>
      </c>
    </row>
    <row r="2072" spans="1:15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>Table1[[#This Row],[sales]]*Table1[[#This Row],[discount]]</f>
        <v>247.77309999999997</v>
      </c>
      <c r="G2072" s="1">
        <f>Table1[[#This Row],[sales]]-Table1[[#This Row],[Discount Value]]</f>
        <v>606.61689999999999</v>
      </c>
      <c r="H2072" s="1">
        <v>1</v>
      </c>
      <c r="I2072" s="2">
        <v>45029</v>
      </c>
      <c r="J2072" s="2">
        <v>45033</v>
      </c>
      <c r="K2072" s="1" t="s">
        <v>31</v>
      </c>
      <c r="L2072" s="1" t="s">
        <v>16</v>
      </c>
      <c r="M2072" s="1">
        <v>225.05</v>
      </c>
      <c r="N2072" s="1" t="s">
        <v>23</v>
      </c>
      <c r="O2072" s="10">
        <f>Table1[[#This Row],[sales]]+Table1[[#This Row],[profit]]</f>
        <v>1079.44</v>
      </c>
    </row>
    <row r="2073" spans="1:15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>Table1[[#This Row],[sales]]*Table1[[#This Row],[discount]]</f>
        <v>181.1986</v>
      </c>
      <c r="G2073" s="1">
        <f>Table1[[#This Row],[sales]]-Table1[[#This Row],[Discount Value]]</f>
        <v>1466.0614</v>
      </c>
      <c r="H2073" s="1">
        <v>3</v>
      </c>
      <c r="I2073" s="2">
        <v>45330</v>
      </c>
      <c r="J2073" s="2">
        <v>45334</v>
      </c>
      <c r="K2073" s="1" t="s">
        <v>15</v>
      </c>
      <c r="L2073" s="1" t="s">
        <v>22</v>
      </c>
      <c r="M2073" s="1">
        <v>147.63999999999999</v>
      </c>
      <c r="N2073" s="1" t="s">
        <v>39</v>
      </c>
      <c r="O2073" s="10">
        <f>Table1[[#This Row],[sales]]+Table1[[#This Row],[profit]]</f>
        <v>1794.9</v>
      </c>
    </row>
    <row r="2074" spans="1:15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>Table1[[#This Row],[sales]]*Table1[[#This Row],[discount]]</f>
        <v>1807.0373999999999</v>
      </c>
      <c r="G2074" s="1">
        <f>Table1[[#This Row],[sales]]-Table1[[#This Row],[Discount Value]]</f>
        <v>2495.4326000000001</v>
      </c>
      <c r="H2074" s="1">
        <v>9</v>
      </c>
      <c r="I2074" s="2">
        <v>45091</v>
      </c>
      <c r="J2074" s="2">
        <v>45097</v>
      </c>
      <c r="K2074" s="1" t="s">
        <v>21</v>
      </c>
      <c r="L2074" s="1" t="s">
        <v>16</v>
      </c>
      <c r="M2074" s="1">
        <v>1083.3499999999999</v>
      </c>
      <c r="N2074" s="1" t="s">
        <v>39</v>
      </c>
      <c r="O2074" s="10">
        <f>Table1[[#This Row],[sales]]+Table1[[#This Row],[profit]]</f>
        <v>5385.82</v>
      </c>
    </row>
    <row r="2075" spans="1:15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>Table1[[#This Row],[sales]]*Table1[[#This Row],[discount]]</f>
        <v>1034.5491999999999</v>
      </c>
      <c r="G2075" s="1">
        <f>Table1[[#This Row],[sales]]-Table1[[#This Row],[Discount Value]]</f>
        <v>3463.4908</v>
      </c>
      <c r="H2075" s="1">
        <v>8</v>
      </c>
      <c r="I2075" s="2">
        <v>45497</v>
      </c>
      <c r="J2075" s="2">
        <v>45504</v>
      </c>
      <c r="K2075" s="1" t="s">
        <v>21</v>
      </c>
      <c r="L2075" s="1" t="s">
        <v>27</v>
      </c>
      <c r="M2075" s="1">
        <v>529.95000000000005</v>
      </c>
      <c r="N2075" s="1" t="s">
        <v>34</v>
      </c>
      <c r="O2075" s="10">
        <f>Table1[[#This Row],[sales]]+Table1[[#This Row],[profit]]</f>
        <v>5027.99</v>
      </c>
    </row>
    <row r="2076" spans="1:15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>Table1[[#This Row],[sales]]*Table1[[#This Row],[discount]]</f>
        <v>1297.6949999999999</v>
      </c>
      <c r="G2076" s="1">
        <f>Table1[[#This Row],[sales]]-Table1[[#This Row],[Discount Value]]</f>
        <v>1792.0550000000001</v>
      </c>
      <c r="H2076" s="1">
        <v>9</v>
      </c>
      <c r="I2076" s="2">
        <v>44970</v>
      </c>
      <c r="J2076" s="2">
        <v>44973</v>
      </c>
      <c r="K2076" s="1" t="s">
        <v>15</v>
      </c>
      <c r="L2076" s="1" t="s">
        <v>22</v>
      </c>
      <c r="M2076" s="1">
        <v>577.19000000000005</v>
      </c>
      <c r="N2076" s="1" t="s">
        <v>23</v>
      </c>
      <c r="O2076" s="10">
        <f>Table1[[#This Row],[sales]]+Table1[[#This Row],[profit]]</f>
        <v>3666.94</v>
      </c>
    </row>
    <row r="2077" spans="1:15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>Table1[[#This Row],[sales]]*Table1[[#This Row],[discount]]</f>
        <v>711.6228000000001</v>
      </c>
      <c r="G2077" s="1">
        <f>Table1[[#This Row],[sales]]-Table1[[#This Row],[Discount Value]]</f>
        <v>1829.8872000000001</v>
      </c>
      <c r="H2077" s="1">
        <v>5</v>
      </c>
      <c r="I2077" s="2">
        <v>45066</v>
      </c>
      <c r="J2077" s="2">
        <v>45070</v>
      </c>
      <c r="K2077" s="1" t="s">
        <v>31</v>
      </c>
      <c r="L2077" s="1" t="s">
        <v>22</v>
      </c>
      <c r="M2077" s="1">
        <v>312.77</v>
      </c>
      <c r="N2077" s="1" t="s">
        <v>28</v>
      </c>
      <c r="O2077" s="10">
        <f>Table1[[#This Row],[sales]]+Table1[[#This Row],[profit]]</f>
        <v>2854.28</v>
      </c>
    </row>
    <row r="2078" spans="1:15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>Table1[[#This Row],[sales]]*Table1[[#This Row],[discount]]</f>
        <v>1437.164</v>
      </c>
      <c r="G2078" s="1">
        <f>Table1[[#This Row],[sales]]-Table1[[#This Row],[Discount Value]]</f>
        <v>2155.7460000000001</v>
      </c>
      <c r="H2078" s="1">
        <v>7</v>
      </c>
      <c r="I2078" s="2">
        <v>44958</v>
      </c>
      <c r="J2078" s="2">
        <v>44962</v>
      </c>
      <c r="K2078" s="1" t="s">
        <v>15</v>
      </c>
      <c r="L2078" s="1" t="s">
        <v>22</v>
      </c>
      <c r="M2078" s="1">
        <v>425.52</v>
      </c>
      <c r="N2078" s="1" t="s">
        <v>34</v>
      </c>
      <c r="O2078" s="10">
        <f>Table1[[#This Row],[sales]]+Table1[[#This Row],[profit]]</f>
        <v>4018.43</v>
      </c>
    </row>
    <row r="2079" spans="1:15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>Table1[[#This Row],[sales]]*Table1[[#This Row],[discount]]</f>
        <v>585.84220000000005</v>
      </c>
      <c r="G2079" s="1">
        <f>Table1[[#This Row],[sales]]-Table1[[#This Row],[Discount Value]]</f>
        <v>2497.5378000000001</v>
      </c>
      <c r="H2079" s="1">
        <v>9</v>
      </c>
      <c r="I2079" s="2">
        <v>45175</v>
      </c>
      <c r="J2079" s="2">
        <v>45181</v>
      </c>
      <c r="K2079" s="1" t="s">
        <v>15</v>
      </c>
      <c r="L2079" s="1" t="s">
        <v>22</v>
      </c>
      <c r="M2079" s="1">
        <v>826.71</v>
      </c>
      <c r="N2079" s="1" t="s">
        <v>23</v>
      </c>
      <c r="O2079" s="10">
        <f>Table1[[#This Row],[sales]]+Table1[[#This Row],[profit]]</f>
        <v>3910.09</v>
      </c>
    </row>
    <row r="2080" spans="1:15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>Table1[[#This Row],[sales]]*Table1[[#This Row],[discount]]</f>
        <v>2312.4047</v>
      </c>
      <c r="G2080" s="1">
        <f>Table1[[#This Row],[sales]]-Table1[[#This Row],[Discount Value]]</f>
        <v>2607.6053000000002</v>
      </c>
      <c r="H2080" s="1">
        <v>5</v>
      </c>
      <c r="I2080" s="2">
        <v>45469</v>
      </c>
      <c r="J2080" s="2">
        <v>45475</v>
      </c>
      <c r="K2080" s="1" t="s">
        <v>15</v>
      </c>
      <c r="L2080" s="1" t="s">
        <v>22</v>
      </c>
      <c r="M2080" s="1">
        <v>1096.1600000000001</v>
      </c>
      <c r="N2080" s="1" t="s">
        <v>48</v>
      </c>
      <c r="O2080" s="10">
        <f>Table1[[#This Row],[sales]]+Table1[[#This Row],[profit]]</f>
        <v>6016.17</v>
      </c>
    </row>
    <row r="2081" spans="1:15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>Table1[[#This Row],[sales]]*Table1[[#This Row],[discount]]</f>
        <v>340.37520000000001</v>
      </c>
      <c r="G2081" s="1">
        <f>Table1[[#This Row],[sales]]-Table1[[#This Row],[Discount Value]]</f>
        <v>691.0648000000001</v>
      </c>
      <c r="H2081" s="1">
        <v>8</v>
      </c>
      <c r="I2081" s="2">
        <v>45456</v>
      </c>
      <c r="J2081" s="2">
        <v>45461</v>
      </c>
      <c r="K2081" s="1" t="s">
        <v>31</v>
      </c>
      <c r="L2081" s="1" t="s">
        <v>27</v>
      </c>
      <c r="M2081" s="1">
        <v>107.1</v>
      </c>
      <c r="N2081" s="1" t="s">
        <v>39</v>
      </c>
      <c r="O2081" s="10">
        <f>Table1[[#This Row],[sales]]+Table1[[#This Row],[profit]]</f>
        <v>1138.54</v>
      </c>
    </row>
    <row r="2082" spans="1:15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>Table1[[#This Row],[sales]]*Table1[[#This Row],[discount]]</f>
        <v>690.096</v>
      </c>
      <c r="G2082" s="1">
        <f>Table1[[#This Row],[sales]]-Table1[[#This Row],[Discount Value]]</f>
        <v>1610.2240000000002</v>
      </c>
      <c r="H2082" s="1">
        <v>8</v>
      </c>
      <c r="I2082" s="2">
        <v>45595</v>
      </c>
      <c r="J2082" s="2">
        <v>45602</v>
      </c>
      <c r="K2082" s="1" t="s">
        <v>15</v>
      </c>
      <c r="L2082" s="1" t="s">
        <v>22</v>
      </c>
      <c r="M2082" s="1">
        <v>389.8</v>
      </c>
      <c r="N2082" s="1" t="s">
        <v>48</v>
      </c>
      <c r="O2082" s="10">
        <f>Table1[[#This Row],[sales]]+Table1[[#This Row],[profit]]</f>
        <v>2690.1200000000003</v>
      </c>
    </row>
    <row r="2083" spans="1:15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>Table1[[#This Row],[sales]]*Table1[[#This Row],[discount]]</f>
        <v>827.88839999999993</v>
      </c>
      <c r="G2083" s="1">
        <f>Table1[[#This Row],[sales]]-Table1[[#This Row],[Discount Value]]</f>
        <v>3771.4916000000003</v>
      </c>
      <c r="H2083" s="1">
        <v>3</v>
      </c>
      <c r="I2083" s="2">
        <v>45339</v>
      </c>
      <c r="J2083" s="2">
        <v>45345</v>
      </c>
      <c r="K2083" s="1" t="s">
        <v>15</v>
      </c>
      <c r="L2083" s="1" t="s">
        <v>16</v>
      </c>
      <c r="M2083" s="1">
        <v>819.36</v>
      </c>
      <c r="N2083" s="1" t="s">
        <v>17</v>
      </c>
      <c r="O2083" s="10">
        <f>Table1[[#This Row],[sales]]+Table1[[#This Row],[profit]]</f>
        <v>5418.74</v>
      </c>
    </row>
    <row r="2084" spans="1:15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>Table1[[#This Row],[sales]]*Table1[[#This Row],[discount]]</f>
        <v>2153.6387</v>
      </c>
      <c r="G2084" s="1">
        <f>Table1[[#This Row],[sales]]-Table1[[#This Row],[Discount Value]]</f>
        <v>2428.5713000000001</v>
      </c>
      <c r="H2084" s="1">
        <v>5</v>
      </c>
      <c r="I2084" s="2">
        <v>45529</v>
      </c>
      <c r="J2084" s="2">
        <v>45534</v>
      </c>
      <c r="K2084" s="1" t="s">
        <v>31</v>
      </c>
      <c r="L2084" s="1" t="s">
        <v>22</v>
      </c>
      <c r="M2084" s="1">
        <v>1064.8399999999999</v>
      </c>
      <c r="N2084" s="1" t="s">
        <v>23</v>
      </c>
      <c r="O2084" s="10">
        <f>Table1[[#This Row],[sales]]+Table1[[#This Row],[profit]]</f>
        <v>5647.05</v>
      </c>
    </row>
    <row r="2085" spans="1:15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>Table1[[#This Row],[sales]]*Table1[[#This Row],[discount]]</f>
        <v>429.62400000000002</v>
      </c>
      <c r="G2085" s="1">
        <f>Table1[[#This Row],[sales]]-Table1[[#This Row],[Discount Value]]</f>
        <v>2097.576</v>
      </c>
      <c r="H2085" s="1">
        <v>8</v>
      </c>
      <c r="I2085" s="2">
        <v>45458</v>
      </c>
      <c r="J2085" s="2">
        <v>45459</v>
      </c>
      <c r="K2085" s="1" t="s">
        <v>31</v>
      </c>
      <c r="L2085" s="1" t="s">
        <v>22</v>
      </c>
      <c r="M2085" s="1">
        <v>556.08000000000004</v>
      </c>
      <c r="N2085" s="1" t="s">
        <v>39</v>
      </c>
      <c r="O2085" s="10">
        <f>Table1[[#This Row],[sales]]+Table1[[#This Row],[profit]]</f>
        <v>3083.2799999999997</v>
      </c>
    </row>
    <row r="2086" spans="1:15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>Table1[[#This Row],[sales]]*Table1[[#This Row],[discount]]</f>
        <v>319.43519999999995</v>
      </c>
      <c r="G2086" s="1">
        <f>Table1[[#This Row],[sales]]-Table1[[#This Row],[Discount Value]]</f>
        <v>441.12479999999999</v>
      </c>
      <c r="H2086" s="1">
        <v>3</v>
      </c>
      <c r="I2086" s="2">
        <v>45597</v>
      </c>
      <c r="J2086" s="2">
        <v>45603</v>
      </c>
      <c r="K2086" s="1" t="s">
        <v>21</v>
      </c>
      <c r="L2086" s="1" t="s">
        <v>16</v>
      </c>
      <c r="M2086" s="1">
        <v>166.15</v>
      </c>
      <c r="N2086" s="1" t="s">
        <v>23</v>
      </c>
      <c r="O2086" s="10">
        <f>Table1[[#This Row],[sales]]+Table1[[#This Row],[profit]]</f>
        <v>926.70999999999992</v>
      </c>
    </row>
    <row r="2087" spans="1:15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>Table1[[#This Row],[sales]]*Table1[[#This Row],[discount]]</f>
        <v>818.65800000000002</v>
      </c>
      <c r="G2087" s="1">
        <f>Table1[[#This Row],[sales]]-Table1[[#This Row],[Discount Value]]</f>
        <v>3274.6320000000001</v>
      </c>
      <c r="H2087" s="1">
        <v>3</v>
      </c>
      <c r="I2087" s="2">
        <v>44957</v>
      </c>
      <c r="J2087" s="2">
        <v>44963</v>
      </c>
      <c r="K2087" s="1" t="s">
        <v>21</v>
      </c>
      <c r="L2087" s="1" t="s">
        <v>27</v>
      </c>
      <c r="M2087" s="1">
        <v>594.20000000000005</v>
      </c>
      <c r="N2087" s="1" t="s">
        <v>23</v>
      </c>
      <c r="O2087" s="10">
        <f>Table1[[#This Row],[sales]]+Table1[[#This Row],[profit]]</f>
        <v>4687.49</v>
      </c>
    </row>
    <row r="2088" spans="1:15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>Table1[[#This Row],[sales]]*Table1[[#This Row],[discount]]</f>
        <v>1127.5778</v>
      </c>
      <c r="G2088" s="1">
        <f>Table1[[#This Row],[sales]]-Table1[[#This Row],[Discount Value]]</f>
        <v>1839.7321999999999</v>
      </c>
      <c r="H2088" s="1">
        <v>6</v>
      </c>
      <c r="I2088" s="2">
        <v>45624</v>
      </c>
      <c r="J2088" s="2">
        <v>45629</v>
      </c>
      <c r="K2088" s="1" t="s">
        <v>31</v>
      </c>
      <c r="L2088" s="1" t="s">
        <v>22</v>
      </c>
      <c r="M2088" s="1">
        <v>319.98</v>
      </c>
      <c r="N2088" s="1" t="s">
        <v>28</v>
      </c>
      <c r="O2088" s="10">
        <f>Table1[[#This Row],[sales]]+Table1[[#This Row],[profit]]</f>
        <v>3287.29</v>
      </c>
    </row>
    <row r="2089" spans="1:15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>Table1[[#This Row],[sales]]*Table1[[#This Row],[discount]]</f>
        <v>1788.7146000000002</v>
      </c>
      <c r="G2089" s="1">
        <f>Table1[[#This Row],[sales]]-Table1[[#This Row],[Discount Value]]</f>
        <v>2099.7954</v>
      </c>
      <c r="H2089" s="1">
        <v>7</v>
      </c>
      <c r="I2089" s="2">
        <v>45317</v>
      </c>
      <c r="J2089" s="2">
        <v>45318</v>
      </c>
      <c r="K2089" s="1" t="s">
        <v>15</v>
      </c>
      <c r="L2089" s="1" t="s">
        <v>27</v>
      </c>
      <c r="M2089" s="1">
        <v>683.09</v>
      </c>
      <c r="N2089" s="1" t="s">
        <v>39</v>
      </c>
      <c r="O2089" s="10">
        <f>Table1[[#This Row],[sales]]+Table1[[#This Row],[profit]]</f>
        <v>4571.6000000000004</v>
      </c>
    </row>
    <row r="2090" spans="1:15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>Table1[[#This Row],[sales]]*Table1[[#This Row],[discount]]</f>
        <v>544.26509999999996</v>
      </c>
      <c r="G2090" s="1">
        <f>Table1[[#This Row],[sales]]-Table1[[#This Row],[Discount Value]]</f>
        <v>1822.1048999999998</v>
      </c>
      <c r="H2090" s="1">
        <v>7</v>
      </c>
      <c r="I2090" s="2">
        <v>45150</v>
      </c>
      <c r="J2090" s="2">
        <v>45151</v>
      </c>
      <c r="K2090" s="1" t="s">
        <v>21</v>
      </c>
      <c r="L2090" s="1" t="s">
        <v>16</v>
      </c>
      <c r="M2090" s="1">
        <v>564.97</v>
      </c>
      <c r="N2090" s="1" t="s">
        <v>48</v>
      </c>
      <c r="O2090" s="10">
        <f>Table1[[#This Row],[sales]]+Table1[[#This Row],[profit]]</f>
        <v>2931.34</v>
      </c>
    </row>
    <row r="2091" spans="1:15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>Table1[[#This Row],[sales]]*Table1[[#This Row],[discount]]</f>
        <v>285.74779999999998</v>
      </c>
      <c r="G2091" s="1">
        <f>Table1[[#This Row],[sales]]-Table1[[#This Row],[Discount Value]]</f>
        <v>813.28219999999999</v>
      </c>
      <c r="H2091" s="1">
        <v>6</v>
      </c>
      <c r="I2091" s="2">
        <v>45429</v>
      </c>
      <c r="J2091" s="2">
        <v>45431</v>
      </c>
      <c r="K2091" s="1" t="s">
        <v>31</v>
      </c>
      <c r="L2091" s="1" t="s">
        <v>27</v>
      </c>
      <c r="M2091" s="1">
        <v>301.68</v>
      </c>
      <c r="N2091" s="1" t="s">
        <v>28</v>
      </c>
      <c r="O2091" s="10">
        <f>Table1[[#This Row],[sales]]+Table1[[#This Row],[profit]]</f>
        <v>1400.71</v>
      </c>
    </row>
    <row r="2092" spans="1:15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>Table1[[#This Row],[sales]]*Table1[[#This Row],[discount]]</f>
        <v>36.983500000000006</v>
      </c>
      <c r="G2092" s="1">
        <f>Table1[[#This Row],[sales]]-Table1[[#This Row],[Discount Value]]</f>
        <v>180.56650000000002</v>
      </c>
      <c r="H2092" s="1">
        <v>7</v>
      </c>
      <c r="I2092" s="2">
        <v>45481</v>
      </c>
      <c r="J2092" s="2">
        <v>45485</v>
      </c>
      <c r="K2092" s="1" t="s">
        <v>21</v>
      </c>
      <c r="L2092" s="1" t="s">
        <v>16</v>
      </c>
      <c r="M2092" s="1">
        <v>50.77</v>
      </c>
      <c r="N2092" s="1" t="s">
        <v>39</v>
      </c>
      <c r="O2092" s="10">
        <f>Table1[[#This Row],[sales]]+Table1[[#This Row],[profit]]</f>
        <v>268.32</v>
      </c>
    </row>
    <row r="2093" spans="1:15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>Table1[[#This Row],[sales]]*Table1[[#This Row],[discount]]</f>
        <v>85.193399999999997</v>
      </c>
      <c r="G2093" s="1">
        <f>Table1[[#This Row],[sales]]-Table1[[#This Row],[Discount Value]]</f>
        <v>2754.5866000000001</v>
      </c>
      <c r="H2093" s="1">
        <v>7</v>
      </c>
      <c r="I2093" s="2">
        <v>45435</v>
      </c>
      <c r="J2093" s="2">
        <v>45440</v>
      </c>
      <c r="K2093" s="1" t="s">
        <v>21</v>
      </c>
      <c r="L2093" s="1" t="s">
        <v>27</v>
      </c>
      <c r="M2093" s="1">
        <v>422.52</v>
      </c>
      <c r="N2093" s="1" t="s">
        <v>23</v>
      </c>
      <c r="O2093" s="10">
        <f>Table1[[#This Row],[sales]]+Table1[[#This Row],[profit]]</f>
        <v>3262.3</v>
      </c>
    </row>
    <row r="2094" spans="1:15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>Table1[[#This Row],[sales]]*Table1[[#This Row],[discount]]</f>
        <v>293.41290000000004</v>
      </c>
      <c r="G2094" s="1">
        <f>Table1[[#This Row],[sales]]-Table1[[#This Row],[Discount Value]]</f>
        <v>595.71709999999996</v>
      </c>
      <c r="H2094" s="1">
        <v>4</v>
      </c>
      <c r="I2094" s="2">
        <v>44975</v>
      </c>
      <c r="J2094" s="2">
        <v>44976</v>
      </c>
      <c r="K2094" s="1" t="s">
        <v>31</v>
      </c>
      <c r="L2094" s="1" t="s">
        <v>27</v>
      </c>
      <c r="M2094" s="1">
        <v>257.23</v>
      </c>
      <c r="N2094" s="1" t="s">
        <v>34</v>
      </c>
      <c r="O2094" s="10">
        <f>Table1[[#This Row],[sales]]+Table1[[#This Row],[profit]]</f>
        <v>1146.3600000000001</v>
      </c>
    </row>
    <row r="2095" spans="1:15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>Table1[[#This Row],[sales]]*Table1[[#This Row],[discount]]</f>
        <v>61.0182</v>
      </c>
      <c r="G2095" s="1">
        <f>Table1[[#This Row],[sales]]-Table1[[#This Row],[Discount Value]]</f>
        <v>955.95180000000005</v>
      </c>
      <c r="H2095" s="1">
        <v>8</v>
      </c>
      <c r="I2095" s="2">
        <v>45289</v>
      </c>
      <c r="J2095" s="2">
        <v>45296</v>
      </c>
      <c r="K2095" s="1" t="s">
        <v>15</v>
      </c>
      <c r="L2095" s="1" t="s">
        <v>22</v>
      </c>
      <c r="M2095" s="1">
        <v>271.17</v>
      </c>
      <c r="N2095" s="1" t="s">
        <v>17</v>
      </c>
      <c r="O2095" s="10">
        <f>Table1[[#This Row],[sales]]+Table1[[#This Row],[profit]]</f>
        <v>1288.1400000000001</v>
      </c>
    </row>
    <row r="2096" spans="1:15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>Table1[[#This Row],[sales]]*Table1[[#This Row],[discount]]</f>
        <v>402.822</v>
      </c>
      <c r="G2096" s="1">
        <f>Table1[[#This Row],[sales]]-Table1[[#This Row],[Discount Value]]</f>
        <v>1835.078</v>
      </c>
      <c r="H2096" s="1">
        <v>8</v>
      </c>
      <c r="I2096" s="2">
        <v>45636</v>
      </c>
      <c r="J2096" s="2">
        <v>45640</v>
      </c>
      <c r="K2096" s="1" t="s">
        <v>21</v>
      </c>
      <c r="L2096" s="1" t="s">
        <v>16</v>
      </c>
      <c r="M2096" s="1">
        <v>618.15</v>
      </c>
      <c r="N2096" s="1" t="s">
        <v>48</v>
      </c>
      <c r="O2096" s="10">
        <f>Table1[[#This Row],[sales]]+Table1[[#This Row],[profit]]</f>
        <v>2856.05</v>
      </c>
    </row>
    <row r="2097" spans="1:15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>Table1[[#This Row],[sales]]*Table1[[#This Row],[discount]]</f>
        <v>385.25060000000002</v>
      </c>
      <c r="G2097" s="1">
        <f>Table1[[#This Row],[sales]]-Table1[[#This Row],[Discount Value]]</f>
        <v>1880.9293999999998</v>
      </c>
      <c r="H2097" s="1">
        <v>2</v>
      </c>
      <c r="I2097" s="2">
        <v>45629</v>
      </c>
      <c r="J2097" s="2">
        <v>45635</v>
      </c>
      <c r="K2097" s="1" t="s">
        <v>21</v>
      </c>
      <c r="L2097" s="1" t="s">
        <v>16</v>
      </c>
      <c r="M2097" s="1">
        <v>273.98</v>
      </c>
      <c r="N2097" s="1" t="s">
        <v>39</v>
      </c>
      <c r="O2097" s="10">
        <f>Table1[[#This Row],[sales]]+Table1[[#This Row],[profit]]</f>
        <v>2540.16</v>
      </c>
    </row>
    <row r="2098" spans="1:15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>Table1[[#This Row],[sales]]*Table1[[#This Row],[discount]]</f>
        <v>115.56</v>
      </c>
      <c r="G2098" s="1">
        <f>Table1[[#This Row],[sales]]-Table1[[#This Row],[Discount Value]]</f>
        <v>1328.94</v>
      </c>
      <c r="H2098" s="1">
        <v>5</v>
      </c>
      <c r="I2098" s="2">
        <v>44941</v>
      </c>
      <c r="J2098" s="2">
        <v>44946</v>
      </c>
      <c r="K2098" s="1" t="s">
        <v>31</v>
      </c>
      <c r="L2098" s="1" t="s">
        <v>22</v>
      </c>
      <c r="M2098" s="1">
        <v>427.18</v>
      </c>
      <c r="N2098" s="1" t="s">
        <v>23</v>
      </c>
      <c r="O2098" s="10">
        <f>Table1[[#This Row],[sales]]+Table1[[#This Row],[profit]]</f>
        <v>1871.68</v>
      </c>
    </row>
    <row r="2099" spans="1:15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>Table1[[#This Row],[sales]]*Table1[[#This Row],[discount]]</f>
        <v>246.3186</v>
      </c>
      <c r="G2099" s="1">
        <f>Table1[[#This Row],[sales]]-Table1[[#This Row],[Discount Value]]</f>
        <v>500.10139999999996</v>
      </c>
      <c r="H2099" s="1">
        <v>2</v>
      </c>
      <c r="I2099" s="2">
        <v>45272</v>
      </c>
      <c r="J2099" s="2">
        <v>45278</v>
      </c>
      <c r="K2099" s="1" t="s">
        <v>31</v>
      </c>
      <c r="L2099" s="1" t="s">
        <v>27</v>
      </c>
      <c r="M2099" s="1">
        <v>87.65</v>
      </c>
      <c r="N2099" s="1" t="s">
        <v>48</v>
      </c>
      <c r="O2099" s="10">
        <f>Table1[[#This Row],[sales]]+Table1[[#This Row],[profit]]</f>
        <v>834.06999999999994</v>
      </c>
    </row>
    <row r="2100" spans="1:15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>Table1[[#This Row],[sales]]*Table1[[#This Row],[discount]]</f>
        <v>425.72430000000003</v>
      </c>
      <c r="G2100" s="1">
        <f>Table1[[#This Row],[sales]]-Table1[[#This Row],[Discount Value]]</f>
        <v>4304.5457000000006</v>
      </c>
      <c r="H2100" s="1">
        <v>3</v>
      </c>
      <c r="I2100" s="2">
        <v>45394</v>
      </c>
      <c r="J2100" s="2">
        <v>45398</v>
      </c>
      <c r="K2100" s="1" t="s">
        <v>15</v>
      </c>
      <c r="L2100" s="1" t="s">
        <v>27</v>
      </c>
      <c r="M2100" s="1">
        <v>429.77</v>
      </c>
      <c r="N2100" s="1" t="s">
        <v>17</v>
      </c>
      <c r="O2100" s="10">
        <f>Table1[[#This Row],[sales]]+Table1[[#This Row],[profit]]</f>
        <v>5160.0400000000009</v>
      </c>
    </row>
    <row r="2101" spans="1:15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>Table1[[#This Row],[sales]]*Table1[[#This Row],[discount]]</f>
        <v>290.56560000000002</v>
      </c>
      <c r="G2101" s="1">
        <f>Table1[[#This Row],[sales]]-Table1[[#This Row],[Discount Value]]</f>
        <v>454.47439999999995</v>
      </c>
      <c r="H2101" s="1">
        <v>3</v>
      </c>
      <c r="I2101" s="2">
        <v>45419</v>
      </c>
      <c r="J2101" s="2">
        <v>45426</v>
      </c>
      <c r="K2101" s="1" t="s">
        <v>21</v>
      </c>
      <c r="L2101" s="1" t="s">
        <v>27</v>
      </c>
      <c r="M2101" s="1">
        <v>76.760000000000005</v>
      </c>
      <c r="N2101" s="1" t="s">
        <v>48</v>
      </c>
      <c r="O2101" s="10">
        <f>Table1[[#This Row],[sales]]+Table1[[#This Row],[profit]]</f>
        <v>821.8</v>
      </c>
    </row>
    <row r="2102" spans="1:15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>Table1[[#This Row],[sales]]*Table1[[#This Row],[discount]]</f>
        <v>218.25479999999999</v>
      </c>
      <c r="G2102" s="1">
        <f>Table1[[#This Row],[sales]]-Table1[[#This Row],[Discount Value]]</f>
        <v>1600.5352</v>
      </c>
      <c r="H2102" s="1">
        <v>5</v>
      </c>
      <c r="I2102" s="2">
        <v>45165</v>
      </c>
      <c r="J2102" s="2">
        <v>45166</v>
      </c>
      <c r="K2102" s="1" t="s">
        <v>15</v>
      </c>
      <c r="L2102" s="1" t="s">
        <v>27</v>
      </c>
      <c r="M2102" s="1">
        <v>386.08</v>
      </c>
      <c r="N2102" s="1" t="s">
        <v>34</v>
      </c>
      <c r="O2102" s="10">
        <f>Table1[[#This Row],[sales]]+Table1[[#This Row],[profit]]</f>
        <v>2204.87</v>
      </c>
    </row>
    <row r="2103" spans="1:15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>Table1[[#This Row],[sales]]*Table1[[#This Row],[discount]]</f>
        <v>223.13900000000001</v>
      </c>
      <c r="G2103" s="1">
        <f>Table1[[#This Row],[sales]]-Table1[[#This Row],[Discount Value]]</f>
        <v>1370.7109999999998</v>
      </c>
      <c r="H2103" s="1">
        <v>8</v>
      </c>
      <c r="I2103" s="2">
        <v>45592</v>
      </c>
      <c r="J2103" s="2">
        <v>45596</v>
      </c>
      <c r="K2103" s="1" t="s">
        <v>31</v>
      </c>
      <c r="L2103" s="1" t="s">
        <v>27</v>
      </c>
      <c r="M2103" s="1">
        <v>239.34</v>
      </c>
      <c r="N2103" s="1" t="s">
        <v>17</v>
      </c>
      <c r="O2103" s="10">
        <f>Table1[[#This Row],[sales]]+Table1[[#This Row],[profit]]</f>
        <v>1833.1899999999998</v>
      </c>
    </row>
    <row r="2104" spans="1:15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>Table1[[#This Row],[sales]]*Table1[[#This Row],[discount]]</f>
        <v>738.66020000000015</v>
      </c>
      <c r="G2104" s="1">
        <f>Table1[[#This Row],[sales]]-Table1[[#This Row],[Discount Value]]</f>
        <v>3606.3998000000001</v>
      </c>
      <c r="H2104" s="1">
        <v>3</v>
      </c>
      <c r="I2104" s="2">
        <v>45003</v>
      </c>
      <c r="J2104" s="2">
        <v>45009</v>
      </c>
      <c r="K2104" s="1" t="s">
        <v>31</v>
      </c>
      <c r="L2104" s="1" t="s">
        <v>16</v>
      </c>
      <c r="M2104" s="1">
        <v>391.68</v>
      </c>
      <c r="N2104" s="1" t="s">
        <v>34</v>
      </c>
      <c r="O2104" s="10">
        <f>Table1[[#This Row],[sales]]+Table1[[#This Row],[profit]]</f>
        <v>4736.7400000000007</v>
      </c>
    </row>
    <row r="2105" spans="1:15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>Table1[[#This Row],[sales]]*Table1[[#This Row],[discount]]</f>
        <v>168.7448</v>
      </c>
      <c r="G2105" s="1">
        <f>Table1[[#This Row],[sales]]-Table1[[#This Row],[Discount Value]]</f>
        <v>1940.5652</v>
      </c>
      <c r="H2105" s="1">
        <v>7</v>
      </c>
      <c r="I2105" s="2">
        <v>45159</v>
      </c>
      <c r="J2105" s="2">
        <v>45162</v>
      </c>
      <c r="K2105" s="1" t="s">
        <v>15</v>
      </c>
      <c r="L2105" s="1" t="s">
        <v>27</v>
      </c>
      <c r="M2105" s="1">
        <v>499.76</v>
      </c>
      <c r="N2105" s="1" t="s">
        <v>28</v>
      </c>
      <c r="O2105" s="10">
        <f>Table1[[#This Row],[sales]]+Table1[[#This Row],[profit]]</f>
        <v>2609.0699999999997</v>
      </c>
    </row>
    <row r="2106" spans="1:15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>Table1[[#This Row],[sales]]*Table1[[#This Row],[discount]]</f>
        <v>155.7182</v>
      </c>
      <c r="G2106" s="1">
        <f>Table1[[#This Row],[sales]]-Table1[[#This Row],[Discount Value]]</f>
        <v>552.09179999999992</v>
      </c>
      <c r="H2106" s="1">
        <v>5</v>
      </c>
      <c r="I2106" s="2">
        <v>45372</v>
      </c>
      <c r="J2106" s="2">
        <v>45376</v>
      </c>
      <c r="K2106" s="1" t="s">
        <v>31</v>
      </c>
      <c r="L2106" s="1" t="s">
        <v>22</v>
      </c>
      <c r="M2106" s="1">
        <v>60.13</v>
      </c>
      <c r="N2106" s="1" t="s">
        <v>23</v>
      </c>
      <c r="O2106" s="10">
        <f>Table1[[#This Row],[sales]]+Table1[[#This Row],[profit]]</f>
        <v>767.93999999999994</v>
      </c>
    </row>
    <row r="2107" spans="1:15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>Table1[[#This Row],[sales]]*Table1[[#This Row],[discount]]</f>
        <v>6.0112000000000005</v>
      </c>
      <c r="G2107" s="1">
        <f>Table1[[#This Row],[sales]]-Table1[[#This Row],[Discount Value]]</f>
        <v>144.2688</v>
      </c>
      <c r="H2107" s="1">
        <v>4</v>
      </c>
      <c r="I2107" s="2">
        <v>45097</v>
      </c>
      <c r="J2107" s="2">
        <v>45103</v>
      </c>
      <c r="K2107" s="1" t="s">
        <v>31</v>
      </c>
      <c r="L2107" s="1" t="s">
        <v>22</v>
      </c>
      <c r="M2107" s="1">
        <v>10.24</v>
      </c>
      <c r="N2107" s="1" t="s">
        <v>34</v>
      </c>
      <c r="O2107" s="10">
        <f>Table1[[#This Row],[sales]]+Table1[[#This Row],[profit]]</f>
        <v>160.52000000000001</v>
      </c>
    </row>
    <row r="2108" spans="1:15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>Table1[[#This Row],[sales]]*Table1[[#This Row],[discount]]</f>
        <v>763.88549999999998</v>
      </c>
      <c r="G2108" s="1">
        <f>Table1[[#This Row],[sales]]-Table1[[#This Row],[Discount Value]]</f>
        <v>2873.6645000000003</v>
      </c>
      <c r="H2108" s="1">
        <v>2</v>
      </c>
      <c r="I2108" s="2">
        <v>45460</v>
      </c>
      <c r="J2108" s="2">
        <v>45463</v>
      </c>
      <c r="K2108" s="1" t="s">
        <v>21</v>
      </c>
      <c r="L2108" s="1" t="s">
        <v>27</v>
      </c>
      <c r="M2108" s="1">
        <v>961.52</v>
      </c>
      <c r="N2108" s="1" t="s">
        <v>48</v>
      </c>
      <c r="O2108" s="10">
        <f>Table1[[#This Row],[sales]]+Table1[[#This Row],[profit]]</f>
        <v>4599.07</v>
      </c>
    </row>
    <row r="2109" spans="1:15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>Table1[[#This Row],[sales]]*Table1[[#This Row],[discount]]</f>
        <v>612.18020000000001</v>
      </c>
      <c r="G2109" s="1">
        <f>Table1[[#This Row],[sales]]-Table1[[#This Row],[Discount Value]]</f>
        <v>2988.8797999999997</v>
      </c>
      <c r="H2109" s="1">
        <v>6</v>
      </c>
      <c r="I2109" s="2">
        <v>45199</v>
      </c>
      <c r="J2109" s="2">
        <v>45205</v>
      </c>
      <c r="K2109" s="1" t="s">
        <v>21</v>
      </c>
      <c r="L2109" s="1" t="s">
        <v>27</v>
      </c>
      <c r="M2109" s="1">
        <v>667.76</v>
      </c>
      <c r="N2109" s="1" t="s">
        <v>48</v>
      </c>
      <c r="O2109" s="10">
        <f>Table1[[#This Row],[sales]]+Table1[[#This Row],[profit]]</f>
        <v>4268.82</v>
      </c>
    </row>
    <row r="2110" spans="1:15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>Table1[[#This Row],[sales]]*Table1[[#This Row],[discount]]</f>
        <v>365.0138</v>
      </c>
      <c r="G2110" s="1">
        <f>Table1[[#This Row],[sales]]-Table1[[#This Row],[Discount Value]]</f>
        <v>1782.1261999999999</v>
      </c>
      <c r="H2110" s="1">
        <v>4</v>
      </c>
      <c r="I2110" s="2">
        <v>44951</v>
      </c>
      <c r="J2110" s="2">
        <v>44956</v>
      </c>
      <c r="K2110" s="1" t="s">
        <v>31</v>
      </c>
      <c r="L2110" s="1" t="s">
        <v>22</v>
      </c>
      <c r="M2110" s="1">
        <v>449.8</v>
      </c>
      <c r="N2110" s="1" t="s">
        <v>17</v>
      </c>
      <c r="O2110" s="10">
        <f>Table1[[#This Row],[sales]]+Table1[[#This Row],[profit]]</f>
        <v>2596.94</v>
      </c>
    </row>
    <row r="2111" spans="1:15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>Table1[[#This Row],[sales]]*Table1[[#This Row],[discount]]</f>
        <v>237.24029999999999</v>
      </c>
      <c r="G2111" s="1">
        <f>Table1[[#This Row],[sales]]-Table1[[#This Row],[Discount Value]]</f>
        <v>481.66969999999998</v>
      </c>
      <c r="H2111" s="1">
        <v>4</v>
      </c>
      <c r="I2111" s="2">
        <v>45172</v>
      </c>
      <c r="J2111" s="2">
        <v>45178</v>
      </c>
      <c r="K2111" s="1" t="s">
        <v>21</v>
      </c>
      <c r="L2111" s="1" t="s">
        <v>16</v>
      </c>
      <c r="M2111" s="1">
        <v>215.47</v>
      </c>
      <c r="N2111" s="1" t="s">
        <v>28</v>
      </c>
      <c r="O2111" s="10">
        <f>Table1[[#This Row],[sales]]+Table1[[#This Row],[profit]]</f>
        <v>934.38</v>
      </c>
    </row>
    <row r="2112" spans="1:15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>Table1[[#This Row],[sales]]*Table1[[#This Row],[discount]]</f>
        <v>729.98379999999997</v>
      </c>
      <c r="G2112" s="1">
        <f>Table1[[#This Row],[sales]]-Table1[[#This Row],[Discount Value]]</f>
        <v>1191.0262</v>
      </c>
      <c r="H2112" s="1">
        <v>5</v>
      </c>
      <c r="I2112" s="2">
        <v>45475</v>
      </c>
      <c r="J2112" s="2">
        <v>45482</v>
      </c>
      <c r="K2112" s="1" t="s">
        <v>15</v>
      </c>
      <c r="L2112" s="1" t="s">
        <v>22</v>
      </c>
      <c r="M2112" s="1">
        <v>555.17999999999995</v>
      </c>
      <c r="N2112" s="1" t="s">
        <v>34</v>
      </c>
      <c r="O2112" s="10">
        <f>Table1[[#This Row],[sales]]+Table1[[#This Row],[profit]]</f>
        <v>2476.19</v>
      </c>
    </row>
    <row r="2113" spans="1:15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>Table1[[#This Row],[sales]]*Table1[[#This Row],[discount]]</f>
        <v>538.27559999999994</v>
      </c>
      <c r="G2113" s="1">
        <f>Table1[[#This Row],[sales]]-Table1[[#This Row],[Discount Value]]</f>
        <v>2452.1444000000001</v>
      </c>
      <c r="H2113" s="1">
        <v>9</v>
      </c>
      <c r="I2113" s="2">
        <v>45400</v>
      </c>
      <c r="J2113" s="2">
        <v>45401</v>
      </c>
      <c r="K2113" s="1" t="s">
        <v>15</v>
      </c>
      <c r="L2113" s="1" t="s">
        <v>22</v>
      </c>
      <c r="M2113" s="1">
        <v>459.83</v>
      </c>
      <c r="N2113" s="1" t="s">
        <v>48</v>
      </c>
      <c r="O2113" s="10">
        <f>Table1[[#This Row],[sales]]+Table1[[#This Row],[profit]]</f>
        <v>3450.25</v>
      </c>
    </row>
    <row r="2114" spans="1:15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>Table1[[#This Row],[sales]]*Table1[[#This Row],[discount]]</f>
        <v>461.41160000000002</v>
      </c>
      <c r="G2114" s="1">
        <f>Table1[[#This Row],[sales]]-Table1[[#This Row],[Discount Value]]</f>
        <v>3087.9084000000003</v>
      </c>
      <c r="H2114" s="1">
        <v>1</v>
      </c>
      <c r="I2114" s="2">
        <v>45239</v>
      </c>
      <c r="J2114" s="2">
        <v>45243</v>
      </c>
      <c r="K2114" s="1" t="s">
        <v>15</v>
      </c>
      <c r="L2114" s="1" t="s">
        <v>16</v>
      </c>
      <c r="M2114" s="1">
        <v>615.35</v>
      </c>
      <c r="N2114" s="1" t="s">
        <v>48</v>
      </c>
      <c r="O2114" s="10">
        <f>Table1[[#This Row],[sales]]+Table1[[#This Row],[profit]]</f>
        <v>4164.67</v>
      </c>
    </row>
    <row r="2115" spans="1:15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>Table1[[#This Row],[sales]]*Table1[[#This Row],[discount]]</f>
        <v>120.845</v>
      </c>
      <c r="G2115" s="1">
        <f>Table1[[#This Row],[sales]]-Table1[[#This Row],[Discount Value]]</f>
        <v>362.53499999999997</v>
      </c>
      <c r="H2115" s="1">
        <v>5</v>
      </c>
      <c r="I2115" s="2">
        <v>45395</v>
      </c>
      <c r="J2115" s="2">
        <v>45399</v>
      </c>
      <c r="K2115" s="1" t="s">
        <v>31</v>
      </c>
      <c r="L2115" s="1" t="s">
        <v>27</v>
      </c>
      <c r="M2115" s="1">
        <v>31.41</v>
      </c>
      <c r="N2115" s="1" t="s">
        <v>39</v>
      </c>
      <c r="O2115" s="10">
        <f>Table1[[#This Row],[sales]]+Table1[[#This Row],[profit]]</f>
        <v>514.79</v>
      </c>
    </row>
    <row r="2116" spans="1:15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>Table1[[#This Row],[sales]]*Table1[[#This Row],[discount]]</f>
        <v>1102.1049</v>
      </c>
      <c r="G2116" s="1">
        <f>Table1[[#This Row],[sales]]-Table1[[#This Row],[Discount Value]]</f>
        <v>1723.8050999999998</v>
      </c>
      <c r="H2116" s="1">
        <v>5</v>
      </c>
      <c r="I2116" s="2">
        <v>45281</v>
      </c>
      <c r="J2116" s="2">
        <v>45288</v>
      </c>
      <c r="K2116" s="1" t="s">
        <v>21</v>
      </c>
      <c r="L2116" s="1" t="s">
        <v>22</v>
      </c>
      <c r="M2116" s="1">
        <v>486.31</v>
      </c>
      <c r="N2116" s="1" t="s">
        <v>39</v>
      </c>
      <c r="O2116" s="10">
        <f>Table1[[#This Row],[sales]]+Table1[[#This Row],[profit]]</f>
        <v>3312.22</v>
      </c>
    </row>
    <row r="2117" spans="1:15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>Table1[[#This Row],[sales]]*Table1[[#This Row],[discount]]</f>
        <v>464.96320000000003</v>
      </c>
      <c r="G2117" s="1">
        <f>Table1[[#This Row],[sales]]-Table1[[#This Row],[Discount Value]]</f>
        <v>988.04679999999996</v>
      </c>
      <c r="H2117" s="1">
        <v>2</v>
      </c>
      <c r="I2117" s="2">
        <v>45647</v>
      </c>
      <c r="J2117" s="2">
        <v>45653</v>
      </c>
      <c r="K2117" s="1" t="s">
        <v>21</v>
      </c>
      <c r="L2117" s="1" t="s">
        <v>16</v>
      </c>
      <c r="M2117" s="1">
        <v>174.45</v>
      </c>
      <c r="N2117" s="1" t="s">
        <v>17</v>
      </c>
      <c r="O2117" s="10">
        <f>Table1[[#This Row],[sales]]+Table1[[#This Row],[profit]]</f>
        <v>1627.46</v>
      </c>
    </row>
    <row r="2118" spans="1:15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>Table1[[#This Row],[sales]]*Table1[[#This Row],[discount]]</f>
        <v>62.491999999999997</v>
      </c>
      <c r="G2118" s="1">
        <f>Table1[[#This Row],[sales]]-Table1[[#This Row],[Discount Value]]</f>
        <v>3062.1079999999997</v>
      </c>
      <c r="H2118" s="1">
        <v>3</v>
      </c>
      <c r="I2118" s="2">
        <v>45385</v>
      </c>
      <c r="J2118" s="2">
        <v>45391</v>
      </c>
      <c r="K2118" s="1" t="s">
        <v>15</v>
      </c>
      <c r="L2118" s="1" t="s">
        <v>22</v>
      </c>
      <c r="M2118" s="1">
        <v>747.48</v>
      </c>
      <c r="N2118" s="1" t="s">
        <v>17</v>
      </c>
      <c r="O2118" s="10">
        <f>Table1[[#This Row],[sales]]+Table1[[#This Row],[profit]]</f>
        <v>3872.08</v>
      </c>
    </row>
    <row r="2119" spans="1:15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>Table1[[#This Row],[sales]]*Table1[[#This Row],[discount]]</f>
        <v>786.21359999999993</v>
      </c>
      <c r="G2119" s="1">
        <f>Table1[[#This Row],[sales]]-Table1[[#This Row],[Discount Value]]</f>
        <v>2489.6763999999998</v>
      </c>
      <c r="H2119" s="1">
        <v>4</v>
      </c>
      <c r="I2119" s="2">
        <v>45442</v>
      </c>
      <c r="J2119" s="2">
        <v>45446</v>
      </c>
      <c r="K2119" s="1" t="s">
        <v>21</v>
      </c>
      <c r="L2119" s="1" t="s">
        <v>16</v>
      </c>
      <c r="M2119" s="1">
        <v>460.56</v>
      </c>
      <c r="N2119" s="1" t="s">
        <v>39</v>
      </c>
      <c r="O2119" s="10">
        <f>Table1[[#This Row],[sales]]+Table1[[#This Row],[profit]]</f>
        <v>3736.45</v>
      </c>
    </row>
    <row r="2120" spans="1:15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>Table1[[#This Row],[sales]]*Table1[[#This Row],[discount]]</f>
        <v>2280.98</v>
      </c>
      <c r="G2120" s="1">
        <f>Table1[[#This Row],[sales]]-Table1[[#This Row],[Discount Value]]</f>
        <v>2280.98</v>
      </c>
      <c r="H2120" s="1">
        <v>1</v>
      </c>
      <c r="I2120" s="2">
        <v>44984</v>
      </c>
      <c r="J2120" s="2">
        <v>44985</v>
      </c>
      <c r="K2120" s="1" t="s">
        <v>21</v>
      </c>
      <c r="L2120" s="1" t="s">
        <v>22</v>
      </c>
      <c r="M2120" s="1">
        <v>243.69</v>
      </c>
      <c r="N2120" s="1" t="s">
        <v>48</v>
      </c>
      <c r="O2120" s="10">
        <f>Table1[[#This Row],[sales]]+Table1[[#This Row],[profit]]</f>
        <v>4805.6499999999996</v>
      </c>
    </row>
    <row r="2121" spans="1:15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>Table1[[#This Row],[sales]]*Table1[[#This Row],[discount]]</f>
        <v>379.95299999999997</v>
      </c>
      <c r="G2121" s="1">
        <f>Table1[[#This Row],[sales]]-Table1[[#This Row],[Discount Value]]</f>
        <v>1730.8969999999999</v>
      </c>
      <c r="H2121" s="1">
        <v>3</v>
      </c>
      <c r="I2121" s="2">
        <v>45098</v>
      </c>
      <c r="J2121" s="2">
        <v>45104</v>
      </c>
      <c r="K2121" s="1" t="s">
        <v>15</v>
      </c>
      <c r="L2121" s="1" t="s">
        <v>22</v>
      </c>
      <c r="M2121" s="1">
        <v>480.91</v>
      </c>
      <c r="N2121" s="1" t="s">
        <v>28</v>
      </c>
      <c r="O2121" s="10">
        <f>Table1[[#This Row],[sales]]+Table1[[#This Row],[profit]]</f>
        <v>2591.7599999999998</v>
      </c>
    </row>
    <row r="2122" spans="1:15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>Table1[[#This Row],[sales]]*Table1[[#This Row],[discount]]</f>
        <v>601.52179999999998</v>
      </c>
      <c r="G2122" s="1">
        <f>Table1[[#This Row],[sales]]-Table1[[#This Row],[Discount Value]]</f>
        <v>2132.6682000000001</v>
      </c>
      <c r="H2122" s="1">
        <v>1</v>
      </c>
      <c r="I2122" s="2">
        <v>45256</v>
      </c>
      <c r="J2122" s="2">
        <v>45263</v>
      </c>
      <c r="K2122" s="1" t="s">
        <v>21</v>
      </c>
      <c r="L2122" s="1" t="s">
        <v>27</v>
      </c>
      <c r="M2122" s="1">
        <v>276.98</v>
      </c>
      <c r="N2122" s="1" t="s">
        <v>28</v>
      </c>
      <c r="O2122" s="10">
        <f>Table1[[#This Row],[sales]]+Table1[[#This Row],[profit]]</f>
        <v>3011.17</v>
      </c>
    </row>
    <row r="2123" spans="1:15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>Table1[[#This Row],[sales]]*Table1[[#This Row],[discount]]</f>
        <v>197.99500000000003</v>
      </c>
      <c r="G2123" s="1">
        <f>Table1[[#This Row],[sales]]-Table1[[#This Row],[Discount Value]]</f>
        <v>1216.2549999999999</v>
      </c>
      <c r="H2123" s="1">
        <v>1</v>
      </c>
      <c r="I2123" s="2">
        <v>45199</v>
      </c>
      <c r="J2123" s="2">
        <v>45203</v>
      </c>
      <c r="K2123" s="1" t="s">
        <v>15</v>
      </c>
      <c r="L2123" s="1" t="s">
        <v>22</v>
      </c>
      <c r="M2123" s="1">
        <v>167.89</v>
      </c>
      <c r="N2123" s="1" t="s">
        <v>23</v>
      </c>
      <c r="O2123" s="10">
        <f>Table1[[#This Row],[sales]]+Table1[[#This Row],[profit]]</f>
        <v>1582.1399999999999</v>
      </c>
    </row>
    <row r="2124" spans="1:15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>Table1[[#This Row],[sales]]*Table1[[#This Row],[discount]]</f>
        <v>376.03250000000003</v>
      </c>
      <c r="G2124" s="1">
        <f>Table1[[#This Row],[sales]]-Table1[[#This Row],[Discount Value]]</f>
        <v>1128.0975000000001</v>
      </c>
      <c r="H2124" s="1">
        <v>9</v>
      </c>
      <c r="I2124" s="2">
        <v>45156</v>
      </c>
      <c r="J2124" s="2">
        <v>45161</v>
      </c>
      <c r="K2124" s="1" t="s">
        <v>15</v>
      </c>
      <c r="L2124" s="1" t="s">
        <v>27</v>
      </c>
      <c r="M2124" s="1">
        <v>104.59</v>
      </c>
      <c r="N2124" s="1" t="s">
        <v>17</v>
      </c>
      <c r="O2124" s="10">
        <f>Table1[[#This Row],[sales]]+Table1[[#This Row],[profit]]</f>
        <v>1608.72</v>
      </c>
    </row>
    <row r="2125" spans="1:15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>Table1[[#This Row],[sales]]*Table1[[#This Row],[discount]]</f>
        <v>26.0456</v>
      </c>
      <c r="G2125" s="1">
        <f>Table1[[#This Row],[sales]]-Table1[[#This Row],[Discount Value]]</f>
        <v>299.52440000000001</v>
      </c>
      <c r="H2125" s="1">
        <v>4</v>
      </c>
      <c r="I2125" s="2">
        <v>45072</v>
      </c>
      <c r="J2125" s="2">
        <v>45079</v>
      </c>
      <c r="K2125" s="1" t="s">
        <v>31</v>
      </c>
      <c r="L2125" s="1" t="s">
        <v>22</v>
      </c>
      <c r="M2125" s="1">
        <v>79.760000000000005</v>
      </c>
      <c r="N2125" s="1" t="s">
        <v>17</v>
      </c>
      <c r="O2125" s="10">
        <f>Table1[[#This Row],[sales]]+Table1[[#This Row],[profit]]</f>
        <v>405.33</v>
      </c>
    </row>
    <row r="2126" spans="1:15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>Table1[[#This Row],[sales]]*Table1[[#This Row],[discount]]</f>
        <v>180.2088</v>
      </c>
      <c r="G2126" s="1">
        <f>Table1[[#This Row],[sales]]-Table1[[#This Row],[Discount Value]]</f>
        <v>1321.5311999999999</v>
      </c>
      <c r="H2126" s="1">
        <v>4</v>
      </c>
      <c r="I2126" s="2">
        <v>45363</v>
      </c>
      <c r="J2126" s="2">
        <v>45368</v>
      </c>
      <c r="K2126" s="1" t="s">
        <v>15</v>
      </c>
      <c r="L2126" s="1" t="s">
        <v>16</v>
      </c>
      <c r="M2126" s="1">
        <v>167.28</v>
      </c>
      <c r="N2126" s="1" t="s">
        <v>23</v>
      </c>
      <c r="O2126" s="10">
        <f>Table1[[#This Row],[sales]]+Table1[[#This Row],[profit]]</f>
        <v>1669.02</v>
      </c>
    </row>
    <row r="2127" spans="1:15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>Table1[[#This Row],[sales]]*Table1[[#This Row],[discount]]</f>
        <v>148.59359999999998</v>
      </c>
      <c r="G2127" s="1">
        <f>Table1[[#This Row],[sales]]-Table1[[#This Row],[Discount Value]]</f>
        <v>264.16640000000001</v>
      </c>
      <c r="H2127" s="1">
        <v>4</v>
      </c>
      <c r="I2127" s="2">
        <v>45201</v>
      </c>
      <c r="J2127" s="2">
        <v>45206</v>
      </c>
      <c r="K2127" s="1" t="s">
        <v>21</v>
      </c>
      <c r="L2127" s="1" t="s">
        <v>27</v>
      </c>
      <c r="M2127" s="1">
        <v>99.35</v>
      </c>
      <c r="N2127" s="1" t="s">
        <v>39</v>
      </c>
      <c r="O2127" s="10">
        <f>Table1[[#This Row],[sales]]+Table1[[#This Row],[profit]]</f>
        <v>512.11</v>
      </c>
    </row>
    <row r="2128" spans="1:15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>Table1[[#This Row],[sales]]*Table1[[#This Row],[discount]]</f>
        <v>337.62330000000003</v>
      </c>
      <c r="G2128" s="1">
        <f>Table1[[#This Row],[sales]]-Table1[[#This Row],[Discount Value]]</f>
        <v>4485.5666999999994</v>
      </c>
      <c r="H2128" s="1">
        <v>9</v>
      </c>
      <c r="I2128" s="2">
        <v>45495</v>
      </c>
      <c r="J2128" s="2">
        <v>45500</v>
      </c>
      <c r="K2128" s="1" t="s">
        <v>21</v>
      </c>
      <c r="L2128" s="1" t="s">
        <v>27</v>
      </c>
      <c r="M2128" s="1">
        <v>270.58</v>
      </c>
      <c r="N2128" s="1" t="s">
        <v>39</v>
      </c>
      <c r="O2128" s="10">
        <f>Table1[[#This Row],[sales]]+Table1[[#This Row],[profit]]</f>
        <v>5093.7699999999995</v>
      </c>
    </row>
    <row r="2129" spans="1:15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>Table1[[#This Row],[sales]]*Table1[[#This Row],[discount]]</f>
        <v>1453.0894000000001</v>
      </c>
      <c r="G2129" s="1">
        <f>Table1[[#This Row],[sales]]-Table1[[#This Row],[Discount Value]]</f>
        <v>1705.8005999999998</v>
      </c>
      <c r="H2129" s="1">
        <v>8</v>
      </c>
      <c r="I2129" s="2">
        <v>45261</v>
      </c>
      <c r="J2129" s="2">
        <v>45263</v>
      </c>
      <c r="K2129" s="1" t="s">
        <v>15</v>
      </c>
      <c r="L2129" s="1" t="s">
        <v>16</v>
      </c>
      <c r="M2129" s="1">
        <v>667.11</v>
      </c>
      <c r="N2129" s="1" t="s">
        <v>28</v>
      </c>
      <c r="O2129" s="10">
        <f>Table1[[#This Row],[sales]]+Table1[[#This Row],[profit]]</f>
        <v>3826</v>
      </c>
    </row>
    <row r="2130" spans="1:15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>Table1[[#This Row],[sales]]*Table1[[#This Row],[discount]]</f>
        <v>142.2645</v>
      </c>
      <c r="G2130" s="1">
        <f>Table1[[#This Row],[sales]]-Table1[[#This Row],[Discount Value]]</f>
        <v>806.16549999999995</v>
      </c>
      <c r="H2130" s="1">
        <v>4</v>
      </c>
      <c r="I2130" s="2">
        <v>45226</v>
      </c>
      <c r="J2130" s="2">
        <v>45228</v>
      </c>
      <c r="K2130" s="1" t="s">
        <v>31</v>
      </c>
      <c r="L2130" s="1" t="s">
        <v>27</v>
      </c>
      <c r="M2130" s="1">
        <v>75.989999999999995</v>
      </c>
      <c r="N2130" s="1" t="s">
        <v>34</v>
      </c>
      <c r="O2130" s="10">
        <f>Table1[[#This Row],[sales]]+Table1[[#This Row],[profit]]</f>
        <v>1024.4199999999998</v>
      </c>
    </row>
    <row r="2131" spans="1:15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>Table1[[#This Row],[sales]]*Table1[[#This Row],[discount]]</f>
        <v>194.92639999999997</v>
      </c>
      <c r="G2131" s="1">
        <f>Table1[[#This Row],[sales]]-Table1[[#This Row],[Discount Value]]</f>
        <v>477.23360000000002</v>
      </c>
      <c r="H2131" s="1">
        <v>6</v>
      </c>
      <c r="I2131" s="2">
        <v>45073</v>
      </c>
      <c r="J2131" s="2">
        <v>45078</v>
      </c>
      <c r="K2131" s="1" t="s">
        <v>15</v>
      </c>
      <c r="L2131" s="1" t="s">
        <v>16</v>
      </c>
      <c r="M2131" s="1">
        <v>104.51</v>
      </c>
      <c r="N2131" s="1" t="s">
        <v>48</v>
      </c>
      <c r="O2131" s="10">
        <f>Table1[[#This Row],[sales]]+Table1[[#This Row],[profit]]</f>
        <v>776.67</v>
      </c>
    </row>
    <row r="2132" spans="1:15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>Table1[[#This Row],[sales]]*Table1[[#This Row],[discount]]</f>
        <v>306.17599999999999</v>
      </c>
      <c r="G2132" s="1">
        <f>Table1[[#This Row],[sales]]-Table1[[#This Row],[Discount Value]]</f>
        <v>1607.424</v>
      </c>
      <c r="H2132" s="1">
        <v>2</v>
      </c>
      <c r="I2132" s="2">
        <v>45475</v>
      </c>
      <c r="J2132" s="2">
        <v>45479</v>
      </c>
      <c r="K2132" s="1" t="s">
        <v>15</v>
      </c>
      <c r="L2132" s="1" t="s">
        <v>22</v>
      </c>
      <c r="M2132" s="1">
        <v>243.87</v>
      </c>
      <c r="N2132" s="1" t="s">
        <v>34</v>
      </c>
      <c r="O2132" s="10">
        <f>Table1[[#This Row],[sales]]+Table1[[#This Row],[profit]]</f>
        <v>2157.4699999999998</v>
      </c>
    </row>
    <row r="2133" spans="1:15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>Table1[[#This Row],[sales]]*Table1[[#This Row],[discount]]</f>
        <v>385.7928</v>
      </c>
      <c r="G2133" s="1">
        <f>Table1[[#This Row],[sales]]-Table1[[#This Row],[Discount Value]]</f>
        <v>1221.6772000000001</v>
      </c>
      <c r="H2133" s="1">
        <v>6</v>
      </c>
      <c r="I2133" s="2">
        <v>44984</v>
      </c>
      <c r="J2133" s="2">
        <v>44989</v>
      </c>
      <c r="K2133" s="1" t="s">
        <v>31</v>
      </c>
      <c r="L2133" s="1" t="s">
        <v>27</v>
      </c>
      <c r="M2133" s="1">
        <v>393.98</v>
      </c>
      <c r="N2133" s="1" t="s">
        <v>48</v>
      </c>
      <c r="O2133" s="10">
        <f>Table1[[#This Row],[sales]]+Table1[[#This Row],[profit]]</f>
        <v>2001.45</v>
      </c>
    </row>
    <row r="2134" spans="1:15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>Table1[[#This Row],[sales]]*Table1[[#This Row],[discount]]</f>
        <v>660.75749999999994</v>
      </c>
      <c r="G2134" s="1">
        <f>Table1[[#This Row],[sales]]-Table1[[#This Row],[Discount Value]]</f>
        <v>807.59249999999997</v>
      </c>
      <c r="H2134" s="1">
        <v>1</v>
      </c>
      <c r="I2134" s="2">
        <v>45194</v>
      </c>
      <c r="J2134" s="2">
        <v>45196</v>
      </c>
      <c r="K2134" s="1" t="s">
        <v>31</v>
      </c>
      <c r="L2134" s="1" t="s">
        <v>16</v>
      </c>
      <c r="M2134" s="1">
        <v>364.56</v>
      </c>
      <c r="N2134" s="1" t="s">
        <v>28</v>
      </c>
      <c r="O2134" s="10">
        <f>Table1[[#This Row],[sales]]+Table1[[#This Row],[profit]]</f>
        <v>1832.9099999999999</v>
      </c>
    </row>
    <row r="2135" spans="1:15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>Table1[[#This Row],[sales]]*Table1[[#This Row],[discount]]</f>
        <v>71.824799999999996</v>
      </c>
      <c r="G2135" s="1">
        <f>Table1[[#This Row],[sales]]-Table1[[#This Row],[Discount Value]]</f>
        <v>2322.3352</v>
      </c>
      <c r="H2135" s="1">
        <v>5</v>
      </c>
      <c r="I2135" s="2">
        <v>44958</v>
      </c>
      <c r="J2135" s="2">
        <v>44960</v>
      </c>
      <c r="K2135" s="1" t="s">
        <v>15</v>
      </c>
      <c r="L2135" s="1" t="s">
        <v>22</v>
      </c>
      <c r="M2135" s="1">
        <v>629.59</v>
      </c>
      <c r="N2135" s="1" t="s">
        <v>34</v>
      </c>
      <c r="O2135" s="10">
        <f>Table1[[#This Row],[sales]]+Table1[[#This Row],[profit]]</f>
        <v>3023.75</v>
      </c>
    </row>
    <row r="2136" spans="1:15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>Table1[[#This Row],[sales]]*Table1[[#This Row],[discount]]</f>
        <v>1966.4243999999999</v>
      </c>
      <c r="G2136" s="1">
        <f>Table1[[#This Row],[sales]]-Table1[[#This Row],[Discount Value]]</f>
        <v>2606.6556</v>
      </c>
      <c r="H2136" s="1">
        <v>8</v>
      </c>
      <c r="I2136" s="2">
        <v>45336</v>
      </c>
      <c r="J2136" s="2">
        <v>45343</v>
      </c>
      <c r="K2136" s="1" t="s">
        <v>31</v>
      </c>
      <c r="L2136" s="1" t="s">
        <v>22</v>
      </c>
      <c r="M2136" s="1">
        <v>246.6</v>
      </c>
      <c r="N2136" s="1" t="s">
        <v>17</v>
      </c>
      <c r="O2136" s="10">
        <f>Table1[[#This Row],[sales]]+Table1[[#This Row],[profit]]</f>
        <v>4819.68</v>
      </c>
    </row>
    <row r="2137" spans="1:15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>Table1[[#This Row],[sales]]*Table1[[#This Row],[discount]]</f>
        <v>807.36599999999999</v>
      </c>
      <c r="G2137" s="1">
        <f>Table1[[#This Row],[sales]]-Table1[[#This Row],[Discount Value]]</f>
        <v>2076.0839999999998</v>
      </c>
      <c r="H2137" s="1">
        <v>1</v>
      </c>
      <c r="I2137" s="2">
        <v>45357</v>
      </c>
      <c r="J2137" s="2">
        <v>45364</v>
      </c>
      <c r="K2137" s="1" t="s">
        <v>21</v>
      </c>
      <c r="L2137" s="1" t="s">
        <v>27</v>
      </c>
      <c r="M2137" s="1">
        <v>756.72</v>
      </c>
      <c r="N2137" s="1" t="s">
        <v>17</v>
      </c>
      <c r="O2137" s="10">
        <f>Table1[[#This Row],[sales]]+Table1[[#This Row],[profit]]</f>
        <v>3640.17</v>
      </c>
    </row>
    <row r="2138" spans="1:15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>Table1[[#This Row],[sales]]*Table1[[#This Row],[discount]]</f>
        <v>875.82990000000007</v>
      </c>
      <c r="G2138" s="1">
        <f>Table1[[#This Row],[sales]]-Table1[[#This Row],[Discount Value]]</f>
        <v>1778.2001</v>
      </c>
      <c r="H2138" s="1">
        <v>2</v>
      </c>
      <c r="I2138" s="2">
        <v>45527</v>
      </c>
      <c r="J2138" s="2">
        <v>45528</v>
      </c>
      <c r="K2138" s="1" t="s">
        <v>15</v>
      </c>
      <c r="L2138" s="1" t="s">
        <v>22</v>
      </c>
      <c r="M2138" s="1">
        <v>293.12</v>
      </c>
      <c r="N2138" s="1" t="s">
        <v>28</v>
      </c>
      <c r="O2138" s="10">
        <f>Table1[[#This Row],[sales]]+Table1[[#This Row],[profit]]</f>
        <v>2947.15</v>
      </c>
    </row>
    <row r="2139" spans="1:15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>Table1[[#This Row],[sales]]*Table1[[#This Row],[discount]]</f>
        <v>121.56270000000001</v>
      </c>
      <c r="G2139" s="1">
        <f>Table1[[#This Row],[sales]]-Table1[[#This Row],[Discount Value]]</f>
        <v>3930.5273000000002</v>
      </c>
      <c r="H2139" s="1">
        <v>3</v>
      </c>
      <c r="I2139" s="2">
        <v>45148</v>
      </c>
      <c r="J2139" s="2">
        <v>45149</v>
      </c>
      <c r="K2139" s="1" t="s">
        <v>21</v>
      </c>
      <c r="L2139" s="1" t="s">
        <v>16</v>
      </c>
      <c r="M2139" s="1">
        <v>1048.56</v>
      </c>
      <c r="N2139" s="1" t="s">
        <v>28</v>
      </c>
      <c r="O2139" s="10">
        <f>Table1[[#This Row],[sales]]+Table1[[#This Row],[profit]]</f>
        <v>5100.6499999999996</v>
      </c>
    </row>
    <row r="2140" spans="1:15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>Table1[[#This Row],[sales]]*Table1[[#This Row],[discount]]</f>
        <v>45.493600000000001</v>
      </c>
      <c r="G2140" s="1">
        <f>Table1[[#This Row],[sales]]-Table1[[#This Row],[Discount Value]]</f>
        <v>74.226399999999998</v>
      </c>
      <c r="H2140" s="1">
        <v>7</v>
      </c>
      <c r="I2140" s="2">
        <v>44977</v>
      </c>
      <c r="J2140" s="2">
        <v>44981</v>
      </c>
      <c r="K2140" s="1" t="s">
        <v>31</v>
      </c>
      <c r="L2140" s="1" t="s">
        <v>27</v>
      </c>
      <c r="M2140" s="1">
        <v>31.02</v>
      </c>
      <c r="N2140" s="1" t="s">
        <v>34</v>
      </c>
      <c r="O2140" s="10">
        <f>Table1[[#This Row],[sales]]+Table1[[#This Row],[profit]]</f>
        <v>150.74</v>
      </c>
    </row>
    <row r="2141" spans="1:15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>Table1[[#This Row],[sales]]*Table1[[#This Row],[discount]]</f>
        <v>64.031400000000005</v>
      </c>
      <c r="G2141" s="1">
        <f>Table1[[#This Row],[sales]]-Table1[[#This Row],[Discount Value]]</f>
        <v>1003.1586000000001</v>
      </c>
      <c r="H2141" s="1">
        <v>8</v>
      </c>
      <c r="I2141" s="2">
        <v>45388</v>
      </c>
      <c r="J2141" s="2">
        <v>45395</v>
      </c>
      <c r="K2141" s="1" t="s">
        <v>21</v>
      </c>
      <c r="L2141" s="1" t="s">
        <v>27</v>
      </c>
      <c r="M2141" s="1">
        <v>112.88</v>
      </c>
      <c r="N2141" s="1" t="s">
        <v>17</v>
      </c>
      <c r="O2141" s="10">
        <f>Table1[[#This Row],[sales]]+Table1[[#This Row],[profit]]</f>
        <v>1180.0700000000002</v>
      </c>
    </row>
    <row r="2142" spans="1:15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>Table1[[#This Row],[sales]]*Table1[[#This Row],[discount]]</f>
        <v>1215.0287999999998</v>
      </c>
      <c r="G2142" s="1">
        <f>Table1[[#This Row],[sales]]-Table1[[#This Row],[Discount Value]]</f>
        <v>1316.2812000000001</v>
      </c>
      <c r="H2142" s="1">
        <v>4</v>
      </c>
      <c r="I2142" s="2">
        <v>45631</v>
      </c>
      <c r="J2142" s="2">
        <v>45632</v>
      </c>
      <c r="K2142" s="1" t="s">
        <v>31</v>
      </c>
      <c r="L2142" s="1" t="s">
        <v>27</v>
      </c>
      <c r="M2142" s="1">
        <v>282.22000000000003</v>
      </c>
      <c r="N2142" s="1" t="s">
        <v>17</v>
      </c>
      <c r="O2142" s="10">
        <f>Table1[[#This Row],[sales]]+Table1[[#This Row],[profit]]</f>
        <v>2813.5299999999997</v>
      </c>
    </row>
    <row r="2143" spans="1:15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>Table1[[#This Row],[sales]]*Table1[[#This Row],[discount]]</f>
        <v>1422.4040000000002</v>
      </c>
      <c r="G2143" s="1">
        <f>Table1[[#This Row],[sales]]-Table1[[#This Row],[Discount Value]]</f>
        <v>2133.6059999999998</v>
      </c>
      <c r="H2143" s="1">
        <v>8</v>
      </c>
      <c r="I2143" s="2">
        <v>45499</v>
      </c>
      <c r="J2143" s="2">
        <v>45502</v>
      </c>
      <c r="K2143" s="1" t="s">
        <v>15</v>
      </c>
      <c r="L2143" s="1" t="s">
        <v>16</v>
      </c>
      <c r="M2143" s="1">
        <v>321.85000000000002</v>
      </c>
      <c r="N2143" s="1" t="s">
        <v>23</v>
      </c>
      <c r="O2143" s="10">
        <f>Table1[[#This Row],[sales]]+Table1[[#This Row],[profit]]</f>
        <v>3877.86</v>
      </c>
    </row>
    <row r="2144" spans="1:15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>Table1[[#This Row],[sales]]*Table1[[#This Row],[discount]]</f>
        <v>619.16</v>
      </c>
      <c r="G2144" s="1">
        <f>Table1[[#This Row],[sales]]-Table1[[#This Row],[Discount Value]]</f>
        <v>1857.48</v>
      </c>
      <c r="H2144" s="1">
        <v>1</v>
      </c>
      <c r="I2144" s="2">
        <v>45385</v>
      </c>
      <c r="J2144" s="2">
        <v>45388</v>
      </c>
      <c r="K2144" s="1" t="s">
        <v>31</v>
      </c>
      <c r="L2144" s="1" t="s">
        <v>27</v>
      </c>
      <c r="M2144" s="1">
        <v>234.45</v>
      </c>
      <c r="N2144" s="1" t="s">
        <v>34</v>
      </c>
      <c r="O2144" s="10">
        <f>Table1[[#This Row],[sales]]+Table1[[#This Row],[profit]]</f>
        <v>2711.0899999999997</v>
      </c>
    </row>
    <row r="2145" spans="1:15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>Table1[[#This Row],[sales]]*Table1[[#This Row],[discount]]</f>
        <v>415.01660000000004</v>
      </c>
      <c r="G2145" s="1">
        <f>Table1[[#This Row],[sales]]-Table1[[#This Row],[Discount Value]]</f>
        <v>487.1934</v>
      </c>
      <c r="H2145" s="1">
        <v>3</v>
      </c>
      <c r="I2145" s="2">
        <v>45523</v>
      </c>
      <c r="J2145" s="2">
        <v>45530</v>
      </c>
      <c r="K2145" s="1" t="s">
        <v>15</v>
      </c>
      <c r="L2145" s="1" t="s">
        <v>22</v>
      </c>
      <c r="M2145" s="1">
        <v>260.48</v>
      </c>
      <c r="N2145" s="1" t="s">
        <v>23</v>
      </c>
      <c r="O2145" s="10">
        <f>Table1[[#This Row],[sales]]+Table1[[#This Row],[profit]]</f>
        <v>1162.69</v>
      </c>
    </row>
    <row r="2146" spans="1:15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>Table1[[#This Row],[sales]]*Table1[[#This Row],[discount]]</f>
        <v>372.55360000000002</v>
      </c>
      <c r="G2146" s="1">
        <f>Table1[[#This Row],[sales]]-Table1[[#This Row],[Discount Value]]</f>
        <v>4284.3663999999999</v>
      </c>
      <c r="H2146" s="1">
        <v>4</v>
      </c>
      <c r="I2146" s="2">
        <v>45204</v>
      </c>
      <c r="J2146" s="2">
        <v>45210</v>
      </c>
      <c r="K2146" s="1" t="s">
        <v>31</v>
      </c>
      <c r="L2146" s="1" t="s">
        <v>22</v>
      </c>
      <c r="M2146" s="1">
        <v>680.8</v>
      </c>
      <c r="N2146" s="1" t="s">
        <v>17</v>
      </c>
      <c r="O2146" s="10">
        <f>Table1[[#This Row],[sales]]+Table1[[#This Row],[profit]]</f>
        <v>5337.72</v>
      </c>
    </row>
    <row r="2147" spans="1:15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>Table1[[#This Row],[sales]]*Table1[[#This Row],[discount]]</f>
        <v>855.23</v>
      </c>
      <c r="G2147" s="1">
        <f>Table1[[#This Row],[sales]]-Table1[[#This Row],[Discount Value]]</f>
        <v>855.23</v>
      </c>
      <c r="H2147" s="1">
        <v>5</v>
      </c>
      <c r="I2147" s="2">
        <v>45379</v>
      </c>
      <c r="J2147" s="2">
        <v>45380</v>
      </c>
      <c r="K2147" s="1" t="s">
        <v>31</v>
      </c>
      <c r="L2147" s="1" t="s">
        <v>22</v>
      </c>
      <c r="M2147" s="1">
        <v>102.54</v>
      </c>
      <c r="N2147" s="1" t="s">
        <v>34</v>
      </c>
      <c r="O2147" s="10">
        <f>Table1[[#This Row],[sales]]+Table1[[#This Row],[profit]]</f>
        <v>1813</v>
      </c>
    </row>
    <row r="2148" spans="1:15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>Table1[[#This Row],[sales]]*Table1[[#This Row],[discount]]</f>
        <v>1426.4136000000001</v>
      </c>
      <c r="G2148" s="1">
        <f>Table1[[#This Row],[sales]]-Table1[[#This Row],[Discount Value]]</f>
        <v>2535.8464000000004</v>
      </c>
      <c r="H2148" s="1">
        <v>9</v>
      </c>
      <c r="I2148" s="2">
        <v>44966</v>
      </c>
      <c r="J2148" s="2">
        <v>44969</v>
      </c>
      <c r="K2148" s="1" t="s">
        <v>21</v>
      </c>
      <c r="L2148" s="1" t="s">
        <v>22</v>
      </c>
      <c r="M2148" s="1">
        <v>524.35</v>
      </c>
      <c r="N2148" s="1" t="s">
        <v>34</v>
      </c>
      <c r="O2148" s="10">
        <f>Table1[[#This Row],[sales]]+Table1[[#This Row],[profit]]</f>
        <v>4486.6100000000006</v>
      </c>
    </row>
    <row r="2149" spans="1:15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>Table1[[#This Row],[sales]]*Table1[[#This Row],[discount]]</f>
        <v>223.39650000000003</v>
      </c>
      <c r="G2149" s="1">
        <f>Table1[[#This Row],[sales]]-Table1[[#This Row],[Discount Value]]</f>
        <v>4244.5335000000005</v>
      </c>
      <c r="H2149" s="1">
        <v>2</v>
      </c>
      <c r="I2149" s="2">
        <v>45492</v>
      </c>
      <c r="J2149" s="2">
        <v>45498</v>
      </c>
      <c r="K2149" s="1" t="s">
        <v>21</v>
      </c>
      <c r="L2149" s="1" t="s">
        <v>16</v>
      </c>
      <c r="M2149" s="1">
        <v>277.75</v>
      </c>
      <c r="N2149" s="1" t="s">
        <v>28</v>
      </c>
      <c r="O2149" s="10">
        <f>Table1[[#This Row],[sales]]+Table1[[#This Row],[profit]]</f>
        <v>4745.68</v>
      </c>
    </row>
    <row r="2150" spans="1:15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>Table1[[#This Row],[sales]]*Table1[[#This Row],[discount]]</f>
        <v>485.35200000000003</v>
      </c>
      <c r="G2150" s="1">
        <f>Table1[[#This Row],[sales]]-Table1[[#This Row],[Discount Value]]</f>
        <v>1312.2479999999998</v>
      </c>
      <c r="H2150" s="1">
        <v>7</v>
      </c>
      <c r="I2150" s="2">
        <v>45091</v>
      </c>
      <c r="J2150" s="2">
        <v>45093</v>
      </c>
      <c r="K2150" s="1" t="s">
        <v>15</v>
      </c>
      <c r="L2150" s="1" t="s">
        <v>16</v>
      </c>
      <c r="M2150" s="1">
        <v>530.98</v>
      </c>
      <c r="N2150" s="1" t="s">
        <v>39</v>
      </c>
      <c r="O2150" s="10">
        <f>Table1[[#This Row],[sales]]+Table1[[#This Row],[profit]]</f>
        <v>2328.58</v>
      </c>
    </row>
    <row r="2151" spans="1:15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>Table1[[#This Row],[sales]]*Table1[[#This Row],[discount]]</f>
        <v>1527.1307999999999</v>
      </c>
      <c r="G2151" s="1">
        <f>Table1[[#This Row],[sales]]-Table1[[#This Row],[Discount Value]]</f>
        <v>2714.8991999999998</v>
      </c>
      <c r="H2151" s="1">
        <v>3</v>
      </c>
      <c r="I2151" s="2">
        <v>45173</v>
      </c>
      <c r="J2151" s="2">
        <v>45178</v>
      </c>
      <c r="K2151" s="1" t="s">
        <v>15</v>
      </c>
      <c r="L2151" s="1" t="s">
        <v>16</v>
      </c>
      <c r="M2151" s="1">
        <v>917.4</v>
      </c>
      <c r="N2151" s="1" t="s">
        <v>28</v>
      </c>
      <c r="O2151" s="10">
        <f>Table1[[#This Row],[sales]]+Table1[[#This Row],[profit]]</f>
        <v>5159.4299999999994</v>
      </c>
    </row>
    <row r="2152" spans="1:15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>Table1[[#This Row],[sales]]*Table1[[#This Row],[discount]]</f>
        <v>1110.6649</v>
      </c>
      <c r="G2152" s="1">
        <f>Table1[[#This Row],[sales]]-Table1[[#This Row],[Discount Value]]</f>
        <v>2472.1251000000002</v>
      </c>
      <c r="H2152" s="1">
        <v>2</v>
      </c>
      <c r="I2152" s="2">
        <v>45264</v>
      </c>
      <c r="J2152" s="2">
        <v>45271</v>
      </c>
      <c r="K2152" s="1" t="s">
        <v>21</v>
      </c>
      <c r="L2152" s="1" t="s">
        <v>16</v>
      </c>
      <c r="M2152" s="1">
        <v>638.04</v>
      </c>
      <c r="N2152" s="1" t="s">
        <v>34</v>
      </c>
      <c r="O2152" s="10">
        <f>Table1[[#This Row],[sales]]+Table1[[#This Row],[profit]]</f>
        <v>4220.83</v>
      </c>
    </row>
    <row r="2153" spans="1:15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>Table1[[#This Row],[sales]]*Table1[[#This Row],[discount]]</f>
        <v>951.50579999999991</v>
      </c>
      <c r="G2153" s="1">
        <f>Table1[[#This Row],[sales]]-Table1[[#This Row],[Discount Value]]</f>
        <v>3579.4741999999997</v>
      </c>
      <c r="H2153" s="1">
        <v>9</v>
      </c>
      <c r="I2153" s="2">
        <v>45450</v>
      </c>
      <c r="J2153" s="2">
        <v>45455</v>
      </c>
      <c r="K2153" s="1" t="s">
        <v>15</v>
      </c>
      <c r="L2153" s="1" t="s">
        <v>27</v>
      </c>
      <c r="M2153" s="1">
        <v>354.05</v>
      </c>
      <c r="N2153" s="1" t="s">
        <v>34</v>
      </c>
      <c r="O2153" s="10">
        <f>Table1[[#This Row],[sales]]+Table1[[#This Row],[profit]]</f>
        <v>4885.03</v>
      </c>
    </row>
    <row r="2154" spans="1:15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>Table1[[#This Row],[sales]]*Table1[[#This Row],[discount]]</f>
        <v>159.7704</v>
      </c>
      <c r="G2154" s="1">
        <f>Table1[[#This Row],[sales]]-Table1[[#This Row],[Discount Value]]</f>
        <v>1171.6496000000002</v>
      </c>
      <c r="H2154" s="1">
        <v>3</v>
      </c>
      <c r="I2154" s="2">
        <v>45331</v>
      </c>
      <c r="J2154" s="2">
        <v>45334</v>
      </c>
      <c r="K2154" s="1" t="s">
        <v>15</v>
      </c>
      <c r="L2154" s="1" t="s">
        <v>27</v>
      </c>
      <c r="M2154" s="1">
        <v>155.22999999999999</v>
      </c>
      <c r="N2154" s="1" t="s">
        <v>23</v>
      </c>
      <c r="O2154" s="10">
        <f>Table1[[#This Row],[sales]]+Table1[[#This Row],[profit]]</f>
        <v>1486.65</v>
      </c>
    </row>
    <row r="2155" spans="1:15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>Table1[[#This Row],[sales]]*Table1[[#This Row],[discount]]</f>
        <v>559.59119999999996</v>
      </c>
      <c r="G2155" s="1">
        <f>Table1[[#This Row],[sales]]-Table1[[#This Row],[Discount Value]]</f>
        <v>4103.6688000000004</v>
      </c>
      <c r="H2155" s="1">
        <v>8</v>
      </c>
      <c r="I2155" s="2">
        <v>44966</v>
      </c>
      <c r="J2155" s="2">
        <v>44973</v>
      </c>
      <c r="K2155" s="1" t="s">
        <v>21</v>
      </c>
      <c r="L2155" s="1" t="s">
        <v>22</v>
      </c>
      <c r="M2155" s="1">
        <v>1131.72</v>
      </c>
      <c r="N2155" s="1" t="s">
        <v>17</v>
      </c>
      <c r="O2155" s="10">
        <f>Table1[[#This Row],[sales]]+Table1[[#This Row],[profit]]</f>
        <v>5794.9800000000005</v>
      </c>
    </row>
    <row r="2156" spans="1:15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>Table1[[#This Row],[sales]]*Table1[[#This Row],[discount]]</f>
        <v>193.20000000000002</v>
      </c>
      <c r="G2156" s="1">
        <f>Table1[[#This Row],[sales]]-Table1[[#This Row],[Discount Value]]</f>
        <v>226.79999999999998</v>
      </c>
      <c r="H2156" s="1">
        <v>1</v>
      </c>
      <c r="I2156" s="2">
        <v>44956</v>
      </c>
      <c r="J2156" s="2">
        <v>44958</v>
      </c>
      <c r="K2156" s="1" t="s">
        <v>31</v>
      </c>
      <c r="L2156" s="1" t="s">
        <v>27</v>
      </c>
      <c r="M2156" s="1">
        <v>115.7</v>
      </c>
      <c r="N2156" s="1" t="s">
        <v>17</v>
      </c>
      <c r="O2156" s="10">
        <f>Table1[[#This Row],[sales]]+Table1[[#This Row],[profit]]</f>
        <v>535.70000000000005</v>
      </c>
    </row>
    <row r="2157" spans="1:15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>Table1[[#This Row],[sales]]*Table1[[#This Row],[discount]]</f>
        <v>478.67879999999997</v>
      </c>
      <c r="G2157" s="1">
        <f>Table1[[#This Row],[sales]]-Table1[[#This Row],[Discount Value]]</f>
        <v>3510.3111999999996</v>
      </c>
      <c r="H2157" s="1">
        <v>5</v>
      </c>
      <c r="I2157" s="2">
        <v>45223</v>
      </c>
      <c r="J2157" s="2">
        <v>45230</v>
      </c>
      <c r="K2157" s="1" t="s">
        <v>15</v>
      </c>
      <c r="L2157" s="1" t="s">
        <v>16</v>
      </c>
      <c r="M2157" s="1">
        <v>1017.66</v>
      </c>
      <c r="N2157" s="1" t="s">
        <v>28</v>
      </c>
      <c r="O2157" s="10">
        <f>Table1[[#This Row],[sales]]+Table1[[#This Row],[profit]]</f>
        <v>5006.6499999999996</v>
      </c>
    </row>
    <row r="2158" spans="1:15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>Table1[[#This Row],[sales]]*Table1[[#This Row],[discount]]</f>
        <v>1072.6848</v>
      </c>
      <c r="G2158" s="1">
        <f>Table1[[#This Row],[sales]]-Table1[[#This Row],[Discount Value]]</f>
        <v>1162.0752000000002</v>
      </c>
      <c r="H2158" s="1">
        <v>5</v>
      </c>
      <c r="I2158" s="2">
        <v>45229</v>
      </c>
      <c r="J2158" s="2">
        <v>45231</v>
      </c>
      <c r="K2158" s="1" t="s">
        <v>15</v>
      </c>
      <c r="L2158" s="1" t="s">
        <v>27</v>
      </c>
      <c r="M2158" s="1">
        <v>485.3</v>
      </c>
      <c r="N2158" s="1" t="s">
        <v>28</v>
      </c>
      <c r="O2158" s="10">
        <f>Table1[[#This Row],[sales]]+Table1[[#This Row],[profit]]</f>
        <v>2720.0600000000004</v>
      </c>
    </row>
    <row r="2159" spans="1:15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>Table1[[#This Row],[sales]]*Table1[[#This Row],[discount]]</f>
        <v>106.8826</v>
      </c>
      <c r="G2159" s="1">
        <f>Table1[[#This Row],[sales]]-Table1[[#This Row],[Discount Value]]</f>
        <v>864.77739999999994</v>
      </c>
      <c r="H2159" s="1">
        <v>6</v>
      </c>
      <c r="I2159" s="2">
        <v>45186</v>
      </c>
      <c r="J2159" s="2">
        <v>45193</v>
      </c>
      <c r="K2159" s="1" t="s">
        <v>31</v>
      </c>
      <c r="L2159" s="1" t="s">
        <v>16</v>
      </c>
      <c r="M2159" s="1">
        <v>180.44</v>
      </c>
      <c r="N2159" s="1" t="s">
        <v>39</v>
      </c>
      <c r="O2159" s="10">
        <f>Table1[[#This Row],[sales]]+Table1[[#This Row],[profit]]</f>
        <v>1152.0999999999999</v>
      </c>
    </row>
    <row r="2160" spans="1:15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>Table1[[#This Row],[sales]]*Table1[[#This Row],[discount]]</f>
        <v>92.923299999999998</v>
      </c>
      <c r="G2160" s="1">
        <f>Table1[[#This Row],[sales]]-Table1[[#This Row],[Discount Value]]</f>
        <v>396.14670000000001</v>
      </c>
      <c r="H2160" s="1">
        <v>7</v>
      </c>
      <c r="I2160" s="2">
        <v>45532</v>
      </c>
      <c r="J2160" s="2">
        <v>45533</v>
      </c>
      <c r="K2160" s="1" t="s">
        <v>15</v>
      </c>
      <c r="L2160" s="1" t="s">
        <v>16</v>
      </c>
      <c r="M2160" s="1">
        <v>81.27</v>
      </c>
      <c r="N2160" s="1" t="s">
        <v>48</v>
      </c>
      <c r="O2160" s="10">
        <f>Table1[[#This Row],[sales]]+Table1[[#This Row],[profit]]</f>
        <v>570.34</v>
      </c>
    </row>
    <row r="2161" spans="1:15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>Table1[[#This Row],[sales]]*Table1[[#This Row],[discount]]</f>
        <v>20.087800000000001</v>
      </c>
      <c r="G2161" s="1">
        <f>Table1[[#This Row],[sales]]-Table1[[#This Row],[Discount Value]]</f>
        <v>1988.6922</v>
      </c>
      <c r="H2161" s="1">
        <v>3</v>
      </c>
      <c r="I2161" s="2">
        <v>45358</v>
      </c>
      <c r="J2161" s="2">
        <v>45365</v>
      </c>
      <c r="K2161" s="1" t="s">
        <v>21</v>
      </c>
      <c r="L2161" s="1" t="s">
        <v>16</v>
      </c>
      <c r="M2161" s="1">
        <v>179.47</v>
      </c>
      <c r="N2161" s="1" t="s">
        <v>39</v>
      </c>
      <c r="O2161" s="10">
        <f>Table1[[#This Row],[sales]]+Table1[[#This Row],[profit]]</f>
        <v>2188.25</v>
      </c>
    </row>
    <row r="2162" spans="1:15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>Table1[[#This Row],[sales]]*Table1[[#This Row],[discount]]</f>
        <v>903.46050000000002</v>
      </c>
      <c r="G2162" s="1">
        <f>Table1[[#This Row],[sales]]-Table1[[#This Row],[Discount Value]]</f>
        <v>1104.2294999999999</v>
      </c>
      <c r="H2162" s="1">
        <v>5</v>
      </c>
      <c r="I2162" s="2">
        <v>45239</v>
      </c>
      <c r="J2162" s="2">
        <v>45245</v>
      </c>
      <c r="K2162" s="1" t="s">
        <v>21</v>
      </c>
      <c r="L2162" s="1" t="s">
        <v>22</v>
      </c>
      <c r="M2162" s="1">
        <v>159.74</v>
      </c>
      <c r="N2162" s="1" t="s">
        <v>34</v>
      </c>
      <c r="O2162" s="10">
        <f>Table1[[#This Row],[sales]]+Table1[[#This Row],[profit]]</f>
        <v>2167.4300000000003</v>
      </c>
    </row>
    <row r="2163" spans="1:15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>Table1[[#This Row],[sales]]*Table1[[#This Row],[discount]]</f>
        <v>61.339500000000001</v>
      </c>
      <c r="G2163" s="1">
        <f>Table1[[#This Row],[sales]]-Table1[[#This Row],[Discount Value]]</f>
        <v>1165.4504999999999</v>
      </c>
      <c r="H2163" s="1">
        <v>8</v>
      </c>
      <c r="I2163" s="2">
        <v>45168</v>
      </c>
      <c r="J2163" s="2">
        <v>45174</v>
      </c>
      <c r="K2163" s="1" t="s">
        <v>15</v>
      </c>
      <c r="L2163" s="1" t="s">
        <v>27</v>
      </c>
      <c r="M2163" s="1">
        <v>309</v>
      </c>
      <c r="N2163" s="1" t="s">
        <v>28</v>
      </c>
      <c r="O2163" s="10">
        <f>Table1[[#This Row],[sales]]+Table1[[#This Row],[profit]]</f>
        <v>1535.79</v>
      </c>
    </row>
    <row r="2164" spans="1:15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>Table1[[#This Row],[sales]]*Table1[[#This Row],[discount]]</f>
        <v>208.08539999999999</v>
      </c>
      <c r="G2164" s="1">
        <f>Table1[[#This Row],[sales]]-Table1[[#This Row],[Discount Value]]</f>
        <v>947.94460000000004</v>
      </c>
      <c r="H2164" s="1">
        <v>6</v>
      </c>
      <c r="I2164" s="2">
        <v>45657</v>
      </c>
      <c r="J2164" s="2">
        <v>45659</v>
      </c>
      <c r="K2164" s="1" t="s">
        <v>15</v>
      </c>
      <c r="L2164" s="1" t="s">
        <v>16</v>
      </c>
      <c r="M2164" s="1">
        <v>285.98</v>
      </c>
      <c r="N2164" s="1" t="s">
        <v>28</v>
      </c>
      <c r="O2164" s="10">
        <f>Table1[[#This Row],[sales]]+Table1[[#This Row],[profit]]</f>
        <v>1442.01</v>
      </c>
    </row>
    <row r="2165" spans="1:15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>Table1[[#This Row],[sales]]*Table1[[#This Row],[discount]]</f>
        <v>864.20039999999995</v>
      </c>
      <c r="G2165" s="1">
        <f>Table1[[#This Row],[sales]]-Table1[[#This Row],[Discount Value]]</f>
        <v>1193.4195999999999</v>
      </c>
      <c r="H2165" s="1">
        <v>2</v>
      </c>
      <c r="I2165" s="2">
        <v>45454</v>
      </c>
      <c r="J2165" s="2">
        <v>45456</v>
      </c>
      <c r="K2165" s="1" t="s">
        <v>21</v>
      </c>
      <c r="L2165" s="1" t="s">
        <v>22</v>
      </c>
      <c r="M2165" s="1">
        <v>112.06</v>
      </c>
      <c r="N2165" s="1" t="s">
        <v>39</v>
      </c>
      <c r="O2165" s="10">
        <f>Table1[[#This Row],[sales]]+Table1[[#This Row],[profit]]</f>
        <v>2169.6799999999998</v>
      </c>
    </row>
    <row r="2166" spans="1:15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>Table1[[#This Row],[sales]]*Table1[[#This Row],[discount]]</f>
        <v>843.82400000000007</v>
      </c>
      <c r="G2166" s="1">
        <f>Table1[[#This Row],[sales]]-Table1[[#This Row],[Discount Value]]</f>
        <v>1265.7359999999999</v>
      </c>
      <c r="H2166" s="1">
        <v>7</v>
      </c>
      <c r="I2166" s="2">
        <v>45418</v>
      </c>
      <c r="J2166" s="2">
        <v>45420</v>
      </c>
      <c r="K2166" s="1" t="s">
        <v>31</v>
      </c>
      <c r="L2166" s="1" t="s">
        <v>22</v>
      </c>
      <c r="M2166" s="1">
        <v>379.79</v>
      </c>
      <c r="N2166" s="1" t="s">
        <v>39</v>
      </c>
      <c r="O2166" s="10">
        <f>Table1[[#This Row],[sales]]+Table1[[#This Row],[profit]]</f>
        <v>2489.35</v>
      </c>
    </row>
    <row r="2167" spans="1:15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>Table1[[#This Row],[sales]]*Table1[[#This Row],[discount]]</f>
        <v>952.38779999999997</v>
      </c>
      <c r="G2167" s="1">
        <f>Table1[[#This Row],[sales]]-Table1[[#This Row],[Discount Value]]</f>
        <v>1315.2022000000002</v>
      </c>
      <c r="H2167" s="1">
        <v>3</v>
      </c>
      <c r="I2167" s="2">
        <v>45237</v>
      </c>
      <c r="J2167" s="2">
        <v>45243</v>
      </c>
      <c r="K2167" s="1" t="s">
        <v>21</v>
      </c>
      <c r="L2167" s="1" t="s">
        <v>27</v>
      </c>
      <c r="M2167" s="1">
        <v>199.3</v>
      </c>
      <c r="N2167" s="1" t="s">
        <v>17</v>
      </c>
      <c r="O2167" s="10">
        <f>Table1[[#This Row],[sales]]+Table1[[#This Row],[profit]]</f>
        <v>2466.8900000000003</v>
      </c>
    </row>
    <row r="2168" spans="1:15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>Table1[[#This Row],[sales]]*Table1[[#This Row],[discount]]</f>
        <v>2004.1832000000002</v>
      </c>
      <c r="G2168" s="1">
        <f>Table1[[#This Row],[sales]]-Table1[[#This Row],[Discount Value]]</f>
        <v>2352.7367999999997</v>
      </c>
      <c r="H2168" s="1">
        <v>9</v>
      </c>
      <c r="I2168" s="2">
        <v>45585</v>
      </c>
      <c r="J2168" s="2">
        <v>45590</v>
      </c>
      <c r="K2168" s="1" t="s">
        <v>31</v>
      </c>
      <c r="L2168" s="1" t="s">
        <v>27</v>
      </c>
      <c r="M2168" s="1">
        <v>1053.17</v>
      </c>
      <c r="N2168" s="1" t="s">
        <v>23</v>
      </c>
      <c r="O2168" s="10">
        <f>Table1[[#This Row],[sales]]+Table1[[#This Row],[profit]]</f>
        <v>5410.09</v>
      </c>
    </row>
    <row r="2169" spans="1:15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>Table1[[#This Row],[sales]]*Table1[[#This Row],[discount]]</f>
        <v>1423.769</v>
      </c>
      <c r="G2169" s="1">
        <f>Table1[[#This Row],[sales]]-Table1[[#This Row],[Discount Value]]</f>
        <v>1671.3810000000001</v>
      </c>
      <c r="H2169" s="1">
        <v>4</v>
      </c>
      <c r="I2169" s="2">
        <v>45072</v>
      </c>
      <c r="J2169" s="2">
        <v>45075</v>
      </c>
      <c r="K2169" s="1" t="s">
        <v>31</v>
      </c>
      <c r="L2169" s="1" t="s">
        <v>22</v>
      </c>
      <c r="M2169" s="1">
        <v>296.87</v>
      </c>
      <c r="N2169" s="1" t="s">
        <v>39</v>
      </c>
      <c r="O2169" s="10">
        <f>Table1[[#This Row],[sales]]+Table1[[#This Row],[profit]]</f>
        <v>3392.02</v>
      </c>
    </row>
    <row r="2170" spans="1:15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>Table1[[#This Row],[sales]]*Table1[[#This Row],[discount]]</f>
        <v>78.046800000000005</v>
      </c>
      <c r="G2170" s="1">
        <f>Table1[[#This Row],[sales]]-Table1[[#This Row],[Discount Value]]</f>
        <v>122.0732</v>
      </c>
      <c r="H2170" s="1">
        <v>4</v>
      </c>
      <c r="I2170" s="2">
        <v>45656</v>
      </c>
      <c r="J2170" s="2">
        <v>45657</v>
      </c>
      <c r="K2170" s="1" t="s">
        <v>31</v>
      </c>
      <c r="L2170" s="1" t="s">
        <v>27</v>
      </c>
      <c r="M2170" s="1">
        <v>35.65</v>
      </c>
      <c r="N2170" s="1" t="s">
        <v>34</v>
      </c>
      <c r="O2170" s="10">
        <f>Table1[[#This Row],[sales]]+Table1[[#This Row],[profit]]</f>
        <v>235.77</v>
      </c>
    </row>
    <row r="2171" spans="1:15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>Table1[[#This Row],[sales]]*Table1[[#This Row],[discount]]</f>
        <v>766.64109999999994</v>
      </c>
      <c r="G2171" s="1">
        <f>Table1[[#This Row],[sales]]-Table1[[#This Row],[Discount Value]]</f>
        <v>1876.9489000000003</v>
      </c>
      <c r="H2171" s="1">
        <v>4</v>
      </c>
      <c r="I2171" s="2">
        <v>45077</v>
      </c>
      <c r="J2171" s="2">
        <v>45078</v>
      </c>
      <c r="K2171" s="1" t="s">
        <v>31</v>
      </c>
      <c r="L2171" s="1" t="s">
        <v>16</v>
      </c>
      <c r="M2171" s="1">
        <v>577.05999999999995</v>
      </c>
      <c r="N2171" s="1" t="s">
        <v>17</v>
      </c>
      <c r="O2171" s="10">
        <f>Table1[[#This Row],[sales]]+Table1[[#This Row],[profit]]</f>
        <v>3220.65</v>
      </c>
    </row>
    <row r="2172" spans="1:15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>Table1[[#This Row],[sales]]*Table1[[#This Row],[discount]]</f>
        <v>1074.0828000000001</v>
      </c>
      <c r="G2172" s="1">
        <f>Table1[[#This Row],[sales]]-Table1[[#This Row],[Discount Value]]</f>
        <v>2761.9272000000001</v>
      </c>
      <c r="H2172" s="1">
        <v>8</v>
      </c>
      <c r="I2172" s="2">
        <v>45389</v>
      </c>
      <c r="J2172" s="2">
        <v>45390</v>
      </c>
      <c r="K2172" s="1" t="s">
        <v>31</v>
      </c>
      <c r="L2172" s="1" t="s">
        <v>16</v>
      </c>
      <c r="M2172" s="1">
        <v>566.22</v>
      </c>
      <c r="N2172" s="1" t="s">
        <v>23</v>
      </c>
      <c r="O2172" s="10">
        <f>Table1[[#This Row],[sales]]+Table1[[#This Row],[profit]]</f>
        <v>4402.2300000000005</v>
      </c>
    </row>
    <row r="2173" spans="1:15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>Table1[[#This Row],[sales]]*Table1[[#This Row],[discount]]</f>
        <v>3.7643</v>
      </c>
      <c r="G2173" s="1">
        <f>Table1[[#This Row],[sales]]-Table1[[#This Row],[Discount Value]]</f>
        <v>372.66570000000002</v>
      </c>
      <c r="H2173" s="1">
        <v>1</v>
      </c>
      <c r="I2173" s="2">
        <v>44937</v>
      </c>
      <c r="J2173" s="2">
        <v>44941</v>
      </c>
      <c r="K2173" s="1" t="s">
        <v>31</v>
      </c>
      <c r="L2173" s="1" t="s">
        <v>22</v>
      </c>
      <c r="M2173" s="1">
        <v>81.99</v>
      </c>
      <c r="N2173" s="1" t="s">
        <v>17</v>
      </c>
      <c r="O2173" s="10">
        <f>Table1[[#This Row],[sales]]+Table1[[#This Row],[profit]]</f>
        <v>458.42</v>
      </c>
    </row>
    <row r="2174" spans="1:15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>Table1[[#This Row],[sales]]*Table1[[#This Row],[discount]]</f>
        <v>781.48080000000004</v>
      </c>
      <c r="G2174" s="1">
        <f>Table1[[#This Row],[sales]]-Table1[[#This Row],[Discount Value]]</f>
        <v>1389.2992000000002</v>
      </c>
      <c r="H2174" s="1">
        <v>3</v>
      </c>
      <c r="I2174" s="2">
        <v>45353</v>
      </c>
      <c r="J2174" s="2">
        <v>45356</v>
      </c>
      <c r="K2174" s="1" t="s">
        <v>15</v>
      </c>
      <c r="L2174" s="1" t="s">
        <v>16</v>
      </c>
      <c r="M2174" s="1">
        <v>604.61</v>
      </c>
      <c r="N2174" s="1" t="s">
        <v>17</v>
      </c>
      <c r="O2174" s="10">
        <f>Table1[[#This Row],[sales]]+Table1[[#This Row],[profit]]</f>
        <v>2775.3900000000003</v>
      </c>
    </row>
    <row r="2175" spans="1:15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>Table1[[#This Row],[sales]]*Table1[[#This Row],[discount]]</f>
        <v>254.20229999999998</v>
      </c>
      <c r="G2175" s="1">
        <f>Table1[[#This Row],[sales]]-Table1[[#This Row],[Discount Value]]</f>
        <v>2056.7276999999999</v>
      </c>
      <c r="H2175" s="1">
        <v>8</v>
      </c>
      <c r="I2175" s="2">
        <v>45227</v>
      </c>
      <c r="J2175" s="2">
        <v>45232</v>
      </c>
      <c r="K2175" s="1" t="s">
        <v>21</v>
      </c>
      <c r="L2175" s="1" t="s">
        <v>16</v>
      </c>
      <c r="M2175" s="1">
        <v>531.38</v>
      </c>
      <c r="N2175" s="1" t="s">
        <v>39</v>
      </c>
      <c r="O2175" s="10">
        <f>Table1[[#This Row],[sales]]+Table1[[#This Row],[profit]]</f>
        <v>2842.31</v>
      </c>
    </row>
    <row r="2176" spans="1:15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>Table1[[#This Row],[sales]]*Table1[[#This Row],[discount]]</f>
        <v>1957.6269999999997</v>
      </c>
      <c r="G2176" s="1">
        <f>Table1[[#This Row],[sales]]-Table1[[#This Row],[Discount Value]]</f>
        <v>2817.0730000000003</v>
      </c>
      <c r="H2176" s="1">
        <v>7</v>
      </c>
      <c r="I2176" s="2">
        <v>44965</v>
      </c>
      <c r="J2176" s="2">
        <v>44971</v>
      </c>
      <c r="K2176" s="1" t="s">
        <v>21</v>
      </c>
      <c r="L2176" s="1" t="s">
        <v>16</v>
      </c>
      <c r="M2176" s="1">
        <v>623.91</v>
      </c>
      <c r="N2176" s="1" t="s">
        <v>48</v>
      </c>
      <c r="O2176" s="10">
        <f>Table1[[#This Row],[sales]]+Table1[[#This Row],[profit]]</f>
        <v>5398.61</v>
      </c>
    </row>
    <row r="2177" spans="1:15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>Table1[[#This Row],[sales]]*Table1[[#This Row],[discount]]</f>
        <v>680.63800000000003</v>
      </c>
      <c r="G2177" s="1">
        <f>Table1[[#This Row],[sales]]-Table1[[#This Row],[Discount Value]]</f>
        <v>1750.212</v>
      </c>
      <c r="H2177" s="1">
        <v>6</v>
      </c>
      <c r="I2177" s="2">
        <v>45517</v>
      </c>
      <c r="J2177" s="2">
        <v>45520</v>
      </c>
      <c r="K2177" s="1" t="s">
        <v>15</v>
      </c>
      <c r="L2177" s="1" t="s">
        <v>22</v>
      </c>
      <c r="M2177" s="1">
        <v>335.53</v>
      </c>
      <c r="N2177" s="1" t="s">
        <v>48</v>
      </c>
      <c r="O2177" s="10">
        <f>Table1[[#This Row],[sales]]+Table1[[#This Row],[profit]]</f>
        <v>2766.38</v>
      </c>
    </row>
    <row r="2178" spans="1:15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>Table1[[#This Row],[sales]]*Table1[[#This Row],[discount]]</f>
        <v>1849.5099</v>
      </c>
      <c r="G2178" s="1">
        <f>Table1[[#This Row],[sales]]-Table1[[#This Row],[Discount Value]]</f>
        <v>1925.0001000000002</v>
      </c>
      <c r="H2178" s="1">
        <v>7</v>
      </c>
      <c r="I2178" s="2">
        <v>45391</v>
      </c>
      <c r="J2178" s="2">
        <v>45392</v>
      </c>
      <c r="K2178" s="1" t="s">
        <v>15</v>
      </c>
      <c r="L2178" s="1" t="s">
        <v>22</v>
      </c>
      <c r="M2178" s="1">
        <v>504.44</v>
      </c>
      <c r="N2178" s="1" t="s">
        <v>28</v>
      </c>
      <c r="O2178" s="10">
        <f>Table1[[#This Row],[sales]]+Table1[[#This Row],[profit]]</f>
        <v>4278.95</v>
      </c>
    </row>
    <row r="2179" spans="1:15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>Table1[[#This Row],[sales]]*Table1[[#This Row],[discount]]</f>
        <v>174.26420000000002</v>
      </c>
      <c r="G2179" s="1">
        <f>Table1[[#This Row],[sales]]-Table1[[#This Row],[Discount Value]]</f>
        <v>1409.9558</v>
      </c>
      <c r="H2179" s="1">
        <v>1</v>
      </c>
      <c r="I2179" s="2">
        <v>45078</v>
      </c>
      <c r="J2179" s="2">
        <v>45083</v>
      </c>
      <c r="K2179" s="1" t="s">
        <v>31</v>
      </c>
      <c r="L2179" s="1" t="s">
        <v>22</v>
      </c>
      <c r="M2179" s="1">
        <v>269.39</v>
      </c>
      <c r="N2179" s="1" t="s">
        <v>23</v>
      </c>
      <c r="O2179" s="10">
        <f>Table1[[#This Row],[sales]]+Table1[[#This Row],[profit]]</f>
        <v>1853.6100000000001</v>
      </c>
    </row>
    <row r="2180" spans="1:15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>Table1[[#This Row],[sales]]*Table1[[#This Row],[discount]]</f>
        <v>1410.6959999999999</v>
      </c>
      <c r="G2180" s="1">
        <f>Table1[[#This Row],[sales]]-Table1[[#This Row],[Discount Value]]</f>
        <v>2507.904</v>
      </c>
      <c r="H2180" s="1">
        <v>8</v>
      </c>
      <c r="I2180" s="2">
        <v>45218</v>
      </c>
      <c r="J2180" s="2">
        <v>45221</v>
      </c>
      <c r="K2180" s="1" t="s">
        <v>21</v>
      </c>
      <c r="L2180" s="1" t="s">
        <v>27</v>
      </c>
      <c r="M2180" s="1">
        <v>284.37</v>
      </c>
      <c r="N2180" s="1" t="s">
        <v>28</v>
      </c>
      <c r="O2180" s="10">
        <f>Table1[[#This Row],[sales]]+Table1[[#This Row],[profit]]</f>
        <v>4202.97</v>
      </c>
    </row>
    <row r="2181" spans="1:15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>Table1[[#This Row],[sales]]*Table1[[#This Row],[discount]]</f>
        <v>453.88350000000003</v>
      </c>
      <c r="G2181" s="1">
        <f>Table1[[#This Row],[sales]]-Table1[[#This Row],[Discount Value]]</f>
        <v>1227.1664999999998</v>
      </c>
      <c r="H2181" s="1">
        <v>4</v>
      </c>
      <c r="I2181" s="2">
        <v>45442</v>
      </c>
      <c r="J2181" s="2">
        <v>45449</v>
      </c>
      <c r="K2181" s="1" t="s">
        <v>31</v>
      </c>
      <c r="L2181" s="1" t="s">
        <v>16</v>
      </c>
      <c r="M2181" s="1">
        <v>92.6</v>
      </c>
      <c r="N2181" s="1" t="s">
        <v>28</v>
      </c>
      <c r="O2181" s="10">
        <f>Table1[[#This Row],[sales]]+Table1[[#This Row],[profit]]</f>
        <v>1773.6499999999999</v>
      </c>
    </row>
    <row r="2182" spans="1:15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>Table1[[#This Row],[sales]]*Table1[[#This Row],[discount]]</f>
        <v>1037.3463999999999</v>
      </c>
      <c r="G2182" s="1">
        <f>Table1[[#This Row],[sales]]-Table1[[#This Row],[Discount Value]]</f>
        <v>1169.7736</v>
      </c>
      <c r="H2182" s="1">
        <v>1</v>
      </c>
      <c r="I2182" s="2">
        <v>45631</v>
      </c>
      <c r="J2182" s="2">
        <v>45637</v>
      </c>
      <c r="K2182" s="1" t="s">
        <v>15</v>
      </c>
      <c r="L2182" s="1" t="s">
        <v>27</v>
      </c>
      <c r="M2182" s="1">
        <v>281.43</v>
      </c>
      <c r="N2182" s="1" t="s">
        <v>23</v>
      </c>
      <c r="O2182" s="10">
        <f>Table1[[#This Row],[sales]]+Table1[[#This Row],[profit]]</f>
        <v>2488.5499999999997</v>
      </c>
    </row>
    <row r="2183" spans="1:15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>Table1[[#This Row],[sales]]*Table1[[#This Row],[discount]]</f>
        <v>318.4298</v>
      </c>
      <c r="G2183" s="1">
        <f>Table1[[#This Row],[sales]]-Table1[[#This Row],[Discount Value]]</f>
        <v>2131.0302000000001</v>
      </c>
      <c r="H2183" s="1">
        <v>4</v>
      </c>
      <c r="I2183" s="2">
        <v>45540</v>
      </c>
      <c r="J2183" s="2">
        <v>45542</v>
      </c>
      <c r="K2183" s="1" t="s">
        <v>31</v>
      </c>
      <c r="L2183" s="1" t="s">
        <v>27</v>
      </c>
      <c r="M2183" s="1">
        <v>622.85</v>
      </c>
      <c r="N2183" s="1" t="s">
        <v>34</v>
      </c>
      <c r="O2183" s="10">
        <f>Table1[[#This Row],[sales]]+Table1[[#This Row],[profit]]</f>
        <v>3072.31</v>
      </c>
    </row>
    <row r="2184" spans="1:15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>Table1[[#This Row],[sales]]*Table1[[#This Row],[discount]]</f>
        <v>139.1754</v>
      </c>
      <c r="G2184" s="1">
        <f>Table1[[#This Row],[sales]]-Table1[[#This Row],[Discount Value]]</f>
        <v>4500.0046000000002</v>
      </c>
      <c r="H2184" s="1">
        <v>2</v>
      </c>
      <c r="I2184" s="2">
        <v>45622</v>
      </c>
      <c r="J2184" s="2">
        <v>45625</v>
      </c>
      <c r="K2184" s="1" t="s">
        <v>31</v>
      </c>
      <c r="L2184" s="1" t="s">
        <v>27</v>
      </c>
      <c r="M2184" s="1">
        <v>1239.24</v>
      </c>
      <c r="N2184" s="1" t="s">
        <v>48</v>
      </c>
      <c r="O2184" s="10">
        <f>Table1[[#This Row],[sales]]+Table1[[#This Row],[profit]]</f>
        <v>5878.42</v>
      </c>
    </row>
    <row r="2185" spans="1:15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>Table1[[#This Row],[sales]]*Table1[[#This Row],[discount]]</f>
        <v>97.718400000000017</v>
      </c>
      <c r="G2185" s="1">
        <f>Table1[[#This Row],[sales]]-Table1[[#This Row],[Discount Value]]</f>
        <v>264.20159999999998</v>
      </c>
      <c r="H2185" s="1">
        <v>5</v>
      </c>
      <c r="I2185" s="2">
        <v>45523</v>
      </c>
      <c r="J2185" s="2">
        <v>45529</v>
      </c>
      <c r="K2185" s="1" t="s">
        <v>21</v>
      </c>
      <c r="L2185" s="1" t="s">
        <v>16</v>
      </c>
      <c r="M2185" s="1">
        <v>85.78</v>
      </c>
      <c r="N2185" s="1" t="s">
        <v>23</v>
      </c>
      <c r="O2185" s="10">
        <f>Table1[[#This Row],[sales]]+Table1[[#This Row],[profit]]</f>
        <v>447.70000000000005</v>
      </c>
    </row>
    <row r="2186" spans="1:15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>Table1[[#This Row],[sales]]*Table1[[#This Row],[discount]]</f>
        <v>276.80900000000003</v>
      </c>
      <c r="G2186" s="1">
        <f>Table1[[#This Row],[sales]]-Table1[[#This Row],[Discount Value]]</f>
        <v>787.84100000000012</v>
      </c>
      <c r="H2186" s="1">
        <v>1</v>
      </c>
      <c r="I2186" s="2">
        <v>45591</v>
      </c>
      <c r="J2186" s="2">
        <v>45593</v>
      </c>
      <c r="K2186" s="1" t="s">
        <v>21</v>
      </c>
      <c r="L2186" s="1" t="s">
        <v>16</v>
      </c>
      <c r="M2186" s="1">
        <v>102.32</v>
      </c>
      <c r="N2186" s="1" t="s">
        <v>28</v>
      </c>
      <c r="O2186" s="10">
        <f>Table1[[#This Row],[sales]]+Table1[[#This Row],[profit]]</f>
        <v>1166.97</v>
      </c>
    </row>
    <row r="2187" spans="1:15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>Table1[[#This Row],[sales]]*Table1[[#This Row],[discount]]</f>
        <v>569.30240000000003</v>
      </c>
      <c r="G2187" s="1">
        <f>Table1[[#This Row],[sales]]-Table1[[#This Row],[Discount Value]]</f>
        <v>2988.8375999999998</v>
      </c>
      <c r="H2187" s="1">
        <v>1</v>
      </c>
      <c r="I2187" s="2">
        <v>45488</v>
      </c>
      <c r="J2187" s="2">
        <v>45489</v>
      </c>
      <c r="K2187" s="1" t="s">
        <v>21</v>
      </c>
      <c r="L2187" s="1" t="s">
        <v>22</v>
      </c>
      <c r="M2187" s="1">
        <v>617.09</v>
      </c>
      <c r="N2187" s="1" t="s">
        <v>39</v>
      </c>
      <c r="O2187" s="10">
        <f>Table1[[#This Row],[sales]]+Table1[[#This Row],[profit]]</f>
        <v>4175.2299999999996</v>
      </c>
    </row>
    <row r="2188" spans="1:15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>Table1[[#This Row],[sales]]*Table1[[#This Row],[discount]]</f>
        <v>1435.7637</v>
      </c>
      <c r="G2188" s="1">
        <f>Table1[[#This Row],[sales]]-Table1[[#This Row],[Discount Value]]</f>
        <v>1494.3663000000001</v>
      </c>
      <c r="H2188" s="1">
        <v>5</v>
      </c>
      <c r="I2188" s="2">
        <v>45274</v>
      </c>
      <c r="J2188" s="2">
        <v>45276</v>
      </c>
      <c r="K2188" s="1" t="s">
        <v>31</v>
      </c>
      <c r="L2188" s="1" t="s">
        <v>22</v>
      </c>
      <c r="M2188" s="1">
        <v>518.28</v>
      </c>
      <c r="N2188" s="1" t="s">
        <v>39</v>
      </c>
      <c r="O2188" s="10">
        <f>Table1[[#This Row],[sales]]+Table1[[#This Row],[profit]]</f>
        <v>3448.41</v>
      </c>
    </row>
    <row r="2189" spans="1:15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>Table1[[#This Row],[sales]]*Table1[[#This Row],[discount]]</f>
        <v>39.975000000000001</v>
      </c>
      <c r="G2189" s="1">
        <f>Table1[[#This Row],[sales]]-Table1[[#This Row],[Discount Value]]</f>
        <v>1292.5250000000001</v>
      </c>
      <c r="H2189" s="1">
        <v>2</v>
      </c>
      <c r="I2189" s="2">
        <v>45490</v>
      </c>
      <c r="J2189" s="2">
        <v>45494</v>
      </c>
      <c r="K2189" s="1" t="s">
        <v>31</v>
      </c>
      <c r="L2189" s="1" t="s">
        <v>27</v>
      </c>
      <c r="M2189" s="1">
        <v>130.47999999999999</v>
      </c>
      <c r="N2189" s="1" t="s">
        <v>34</v>
      </c>
      <c r="O2189" s="10">
        <f>Table1[[#This Row],[sales]]+Table1[[#This Row],[profit]]</f>
        <v>1462.98</v>
      </c>
    </row>
    <row r="2190" spans="1:15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>Table1[[#This Row],[sales]]*Table1[[#This Row],[discount]]</f>
        <v>424.7824</v>
      </c>
      <c r="G2190" s="1">
        <f>Table1[[#This Row],[sales]]-Table1[[#This Row],[Discount Value]]</f>
        <v>1092.2975999999999</v>
      </c>
      <c r="H2190" s="1">
        <v>9</v>
      </c>
      <c r="I2190" s="2">
        <v>45188</v>
      </c>
      <c r="J2190" s="2">
        <v>45193</v>
      </c>
      <c r="K2190" s="1" t="s">
        <v>15</v>
      </c>
      <c r="L2190" s="1" t="s">
        <v>27</v>
      </c>
      <c r="M2190" s="1">
        <v>214.89</v>
      </c>
      <c r="N2190" s="1" t="s">
        <v>48</v>
      </c>
      <c r="O2190" s="10">
        <f>Table1[[#This Row],[sales]]+Table1[[#This Row],[profit]]</f>
        <v>1731.9699999999998</v>
      </c>
    </row>
    <row r="2191" spans="1:15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>Table1[[#This Row],[sales]]*Table1[[#This Row],[discount]]</f>
        <v>246.97659999999999</v>
      </c>
      <c r="G2191" s="1">
        <f>Table1[[#This Row],[sales]]-Table1[[#This Row],[Discount Value]]</f>
        <v>1652.8434</v>
      </c>
      <c r="H2191" s="1">
        <v>7</v>
      </c>
      <c r="I2191" s="2">
        <v>45228</v>
      </c>
      <c r="J2191" s="2">
        <v>45230</v>
      </c>
      <c r="K2191" s="1" t="s">
        <v>15</v>
      </c>
      <c r="L2191" s="1" t="s">
        <v>16</v>
      </c>
      <c r="M2191" s="1">
        <v>234.84</v>
      </c>
      <c r="N2191" s="1" t="s">
        <v>17</v>
      </c>
      <c r="O2191" s="10">
        <f>Table1[[#This Row],[sales]]+Table1[[#This Row],[profit]]</f>
        <v>2134.66</v>
      </c>
    </row>
    <row r="2192" spans="1:15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>Table1[[#This Row],[sales]]*Table1[[#This Row],[discount]]</f>
        <v>0</v>
      </c>
      <c r="G2192" s="1">
        <f>Table1[[#This Row],[sales]]-Table1[[#This Row],[Discount Value]]</f>
        <v>2306.6999999999998</v>
      </c>
      <c r="H2192" s="1">
        <v>4</v>
      </c>
      <c r="I2192" s="2">
        <v>45636</v>
      </c>
      <c r="J2192" s="2">
        <v>45641</v>
      </c>
      <c r="K2192" s="1" t="s">
        <v>15</v>
      </c>
      <c r="L2192" s="1" t="s">
        <v>27</v>
      </c>
      <c r="M2192" s="1">
        <v>261.27</v>
      </c>
      <c r="N2192" s="1" t="s">
        <v>17</v>
      </c>
      <c r="O2192" s="10">
        <f>Table1[[#This Row],[sales]]+Table1[[#This Row],[profit]]</f>
        <v>2567.9699999999998</v>
      </c>
    </row>
    <row r="2193" spans="1:15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>Table1[[#This Row],[sales]]*Table1[[#This Row],[discount]]</f>
        <v>2013.0817</v>
      </c>
      <c r="G2193" s="1">
        <f>Table1[[#This Row],[sales]]-Table1[[#This Row],[Discount Value]]</f>
        <v>2095.2483000000002</v>
      </c>
      <c r="H2193" s="1">
        <v>7</v>
      </c>
      <c r="I2193" s="2">
        <v>45652</v>
      </c>
      <c r="J2193" s="2">
        <v>45658</v>
      </c>
      <c r="K2193" s="1" t="s">
        <v>15</v>
      </c>
      <c r="L2193" s="1" t="s">
        <v>27</v>
      </c>
      <c r="M2193" s="1">
        <v>622.63</v>
      </c>
      <c r="N2193" s="1" t="s">
        <v>48</v>
      </c>
      <c r="O2193" s="10">
        <f>Table1[[#This Row],[sales]]+Table1[[#This Row],[profit]]</f>
        <v>4730.96</v>
      </c>
    </row>
    <row r="2194" spans="1:15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>Table1[[#This Row],[sales]]*Table1[[#This Row],[discount]]</f>
        <v>40.247999999999998</v>
      </c>
      <c r="G2194" s="1">
        <f>Table1[[#This Row],[sales]]-Table1[[#This Row],[Discount Value]]</f>
        <v>127.452</v>
      </c>
      <c r="H2194" s="1">
        <v>8</v>
      </c>
      <c r="I2194" s="2">
        <v>45556</v>
      </c>
      <c r="J2194" s="2">
        <v>45558</v>
      </c>
      <c r="K2194" s="1" t="s">
        <v>15</v>
      </c>
      <c r="L2194" s="1" t="s">
        <v>22</v>
      </c>
      <c r="M2194" s="1">
        <v>21.72</v>
      </c>
      <c r="N2194" s="1" t="s">
        <v>17</v>
      </c>
      <c r="O2194" s="10">
        <f>Table1[[#This Row],[sales]]+Table1[[#This Row],[profit]]</f>
        <v>189.42</v>
      </c>
    </row>
    <row r="2195" spans="1:15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>Table1[[#This Row],[sales]]*Table1[[#This Row],[discount]]</f>
        <v>1935.1290000000001</v>
      </c>
      <c r="G2195" s="1">
        <f>Table1[[#This Row],[sales]]-Table1[[#This Row],[Discount Value]]</f>
        <v>2565.1710000000003</v>
      </c>
      <c r="H2195" s="1">
        <v>8</v>
      </c>
      <c r="I2195" s="2">
        <v>45371</v>
      </c>
      <c r="J2195" s="2">
        <v>45377</v>
      </c>
      <c r="K2195" s="1" t="s">
        <v>15</v>
      </c>
      <c r="L2195" s="1" t="s">
        <v>22</v>
      </c>
      <c r="M2195" s="1">
        <v>1269.6400000000001</v>
      </c>
      <c r="N2195" s="1" t="s">
        <v>48</v>
      </c>
      <c r="O2195" s="10">
        <f>Table1[[#This Row],[sales]]+Table1[[#This Row],[profit]]</f>
        <v>5769.9400000000005</v>
      </c>
    </row>
    <row r="2196" spans="1:15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>Table1[[#This Row],[sales]]*Table1[[#This Row],[discount]]</f>
        <v>892.00859999999989</v>
      </c>
      <c r="G2196" s="1">
        <f>Table1[[#This Row],[sales]]-Table1[[#This Row],[Discount Value]]</f>
        <v>1231.8214</v>
      </c>
      <c r="H2196" s="1">
        <v>8</v>
      </c>
      <c r="I2196" s="2">
        <v>45215</v>
      </c>
      <c r="J2196" s="2">
        <v>45216</v>
      </c>
      <c r="K2196" s="1" t="s">
        <v>15</v>
      </c>
      <c r="L2196" s="1" t="s">
        <v>22</v>
      </c>
      <c r="M2196" s="1">
        <v>440.61</v>
      </c>
      <c r="N2196" s="1" t="s">
        <v>39</v>
      </c>
      <c r="O2196" s="10">
        <f>Table1[[#This Row],[sales]]+Table1[[#This Row],[profit]]</f>
        <v>2564.44</v>
      </c>
    </row>
    <row r="2197" spans="1:15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>Table1[[#This Row],[sales]]*Table1[[#This Row],[discount]]</f>
        <v>504.07040000000001</v>
      </c>
      <c r="G2197" s="1">
        <f>Table1[[#This Row],[sales]]-Table1[[#This Row],[Discount Value]]</f>
        <v>725.36959999999999</v>
      </c>
      <c r="H2197" s="1">
        <v>5</v>
      </c>
      <c r="I2197" s="2">
        <v>45307</v>
      </c>
      <c r="J2197" s="2">
        <v>45310</v>
      </c>
      <c r="K2197" s="1" t="s">
        <v>21</v>
      </c>
      <c r="L2197" s="1" t="s">
        <v>16</v>
      </c>
      <c r="M2197" s="1">
        <v>240.08</v>
      </c>
      <c r="N2197" s="1" t="s">
        <v>34</v>
      </c>
      <c r="O2197" s="10">
        <f>Table1[[#This Row],[sales]]+Table1[[#This Row],[profit]]</f>
        <v>1469.52</v>
      </c>
    </row>
    <row r="2198" spans="1:15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>Table1[[#This Row],[sales]]*Table1[[#This Row],[discount]]</f>
        <v>595.98059999999998</v>
      </c>
      <c r="G2198" s="1">
        <f>Table1[[#This Row],[sales]]-Table1[[#This Row],[Discount Value]]</f>
        <v>1995.2393999999999</v>
      </c>
      <c r="H2198" s="1">
        <v>7</v>
      </c>
      <c r="I2198" s="2">
        <v>45322</v>
      </c>
      <c r="J2198" s="2">
        <v>45328</v>
      </c>
      <c r="K2198" s="1" t="s">
        <v>15</v>
      </c>
      <c r="L2198" s="1" t="s">
        <v>27</v>
      </c>
      <c r="M2198" s="1">
        <v>400.23</v>
      </c>
      <c r="N2198" s="1" t="s">
        <v>39</v>
      </c>
      <c r="O2198" s="10">
        <f>Table1[[#This Row],[sales]]+Table1[[#This Row],[profit]]</f>
        <v>2991.45</v>
      </c>
    </row>
    <row r="2199" spans="1:15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>Table1[[#This Row],[sales]]*Table1[[#This Row],[discount]]</f>
        <v>1499.5710000000001</v>
      </c>
      <c r="G2199" s="1">
        <f>Table1[[#This Row],[sales]]-Table1[[#This Row],[Discount Value]]</f>
        <v>1832.809</v>
      </c>
      <c r="H2199" s="1">
        <v>7</v>
      </c>
      <c r="I2199" s="2">
        <v>45213</v>
      </c>
      <c r="J2199" s="2">
        <v>45215</v>
      </c>
      <c r="K2199" s="1" t="s">
        <v>31</v>
      </c>
      <c r="L2199" s="1" t="s">
        <v>16</v>
      </c>
      <c r="M2199" s="1">
        <v>545.49</v>
      </c>
      <c r="N2199" s="1" t="s">
        <v>28</v>
      </c>
      <c r="O2199" s="10">
        <f>Table1[[#This Row],[sales]]+Table1[[#This Row],[profit]]</f>
        <v>3877.87</v>
      </c>
    </row>
    <row r="2200" spans="1:15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>Table1[[#This Row],[sales]]*Table1[[#This Row],[discount]]</f>
        <v>57.472200000000001</v>
      </c>
      <c r="G2200" s="1">
        <f>Table1[[#This Row],[sales]]-Table1[[#This Row],[Discount Value]]</f>
        <v>261.81780000000003</v>
      </c>
      <c r="H2200" s="1">
        <v>2</v>
      </c>
      <c r="I2200" s="2">
        <v>45472</v>
      </c>
      <c r="J2200" s="2">
        <v>45479</v>
      </c>
      <c r="K2200" s="1" t="s">
        <v>31</v>
      </c>
      <c r="L2200" s="1" t="s">
        <v>22</v>
      </c>
      <c r="M2200" s="1">
        <v>51.94</v>
      </c>
      <c r="N2200" s="1" t="s">
        <v>28</v>
      </c>
      <c r="O2200" s="10">
        <f>Table1[[#This Row],[sales]]+Table1[[#This Row],[profit]]</f>
        <v>371.23</v>
      </c>
    </row>
    <row r="2201" spans="1:15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>Table1[[#This Row],[sales]]*Table1[[#This Row],[discount]]</f>
        <v>721.46199999999999</v>
      </c>
      <c r="G2201" s="1">
        <f>Table1[[#This Row],[sales]]-Table1[[#This Row],[Discount Value]]</f>
        <v>2885.848</v>
      </c>
      <c r="H2201" s="1">
        <v>3</v>
      </c>
      <c r="I2201" s="2">
        <v>44958</v>
      </c>
      <c r="J2201" s="2">
        <v>44959</v>
      </c>
      <c r="K2201" s="1" t="s">
        <v>31</v>
      </c>
      <c r="L2201" s="1" t="s">
        <v>27</v>
      </c>
      <c r="M2201" s="1">
        <v>196.17</v>
      </c>
      <c r="N2201" s="1" t="s">
        <v>23</v>
      </c>
      <c r="O2201" s="10">
        <f>Table1[[#This Row],[sales]]+Table1[[#This Row],[profit]]</f>
        <v>3803.48</v>
      </c>
    </row>
    <row r="2202" spans="1:15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>Table1[[#This Row],[sales]]*Table1[[#This Row],[discount]]</f>
        <v>497.60490000000004</v>
      </c>
      <c r="G2202" s="1">
        <f>Table1[[#This Row],[sales]]-Table1[[#This Row],[Discount Value]]</f>
        <v>3330.1251000000002</v>
      </c>
      <c r="H2202" s="1">
        <v>2</v>
      </c>
      <c r="I2202" s="2">
        <v>45461</v>
      </c>
      <c r="J2202" s="2">
        <v>45463</v>
      </c>
      <c r="K2202" s="1" t="s">
        <v>21</v>
      </c>
      <c r="L2202" s="1" t="s">
        <v>22</v>
      </c>
      <c r="M2202" s="1">
        <v>1108.0899999999999</v>
      </c>
      <c r="N2202" s="1" t="s">
        <v>34</v>
      </c>
      <c r="O2202" s="10">
        <f>Table1[[#This Row],[sales]]+Table1[[#This Row],[profit]]</f>
        <v>4935.82</v>
      </c>
    </row>
    <row r="2203" spans="1:15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>Table1[[#This Row],[sales]]*Table1[[#This Row],[discount]]</f>
        <v>201.1438</v>
      </c>
      <c r="G2203" s="1">
        <f>Table1[[#This Row],[sales]]-Table1[[#This Row],[Discount Value]]</f>
        <v>713.14619999999991</v>
      </c>
      <c r="H2203" s="1">
        <v>3</v>
      </c>
      <c r="I2203" s="2">
        <v>45540</v>
      </c>
      <c r="J2203" s="2">
        <v>45544</v>
      </c>
      <c r="K2203" s="1" t="s">
        <v>31</v>
      </c>
      <c r="L2203" s="1" t="s">
        <v>27</v>
      </c>
      <c r="M2203" s="1">
        <v>209.39</v>
      </c>
      <c r="N2203" s="1" t="s">
        <v>34</v>
      </c>
      <c r="O2203" s="10">
        <f>Table1[[#This Row],[sales]]+Table1[[#This Row],[profit]]</f>
        <v>1123.6799999999998</v>
      </c>
    </row>
    <row r="2204" spans="1:15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>Table1[[#This Row],[sales]]*Table1[[#This Row],[discount]]</f>
        <v>452.0838</v>
      </c>
      <c r="G2204" s="1">
        <f>Table1[[#This Row],[sales]]-Table1[[#This Row],[Discount Value]]</f>
        <v>470.53620000000001</v>
      </c>
      <c r="H2204" s="1">
        <v>9</v>
      </c>
      <c r="I2204" s="2">
        <v>45507</v>
      </c>
      <c r="J2204" s="2">
        <v>45512</v>
      </c>
      <c r="K2204" s="1" t="s">
        <v>31</v>
      </c>
      <c r="L2204" s="1" t="s">
        <v>22</v>
      </c>
      <c r="M2204" s="1">
        <v>172.37</v>
      </c>
      <c r="N2204" s="1" t="s">
        <v>34</v>
      </c>
      <c r="O2204" s="10">
        <f>Table1[[#This Row],[sales]]+Table1[[#This Row],[profit]]</f>
        <v>1094.99</v>
      </c>
    </row>
    <row r="2205" spans="1:15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>Table1[[#This Row],[sales]]*Table1[[#This Row],[discount]]</f>
        <v>318.57659999999998</v>
      </c>
      <c r="G2205" s="1">
        <f>Table1[[#This Row],[sales]]-Table1[[#This Row],[Discount Value]]</f>
        <v>779.96339999999998</v>
      </c>
      <c r="H2205" s="1">
        <v>7</v>
      </c>
      <c r="I2205" s="2">
        <v>45478</v>
      </c>
      <c r="J2205" s="2">
        <v>45480</v>
      </c>
      <c r="K2205" s="1" t="s">
        <v>21</v>
      </c>
      <c r="L2205" s="1" t="s">
        <v>16</v>
      </c>
      <c r="M2205" s="1">
        <v>119.88</v>
      </c>
      <c r="N2205" s="1" t="s">
        <v>39</v>
      </c>
      <c r="O2205" s="10">
        <f>Table1[[#This Row],[sales]]+Table1[[#This Row],[profit]]</f>
        <v>1218.42</v>
      </c>
    </row>
    <row r="2206" spans="1:15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>Table1[[#This Row],[sales]]*Table1[[#This Row],[discount]]</f>
        <v>1681.4615999999999</v>
      </c>
      <c r="G2206" s="1">
        <f>Table1[[#This Row],[sales]]-Table1[[#This Row],[Discount Value]]</f>
        <v>2322.0183999999999</v>
      </c>
      <c r="H2206" s="1">
        <v>4</v>
      </c>
      <c r="I2206" s="2">
        <v>45305</v>
      </c>
      <c r="J2206" s="2">
        <v>45306</v>
      </c>
      <c r="K2206" s="1" t="s">
        <v>31</v>
      </c>
      <c r="L2206" s="1" t="s">
        <v>16</v>
      </c>
      <c r="M2206" s="1">
        <v>204.51</v>
      </c>
      <c r="N2206" s="1" t="s">
        <v>34</v>
      </c>
      <c r="O2206" s="10">
        <f>Table1[[#This Row],[sales]]+Table1[[#This Row],[profit]]</f>
        <v>4207.99</v>
      </c>
    </row>
    <row r="2207" spans="1:15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>Table1[[#This Row],[sales]]*Table1[[#This Row],[discount]]</f>
        <v>186.2653</v>
      </c>
      <c r="G2207" s="1">
        <f>Table1[[#This Row],[sales]]-Table1[[#This Row],[Discount Value]]</f>
        <v>1246.5446999999999</v>
      </c>
      <c r="H2207" s="1">
        <v>8</v>
      </c>
      <c r="I2207" s="2">
        <v>44957</v>
      </c>
      <c r="J2207" s="2">
        <v>44958</v>
      </c>
      <c r="K2207" s="1" t="s">
        <v>21</v>
      </c>
      <c r="L2207" s="1" t="s">
        <v>27</v>
      </c>
      <c r="M2207" s="1">
        <v>171.35</v>
      </c>
      <c r="N2207" s="1" t="s">
        <v>39</v>
      </c>
      <c r="O2207" s="10">
        <f>Table1[[#This Row],[sales]]+Table1[[#This Row],[profit]]</f>
        <v>1604.1599999999999</v>
      </c>
    </row>
    <row r="2208" spans="1:15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>Table1[[#This Row],[sales]]*Table1[[#This Row],[discount]]</f>
        <v>1920.0432000000001</v>
      </c>
      <c r="G2208" s="1">
        <f>Table1[[#This Row],[sales]]-Table1[[#This Row],[Discount Value]]</f>
        <v>2080.0468000000001</v>
      </c>
      <c r="H2208" s="1">
        <v>7</v>
      </c>
      <c r="I2208" s="2">
        <v>45322</v>
      </c>
      <c r="J2208" s="2">
        <v>45325</v>
      </c>
      <c r="K2208" s="1" t="s">
        <v>31</v>
      </c>
      <c r="L2208" s="1" t="s">
        <v>22</v>
      </c>
      <c r="M2208" s="1">
        <v>982.27</v>
      </c>
      <c r="N2208" s="1" t="s">
        <v>23</v>
      </c>
      <c r="O2208" s="10">
        <f>Table1[[#This Row],[sales]]+Table1[[#This Row],[profit]]</f>
        <v>4982.3600000000006</v>
      </c>
    </row>
    <row r="2209" spans="1:15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>Table1[[#This Row],[sales]]*Table1[[#This Row],[discount]]</f>
        <v>27.485700000000001</v>
      </c>
      <c r="G2209" s="1">
        <f>Table1[[#This Row],[sales]]-Table1[[#This Row],[Discount Value]]</f>
        <v>2721.0843</v>
      </c>
      <c r="H2209" s="1">
        <v>6</v>
      </c>
      <c r="I2209" s="2">
        <v>45224</v>
      </c>
      <c r="J2209" s="2">
        <v>45229</v>
      </c>
      <c r="K2209" s="1" t="s">
        <v>31</v>
      </c>
      <c r="L2209" s="1" t="s">
        <v>22</v>
      </c>
      <c r="M2209" s="1">
        <v>804.81</v>
      </c>
      <c r="N2209" s="1" t="s">
        <v>23</v>
      </c>
      <c r="O2209" s="10">
        <f>Table1[[#This Row],[sales]]+Table1[[#This Row],[profit]]</f>
        <v>3553.38</v>
      </c>
    </row>
    <row r="2210" spans="1:15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>Table1[[#This Row],[sales]]*Table1[[#This Row],[discount]]</f>
        <v>1813.7957999999999</v>
      </c>
      <c r="G2210" s="1">
        <f>Table1[[#This Row],[sales]]-Table1[[#This Row],[Discount Value]]</f>
        <v>2045.3442</v>
      </c>
      <c r="H2210" s="1">
        <v>4</v>
      </c>
      <c r="I2210" s="2">
        <v>45196</v>
      </c>
      <c r="J2210" s="2">
        <v>45202</v>
      </c>
      <c r="K2210" s="1" t="s">
        <v>15</v>
      </c>
      <c r="L2210" s="1" t="s">
        <v>22</v>
      </c>
      <c r="M2210" s="1">
        <v>926.1</v>
      </c>
      <c r="N2210" s="1" t="s">
        <v>28</v>
      </c>
      <c r="O2210" s="10">
        <f>Table1[[#This Row],[sales]]+Table1[[#This Row],[profit]]</f>
        <v>4785.24</v>
      </c>
    </row>
    <row r="2211" spans="1:15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>Table1[[#This Row],[sales]]*Table1[[#This Row],[discount]]</f>
        <v>1265.8500000000001</v>
      </c>
      <c r="G2211" s="1">
        <f>Table1[[#This Row],[sales]]-Table1[[#This Row],[Discount Value]]</f>
        <v>1547.1499999999999</v>
      </c>
      <c r="H2211" s="1">
        <v>5</v>
      </c>
      <c r="I2211" s="2">
        <v>45626</v>
      </c>
      <c r="J2211" s="2">
        <v>45629</v>
      </c>
      <c r="K2211" s="1" t="s">
        <v>31</v>
      </c>
      <c r="L2211" s="1" t="s">
        <v>16</v>
      </c>
      <c r="M2211" s="1">
        <v>444.17</v>
      </c>
      <c r="N2211" s="1" t="s">
        <v>17</v>
      </c>
      <c r="O2211" s="10">
        <f>Table1[[#This Row],[sales]]+Table1[[#This Row],[profit]]</f>
        <v>3257.17</v>
      </c>
    </row>
    <row r="2212" spans="1:15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>Table1[[#This Row],[sales]]*Table1[[#This Row],[discount]]</f>
        <v>52.3581</v>
      </c>
      <c r="G2212" s="1">
        <f>Table1[[#This Row],[sales]]-Table1[[#This Row],[Discount Value]]</f>
        <v>1692.9119000000001</v>
      </c>
      <c r="H2212" s="1">
        <v>8</v>
      </c>
      <c r="I2212" s="2">
        <v>45405</v>
      </c>
      <c r="J2212" s="2">
        <v>45412</v>
      </c>
      <c r="K2212" s="1" t="s">
        <v>15</v>
      </c>
      <c r="L2212" s="1" t="s">
        <v>27</v>
      </c>
      <c r="M2212" s="1">
        <v>457.07</v>
      </c>
      <c r="N2212" s="1" t="s">
        <v>17</v>
      </c>
      <c r="O2212" s="10">
        <f>Table1[[#This Row],[sales]]+Table1[[#This Row],[profit]]</f>
        <v>2202.34</v>
      </c>
    </row>
    <row r="2213" spans="1:15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>Table1[[#This Row],[sales]]*Table1[[#This Row],[discount]]</f>
        <v>1368.75</v>
      </c>
      <c r="G2213" s="1">
        <f>Table1[[#This Row],[sales]]-Table1[[#This Row],[Discount Value]]</f>
        <v>3193.75</v>
      </c>
      <c r="H2213" s="1">
        <v>3</v>
      </c>
      <c r="I2213" s="2">
        <v>45553</v>
      </c>
      <c r="J2213" s="2">
        <v>45558</v>
      </c>
      <c r="K2213" s="1" t="s">
        <v>15</v>
      </c>
      <c r="L2213" s="1" t="s">
        <v>27</v>
      </c>
      <c r="M2213" s="1">
        <v>1364.11</v>
      </c>
      <c r="N2213" s="1" t="s">
        <v>39</v>
      </c>
      <c r="O2213" s="10">
        <f>Table1[[#This Row],[sales]]+Table1[[#This Row],[profit]]</f>
        <v>5926.61</v>
      </c>
    </row>
    <row r="2214" spans="1:15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>Table1[[#This Row],[sales]]*Table1[[#This Row],[discount]]</f>
        <v>1405.9304999999999</v>
      </c>
      <c r="G2214" s="1">
        <f>Table1[[#This Row],[sales]]-Table1[[#This Row],[Discount Value]]</f>
        <v>2199.0194999999999</v>
      </c>
      <c r="H2214" s="1">
        <v>3</v>
      </c>
      <c r="I2214" s="2">
        <v>45151</v>
      </c>
      <c r="J2214" s="2">
        <v>45156</v>
      </c>
      <c r="K2214" s="1" t="s">
        <v>31</v>
      </c>
      <c r="L2214" s="1" t="s">
        <v>22</v>
      </c>
      <c r="M2214" s="1">
        <v>457.85</v>
      </c>
      <c r="N2214" s="1" t="s">
        <v>28</v>
      </c>
      <c r="O2214" s="10">
        <f>Table1[[#This Row],[sales]]+Table1[[#This Row],[profit]]</f>
        <v>4062.7999999999997</v>
      </c>
    </row>
    <row r="2215" spans="1:15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>Table1[[#This Row],[sales]]*Table1[[#This Row],[discount]]</f>
        <v>494.37400000000002</v>
      </c>
      <c r="G2215" s="1">
        <f>Table1[[#This Row],[sales]]-Table1[[#This Row],[Discount Value]]</f>
        <v>1977.4959999999999</v>
      </c>
      <c r="H2215" s="1">
        <v>5</v>
      </c>
      <c r="I2215" s="2">
        <v>45528</v>
      </c>
      <c r="J2215" s="2">
        <v>45530</v>
      </c>
      <c r="K2215" s="1" t="s">
        <v>31</v>
      </c>
      <c r="L2215" s="1" t="s">
        <v>22</v>
      </c>
      <c r="M2215" s="1">
        <v>376.81</v>
      </c>
      <c r="N2215" s="1" t="s">
        <v>23</v>
      </c>
      <c r="O2215" s="10">
        <f>Table1[[#This Row],[sales]]+Table1[[#This Row],[profit]]</f>
        <v>2848.68</v>
      </c>
    </row>
    <row r="2216" spans="1:15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>Table1[[#This Row],[sales]]*Table1[[#This Row],[discount]]</f>
        <v>161.17000000000002</v>
      </c>
      <c r="G2216" s="1">
        <f>Table1[[#This Row],[sales]]-Table1[[#This Row],[Discount Value]]</f>
        <v>3062.23</v>
      </c>
      <c r="H2216" s="1">
        <v>9</v>
      </c>
      <c r="I2216" s="2">
        <v>45440</v>
      </c>
      <c r="J2216" s="2">
        <v>45443</v>
      </c>
      <c r="K2216" s="1" t="s">
        <v>21</v>
      </c>
      <c r="L2216" s="1" t="s">
        <v>22</v>
      </c>
      <c r="M2216" s="1">
        <v>509.07</v>
      </c>
      <c r="N2216" s="1" t="s">
        <v>48</v>
      </c>
      <c r="O2216" s="10">
        <f>Table1[[#This Row],[sales]]+Table1[[#This Row],[profit]]</f>
        <v>3732.4700000000003</v>
      </c>
    </row>
    <row r="2217" spans="1:15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>Table1[[#This Row],[sales]]*Table1[[#This Row],[discount]]</f>
        <v>1278.2283</v>
      </c>
      <c r="G2217" s="1">
        <f>Table1[[#This Row],[sales]]-Table1[[#This Row],[Discount Value]]</f>
        <v>1839.4017000000001</v>
      </c>
      <c r="H2217" s="1">
        <v>5</v>
      </c>
      <c r="I2217" s="2">
        <v>45341</v>
      </c>
      <c r="J2217" s="2">
        <v>45344</v>
      </c>
      <c r="K2217" s="1" t="s">
        <v>15</v>
      </c>
      <c r="L2217" s="1" t="s">
        <v>27</v>
      </c>
      <c r="M2217" s="1">
        <v>454.81</v>
      </c>
      <c r="N2217" s="1" t="s">
        <v>48</v>
      </c>
      <c r="O2217" s="10">
        <f>Table1[[#This Row],[sales]]+Table1[[#This Row],[profit]]</f>
        <v>3572.44</v>
      </c>
    </row>
    <row r="2218" spans="1:15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>Table1[[#This Row],[sales]]*Table1[[#This Row],[discount]]</f>
        <v>426.59710000000001</v>
      </c>
      <c r="G2218" s="1">
        <f>Table1[[#This Row],[sales]]-Table1[[#This Row],[Discount Value]]</f>
        <v>1428.1729</v>
      </c>
      <c r="H2218" s="1">
        <v>1</v>
      </c>
      <c r="I2218" s="2">
        <v>45365</v>
      </c>
      <c r="J2218" s="2">
        <v>45368</v>
      </c>
      <c r="K2218" s="1" t="s">
        <v>31</v>
      </c>
      <c r="L2218" s="1" t="s">
        <v>27</v>
      </c>
      <c r="M2218" s="1">
        <v>391.25</v>
      </c>
      <c r="N2218" s="1" t="s">
        <v>23</v>
      </c>
      <c r="O2218" s="10">
        <f>Table1[[#This Row],[sales]]+Table1[[#This Row],[profit]]</f>
        <v>2246.02</v>
      </c>
    </row>
    <row r="2219" spans="1:15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>Table1[[#This Row],[sales]]*Table1[[#This Row],[discount]]</f>
        <v>282.94240000000002</v>
      </c>
      <c r="G2219" s="1">
        <f>Table1[[#This Row],[sales]]-Table1[[#This Row],[Discount Value]]</f>
        <v>1893.5376000000001</v>
      </c>
      <c r="H2219" s="1">
        <v>5</v>
      </c>
      <c r="I2219" s="2">
        <v>44961</v>
      </c>
      <c r="J2219" s="2">
        <v>44962</v>
      </c>
      <c r="K2219" s="1" t="s">
        <v>15</v>
      </c>
      <c r="L2219" s="1" t="s">
        <v>16</v>
      </c>
      <c r="M2219" s="1">
        <v>583.20000000000005</v>
      </c>
      <c r="N2219" s="1" t="s">
        <v>23</v>
      </c>
      <c r="O2219" s="10">
        <f>Table1[[#This Row],[sales]]+Table1[[#This Row],[profit]]</f>
        <v>2759.6800000000003</v>
      </c>
    </row>
    <row r="2220" spans="1:15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>Table1[[#This Row],[sales]]*Table1[[#This Row],[discount]]</f>
        <v>66.378399999999999</v>
      </c>
      <c r="G2220" s="1">
        <f>Table1[[#This Row],[sales]]-Table1[[#This Row],[Discount Value]]</f>
        <v>1593.0816</v>
      </c>
      <c r="H2220" s="1">
        <v>9</v>
      </c>
      <c r="I2220" s="2">
        <v>44953</v>
      </c>
      <c r="J2220" s="2">
        <v>44957</v>
      </c>
      <c r="K2220" s="1" t="s">
        <v>15</v>
      </c>
      <c r="L2220" s="1" t="s">
        <v>27</v>
      </c>
      <c r="M2220" s="1">
        <v>442.23</v>
      </c>
      <c r="N2220" s="1" t="s">
        <v>48</v>
      </c>
      <c r="O2220" s="10">
        <f>Table1[[#This Row],[sales]]+Table1[[#This Row],[profit]]</f>
        <v>2101.69</v>
      </c>
    </row>
    <row r="2221" spans="1:15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>Table1[[#This Row],[sales]]*Table1[[#This Row],[discount]]</f>
        <v>1599.2448000000002</v>
      </c>
      <c r="G2221" s="1">
        <f>Table1[[#This Row],[sales]]-Table1[[#This Row],[Discount Value]]</f>
        <v>3398.3951999999999</v>
      </c>
      <c r="H2221" s="1">
        <v>7</v>
      </c>
      <c r="I2221" s="2">
        <v>45571</v>
      </c>
      <c r="J2221" s="2">
        <v>45573</v>
      </c>
      <c r="K2221" s="1" t="s">
        <v>31</v>
      </c>
      <c r="L2221" s="1" t="s">
        <v>27</v>
      </c>
      <c r="M2221" s="1">
        <v>378.93</v>
      </c>
      <c r="N2221" s="1" t="s">
        <v>28</v>
      </c>
      <c r="O2221" s="10">
        <f>Table1[[#This Row],[sales]]+Table1[[#This Row],[profit]]</f>
        <v>5376.5700000000006</v>
      </c>
    </row>
    <row r="2222" spans="1:15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>Table1[[#This Row],[sales]]*Table1[[#This Row],[discount]]</f>
        <v>58.846400000000003</v>
      </c>
      <c r="G2222" s="1">
        <f>Table1[[#This Row],[sales]]-Table1[[#This Row],[Discount Value]]</f>
        <v>2883.4736000000003</v>
      </c>
      <c r="H2222" s="1">
        <v>9</v>
      </c>
      <c r="I2222" s="2">
        <v>45001</v>
      </c>
      <c r="J2222" s="2">
        <v>45007</v>
      </c>
      <c r="K2222" s="1" t="s">
        <v>31</v>
      </c>
      <c r="L2222" s="1" t="s">
        <v>16</v>
      </c>
      <c r="M2222" s="1">
        <v>168.72</v>
      </c>
      <c r="N2222" s="1" t="s">
        <v>28</v>
      </c>
      <c r="O2222" s="10">
        <f>Table1[[#This Row],[sales]]+Table1[[#This Row],[profit]]</f>
        <v>3111.04</v>
      </c>
    </row>
    <row r="2223" spans="1:15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>Table1[[#This Row],[sales]]*Table1[[#This Row],[discount]]</f>
        <v>220.42800000000003</v>
      </c>
      <c r="G2223" s="1">
        <f>Table1[[#This Row],[sales]]-Table1[[#This Row],[Discount Value]]</f>
        <v>330.64200000000005</v>
      </c>
      <c r="H2223" s="1">
        <v>5</v>
      </c>
      <c r="I2223" s="2">
        <v>45530</v>
      </c>
      <c r="J2223" s="2">
        <v>45533</v>
      </c>
      <c r="K2223" s="1" t="s">
        <v>15</v>
      </c>
      <c r="L2223" s="1" t="s">
        <v>27</v>
      </c>
      <c r="M2223" s="1">
        <v>87.59</v>
      </c>
      <c r="N2223" s="1" t="s">
        <v>34</v>
      </c>
      <c r="O2223" s="10">
        <f>Table1[[#This Row],[sales]]+Table1[[#This Row],[profit]]</f>
        <v>638.66000000000008</v>
      </c>
    </row>
    <row r="2224" spans="1:15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>Table1[[#This Row],[sales]]*Table1[[#This Row],[discount]]</f>
        <v>1031.0157000000002</v>
      </c>
      <c r="G2224" s="1">
        <f>Table1[[#This Row],[sales]]-Table1[[#This Row],[Discount Value]]</f>
        <v>1612.6143</v>
      </c>
      <c r="H2224" s="1">
        <v>3</v>
      </c>
      <c r="I2224" s="2">
        <v>45326</v>
      </c>
      <c r="J2224" s="2">
        <v>45331</v>
      </c>
      <c r="K2224" s="1" t="s">
        <v>31</v>
      </c>
      <c r="L2224" s="1" t="s">
        <v>27</v>
      </c>
      <c r="M2224" s="1">
        <v>226.97</v>
      </c>
      <c r="N2224" s="1" t="s">
        <v>48</v>
      </c>
      <c r="O2224" s="10">
        <f>Table1[[#This Row],[sales]]+Table1[[#This Row],[profit]]</f>
        <v>2870.6</v>
      </c>
    </row>
    <row r="2225" spans="1:15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>Table1[[#This Row],[sales]]*Table1[[#This Row],[discount]]</f>
        <v>55.169600000000003</v>
      </c>
      <c r="G2225" s="1">
        <f>Table1[[#This Row],[sales]]-Table1[[#This Row],[Discount Value]]</f>
        <v>289.6404</v>
      </c>
      <c r="H2225" s="1">
        <v>2</v>
      </c>
      <c r="I2225" s="2">
        <v>45298</v>
      </c>
      <c r="J2225" s="2">
        <v>45304</v>
      </c>
      <c r="K2225" s="1" t="s">
        <v>15</v>
      </c>
      <c r="L2225" s="1" t="s">
        <v>22</v>
      </c>
      <c r="M2225" s="1">
        <v>23.26</v>
      </c>
      <c r="N2225" s="1" t="s">
        <v>23</v>
      </c>
      <c r="O2225" s="10">
        <f>Table1[[#This Row],[sales]]+Table1[[#This Row],[profit]]</f>
        <v>368.07</v>
      </c>
    </row>
    <row r="2226" spans="1:15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>Table1[[#This Row],[sales]]*Table1[[#This Row],[discount]]</f>
        <v>363.45600000000002</v>
      </c>
      <c r="G2226" s="1">
        <f>Table1[[#This Row],[sales]]-Table1[[#This Row],[Discount Value]]</f>
        <v>1150.944</v>
      </c>
      <c r="H2226" s="1">
        <v>9</v>
      </c>
      <c r="I2226" s="2">
        <v>45272</v>
      </c>
      <c r="J2226" s="2">
        <v>45278</v>
      </c>
      <c r="K2226" s="1" t="s">
        <v>21</v>
      </c>
      <c r="L2226" s="1" t="s">
        <v>16</v>
      </c>
      <c r="M2226" s="1">
        <v>116.49</v>
      </c>
      <c r="N2226" s="1" t="s">
        <v>17</v>
      </c>
      <c r="O2226" s="10">
        <f>Table1[[#This Row],[sales]]+Table1[[#This Row],[profit]]</f>
        <v>1630.89</v>
      </c>
    </row>
    <row r="2227" spans="1:15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>Table1[[#This Row],[sales]]*Table1[[#This Row],[discount]]</f>
        <v>754.11930000000007</v>
      </c>
      <c r="G2227" s="1">
        <f>Table1[[#This Row],[sales]]-Table1[[#This Row],[Discount Value]]</f>
        <v>1531.0907</v>
      </c>
      <c r="H2227" s="1">
        <v>5</v>
      </c>
      <c r="I2227" s="2">
        <v>45270</v>
      </c>
      <c r="J2227" s="2">
        <v>45275</v>
      </c>
      <c r="K2227" s="1" t="s">
        <v>21</v>
      </c>
      <c r="L2227" s="1" t="s">
        <v>22</v>
      </c>
      <c r="M2227" s="1">
        <v>476.95</v>
      </c>
      <c r="N2227" s="1" t="s">
        <v>17</v>
      </c>
      <c r="O2227" s="10">
        <f>Table1[[#This Row],[sales]]+Table1[[#This Row],[profit]]</f>
        <v>2762.16</v>
      </c>
    </row>
    <row r="2228" spans="1:15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>Table1[[#This Row],[sales]]*Table1[[#This Row],[discount]]</f>
        <v>1304.6063999999999</v>
      </c>
      <c r="G2228" s="1">
        <f>Table1[[#This Row],[sales]]-Table1[[#This Row],[Discount Value]]</f>
        <v>1413.3235999999999</v>
      </c>
      <c r="H2228" s="1">
        <v>1</v>
      </c>
      <c r="I2228" s="2">
        <v>45122</v>
      </c>
      <c r="J2228" s="2">
        <v>45124</v>
      </c>
      <c r="K2228" s="1" t="s">
        <v>31</v>
      </c>
      <c r="L2228" s="1" t="s">
        <v>16</v>
      </c>
      <c r="M2228" s="1">
        <v>373.99</v>
      </c>
      <c r="N2228" s="1" t="s">
        <v>48</v>
      </c>
      <c r="O2228" s="10">
        <f>Table1[[#This Row],[sales]]+Table1[[#This Row],[profit]]</f>
        <v>3091.92</v>
      </c>
    </row>
    <row r="2229" spans="1:15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>Table1[[#This Row],[sales]]*Table1[[#This Row],[discount]]</f>
        <v>1269.6554000000001</v>
      </c>
      <c r="G2229" s="1">
        <f>Table1[[#This Row],[sales]]-Table1[[#This Row],[Discount Value]]</f>
        <v>3613.6345999999999</v>
      </c>
      <c r="H2229" s="1">
        <v>2</v>
      </c>
      <c r="I2229" s="2">
        <v>45386</v>
      </c>
      <c r="J2229" s="2">
        <v>45393</v>
      </c>
      <c r="K2229" s="1" t="s">
        <v>15</v>
      </c>
      <c r="L2229" s="1" t="s">
        <v>16</v>
      </c>
      <c r="M2229" s="1">
        <v>1015.04</v>
      </c>
      <c r="N2229" s="1" t="s">
        <v>23</v>
      </c>
      <c r="O2229" s="10">
        <f>Table1[[#This Row],[sales]]+Table1[[#This Row],[profit]]</f>
        <v>5898.33</v>
      </c>
    </row>
    <row r="2230" spans="1:15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>Table1[[#This Row],[sales]]*Table1[[#This Row],[discount]]</f>
        <v>2456.4450000000002</v>
      </c>
      <c r="G2230" s="1">
        <f>Table1[[#This Row],[sales]]-Table1[[#This Row],[Discount Value]]</f>
        <v>2456.4450000000002</v>
      </c>
      <c r="H2230" s="1">
        <v>2</v>
      </c>
      <c r="I2230" s="2">
        <v>45136</v>
      </c>
      <c r="J2230" s="2">
        <v>45137</v>
      </c>
      <c r="K2230" s="1" t="s">
        <v>21</v>
      </c>
      <c r="L2230" s="1" t="s">
        <v>27</v>
      </c>
      <c r="M2230" s="1">
        <v>302.51</v>
      </c>
      <c r="N2230" s="1" t="s">
        <v>39</v>
      </c>
      <c r="O2230" s="10">
        <f>Table1[[#This Row],[sales]]+Table1[[#This Row],[profit]]</f>
        <v>5215.4000000000005</v>
      </c>
    </row>
    <row r="2231" spans="1:15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>Table1[[#This Row],[sales]]*Table1[[#This Row],[discount]]</f>
        <v>92.886399999999995</v>
      </c>
      <c r="G2231" s="1">
        <f>Table1[[#This Row],[sales]]-Table1[[#This Row],[Discount Value]]</f>
        <v>487.65359999999998</v>
      </c>
      <c r="H2231" s="1">
        <v>4</v>
      </c>
      <c r="I2231" s="2">
        <v>45557</v>
      </c>
      <c r="J2231" s="2">
        <v>45564</v>
      </c>
      <c r="K2231" s="1" t="s">
        <v>15</v>
      </c>
      <c r="L2231" s="1" t="s">
        <v>22</v>
      </c>
      <c r="M2231" s="1">
        <v>164.42</v>
      </c>
      <c r="N2231" s="1" t="s">
        <v>17</v>
      </c>
      <c r="O2231" s="10">
        <f>Table1[[#This Row],[sales]]+Table1[[#This Row],[profit]]</f>
        <v>744.95999999999992</v>
      </c>
    </row>
    <row r="2232" spans="1:15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>Table1[[#This Row],[sales]]*Table1[[#This Row],[discount]]</f>
        <v>711.58100000000002</v>
      </c>
      <c r="G2232" s="1">
        <f>Table1[[#This Row],[sales]]-Table1[[#This Row],[Discount Value]]</f>
        <v>2025.2689999999998</v>
      </c>
      <c r="H2232" s="1">
        <v>6</v>
      </c>
      <c r="I2232" s="2">
        <v>45610</v>
      </c>
      <c r="J2232" s="2">
        <v>45613</v>
      </c>
      <c r="K2232" s="1" t="s">
        <v>31</v>
      </c>
      <c r="L2232" s="1" t="s">
        <v>16</v>
      </c>
      <c r="M2232" s="1">
        <v>798.45</v>
      </c>
      <c r="N2232" s="1" t="s">
        <v>28</v>
      </c>
      <c r="O2232" s="10">
        <f>Table1[[#This Row],[sales]]+Table1[[#This Row],[profit]]</f>
        <v>3535.3</v>
      </c>
    </row>
    <row r="2233" spans="1:15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>Table1[[#This Row],[sales]]*Table1[[#This Row],[discount]]</f>
        <v>246.2304</v>
      </c>
      <c r="G2233" s="1">
        <f>Table1[[#This Row],[sales]]-Table1[[#This Row],[Discount Value]]</f>
        <v>3857.6096000000002</v>
      </c>
      <c r="H2233" s="1">
        <v>8</v>
      </c>
      <c r="I2233" s="2">
        <v>45454</v>
      </c>
      <c r="J2233" s="2">
        <v>45458</v>
      </c>
      <c r="K2233" s="1" t="s">
        <v>21</v>
      </c>
      <c r="L2233" s="1" t="s">
        <v>16</v>
      </c>
      <c r="M2233" s="1">
        <v>1163.8</v>
      </c>
      <c r="N2233" s="1" t="s">
        <v>23</v>
      </c>
      <c r="O2233" s="10">
        <f>Table1[[#This Row],[sales]]+Table1[[#This Row],[profit]]</f>
        <v>5267.64</v>
      </c>
    </row>
    <row r="2234" spans="1:15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>Table1[[#This Row],[sales]]*Table1[[#This Row],[discount]]</f>
        <v>354.14120000000003</v>
      </c>
      <c r="G2234" s="1">
        <f>Table1[[#This Row],[sales]]-Table1[[#This Row],[Discount Value]]</f>
        <v>910.64879999999994</v>
      </c>
      <c r="H2234" s="1">
        <v>3</v>
      </c>
      <c r="I2234" s="2">
        <v>45555</v>
      </c>
      <c r="J2234" s="2">
        <v>45556</v>
      </c>
      <c r="K2234" s="1" t="s">
        <v>21</v>
      </c>
      <c r="L2234" s="1" t="s">
        <v>16</v>
      </c>
      <c r="M2234" s="1">
        <v>138.22999999999999</v>
      </c>
      <c r="N2234" s="1" t="s">
        <v>23</v>
      </c>
      <c r="O2234" s="10">
        <f>Table1[[#This Row],[sales]]+Table1[[#This Row],[profit]]</f>
        <v>1403.02</v>
      </c>
    </row>
    <row r="2235" spans="1:15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>Table1[[#This Row],[sales]]*Table1[[#This Row],[discount]]</f>
        <v>1019.9952000000002</v>
      </c>
      <c r="G2235" s="1">
        <f>Table1[[#This Row],[sales]]-Table1[[#This Row],[Discount Value]]</f>
        <v>2757.7647999999999</v>
      </c>
      <c r="H2235" s="1">
        <v>6</v>
      </c>
      <c r="I2235" s="2">
        <v>45224</v>
      </c>
      <c r="J2235" s="2">
        <v>45226</v>
      </c>
      <c r="K2235" s="1" t="s">
        <v>15</v>
      </c>
      <c r="L2235" s="1" t="s">
        <v>16</v>
      </c>
      <c r="M2235" s="1">
        <v>1001.18</v>
      </c>
      <c r="N2235" s="1" t="s">
        <v>48</v>
      </c>
      <c r="O2235" s="10">
        <f>Table1[[#This Row],[sales]]+Table1[[#This Row],[profit]]</f>
        <v>4778.9400000000005</v>
      </c>
    </row>
    <row r="2236" spans="1:15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>Table1[[#This Row],[sales]]*Table1[[#This Row],[discount]]</f>
        <v>1850.1965999999998</v>
      </c>
      <c r="G2236" s="1">
        <f>Table1[[#This Row],[sales]]-Table1[[#This Row],[Discount Value]]</f>
        <v>2555.0333999999998</v>
      </c>
      <c r="H2236" s="1">
        <v>4</v>
      </c>
      <c r="I2236" s="2">
        <v>45330</v>
      </c>
      <c r="J2236" s="2">
        <v>45333</v>
      </c>
      <c r="K2236" s="1" t="s">
        <v>21</v>
      </c>
      <c r="L2236" s="1" t="s">
        <v>27</v>
      </c>
      <c r="M2236" s="1">
        <v>647.80999999999995</v>
      </c>
      <c r="N2236" s="1" t="s">
        <v>17</v>
      </c>
      <c r="O2236" s="10">
        <f>Table1[[#This Row],[sales]]+Table1[[#This Row],[profit]]</f>
        <v>5053.0399999999991</v>
      </c>
    </row>
    <row r="2237" spans="1:15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>Table1[[#This Row],[sales]]*Table1[[#This Row],[discount]]</f>
        <v>1673.095</v>
      </c>
      <c r="G2237" s="1">
        <f>Table1[[#This Row],[sales]]-Table1[[#This Row],[Discount Value]]</f>
        <v>1673.095</v>
      </c>
      <c r="H2237" s="1">
        <v>8</v>
      </c>
      <c r="I2237" s="2">
        <v>45116</v>
      </c>
      <c r="J2237" s="2">
        <v>45118</v>
      </c>
      <c r="K2237" s="1" t="s">
        <v>15</v>
      </c>
      <c r="L2237" s="1" t="s">
        <v>27</v>
      </c>
      <c r="M2237" s="1">
        <v>751.37</v>
      </c>
      <c r="N2237" s="1" t="s">
        <v>23</v>
      </c>
      <c r="O2237" s="10">
        <f>Table1[[#This Row],[sales]]+Table1[[#This Row],[profit]]</f>
        <v>4097.5600000000004</v>
      </c>
    </row>
    <row r="2238" spans="1:15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>Table1[[#This Row],[sales]]*Table1[[#This Row],[discount]]</f>
        <v>835.8175</v>
      </c>
      <c r="G2238" s="1">
        <f>Table1[[#This Row],[sales]]-Table1[[#This Row],[Discount Value]]</f>
        <v>869.9325</v>
      </c>
      <c r="H2238" s="1">
        <v>9</v>
      </c>
      <c r="I2238" s="2">
        <v>45298</v>
      </c>
      <c r="J2238" s="2">
        <v>45300</v>
      </c>
      <c r="K2238" s="1" t="s">
        <v>15</v>
      </c>
      <c r="L2238" s="1" t="s">
        <v>16</v>
      </c>
      <c r="M2238" s="1">
        <v>165.81</v>
      </c>
      <c r="N2238" s="1" t="s">
        <v>34</v>
      </c>
      <c r="O2238" s="10">
        <f>Table1[[#This Row],[sales]]+Table1[[#This Row],[profit]]</f>
        <v>1871.56</v>
      </c>
    </row>
    <row r="2239" spans="1:15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>Table1[[#This Row],[sales]]*Table1[[#This Row],[discount]]</f>
        <v>554.80200000000002</v>
      </c>
      <c r="G2239" s="1">
        <f>Table1[[#This Row],[sales]]-Table1[[#This Row],[Discount Value]]</f>
        <v>4068.5480000000002</v>
      </c>
      <c r="H2239" s="1">
        <v>9</v>
      </c>
      <c r="I2239" s="2">
        <v>45033</v>
      </c>
      <c r="J2239" s="2">
        <v>45035</v>
      </c>
      <c r="K2239" s="1" t="s">
        <v>31</v>
      </c>
      <c r="L2239" s="1" t="s">
        <v>22</v>
      </c>
      <c r="M2239" s="1">
        <v>718.16</v>
      </c>
      <c r="N2239" s="1" t="s">
        <v>34</v>
      </c>
      <c r="O2239" s="10">
        <f>Table1[[#This Row],[sales]]+Table1[[#This Row],[profit]]</f>
        <v>5341.51</v>
      </c>
    </row>
    <row r="2240" spans="1:15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>Table1[[#This Row],[sales]]*Table1[[#This Row],[discount]]</f>
        <v>752.97250000000008</v>
      </c>
      <c r="G2240" s="1">
        <f>Table1[[#This Row],[sales]]-Table1[[#This Row],[Discount Value]]</f>
        <v>3676.2775000000001</v>
      </c>
      <c r="H2240" s="1">
        <v>6</v>
      </c>
      <c r="I2240" s="2">
        <v>45594</v>
      </c>
      <c r="J2240" s="2">
        <v>45596</v>
      </c>
      <c r="K2240" s="1" t="s">
        <v>31</v>
      </c>
      <c r="L2240" s="1" t="s">
        <v>22</v>
      </c>
      <c r="M2240" s="1">
        <v>1212.07</v>
      </c>
      <c r="N2240" s="1" t="s">
        <v>23</v>
      </c>
      <c r="O2240" s="10">
        <f>Table1[[#This Row],[sales]]+Table1[[#This Row],[profit]]</f>
        <v>5641.32</v>
      </c>
    </row>
    <row r="2241" spans="1:15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>Table1[[#This Row],[sales]]*Table1[[#This Row],[discount]]</f>
        <v>505.05560000000003</v>
      </c>
      <c r="G2241" s="1">
        <f>Table1[[#This Row],[sales]]-Table1[[#This Row],[Discount Value]]</f>
        <v>3102.4843999999998</v>
      </c>
      <c r="H2241" s="1">
        <v>2</v>
      </c>
      <c r="I2241" s="2">
        <v>45370</v>
      </c>
      <c r="J2241" s="2">
        <v>45374</v>
      </c>
      <c r="K2241" s="1" t="s">
        <v>21</v>
      </c>
      <c r="L2241" s="1" t="s">
        <v>16</v>
      </c>
      <c r="M2241" s="1">
        <v>593.08000000000004</v>
      </c>
      <c r="N2241" s="1" t="s">
        <v>28</v>
      </c>
      <c r="O2241" s="10">
        <f>Table1[[#This Row],[sales]]+Table1[[#This Row],[profit]]</f>
        <v>4200.62</v>
      </c>
    </row>
    <row r="2242" spans="1:15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>Table1[[#This Row],[sales]]*Table1[[#This Row],[discount]]</f>
        <v>188.197</v>
      </c>
      <c r="G2242" s="1">
        <f>Table1[[#This Row],[sales]]-Table1[[#This Row],[Discount Value]]</f>
        <v>1693.7730000000001</v>
      </c>
      <c r="H2242" s="1">
        <v>2</v>
      </c>
      <c r="I2242" s="2">
        <v>45223</v>
      </c>
      <c r="J2242" s="2">
        <v>45225</v>
      </c>
      <c r="K2242" s="1" t="s">
        <v>31</v>
      </c>
      <c r="L2242" s="1" t="s">
        <v>16</v>
      </c>
      <c r="M2242" s="1">
        <v>531.89</v>
      </c>
      <c r="N2242" s="1" t="s">
        <v>39</v>
      </c>
      <c r="O2242" s="10">
        <f>Table1[[#This Row],[sales]]+Table1[[#This Row],[profit]]</f>
        <v>2413.86</v>
      </c>
    </row>
    <row r="2243" spans="1:15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>Table1[[#This Row],[sales]]*Table1[[#This Row],[discount]]</f>
        <v>318.42320000000001</v>
      </c>
      <c r="G2243" s="1">
        <f>Table1[[#This Row],[sales]]-Table1[[#This Row],[Discount Value]]</f>
        <v>3661.8667999999998</v>
      </c>
      <c r="H2243" s="1">
        <v>9</v>
      </c>
      <c r="I2243" s="2">
        <v>45311</v>
      </c>
      <c r="J2243" s="2">
        <v>45316</v>
      </c>
      <c r="K2243" s="1" t="s">
        <v>21</v>
      </c>
      <c r="L2243" s="1" t="s">
        <v>27</v>
      </c>
      <c r="M2243" s="1">
        <v>554.41</v>
      </c>
      <c r="N2243" s="1" t="s">
        <v>34</v>
      </c>
      <c r="O2243" s="10">
        <f>Table1[[#This Row],[sales]]+Table1[[#This Row],[profit]]</f>
        <v>4534.7</v>
      </c>
    </row>
    <row r="2244" spans="1:15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>Table1[[#This Row],[sales]]*Table1[[#This Row],[discount]]</f>
        <v>428.72180000000003</v>
      </c>
      <c r="G2244" s="1">
        <f>Table1[[#This Row],[sales]]-Table1[[#This Row],[Discount Value]]</f>
        <v>1220.2082</v>
      </c>
      <c r="H2244" s="1">
        <v>5</v>
      </c>
      <c r="I2244" s="2">
        <v>45454</v>
      </c>
      <c r="J2244" s="2">
        <v>45456</v>
      </c>
      <c r="K2244" s="1" t="s">
        <v>31</v>
      </c>
      <c r="L2244" s="1" t="s">
        <v>22</v>
      </c>
      <c r="M2244" s="1">
        <v>327.66000000000003</v>
      </c>
      <c r="N2244" s="1" t="s">
        <v>23</v>
      </c>
      <c r="O2244" s="10">
        <f>Table1[[#This Row],[sales]]+Table1[[#This Row],[profit]]</f>
        <v>1976.5900000000001</v>
      </c>
    </row>
    <row r="2245" spans="1:15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>Table1[[#This Row],[sales]]*Table1[[#This Row],[discount]]</f>
        <v>589.36680000000001</v>
      </c>
      <c r="G2245" s="1">
        <f>Table1[[#This Row],[sales]]-Table1[[#This Row],[Discount Value]]</f>
        <v>750.10320000000002</v>
      </c>
      <c r="H2245" s="1">
        <v>7</v>
      </c>
      <c r="I2245" s="2">
        <v>45314</v>
      </c>
      <c r="J2245" s="2">
        <v>45318</v>
      </c>
      <c r="K2245" s="1" t="s">
        <v>31</v>
      </c>
      <c r="L2245" s="1" t="s">
        <v>22</v>
      </c>
      <c r="M2245" s="1">
        <v>214.95</v>
      </c>
      <c r="N2245" s="1" t="s">
        <v>23</v>
      </c>
      <c r="O2245" s="10">
        <f>Table1[[#This Row],[sales]]+Table1[[#This Row],[profit]]</f>
        <v>1554.42</v>
      </c>
    </row>
    <row r="2246" spans="1:15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>Table1[[#This Row],[sales]]*Table1[[#This Row],[discount]]</f>
        <v>760.83529999999996</v>
      </c>
      <c r="G2246" s="1">
        <f>Table1[[#This Row],[sales]]-Table1[[#This Row],[Discount Value]]</f>
        <v>1862.7347000000002</v>
      </c>
      <c r="H2246" s="1">
        <v>6</v>
      </c>
      <c r="I2246" s="2">
        <v>45236</v>
      </c>
      <c r="J2246" s="2">
        <v>45238</v>
      </c>
      <c r="K2246" s="1" t="s">
        <v>21</v>
      </c>
      <c r="L2246" s="1" t="s">
        <v>22</v>
      </c>
      <c r="M2246" s="1">
        <v>216.05</v>
      </c>
      <c r="N2246" s="1" t="s">
        <v>23</v>
      </c>
      <c r="O2246" s="10">
        <f>Table1[[#This Row],[sales]]+Table1[[#This Row],[profit]]</f>
        <v>2839.6200000000003</v>
      </c>
    </row>
    <row r="2247" spans="1:15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>Table1[[#This Row],[sales]]*Table1[[#This Row],[discount]]</f>
        <v>2193.8224</v>
      </c>
      <c r="G2247" s="1">
        <f>Table1[[#This Row],[sales]]-Table1[[#This Row],[Discount Value]]</f>
        <v>2792.1376</v>
      </c>
      <c r="H2247" s="1">
        <v>9</v>
      </c>
      <c r="I2247" s="2">
        <v>44955</v>
      </c>
      <c r="J2247" s="2">
        <v>44958</v>
      </c>
      <c r="K2247" s="1" t="s">
        <v>31</v>
      </c>
      <c r="L2247" s="1" t="s">
        <v>27</v>
      </c>
      <c r="M2247" s="1">
        <v>846.9</v>
      </c>
      <c r="N2247" s="1" t="s">
        <v>39</v>
      </c>
      <c r="O2247" s="10">
        <f>Table1[[#This Row],[sales]]+Table1[[#This Row],[profit]]</f>
        <v>5832.86</v>
      </c>
    </row>
    <row r="2248" spans="1:15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>Table1[[#This Row],[sales]]*Table1[[#This Row],[discount]]</f>
        <v>1939.7663999999997</v>
      </c>
      <c r="G2248" s="1">
        <f>Table1[[#This Row],[sales]]-Table1[[#This Row],[Discount Value]]</f>
        <v>2101.4135999999999</v>
      </c>
      <c r="H2248" s="1">
        <v>5</v>
      </c>
      <c r="I2248" s="2">
        <v>45638</v>
      </c>
      <c r="J2248" s="2">
        <v>45639</v>
      </c>
      <c r="K2248" s="1" t="s">
        <v>15</v>
      </c>
      <c r="L2248" s="1" t="s">
        <v>16</v>
      </c>
      <c r="M2248" s="1">
        <v>565.83000000000004</v>
      </c>
      <c r="N2248" s="1" t="s">
        <v>39</v>
      </c>
      <c r="O2248" s="10">
        <f>Table1[[#This Row],[sales]]+Table1[[#This Row],[profit]]</f>
        <v>4607.01</v>
      </c>
    </row>
    <row r="2249" spans="1:15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>Table1[[#This Row],[sales]]*Table1[[#This Row],[discount]]</f>
        <v>698.43619999999999</v>
      </c>
      <c r="G2249" s="1">
        <f>Table1[[#This Row],[sales]]-Table1[[#This Row],[Discount Value]]</f>
        <v>2977.5437999999999</v>
      </c>
      <c r="H2249" s="1">
        <v>8</v>
      </c>
      <c r="I2249" s="2">
        <v>45120</v>
      </c>
      <c r="J2249" s="2">
        <v>45124</v>
      </c>
      <c r="K2249" s="1" t="s">
        <v>31</v>
      </c>
      <c r="L2249" s="1" t="s">
        <v>27</v>
      </c>
      <c r="M2249" s="1">
        <v>364.46</v>
      </c>
      <c r="N2249" s="1" t="s">
        <v>34</v>
      </c>
      <c r="O2249" s="10">
        <f>Table1[[#This Row],[sales]]+Table1[[#This Row],[profit]]</f>
        <v>4040.44</v>
      </c>
    </row>
    <row r="2250" spans="1:15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>Table1[[#This Row],[sales]]*Table1[[#This Row],[discount]]</f>
        <v>972.24120000000005</v>
      </c>
      <c r="G2250" s="1">
        <f>Table1[[#This Row],[sales]]-Table1[[#This Row],[Discount Value]]</f>
        <v>1342.6188000000002</v>
      </c>
      <c r="H2250" s="1">
        <v>4</v>
      </c>
      <c r="I2250" s="2">
        <v>45590</v>
      </c>
      <c r="J2250" s="2">
        <v>45596</v>
      </c>
      <c r="K2250" s="1" t="s">
        <v>15</v>
      </c>
      <c r="L2250" s="1" t="s">
        <v>16</v>
      </c>
      <c r="M2250" s="1">
        <v>360.92</v>
      </c>
      <c r="N2250" s="1" t="s">
        <v>17</v>
      </c>
      <c r="O2250" s="10">
        <f>Table1[[#This Row],[sales]]+Table1[[#This Row],[profit]]</f>
        <v>2675.78</v>
      </c>
    </row>
    <row r="2251" spans="1:15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>Table1[[#This Row],[sales]]*Table1[[#This Row],[discount]]</f>
        <v>48.8568</v>
      </c>
      <c r="G2251" s="1">
        <f>Table1[[#This Row],[sales]]-Table1[[#This Row],[Discount Value]]</f>
        <v>1579.7031999999999</v>
      </c>
      <c r="H2251" s="1">
        <v>7</v>
      </c>
      <c r="I2251" s="2">
        <v>44989</v>
      </c>
      <c r="J2251" s="2">
        <v>44995</v>
      </c>
      <c r="K2251" s="1" t="s">
        <v>21</v>
      </c>
      <c r="L2251" s="1" t="s">
        <v>22</v>
      </c>
      <c r="M2251" s="1">
        <v>196.8</v>
      </c>
      <c r="N2251" s="1" t="s">
        <v>23</v>
      </c>
      <c r="O2251" s="10">
        <f>Table1[[#This Row],[sales]]+Table1[[#This Row],[profit]]</f>
        <v>1825.36</v>
      </c>
    </row>
    <row r="2252" spans="1:15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>Table1[[#This Row],[sales]]*Table1[[#This Row],[discount]]</f>
        <v>1030.5383999999999</v>
      </c>
      <c r="G2252" s="1">
        <f>Table1[[#This Row],[sales]]-Table1[[#This Row],[Discount Value]]</f>
        <v>3263.3715999999999</v>
      </c>
      <c r="H2252" s="1">
        <v>9</v>
      </c>
      <c r="I2252" s="2">
        <v>45420</v>
      </c>
      <c r="J2252" s="2">
        <v>45423</v>
      </c>
      <c r="K2252" s="1" t="s">
        <v>21</v>
      </c>
      <c r="L2252" s="1" t="s">
        <v>16</v>
      </c>
      <c r="M2252" s="1">
        <v>491.13</v>
      </c>
      <c r="N2252" s="1" t="s">
        <v>39</v>
      </c>
      <c r="O2252" s="10">
        <f>Table1[[#This Row],[sales]]+Table1[[#This Row],[profit]]</f>
        <v>4785.04</v>
      </c>
    </row>
    <row r="2253" spans="1:15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>Table1[[#This Row],[sales]]*Table1[[#This Row],[discount]]</f>
        <v>518.74019999999996</v>
      </c>
      <c r="G2253" s="1">
        <f>Table1[[#This Row],[sales]]-Table1[[#This Row],[Discount Value]]</f>
        <v>2363.1498000000001</v>
      </c>
      <c r="H2253" s="1">
        <v>2</v>
      </c>
      <c r="I2253" s="2">
        <v>45196</v>
      </c>
      <c r="J2253" s="2">
        <v>45200</v>
      </c>
      <c r="K2253" s="1" t="s">
        <v>31</v>
      </c>
      <c r="L2253" s="1" t="s">
        <v>22</v>
      </c>
      <c r="M2253" s="1">
        <v>762.87</v>
      </c>
      <c r="N2253" s="1" t="s">
        <v>17</v>
      </c>
      <c r="O2253" s="10">
        <f>Table1[[#This Row],[sales]]+Table1[[#This Row],[profit]]</f>
        <v>3644.7599999999998</v>
      </c>
    </row>
    <row r="2254" spans="1:15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>Table1[[#This Row],[sales]]*Table1[[#This Row],[discount]]</f>
        <v>408.495</v>
      </c>
      <c r="G2254" s="1">
        <f>Table1[[#This Row],[sales]]-Table1[[#This Row],[Discount Value]]</f>
        <v>3676.4549999999999</v>
      </c>
      <c r="H2254" s="1">
        <v>9</v>
      </c>
      <c r="I2254" s="2">
        <v>45564</v>
      </c>
      <c r="J2254" s="2">
        <v>45565</v>
      </c>
      <c r="K2254" s="1" t="s">
        <v>31</v>
      </c>
      <c r="L2254" s="1" t="s">
        <v>16</v>
      </c>
      <c r="M2254" s="1">
        <v>987.38</v>
      </c>
      <c r="N2254" s="1" t="s">
        <v>48</v>
      </c>
      <c r="O2254" s="10">
        <f>Table1[[#This Row],[sales]]+Table1[[#This Row],[profit]]</f>
        <v>5072.33</v>
      </c>
    </row>
    <row r="2255" spans="1:15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>Table1[[#This Row],[sales]]*Table1[[#This Row],[discount]]</f>
        <v>547.79779999999994</v>
      </c>
      <c r="G2255" s="1">
        <f>Table1[[#This Row],[sales]]-Table1[[#This Row],[Discount Value]]</f>
        <v>1942.1922</v>
      </c>
      <c r="H2255" s="1">
        <v>8</v>
      </c>
      <c r="I2255" s="2">
        <v>45098</v>
      </c>
      <c r="J2255" s="2">
        <v>45103</v>
      </c>
      <c r="K2255" s="1" t="s">
        <v>31</v>
      </c>
      <c r="L2255" s="1" t="s">
        <v>16</v>
      </c>
      <c r="M2255" s="1">
        <v>545.86</v>
      </c>
      <c r="N2255" s="1" t="s">
        <v>48</v>
      </c>
      <c r="O2255" s="10">
        <f>Table1[[#This Row],[sales]]+Table1[[#This Row],[profit]]</f>
        <v>3035.85</v>
      </c>
    </row>
    <row r="2256" spans="1:15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>Table1[[#This Row],[sales]]*Table1[[#This Row],[discount]]</f>
        <v>834.76580000000001</v>
      </c>
      <c r="G2256" s="1">
        <f>Table1[[#This Row],[sales]]-Table1[[#This Row],[Discount Value]]</f>
        <v>2959.6241999999997</v>
      </c>
      <c r="H2256" s="1">
        <v>1</v>
      </c>
      <c r="I2256" s="2">
        <v>45609</v>
      </c>
      <c r="J2256" s="2">
        <v>45616</v>
      </c>
      <c r="K2256" s="1" t="s">
        <v>31</v>
      </c>
      <c r="L2256" s="1" t="s">
        <v>16</v>
      </c>
      <c r="M2256" s="1">
        <v>535.61</v>
      </c>
      <c r="N2256" s="1" t="s">
        <v>39</v>
      </c>
      <c r="O2256" s="10">
        <f>Table1[[#This Row],[sales]]+Table1[[#This Row],[profit]]</f>
        <v>4330</v>
      </c>
    </row>
    <row r="2257" spans="1:15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>Table1[[#This Row],[sales]]*Table1[[#This Row],[discount]]</f>
        <v>1740.7720000000002</v>
      </c>
      <c r="G2257" s="1">
        <f>Table1[[#This Row],[sales]]-Table1[[#This Row],[Discount Value]]</f>
        <v>2611.1580000000004</v>
      </c>
      <c r="H2257" s="1">
        <v>7</v>
      </c>
      <c r="I2257" s="2">
        <v>45055</v>
      </c>
      <c r="J2257" s="2">
        <v>45056</v>
      </c>
      <c r="K2257" s="1" t="s">
        <v>15</v>
      </c>
      <c r="L2257" s="1" t="s">
        <v>27</v>
      </c>
      <c r="M2257" s="1">
        <v>469.13</v>
      </c>
      <c r="N2257" s="1" t="s">
        <v>34</v>
      </c>
      <c r="O2257" s="10">
        <f>Table1[[#This Row],[sales]]+Table1[[#This Row],[profit]]</f>
        <v>4821.0600000000004</v>
      </c>
    </row>
    <row r="2258" spans="1:15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>Table1[[#This Row],[sales]]*Table1[[#This Row],[discount]]</f>
        <v>867.65829999999994</v>
      </c>
      <c r="G2258" s="1">
        <f>Table1[[#This Row],[sales]]-Table1[[#This Row],[Discount Value]]</f>
        <v>1150.1516999999999</v>
      </c>
      <c r="H2258" s="1">
        <v>5</v>
      </c>
      <c r="I2258" s="2">
        <v>45279</v>
      </c>
      <c r="J2258" s="2">
        <v>45284</v>
      </c>
      <c r="K2258" s="1" t="s">
        <v>31</v>
      </c>
      <c r="L2258" s="1" t="s">
        <v>22</v>
      </c>
      <c r="M2258" s="1">
        <v>419.34</v>
      </c>
      <c r="N2258" s="1" t="s">
        <v>28</v>
      </c>
      <c r="O2258" s="10">
        <f>Table1[[#This Row],[sales]]+Table1[[#This Row],[profit]]</f>
        <v>2437.15</v>
      </c>
    </row>
    <row r="2259" spans="1:15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>Table1[[#This Row],[sales]]*Table1[[#This Row],[discount]]</f>
        <v>54.941700000000004</v>
      </c>
      <c r="G2259" s="1">
        <f>Table1[[#This Row],[sales]]-Table1[[#This Row],[Discount Value]]</f>
        <v>111.54830000000001</v>
      </c>
      <c r="H2259" s="1">
        <v>5</v>
      </c>
      <c r="I2259" s="2">
        <v>45566</v>
      </c>
      <c r="J2259" s="2">
        <v>45568</v>
      </c>
      <c r="K2259" s="1" t="s">
        <v>21</v>
      </c>
      <c r="L2259" s="1" t="s">
        <v>27</v>
      </c>
      <c r="M2259" s="1">
        <v>19.93</v>
      </c>
      <c r="N2259" s="1" t="s">
        <v>34</v>
      </c>
      <c r="O2259" s="10">
        <f>Table1[[#This Row],[sales]]+Table1[[#This Row],[profit]]</f>
        <v>186.42000000000002</v>
      </c>
    </row>
    <row r="2260" spans="1:15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>Table1[[#This Row],[sales]]*Table1[[#This Row],[discount]]</f>
        <v>431.72480000000002</v>
      </c>
      <c r="G2260" s="1">
        <f>Table1[[#This Row],[sales]]-Table1[[#This Row],[Discount Value]]</f>
        <v>917.41520000000014</v>
      </c>
      <c r="H2260" s="1">
        <v>7</v>
      </c>
      <c r="I2260" s="2">
        <v>45577</v>
      </c>
      <c r="J2260" s="2">
        <v>45580</v>
      </c>
      <c r="K2260" s="1" t="s">
        <v>31</v>
      </c>
      <c r="L2260" s="1" t="s">
        <v>16</v>
      </c>
      <c r="M2260" s="1">
        <v>320.38</v>
      </c>
      <c r="N2260" s="1" t="s">
        <v>17</v>
      </c>
      <c r="O2260" s="10">
        <f>Table1[[#This Row],[sales]]+Table1[[#This Row],[profit]]</f>
        <v>1669.52</v>
      </c>
    </row>
    <row r="2261" spans="1:15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>Table1[[#This Row],[sales]]*Table1[[#This Row],[discount]]</f>
        <v>274.98480000000001</v>
      </c>
      <c r="G2261" s="1">
        <f>Table1[[#This Row],[sales]]-Table1[[#This Row],[Discount Value]]</f>
        <v>4308.0951999999997</v>
      </c>
      <c r="H2261" s="1">
        <v>4</v>
      </c>
      <c r="I2261" s="2">
        <v>45074</v>
      </c>
      <c r="J2261" s="2">
        <v>45078</v>
      </c>
      <c r="K2261" s="1" t="s">
        <v>31</v>
      </c>
      <c r="L2261" s="1" t="s">
        <v>22</v>
      </c>
      <c r="M2261" s="1">
        <v>781.34</v>
      </c>
      <c r="N2261" s="1" t="s">
        <v>17</v>
      </c>
      <c r="O2261" s="10">
        <f>Table1[[#This Row],[sales]]+Table1[[#This Row],[profit]]</f>
        <v>5364.42</v>
      </c>
    </row>
    <row r="2262" spans="1:15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>Table1[[#This Row],[sales]]*Table1[[#This Row],[discount]]</f>
        <v>1005.9983999999999</v>
      </c>
      <c r="G2262" s="1">
        <f>Table1[[#This Row],[sales]]-Table1[[#This Row],[Discount Value]]</f>
        <v>2462.9616000000001</v>
      </c>
      <c r="H2262" s="1">
        <v>1</v>
      </c>
      <c r="I2262" s="2">
        <v>45005</v>
      </c>
      <c r="J2262" s="2">
        <v>45012</v>
      </c>
      <c r="K2262" s="1" t="s">
        <v>15</v>
      </c>
      <c r="L2262" s="1" t="s">
        <v>22</v>
      </c>
      <c r="M2262" s="1">
        <v>962.92</v>
      </c>
      <c r="N2262" s="1" t="s">
        <v>28</v>
      </c>
      <c r="O2262" s="10">
        <f>Table1[[#This Row],[sales]]+Table1[[#This Row],[profit]]</f>
        <v>4431.88</v>
      </c>
    </row>
    <row r="2263" spans="1:15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>Table1[[#This Row],[sales]]*Table1[[#This Row],[discount]]</f>
        <v>519.73180000000002</v>
      </c>
      <c r="G2263" s="1">
        <f>Table1[[#This Row],[sales]]-Table1[[#This Row],[Discount Value]]</f>
        <v>3192.6381999999999</v>
      </c>
      <c r="H2263" s="1">
        <v>6</v>
      </c>
      <c r="I2263" s="2">
        <v>45146</v>
      </c>
      <c r="J2263" s="2">
        <v>45151</v>
      </c>
      <c r="K2263" s="1" t="s">
        <v>31</v>
      </c>
      <c r="L2263" s="1" t="s">
        <v>27</v>
      </c>
      <c r="M2263" s="1">
        <v>1018.32</v>
      </c>
      <c r="N2263" s="1" t="s">
        <v>39</v>
      </c>
      <c r="O2263" s="10">
        <f>Table1[[#This Row],[sales]]+Table1[[#This Row],[profit]]</f>
        <v>4730.6899999999996</v>
      </c>
    </row>
    <row r="2264" spans="1:15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>Table1[[#This Row],[sales]]*Table1[[#This Row],[discount]]</f>
        <v>254.0865</v>
      </c>
      <c r="G2264" s="1">
        <f>Table1[[#This Row],[sales]]-Table1[[#This Row],[Discount Value]]</f>
        <v>1439.8235</v>
      </c>
      <c r="H2264" s="1">
        <v>1</v>
      </c>
      <c r="I2264" s="2">
        <v>45331</v>
      </c>
      <c r="J2264" s="2">
        <v>45337</v>
      </c>
      <c r="K2264" s="1" t="s">
        <v>31</v>
      </c>
      <c r="L2264" s="1" t="s">
        <v>22</v>
      </c>
      <c r="M2264" s="1">
        <v>272.41000000000003</v>
      </c>
      <c r="N2264" s="1" t="s">
        <v>48</v>
      </c>
      <c r="O2264" s="10">
        <f>Table1[[#This Row],[sales]]+Table1[[#This Row],[profit]]</f>
        <v>1966.3200000000002</v>
      </c>
    </row>
    <row r="2265" spans="1:15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>Table1[[#This Row],[sales]]*Table1[[#This Row],[discount]]</f>
        <v>176.81200000000001</v>
      </c>
      <c r="G2265" s="1">
        <f>Table1[[#This Row],[sales]]-Table1[[#This Row],[Discount Value]]</f>
        <v>3359.4279999999999</v>
      </c>
      <c r="H2265" s="1">
        <v>1</v>
      </c>
      <c r="I2265" s="2">
        <v>45013</v>
      </c>
      <c r="J2265" s="2">
        <v>45017</v>
      </c>
      <c r="K2265" s="1" t="s">
        <v>15</v>
      </c>
      <c r="L2265" s="1" t="s">
        <v>22</v>
      </c>
      <c r="M2265" s="1">
        <v>1020.42</v>
      </c>
      <c r="N2265" s="1" t="s">
        <v>39</v>
      </c>
      <c r="O2265" s="10">
        <f>Table1[[#This Row],[sales]]+Table1[[#This Row],[profit]]</f>
        <v>4556.66</v>
      </c>
    </row>
    <row r="2266" spans="1:15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>Table1[[#This Row],[sales]]*Table1[[#This Row],[discount]]</f>
        <v>1045.3696</v>
      </c>
      <c r="G2266" s="1">
        <f>Table1[[#This Row],[sales]]-Table1[[#This Row],[Discount Value]]</f>
        <v>2221.4104000000002</v>
      </c>
      <c r="H2266" s="1">
        <v>8</v>
      </c>
      <c r="I2266" s="2">
        <v>45330</v>
      </c>
      <c r="J2266" s="2">
        <v>45331</v>
      </c>
      <c r="K2266" s="1" t="s">
        <v>15</v>
      </c>
      <c r="L2266" s="1" t="s">
        <v>16</v>
      </c>
      <c r="M2266" s="1">
        <v>702.98</v>
      </c>
      <c r="N2266" s="1" t="s">
        <v>28</v>
      </c>
      <c r="O2266" s="10">
        <f>Table1[[#This Row],[sales]]+Table1[[#This Row],[profit]]</f>
        <v>3969.76</v>
      </c>
    </row>
    <row r="2267" spans="1:15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>Table1[[#This Row],[sales]]*Table1[[#This Row],[discount]]</f>
        <v>282.46869999999996</v>
      </c>
      <c r="G2267" s="1">
        <f>Table1[[#This Row],[sales]]-Table1[[#This Row],[Discount Value]]</f>
        <v>691.56130000000007</v>
      </c>
      <c r="H2267" s="1">
        <v>4</v>
      </c>
      <c r="I2267" s="2">
        <v>45043</v>
      </c>
      <c r="J2267" s="2">
        <v>45045</v>
      </c>
      <c r="K2267" s="1" t="s">
        <v>15</v>
      </c>
      <c r="L2267" s="1" t="s">
        <v>16</v>
      </c>
      <c r="M2267" s="1">
        <v>196.04</v>
      </c>
      <c r="N2267" s="1" t="s">
        <v>39</v>
      </c>
      <c r="O2267" s="10">
        <f>Table1[[#This Row],[sales]]+Table1[[#This Row],[profit]]</f>
        <v>1170.07</v>
      </c>
    </row>
    <row r="2268" spans="1:15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>Table1[[#This Row],[sales]]*Table1[[#This Row],[discount]]</f>
        <v>533.12379999999996</v>
      </c>
      <c r="G2268" s="1">
        <f>Table1[[#This Row],[sales]]-Table1[[#This Row],[Discount Value]]</f>
        <v>4313.4561999999996</v>
      </c>
      <c r="H2268" s="1">
        <v>5</v>
      </c>
      <c r="I2268" s="2">
        <v>45428</v>
      </c>
      <c r="J2268" s="2">
        <v>45429</v>
      </c>
      <c r="K2268" s="1" t="s">
        <v>21</v>
      </c>
      <c r="L2268" s="1" t="s">
        <v>16</v>
      </c>
      <c r="M2268" s="1">
        <v>355.43</v>
      </c>
      <c r="N2268" s="1" t="s">
        <v>34</v>
      </c>
      <c r="O2268" s="10">
        <f>Table1[[#This Row],[sales]]+Table1[[#This Row],[profit]]</f>
        <v>5202.01</v>
      </c>
    </row>
    <row r="2269" spans="1:15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>Table1[[#This Row],[sales]]*Table1[[#This Row],[discount]]</f>
        <v>238.51490000000001</v>
      </c>
      <c r="G2269" s="1">
        <f>Table1[[#This Row],[sales]]-Table1[[#This Row],[Discount Value]]</f>
        <v>1596.2150999999999</v>
      </c>
      <c r="H2269" s="1">
        <v>1</v>
      </c>
      <c r="I2269" s="2">
        <v>45583</v>
      </c>
      <c r="J2269" s="2">
        <v>45588</v>
      </c>
      <c r="K2269" s="1" t="s">
        <v>15</v>
      </c>
      <c r="L2269" s="1" t="s">
        <v>27</v>
      </c>
      <c r="M2269" s="1">
        <v>542.38</v>
      </c>
      <c r="N2269" s="1" t="s">
        <v>34</v>
      </c>
      <c r="O2269" s="10">
        <f>Table1[[#This Row],[sales]]+Table1[[#This Row],[profit]]</f>
        <v>2377.11</v>
      </c>
    </row>
    <row r="2270" spans="1:15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>Table1[[#This Row],[sales]]*Table1[[#This Row],[discount]]</f>
        <v>668.26890000000003</v>
      </c>
      <c r="G2270" s="1">
        <f>Table1[[#This Row],[sales]]-Table1[[#This Row],[Discount Value]]</f>
        <v>1045.2411</v>
      </c>
      <c r="H2270" s="1">
        <v>7</v>
      </c>
      <c r="I2270" s="2">
        <v>45544</v>
      </c>
      <c r="J2270" s="2">
        <v>45547</v>
      </c>
      <c r="K2270" s="1" t="s">
        <v>21</v>
      </c>
      <c r="L2270" s="1" t="s">
        <v>27</v>
      </c>
      <c r="M2270" s="1">
        <v>124.92</v>
      </c>
      <c r="N2270" s="1" t="s">
        <v>28</v>
      </c>
      <c r="O2270" s="10">
        <f>Table1[[#This Row],[sales]]+Table1[[#This Row],[profit]]</f>
        <v>1838.43</v>
      </c>
    </row>
    <row r="2271" spans="1:15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>Table1[[#This Row],[sales]]*Table1[[#This Row],[discount]]</f>
        <v>763.55600000000004</v>
      </c>
      <c r="G2271" s="1">
        <f>Table1[[#This Row],[sales]]-Table1[[#This Row],[Discount Value]]</f>
        <v>1145.3340000000001</v>
      </c>
      <c r="H2271" s="1">
        <v>2</v>
      </c>
      <c r="I2271" s="2">
        <v>45517</v>
      </c>
      <c r="J2271" s="2">
        <v>45522</v>
      </c>
      <c r="K2271" s="1" t="s">
        <v>21</v>
      </c>
      <c r="L2271" s="1" t="s">
        <v>16</v>
      </c>
      <c r="M2271" s="1">
        <v>224.05</v>
      </c>
      <c r="N2271" s="1" t="s">
        <v>34</v>
      </c>
      <c r="O2271" s="10">
        <f>Table1[[#This Row],[sales]]+Table1[[#This Row],[profit]]</f>
        <v>2132.94</v>
      </c>
    </row>
    <row r="2272" spans="1:15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>Table1[[#This Row],[sales]]*Table1[[#This Row],[discount]]</f>
        <v>137.35749999999999</v>
      </c>
      <c r="G2272" s="1">
        <f>Table1[[#This Row],[sales]]-Table1[[#This Row],[Discount Value]]</f>
        <v>412.07249999999999</v>
      </c>
      <c r="H2272" s="1">
        <v>6</v>
      </c>
      <c r="I2272" s="2">
        <v>45100</v>
      </c>
      <c r="J2272" s="2">
        <v>45105</v>
      </c>
      <c r="K2272" s="1" t="s">
        <v>15</v>
      </c>
      <c r="L2272" s="1" t="s">
        <v>16</v>
      </c>
      <c r="M2272" s="1">
        <v>50.87</v>
      </c>
      <c r="N2272" s="1" t="s">
        <v>34</v>
      </c>
      <c r="O2272" s="10">
        <f>Table1[[#This Row],[sales]]+Table1[[#This Row],[profit]]</f>
        <v>600.29999999999995</v>
      </c>
    </row>
    <row r="2273" spans="1:15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>Table1[[#This Row],[sales]]*Table1[[#This Row],[discount]]</f>
        <v>221.36240000000004</v>
      </c>
      <c r="G2273" s="1">
        <f>Table1[[#This Row],[sales]]-Table1[[#This Row],[Discount Value]]</f>
        <v>2940.9576000000002</v>
      </c>
      <c r="H2273" s="1">
        <v>9</v>
      </c>
      <c r="I2273" s="2">
        <v>45032</v>
      </c>
      <c r="J2273" s="2">
        <v>45039</v>
      </c>
      <c r="K2273" s="1" t="s">
        <v>31</v>
      </c>
      <c r="L2273" s="1" t="s">
        <v>16</v>
      </c>
      <c r="M2273" s="1">
        <v>203.25</v>
      </c>
      <c r="N2273" s="1" t="s">
        <v>23</v>
      </c>
      <c r="O2273" s="10">
        <f>Table1[[#This Row],[sales]]+Table1[[#This Row],[profit]]</f>
        <v>3365.57</v>
      </c>
    </row>
    <row r="2274" spans="1:15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>Table1[[#This Row],[sales]]*Table1[[#This Row],[discount]]</f>
        <v>38.077799999999996</v>
      </c>
      <c r="G2274" s="1">
        <f>Table1[[#This Row],[sales]]-Table1[[#This Row],[Discount Value]]</f>
        <v>1231.1822</v>
      </c>
      <c r="H2274" s="1">
        <v>2</v>
      </c>
      <c r="I2274" s="2">
        <v>45023</v>
      </c>
      <c r="J2274" s="2">
        <v>45029</v>
      </c>
      <c r="K2274" s="1" t="s">
        <v>31</v>
      </c>
      <c r="L2274" s="1" t="s">
        <v>27</v>
      </c>
      <c r="M2274" s="1">
        <v>380.4</v>
      </c>
      <c r="N2274" s="1" t="s">
        <v>48</v>
      </c>
      <c r="O2274" s="10">
        <f>Table1[[#This Row],[sales]]+Table1[[#This Row],[profit]]</f>
        <v>1649.6599999999999</v>
      </c>
    </row>
    <row r="2275" spans="1:15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>Table1[[#This Row],[sales]]*Table1[[#This Row],[discount]]</f>
        <v>565.07220000000007</v>
      </c>
      <c r="G2275" s="1">
        <f>Table1[[#This Row],[sales]]-Table1[[#This Row],[Discount Value]]</f>
        <v>3471.1578</v>
      </c>
      <c r="H2275" s="1">
        <v>6</v>
      </c>
      <c r="I2275" s="2">
        <v>45404</v>
      </c>
      <c r="J2275" s="2">
        <v>45405</v>
      </c>
      <c r="K2275" s="1" t="s">
        <v>21</v>
      </c>
      <c r="L2275" s="1" t="s">
        <v>16</v>
      </c>
      <c r="M2275" s="1">
        <v>523.67999999999995</v>
      </c>
      <c r="N2275" s="1" t="s">
        <v>28</v>
      </c>
      <c r="O2275" s="10">
        <f>Table1[[#This Row],[sales]]+Table1[[#This Row],[profit]]</f>
        <v>4559.91</v>
      </c>
    </row>
    <row r="2276" spans="1:15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>Table1[[#This Row],[sales]]*Table1[[#This Row],[discount]]</f>
        <v>751.6069</v>
      </c>
      <c r="G2276" s="1">
        <f>Table1[[#This Row],[sales]]-Table1[[#This Row],[Discount Value]]</f>
        <v>1279.7630999999999</v>
      </c>
      <c r="H2276" s="1">
        <v>5</v>
      </c>
      <c r="I2276" s="2">
        <v>45474</v>
      </c>
      <c r="J2276" s="2">
        <v>45479</v>
      </c>
      <c r="K2276" s="1" t="s">
        <v>31</v>
      </c>
      <c r="L2276" s="1" t="s">
        <v>22</v>
      </c>
      <c r="M2276" s="1">
        <v>124.98</v>
      </c>
      <c r="N2276" s="1" t="s">
        <v>17</v>
      </c>
      <c r="O2276" s="10">
        <f>Table1[[#This Row],[sales]]+Table1[[#This Row],[profit]]</f>
        <v>2156.35</v>
      </c>
    </row>
    <row r="2277" spans="1:15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>Table1[[#This Row],[sales]]*Table1[[#This Row],[discount]]</f>
        <v>704.08199999999999</v>
      </c>
      <c r="G2277" s="1">
        <f>Table1[[#This Row],[sales]]-Table1[[#This Row],[Discount Value]]</f>
        <v>1642.8580000000002</v>
      </c>
      <c r="H2277" s="1">
        <v>2</v>
      </c>
      <c r="I2277" s="2">
        <v>45539</v>
      </c>
      <c r="J2277" s="2">
        <v>45542</v>
      </c>
      <c r="K2277" s="1" t="s">
        <v>15</v>
      </c>
      <c r="L2277" s="1" t="s">
        <v>27</v>
      </c>
      <c r="M2277" s="1">
        <v>190.68</v>
      </c>
      <c r="N2277" s="1" t="s">
        <v>39</v>
      </c>
      <c r="O2277" s="10">
        <f>Table1[[#This Row],[sales]]+Table1[[#This Row],[profit]]</f>
        <v>2537.62</v>
      </c>
    </row>
    <row r="2278" spans="1:15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>Table1[[#This Row],[sales]]*Table1[[#This Row],[discount]]</f>
        <v>1176.2891999999999</v>
      </c>
      <c r="G2278" s="1">
        <f>Table1[[#This Row],[sales]]-Table1[[#This Row],[Discount Value]]</f>
        <v>2091.1808000000001</v>
      </c>
      <c r="H2278" s="1">
        <v>9</v>
      </c>
      <c r="I2278" s="2">
        <v>45487</v>
      </c>
      <c r="J2278" s="2">
        <v>45489</v>
      </c>
      <c r="K2278" s="1" t="s">
        <v>15</v>
      </c>
      <c r="L2278" s="1" t="s">
        <v>16</v>
      </c>
      <c r="M2278" s="1">
        <v>356.5</v>
      </c>
      <c r="N2278" s="1" t="s">
        <v>23</v>
      </c>
      <c r="O2278" s="10">
        <f>Table1[[#This Row],[sales]]+Table1[[#This Row],[profit]]</f>
        <v>3623.97</v>
      </c>
    </row>
    <row r="2279" spans="1:15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>Table1[[#This Row],[sales]]*Table1[[#This Row],[discount]]</f>
        <v>919.96079999999995</v>
      </c>
      <c r="G2279" s="1">
        <f>Table1[[#This Row],[sales]]-Table1[[#This Row],[Discount Value]]</f>
        <v>2913.2092000000002</v>
      </c>
      <c r="H2279" s="1">
        <v>2</v>
      </c>
      <c r="I2279" s="2">
        <v>45348</v>
      </c>
      <c r="J2279" s="2">
        <v>45349</v>
      </c>
      <c r="K2279" s="1" t="s">
        <v>31</v>
      </c>
      <c r="L2279" s="1" t="s">
        <v>16</v>
      </c>
      <c r="M2279" s="1">
        <v>228.73</v>
      </c>
      <c r="N2279" s="1" t="s">
        <v>17</v>
      </c>
      <c r="O2279" s="10">
        <f>Table1[[#This Row],[sales]]+Table1[[#This Row],[profit]]</f>
        <v>4061.9</v>
      </c>
    </row>
    <row r="2280" spans="1:15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>Table1[[#This Row],[sales]]*Table1[[#This Row],[discount]]</f>
        <v>468.33480000000003</v>
      </c>
      <c r="G2280" s="1">
        <f>Table1[[#This Row],[sales]]-Table1[[#This Row],[Discount Value]]</f>
        <v>764.12519999999995</v>
      </c>
      <c r="H2280" s="1">
        <v>1</v>
      </c>
      <c r="I2280" s="2">
        <v>45654</v>
      </c>
      <c r="J2280" s="2">
        <v>45659</v>
      </c>
      <c r="K2280" s="1" t="s">
        <v>31</v>
      </c>
      <c r="L2280" s="1" t="s">
        <v>16</v>
      </c>
      <c r="M2280" s="1">
        <v>106.83</v>
      </c>
      <c r="N2280" s="1" t="s">
        <v>17</v>
      </c>
      <c r="O2280" s="10">
        <f>Table1[[#This Row],[sales]]+Table1[[#This Row],[profit]]</f>
        <v>1339.29</v>
      </c>
    </row>
    <row r="2281" spans="1:15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>Table1[[#This Row],[sales]]*Table1[[#This Row],[discount]]</f>
        <v>1160.3616</v>
      </c>
      <c r="G2281" s="1">
        <f>Table1[[#This Row],[sales]]-Table1[[#This Row],[Discount Value]]</f>
        <v>3674.4784</v>
      </c>
      <c r="H2281" s="1">
        <v>9</v>
      </c>
      <c r="I2281" s="2">
        <v>45527</v>
      </c>
      <c r="J2281" s="2">
        <v>45531</v>
      </c>
      <c r="K2281" s="1" t="s">
        <v>21</v>
      </c>
      <c r="L2281" s="1" t="s">
        <v>27</v>
      </c>
      <c r="M2281" s="1">
        <v>280.47000000000003</v>
      </c>
      <c r="N2281" s="1" t="s">
        <v>48</v>
      </c>
      <c r="O2281" s="10">
        <f>Table1[[#This Row],[sales]]+Table1[[#This Row],[profit]]</f>
        <v>5115.3100000000004</v>
      </c>
    </row>
    <row r="2282" spans="1:15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>Table1[[#This Row],[sales]]*Table1[[#This Row],[discount]]</f>
        <v>125.9752</v>
      </c>
      <c r="G2282" s="1">
        <f>Table1[[#This Row],[sales]]-Table1[[#This Row],[Discount Value]]</f>
        <v>3023.4048000000003</v>
      </c>
      <c r="H2282" s="1">
        <v>9</v>
      </c>
      <c r="I2282" s="2">
        <v>45337</v>
      </c>
      <c r="J2282" s="2">
        <v>45344</v>
      </c>
      <c r="K2282" s="1" t="s">
        <v>31</v>
      </c>
      <c r="L2282" s="1" t="s">
        <v>27</v>
      </c>
      <c r="M2282" s="1">
        <v>288.69</v>
      </c>
      <c r="N2282" s="1" t="s">
        <v>48</v>
      </c>
      <c r="O2282" s="10">
        <f>Table1[[#This Row],[sales]]+Table1[[#This Row],[profit]]</f>
        <v>3438.07</v>
      </c>
    </row>
    <row r="2283" spans="1:15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>Table1[[#This Row],[sales]]*Table1[[#This Row],[discount]]</f>
        <v>5.1052</v>
      </c>
      <c r="G2283" s="1">
        <f>Table1[[#This Row],[sales]]-Table1[[#This Row],[Discount Value]]</f>
        <v>122.5248</v>
      </c>
      <c r="H2283" s="1">
        <v>9</v>
      </c>
      <c r="I2283" s="2">
        <v>45251</v>
      </c>
      <c r="J2283" s="2">
        <v>45253</v>
      </c>
      <c r="K2283" s="1" t="s">
        <v>21</v>
      </c>
      <c r="L2283" s="1" t="s">
        <v>22</v>
      </c>
      <c r="M2283" s="1">
        <v>20.59</v>
      </c>
      <c r="N2283" s="1" t="s">
        <v>34</v>
      </c>
      <c r="O2283" s="10">
        <f>Table1[[#This Row],[sales]]+Table1[[#This Row],[profit]]</f>
        <v>148.22</v>
      </c>
    </row>
    <row r="2284" spans="1:15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>Table1[[#This Row],[sales]]*Table1[[#This Row],[discount]]</f>
        <v>897.351</v>
      </c>
      <c r="G2284" s="1">
        <f>Table1[[#This Row],[sales]]-Table1[[#This Row],[Discount Value]]</f>
        <v>1239.1990000000001</v>
      </c>
      <c r="H2284" s="1">
        <v>8</v>
      </c>
      <c r="I2284" s="2">
        <v>45395</v>
      </c>
      <c r="J2284" s="2">
        <v>45396</v>
      </c>
      <c r="K2284" s="1" t="s">
        <v>31</v>
      </c>
      <c r="L2284" s="1" t="s">
        <v>27</v>
      </c>
      <c r="M2284" s="1">
        <v>628.04</v>
      </c>
      <c r="N2284" s="1" t="s">
        <v>17</v>
      </c>
      <c r="O2284" s="10">
        <f>Table1[[#This Row],[sales]]+Table1[[#This Row],[profit]]</f>
        <v>2764.59</v>
      </c>
    </row>
    <row r="2285" spans="1:15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>Table1[[#This Row],[sales]]*Table1[[#This Row],[discount]]</f>
        <v>694.5270999999999</v>
      </c>
      <c r="G2285" s="1">
        <f>Table1[[#This Row],[sales]]-Table1[[#This Row],[Discount Value]]</f>
        <v>1545.8829000000001</v>
      </c>
      <c r="H2285" s="1">
        <v>4</v>
      </c>
      <c r="I2285" s="2">
        <v>45353</v>
      </c>
      <c r="J2285" s="2">
        <v>45360</v>
      </c>
      <c r="K2285" s="1" t="s">
        <v>31</v>
      </c>
      <c r="L2285" s="1" t="s">
        <v>27</v>
      </c>
      <c r="M2285" s="1">
        <v>491.11</v>
      </c>
      <c r="N2285" s="1" t="s">
        <v>28</v>
      </c>
      <c r="O2285" s="10">
        <f>Table1[[#This Row],[sales]]+Table1[[#This Row],[profit]]</f>
        <v>2731.52</v>
      </c>
    </row>
    <row r="2286" spans="1:15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>Table1[[#This Row],[sales]]*Table1[[#This Row],[discount]]</f>
        <v>569.0874</v>
      </c>
      <c r="G2286" s="1">
        <f>Table1[[#This Row],[sales]]-Table1[[#This Row],[Discount Value]]</f>
        <v>3495.8226</v>
      </c>
      <c r="H2286" s="1">
        <v>9</v>
      </c>
      <c r="I2286" s="2">
        <v>45281</v>
      </c>
      <c r="J2286" s="2">
        <v>45284</v>
      </c>
      <c r="K2286" s="1" t="s">
        <v>31</v>
      </c>
      <c r="L2286" s="1" t="s">
        <v>16</v>
      </c>
      <c r="M2286" s="1">
        <v>749.06</v>
      </c>
      <c r="N2286" s="1" t="s">
        <v>39</v>
      </c>
      <c r="O2286" s="10">
        <f>Table1[[#This Row],[sales]]+Table1[[#This Row],[profit]]</f>
        <v>4813.9699999999993</v>
      </c>
    </row>
    <row r="2287" spans="1:15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>Table1[[#This Row],[sales]]*Table1[[#This Row],[discount]]</f>
        <v>606.16840000000002</v>
      </c>
      <c r="G2287" s="1">
        <f>Table1[[#This Row],[sales]]-Table1[[#This Row],[Discount Value]]</f>
        <v>989.01160000000004</v>
      </c>
      <c r="H2287" s="1">
        <v>2</v>
      </c>
      <c r="I2287" s="2">
        <v>45252</v>
      </c>
      <c r="J2287" s="2">
        <v>45255</v>
      </c>
      <c r="K2287" s="1" t="s">
        <v>31</v>
      </c>
      <c r="L2287" s="1" t="s">
        <v>22</v>
      </c>
      <c r="M2287" s="1">
        <v>474.41</v>
      </c>
      <c r="N2287" s="1" t="s">
        <v>34</v>
      </c>
      <c r="O2287" s="10">
        <f>Table1[[#This Row],[sales]]+Table1[[#This Row],[profit]]</f>
        <v>2069.59</v>
      </c>
    </row>
    <row r="2288" spans="1:15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>Table1[[#This Row],[sales]]*Table1[[#This Row],[discount]]</f>
        <v>120.61070000000001</v>
      </c>
      <c r="G2288" s="1">
        <f>Table1[[#This Row],[sales]]-Table1[[#This Row],[Discount Value]]</f>
        <v>1602.3993</v>
      </c>
      <c r="H2288" s="1">
        <v>1</v>
      </c>
      <c r="I2288" s="2">
        <v>44935</v>
      </c>
      <c r="J2288" s="2">
        <v>44937</v>
      </c>
      <c r="K2288" s="1" t="s">
        <v>15</v>
      </c>
      <c r="L2288" s="1" t="s">
        <v>22</v>
      </c>
      <c r="M2288" s="1">
        <v>389.16</v>
      </c>
      <c r="N2288" s="1" t="s">
        <v>28</v>
      </c>
      <c r="O2288" s="10">
        <f>Table1[[#This Row],[sales]]+Table1[[#This Row],[profit]]</f>
        <v>2112.17</v>
      </c>
    </row>
    <row r="2289" spans="1:15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>Table1[[#This Row],[sales]]*Table1[[#This Row],[discount]]</f>
        <v>142.53440000000001</v>
      </c>
      <c r="G2289" s="1">
        <f>Table1[[#This Row],[sales]]-Table1[[#This Row],[Discount Value]]</f>
        <v>302.88560000000001</v>
      </c>
      <c r="H2289" s="1">
        <v>7</v>
      </c>
      <c r="I2289" s="2">
        <v>45017</v>
      </c>
      <c r="J2289" s="2">
        <v>45020</v>
      </c>
      <c r="K2289" s="1" t="s">
        <v>31</v>
      </c>
      <c r="L2289" s="1" t="s">
        <v>22</v>
      </c>
      <c r="M2289" s="1">
        <v>63.49</v>
      </c>
      <c r="N2289" s="1" t="s">
        <v>34</v>
      </c>
      <c r="O2289" s="10">
        <f>Table1[[#This Row],[sales]]+Table1[[#This Row],[profit]]</f>
        <v>508.91</v>
      </c>
    </row>
    <row r="2290" spans="1:15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>Table1[[#This Row],[sales]]*Table1[[#This Row],[discount]]</f>
        <v>729.7962</v>
      </c>
      <c r="G2290" s="1">
        <f>Table1[[#This Row],[sales]]-Table1[[#This Row],[Discount Value]]</f>
        <v>759.58380000000011</v>
      </c>
      <c r="H2290" s="1">
        <v>6</v>
      </c>
      <c r="I2290" s="2">
        <v>45631</v>
      </c>
      <c r="J2290" s="2">
        <v>45632</v>
      </c>
      <c r="K2290" s="1" t="s">
        <v>21</v>
      </c>
      <c r="L2290" s="1" t="s">
        <v>16</v>
      </c>
      <c r="M2290" s="1">
        <v>369.72</v>
      </c>
      <c r="N2290" s="1" t="s">
        <v>28</v>
      </c>
      <c r="O2290" s="10">
        <f>Table1[[#This Row],[sales]]+Table1[[#This Row],[profit]]</f>
        <v>1859.1000000000001</v>
      </c>
    </row>
    <row r="2291" spans="1:15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>Table1[[#This Row],[sales]]*Table1[[#This Row],[discount]]</f>
        <v>289.04880000000003</v>
      </c>
      <c r="G2291" s="1">
        <f>Table1[[#This Row],[sales]]-Table1[[#This Row],[Discount Value]]</f>
        <v>3324.0612000000001</v>
      </c>
      <c r="H2291" s="1">
        <v>3</v>
      </c>
      <c r="I2291" s="2">
        <v>45212</v>
      </c>
      <c r="J2291" s="2">
        <v>45213</v>
      </c>
      <c r="K2291" s="1" t="s">
        <v>15</v>
      </c>
      <c r="L2291" s="1" t="s">
        <v>27</v>
      </c>
      <c r="M2291" s="1">
        <v>616.02</v>
      </c>
      <c r="N2291" s="1" t="s">
        <v>34</v>
      </c>
      <c r="O2291" s="10">
        <f>Table1[[#This Row],[sales]]+Table1[[#This Row],[profit]]</f>
        <v>4229.13</v>
      </c>
    </row>
    <row r="2292" spans="1:15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>Table1[[#This Row],[sales]]*Table1[[#This Row],[discount]]</f>
        <v>224.72170000000003</v>
      </c>
      <c r="G2292" s="1">
        <f>Table1[[#This Row],[sales]]-Table1[[#This Row],[Discount Value]]</f>
        <v>2985.5882999999999</v>
      </c>
      <c r="H2292" s="1">
        <v>2</v>
      </c>
      <c r="I2292" s="2">
        <v>45069</v>
      </c>
      <c r="J2292" s="2">
        <v>45075</v>
      </c>
      <c r="K2292" s="1" t="s">
        <v>21</v>
      </c>
      <c r="L2292" s="1" t="s">
        <v>22</v>
      </c>
      <c r="M2292" s="1">
        <v>192.76</v>
      </c>
      <c r="N2292" s="1" t="s">
        <v>39</v>
      </c>
      <c r="O2292" s="10">
        <f>Table1[[#This Row],[sales]]+Table1[[#This Row],[profit]]</f>
        <v>3403.0699999999997</v>
      </c>
    </row>
    <row r="2293" spans="1:15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>Table1[[#This Row],[sales]]*Table1[[#This Row],[discount]]</f>
        <v>114.73090000000001</v>
      </c>
      <c r="G2293" s="1">
        <f>Table1[[#This Row],[sales]]-Table1[[#This Row],[Discount Value]]</f>
        <v>384.09909999999996</v>
      </c>
      <c r="H2293" s="1">
        <v>8</v>
      </c>
      <c r="I2293" s="2">
        <v>45342</v>
      </c>
      <c r="J2293" s="2">
        <v>45343</v>
      </c>
      <c r="K2293" s="1" t="s">
        <v>15</v>
      </c>
      <c r="L2293" s="1" t="s">
        <v>22</v>
      </c>
      <c r="M2293" s="1">
        <v>104.24</v>
      </c>
      <c r="N2293" s="1" t="s">
        <v>28</v>
      </c>
      <c r="O2293" s="10">
        <f>Table1[[#This Row],[sales]]+Table1[[#This Row],[profit]]</f>
        <v>603.06999999999994</v>
      </c>
    </row>
    <row r="2294" spans="1:15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>Table1[[#This Row],[sales]]*Table1[[#This Row],[discount]]</f>
        <v>211.84</v>
      </c>
      <c r="G2294" s="1">
        <f>Table1[[#This Row],[sales]]-Table1[[#This Row],[Discount Value]]</f>
        <v>450.15999999999997</v>
      </c>
      <c r="H2294" s="1">
        <v>4</v>
      </c>
      <c r="I2294" s="2">
        <v>45650</v>
      </c>
      <c r="J2294" s="2">
        <v>45656</v>
      </c>
      <c r="K2294" s="1" t="s">
        <v>31</v>
      </c>
      <c r="L2294" s="1" t="s">
        <v>22</v>
      </c>
      <c r="M2294" s="1">
        <v>153.97</v>
      </c>
      <c r="N2294" s="1" t="s">
        <v>34</v>
      </c>
      <c r="O2294" s="10">
        <f>Table1[[#This Row],[sales]]+Table1[[#This Row],[profit]]</f>
        <v>815.97</v>
      </c>
    </row>
    <row r="2295" spans="1:15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>Table1[[#This Row],[sales]]*Table1[[#This Row],[discount]]</f>
        <v>19.4694</v>
      </c>
      <c r="G2295" s="1">
        <f>Table1[[#This Row],[sales]]-Table1[[#This Row],[Discount Value]]</f>
        <v>1927.4706000000001</v>
      </c>
      <c r="H2295" s="1">
        <v>6</v>
      </c>
      <c r="I2295" s="2">
        <v>45558</v>
      </c>
      <c r="J2295" s="2">
        <v>45563</v>
      </c>
      <c r="K2295" s="1" t="s">
        <v>21</v>
      </c>
      <c r="L2295" s="1" t="s">
        <v>22</v>
      </c>
      <c r="M2295" s="1">
        <v>573.82000000000005</v>
      </c>
      <c r="N2295" s="1" t="s">
        <v>39</v>
      </c>
      <c r="O2295" s="10">
        <f>Table1[[#This Row],[sales]]+Table1[[#This Row],[profit]]</f>
        <v>2520.7600000000002</v>
      </c>
    </row>
    <row r="2296" spans="1:15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>Table1[[#This Row],[sales]]*Table1[[#This Row],[discount]]</f>
        <v>936.10249999999996</v>
      </c>
      <c r="G2296" s="1">
        <f>Table1[[#This Row],[sales]]-Table1[[#This Row],[Discount Value]]</f>
        <v>2808.3074999999999</v>
      </c>
      <c r="H2296" s="1">
        <v>4</v>
      </c>
      <c r="I2296" s="2">
        <v>44987</v>
      </c>
      <c r="J2296" s="2">
        <v>44990</v>
      </c>
      <c r="K2296" s="1" t="s">
        <v>31</v>
      </c>
      <c r="L2296" s="1" t="s">
        <v>16</v>
      </c>
      <c r="M2296" s="1">
        <v>278.75</v>
      </c>
      <c r="N2296" s="1" t="s">
        <v>23</v>
      </c>
      <c r="O2296" s="10">
        <f>Table1[[#This Row],[sales]]+Table1[[#This Row],[profit]]</f>
        <v>4023.16</v>
      </c>
    </row>
    <row r="2297" spans="1:15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>Table1[[#This Row],[sales]]*Table1[[#This Row],[discount]]</f>
        <v>167.25200000000001</v>
      </c>
      <c r="G2297" s="1">
        <f>Table1[[#This Row],[sales]]-Table1[[#This Row],[Discount Value]]</f>
        <v>4014.0480000000002</v>
      </c>
      <c r="H2297" s="1">
        <v>9</v>
      </c>
      <c r="I2297" s="2">
        <v>45220</v>
      </c>
      <c r="J2297" s="2">
        <v>45225</v>
      </c>
      <c r="K2297" s="1" t="s">
        <v>15</v>
      </c>
      <c r="L2297" s="1" t="s">
        <v>27</v>
      </c>
      <c r="M2297" s="1">
        <v>545.91999999999996</v>
      </c>
      <c r="N2297" s="1" t="s">
        <v>39</v>
      </c>
      <c r="O2297" s="10">
        <f>Table1[[#This Row],[sales]]+Table1[[#This Row],[profit]]</f>
        <v>4727.22</v>
      </c>
    </row>
    <row r="2298" spans="1:15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>Table1[[#This Row],[sales]]*Table1[[#This Row],[discount]]</f>
        <v>20.5992</v>
      </c>
      <c r="G2298" s="1">
        <f>Table1[[#This Row],[sales]]-Table1[[#This Row],[Discount Value]]</f>
        <v>151.0608</v>
      </c>
      <c r="H2298" s="1">
        <v>5</v>
      </c>
      <c r="I2298" s="2">
        <v>45266</v>
      </c>
      <c r="J2298" s="2">
        <v>45269</v>
      </c>
      <c r="K2298" s="1" t="s">
        <v>31</v>
      </c>
      <c r="L2298" s="1" t="s">
        <v>22</v>
      </c>
      <c r="M2298" s="1">
        <v>39.57</v>
      </c>
      <c r="N2298" s="1" t="s">
        <v>39</v>
      </c>
      <c r="O2298" s="10">
        <f>Table1[[#This Row],[sales]]+Table1[[#This Row],[profit]]</f>
        <v>211.23</v>
      </c>
    </row>
    <row r="2299" spans="1:15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>Table1[[#This Row],[sales]]*Table1[[#This Row],[discount]]</f>
        <v>616.37400000000002</v>
      </c>
      <c r="G2299" s="1">
        <f>Table1[[#This Row],[sales]]-Table1[[#This Row],[Discount Value]]</f>
        <v>1095.7760000000001</v>
      </c>
      <c r="H2299" s="1">
        <v>6</v>
      </c>
      <c r="I2299" s="2">
        <v>45112</v>
      </c>
      <c r="J2299" s="2">
        <v>45118</v>
      </c>
      <c r="K2299" s="1" t="s">
        <v>21</v>
      </c>
      <c r="L2299" s="1" t="s">
        <v>27</v>
      </c>
      <c r="M2299" s="1">
        <v>362.07</v>
      </c>
      <c r="N2299" s="1" t="s">
        <v>34</v>
      </c>
      <c r="O2299" s="10">
        <f>Table1[[#This Row],[sales]]+Table1[[#This Row],[profit]]</f>
        <v>2074.2200000000003</v>
      </c>
    </row>
    <row r="2300" spans="1:15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>Table1[[#This Row],[sales]]*Table1[[#This Row],[discount]]</f>
        <v>806.18560000000002</v>
      </c>
      <c r="G2300" s="1">
        <f>Table1[[#This Row],[sales]]-Table1[[#This Row],[Discount Value]]</f>
        <v>1372.6944000000001</v>
      </c>
      <c r="H2300" s="1">
        <v>9</v>
      </c>
      <c r="I2300" s="2">
        <v>45018</v>
      </c>
      <c r="J2300" s="2">
        <v>45021</v>
      </c>
      <c r="K2300" s="1" t="s">
        <v>15</v>
      </c>
      <c r="L2300" s="1" t="s">
        <v>27</v>
      </c>
      <c r="M2300" s="1">
        <v>390.12</v>
      </c>
      <c r="N2300" s="1" t="s">
        <v>28</v>
      </c>
      <c r="O2300" s="10">
        <f>Table1[[#This Row],[sales]]+Table1[[#This Row],[profit]]</f>
        <v>2569</v>
      </c>
    </row>
    <row r="2301" spans="1:15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>Table1[[#This Row],[sales]]*Table1[[#This Row],[discount]]</f>
        <v>1643.2380000000001</v>
      </c>
      <c r="G2301" s="1">
        <f>Table1[[#This Row],[sales]]-Table1[[#This Row],[Discount Value]]</f>
        <v>2921.3119999999999</v>
      </c>
      <c r="H2301" s="1">
        <v>6</v>
      </c>
      <c r="I2301" s="2">
        <v>45157</v>
      </c>
      <c r="J2301" s="2">
        <v>45160</v>
      </c>
      <c r="K2301" s="1" t="s">
        <v>15</v>
      </c>
      <c r="L2301" s="1" t="s">
        <v>16</v>
      </c>
      <c r="M2301" s="1">
        <v>443.99</v>
      </c>
      <c r="N2301" s="1" t="s">
        <v>48</v>
      </c>
      <c r="O2301" s="10">
        <f>Table1[[#This Row],[sales]]+Table1[[#This Row],[profit]]</f>
        <v>5008.54</v>
      </c>
    </row>
    <row r="2302" spans="1:15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>Table1[[#This Row],[sales]]*Table1[[#This Row],[discount]]</f>
        <v>76.706699999999998</v>
      </c>
      <c r="G2302" s="1">
        <f>Table1[[#This Row],[sales]]-Table1[[#This Row],[Discount Value]]</f>
        <v>2480.1832999999997</v>
      </c>
      <c r="H2302" s="1">
        <v>2</v>
      </c>
      <c r="I2302" s="2">
        <v>45463</v>
      </c>
      <c r="J2302" s="2">
        <v>45467</v>
      </c>
      <c r="K2302" s="1" t="s">
        <v>31</v>
      </c>
      <c r="L2302" s="1" t="s">
        <v>16</v>
      </c>
      <c r="M2302" s="1">
        <v>262.63</v>
      </c>
      <c r="N2302" s="1" t="s">
        <v>48</v>
      </c>
      <c r="O2302" s="10">
        <f>Table1[[#This Row],[sales]]+Table1[[#This Row],[profit]]</f>
        <v>2819.52</v>
      </c>
    </row>
    <row r="2303" spans="1:15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>Table1[[#This Row],[sales]]*Table1[[#This Row],[discount]]</f>
        <v>554.39670000000001</v>
      </c>
      <c r="G2303" s="1">
        <f>Table1[[#This Row],[sales]]-Table1[[#This Row],[Discount Value]]</f>
        <v>867.13329999999996</v>
      </c>
      <c r="H2303" s="1">
        <v>1</v>
      </c>
      <c r="I2303" s="2">
        <v>45065</v>
      </c>
      <c r="J2303" s="2">
        <v>45070</v>
      </c>
      <c r="K2303" s="1" t="s">
        <v>31</v>
      </c>
      <c r="L2303" s="1" t="s">
        <v>22</v>
      </c>
      <c r="M2303" s="1">
        <v>415.24</v>
      </c>
      <c r="N2303" s="1" t="s">
        <v>28</v>
      </c>
      <c r="O2303" s="10">
        <f>Table1[[#This Row],[sales]]+Table1[[#This Row],[profit]]</f>
        <v>1836.77</v>
      </c>
    </row>
    <row r="2304" spans="1:15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>Table1[[#This Row],[sales]]*Table1[[#This Row],[discount]]</f>
        <v>442.47059999999999</v>
      </c>
      <c r="G2304" s="1">
        <f>Table1[[#This Row],[sales]]-Table1[[#This Row],[Discount Value]]</f>
        <v>1568.7593999999999</v>
      </c>
      <c r="H2304" s="1">
        <v>9</v>
      </c>
      <c r="I2304" s="2">
        <v>45588</v>
      </c>
      <c r="J2304" s="2">
        <v>45590</v>
      </c>
      <c r="K2304" s="1" t="s">
        <v>15</v>
      </c>
      <c r="L2304" s="1" t="s">
        <v>22</v>
      </c>
      <c r="M2304" s="1">
        <v>153.9</v>
      </c>
      <c r="N2304" s="1" t="s">
        <v>39</v>
      </c>
      <c r="O2304" s="10">
        <f>Table1[[#This Row],[sales]]+Table1[[#This Row],[profit]]</f>
        <v>2165.13</v>
      </c>
    </row>
    <row r="2305" spans="1:15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>Table1[[#This Row],[sales]]*Table1[[#This Row],[discount]]</f>
        <v>537.24720000000002</v>
      </c>
      <c r="G2305" s="1">
        <f>Table1[[#This Row],[sales]]-Table1[[#This Row],[Discount Value]]</f>
        <v>1701.2828000000002</v>
      </c>
      <c r="H2305" s="1">
        <v>2</v>
      </c>
      <c r="I2305" s="2">
        <v>45116</v>
      </c>
      <c r="J2305" s="2">
        <v>45121</v>
      </c>
      <c r="K2305" s="1" t="s">
        <v>21</v>
      </c>
      <c r="L2305" s="1" t="s">
        <v>22</v>
      </c>
      <c r="M2305" s="1">
        <v>520.96</v>
      </c>
      <c r="N2305" s="1" t="s">
        <v>34</v>
      </c>
      <c r="O2305" s="10">
        <f>Table1[[#This Row],[sales]]+Table1[[#This Row],[profit]]</f>
        <v>2759.4900000000002</v>
      </c>
    </row>
    <row r="2306" spans="1:15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>Table1[[#This Row],[sales]]*Table1[[#This Row],[discount]]</f>
        <v>710.42579999999998</v>
      </c>
      <c r="G2306" s="1">
        <f>Table1[[#This Row],[sales]]-Table1[[#This Row],[Discount Value]]</f>
        <v>2672.5542</v>
      </c>
      <c r="H2306" s="1">
        <v>2</v>
      </c>
      <c r="I2306" s="2">
        <v>45510</v>
      </c>
      <c r="J2306" s="2">
        <v>45516</v>
      </c>
      <c r="K2306" s="1" t="s">
        <v>21</v>
      </c>
      <c r="L2306" s="1" t="s">
        <v>16</v>
      </c>
      <c r="M2306" s="1">
        <v>170.8</v>
      </c>
      <c r="N2306" s="1" t="s">
        <v>17</v>
      </c>
      <c r="O2306" s="10">
        <f>Table1[[#This Row],[sales]]+Table1[[#This Row],[profit]]</f>
        <v>3553.78</v>
      </c>
    </row>
    <row r="2307" spans="1:15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>Table1[[#This Row],[sales]]*Table1[[#This Row],[discount]]</f>
        <v>129.5719</v>
      </c>
      <c r="G2307" s="1">
        <f>Table1[[#This Row],[sales]]-Table1[[#This Row],[Discount Value]]</f>
        <v>171.75809999999998</v>
      </c>
      <c r="H2307" s="1">
        <v>4</v>
      </c>
      <c r="I2307" s="2">
        <v>45279</v>
      </c>
      <c r="J2307" s="2">
        <v>45282</v>
      </c>
      <c r="K2307" s="1" t="s">
        <v>21</v>
      </c>
      <c r="L2307" s="1" t="s">
        <v>16</v>
      </c>
      <c r="M2307" s="1">
        <v>24.39</v>
      </c>
      <c r="N2307" s="1" t="s">
        <v>17</v>
      </c>
      <c r="O2307" s="10">
        <f>Table1[[#This Row],[sales]]+Table1[[#This Row],[profit]]</f>
        <v>325.71999999999997</v>
      </c>
    </row>
    <row r="2308" spans="1:15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>Table1[[#This Row],[sales]]*Table1[[#This Row],[discount]]</f>
        <v>682.82540000000006</v>
      </c>
      <c r="G2308" s="1">
        <f>Table1[[#This Row],[sales]]-Table1[[#This Row],[Discount Value]]</f>
        <v>1325.4845999999998</v>
      </c>
      <c r="H2308" s="1">
        <v>3</v>
      </c>
      <c r="I2308" s="2">
        <v>44965</v>
      </c>
      <c r="J2308" s="2">
        <v>44967</v>
      </c>
      <c r="K2308" s="1" t="s">
        <v>31</v>
      </c>
      <c r="L2308" s="1" t="s">
        <v>27</v>
      </c>
      <c r="M2308" s="1">
        <v>529.29</v>
      </c>
      <c r="N2308" s="1" t="s">
        <v>39</v>
      </c>
      <c r="O2308" s="10">
        <f>Table1[[#This Row],[sales]]+Table1[[#This Row],[profit]]</f>
        <v>2537.6</v>
      </c>
    </row>
    <row r="2309" spans="1:15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>Table1[[#This Row],[sales]]*Table1[[#This Row],[discount]]</f>
        <v>817.03</v>
      </c>
      <c r="G2309" s="1">
        <f>Table1[[#This Row],[sales]]-Table1[[#This Row],[Discount Value]]</f>
        <v>2451.09</v>
      </c>
      <c r="H2309" s="1">
        <v>7</v>
      </c>
      <c r="I2309" s="2">
        <v>44999</v>
      </c>
      <c r="J2309" s="2">
        <v>45001</v>
      </c>
      <c r="K2309" s="1" t="s">
        <v>31</v>
      </c>
      <c r="L2309" s="1" t="s">
        <v>27</v>
      </c>
      <c r="M2309" s="1">
        <v>416.46</v>
      </c>
      <c r="N2309" s="1" t="s">
        <v>28</v>
      </c>
      <c r="O2309" s="10">
        <f>Table1[[#This Row],[sales]]+Table1[[#This Row],[profit]]</f>
        <v>3684.58</v>
      </c>
    </row>
    <row r="2310" spans="1:15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>Table1[[#This Row],[sales]]*Table1[[#This Row],[discount]]</f>
        <v>625.07759999999996</v>
      </c>
      <c r="G2310" s="1">
        <f>Table1[[#This Row],[sales]]-Table1[[#This Row],[Discount Value]]</f>
        <v>863.20240000000001</v>
      </c>
      <c r="H2310" s="1">
        <v>7</v>
      </c>
      <c r="I2310" s="2">
        <v>44948</v>
      </c>
      <c r="J2310" s="2">
        <v>44950</v>
      </c>
      <c r="K2310" s="1" t="s">
        <v>15</v>
      </c>
      <c r="L2310" s="1" t="s">
        <v>27</v>
      </c>
      <c r="M2310" s="1">
        <v>444.53</v>
      </c>
      <c r="N2310" s="1" t="s">
        <v>34</v>
      </c>
      <c r="O2310" s="10">
        <f>Table1[[#This Row],[sales]]+Table1[[#This Row],[profit]]</f>
        <v>1932.81</v>
      </c>
    </row>
    <row r="2311" spans="1:15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>Table1[[#This Row],[sales]]*Table1[[#This Row],[discount]]</f>
        <v>1199.8320000000001</v>
      </c>
      <c r="G2311" s="1">
        <f>Table1[[#This Row],[sales]]-Table1[[#This Row],[Discount Value]]</f>
        <v>1799.7479999999998</v>
      </c>
      <c r="H2311" s="1">
        <v>3</v>
      </c>
      <c r="I2311" s="2">
        <v>45639</v>
      </c>
      <c r="J2311" s="2">
        <v>45643</v>
      </c>
      <c r="K2311" s="1" t="s">
        <v>31</v>
      </c>
      <c r="L2311" s="1" t="s">
        <v>16</v>
      </c>
      <c r="M2311" s="1">
        <v>698.4</v>
      </c>
      <c r="N2311" s="1" t="s">
        <v>28</v>
      </c>
      <c r="O2311" s="10">
        <f>Table1[[#This Row],[sales]]+Table1[[#This Row],[profit]]</f>
        <v>3697.98</v>
      </c>
    </row>
    <row r="2312" spans="1:15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>Table1[[#This Row],[sales]]*Table1[[#This Row],[discount]]</f>
        <v>0</v>
      </c>
      <c r="G2312" s="1">
        <f>Table1[[#This Row],[sales]]-Table1[[#This Row],[Discount Value]]</f>
        <v>1850.67</v>
      </c>
      <c r="H2312" s="1">
        <v>3</v>
      </c>
      <c r="I2312" s="2">
        <v>44957</v>
      </c>
      <c r="J2312" s="2">
        <v>44958</v>
      </c>
      <c r="K2312" s="1" t="s">
        <v>31</v>
      </c>
      <c r="L2312" s="1" t="s">
        <v>16</v>
      </c>
      <c r="M2312" s="1">
        <v>262.24</v>
      </c>
      <c r="N2312" s="1" t="s">
        <v>39</v>
      </c>
      <c r="O2312" s="10">
        <f>Table1[[#This Row],[sales]]+Table1[[#This Row],[profit]]</f>
        <v>2112.91</v>
      </c>
    </row>
    <row r="2313" spans="1:15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>Table1[[#This Row],[sales]]*Table1[[#This Row],[discount]]</f>
        <v>916.25519999999995</v>
      </c>
      <c r="G2313" s="1">
        <f>Table1[[#This Row],[sales]]-Table1[[#This Row],[Discount Value]]</f>
        <v>2901.4748</v>
      </c>
      <c r="H2313" s="1">
        <v>9</v>
      </c>
      <c r="I2313" s="2">
        <v>45216</v>
      </c>
      <c r="J2313" s="2">
        <v>45219</v>
      </c>
      <c r="K2313" s="1" t="s">
        <v>31</v>
      </c>
      <c r="L2313" s="1" t="s">
        <v>16</v>
      </c>
      <c r="M2313" s="1">
        <v>598.38</v>
      </c>
      <c r="N2313" s="1" t="s">
        <v>34</v>
      </c>
      <c r="O2313" s="10">
        <f>Table1[[#This Row],[sales]]+Table1[[#This Row],[profit]]</f>
        <v>4416.1099999999997</v>
      </c>
    </row>
    <row r="2314" spans="1:15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>Table1[[#This Row],[sales]]*Table1[[#This Row],[discount]]</f>
        <v>7.9386000000000001</v>
      </c>
      <c r="G2314" s="1">
        <f>Table1[[#This Row],[sales]]-Table1[[#This Row],[Discount Value]]</f>
        <v>388.9914</v>
      </c>
      <c r="H2314" s="1">
        <v>7</v>
      </c>
      <c r="I2314" s="2">
        <v>45004</v>
      </c>
      <c r="J2314" s="2">
        <v>45007</v>
      </c>
      <c r="K2314" s="1" t="s">
        <v>21</v>
      </c>
      <c r="L2314" s="1" t="s">
        <v>16</v>
      </c>
      <c r="M2314" s="1">
        <v>43.76</v>
      </c>
      <c r="N2314" s="1" t="s">
        <v>23</v>
      </c>
      <c r="O2314" s="10">
        <f>Table1[[#This Row],[sales]]+Table1[[#This Row],[profit]]</f>
        <v>440.69</v>
      </c>
    </row>
    <row r="2315" spans="1:15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>Table1[[#This Row],[sales]]*Table1[[#This Row],[discount]]</f>
        <v>689.70150000000001</v>
      </c>
      <c r="G2315" s="1">
        <f>Table1[[#This Row],[sales]]-Table1[[#This Row],[Discount Value]]</f>
        <v>3908.3085000000001</v>
      </c>
      <c r="H2315" s="1">
        <v>3</v>
      </c>
      <c r="I2315" s="2">
        <v>45369</v>
      </c>
      <c r="J2315" s="2">
        <v>45374</v>
      </c>
      <c r="K2315" s="1" t="s">
        <v>15</v>
      </c>
      <c r="L2315" s="1" t="s">
        <v>16</v>
      </c>
      <c r="M2315" s="1">
        <v>1169.8900000000001</v>
      </c>
      <c r="N2315" s="1" t="s">
        <v>48</v>
      </c>
      <c r="O2315" s="10">
        <f>Table1[[#This Row],[sales]]+Table1[[#This Row],[profit]]</f>
        <v>5767.9000000000005</v>
      </c>
    </row>
    <row r="2316" spans="1:15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>Table1[[#This Row],[sales]]*Table1[[#This Row],[discount]]</f>
        <v>376.36</v>
      </c>
      <c r="G2316" s="1">
        <f>Table1[[#This Row],[sales]]-Table1[[#This Row],[Discount Value]]</f>
        <v>564.54</v>
      </c>
      <c r="H2316" s="1">
        <v>3</v>
      </c>
      <c r="I2316" s="2">
        <v>45363</v>
      </c>
      <c r="J2316" s="2">
        <v>45365</v>
      </c>
      <c r="K2316" s="1" t="s">
        <v>15</v>
      </c>
      <c r="L2316" s="1" t="s">
        <v>22</v>
      </c>
      <c r="M2316" s="1">
        <v>48.78</v>
      </c>
      <c r="N2316" s="1" t="s">
        <v>28</v>
      </c>
      <c r="O2316" s="10">
        <f>Table1[[#This Row],[sales]]+Table1[[#This Row],[profit]]</f>
        <v>989.68</v>
      </c>
    </row>
    <row r="2317" spans="1:15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>Table1[[#This Row],[sales]]*Table1[[#This Row],[discount]]</f>
        <v>412.1336</v>
      </c>
      <c r="G2317" s="1">
        <f>Table1[[#This Row],[sales]]-Table1[[#This Row],[Discount Value]]</f>
        <v>464.74639999999999</v>
      </c>
      <c r="H2317" s="1">
        <v>3</v>
      </c>
      <c r="I2317" s="2">
        <v>45287</v>
      </c>
      <c r="J2317" s="2">
        <v>45291</v>
      </c>
      <c r="K2317" s="1" t="s">
        <v>31</v>
      </c>
      <c r="L2317" s="1" t="s">
        <v>27</v>
      </c>
      <c r="M2317" s="1">
        <v>96.21</v>
      </c>
      <c r="N2317" s="1" t="s">
        <v>28</v>
      </c>
      <c r="O2317" s="10">
        <f>Table1[[#This Row],[sales]]+Table1[[#This Row],[profit]]</f>
        <v>973.09</v>
      </c>
    </row>
    <row r="2318" spans="1:15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>Table1[[#This Row],[sales]]*Table1[[#This Row],[discount]]</f>
        <v>506.29799999999994</v>
      </c>
      <c r="G2318" s="1">
        <f>Table1[[#This Row],[sales]]-Table1[[#This Row],[Discount Value]]</f>
        <v>3712.8519999999999</v>
      </c>
      <c r="H2318" s="1">
        <v>9</v>
      </c>
      <c r="I2318" s="2">
        <v>45652</v>
      </c>
      <c r="J2318" s="2">
        <v>45659</v>
      </c>
      <c r="K2318" s="1" t="s">
        <v>31</v>
      </c>
      <c r="L2318" s="1" t="s">
        <v>22</v>
      </c>
      <c r="M2318" s="1">
        <v>1129.05</v>
      </c>
      <c r="N2318" s="1" t="s">
        <v>39</v>
      </c>
      <c r="O2318" s="10">
        <f>Table1[[#This Row],[sales]]+Table1[[#This Row],[profit]]</f>
        <v>5348.2</v>
      </c>
    </row>
    <row r="2319" spans="1:15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>Table1[[#This Row],[sales]]*Table1[[#This Row],[discount]]</f>
        <v>43.594899999999996</v>
      </c>
      <c r="G2319" s="1">
        <f>Table1[[#This Row],[sales]]-Table1[[#This Row],[Discount Value]]</f>
        <v>4315.8950999999997</v>
      </c>
      <c r="H2319" s="1">
        <v>8</v>
      </c>
      <c r="I2319" s="2">
        <v>44980</v>
      </c>
      <c r="J2319" s="2">
        <v>44987</v>
      </c>
      <c r="K2319" s="1" t="s">
        <v>21</v>
      </c>
      <c r="L2319" s="1" t="s">
        <v>27</v>
      </c>
      <c r="M2319" s="1">
        <v>1279.42</v>
      </c>
      <c r="N2319" s="1" t="s">
        <v>28</v>
      </c>
      <c r="O2319" s="10">
        <f>Table1[[#This Row],[sales]]+Table1[[#This Row],[profit]]</f>
        <v>5638.91</v>
      </c>
    </row>
    <row r="2320" spans="1:15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>Table1[[#This Row],[sales]]*Table1[[#This Row],[discount]]</f>
        <v>111.11400000000002</v>
      </c>
      <c r="G2320" s="1">
        <f>Table1[[#This Row],[sales]]-Table1[[#This Row],[Discount Value]]</f>
        <v>444.45600000000002</v>
      </c>
      <c r="H2320" s="1">
        <v>7</v>
      </c>
      <c r="I2320" s="2">
        <v>45297</v>
      </c>
      <c r="J2320" s="2">
        <v>45304</v>
      </c>
      <c r="K2320" s="1" t="s">
        <v>21</v>
      </c>
      <c r="L2320" s="1" t="s">
        <v>22</v>
      </c>
      <c r="M2320" s="1">
        <v>88.78</v>
      </c>
      <c r="N2320" s="1" t="s">
        <v>39</v>
      </c>
      <c r="O2320" s="10">
        <f>Table1[[#This Row],[sales]]+Table1[[#This Row],[profit]]</f>
        <v>644.35</v>
      </c>
    </row>
    <row r="2321" spans="1:15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>Table1[[#This Row],[sales]]*Table1[[#This Row],[discount]]</f>
        <v>773.96240000000012</v>
      </c>
      <c r="G2321" s="1">
        <f>Table1[[#This Row],[sales]]-Table1[[#This Row],[Discount Value]]</f>
        <v>3778.7575999999999</v>
      </c>
      <c r="H2321" s="1">
        <v>8</v>
      </c>
      <c r="I2321" s="2">
        <v>45508</v>
      </c>
      <c r="J2321" s="2">
        <v>45510</v>
      </c>
      <c r="K2321" s="1" t="s">
        <v>31</v>
      </c>
      <c r="L2321" s="1" t="s">
        <v>22</v>
      </c>
      <c r="M2321" s="1">
        <v>1169.3599999999999</v>
      </c>
      <c r="N2321" s="1" t="s">
        <v>23</v>
      </c>
      <c r="O2321" s="10">
        <f>Table1[[#This Row],[sales]]+Table1[[#This Row],[profit]]</f>
        <v>5722.08</v>
      </c>
    </row>
    <row r="2322" spans="1:15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>Table1[[#This Row],[sales]]*Table1[[#This Row],[discount]]</f>
        <v>489.31440000000003</v>
      </c>
      <c r="G2322" s="1">
        <f>Table1[[#This Row],[sales]]-Table1[[#This Row],[Discount Value]]</f>
        <v>949.8456000000001</v>
      </c>
      <c r="H2322" s="1">
        <v>1</v>
      </c>
      <c r="I2322" s="2">
        <v>45023</v>
      </c>
      <c r="J2322" s="2">
        <v>45028</v>
      </c>
      <c r="K2322" s="1" t="s">
        <v>21</v>
      </c>
      <c r="L2322" s="1" t="s">
        <v>16</v>
      </c>
      <c r="M2322" s="1">
        <v>365.39</v>
      </c>
      <c r="N2322" s="1" t="s">
        <v>23</v>
      </c>
      <c r="O2322" s="10">
        <f>Table1[[#This Row],[sales]]+Table1[[#This Row],[profit]]</f>
        <v>1804.5500000000002</v>
      </c>
    </row>
    <row r="2323" spans="1:15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>Table1[[#This Row],[sales]]*Table1[[#This Row],[discount]]</f>
        <v>782.8125</v>
      </c>
      <c r="G2323" s="1">
        <f>Table1[[#This Row],[sales]]-Table1[[#This Row],[Discount Value]]</f>
        <v>2348.4375</v>
      </c>
      <c r="H2323" s="1">
        <v>9</v>
      </c>
      <c r="I2323" s="2">
        <v>45456</v>
      </c>
      <c r="J2323" s="2">
        <v>45457</v>
      </c>
      <c r="K2323" s="1" t="s">
        <v>31</v>
      </c>
      <c r="L2323" s="1" t="s">
        <v>16</v>
      </c>
      <c r="M2323" s="1">
        <v>761.2</v>
      </c>
      <c r="N2323" s="1" t="s">
        <v>23</v>
      </c>
      <c r="O2323" s="10">
        <f>Table1[[#This Row],[sales]]+Table1[[#This Row],[profit]]</f>
        <v>3892.45</v>
      </c>
    </row>
    <row r="2324" spans="1:15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>Table1[[#This Row],[sales]]*Table1[[#This Row],[discount]]</f>
        <v>87.222000000000008</v>
      </c>
      <c r="G2324" s="1">
        <f>Table1[[#This Row],[sales]]-Table1[[#This Row],[Discount Value]]</f>
        <v>348.88800000000003</v>
      </c>
      <c r="H2324" s="1">
        <v>5</v>
      </c>
      <c r="I2324" s="2">
        <v>45574</v>
      </c>
      <c r="J2324" s="2">
        <v>45577</v>
      </c>
      <c r="K2324" s="1" t="s">
        <v>15</v>
      </c>
      <c r="L2324" s="1" t="s">
        <v>16</v>
      </c>
      <c r="M2324" s="1">
        <v>113.6</v>
      </c>
      <c r="N2324" s="1" t="s">
        <v>48</v>
      </c>
      <c r="O2324" s="10">
        <f>Table1[[#This Row],[sales]]+Table1[[#This Row],[profit]]</f>
        <v>549.71</v>
      </c>
    </row>
    <row r="2325" spans="1:15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>Table1[[#This Row],[sales]]*Table1[[#This Row],[discount]]</f>
        <v>216.1764</v>
      </c>
      <c r="G2325" s="1">
        <f>Table1[[#This Row],[sales]]-Table1[[#This Row],[Discount Value]]</f>
        <v>1749.0636</v>
      </c>
      <c r="H2325" s="1">
        <v>5</v>
      </c>
      <c r="I2325" s="2">
        <v>45573</v>
      </c>
      <c r="J2325" s="2">
        <v>45575</v>
      </c>
      <c r="K2325" s="1" t="s">
        <v>21</v>
      </c>
      <c r="L2325" s="1" t="s">
        <v>22</v>
      </c>
      <c r="M2325" s="1">
        <v>563.04</v>
      </c>
      <c r="N2325" s="1" t="s">
        <v>39</v>
      </c>
      <c r="O2325" s="10">
        <f>Table1[[#This Row],[sales]]+Table1[[#This Row],[profit]]</f>
        <v>2528.2799999999997</v>
      </c>
    </row>
    <row r="2326" spans="1:15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>Table1[[#This Row],[sales]]*Table1[[#This Row],[discount]]</f>
        <v>946.50549999999998</v>
      </c>
      <c r="G2326" s="1">
        <f>Table1[[#This Row],[sales]]-Table1[[#This Row],[Discount Value]]</f>
        <v>1362.0445000000002</v>
      </c>
      <c r="H2326" s="1">
        <v>5</v>
      </c>
      <c r="I2326" s="2">
        <v>45320</v>
      </c>
      <c r="J2326" s="2">
        <v>45323</v>
      </c>
      <c r="K2326" s="1" t="s">
        <v>21</v>
      </c>
      <c r="L2326" s="1" t="s">
        <v>22</v>
      </c>
      <c r="M2326" s="1">
        <v>146.02000000000001</v>
      </c>
      <c r="N2326" s="1" t="s">
        <v>39</v>
      </c>
      <c r="O2326" s="10">
        <f>Table1[[#This Row],[sales]]+Table1[[#This Row],[profit]]</f>
        <v>2454.5700000000002</v>
      </c>
    </row>
    <row r="2327" spans="1:15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>Table1[[#This Row],[sales]]*Table1[[#This Row],[discount]]</f>
        <v>364.69799999999998</v>
      </c>
      <c r="G2327" s="1">
        <f>Table1[[#This Row],[sales]]-Table1[[#This Row],[Discount Value]]</f>
        <v>2674.4520000000002</v>
      </c>
      <c r="H2327" s="1">
        <v>9</v>
      </c>
      <c r="I2327" s="2">
        <v>44962</v>
      </c>
      <c r="J2327" s="2">
        <v>44967</v>
      </c>
      <c r="K2327" s="1" t="s">
        <v>15</v>
      </c>
      <c r="L2327" s="1" t="s">
        <v>16</v>
      </c>
      <c r="M2327" s="1">
        <v>424.8</v>
      </c>
      <c r="N2327" s="1" t="s">
        <v>34</v>
      </c>
      <c r="O2327" s="10">
        <f>Table1[[#This Row],[sales]]+Table1[[#This Row],[profit]]</f>
        <v>3463.9500000000003</v>
      </c>
    </row>
    <row r="2328" spans="1:15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>Table1[[#This Row],[sales]]*Table1[[#This Row],[discount]]</f>
        <v>80.2149</v>
      </c>
      <c r="G2328" s="1">
        <f>Table1[[#This Row],[sales]]-Table1[[#This Row],[Discount Value]]</f>
        <v>2593.6151</v>
      </c>
      <c r="H2328" s="1">
        <v>5</v>
      </c>
      <c r="I2328" s="2">
        <v>45244</v>
      </c>
      <c r="J2328" s="2">
        <v>45250</v>
      </c>
      <c r="K2328" s="1" t="s">
        <v>15</v>
      </c>
      <c r="L2328" s="1" t="s">
        <v>16</v>
      </c>
      <c r="M2328" s="1">
        <v>602.39</v>
      </c>
      <c r="N2328" s="1" t="s">
        <v>23</v>
      </c>
      <c r="O2328" s="10">
        <f>Table1[[#This Row],[sales]]+Table1[[#This Row],[profit]]</f>
        <v>3276.22</v>
      </c>
    </row>
    <row r="2329" spans="1:15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>Table1[[#This Row],[sales]]*Table1[[#This Row],[discount]]</f>
        <v>661.16960000000006</v>
      </c>
      <c r="G2329" s="1">
        <f>Table1[[#This Row],[sales]]-Table1[[#This Row],[Discount Value]]</f>
        <v>1700.1504</v>
      </c>
      <c r="H2329" s="1">
        <v>2</v>
      </c>
      <c r="I2329" s="2">
        <v>45296</v>
      </c>
      <c r="J2329" s="2">
        <v>45297</v>
      </c>
      <c r="K2329" s="1" t="s">
        <v>21</v>
      </c>
      <c r="L2329" s="1" t="s">
        <v>22</v>
      </c>
      <c r="M2329" s="1">
        <v>233.02</v>
      </c>
      <c r="N2329" s="1" t="s">
        <v>23</v>
      </c>
      <c r="O2329" s="10">
        <f>Table1[[#This Row],[sales]]+Table1[[#This Row],[profit]]</f>
        <v>2594.34</v>
      </c>
    </row>
    <row r="2330" spans="1:15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>Table1[[#This Row],[sales]]*Table1[[#This Row],[discount]]</f>
        <v>768.35839999999996</v>
      </c>
      <c r="G2330" s="1">
        <f>Table1[[#This Row],[sales]]-Table1[[#This Row],[Discount Value]]</f>
        <v>4033.8815999999997</v>
      </c>
      <c r="H2330" s="1">
        <v>6</v>
      </c>
      <c r="I2330" s="2">
        <v>44977</v>
      </c>
      <c r="J2330" s="2">
        <v>44984</v>
      </c>
      <c r="K2330" s="1" t="s">
        <v>21</v>
      </c>
      <c r="L2330" s="1" t="s">
        <v>22</v>
      </c>
      <c r="M2330" s="1">
        <v>877.8</v>
      </c>
      <c r="N2330" s="1" t="s">
        <v>28</v>
      </c>
      <c r="O2330" s="10">
        <f>Table1[[#This Row],[sales]]+Table1[[#This Row],[profit]]</f>
        <v>5680.04</v>
      </c>
    </row>
    <row r="2331" spans="1:15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>Table1[[#This Row],[sales]]*Table1[[#This Row],[discount]]</f>
        <v>362.37959999999998</v>
      </c>
      <c r="G2331" s="1">
        <f>Table1[[#This Row],[sales]]-Table1[[#This Row],[Discount Value]]</f>
        <v>644.23040000000003</v>
      </c>
      <c r="H2331" s="1">
        <v>7</v>
      </c>
      <c r="I2331" s="2">
        <v>45213</v>
      </c>
      <c r="J2331" s="2">
        <v>45217</v>
      </c>
      <c r="K2331" s="1" t="s">
        <v>31</v>
      </c>
      <c r="L2331" s="1" t="s">
        <v>16</v>
      </c>
      <c r="M2331" s="1">
        <v>207.21</v>
      </c>
      <c r="N2331" s="1" t="s">
        <v>39</v>
      </c>
      <c r="O2331" s="10">
        <f>Table1[[#This Row],[sales]]+Table1[[#This Row],[profit]]</f>
        <v>1213.82</v>
      </c>
    </row>
    <row r="2332" spans="1:15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>Table1[[#This Row],[sales]]*Table1[[#This Row],[discount]]</f>
        <v>34.966799999999999</v>
      </c>
      <c r="G2332" s="1">
        <f>Table1[[#This Row],[sales]]-Table1[[#This Row],[Discount Value]]</f>
        <v>839.20319999999992</v>
      </c>
      <c r="H2332" s="1">
        <v>7</v>
      </c>
      <c r="I2332" s="2">
        <v>45576</v>
      </c>
      <c r="J2332" s="2">
        <v>45577</v>
      </c>
      <c r="K2332" s="1" t="s">
        <v>21</v>
      </c>
      <c r="L2332" s="1" t="s">
        <v>27</v>
      </c>
      <c r="M2332" s="1">
        <v>80.319999999999993</v>
      </c>
      <c r="N2332" s="1" t="s">
        <v>39</v>
      </c>
      <c r="O2332" s="10">
        <f>Table1[[#This Row],[sales]]+Table1[[#This Row],[profit]]</f>
        <v>954.49</v>
      </c>
    </row>
    <row r="2333" spans="1:15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>Table1[[#This Row],[sales]]*Table1[[#This Row],[discount]]</f>
        <v>1725.96</v>
      </c>
      <c r="G2333" s="1">
        <f>Table1[[#This Row],[sales]]-Table1[[#This Row],[Discount Value]]</f>
        <v>1869.79</v>
      </c>
      <c r="H2333" s="1">
        <v>7</v>
      </c>
      <c r="I2333" s="2">
        <v>45522</v>
      </c>
      <c r="J2333" s="2">
        <v>45528</v>
      </c>
      <c r="K2333" s="1" t="s">
        <v>31</v>
      </c>
      <c r="L2333" s="1" t="s">
        <v>27</v>
      </c>
      <c r="M2333" s="1">
        <v>795.14</v>
      </c>
      <c r="N2333" s="1" t="s">
        <v>34</v>
      </c>
      <c r="O2333" s="10">
        <f>Table1[[#This Row],[sales]]+Table1[[#This Row],[profit]]</f>
        <v>4390.8900000000003</v>
      </c>
    </row>
    <row r="2334" spans="1:15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>Table1[[#This Row],[sales]]*Table1[[#This Row],[discount]]</f>
        <v>41.877000000000002</v>
      </c>
      <c r="G2334" s="1">
        <f>Table1[[#This Row],[sales]]-Table1[[#This Row],[Discount Value]]</f>
        <v>423.423</v>
      </c>
      <c r="H2334" s="1">
        <v>2</v>
      </c>
      <c r="I2334" s="2">
        <v>45169</v>
      </c>
      <c r="J2334" s="2">
        <v>45173</v>
      </c>
      <c r="K2334" s="1" t="s">
        <v>15</v>
      </c>
      <c r="L2334" s="1" t="s">
        <v>27</v>
      </c>
      <c r="M2334" s="1">
        <v>27.68</v>
      </c>
      <c r="N2334" s="1" t="s">
        <v>34</v>
      </c>
      <c r="O2334" s="10">
        <f>Table1[[#This Row],[sales]]+Table1[[#This Row],[profit]]</f>
        <v>492.98</v>
      </c>
    </row>
    <row r="2335" spans="1:15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>Table1[[#This Row],[sales]]*Table1[[#This Row],[discount]]</f>
        <v>443.91059999999999</v>
      </c>
      <c r="G2335" s="1">
        <f>Table1[[#This Row],[sales]]-Table1[[#This Row],[Discount Value]]</f>
        <v>2022.2594000000001</v>
      </c>
      <c r="H2335" s="1">
        <v>6</v>
      </c>
      <c r="I2335" s="2">
        <v>45217</v>
      </c>
      <c r="J2335" s="2">
        <v>45219</v>
      </c>
      <c r="K2335" s="1" t="s">
        <v>15</v>
      </c>
      <c r="L2335" s="1" t="s">
        <v>22</v>
      </c>
      <c r="M2335" s="1">
        <v>140.6</v>
      </c>
      <c r="N2335" s="1" t="s">
        <v>23</v>
      </c>
      <c r="O2335" s="10">
        <f>Table1[[#This Row],[sales]]+Table1[[#This Row],[profit]]</f>
        <v>2606.77</v>
      </c>
    </row>
    <row r="2336" spans="1:15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>Table1[[#This Row],[sales]]*Table1[[#This Row],[discount]]</f>
        <v>593.24639999999999</v>
      </c>
      <c r="G2336" s="1">
        <f>Table1[[#This Row],[sales]]-Table1[[#This Row],[Discount Value]]</f>
        <v>1878.6136000000001</v>
      </c>
      <c r="H2336" s="1">
        <v>9</v>
      </c>
      <c r="I2336" s="2">
        <v>45339</v>
      </c>
      <c r="J2336" s="2">
        <v>45345</v>
      </c>
      <c r="K2336" s="1" t="s">
        <v>31</v>
      </c>
      <c r="L2336" s="1" t="s">
        <v>27</v>
      </c>
      <c r="M2336" s="1">
        <v>581.91</v>
      </c>
      <c r="N2336" s="1" t="s">
        <v>28</v>
      </c>
      <c r="O2336" s="10">
        <f>Table1[[#This Row],[sales]]+Table1[[#This Row],[profit]]</f>
        <v>3053.77</v>
      </c>
    </row>
    <row r="2337" spans="1:15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>Table1[[#This Row],[sales]]*Table1[[#This Row],[discount]]</f>
        <v>728.60399999999993</v>
      </c>
      <c r="G2337" s="1">
        <f>Table1[[#This Row],[sales]]-Table1[[#This Row],[Discount Value]]</f>
        <v>890.51599999999996</v>
      </c>
      <c r="H2337" s="1">
        <v>1</v>
      </c>
      <c r="I2337" s="2">
        <v>45148</v>
      </c>
      <c r="J2337" s="2">
        <v>45149</v>
      </c>
      <c r="K2337" s="1" t="s">
        <v>15</v>
      </c>
      <c r="L2337" s="1" t="s">
        <v>27</v>
      </c>
      <c r="M2337" s="1">
        <v>344.87</v>
      </c>
      <c r="N2337" s="1" t="s">
        <v>34</v>
      </c>
      <c r="O2337" s="10">
        <f>Table1[[#This Row],[sales]]+Table1[[#This Row],[profit]]</f>
        <v>1963.9899999999998</v>
      </c>
    </row>
    <row r="2338" spans="1:15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>Table1[[#This Row],[sales]]*Table1[[#This Row],[discount]]</f>
        <v>1677.3011999999999</v>
      </c>
      <c r="G2338" s="1">
        <f>Table1[[#This Row],[sales]]-Table1[[#This Row],[Discount Value]]</f>
        <v>2981.8688000000002</v>
      </c>
      <c r="H2338" s="1">
        <v>3</v>
      </c>
      <c r="I2338" s="2">
        <v>44957</v>
      </c>
      <c r="J2338" s="2">
        <v>44959</v>
      </c>
      <c r="K2338" s="1" t="s">
        <v>21</v>
      </c>
      <c r="L2338" s="1" t="s">
        <v>16</v>
      </c>
      <c r="M2338" s="1">
        <v>1123.83</v>
      </c>
      <c r="N2338" s="1" t="s">
        <v>28</v>
      </c>
      <c r="O2338" s="10">
        <f>Table1[[#This Row],[sales]]+Table1[[#This Row],[profit]]</f>
        <v>5783</v>
      </c>
    </row>
    <row r="2339" spans="1:15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>Table1[[#This Row],[sales]]*Table1[[#This Row],[discount]]</f>
        <v>103.91220000000001</v>
      </c>
      <c r="G2339" s="1">
        <f>Table1[[#This Row],[sales]]-Table1[[#This Row],[Discount Value]]</f>
        <v>1380.5478000000001</v>
      </c>
      <c r="H2339" s="1">
        <v>6</v>
      </c>
      <c r="I2339" s="2">
        <v>45558</v>
      </c>
      <c r="J2339" s="2">
        <v>45559</v>
      </c>
      <c r="K2339" s="1" t="s">
        <v>15</v>
      </c>
      <c r="L2339" s="1" t="s">
        <v>16</v>
      </c>
      <c r="M2339" s="1">
        <v>79.64</v>
      </c>
      <c r="N2339" s="1" t="s">
        <v>23</v>
      </c>
      <c r="O2339" s="10">
        <f>Table1[[#This Row],[sales]]+Table1[[#This Row],[profit]]</f>
        <v>1564.1000000000001</v>
      </c>
    </row>
    <row r="2340" spans="1:15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>Table1[[#This Row],[sales]]*Table1[[#This Row],[discount]]</f>
        <v>332.94139999999999</v>
      </c>
      <c r="G2340" s="1">
        <f>Table1[[#This Row],[sales]]-Table1[[#This Row],[Discount Value]]</f>
        <v>1180.4286</v>
      </c>
      <c r="H2340" s="1">
        <v>7</v>
      </c>
      <c r="I2340" s="2">
        <v>44994</v>
      </c>
      <c r="J2340" s="2">
        <v>44996</v>
      </c>
      <c r="K2340" s="1" t="s">
        <v>21</v>
      </c>
      <c r="L2340" s="1" t="s">
        <v>27</v>
      </c>
      <c r="M2340" s="1">
        <v>105.16</v>
      </c>
      <c r="N2340" s="1" t="s">
        <v>28</v>
      </c>
      <c r="O2340" s="10">
        <f>Table1[[#This Row],[sales]]+Table1[[#This Row],[profit]]</f>
        <v>1618.53</v>
      </c>
    </row>
    <row r="2341" spans="1:15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>Table1[[#This Row],[sales]]*Table1[[#This Row],[discount]]</f>
        <v>336.97890000000001</v>
      </c>
      <c r="G2341" s="1">
        <f>Table1[[#This Row],[sales]]-Table1[[#This Row],[Discount Value]]</f>
        <v>911.09109999999987</v>
      </c>
      <c r="H2341" s="1">
        <v>2</v>
      </c>
      <c r="I2341" s="2">
        <v>45408</v>
      </c>
      <c r="J2341" s="2">
        <v>45413</v>
      </c>
      <c r="K2341" s="1" t="s">
        <v>15</v>
      </c>
      <c r="L2341" s="1" t="s">
        <v>27</v>
      </c>
      <c r="M2341" s="1">
        <v>158.19</v>
      </c>
      <c r="N2341" s="1" t="s">
        <v>17</v>
      </c>
      <c r="O2341" s="10">
        <f>Table1[[#This Row],[sales]]+Table1[[#This Row],[profit]]</f>
        <v>1406.26</v>
      </c>
    </row>
    <row r="2342" spans="1:15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>Table1[[#This Row],[sales]]*Table1[[#This Row],[discount]]</f>
        <v>285.02600000000001</v>
      </c>
      <c r="G2342" s="1">
        <f>Table1[[#This Row],[sales]]-Table1[[#This Row],[Discount Value]]</f>
        <v>529.33400000000006</v>
      </c>
      <c r="H2342" s="1">
        <v>8</v>
      </c>
      <c r="I2342" s="2">
        <v>45022</v>
      </c>
      <c r="J2342" s="2">
        <v>45027</v>
      </c>
      <c r="K2342" s="1" t="s">
        <v>15</v>
      </c>
      <c r="L2342" s="1" t="s">
        <v>16</v>
      </c>
      <c r="M2342" s="1">
        <v>61.78</v>
      </c>
      <c r="N2342" s="1" t="s">
        <v>17</v>
      </c>
      <c r="O2342" s="10">
        <f>Table1[[#This Row],[sales]]+Table1[[#This Row],[profit]]</f>
        <v>876.14</v>
      </c>
    </row>
    <row r="2343" spans="1:15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>Table1[[#This Row],[sales]]*Table1[[#This Row],[discount]]</f>
        <v>546.25850000000003</v>
      </c>
      <c r="G2343" s="1">
        <f>Table1[[#This Row],[sales]]-Table1[[#This Row],[Discount Value]]</f>
        <v>1337.3915000000002</v>
      </c>
      <c r="H2343" s="1">
        <v>6</v>
      </c>
      <c r="I2343" s="2">
        <v>45151</v>
      </c>
      <c r="J2343" s="2">
        <v>45155</v>
      </c>
      <c r="K2343" s="1" t="s">
        <v>21</v>
      </c>
      <c r="L2343" s="1" t="s">
        <v>27</v>
      </c>
      <c r="M2343" s="1">
        <v>250.34</v>
      </c>
      <c r="N2343" s="1" t="s">
        <v>39</v>
      </c>
      <c r="O2343" s="10">
        <f>Table1[[#This Row],[sales]]+Table1[[#This Row],[profit]]</f>
        <v>2133.9900000000002</v>
      </c>
    </row>
    <row r="2344" spans="1:15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>Table1[[#This Row],[sales]]*Table1[[#This Row],[discount]]</f>
        <v>790.3605</v>
      </c>
      <c r="G2344" s="1">
        <f>Table1[[#This Row],[sales]]-Table1[[#This Row],[Discount Value]]</f>
        <v>2645.9894999999997</v>
      </c>
      <c r="H2344" s="1">
        <v>9</v>
      </c>
      <c r="I2344" s="2">
        <v>45475</v>
      </c>
      <c r="J2344" s="2">
        <v>45476</v>
      </c>
      <c r="K2344" s="1" t="s">
        <v>21</v>
      </c>
      <c r="L2344" s="1" t="s">
        <v>16</v>
      </c>
      <c r="M2344" s="1">
        <v>653.28</v>
      </c>
      <c r="N2344" s="1" t="s">
        <v>28</v>
      </c>
      <c r="O2344" s="10">
        <f>Table1[[#This Row],[sales]]+Table1[[#This Row],[profit]]</f>
        <v>4089.63</v>
      </c>
    </row>
    <row r="2345" spans="1:15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>Table1[[#This Row],[sales]]*Table1[[#This Row],[discount]]</f>
        <v>1419.9079999999999</v>
      </c>
      <c r="G2345" s="1">
        <f>Table1[[#This Row],[sales]]-Table1[[#This Row],[Discount Value]]</f>
        <v>2316.692</v>
      </c>
      <c r="H2345" s="1">
        <v>9</v>
      </c>
      <c r="I2345" s="2">
        <v>45272</v>
      </c>
      <c r="J2345" s="2">
        <v>45278</v>
      </c>
      <c r="K2345" s="1" t="s">
        <v>31</v>
      </c>
      <c r="L2345" s="1" t="s">
        <v>16</v>
      </c>
      <c r="M2345" s="1">
        <v>702.9</v>
      </c>
      <c r="N2345" s="1" t="s">
        <v>28</v>
      </c>
      <c r="O2345" s="10">
        <f>Table1[[#This Row],[sales]]+Table1[[#This Row],[profit]]</f>
        <v>4439.5</v>
      </c>
    </row>
    <row r="2346" spans="1:15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>Table1[[#This Row],[sales]]*Table1[[#This Row],[discount]]</f>
        <v>776.29250000000002</v>
      </c>
      <c r="G2346" s="1">
        <f>Table1[[#This Row],[sales]]-Table1[[#This Row],[Discount Value]]</f>
        <v>3309.4575</v>
      </c>
      <c r="H2346" s="1">
        <v>9</v>
      </c>
      <c r="I2346" s="2">
        <v>45149</v>
      </c>
      <c r="J2346" s="2">
        <v>45150</v>
      </c>
      <c r="K2346" s="1" t="s">
        <v>31</v>
      </c>
      <c r="L2346" s="1" t="s">
        <v>22</v>
      </c>
      <c r="M2346" s="1">
        <v>297.7</v>
      </c>
      <c r="N2346" s="1" t="s">
        <v>17</v>
      </c>
      <c r="O2346" s="10">
        <f>Table1[[#This Row],[sales]]+Table1[[#This Row],[profit]]</f>
        <v>4383.45</v>
      </c>
    </row>
    <row r="2347" spans="1:15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>Table1[[#This Row],[sales]]*Table1[[#This Row],[discount]]</f>
        <v>523.30529999999999</v>
      </c>
      <c r="G2347" s="1">
        <f>Table1[[#This Row],[sales]]-Table1[[#This Row],[Discount Value]]</f>
        <v>544.66470000000004</v>
      </c>
      <c r="H2347" s="1">
        <v>9</v>
      </c>
      <c r="I2347" s="2">
        <v>45210</v>
      </c>
      <c r="J2347" s="2">
        <v>45216</v>
      </c>
      <c r="K2347" s="1" t="s">
        <v>21</v>
      </c>
      <c r="L2347" s="1" t="s">
        <v>16</v>
      </c>
      <c r="M2347" s="1">
        <v>72.58</v>
      </c>
      <c r="N2347" s="1" t="s">
        <v>23</v>
      </c>
      <c r="O2347" s="10">
        <f>Table1[[#This Row],[sales]]+Table1[[#This Row],[profit]]</f>
        <v>1140.55</v>
      </c>
    </row>
    <row r="2348" spans="1:15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>Table1[[#This Row],[sales]]*Table1[[#This Row],[discount]]</f>
        <v>129.06200000000001</v>
      </c>
      <c r="G2348" s="1">
        <f>Table1[[#This Row],[sales]]-Table1[[#This Row],[Discount Value]]</f>
        <v>145.53800000000001</v>
      </c>
      <c r="H2348" s="1">
        <v>2</v>
      </c>
      <c r="I2348" s="2">
        <v>45180</v>
      </c>
      <c r="J2348" s="2">
        <v>45184</v>
      </c>
      <c r="K2348" s="1" t="s">
        <v>21</v>
      </c>
      <c r="L2348" s="1" t="s">
        <v>16</v>
      </c>
      <c r="M2348" s="1">
        <v>16.78</v>
      </c>
      <c r="N2348" s="1" t="s">
        <v>34</v>
      </c>
      <c r="O2348" s="10">
        <f>Table1[[#This Row],[sales]]+Table1[[#This Row],[profit]]</f>
        <v>291.38</v>
      </c>
    </row>
    <row r="2349" spans="1:15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>Table1[[#This Row],[sales]]*Table1[[#This Row],[discount]]</f>
        <v>1706.586</v>
      </c>
      <c r="G2349" s="1">
        <f>Table1[[#This Row],[sales]]-Table1[[#This Row],[Discount Value]]</f>
        <v>3169.3739999999998</v>
      </c>
      <c r="H2349" s="1">
        <v>7</v>
      </c>
      <c r="I2349" s="2">
        <v>45604</v>
      </c>
      <c r="J2349" s="2">
        <v>45611</v>
      </c>
      <c r="K2349" s="1" t="s">
        <v>31</v>
      </c>
      <c r="L2349" s="1" t="s">
        <v>22</v>
      </c>
      <c r="M2349" s="1">
        <v>1316.13</v>
      </c>
      <c r="N2349" s="1" t="s">
        <v>34</v>
      </c>
      <c r="O2349" s="10">
        <f>Table1[[#This Row],[sales]]+Table1[[#This Row],[profit]]</f>
        <v>6192.09</v>
      </c>
    </row>
    <row r="2350" spans="1:15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>Table1[[#This Row],[sales]]*Table1[[#This Row],[discount]]</f>
        <v>74.901200000000003</v>
      </c>
      <c r="G2350" s="1">
        <f>Table1[[#This Row],[sales]]-Table1[[#This Row],[Discount Value]]</f>
        <v>95.328799999999987</v>
      </c>
      <c r="H2350" s="1">
        <v>5</v>
      </c>
      <c r="I2350" s="2">
        <v>45046</v>
      </c>
      <c r="J2350" s="2">
        <v>45052</v>
      </c>
      <c r="K2350" s="1" t="s">
        <v>21</v>
      </c>
      <c r="L2350" s="1" t="s">
        <v>22</v>
      </c>
      <c r="M2350" s="1">
        <v>40.96</v>
      </c>
      <c r="N2350" s="1" t="s">
        <v>34</v>
      </c>
      <c r="O2350" s="10">
        <f>Table1[[#This Row],[sales]]+Table1[[#This Row],[profit]]</f>
        <v>211.19</v>
      </c>
    </row>
    <row r="2351" spans="1:15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>Table1[[#This Row],[sales]]*Table1[[#This Row],[discount]]</f>
        <v>961.46600000000001</v>
      </c>
      <c r="G2351" s="1">
        <f>Table1[[#This Row],[sales]]-Table1[[#This Row],[Discount Value]]</f>
        <v>3845.864</v>
      </c>
      <c r="H2351" s="1">
        <v>9</v>
      </c>
      <c r="I2351" s="2">
        <v>45064</v>
      </c>
      <c r="J2351" s="2">
        <v>45071</v>
      </c>
      <c r="K2351" s="1" t="s">
        <v>15</v>
      </c>
      <c r="L2351" s="1" t="s">
        <v>22</v>
      </c>
      <c r="M2351" s="1">
        <v>1230.27</v>
      </c>
      <c r="N2351" s="1" t="s">
        <v>28</v>
      </c>
      <c r="O2351" s="10">
        <f>Table1[[#This Row],[sales]]+Table1[[#This Row],[profit]]</f>
        <v>6037.6</v>
      </c>
    </row>
    <row r="2352" spans="1:15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>Table1[[#This Row],[sales]]*Table1[[#This Row],[discount]]</f>
        <v>1206.7450999999999</v>
      </c>
      <c r="G2352" s="1">
        <f>Table1[[#This Row],[sales]]-Table1[[#This Row],[Discount Value]]</f>
        <v>2954.4448999999995</v>
      </c>
      <c r="H2352" s="1">
        <v>1</v>
      </c>
      <c r="I2352" s="2">
        <v>45254</v>
      </c>
      <c r="J2352" s="2">
        <v>45256</v>
      </c>
      <c r="K2352" s="1" t="s">
        <v>15</v>
      </c>
      <c r="L2352" s="1" t="s">
        <v>22</v>
      </c>
      <c r="M2352" s="1">
        <v>227.56</v>
      </c>
      <c r="N2352" s="1" t="s">
        <v>17</v>
      </c>
      <c r="O2352" s="10">
        <f>Table1[[#This Row],[sales]]+Table1[[#This Row],[profit]]</f>
        <v>4388.75</v>
      </c>
    </row>
    <row r="2353" spans="1:15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>Table1[[#This Row],[sales]]*Table1[[#This Row],[discount]]</f>
        <v>639.68380000000002</v>
      </c>
      <c r="G2353" s="1">
        <f>Table1[[#This Row],[sales]]-Table1[[#This Row],[Discount Value]]</f>
        <v>3929.4862000000003</v>
      </c>
      <c r="H2353" s="1">
        <v>7</v>
      </c>
      <c r="I2353" s="2">
        <v>45521</v>
      </c>
      <c r="J2353" s="2">
        <v>45528</v>
      </c>
      <c r="K2353" s="1" t="s">
        <v>31</v>
      </c>
      <c r="L2353" s="1" t="s">
        <v>22</v>
      </c>
      <c r="M2353" s="1">
        <v>1048.68</v>
      </c>
      <c r="N2353" s="1" t="s">
        <v>23</v>
      </c>
      <c r="O2353" s="10">
        <f>Table1[[#This Row],[sales]]+Table1[[#This Row],[profit]]</f>
        <v>5617.85</v>
      </c>
    </row>
    <row r="2354" spans="1:15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>Table1[[#This Row],[sales]]*Table1[[#This Row],[discount]]</f>
        <v>878.77240000000006</v>
      </c>
      <c r="G2354" s="1">
        <f>Table1[[#This Row],[sales]]-Table1[[#This Row],[Discount Value]]</f>
        <v>1118.4376</v>
      </c>
      <c r="H2354" s="1">
        <v>5</v>
      </c>
      <c r="I2354" s="2">
        <v>45466</v>
      </c>
      <c r="J2354" s="2">
        <v>45467</v>
      </c>
      <c r="K2354" s="1" t="s">
        <v>15</v>
      </c>
      <c r="L2354" s="1" t="s">
        <v>27</v>
      </c>
      <c r="M2354" s="1">
        <v>416.16</v>
      </c>
      <c r="N2354" s="1" t="s">
        <v>48</v>
      </c>
      <c r="O2354" s="10">
        <f>Table1[[#This Row],[sales]]+Table1[[#This Row],[profit]]</f>
        <v>2413.37</v>
      </c>
    </row>
    <row r="2355" spans="1:15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>Table1[[#This Row],[sales]]*Table1[[#This Row],[discount]]</f>
        <v>255.90959999999998</v>
      </c>
      <c r="G2355" s="1">
        <f>Table1[[#This Row],[sales]]-Table1[[#This Row],[Discount Value]]</f>
        <v>810.38040000000001</v>
      </c>
      <c r="H2355" s="1">
        <v>9</v>
      </c>
      <c r="I2355" s="2">
        <v>45635</v>
      </c>
      <c r="J2355" s="2">
        <v>45642</v>
      </c>
      <c r="K2355" s="1" t="s">
        <v>15</v>
      </c>
      <c r="L2355" s="1" t="s">
        <v>22</v>
      </c>
      <c r="M2355" s="1">
        <v>79.19</v>
      </c>
      <c r="N2355" s="1" t="s">
        <v>17</v>
      </c>
      <c r="O2355" s="10">
        <f>Table1[[#This Row],[sales]]+Table1[[#This Row],[profit]]</f>
        <v>1145.48</v>
      </c>
    </row>
    <row r="2356" spans="1:15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>Table1[[#This Row],[sales]]*Table1[[#This Row],[discount]]</f>
        <v>829.35090000000002</v>
      </c>
      <c r="G2356" s="1">
        <f>Table1[[#This Row],[sales]]-Table1[[#This Row],[Discount Value]]</f>
        <v>2242.3191000000002</v>
      </c>
      <c r="H2356" s="1">
        <v>7</v>
      </c>
      <c r="I2356" s="2">
        <v>45014</v>
      </c>
      <c r="J2356" s="2">
        <v>45018</v>
      </c>
      <c r="K2356" s="1" t="s">
        <v>31</v>
      </c>
      <c r="L2356" s="1" t="s">
        <v>16</v>
      </c>
      <c r="M2356" s="1">
        <v>600.6</v>
      </c>
      <c r="N2356" s="1" t="s">
        <v>39</v>
      </c>
      <c r="O2356" s="10">
        <f>Table1[[#This Row],[sales]]+Table1[[#This Row],[profit]]</f>
        <v>3672.27</v>
      </c>
    </row>
    <row r="2357" spans="1:15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>Table1[[#This Row],[sales]]*Table1[[#This Row],[discount]]</f>
        <v>1604.8159000000001</v>
      </c>
      <c r="G2357" s="1">
        <f>Table1[[#This Row],[sales]]-Table1[[#This Row],[Discount Value]]</f>
        <v>2127.3141000000001</v>
      </c>
      <c r="H2357" s="1">
        <v>4</v>
      </c>
      <c r="I2357" s="2">
        <v>45299</v>
      </c>
      <c r="J2357" s="2">
        <v>45303</v>
      </c>
      <c r="K2357" s="1" t="s">
        <v>15</v>
      </c>
      <c r="L2357" s="1" t="s">
        <v>16</v>
      </c>
      <c r="M2357" s="1">
        <v>246.23</v>
      </c>
      <c r="N2357" s="1" t="s">
        <v>34</v>
      </c>
      <c r="O2357" s="10">
        <f>Table1[[#This Row],[sales]]+Table1[[#This Row],[profit]]</f>
        <v>3978.36</v>
      </c>
    </row>
    <row r="2358" spans="1:15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>Table1[[#This Row],[sales]]*Table1[[#This Row],[discount]]</f>
        <v>296.488</v>
      </c>
      <c r="G2358" s="1">
        <f>Table1[[#This Row],[sales]]-Table1[[#This Row],[Discount Value]]</f>
        <v>444.73200000000003</v>
      </c>
      <c r="H2358" s="1">
        <v>8</v>
      </c>
      <c r="I2358" s="2">
        <v>45560</v>
      </c>
      <c r="J2358" s="2">
        <v>45567</v>
      </c>
      <c r="K2358" s="1" t="s">
        <v>31</v>
      </c>
      <c r="L2358" s="1" t="s">
        <v>22</v>
      </c>
      <c r="M2358" s="1">
        <v>121.06</v>
      </c>
      <c r="N2358" s="1" t="s">
        <v>34</v>
      </c>
      <c r="O2358" s="10">
        <f>Table1[[#This Row],[sales]]+Table1[[#This Row],[profit]]</f>
        <v>862.28</v>
      </c>
    </row>
    <row r="2359" spans="1:15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>Table1[[#This Row],[sales]]*Table1[[#This Row],[discount]]</f>
        <v>641.33600000000001</v>
      </c>
      <c r="G2359" s="1">
        <f>Table1[[#This Row],[sales]]-Table1[[#This Row],[Discount Value]]</f>
        <v>3367.0140000000001</v>
      </c>
      <c r="H2359" s="1">
        <v>9</v>
      </c>
      <c r="I2359" s="2">
        <v>45317</v>
      </c>
      <c r="J2359" s="2">
        <v>45318</v>
      </c>
      <c r="K2359" s="1" t="s">
        <v>15</v>
      </c>
      <c r="L2359" s="1" t="s">
        <v>27</v>
      </c>
      <c r="M2359" s="1">
        <v>885.48</v>
      </c>
      <c r="N2359" s="1" t="s">
        <v>23</v>
      </c>
      <c r="O2359" s="10">
        <f>Table1[[#This Row],[sales]]+Table1[[#This Row],[profit]]</f>
        <v>4893.83</v>
      </c>
    </row>
    <row r="2360" spans="1:15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>Table1[[#This Row],[sales]]*Table1[[#This Row],[discount]]</f>
        <v>44.884399999999999</v>
      </c>
      <c r="G2360" s="1">
        <f>Table1[[#This Row],[sales]]-Table1[[#This Row],[Discount Value]]</f>
        <v>1077.2256</v>
      </c>
      <c r="H2360" s="1">
        <v>9</v>
      </c>
      <c r="I2360" s="2">
        <v>45266</v>
      </c>
      <c r="J2360" s="2">
        <v>45269</v>
      </c>
      <c r="K2360" s="1" t="s">
        <v>21</v>
      </c>
      <c r="L2360" s="1" t="s">
        <v>27</v>
      </c>
      <c r="M2360" s="1">
        <v>73.33</v>
      </c>
      <c r="N2360" s="1" t="s">
        <v>28</v>
      </c>
      <c r="O2360" s="10">
        <f>Table1[[#This Row],[sales]]+Table1[[#This Row],[profit]]</f>
        <v>1195.4399999999998</v>
      </c>
    </row>
    <row r="2361" spans="1:15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>Table1[[#This Row],[sales]]*Table1[[#This Row],[discount]]</f>
        <v>200.73759999999999</v>
      </c>
      <c r="G2361" s="1">
        <f>Table1[[#This Row],[sales]]-Table1[[#This Row],[Discount Value]]</f>
        <v>2308.4823999999999</v>
      </c>
      <c r="H2361" s="1">
        <v>4</v>
      </c>
      <c r="I2361" s="2">
        <v>45440</v>
      </c>
      <c r="J2361" s="2">
        <v>45446</v>
      </c>
      <c r="K2361" s="1" t="s">
        <v>15</v>
      </c>
      <c r="L2361" s="1" t="s">
        <v>16</v>
      </c>
      <c r="M2361" s="1">
        <v>446.11</v>
      </c>
      <c r="N2361" s="1" t="s">
        <v>39</v>
      </c>
      <c r="O2361" s="10">
        <f>Table1[[#This Row],[sales]]+Table1[[#This Row],[profit]]</f>
        <v>2955.33</v>
      </c>
    </row>
    <row r="2362" spans="1:15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>Table1[[#This Row],[sales]]*Table1[[#This Row],[discount]]</f>
        <v>730.44920000000013</v>
      </c>
      <c r="G2362" s="1">
        <f>Table1[[#This Row],[sales]]-Table1[[#This Row],[Discount Value]]</f>
        <v>3566.3108000000002</v>
      </c>
      <c r="H2362" s="1">
        <v>6</v>
      </c>
      <c r="I2362" s="2">
        <v>45192</v>
      </c>
      <c r="J2362" s="2">
        <v>45194</v>
      </c>
      <c r="K2362" s="1" t="s">
        <v>31</v>
      </c>
      <c r="L2362" s="1" t="s">
        <v>16</v>
      </c>
      <c r="M2362" s="1">
        <v>956.26</v>
      </c>
      <c r="N2362" s="1" t="s">
        <v>23</v>
      </c>
      <c r="O2362" s="10">
        <f>Table1[[#This Row],[sales]]+Table1[[#This Row],[profit]]</f>
        <v>5253.02</v>
      </c>
    </row>
    <row r="2363" spans="1:15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>Table1[[#This Row],[sales]]*Table1[[#This Row],[discount]]</f>
        <v>157.167</v>
      </c>
      <c r="G2363" s="1">
        <f>Table1[[#This Row],[sales]]-Table1[[#This Row],[Discount Value]]</f>
        <v>890.61299999999994</v>
      </c>
      <c r="H2363" s="1">
        <v>4</v>
      </c>
      <c r="I2363" s="2">
        <v>45008</v>
      </c>
      <c r="J2363" s="2">
        <v>45011</v>
      </c>
      <c r="K2363" s="1" t="s">
        <v>15</v>
      </c>
      <c r="L2363" s="1" t="s">
        <v>16</v>
      </c>
      <c r="M2363" s="1">
        <v>65.64</v>
      </c>
      <c r="N2363" s="1" t="s">
        <v>17</v>
      </c>
      <c r="O2363" s="10">
        <f>Table1[[#This Row],[sales]]+Table1[[#This Row],[profit]]</f>
        <v>1113.42</v>
      </c>
    </row>
    <row r="2364" spans="1:15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>Table1[[#This Row],[sales]]*Table1[[#This Row],[discount]]</f>
        <v>25.704599999999999</v>
      </c>
      <c r="G2364" s="1">
        <f>Table1[[#This Row],[sales]]-Table1[[#This Row],[Discount Value]]</f>
        <v>1259.5254</v>
      </c>
      <c r="H2364" s="1">
        <v>1</v>
      </c>
      <c r="I2364" s="2">
        <v>45324</v>
      </c>
      <c r="J2364" s="2">
        <v>45327</v>
      </c>
      <c r="K2364" s="1" t="s">
        <v>31</v>
      </c>
      <c r="L2364" s="1" t="s">
        <v>27</v>
      </c>
      <c r="M2364" s="1">
        <v>343.87</v>
      </c>
      <c r="N2364" s="1" t="s">
        <v>23</v>
      </c>
      <c r="O2364" s="10">
        <f>Table1[[#This Row],[sales]]+Table1[[#This Row],[profit]]</f>
        <v>1629.1</v>
      </c>
    </row>
    <row r="2365" spans="1:15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>Table1[[#This Row],[sales]]*Table1[[#This Row],[discount]]</f>
        <v>89.667599999999993</v>
      </c>
      <c r="G2365" s="1">
        <f>Table1[[#This Row],[sales]]-Table1[[#This Row],[Discount Value]]</f>
        <v>317.91239999999999</v>
      </c>
      <c r="H2365" s="1">
        <v>6</v>
      </c>
      <c r="I2365" s="2">
        <v>45640</v>
      </c>
      <c r="J2365" s="2">
        <v>45646</v>
      </c>
      <c r="K2365" s="1" t="s">
        <v>31</v>
      </c>
      <c r="L2365" s="1" t="s">
        <v>27</v>
      </c>
      <c r="M2365" s="1">
        <v>56.5</v>
      </c>
      <c r="N2365" s="1" t="s">
        <v>28</v>
      </c>
      <c r="O2365" s="10">
        <f>Table1[[#This Row],[sales]]+Table1[[#This Row],[profit]]</f>
        <v>464.08</v>
      </c>
    </row>
    <row r="2366" spans="1:15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>Table1[[#This Row],[sales]]*Table1[[#This Row],[discount]]</f>
        <v>40.920500000000004</v>
      </c>
      <c r="G2366" s="1">
        <f>Table1[[#This Row],[sales]]-Table1[[#This Row],[Discount Value]]</f>
        <v>777.48949999999991</v>
      </c>
      <c r="H2366" s="1">
        <v>8</v>
      </c>
      <c r="I2366" s="2">
        <v>45284</v>
      </c>
      <c r="J2366" s="2">
        <v>45286</v>
      </c>
      <c r="K2366" s="1" t="s">
        <v>31</v>
      </c>
      <c r="L2366" s="1" t="s">
        <v>27</v>
      </c>
      <c r="M2366" s="1">
        <v>105.25</v>
      </c>
      <c r="N2366" s="1" t="s">
        <v>48</v>
      </c>
      <c r="O2366" s="10">
        <f>Table1[[#This Row],[sales]]+Table1[[#This Row],[profit]]</f>
        <v>923.66</v>
      </c>
    </row>
    <row r="2367" spans="1:15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>Table1[[#This Row],[sales]]*Table1[[#This Row],[discount]]</f>
        <v>89.977800000000002</v>
      </c>
      <c r="G2367" s="1">
        <f>Table1[[#This Row],[sales]]-Table1[[#This Row],[Discount Value]]</f>
        <v>728.00220000000002</v>
      </c>
      <c r="H2367" s="1">
        <v>6</v>
      </c>
      <c r="I2367" s="2">
        <v>45107</v>
      </c>
      <c r="J2367" s="2">
        <v>45114</v>
      </c>
      <c r="K2367" s="1" t="s">
        <v>15</v>
      </c>
      <c r="L2367" s="1" t="s">
        <v>27</v>
      </c>
      <c r="M2367" s="1">
        <v>65.739999999999995</v>
      </c>
      <c r="N2367" s="1" t="s">
        <v>34</v>
      </c>
      <c r="O2367" s="10">
        <f>Table1[[#This Row],[sales]]+Table1[[#This Row],[profit]]</f>
        <v>883.72</v>
      </c>
    </row>
    <row r="2368" spans="1:15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>Table1[[#This Row],[sales]]*Table1[[#This Row],[discount]]</f>
        <v>427.74810000000002</v>
      </c>
      <c r="G2368" s="1">
        <f>Table1[[#This Row],[sales]]-Table1[[#This Row],[Discount Value]]</f>
        <v>669.04189999999994</v>
      </c>
      <c r="H2368" s="1">
        <v>3</v>
      </c>
      <c r="I2368" s="2">
        <v>45441</v>
      </c>
      <c r="J2368" s="2">
        <v>45446</v>
      </c>
      <c r="K2368" s="1" t="s">
        <v>21</v>
      </c>
      <c r="L2368" s="1" t="s">
        <v>27</v>
      </c>
      <c r="M2368" s="1">
        <v>325.02</v>
      </c>
      <c r="N2368" s="1" t="s">
        <v>48</v>
      </c>
      <c r="O2368" s="10">
        <f>Table1[[#This Row],[sales]]+Table1[[#This Row],[profit]]</f>
        <v>1421.81</v>
      </c>
    </row>
    <row r="2369" spans="1:15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>Table1[[#This Row],[sales]]*Table1[[#This Row],[discount]]</f>
        <v>375.59500000000003</v>
      </c>
      <c r="G2369" s="1">
        <f>Table1[[#This Row],[sales]]-Table1[[#This Row],[Discount Value]]</f>
        <v>1126.7850000000001</v>
      </c>
      <c r="H2369" s="1">
        <v>8</v>
      </c>
      <c r="I2369" s="2">
        <v>45486</v>
      </c>
      <c r="J2369" s="2">
        <v>45487</v>
      </c>
      <c r="K2369" s="1" t="s">
        <v>15</v>
      </c>
      <c r="L2369" s="1" t="s">
        <v>22</v>
      </c>
      <c r="M2369" s="1">
        <v>292.29000000000002</v>
      </c>
      <c r="N2369" s="1" t="s">
        <v>23</v>
      </c>
      <c r="O2369" s="10">
        <f>Table1[[#This Row],[sales]]+Table1[[#This Row],[profit]]</f>
        <v>1794.67</v>
      </c>
    </row>
    <row r="2370" spans="1:15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>Table1[[#This Row],[sales]]*Table1[[#This Row],[discount]]</f>
        <v>777.74980000000005</v>
      </c>
      <c r="G2370" s="1">
        <f>Table1[[#This Row],[sales]]-Table1[[#This Row],[Discount Value]]</f>
        <v>3315.6702</v>
      </c>
      <c r="H2370" s="1">
        <v>9</v>
      </c>
      <c r="I2370" s="2">
        <v>45062</v>
      </c>
      <c r="J2370" s="2">
        <v>45068</v>
      </c>
      <c r="K2370" s="1" t="s">
        <v>21</v>
      </c>
      <c r="L2370" s="1" t="s">
        <v>22</v>
      </c>
      <c r="M2370" s="1">
        <v>801.55</v>
      </c>
      <c r="N2370" s="1" t="s">
        <v>34</v>
      </c>
      <c r="O2370" s="10">
        <f>Table1[[#This Row],[sales]]+Table1[[#This Row],[profit]]</f>
        <v>4894.97</v>
      </c>
    </row>
    <row r="2371" spans="1:15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>Table1[[#This Row],[sales]]*Table1[[#This Row],[discount]]</f>
        <v>412.85159999999996</v>
      </c>
      <c r="G2371" s="1">
        <f>Table1[[#This Row],[sales]]-Table1[[#This Row],[Discount Value]]</f>
        <v>4174.3883999999998</v>
      </c>
      <c r="H2371" s="1">
        <v>1</v>
      </c>
      <c r="I2371" s="2">
        <v>45191</v>
      </c>
      <c r="J2371" s="2">
        <v>45195</v>
      </c>
      <c r="K2371" s="1" t="s">
        <v>31</v>
      </c>
      <c r="L2371" s="1" t="s">
        <v>27</v>
      </c>
      <c r="M2371" s="1">
        <v>928.81</v>
      </c>
      <c r="N2371" s="1" t="s">
        <v>34</v>
      </c>
      <c r="O2371" s="10">
        <f>Table1[[#This Row],[sales]]+Table1[[#This Row],[profit]]</f>
        <v>5516.0499999999993</v>
      </c>
    </row>
    <row r="2372" spans="1:15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>Table1[[#This Row],[sales]]*Table1[[#This Row],[discount]]</f>
        <v>899.03109999999992</v>
      </c>
      <c r="G2372" s="1">
        <f>Table1[[#This Row],[sales]]-Table1[[#This Row],[Discount Value]]</f>
        <v>1191.7389000000001</v>
      </c>
      <c r="H2372" s="1">
        <v>6</v>
      </c>
      <c r="I2372" s="2">
        <v>45129</v>
      </c>
      <c r="J2372" s="2">
        <v>45130</v>
      </c>
      <c r="K2372" s="1" t="s">
        <v>21</v>
      </c>
      <c r="L2372" s="1" t="s">
        <v>27</v>
      </c>
      <c r="M2372" s="1">
        <v>322.68</v>
      </c>
      <c r="N2372" s="1" t="s">
        <v>39</v>
      </c>
      <c r="O2372" s="10">
        <f>Table1[[#This Row],[sales]]+Table1[[#This Row],[profit]]</f>
        <v>2413.4499999999998</v>
      </c>
    </row>
    <row r="2373" spans="1:15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>Table1[[#This Row],[sales]]*Table1[[#This Row],[discount]]</f>
        <v>327.69900000000001</v>
      </c>
      <c r="G2373" s="1">
        <f>Table1[[#This Row],[sales]]-Table1[[#This Row],[Discount Value]]</f>
        <v>400.52100000000002</v>
      </c>
      <c r="H2373" s="1">
        <v>8</v>
      </c>
      <c r="I2373" s="2">
        <v>45408</v>
      </c>
      <c r="J2373" s="2">
        <v>45411</v>
      </c>
      <c r="K2373" s="1" t="s">
        <v>31</v>
      </c>
      <c r="L2373" s="1" t="s">
        <v>27</v>
      </c>
      <c r="M2373" s="1">
        <v>106.1</v>
      </c>
      <c r="N2373" s="1" t="s">
        <v>39</v>
      </c>
      <c r="O2373" s="10">
        <f>Table1[[#This Row],[sales]]+Table1[[#This Row],[profit]]</f>
        <v>834.32</v>
      </c>
    </row>
    <row r="2374" spans="1:15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>Table1[[#This Row],[sales]]*Table1[[#This Row],[discount]]</f>
        <v>311.13420000000002</v>
      </c>
      <c r="G2374" s="1">
        <f>Table1[[#This Row],[sales]]-Table1[[#This Row],[Discount Value]]</f>
        <v>885.53580000000011</v>
      </c>
      <c r="H2374" s="1">
        <v>2</v>
      </c>
      <c r="I2374" s="2">
        <v>45213</v>
      </c>
      <c r="J2374" s="2">
        <v>45219</v>
      </c>
      <c r="K2374" s="1" t="s">
        <v>31</v>
      </c>
      <c r="L2374" s="1" t="s">
        <v>27</v>
      </c>
      <c r="M2374" s="1">
        <v>224.03</v>
      </c>
      <c r="N2374" s="1" t="s">
        <v>28</v>
      </c>
      <c r="O2374" s="10">
        <f>Table1[[#This Row],[sales]]+Table1[[#This Row],[profit]]</f>
        <v>1420.7</v>
      </c>
    </row>
    <row r="2375" spans="1:15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>Table1[[#This Row],[sales]]*Table1[[#This Row],[discount]]</f>
        <v>1705.4086</v>
      </c>
      <c r="G2375" s="1">
        <f>Table1[[#This Row],[sales]]-Table1[[#This Row],[Discount Value]]</f>
        <v>2002.0013999999999</v>
      </c>
      <c r="H2375" s="1">
        <v>4</v>
      </c>
      <c r="I2375" s="2">
        <v>45059</v>
      </c>
      <c r="J2375" s="2">
        <v>45064</v>
      </c>
      <c r="K2375" s="1" t="s">
        <v>31</v>
      </c>
      <c r="L2375" s="1" t="s">
        <v>27</v>
      </c>
      <c r="M2375" s="1">
        <v>338.3</v>
      </c>
      <c r="N2375" s="1" t="s">
        <v>39</v>
      </c>
      <c r="O2375" s="10">
        <f>Table1[[#This Row],[sales]]+Table1[[#This Row],[profit]]</f>
        <v>4045.71</v>
      </c>
    </row>
    <row r="2376" spans="1:15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>Table1[[#This Row],[sales]]*Table1[[#This Row],[discount]]</f>
        <v>786.4597</v>
      </c>
      <c r="G2376" s="1">
        <f>Table1[[#This Row],[sales]]-Table1[[#This Row],[Discount Value]]</f>
        <v>2632.9303</v>
      </c>
      <c r="H2376" s="1">
        <v>1</v>
      </c>
      <c r="I2376" s="2">
        <v>45023</v>
      </c>
      <c r="J2376" s="2">
        <v>45028</v>
      </c>
      <c r="K2376" s="1" t="s">
        <v>15</v>
      </c>
      <c r="L2376" s="1" t="s">
        <v>22</v>
      </c>
      <c r="M2376" s="1">
        <v>674.36</v>
      </c>
      <c r="N2376" s="1" t="s">
        <v>34</v>
      </c>
      <c r="O2376" s="10">
        <f>Table1[[#This Row],[sales]]+Table1[[#This Row],[profit]]</f>
        <v>4093.75</v>
      </c>
    </row>
    <row r="2377" spans="1:15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>Table1[[#This Row],[sales]]*Table1[[#This Row],[discount]]</f>
        <v>241.96600000000001</v>
      </c>
      <c r="G2377" s="1">
        <f>Table1[[#This Row],[sales]]-Table1[[#This Row],[Discount Value]]</f>
        <v>4597.3539999999994</v>
      </c>
      <c r="H2377" s="1">
        <v>4</v>
      </c>
      <c r="I2377" s="2">
        <v>45020</v>
      </c>
      <c r="J2377" s="2">
        <v>45021</v>
      </c>
      <c r="K2377" s="1" t="s">
        <v>15</v>
      </c>
      <c r="L2377" s="1" t="s">
        <v>22</v>
      </c>
      <c r="M2377" s="1">
        <v>844.24</v>
      </c>
      <c r="N2377" s="1" t="s">
        <v>17</v>
      </c>
      <c r="O2377" s="10">
        <f>Table1[[#This Row],[sales]]+Table1[[#This Row],[profit]]</f>
        <v>5683.5599999999995</v>
      </c>
    </row>
    <row r="2378" spans="1:15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>Table1[[#This Row],[sales]]*Table1[[#This Row],[discount]]</f>
        <v>1.7099000000000002</v>
      </c>
      <c r="G2378" s="1">
        <f>Table1[[#This Row],[sales]]-Table1[[#This Row],[Discount Value]]</f>
        <v>169.2801</v>
      </c>
      <c r="H2378" s="1">
        <v>2</v>
      </c>
      <c r="I2378" s="2">
        <v>45020</v>
      </c>
      <c r="J2378" s="2">
        <v>45026</v>
      </c>
      <c r="K2378" s="1" t="s">
        <v>15</v>
      </c>
      <c r="L2378" s="1" t="s">
        <v>27</v>
      </c>
      <c r="M2378" s="1">
        <v>14.88</v>
      </c>
      <c r="N2378" s="1" t="s">
        <v>34</v>
      </c>
      <c r="O2378" s="10">
        <f>Table1[[#This Row],[sales]]+Table1[[#This Row],[profit]]</f>
        <v>185.87</v>
      </c>
    </row>
    <row r="2379" spans="1:15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>Table1[[#This Row],[sales]]*Table1[[#This Row],[discount]]</f>
        <v>226.72319999999999</v>
      </c>
      <c r="G2379" s="1">
        <f>Table1[[#This Row],[sales]]-Table1[[#This Row],[Discount Value]]</f>
        <v>3551.9967999999999</v>
      </c>
      <c r="H2379" s="1">
        <v>3</v>
      </c>
      <c r="I2379" s="2">
        <v>45645</v>
      </c>
      <c r="J2379" s="2">
        <v>45652</v>
      </c>
      <c r="K2379" s="1" t="s">
        <v>21</v>
      </c>
      <c r="L2379" s="1" t="s">
        <v>22</v>
      </c>
      <c r="M2379" s="1">
        <v>925.29</v>
      </c>
      <c r="N2379" s="1" t="s">
        <v>17</v>
      </c>
      <c r="O2379" s="10">
        <f>Table1[[#This Row],[sales]]+Table1[[#This Row],[profit]]</f>
        <v>4704.01</v>
      </c>
    </row>
    <row r="2380" spans="1:15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>Table1[[#This Row],[sales]]*Table1[[#This Row],[discount]]</f>
        <v>799.30089999999996</v>
      </c>
      <c r="G2380" s="1">
        <f>Table1[[#This Row],[sales]]-Table1[[#This Row],[Discount Value]]</f>
        <v>1779.0890999999999</v>
      </c>
      <c r="H2380" s="1">
        <v>4</v>
      </c>
      <c r="I2380" s="2">
        <v>45221</v>
      </c>
      <c r="J2380" s="2">
        <v>45224</v>
      </c>
      <c r="K2380" s="1" t="s">
        <v>15</v>
      </c>
      <c r="L2380" s="1" t="s">
        <v>16</v>
      </c>
      <c r="M2380" s="1">
        <v>177.57</v>
      </c>
      <c r="N2380" s="1" t="s">
        <v>23</v>
      </c>
      <c r="O2380" s="10">
        <f>Table1[[#This Row],[sales]]+Table1[[#This Row],[profit]]</f>
        <v>2755.96</v>
      </c>
    </row>
    <row r="2381" spans="1:15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>Table1[[#This Row],[sales]]*Table1[[#This Row],[discount]]</f>
        <v>723.71199999999999</v>
      </c>
      <c r="G2381" s="1">
        <f>Table1[[#This Row],[sales]]-Table1[[#This Row],[Discount Value]]</f>
        <v>3799.4879999999998</v>
      </c>
      <c r="H2381" s="1">
        <v>3</v>
      </c>
      <c r="I2381" s="2">
        <v>44942</v>
      </c>
      <c r="J2381" s="2">
        <v>44944</v>
      </c>
      <c r="K2381" s="1" t="s">
        <v>31</v>
      </c>
      <c r="L2381" s="1" t="s">
        <v>22</v>
      </c>
      <c r="M2381" s="1">
        <v>497.79</v>
      </c>
      <c r="N2381" s="1" t="s">
        <v>23</v>
      </c>
      <c r="O2381" s="10">
        <f>Table1[[#This Row],[sales]]+Table1[[#This Row],[profit]]</f>
        <v>5020.99</v>
      </c>
    </row>
    <row r="2382" spans="1:15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>Table1[[#This Row],[sales]]*Table1[[#This Row],[discount]]</f>
        <v>935.43039999999996</v>
      </c>
      <c r="G2382" s="1">
        <f>Table1[[#This Row],[sales]]-Table1[[#This Row],[Discount Value]]</f>
        <v>1987.7895999999998</v>
      </c>
      <c r="H2382" s="1">
        <v>6</v>
      </c>
      <c r="I2382" s="2">
        <v>45400</v>
      </c>
      <c r="J2382" s="2">
        <v>45404</v>
      </c>
      <c r="K2382" s="1" t="s">
        <v>31</v>
      </c>
      <c r="L2382" s="1" t="s">
        <v>16</v>
      </c>
      <c r="M2382" s="1">
        <v>269.63</v>
      </c>
      <c r="N2382" s="1" t="s">
        <v>23</v>
      </c>
      <c r="O2382" s="10">
        <f>Table1[[#This Row],[sales]]+Table1[[#This Row],[profit]]</f>
        <v>3192.85</v>
      </c>
    </row>
    <row r="2383" spans="1:15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>Table1[[#This Row],[sales]]*Table1[[#This Row],[discount]]</f>
        <v>572.16750000000002</v>
      </c>
      <c r="G2383" s="1">
        <f>Table1[[#This Row],[sales]]-Table1[[#This Row],[Discount Value]]</f>
        <v>1716.5025000000001</v>
      </c>
      <c r="H2383" s="1">
        <v>7</v>
      </c>
      <c r="I2383" s="2">
        <v>45386</v>
      </c>
      <c r="J2383" s="2">
        <v>45391</v>
      </c>
      <c r="K2383" s="1" t="s">
        <v>15</v>
      </c>
      <c r="L2383" s="1" t="s">
        <v>16</v>
      </c>
      <c r="M2383" s="1">
        <v>376.36</v>
      </c>
      <c r="N2383" s="1" t="s">
        <v>39</v>
      </c>
      <c r="O2383" s="10">
        <f>Table1[[#This Row],[sales]]+Table1[[#This Row],[profit]]</f>
        <v>2665.03</v>
      </c>
    </row>
    <row r="2384" spans="1:15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>Table1[[#This Row],[sales]]*Table1[[#This Row],[discount]]</f>
        <v>571.65390000000002</v>
      </c>
      <c r="G2384" s="1">
        <f>Table1[[#This Row],[sales]]-Table1[[#This Row],[Discount Value]]</f>
        <v>2791.0160999999998</v>
      </c>
      <c r="H2384" s="1">
        <v>7</v>
      </c>
      <c r="I2384" s="2">
        <v>45137</v>
      </c>
      <c r="J2384" s="2">
        <v>45141</v>
      </c>
      <c r="K2384" s="1" t="s">
        <v>21</v>
      </c>
      <c r="L2384" s="1" t="s">
        <v>27</v>
      </c>
      <c r="M2384" s="1">
        <v>763.47</v>
      </c>
      <c r="N2384" s="1" t="s">
        <v>48</v>
      </c>
      <c r="O2384" s="10">
        <f>Table1[[#This Row],[sales]]+Table1[[#This Row],[profit]]</f>
        <v>4126.1400000000003</v>
      </c>
    </row>
    <row r="2385" spans="1:15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>Table1[[#This Row],[sales]]*Table1[[#This Row],[discount]]</f>
        <v>460.26860000000005</v>
      </c>
      <c r="G2385" s="1">
        <f>Table1[[#This Row],[sales]]-Table1[[#This Row],[Discount Value]]</f>
        <v>3723.9914000000003</v>
      </c>
      <c r="H2385" s="1">
        <v>1</v>
      </c>
      <c r="I2385" s="2">
        <v>45485</v>
      </c>
      <c r="J2385" s="2">
        <v>45488</v>
      </c>
      <c r="K2385" s="1" t="s">
        <v>21</v>
      </c>
      <c r="L2385" s="1" t="s">
        <v>16</v>
      </c>
      <c r="M2385" s="1">
        <v>462.58</v>
      </c>
      <c r="N2385" s="1" t="s">
        <v>48</v>
      </c>
      <c r="O2385" s="10">
        <f>Table1[[#This Row],[sales]]+Table1[[#This Row],[profit]]</f>
        <v>4646.84</v>
      </c>
    </row>
    <row r="2386" spans="1:15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>Table1[[#This Row],[sales]]*Table1[[#This Row],[discount]]</f>
        <v>59.369599999999998</v>
      </c>
      <c r="G2386" s="1">
        <f>Table1[[#This Row],[sales]]-Table1[[#This Row],[Discount Value]]</f>
        <v>1424.8704</v>
      </c>
      <c r="H2386" s="1">
        <v>5</v>
      </c>
      <c r="I2386" s="2">
        <v>45369</v>
      </c>
      <c r="J2386" s="2">
        <v>45370</v>
      </c>
      <c r="K2386" s="1" t="s">
        <v>15</v>
      </c>
      <c r="L2386" s="1" t="s">
        <v>27</v>
      </c>
      <c r="M2386" s="1">
        <v>130.37</v>
      </c>
      <c r="N2386" s="1" t="s">
        <v>39</v>
      </c>
      <c r="O2386" s="10">
        <f>Table1[[#This Row],[sales]]+Table1[[#This Row],[profit]]</f>
        <v>1614.6100000000001</v>
      </c>
    </row>
    <row r="2387" spans="1:15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>Table1[[#This Row],[sales]]*Table1[[#This Row],[discount]]</f>
        <v>244.48320000000001</v>
      </c>
      <c r="G2387" s="1">
        <f>Table1[[#This Row],[sales]]-Table1[[#This Row],[Discount Value]]</f>
        <v>382.39679999999998</v>
      </c>
      <c r="H2387" s="1">
        <v>3</v>
      </c>
      <c r="I2387" s="2">
        <v>45025</v>
      </c>
      <c r="J2387" s="2">
        <v>45028</v>
      </c>
      <c r="K2387" s="1" t="s">
        <v>31</v>
      </c>
      <c r="L2387" s="1" t="s">
        <v>22</v>
      </c>
      <c r="M2387" s="1">
        <v>119.99</v>
      </c>
      <c r="N2387" s="1" t="s">
        <v>23</v>
      </c>
      <c r="O2387" s="10">
        <f>Table1[[#This Row],[sales]]+Table1[[#This Row],[profit]]</f>
        <v>746.87</v>
      </c>
    </row>
    <row r="2388" spans="1:15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>Table1[[#This Row],[sales]]*Table1[[#This Row],[discount]]</f>
        <v>910.93389999999988</v>
      </c>
      <c r="G2388" s="1">
        <f>Table1[[#This Row],[sales]]-Table1[[#This Row],[Discount Value]]</f>
        <v>1310.8561</v>
      </c>
      <c r="H2388" s="1">
        <v>1</v>
      </c>
      <c r="I2388" s="2">
        <v>44946</v>
      </c>
      <c r="J2388" s="2">
        <v>44953</v>
      </c>
      <c r="K2388" s="1" t="s">
        <v>31</v>
      </c>
      <c r="L2388" s="1" t="s">
        <v>22</v>
      </c>
      <c r="M2388" s="1">
        <v>480.81</v>
      </c>
      <c r="N2388" s="1" t="s">
        <v>48</v>
      </c>
      <c r="O2388" s="10">
        <f>Table1[[#This Row],[sales]]+Table1[[#This Row],[profit]]</f>
        <v>2702.6</v>
      </c>
    </row>
    <row r="2389" spans="1:15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>Table1[[#This Row],[sales]]*Table1[[#This Row],[discount]]</f>
        <v>310.81050000000005</v>
      </c>
      <c r="G2389" s="1">
        <f>Table1[[#This Row],[sales]]-Table1[[#This Row],[Discount Value]]</f>
        <v>840.33950000000004</v>
      </c>
      <c r="H2389" s="1">
        <v>1</v>
      </c>
      <c r="I2389" s="2">
        <v>44947</v>
      </c>
      <c r="J2389" s="2">
        <v>44954</v>
      </c>
      <c r="K2389" s="1" t="s">
        <v>15</v>
      </c>
      <c r="L2389" s="1" t="s">
        <v>16</v>
      </c>
      <c r="M2389" s="1">
        <v>331.24</v>
      </c>
      <c r="N2389" s="1" t="s">
        <v>23</v>
      </c>
      <c r="O2389" s="10">
        <f>Table1[[#This Row],[sales]]+Table1[[#This Row],[profit]]</f>
        <v>1482.39</v>
      </c>
    </row>
    <row r="2390" spans="1:15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>Table1[[#This Row],[sales]]*Table1[[#This Row],[discount]]</f>
        <v>176.38</v>
      </c>
      <c r="G2390" s="1">
        <f>Table1[[#This Row],[sales]]-Table1[[#This Row],[Discount Value]]</f>
        <v>2028.37</v>
      </c>
      <c r="H2390" s="1">
        <v>2</v>
      </c>
      <c r="I2390" s="2">
        <v>45107</v>
      </c>
      <c r="J2390" s="2">
        <v>45112</v>
      </c>
      <c r="K2390" s="1" t="s">
        <v>31</v>
      </c>
      <c r="L2390" s="1" t="s">
        <v>22</v>
      </c>
      <c r="M2390" s="1">
        <v>445.35</v>
      </c>
      <c r="N2390" s="1" t="s">
        <v>17</v>
      </c>
      <c r="O2390" s="10">
        <f>Table1[[#This Row],[sales]]+Table1[[#This Row],[profit]]</f>
        <v>2650.1</v>
      </c>
    </row>
    <row r="2391" spans="1:15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>Table1[[#This Row],[sales]]*Table1[[#This Row],[discount]]</f>
        <v>644.29820000000007</v>
      </c>
      <c r="G2391" s="1">
        <f>Table1[[#This Row],[sales]]-Table1[[#This Row],[Discount Value]]</f>
        <v>4311.8418000000001</v>
      </c>
      <c r="H2391" s="1">
        <v>8</v>
      </c>
      <c r="I2391" s="2">
        <v>45411</v>
      </c>
      <c r="J2391" s="2">
        <v>45412</v>
      </c>
      <c r="K2391" s="1" t="s">
        <v>31</v>
      </c>
      <c r="L2391" s="1" t="s">
        <v>22</v>
      </c>
      <c r="M2391" s="1">
        <v>951.51</v>
      </c>
      <c r="N2391" s="1" t="s">
        <v>48</v>
      </c>
      <c r="O2391" s="10">
        <f>Table1[[#This Row],[sales]]+Table1[[#This Row],[profit]]</f>
        <v>5907.6500000000005</v>
      </c>
    </row>
    <row r="2392" spans="1:15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>Table1[[#This Row],[sales]]*Table1[[#This Row],[discount]]</f>
        <v>1398.3359999999998</v>
      </c>
      <c r="G2392" s="1">
        <f>Table1[[#This Row],[sales]]-Table1[[#This Row],[Discount Value]]</f>
        <v>1514.864</v>
      </c>
      <c r="H2392" s="1">
        <v>4</v>
      </c>
      <c r="I2392" s="2">
        <v>45620</v>
      </c>
      <c r="J2392" s="2">
        <v>45624</v>
      </c>
      <c r="K2392" s="1" t="s">
        <v>15</v>
      </c>
      <c r="L2392" s="1" t="s">
        <v>27</v>
      </c>
      <c r="M2392" s="1">
        <v>489.84</v>
      </c>
      <c r="N2392" s="1" t="s">
        <v>17</v>
      </c>
      <c r="O2392" s="10">
        <f>Table1[[#This Row],[sales]]+Table1[[#This Row],[profit]]</f>
        <v>3403.04</v>
      </c>
    </row>
    <row r="2393" spans="1:15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>Table1[[#This Row],[sales]]*Table1[[#This Row],[discount]]</f>
        <v>384.85039999999998</v>
      </c>
      <c r="G2393" s="1">
        <f>Table1[[#This Row],[sales]]-Table1[[#This Row],[Discount Value]]</f>
        <v>3113.7896000000001</v>
      </c>
      <c r="H2393" s="1">
        <v>3</v>
      </c>
      <c r="I2393" s="2">
        <v>45487</v>
      </c>
      <c r="J2393" s="2">
        <v>45492</v>
      </c>
      <c r="K2393" s="1" t="s">
        <v>21</v>
      </c>
      <c r="L2393" s="1" t="s">
        <v>16</v>
      </c>
      <c r="M2393" s="1">
        <v>419.42</v>
      </c>
      <c r="N2393" s="1" t="s">
        <v>39</v>
      </c>
      <c r="O2393" s="10">
        <f>Table1[[#This Row],[sales]]+Table1[[#This Row],[profit]]</f>
        <v>3918.06</v>
      </c>
    </row>
    <row r="2394" spans="1:15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>Table1[[#This Row],[sales]]*Table1[[#This Row],[discount]]</f>
        <v>102.65549999999999</v>
      </c>
      <c r="G2394" s="1">
        <f>Table1[[#This Row],[sales]]-Table1[[#This Row],[Discount Value]]</f>
        <v>3319.1945000000001</v>
      </c>
      <c r="H2394" s="1">
        <v>8</v>
      </c>
      <c r="I2394" s="2">
        <v>45326</v>
      </c>
      <c r="J2394" s="2">
        <v>45327</v>
      </c>
      <c r="K2394" s="1" t="s">
        <v>21</v>
      </c>
      <c r="L2394" s="1" t="s">
        <v>16</v>
      </c>
      <c r="M2394" s="1">
        <v>984.7</v>
      </c>
      <c r="N2394" s="1" t="s">
        <v>39</v>
      </c>
      <c r="O2394" s="10">
        <f>Table1[[#This Row],[sales]]+Table1[[#This Row],[profit]]</f>
        <v>4406.55</v>
      </c>
    </row>
    <row r="2395" spans="1:15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>Table1[[#This Row],[sales]]*Table1[[#This Row],[discount]]</f>
        <v>1154.0004000000001</v>
      </c>
      <c r="G2395" s="1">
        <f>Table1[[#This Row],[sales]]-Table1[[#This Row],[Discount Value]]</f>
        <v>2967.4296000000004</v>
      </c>
      <c r="H2395" s="1">
        <v>2</v>
      </c>
      <c r="I2395" s="2">
        <v>45198</v>
      </c>
      <c r="J2395" s="2">
        <v>45199</v>
      </c>
      <c r="K2395" s="1" t="s">
        <v>21</v>
      </c>
      <c r="L2395" s="1" t="s">
        <v>27</v>
      </c>
      <c r="M2395" s="1">
        <v>938.45</v>
      </c>
      <c r="N2395" s="1" t="s">
        <v>48</v>
      </c>
      <c r="O2395" s="10">
        <f>Table1[[#This Row],[sales]]+Table1[[#This Row],[profit]]</f>
        <v>5059.88</v>
      </c>
    </row>
    <row r="2396" spans="1:15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>Table1[[#This Row],[sales]]*Table1[[#This Row],[discount]]</f>
        <v>614.40989999999999</v>
      </c>
      <c r="G2396" s="1">
        <f>Table1[[#This Row],[sales]]-Table1[[#This Row],[Discount Value]]</f>
        <v>4111.8200999999999</v>
      </c>
      <c r="H2396" s="1">
        <v>9</v>
      </c>
      <c r="I2396" s="2">
        <v>44949</v>
      </c>
      <c r="J2396" s="2">
        <v>44953</v>
      </c>
      <c r="K2396" s="1" t="s">
        <v>15</v>
      </c>
      <c r="L2396" s="1" t="s">
        <v>16</v>
      </c>
      <c r="M2396" s="1">
        <v>795.99</v>
      </c>
      <c r="N2396" s="1" t="s">
        <v>34</v>
      </c>
      <c r="O2396" s="10">
        <f>Table1[[#This Row],[sales]]+Table1[[#This Row],[profit]]</f>
        <v>5522.2199999999993</v>
      </c>
    </row>
    <row r="2397" spans="1:15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>Table1[[#This Row],[sales]]*Table1[[#This Row],[discount]]</f>
        <v>1597.5408</v>
      </c>
      <c r="G2397" s="1">
        <f>Table1[[#This Row],[sales]]-Table1[[#This Row],[Discount Value]]</f>
        <v>1730.6692</v>
      </c>
      <c r="H2397" s="1">
        <v>4</v>
      </c>
      <c r="I2397" s="2">
        <v>45034</v>
      </c>
      <c r="J2397" s="2">
        <v>45040</v>
      </c>
      <c r="K2397" s="1" t="s">
        <v>15</v>
      </c>
      <c r="L2397" s="1" t="s">
        <v>16</v>
      </c>
      <c r="M2397" s="1">
        <v>609.20000000000005</v>
      </c>
      <c r="N2397" s="1" t="s">
        <v>28</v>
      </c>
      <c r="O2397" s="10">
        <f>Table1[[#This Row],[sales]]+Table1[[#This Row],[profit]]</f>
        <v>3937.41</v>
      </c>
    </row>
    <row r="2398" spans="1:15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>Table1[[#This Row],[sales]]*Table1[[#This Row],[discount]]</f>
        <v>705.52940000000001</v>
      </c>
      <c r="G2398" s="1">
        <f>Table1[[#This Row],[sales]]-Table1[[#This Row],[Discount Value]]</f>
        <v>1727.3306000000002</v>
      </c>
      <c r="H2398" s="1">
        <v>9</v>
      </c>
      <c r="I2398" s="2">
        <v>45531</v>
      </c>
      <c r="J2398" s="2">
        <v>45538</v>
      </c>
      <c r="K2398" s="1" t="s">
        <v>31</v>
      </c>
      <c r="L2398" s="1" t="s">
        <v>22</v>
      </c>
      <c r="M2398" s="1">
        <v>704.36</v>
      </c>
      <c r="N2398" s="1" t="s">
        <v>48</v>
      </c>
      <c r="O2398" s="10">
        <f>Table1[[#This Row],[sales]]+Table1[[#This Row],[profit]]</f>
        <v>3137.2200000000003</v>
      </c>
    </row>
    <row r="2399" spans="1:15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>Table1[[#This Row],[sales]]*Table1[[#This Row],[discount]]</f>
        <v>795.53759999999988</v>
      </c>
      <c r="G2399" s="1">
        <f>Table1[[#This Row],[sales]]-Table1[[#This Row],[Discount Value]]</f>
        <v>861.83240000000001</v>
      </c>
      <c r="H2399" s="1">
        <v>1</v>
      </c>
      <c r="I2399" s="2">
        <v>45603</v>
      </c>
      <c r="J2399" s="2">
        <v>45606</v>
      </c>
      <c r="K2399" s="1" t="s">
        <v>21</v>
      </c>
      <c r="L2399" s="1" t="s">
        <v>27</v>
      </c>
      <c r="M2399" s="1">
        <v>284.01</v>
      </c>
      <c r="N2399" s="1" t="s">
        <v>39</v>
      </c>
      <c r="O2399" s="10">
        <f>Table1[[#This Row],[sales]]+Table1[[#This Row],[profit]]</f>
        <v>1941.3799999999999</v>
      </c>
    </row>
    <row r="2400" spans="1:15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>Table1[[#This Row],[sales]]*Table1[[#This Row],[discount]]</f>
        <v>727.48260000000005</v>
      </c>
      <c r="G2400" s="1">
        <f>Table1[[#This Row],[sales]]-Table1[[#This Row],[Discount Value]]</f>
        <v>1137.8573999999999</v>
      </c>
      <c r="H2400" s="1">
        <v>5</v>
      </c>
      <c r="I2400" s="2">
        <v>44950</v>
      </c>
      <c r="J2400" s="2">
        <v>44956</v>
      </c>
      <c r="K2400" s="1" t="s">
        <v>31</v>
      </c>
      <c r="L2400" s="1" t="s">
        <v>16</v>
      </c>
      <c r="M2400" s="1">
        <v>556.52</v>
      </c>
      <c r="N2400" s="1" t="s">
        <v>39</v>
      </c>
      <c r="O2400" s="10">
        <f>Table1[[#This Row],[sales]]+Table1[[#This Row],[profit]]</f>
        <v>2421.8599999999997</v>
      </c>
    </row>
    <row r="2401" spans="1:15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>Table1[[#This Row],[sales]]*Table1[[#This Row],[discount]]</f>
        <v>626.02200000000005</v>
      </c>
      <c r="G2401" s="1">
        <f>Table1[[#This Row],[sales]]-Table1[[#This Row],[Discount Value]]</f>
        <v>1112.9279999999999</v>
      </c>
      <c r="H2401" s="1">
        <v>7</v>
      </c>
      <c r="I2401" s="2">
        <v>45379</v>
      </c>
      <c r="J2401" s="2">
        <v>45386</v>
      </c>
      <c r="K2401" s="1" t="s">
        <v>31</v>
      </c>
      <c r="L2401" s="1" t="s">
        <v>27</v>
      </c>
      <c r="M2401" s="1">
        <v>335.3</v>
      </c>
      <c r="N2401" s="1" t="s">
        <v>39</v>
      </c>
      <c r="O2401" s="10">
        <f>Table1[[#This Row],[sales]]+Table1[[#This Row],[profit]]</f>
        <v>2074.25</v>
      </c>
    </row>
    <row r="2402" spans="1:15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>Table1[[#This Row],[sales]]*Table1[[#This Row],[discount]]</f>
        <v>709.74959999999999</v>
      </c>
      <c r="G2402" s="1">
        <f>Table1[[#This Row],[sales]]-Table1[[#This Row],[Discount Value]]</f>
        <v>980.13040000000012</v>
      </c>
      <c r="H2402" s="1">
        <v>4</v>
      </c>
      <c r="I2402" s="2">
        <v>45545</v>
      </c>
      <c r="J2402" s="2">
        <v>45551</v>
      </c>
      <c r="K2402" s="1" t="s">
        <v>15</v>
      </c>
      <c r="L2402" s="1" t="s">
        <v>16</v>
      </c>
      <c r="M2402" s="1">
        <v>471.92</v>
      </c>
      <c r="N2402" s="1" t="s">
        <v>28</v>
      </c>
      <c r="O2402" s="10">
        <f>Table1[[#This Row],[sales]]+Table1[[#This Row],[profit]]</f>
        <v>2161.8000000000002</v>
      </c>
    </row>
    <row r="2403" spans="1:15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>Table1[[#This Row],[sales]]*Table1[[#This Row],[discount]]</f>
        <v>1051.098</v>
      </c>
      <c r="G2403" s="1">
        <f>Table1[[#This Row],[sales]]-Table1[[#This Row],[Discount Value]]</f>
        <v>2452.5619999999999</v>
      </c>
      <c r="H2403" s="1">
        <v>5</v>
      </c>
      <c r="I2403" s="2">
        <v>45467</v>
      </c>
      <c r="J2403" s="2">
        <v>45473</v>
      </c>
      <c r="K2403" s="1" t="s">
        <v>15</v>
      </c>
      <c r="L2403" s="1" t="s">
        <v>16</v>
      </c>
      <c r="M2403" s="1">
        <v>809.21</v>
      </c>
      <c r="N2403" s="1" t="s">
        <v>28</v>
      </c>
      <c r="O2403" s="10">
        <f>Table1[[#This Row],[sales]]+Table1[[#This Row],[profit]]</f>
        <v>4312.87</v>
      </c>
    </row>
    <row r="2404" spans="1:15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>Table1[[#This Row],[sales]]*Table1[[#This Row],[discount]]</f>
        <v>29.797699999999999</v>
      </c>
      <c r="G2404" s="1">
        <f>Table1[[#This Row],[sales]]-Table1[[#This Row],[Discount Value]]</f>
        <v>2949.9722999999999</v>
      </c>
      <c r="H2404" s="1">
        <v>9</v>
      </c>
      <c r="I2404" s="2">
        <v>45041</v>
      </c>
      <c r="J2404" s="2">
        <v>45047</v>
      </c>
      <c r="K2404" s="1" t="s">
        <v>31</v>
      </c>
      <c r="L2404" s="1" t="s">
        <v>27</v>
      </c>
      <c r="M2404" s="1">
        <v>230.04</v>
      </c>
      <c r="N2404" s="1" t="s">
        <v>34</v>
      </c>
      <c r="O2404" s="10">
        <f>Table1[[#This Row],[sales]]+Table1[[#This Row],[profit]]</f>
        <v>3209.81</v>
      </c>
    </row>
    <row r="2405" spans="1:15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>Table1[[#This Row],[sales]]*Table1[[#This Row],[discount]]</f>
        <v>217.95600000000002</v>
      </c>
      <c r="G2405" s="1">
        <f>Table1[[#This Row],[sales]]-Table1[[#This Row],[Discount Value]]</f>
        <v>871.82399999999996</v>
      </c>
      <c r="H2405" s="1">
        <v>6</v>
      </c>
      <c r="I2405" s="2">
        <v>45320</v>
      </c>
      <c r="J2405" s="2">
        <v>45323</v>
      </c>
      <c r="K2405" s="1" t="s">
        <v>21</v>
      </c>
      <c r="L2405" s="1" t="s">
        <v>27</v>
      </c>
      <c r="M2405" s="1">
        <v>222.13</v>
      </c>
      <c r="N2405" s="1" t="s">
        <v>28</v>
      </c>
      <c r="O2405" s="10">
        <f>Table1[[#This Row],[sales]]+Table1[[#This Row],[profit]]</f>
        <v>1311.9099999999999</v>
      </c>
    </row>
    <row r="2406" spans="1:15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>Table1[[#This Row],[sales]]*Table1[[#This Row],[discount]]</f>
        <v>533.62869999999998</v>
      </c>
      <c r="G2406" s="1">
        <f>Table1[[#This Row],[sales]]-Table1[[#This Row],[Discount Value]]</f>
        <v>4317.5412999999999</v>
      </c>
      <c r="H2406" s="1">
        <v>6</v>
      </c>
      <c r="I2406" s="2">
        <v>45546</v>
      </c>
      <c r="J2406" s="2">
        <v>45552</v>
      </c>
      <c r="K2406" s="1" t="s">
        <v>15</v>
      </c>
      <c r="L2406" s="1" t="s">
        <v>27</v>
      </c>
      <c r="M2406" s="1">
        <v>1398.3</v>
      </c>
      <c r="N2406" s="1" t="s">
        <v>39</v>
      </c>
      <c r="O2406" s="10">
        <f>Table1[[#This Row],[sales]]+Table1[[#This Row],[profit]]</f>
        <v>6249.47</v>
      </c>
    </row>
    <row r="2407" spans="1:15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>Table1[[#This Row],[sales]]*Table1[[#This Row],[discount]]</f>
        <v>483.08920000000001</v>
      </c>
      <c r="G2407" s="1">
        <f>Table1[[#This Row],[sales]]-Table1[[#This Row],[Discount Value]]</f>
        <v>1712.7708000000002</v>
      </c>
      <c r="H2407" s="1">
        <v>2</v>
      </c>
      <c r="I2407" s="2">
        <v>45511</v>
      </c>
      <c r="J2407" s="2">
        <v>45514</v>
      </c>
      <c r="K2407" s="1" t="s">
        <v>21</v>
      </c>
      <c r="L2407" s="1" t="s">
        <v>27</v>
      </c>
      <c r="M2407" s="1">
        <v>292.93</v>
      </c>
      <c r="N2407" s="1" t="s">
        <v>48</v>
      </c>
      <c r="O2407" s="10">
        <f>Table1[[#This Row],[sales]]+Table1[[#This Row],[profit]]</f>
        <v>2488.79</v>
      </c>
    </row>
    <row r="2408" spans="1:15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>Table1[[#This Row],[sales]]*Table1[[#This Row],[discount]]</f>
        <v>689.71680000000003</v>
      </c>
      <c r="G2408" s="1">
        <f>Table1[[#This Row],[sales]]-Table1[[#This Row],[Discount Value]]</f>
        <v>2184.1032</v>
      </c>
      <c r="H2408" s="1">
        <v>1</v>
      </c>
      <c r="I2408" s="2">
        <v>45588</v>
      </c>
      <c r="J2408" s="2">
        <v>45593</v>
      </c>
      <c r="K2408" s="1" t="s">
        <v>15</v>
      </c>
      <c r="L2408" s="1" t="s">
        <v>27</v>
      </c>
      <c r="M2408" s="1">
        <v>400.29</v>
      </c>
      <c r="N2408" s="1" t="s">
        <v>28</v>
      </c>
      <c r="O2408" s="10">
        <f>Table1[[#This Row],[sales]]+Table1[[#This Row],[profit]]</f>
        <v>3274.11</v>
      </c>
    </row>
    <row r="2409" spans="1:15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>Table1[[#This Row],[sales]]*Table1[[#This Row],[discount]]</f>
        <v>212.56439999999998</v>
      </c>
      <c r="G2409" s="1">
        <f>Table1[[#This Row],[sales]]-Table1[[#This Row],[Discount Value]]</f>
        <v>3330.1755999999996</v>
      </c>
      <c r="H2409" s="1">
        <v>4</v>
      </c>
      <c r="I2409" s="2">
        <v>45522</v>
      </c>
      <c r="J2409" s="2">
        <v>45523</v>
      </c>
      <c r="K2409" s="1" t="s">
        <v>31</v>
      </c>
      <c r="L2409" s="1" t="s">
        <v>22</v>
      </c>
      <c r="M2409" s="1">
        <v>279.60000000000002</v>
      </c>
      <c r="N2409" s="1" t="s">
        <v>39</v>
      </c>
      <c r="O2409" s="10">
        <f>Table1[[#This Row],[sales]]+Table1[[#This Row],[profit]]</f>
        <v>3822.3399999999997</v>
      </c>
    </row>
    <row r="2410" spans="1:15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>Table1[[#This Row],[sales]]*Table1[[#This Row],[discount]]</f>
        <v>31.0702</v>
      </c>
      <c r="G2410" s="1">
        <f>Table1[[#This Row],[sales]]-Table1[[#This Row],[Discount Value]]</f>
        <v>3075.9497999999999</v>
      </c>
      <c r="H2410" s="1">
        <v>3</v>
      </c>
      <c r="I2410" s="2">
        <v>45330</v>
      </c>
      <c r="J2410" s="2">
        <v>45332</v>
      </c>
      <c r="K2410" s="1" t="s">
        <v>31</v>
      </c>
      <c r="L2410" s="1" t="s">
        <v>27</v>
      </c>
      <c r="M2410" s="1">
        <v>552.65</v>
      </c>
      <c r="N2410" s="1" t="s">
        <v>48</v>
      </c>
      <c r="O2410" s="10">
        <f>Table1[[#This Row],[sales]]+Table1[[#This Row],[profit]]</f>
        <v>3659.67</v>
      </c>
    </row>
    <row r="2411" spans="1:15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>Table1[[#This Row],[sales]]*Table1[[#This Row],[discount]]</f>
        <v>113.69050000000001</v>
      </c>
      <c r="G2411" s="1">
        <f>Table1[[#This Row],[sales]]-Table1[[#This Row],[Discount Value]]</f>
        <v>1510.4595000000002</v>
      </c>
      <c r="H2411" s="1">
        <v>7</v>
      </c>
      <c r="I2411" s="2">
        <v>45529</v>
      </c>
      <c r="J2411" s="2">
        <v>45531</v>
      </c>
      <c r="K2411" s="1" t="s">
        <v>31</v>
      </c>
      <c r="L2411" s="1" t="s">
        <v>16</v>
      </c>
      <c r="M2411" s="1">
        <v>202.46</v>
      </c>
      <c r="N2411" s="1" t="s">
        <v>28</v>
      </c>
      <c r="O2411" s="10">
        <f>Table1[[#This Row],[sales]]+Table1[[#This Row],[profit]]</f>
        <v>1826.6100000000001</v>
      </c>
    </row>
    <row r="2412" spans="1:15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>Table1[[#This Row],[sales]]*Table1[[#This Row],[discount]]</f>
        <v>1723.7668000000001</v>
      </c>
      <c r="G2412" s="1">
        <f>Table1[[#This Row],[sales]]-Table1[[#This Row],[Discount Value]]</f>
        <v>2284.9931999999999</v>
      </c>
      <c r="H2412" s="1">
        <v>7</v>
      </c>
      <c r="I2412" s="2">
        <v>45028</v>
      </c>
      <c r="J2412" s="2">
        <v>45032</v>
      </c>
      <c r="K2412" s="1" t="s">
        <v>31</v>
      </c>
      <c r="L2412" s="1" t="s">
        <v>16</v>
      </c>
      <c r="M2412" s="1">
        <v>973.65</v>
      </c>
      <c r="N2412" s="1" t="s">
        <v>28</v>
      </c>
      <c r="O2412" s="10">
        <f>Table1[[#This Row],[sales]]+Table1[[#This Row],[profit]]</f>
        <v>4982.41</v>
      </c>
    </row>
    <row r="2413" spans="1:15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>Table1[[#This Row],[sales]]*Table1[[#This Row],[discount]]</f>
        <v>243.10499999999999</v>
      </c>
      <c r="G2413" s="1">
        <f>Table1[[#This Row],[sales]]-Table1[[#This Row],[Discount Value]]</f>
        <v>396.64499999999998</v>
      </c>
      <c r="H2413" s="1">
        <v>6</v>
      </c>
      <c r="I2413" s="2">
        <v>45192</v>
      </c>
      <c r="J2413" s="2">
        <v>45193</v>
      </c>
      <c r="K2413" s="1" t="s">
        <v>31</v>
      </c>
      <c r="L2413" s="1" t="s">
        <v>16</v>
      </c>
      <c r="M2413" s="1">
        <v>64.930000000000007</v>
      </c>
      <c r="N2413" s="1" t="s">
        <v>17</v>
      </c>
      <c r="O2413" s="10">
        <f>Table1[[#This Row],[sales]]+Table1[[#This Row],[profit]]</f>
        <v>704.68000000000006</v>
      </c>
    </row>
    <row r="2414" spans="1:15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>Table1[[#This Row],[sales]]*Table1[[#This Row],[discount]]</f>
        <v>1155.232</v>
      </c>
      <c r="G2414" s="1">
        <f>Table1[[#This Row],[sales]]-Table1[[#This Row],[Discount Value]]</f>
        <v>1732.848</v>
      </c>
      <c r="H2414" s="1">
        <v>5</v>
      </c>
      <c r="I2414" s="2">
        <v>45009</v>
      </c>
      <c r="J2414" s="2">
        <v>45014</v>
      </c>
      <c r="K2414" s="1" t="s">
        <v>31</v>
      </c>
      <c r="L2414" s="1" t="s">
        <v>22</v>
      </c>
      <c r="M2414" s="1">
        <v>677.2</v>
      </c>
      <c r="N2414" s="1" t="s">
        <v>23</v>
      </c>
      <c r="O2414" s="10">
        <f>Table1[[#This Row],[sales]]+Table1[[#This Row],[profit]]</f>
        <v>3565.2799999999997</v>
      </c>
    </row>
    <row r="2415" spans="1:15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>Table1[[#This Row],[sales]]*Table1[[#This Row],[discount]]</f>
        <v>201.49500000000003</v>
      </c>
      <c r="G2415" s="1">
        <f>Table1[[#This Row],[sales]]-Table1[[#This Row],[Discount Value]]</f>
        <v>1237.7549999999999</v>
      </c>
      <c r="H2415" s="1">
        <v>3</v>
      </c>
      <c r="I2415" s="2">
        <v>45646</v>
      </c>
      <c r="J2415" s="2">
        <v>45647</v>
      </c>
      <c r="K2415" s="1" t="s">
        <v>21</v>
      </c>
      <c r="L2415" s="1" t="s">
        <v>27</v>
      </c>
      <c r="M2415" s="1">
        <v>219.31</v>
      </c>
      <c r="N2415" s="1" t="s">
        <v>28</v>
      </c>
      <c r="O2415" s="10">
        <f>Table1[[#This Row],[sales]]+Table1[[#This Row],[profit]]</f>
        <v>1658.56</v>
      </c>
    </row>
    <row r="2416" spans="1:15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>Table1[[#This Row],[sales]]*Table1[[#This Row],[discount]]</f>
        <v>374.06879999999995</v>
      </c>
      <c r="G2416" s="1">
        <f>Table1[[#This Row],[sales]]-Table1[[#This Row],[Discount Value]]</f>
        <v>2743.1711999999998</v>
      </c>
      <c r="H2416" s="1">
        <v>4</v>
      </c>
      <c r="I2416" s="2">
        <v>45222</v>
      </c>
      <c r="J2416" s="2">
        <v>45226</v>
      </c>
      <c r="K2416" s="1" t="s">
        <v>21</v>
      </c>
      <c r="L2416" s="1" t="s">
        <v>22</v>
      </c>
      <c r="M2416" s="1">
        <v>887.45</v>
      </c>
      <c r="N2416" s="1" t="s">
        <v>28</v>
      </c>
      <c r="O2416" s="10">
        <f>Table1[[#This Row],[sales]]+Table1[[#This Row],[profit]]</f>
        <v>4004.6899999999996</v>
      </c>
    </row>
    <row r="2417" spans="1:15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>Table1[[#This Row],[sales]]*Table1[[#This Row],[discount]]</f>
        <v>23.363400000000002</v>
      </c>
      <c r="G2417" s="1">
        <f>Table1[[#This Row],[sales]]-Table1[[#This Row],[Discount Value]]</f>
        <v>1144.8066000000001</v>
      </c>
      <c r="H2417" s="1">
        <v>5</v>
      </c>
      <c r="I2417" s="2">
        <v>45172</v>
      </c>
      <c r="J2417" s="2">
        <v>45174</v>
      </c>
      <c r="K2417" s="1" t="s">
        <v>31</v>
      </c>
      <c r="L2417" s="1" t="s">
        <v>22</v>
      </c>
      <c r="M2417" s="1">
        <v>225.91</v>
      </c>
      <c r="N2417" s="1" t="s">
        <v>34</v>
      </c>
      <c r="O2417" s="10">
        <f>Table1[[#This Row],[sales]]+Table1[[#This Row],[profit]]</f>
        <v>1394.0800000000002</v>
      </c>
    </row>
    <row r="2418" spans="1:15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>Table1[[#This Row],[sales]]*Table1[[#This Row],[discount]]</f>
        <v>932.10720000000003</v>
      </c>
      <c r="G2418" s="1">
        <f>Table1[[#This Row],[sales]]-Table1[[#This Row],[Discount Value]]</f>
        <v>2951.6728000000003</v>
      </c>
      <c r="H2418" s="1">
        <v>4</v>
      </c>
      <c r="I2418" s="2">
        <v>45187</v>
      </c>
      <c r="J2418" s="2">
        <v>45192</v>
      </c>
      <c r="K2418" s="1" t="s">
        <v>15</v>
      </c>
      <c r="L2418" s="1" t="s">
        <v>16</v>
      </c>
      <c r="M2418" s="1">
        <v>1054.78</v>
      </c>
      <c r="N2418" s="1" t="s">
        <v>23</v>
      </c>
      <c r="O2418" s="10">
        <f>Table1[[#This Row],[sales]]+Table1[[#This Row],[profit]]</f>
        <v>4938.5600000000004</v>
      </c>
    </row>
    <row r="2419" spans="1:15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>Table1[[#This Row],[sales]]*Table1[[#This Row],[discount]]</f>
        <v>230.83670000000001</v>
      </c>
      <c r="G2419" s="1">
        <f>Table1[[#This Row],[sales]]-Table1[[#This Row],[Discount Value]]</f>
        <v>984.0933</v>
      </c>
      <c r="H2419" s="1">
        <v>3</v>
      </c>
      <c r="I2419" s="2">
        <v>45633</v>
      </c>
      <c r="J2419" s="2">
        <v>45639</v>
      </c>
      <c r="K2419" s="1" t="s">
        <v>15</v>
      </c>
      <c r="L2419" s="1" t="s">
        <v>16</v>
      </c>
      <c r="M2419" s="1">
        <v>138.87</v>
      </c>
      <c r="N2419" s="1" t="s">
        <v>39</v>
      </c>
      <c r="O2419" s="10">
        <f>Table1[[#This Row],[sales]]+Table1[[#This Row],[profit]]</f>
        <v>1353.8000000000002</v>
      </c>
    </row>
    <row r="2420" spans="1:15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>Table1[[#This Row],[sales]]*Table1[[#This Row],[discount]]</f>
        <v>1874.4264000000001</v>
      </c>
      <c r="G2420" s="1">
        <f>Table1[[#This Row],[sales]]-Table1[[#This Row],[Discount Value]]</f>
        <v>2588.4935999999998</v>
      </c>
      <c r="H2420" s="1">
        <v>2</v>
      </c>
      <c r="I2420" s="2">
        <v>45078</v>
      </c>
      <c r="J2420" s="2">
        <v>45084</v>
      </c>
      <c r="K2420" s="1" t="s">
        <v>15</v>
      </c>
      <c r="L2420" s="1" t="s">
        <v>16</v>
      </c>
      <c r="M2420" s="1">
        <v>1279.69</v>
      </c>
      <c r="N2420" s="1" t="s">
        <v>17</v>
      </c>
      <c r="O2420" s="10">
        <f>Table1[[#This Row],[sales]]+Table1[[#This Row],[profit]]</f>
        <v>5742.6100000000006</v>
      </c>
    </row>
    <row r="2421" spans="1:15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>Table1[[#This Row],[sales]]*Table1[[#This Row],[discount]]</f>
        <v>1469.3508000000002</v>
      </c>
      <c r="G2421" s="1">
        <f>Table1[[#This Row],[sales]]-Table1[[#This Row],[Discount Value]]</f>
        <v>2852.2691999999997</v>
      </c>
      <c r="H2421" s="1">
        <v>5</v>
      </c>
      <c r="I2421" s="2">
        <v>45300</v>
      </c>
      <c r="J2421" s="2">
        <v>45302</v>
      </c>
      <c r="K2421" s="1" t="s">
        <v>31</v>
      </c>
      <c r="L2421" s="1" t="s">
        <v>16</v>
      </c>
      <c r="M2421" s="1">
        <v>450.37</v>
      </c>
      <c r="N2421" s="1" t="s">
        <v>28</v>
      </c>
      <c r="O2421" s="10">
        <f>Table1[[#This Row],[sales]]+Table1[[#This Row],[profit]]</f>
        <v>4771.99</v>
      </c>
    </row>
    <row r="2422" spans="1:15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>Table1[[#This Row],[sales]]*Table1[[#This Row],[discount]]</f>
        <v>131.30110000000002</v>
      </c>
      <c r="G2422" s="1">
        <f>Table1[[#This Row],[sales]]-Table1[[#This Row],[Discount Value]]</f>
        <v>1744.4288999999999</v>
      </c>
      <c r="H2422" s="1">
        <v>2</v>
      </c>
      <c r="I2422" s="2">
        <v>45272</v>
      </c>
      <c r="J2422" s="2">
        <v>45275</v>
      </c>
      <c r="K2422" s="1" t="s">
        <v>31</v>
      </c>
      <c r="L2422" s="1" t="s">
        <v>16</v>
      </c>
      <c r="M2422" s="1">
        <v>537.25</v>
      </c>
      <c r="N2422" s="1" t="s">
        <v>39</v>
      </c>
      <c r="O2422" s="10">
        <f>Table1[[#This Row],[sales]]+Table1[[#This Row],[profit]]</f>
        <v>2412.98</v>
      </c>
    </row>
    <row r="2423" spans="1:15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>Table1[[#This Row],[sales]]*Table1[[#This Row],[discount]]</f>
        <v>975.35479999999995</v>
      </c>
      <c r="G2423" s="1">
        <f>Table1[[#This Row],[sales]]-Table1[[#This Row],[Discount Value]]</f>
        <v>1015.1652</v>
      </c>
      <c r="H2423" s="1">
        <v>2</v>
      </c>
      <c r="I2423" s="2">
        <v>45597</v>
      </c>
      <c r="J2423" s="2">
        <v>45601</v>
      </c>
      <c r="K2423" s="1" t="s">
        <v>15</v>
      </c>
      <c r="L2423" s="1" t="s">
        <v>22</v>
      </c>
      <c r="M2423" s="1">
        <v>535.28</v>
      </c>
      <c r="N2423" s="1" t="s">
        <v>28</v>
      </c>
      <c r="O2423" s="10">
        <f>Table1[[#This Row],[sales]]+Table1[[#This Row],[profit]]</f>
        <v>2525.8000000000002</v>
      </c>
    </row>
    <row r="2424" spans="1:15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>Table1[[#This Row],[sales]]*Table1[[#This Row],[discount]]</f>
        <v>1379.5743</v>
      </c>
      <c r="G2424" s="1">
        <f>Table1[[#This Row],[sales]]-Table1[[#This Row],[Discount Value]]</f>
        <v>2157.7956999999997</v>
      </c>
      <c r="H2424" s="1">
        <v>2</v>
      </c>
      <c r="I2424" s="2">
        <v>45421</v>
      </c>
      <c r="J2424" s="2">
        <v>45423</v>
      </c>
      <c r="K2424" s="1" t="s">
        <v>21</v>
      </c>
      <c r="L2424" s="1" t="s">
        <v>27</v>
      </c>
      <c r="M2424" s="1">
        <v>355.6</v>
      </c>
      <c r="N2424" s="1" t="s">
        <v>34</v>
      </c>
      <c r="O2424" s="10">
        <f>Table1[[#This Row],[sales]]+Table1[[#This Row],[profit]]</f>
        <v>3892.97</v>
      </c>
    </row>
    <row r="2425" spans="1:15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>Table1[[#This Row],[sales]]*Table1[[#This Row],[discount]]</f>
        <v>195.4188</v>
      </c>
      <c r="G2425" s="1">
        <f>Table1[[#This Row],[sales]]-Table1[[#This Row],[Discount Value]]</f>
        <v>347.41120000000001</v>
      </c>
      <c r="H2425" s="1">
        <v>2</v>
      </c>
      <c r="I2425" s="2">
        <v>45044</v>
      </c>
      <c r="J2425" s="2">
        <v>45049</v>
      </c>
      <c r="K2425" s="1" t="s">
        <v>21</v>
      </c>
      <c r="L2425" s="1" t="s">
        <v>16</v>
      </c>
      <c r="M2425" s="1">
        <v>116.27</v>
      </c>
      <c r="N2425" s="1" t="s">
        <v>34</v>
      </c>
      <c r="O2425" s="10">
        <f>Table1[[#This Row],[sales]]+Table1[[#This Row],[profit]]</f>
        <v>659.1</v>
      </c>
    </row>
    <row r="2426" spans="1:15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>Table1[[#This Row],[sales]]*Table1[[#This Row],[discount]]</f>
        <v>54.616099999999996</v>
      </c>
      <c r="G2426" s="1">
        <f>Table1[[#This Row],[sales]]-Table1[[#This Row],[Discount Value]]</f>
        <v>441.89389999999997</v>
      </c>
      <c r="H2426" s="1">
        <v>8</v>
      </c>
      <c r="I2426" s="2">
        <v>45554</v>
      </c>
      <c r="J2426" s="2">
        <v>45555</v>
      </c>
      <c r="K2426" s="1" t="s">
        <v>21</v>
      </c>
      <c r="L2426" s="1" t="s">
        <v>27</v>
      </c>
      <c r="M2426" s="1">
        <v>70.650000000000006</v>
      </c>
      <c r="N2426" s="1" t="s">
        <v>39</v>
      </c>
      <c r="O2426" s="10">
        <f>Table1[[#This Row],[sales]]+Table1[[#This Row],[profit]]</f>
        <v>567.16</v>
      </c>
    </row>
    <row r="2427" spans="1:15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>Table1[[#This Row],[sales]]*Table1[[#This Row],[discount]]</f>
        <v>345.59550000000002</v>
      </c>
      <c r="G2427" s="1">
        <f>Table1[[#This Row],[sales]]-Table1[[#This Row],[Discount Value]]</f>
        <v>422.39449999999999</v>
      </c>
      <c r="H2427" s="1">
        <v>7</v>
      </c>
      <c r="I2427" s="2">
        <v>45633</v>
      </c>
      <c r="J2427" s="2">
        <v>45637</v>
      </c>
      <c r="K2427" s="1" t="s">
        <v>15</v>
      </c>
      <c r="L2427" s="1" t="s">
        <v>22</v>
      </c>
      <c r="M2427" s="1">
        <v>115.5</v>
      </c>
      <c r="N2427" s="1" t="s">
        <v>48</v>
      </c>
      <c r="O2427" s="10">
        <f>Table1[[#This Row],[sales]]+Table1[[#This Row],[profit]]</f>
        <v>883.49</v>
      </c>
    </row>
    <row r="2428" spans="1:15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>Table1[[#This Row],[sales]]*Table1[[#This Row],[discount]]</f>
        <v>685.47119999999995</v>
      </c>
      <c r="G2428" s="1">
        <f>Table1[[#This Row],[sales]]-Table1[[#This Row],[Discount Value]]</f>
        <v>2170.6588000000002</v>
      </c>
      <c r="H2428" s="1">
        <v>9</v>
      </c>
      <c r="I2428" s="2">
        <v>45300</v>
      </c>
      <c r="J2428" s="2">
        <v>45302</v>
      </c>
      <c r="K2428" s="1" t="s">
        <v>31</v>
      </c>
      <c r="L2428" s="1" t="s">
        <v>16</v>
      </c>
      <c r="M2428" s="1">
        <v>171.02</v>
      </c>
      <c r="N2428" s="1" t="s">
        <v>28</v>
      </c>
      <c r="O2428" s="10">
        <f>Table1[[#This Row],[sales]]+Table1[[#This Row],[profit]]</f>
        <v>3027.15</v>
      </c>
    </row>
    <row r="2429" spans="1:15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>Table1[[#This Row],[sales]]*Table1[[#This Row],[discount]]</f>
        <v>124.51649999999999</v>
      </c>
      <c r="G2429" s="1">
        <f>Table1[[#This Row],[sales]]-Table1[[#This Row],[Discount Value]]</f>
        <v>705.59350000000006</v>
      </c>
      <c r="H2429" s="1">
        <v>3</v>
      </c>
      <c r="I2429" s="2">
        <v>45055</v>
      </c>
      <c r="J2429" s="2">
        <v>45058</v>
      </c>
      <c r="K2429" s="1" t="s">
        <v>15</v>
      </c>
      <c r="L2429" s="1" t="s">
        <v>27</v>
      </c>
      <c r="M2429" s="1">
        <v>213.42</v>
      </c>
      <c r="N2429" s="1" t="s">
        <v>48</v>
      </c>
      <c r="O2429" s="10">
        <f>Table1[[#This Row],[sales]]+Table1[[#This Row],[profit]]</f>
        <v>1043.53</v>
      </c>
    </row>
    <row r="2430" spans="1:15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>Table1[[#This Row],[sales]]*Table1[[#This Row],[discount]]</f>
        <v>481.90559999999999</v>
      </c>
      <c r="G2430" s="1">
        <f>Table1[[#This Row],[sales]]-Table1[[#This Row],[Discount Value]]</f>
        <v>978.41439999999989</v>
      </c>
      <c r="H2430" s="1">
        <v>1</v>
      </c>
      <c r="I2430" s="2">
        <v>45129</v>
      </c>
      <c r="J2430" s="2">
        <v>45136</v>
      </c>
      <c r="K2430" s="1" t="s">
        <v>21</v>
      </c>
      <c r="L2430" s="1" t="s">
        <v>27</v>
      </c>
      <c r="M2430" s="1">
        <v>167.78</v>
      </c>
      <c r="N2430" s="1" t="s">
        <v>39</v>
      </c>
      <c r="O2430" s="10">
        <f>Table1[[#This Row],[sales]]+Table1[[#This Row],[profit]]</f>
        <v>1628.1</v>
      </c>
    </row>
    <row r="2431" spans="1:15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>Table1[[#This Row],[sales]]*Table1[[#This Row],[discount]]</f>
        <v>359.6857</v>
      </c>
      <c r="G2431" s="1">
        <f>Table1[[#This Row],[sales]]-Table1[[#This Row],[Discount Value]]</f>
        <v>2910.1842999999999</v>
      </c>
      <c r="H2431" s="1">
        <v>6</v>
      </c>
      <c r="I2431" s="2">
        <v>45125</v>
      </c>
      <c r="J2431" s="2">
        <v>45127</v>
      </c>
      <c r="K2431" s="1" t="s">
        <v>21</v>
      </c>
      <c r="L2431" s="1" t="s">
        <v>16</v>
      </c>
      <c r="M2431" s="1">
        <v>791.94</v>
      </c>
      <c r="N2431" s="1" t="s">
        <v>17</v>
      </c>
      <c r="O2431" s="10">
        <f>Table1[[#This Row],[sales]]+Table1[[#This Row],[profit]]</f>
        <v>4061.81</v>
      </c>
    </row>
    <row r="2432" spans="1:15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>Table1[[#This Row],[sales]]*Table1[[#This Row],[discount]]</f>
        <v>79.451999999999998</v>
      </c>
      <c r="G2432" s="1">
        <f>Table1[[#This Row],[sales]]-Table1[[#This Row],[Discount Value]]</f>
        <v>97.108000000000004</v>
      </c>
      <c r="H2432" s="1">
        <v>9</v>
      </c>
      <c r="I2432" s="2">
        <v>45003</v>
      </c>
      <c r="J2432" s="2">
        <v>45010</v>
      </c>
      <c r="K2432" s="1" t="s">
        <v>21</v>
      </c>
      <c r="L2432" s="1" t="s">
        <v>22</v>
      </c>
      <c r="M2432" s="1">
        <v>34.83</v>
      </c>
      <c r="N2432" s="1" t="s">
        <v>17</v>
      </c>
      <c r="O2432" s="10">
        <f>Table1[[#This Row],[sales]]+Table1[[#This Row],[profit]]</f>
        <v>211.39</v>
      </c>
    </row>
    <row r="2433" spans="1:15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>Table1[[#This Row],[sales]]*Table1[[#This Row],[discount]]</f>
        <v>422.75880000000001</v>
      </c>
      <c r="G2433" s="1">
        <f>Table1[[#This Row],[sales]]-Table1[[#This Row],[Discount Value]]</f>
        <v>560.40120000000002</v>
      </c>
      <c r="H2433" s="1">
        <v>1</v>
      </c>
      <c r="I2433" s="2">
        <v>45373</v>
      </c>
      <c r="J2433" s="2">
        <v>45379</v>
      </c>
      <c r="K2433" s="1" t="s">
        <v>31</v>
      </c>
      <c r="L2433" s="1" t="s">
        <v>16</v>
      </c>
      <c r="M2433" s="1">
        <v>287.77</v>
      </c>
      <c r="N2433" s="1" t="s">
        <v>28</v>
      </c>
      <c r="O2433" s="10">
        <f>Table1[[#This Row],[sales]]+Table1[[#This Row],[profit]]</f>
        <v>1270.9299999999998</v>
      </c>
    </row>
    <row r="2434" spans="1:15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>Table1[[#This Row],[sales]]*Table1[[#This Row],[discount]]</f>
        <v>1071.0318</v>
      </c>
      <c r="G2434" s="1">
        <f>Table1[[#This Row],[sales]]-Table1[[#This Row],[Discount Value]]</f>
        <v>3585.6282000000001</v>
      </c>
      <c r="H2434" s="1">
        <v>1</v>
      </c>
      <c r="I2434" s="2">
        <v>45352</v>
      </c>
      <c r="J2434" s="2">
        <v>45357</v>
      </c>
      <c r="K2434" s="1" t="s">
        <v>31</v>
      </c>
      <c r="L2434" s="1" t="s">
        <v>22</v>
      </c>
      <c r="M2434" s="1">
        <v>466.59</v>
      </c>
      <c r="N2434" s="1" t="s">
        <v>28</v>
      </c>
      <c r="O2434" s="10">
        <f>Table1[[#This Row],[sales]]+Table1[[#This Row],[profit]]</f>
        <v>5123.25</v>
      </c>
    </row>
    <row r="2435" spans="1:15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>Table1[[#This Row],[sales]]*Table1[[#This Row],[discount]]</f>
        <v>335.15300000000002</v>
      </c>
      <c r="G2435" s="1">
        <f>Table1[[#This Row],[sales]]-Table1[[#This Row],[Discount Value]]</f>
        <v>3016.3770000000004</v>
      </c>
      <c r="H2435" s="1">
        <v>4</v>
      </c>
      <c r="I2435" s="2">
        <v>45597</v>
      </c>
      <c r="J2435" s="2">
        <v>45600</v>
      </c>
      <c r="K2435" s="1" t="s">
        <v>15</v>
      </c>
      <c r="L2435" s="1" t="s">
        <v>22</v>
      </c>
      <c r="M2435" s="1">
        <v>436.12</v>
      </c>
      <c r="N2435" s="1" t="s">
        <v>17</v>
      </c>
      <c r="O2435" s="10">
        <f>Table1[[#This Row],[sales]]+Table1[[#This Row],[profit]]</f>
        <v>3787.65</v>
      </c>
    </row>
    <row r="2436" spans="1:15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>Table1[[#This Row],[sales]]*Table1[[#This Row],[discount]]</f>
        <v>399.3</v>
      </c>
      <c r="G2436" s="1">
        <f>Table1[[#This Row],[sales]]-Table1[[#This Row],[Discount Value]]</f>
        <v>1197.9000000000001</v>
      </c>
      <c r="H2436" s="1">
        <v>1</v>
      </c>
      <c r="I2436" s="2">
        <v>45434</v>
      </c>
      <c r="J2436" s="2">
        <v>45440</v>
      </c>
      <c r="K2436" s="1" t="s">
        <v>31</v>
      </c>
      <c r="L2436" s="1" t="s">
        <v>22</v>
      </c>
      <c r="M2436" s="1">
        <v>146.33000000000001</v>
      </c>
      <c r="N2436" s="1" t="s">
        <v>34</v>
      </c>
      <c r="O2436" s="10">
        <f>Table1[[#This Row],[sales]]+Table1[[#This Row],[profit]]</f>
        <v>1743.53</v>
      </c>
    </row>
    <row r="2437" spans="1:15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>Table1[[#This Row],[sales]]*Table1[[#This Row],[discount]]</f>
        <v>22.539300000000004</v>
      </c>
      <c r="G2437" s="1">
        <f>Table1[[#This Row],[sales]]-Table1[[#This Row],[Discount Value]]</f>
        <v>299.45069999999998</v>
      </c>
      <c r="H2437" s="1">
        <v>9</v>
      </c>
      <c r="I2437" s="2">
        <v>44978</v>
      </c>
      <c r="J2437" s="2">
        <v>44985</v>
      </c>
      <c r="K2437" s="1" t="s">
        <v>31</v>
      </c>
      <c r="L2437" s="1" t="s">
        <v>27</v>
      </c>
      <c r="M2437" s="1">
        <v>83.1</v>
      </c>
      <c r="N2437" s="1" t="s">
        <v>23</v>
      </c>
      <c r="O2437" s="10">
        <f>Table1[[#This Row],[sales]]+Table1[[#This Row],[profit]]</f>
        <v>405.09000000000003</v>
      </c>
    </row>
    <row r="2438" spans="1:15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>Table1[[#This Row],[sales]]*Table1[[#This Row],[discount]]</f>
        <v>386.31319999999999</v>
      </c>
      <c r="G2438" s="1">
        <f>Table1[[#This Row],[sales]]-Table1[[#This Row],[Discount Value]]</f>
        <v>2585.3267999999998</v>
      </c>
      <c r="H2438" s="1">
        <v>6</v>
      </c>
      <c r="I2438" s="2">
        <v>45104</v>
      </c>
      <c r="J2438" s="2">
        <v>45107</v>
      </c>
      <c r="K2438" s="1" t="s">
        <v>21</v>
      </c>
      <c r="L2438" s="1" t="s">
        <v>16</v>
      </c>
      <c r="M2438" s="1">
        <v>393.99</v>
      </c>
      <c r="N2438" s="1" t="s">
        <v>28</v>
      </c>
      <c r="O2438" s="10">
        <f>Table1[[#This Row],[sales]]+Table1[[#This Row],[profit]]</f>
        <v>3365.63</v>
      </c>
    </row>
    <row r="2439" spans="1:15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>Table1[[#This Row],[sales]]*Table1[[#This Row],[discount]]</f>
        <v>286.08959999999996</v>
      </c>
      <c r="G2439" s="1">
        <f>Table1[[#This Row],[sales]]-Table1[[#This Row],[Discount Value]]</f>
        <v>905.95039999999995</v>
      </c>
      <c r="H2439" s="1">
        <v>5</v>
      </c>
      <c r="I2439" s="2">
        <v>45375</v>
      </c>
      <c r="J2439" s="2">
        <v>45382</v>
      </c>
      <c r="K2439" s="1" t="s">
        <v>15</v>
      </c>
      <c r="L2439" s="1" t="s">
        <v>27</v>
      </c>
      <c r="M2439" s="1">
        <v>117.75</v>
      </c>
      <c r="N2439" s="1" t="s">
        <v>39</v>
      </c>
      <c r="O2439" s="10">
        <f>Table1[[#This Row],[sales]]+Table1[[#This Row],[profit]]</f>
        <v>1309.79</v>
      </c>
    </row>
    <row r="2440" spans="1:15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>Table1[[#This Row],[sales]]*Table1[[#This Row],[discount]]</f>
        <v>48.0486</v>
      </c>
      <c r="G2440" s="1">
        <f>Table1[[#This Row],[sales]]-Table1[[#This Row],[Discount Value]]</f>
        <v>4756.8113999999996</v>
      </c>
      <c r="H2440" s="1">
        <v>5</v>
      </c>
      <c r="I2440" s="2">
        <v>45039</v>
      </c>
      <c r="J2440" s="2">
        <v>45043</v>
      </c>
      <c r="K2440" s="1" t="s">
        <v>21</v>
      </c>
      <c r="L2440" s="1" t="s">
        <v>22</v>
      </c>
      <c r="M2440" s="1">
        <v>951.36</v>
      </c>
      <c r="N2440" s="1" t="s">
        <v>28</v>
      </c>
      <c r="O2440" s="10">
        <f>Table1[[#This Row],[sales]]+Table1[[#This Row],[profit]]</f>
        <v>5756.2199999999993</v>
      </c>
    </row>
    <row r="2441" spans="1:15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>Table1[[#This Row],[sales]]*Table1[[#This Row],[discount]]</f>
        <v>1317.1218000000001</v>
      </c>
      <c r="G2441" s="1">
        <f>Table1[[#This Row],[sales]]-Table1[[#This Row],[Discount Value]]</f>
        <v>2148.9881999999998</v>
      </c>
      <c r="H2441" s="1">
        <v>2</v>
      </c>
      <c r="I2441" s="2">
        <v>45162</v>
      </c>
      <c r="J2441" s="2">
        <v>45167</v>
      </c>
      <c r="K2441" s="1" t="s">
        <v>31</v>
      </c>
      <c r="L2441" s="1" t="s">
        <v>27</v>
      </c>
      <c r="M2441" s="1">
        <v>500.49</v>
      </c>
      <c r="N2441" s="1" t="s">
        <v>39</v>
      </c>
      <c r="O2441" s="10">
        <f>Table1[[#This Row],[sales]]+Table1[[#This Row],[profit]]</f>
        <v>3966.6000000000004</v>
      </c>
    </row>
    <row r="2442" spans="1:15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>Table1[[#This Row],[sales]]*Table1[[#This Row],[discount]]</f>
        <v>487.32100000000003</v>
      </c>
      <c r="G2442" s="1">
        <f>Table1[[#This Row],[sales]]-Table1[[#This Row],[Discount Value]]</f>
        <v>4385.8890000000001</v>
      </c>
      <c r="H2442" s="1">
        <v>3</v>
      </c>
      <c r="I2442" s="2">
        <v>45092</v>
      </c>
      <c r="J2442" s="2">
        <v>45097</v>
      </c>
      <c r="K2442" s="1" t="s">
        <v>15</v>
      </c>
      <c r="L2442" s="1" t="s">
        <v>27</v>
      </c>
      <c r="M2442" s="1">
        <v>1233.2</v>
      </c>
      <c r="N2442" s="1" t="s">
        <v>17</v>
      </c>
      <c r="O2442" s="10">
        <f>Table1[[#This Row],[sales]]+Table1[[#This Row],[profit]]</f>
        <v>6106.41</v>
      </c>
    </row>
    <row r="2443" spans="1:15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>Table1[[#This Row],[sales]]*Table1[[#This Row],[discount]]</f>
        <v>1831.6280000000002</v>
      </c>
      <c r="G2443" s="1">
        <f>Table1[[#This Row],[sales]]-Table1[[#This Row],[Discount Value]]</f>
        <v>2427.9720000000002</v>
      </c>
      <c r="H2443" s="1">
        <v>7</v>
      </c>
      <c r="I2443" s="2">
        <v>45477</v>
      </c>
      <c r="J2443" s="2">
        <v>45480</v>
      </c>
      <c r="K2443" s="1" t="s">
        <v>31</v>
      </c>
      <c r="L2443" s="1" t="s">
        <v>22</v>
      </c>
      <c r="M2443" s="1">
        <v>1026.28</v>
      </c>
      <c r="N2443" s="1" t="s">
        <v>28</v>
      </c>
      <c r="O2443" s="10">
        <f>Table1[[#This Row],[sales]]+Table1[[#This Row],[profit]]</f>
        <v>5285.88</v>
      </c>
    </row>
    <row r="2444" spans="1:15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>Table1[[#This Row],[sales]]*Table1[[#This Row],[discount]]</f>
        <v>24.668299999999999</v>
      </c>
      <c r="G2444" s="1">
        <f>Table1[[#This Row],[sales]]-Table1[[#This Row],[Discount Value]]</f>
        <v>2442.1617000000001</v>
      </c>
      <c r="H2444" s="1">
        <v>4</v>
      </c>
      <c r="I2444" s="2">
        <v>45224</v>
      </c>
      <c r="J2444" s="2">
        <v>45225</v>
      </c>
      <c r="K2444" s="1" t="s">
        <v>31</v>
      </c>
      <c r="L2444" s="1" t="s">
        <v>22</v>
      </c>
      <c r="M2444" s="1">
        <v>197.3</v>
      </c>
      <c r="N2444" s="1" t="s">
        <v>34</v>
      </c>
      <c r="O2444" s="10">
        <f>Table1[[#This Row],[sales]]+Table1[[#This Row],[profit]]</f>
        <v>2664.13</v>
      </c>
    </row>
    <row r="2445" spans="1:15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>Table1[[#This Row],[sales]]*Table1[[#This Row],[discount]]</f>
        <v>912.83220000000006</v>
      </c>
      <c r="G2445" s="1">
        <f>Table1[[#This Row],[sales]]-Table1[[#This Row],[Discount Value]]</f>
        <v>2468.0277999999998</v>
      </c>
      <c r="H2445" s="1">
        <v>6</v>
      </c>
      <c r="I2445" s="2">
        <v>45306</v>
      </c>
      <c r="J2445" s="2">
        <v>45307</v>
      </c>
      <c r="K2445" s="1" t="s">
        <v>15</v>
      </c>
      <c r="L2445" s="1" t="s">
        <v>27</v>
      </c>
      <c r="M2445" s="1">
        <v>892.45</v>
      </c>
      <c r="N2445" s="1" t="s">
        <v>39</v>
      </c>
      <c r="O2445" s="10">
        <f>Table1[[#This Row],[sales]]+Table1[[#This Row],[profit]]</f>
        <v>4273.3100000000004</v>
      </c>
    </row>
    <row r="2446" spans="1:15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>Table1[[#This Row],[sales]]*Table1[[#This Row],[discount]]</f>
        <v>1590.9386999999999</v>
      </c>
      <c r="G2446" s="1">
        <f>Table1[[#This Row],[sales]]-Table1[[#This Row],[Discount Value]]</f>
        <v>2488.3913000000002</v>
      </c>
      <c r="H2446" s="1">
        <v>8</v>
      </c>
      <c r="I2446" s="2">
        <v>45537</v>
      </c>
      <c r="J2446" s="2">
        <v>45541</v>
      </c>
      <c r="K2446" s="1" t="s">
        <v>15</v>
      </c>
      <c r="L2446" s="1" t="s">
        <v>22</v>
      </c>
      <c r="M2446" s="1">
        <v>1206.02</v>
      </c>
      <c r="N2446" s="1" t="s">
        <v>34</v>
      </c>
      <c r="O2446" s="10">
        <f>Table1[[#This Row],[sales]]+Table1[[#This Row],[profit]]</f>
        <v>5285.35</v>
      </c>
    </row>
    <row r="2447" spans="1:15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>Table1[[#This Row],[sales]]*Table1[[#This Row],[discount]]</f>
        <v>351.96840000000003</v>
      </c>
      <c r="G2447" s="1">
        <f>Table1[[#This Row],[sales]]-Table1[[#This Row],[Discount Value]]</f>
        <v>2581.1016</v>
      </c>
      <c r="H2447" s="1">
        <v>1</v>
      </c>
      <c r="I2447" s="2">
        <v>45093</v>
      </c>
      <c r="J2447" s="2">
        <v>45097</v>
      </c>
      <c r="K2447" s="1" t="s">
        <v>21</v>
      </c>
      <c r="L2447" s="1" t="s">
        <v>22</v>
      </c>
      <c r="M2447" s="1">
        <v>697.28</v>
      </c>
      <c r="N2447" s="1" t="s">
        <v>39</v>
      </c>
      <c r="O2447" s="10">
        <f>Table1[[#This Row],[sales]]+Table1[[#This Row],[profit]]</f>
        <v>3630.3500000000004</v>
      </c>
    </row>
    <row r="2448" spans="1:15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>Table1[[#This Row],[sales]]*Table1[[#This Row],[discount]]</f>
        <v>140.45150000000001</v>
      </c>
      <c r="G2448" s="1">
        <f>Table1[[#This Row],[sales]]-Table1[[#This Row],[Discount Value]]</f>
        <v>260.83850000000001</v>
      </c>
      <c r="H2448" s="1">
        <v>6</v>
      </c>
      <c r="I2448" s="2">
        <v>45480</v>
      </c>
      <c r="J2448" s="2">
        <v>45487</v>
      </c>
      <c r="K2448" s="1" t="s">
        <v>15</v>
      </c>
      <c r="L2448" s="1" t="s">
        <v>22</v>
      </c>
      <c r="M2448" s="1">
        <v>102.73</v>
      </c>
      <c r="N2448" s="1" t="s">
        <v>48</v>
      </c>
      <c r="O2448" s="10">
        <f>Table1[[#This Row],[sales]]+Table1[[#This Row],[profit]]</f>
        <v>504.02000000000004</v>
      </c>
    </row>
    <row r="2449" spans="1:15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>Table1[[#This Row],[sales]]*Table1[[#This Row],[discount]]</f>
        <v>865.86839999999995</v>
      </c>
      <c r="G2449" s="1">
        <f>Table1[[#This Row],[sales]]-Table1[[#This Row],[Discount Value]]</f>
        <v>1539.3216000000002</v>
      </c>
      <c r="H2449" s="1">
        <v>1</v>
      </c>
      <c r="I2449" s="2">
        <v>45288</v>
      </c>
      <c r="J2449" s="2">
        <v>45292</v>
      </c>
      <c r="K2449" s="1" t="s">
        <v>21</v>
      </c>
      <c r="L2449" s="1" t="s">
        <v>16</v>
      </c>
      <c r="M2449" s="1">
        <v>671.91</v>
      </c>
      <c r="N2449" s="1" t="s">
        <v>23</v>
      </c>
      <c r="O2449" s="10">
        <f>Table1[[#This Row],[sales]]+Table1[[#This Row],[profit]]</f>
        <v>3077.1</v>
      </c>
    </row>
    <row r="2450" spans="1:15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>Table1[[#This Row],[sales]]*Table1[[#This Row],[discount]]</f>
        <v>236.73919999999998</v>
      </c>
      <c r="G2450" s="1">
        <f>Table1[[#This Row],[sales]]-Table1[[#This Row],[Discount Value]]</f>
        <v>503.07079999999996</v>
      </c>
      <c r="H2450" s="1">
        <v>8</v>
      </c>
      <c r="I2450" s="2">
        <v>45380</v>
      </c>
      <c r="J2450" s="2">
        <v>45384</v>
      </c>
      <c r="K2450" s="1" t="s">
        <v>21</v>
      </c>
      <c r="L2450" s="1" t="s">
        <v>27</v>
      </c>
      <c r="M2450" s="1">
        <v>182.34</v>
      </c>
      <c r="N2450" s="1" t="s">
        <v>34</v>
      </c>
      <c r="O2450" s="10">
        <f>Table1[[#This Row],[sales]]+Table1[[#This Row],[profit]]</f>
        <v>922.15</v>
      </c>
    </row>
    <row r="2451" spans="1:15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>Table1[[#This Row],[sales]]*Table1[[#This Row],[discount]]</f>
        <v>648.495</v>
      </c>
      <c r="G2451" s="1">
        <f>Table1[[#This Row],[sales]]-Table1[[#This Row],[Discount Value]]</f>
        <v>2954.2550000000001</v>
      </c>
      <c r="H2451" s="1">
        <v>4</v>
      </c>
      <c r="I2451" s="2">
        <v>45430</v>
      </c>
      <c r="J2451" s="2">
        <v>45433</v>
      </c>
      <c r="K2451" s="1" t="s">
        <v>15</v>
      </c>
      <c r="L2451" s="1" t="s">
        <v>27</v>
      </c>
      <c r="M2451" s="1">
        <v>706.8</v>
      </c>
      <c r="N2451" s="1" t="s">
        <v>23</v>
      </c>
      <c r="O2451" s="10">
        <f>Table1[[#This Row],[sales]]+Table1[[#This Row],[profit]]</f>
        <v>4309.55</v>
      </c>
    </row>
    <row r="2452" spans="1:15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>Table1[[#This Row],[sales]]*Table1[[#This Row],[discount]]</f>
        <v>1339.6812</v>
      </c>
      <c r="G2452" s="1">
        <f>Table1[[#This Row],[sales]]-Table1[[#This Row],[Discount Value]]</f>
        <v>2095.3987999999999</v>
      </c>
      <c r="H2452" s="1">
        <v>5</v>
      </c>
      <c r="I2452" s="2">
        <v>45543</v>
      </c>
      <c r="J2452" s="2">
        <v>45547</v>
      </c>
      <c r="K2452" s="1" t="s">
        <v>21</v>
      </c>
      <c r="L2452" s="1" t="s">
        <v>16</v>
      </c>
      <c r="M2452" s="1">
        <v>230.29</v>
      </c>
      <c r="N2452" s="1" t="s">
        <v>34</v>
      </c>
      <c r="O2452" s="10">
        <f>Table1[[#This Row],[sales]]+Table1[[#This Row],[profit]]</f>
        <v>3665.37</v>
      </c>
    </row>
    <row r="2453" spans="1:15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>Table1[[#This Row],[sales]]*Table1[[#This Row],[discount]]</f>
        <v>1539.2275</v>
      </c>
      <c r="G2453" s="1">
        <f>Table1[[#This Row],[sales]]-Table1[[#This Row],[Discount Value]]</f>
        <v>3426.0225</v>
      </c>
      <c r="H2453" s="1">
        <v>2</v>
      </c>
      <c r="I2453" s="2">
        <v>45383</v>
      </c>
      <c r="J2453" s="2">
        <v>45390</v>
      </c>
      <c r="K2453" s="1" t="s">
        <v>31</v>
      </c>
      <c r="L2453" s="1" t="s">
        <v>27</v>
      </c>
      <c r="M2453" s="1">
        <v>849.61</v>
      </c>
      <c r="N2453" s="1" t="s">
        <v>23</v>
      </c>
      <c r="O2453" s="10">
        <f>Table1[[#This Row],[sales]]+Table1[[#This Row],[profit]]</f>
        <v>5814.86</v>
      </c>
    </row>
    <row r="2454" spans="1:15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>Table1[[#This Row],[sales]]*Table1[[#This Row],[discount]]</f>
        <v>954.351</v>
      </c>
      <c r="G2454" s="1">
        <f>Table1[[#This Row],[sales]]-Table1[[#This Row],[Discount Value]]</f>
        <v>2226.819</v>
      </c>
      <c r="H2454" s="1">
        <v>3</v>
      </c>
      <c r="I2454" s="2">
        <v>45224</v>
      </c>
      <c r="J2454" s="2">
        <v>45230</v>
      </c>
      <c r="K2454" s="1" t="s">
        <v>15</v>
      </c>
      <c r="L2454" s="1" t="s">
        <v>27</v>
      </c>
      <c r="M2454" s="1">
        <v>781.72</v>
      </c>
      <c r="N2454" s="1" t="s">
        <v>34</v>
      </c>
      <c r="O2454" s="10">
        <f>Table1[[#This Row],[sales]]+Table1[[#This Row],[profit]]</f>
        <v>3962.8900000000003</v>
      </c>
    </row>
    <row r="2455" spans="1:15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>Table1[[#This Row],[sales]]*Table1[[#This Row],[discount]]</f>
        <v>1648.4787999999999</v>
      </c>
      <c r="G2455" s="1">
        <f>Table1[[#This Row],[sales]]-Table1[[#This Row],[Discount Value]]</f>
        <v>2372.2012</v>
      </c>
      <c r="H2455" s="1">
        <v>7</v>
      </c>
      <c r="I2455" s="2">
        <v>45634</v>
      </c>
      <c r="J2455" s="2">
        <v>45635</v>
      </c>
      <c r="K2455" s="1" t="s">
        <v>31</v>
      </c>
      <c r="L2455" s="1" t="s">
        <v>22</v>
      </c>
      <c r="M2455" s="1">
        <v>458.58</v>
      </c>
      <c r="N2455" s="1" t="s">
        <v>34</v>
      </c>
      <c r="O2455" s="10">
        <f>Table1[[#This Row],[sales]]+Table1[[#This Row],[profit]]</f>
        <v>4479.26</v>
      </c>
    </row>
    <row r="2456" spans="1:15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>Table1[[#This Row],[sales]]*Table1[[#This Row],[discount]]</f>
        <v>169.75319999999999</v>
      </c>
      <c r="G2456" s="1">
        <f>Table1[[#This Row],[sales]]-Table1[[#This Row],[Discount Value]]</f>
        <v>1244.8568</v>
      </c>
      <c r="H2456" s="1">
        <v>7</v>
      </c>
      <c r="I2456" s="2">
        <v>45591</v>
      </c>
      <c r="J2456" s="2">
        <v>45593</v>
      </c>
      <c r="K2456" s="1" t="s">
        <v>31</v>
      </c>
      <c r="L2456" s="1" t="s">
        <v>16</v>
      </c>
      <c r="M2456" s="1">
        <v>301.85000000000002</v>
      </c>
      <c r="N2456" s="1" t="s">
        <v>34</v>
      </c>
      <c r="O2456" s="10">
        <f>Table1[[#This Row],[sales]]+Table1[[#This Row],[profit]]</f>
        <v>1716.46</v>
      </c>
    </row>
    <row r="2457" spans="1:15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>Table1[[#This Row],[sales]]*Table1[[#This Row],[discount]]</f>
        <v>211.93439999999998</v>
      </c>
      <c r="G2457" s="1">
        <f>Table1[[#This Row],[sales]]-Table1[[#This Row],[Discount Value]]</f>
        <v>1554.1855999999998</v>
      </c>
      <c r="H2457" s="1">
        <v>8</v>
      </c>
      <c r="I2457" s="2">
        <v>45111</v>
      </c>
      <c r="J2457" s="2">
        <v>45117</v>
      </c>
      <c r="K2457" s="1" t="s">
        <v>21</v>
      </c>
      <c r="L2457" s="1" t="s">
        <v>27</v>
      </c>
      <c r="M2457" s="1">
        <v>227.46</v>
      </c>
      <c r="N2457" s="1" t="s">
        <v>17</v>
      </c>
      <c r="O2457" s="10">
        <f>Table1[[#This Row],[sales]]+Table1[[#This Row],[profit]]</f>
        <v>1993.58</v>
      </c>
    </row>
    <row r="2458" spans="1:15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>Table1[[#This Row],[sales]]*Table1[[#This Row],[discount]]</f>
        <v>872.74980000000005</v>
      </c>
      <c r="G2458" s="1">
        <f>Table1[[#This Row],[sales]]-Table1[[#This Row],[Discount Value]]</f>
        <v>3720.6702</v>
      </c>
      <c r="H2458" s="1">
        <v>3</v>
      </c>
      <c r="I2458" s="2">
        <v>45344</v>
      </c>
      <c r="J2458" s="2">
        <v>45350</v>
      </c>
      <c r="K2458" s="1" t="s">
        <v>31</v>
      </c>
      <c r="L2458" s="1" t="s">
        <v>27</v>
      </c>
      <c r="M2458" s="1">
        <v>1219.75</v>
      </c>
      <c r="N2458" s="1" t="s">
        <v>28</v>
      </c>
      <c r="O2458" s="10">
        <f>Table1[[#This Row],[sales]]+Table1[[#This Row],[profit]]</f>
        <v>5813.17</v>
      </c>
    </row>
    <row r="2459" spans="1:15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>Table1[[#This Row],[sales]]*Table1[[#This Row],[discount]]</f>
        <v>152.01760000000002</v>
      </c>
      <c r="G2459" s="1">
        <f>Table1[[#This Row],[sales]]-Table1[[#This Row],[Discount Value]]</f>
        <v>3648.4223999999999</v>
      </c>
      <c r="H2459" s="1">
        <v>2</v>
      </c>
      <c r="I2459" s="2">
        <v>45641</v>
      </c>
      <c r="J2459" s="2">
        <v>45642</v>
      </c>
      <c r="K2459" s="1" t="s">
        <v>21</v>
      </c>
      <c r="L2459" s="1" t="s">
        <v>16</v>
      </c>
      <c r="M2459" s="1">
        <v>535.15</v>
      </c>
      <c r="N2459" s="1" t="s">
        <v>34</v>
      </c>
      <c r="O2459" s="10">
        <f>Table1[[#This Row],[sales]]+Table1[[#This Row],[profit]]</f>
        <v>4335.59</v>
      </c>
    </row>
    <row r="2460" spans="1:15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>Table1[[#This Row],[sales]]*Table1[[#This Row],[discount]]</f>
        <v>562.83940000000007</v>
      </c>
      <c r="G2460" s="1">
        <f>Table1[[#This Row],[sales]]-Table1[[#This Row],[Discount Value]]</f>
        <v>2747.9805999999999</v>
      </c>
      <c r="H2460" s="1">
        <v>2</v>
      </c>
      <c r="I2460" s="2">
        <v>45601</v>
      </c>
      <c r="J2460" s="2">
        <v>45605</v>
      </c>
      <c r="K2460" s="1" t="s">
        <v>31</v>
      </c>
      <c r="L2460" s="1" t="s">
        <v>27</v>
      </c>
      <c r="M2460" s="1">
        <v>203.18</v>
      </c>
      <c r="N2460" s="1" t="s">
        <v>23</v>
      </c>
      <c r="O2460" s="10">
        <f>Table1[[#This Row],[sales]]+Table1[[#This Row],[profit]]</f>
        <v>3514</v>
      </c>
    </row>
    <row r="2461" spans="1:15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>Table1[[#This Row],[sales]]*Table1[[#This Row],[discount]]</f>
        <v>268.94800000000004</v>
      </c>
      <c r="G2461" s="1">
        <f>Table1[[#This Row],[sales]]-Table1[[#This Row],[Discount Value]]</f>
        <v>1075.7919999999999</v>
      </c>
      <c r="H2461" s="1">
        <v>6</v>
      </c>
      <c r="I2461" s="2">
        <v>45049</v>
      </c>
      <c r="J2461" s="2">
        <v>45052</v>
      </c>
      <c r="K2461" s="1" t="s">
        <v>21</v>
      </c>
      <c r="L2461" s="1" t="s">
        <v>27</v>
      </c>
      <c r="M2461" s="1">
        <v>263.01</v>
      </c>
      <c r="N2461" s="1" t="s">
        <v>48</v>
      </c>
      <c r="O2461" s="10">
        <f>Table1[[#This Row],[sales]]+Table1[[#This Row],[profit]]</f>
        <v>1607.75</v>
      </c>
    </row>
    <row r="2462" spans="1:15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>Table1[[#This Row],[sales]]*Table1[[#This Row],[discount]]</f>
        <v>880.75750000000005</v>
      </c>
      <c r="G2462" s="1">
        <f>Table1[[#This Row],[sales]]-Table1[[#This Row],[Discount Value]]</f>
        <v>2642.2725</v>
      </c>
      <c r="H2462" s="1">
        <v>2</v>
      </c>
      <c r="I2462" s="2">
        <v>45163</v>
      </c>
      <c r="J2462" s="2">
        <v>45168</v>
      </c>
      <c r="K2462" s="1" t="s">
        <v>31</v>
      </c>
      <c r="L2462" s="1" t="s">
        <v>22</v>
      </c>
      <c r="M2462" s="1">
        <v>216.45</v>
      </c>
      <c r="N2462" s="1" t="s">
        <v>39</v>
      </c>
      <c r="O2462" s="10">
        <f>Table1[[#This Row],[sales]]+Table1[[#This Row],[profit]]</f>
        <v>3739.48</v>
      </c>
    </row>
    <row r="2463" spans="1:15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>Table1[[#This Row],[sales]]*Table1[[#This Row],[discount]]</f>
        <v>577.86820000000012</v>
      </c>
      <c r="G2463" s="1">
        <f>Table1[[#This Row],[sales]]-Table1[[#This Row],[Discount Value]]</f>
        <v>3867.2718000000004</v>
      </c>
      <c r="H2463" s="1">
        <v>4</v>
      </c>
      <c r="I2463" s="2">
        <v>45370</v>
      </c>
      <c r="J2463" s="2">
        <v>45377</v>
      </c>
      <c r="K2463" s="1" t="s">
        <v>21</v>
      </c>
      <c r="L2463" s="1" t="s">
        <v>16</v>
      </c>
      <c r="M2463" s="1">
        <v>461.94</v>
      </c>
      <c r="N2463" s="1" t="s">
        <v>23</v>
      </c>
      <c r="O2463" s="10">
        <f>Table1[[#This Row],[sales]]+Table1[[#This Row],[profit]]</f>
        <v>4907.08</v>
      </c>
    </row>
    <row r="2464" spans="1:15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>Table1[[#This Row],[sales]]*Table1[[#This Row],[discount]]</f>
        <v>553.90950000000009</v>
      </c>
      <c r="G2464" s="1">
        <f>Table1[[#This Row],[sales]]-Table1[[#This Row],[Discount Value]]</f>
        <v>677.00049999999999</v>
      </c>
      <c r="H2464" s="1">
        <v>9</v>
      </c>
      <c r="I2464" s="2">
        <v>45530</v>
      </c>
      <c r="J2464" s="2">
        <v>45532</v>
      </c>
      <c r="K2464" s="1" t="s">
        <v>21</v>
      </c>
      <c r="L2464" s="1" t="s">
        <v>22</v>
      </c>
      <c r="M2464" s="1">
        <v>215.85</v>
      </c>
      <c r="N2464" s="1" t="s">
        <v>17</v>
      </c>
      <c r="O2464" s="10">
        <f>Table1[[#This Row],[sales]]+Table1[[#This Row],[profit]]</f>
        <v>1446.76</v>
      </c>
    </row>
    <row r="2465" spans="1:15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>Table1[[#This Row],[sales]]*Table1[[#This Row],[discount]]</f>
        <v>498.40140000000008</v>
      </c>
      <c r="G2465" s="1">
        <f>Table1[[#This Row],[sales]]-Table1[[#This Row],[Discount Value]]</f>
        <v>3061.6086</v>
      </c>
      <c r="H2465" s="1">
        <v>3</v>
      </c>
      <c r="I2465" s="2">
        <v>45353</v>
      </c>
      <c r="J2465" s="2">
        <v>45355</v>
      </c>
      <c r="K2465" s="1" t="s">
        <v>15</v>
      </c>
      <c r="L2465" s="1" t="s">
        <v>22</v>
      </c>
      <c r="M2465" s="1">
        <v>884.02</v>
      </c>
      <c r="N2465" s="1" t="s">
        <v>23</v>
      </c>
      <c r="O2465" s="10">
        <f>Table1[[#This Row],[sales]]+Table1[[#This Row],[profit]]</f>
        <v>4444.0300000000007</v>
      </c>
    </row>
    <row r="2466" spans="1:15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>Table1[[#This Row],[sales]]*Table1[[#This Row],[discount]]</f>
        <v>872.51299999999992</v>
      </c>
      <c r="G2466" s="1">
        <f>Table1[[#This Row],[sales]]-Table1[[#This Row],[Discount Value]]</f>
        <v>1156.587</v>
      </c>
      <c r="H2466" s="1">
        <v>1</v>
      </c>
      <c r="I2466" s="2">
        <v>44987</v>
      </c>
      <c r="J2466" s="2">
        <v>44993</v>
      </c>
      <c r="K2466" s="1" t="s">
        <v>21</v>
      </c>
      <c r="L2466" s="1" t="s">
        <v>16</v>
      </c>
      <c r="M2466" s="1">
        <v>263.81</v>
      </c>
      <c r="N2466" s="1" t="s">
        <v>28</v>
      </c>
      <c r="O2466" s="10">
        <f>Table1[[#This Row],[sales]]+Table1[[#This Row],[profit]]</f>
        <v>2292.91</v>
      </c>
    </row>
    <row r="2467" spans="1:15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>Table1[[#This Row],[sales]]*Table1[[#This Row],[discount]]</f>
        <v>150.03120000000001</v>
      </c>
      <c r="G2467" s="1">
        <f>Table1[[#This Row],[sales]]-Table1[[#This Row],[Discount Value]]</f>
        <v>531.92880000000002</v>
      </c>
      <c r="H2467" s="1">
        <v>2</v>
      </c>
      <c r="I2467" s="2">
        <v>45635</v>
      </c>
      <c r="J2467" s="2">
        <v>45639</v>
      </c>
      <c r="K2467" s="1" t="s">
        <v>21</v>
      </c>
      <c r="L2467" s="1" t="s">
        <v>27</v>
      </c>
      <c r="M2467" s="1">
        <v>83.43</v>
      </c>
      <c r="N2467" s="1" t="s">
        <v>17</v>
      </c>
      <c r="O2467" s="10">
        <f>Table1[[#This Row],[sales]]+Table1[[#This Row],[profit]]</f>
        <v>765.3900000000001</v>
      </c>
    </row>
    <row r="2468" spans="1:15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>Table1[[#This Row],[sales]]*Table1[[#This Row],[discount]]</f>
        <v>1382.7456</v>
      </c>
      <c r="G2468" s="1">
        <f>Table1[[#This Row],[sales]]-Table1[[#This Row],[Discount Value]]</f>
        <v>2458.2143999999998</v>
      </c>
      <c r="H2468" s="1">
        <v>7</v>
      </c>
      <c r="I2468" s="2">
        <v>45018</v>
      </c>
      <c r="J2468" s="2">
        <v>45022</v>
      </c>
      <c r="K2468" s="1" t="s">
        <v>15</v>
      </c>
      <c r="L2468" s="1" t="s">
        <v>16</v>
      </c>
      <c r="M2468" s="1">
        <v>300.55</v>
      </c>
      <c r="N2468" s="1" t="s">
        <v>23</v>
      </c>
      <c r="O2468" s="10">
        <f>Table1[[#This Row],[sales]]+Table1[[#This Row],[profit]]</f>
        <v>4141.51</v>
      </c>
    </row>
    <row r="2469" spans="1:15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>Table1[[#This Row],[sales]]*Table1[[#This Row],[discount]]</f>
        <v>55.138199999999998</v>
      </c>
      <c r="G2469" s="1">
        <f>Table1[[#This Row],[sales]]-Table1[[#This Row],[Discount Value]]</f>
        <v>863.83180000000004</v>
      </c>
      <c r="H2469" s="1">
        <v>9</v>
      </c>
      <c r="I2469" s="2">
        <v>45160</v>
      </c>
      <c r="J2469" s="2">
        <v>45162</v>
      </c>
      <c r="K2469" s="1" t="s">
        <v>15</v>
      </c>
      <c r="L2469" s="1" t="s">
        <v>27</v>
      </c>
      <c r="M2469" s="1">
        <v>180.5</v>
      </c>
      <c r="N2469" s="1" t="s">
        <v>17</v>
      </c>
      <c r="O2469" s="10">
        <f>Table1[[#This Row],[sales]]+Table1[[#This Row],[profit]]</f>
        <v>1099.47</v>
      </c>
    </row>
    <row r="2470" spans="1:15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>Table1[[#This Row],[sales]]*Table1[[#This Row],[discount]]</f>
        <v>361.58130000000006</v>
      </c>
      <c r="G2470" s="1">
        <f>Table1[[#This Row],[sales]]-Table1[[#This Row],[Discount Value]]</f>
        <v>977.6087</v>
      </c>
      <c r="H2470" s="1">
        <v>9</v>
      </c>
      <c r="I2470" s="2">
        <v>45457</v>
      </c>
      <c r="J2470" s="2">
        <v>45463</v>
      </c>
      <c r="K2470" s="1" t="s">
        <v>21</v>
      </c>
      <c r="L2470" s="1" t="s">
        <v>27</v>
      </c>
      <c r="M2470" s="1">
        <v>245.25</v>
      </c>
      <c r="N2470" s="1" t="s">
        <v>23</v>
      </c>
      <c r="O2470" s="10">
        <f>Table1[[#This Row],[sales]]+Table1[[#This Row],[profit]]</f>
        <v>1584.44</v>
      </c>
    </row>
    <row r="2471" spans="1:15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>Table1[[#This Row],[sales]]*Table1[[#This Row],[discount]]</f>
        <v>1889.4816000000001</v>
      </c>
      <c r="G2471" s="1">
        <f>Table1[[#This Row],[sales]]-Table1[[#This Row],[Discount Value]]</f>
        <v>2046.9384</v>
      </c>
      <c r="H2471" s="1">
        <v>4</v>
      </c>
      <c r="I2471" s="2">
        <v>45556</v>
      </c>
      <c r="J2471" s="2">
        <v>45559</v>
      </c>
      <c r="K2471" s="1" t="s">
        <v>21</v>
      </c>
      <c r="L2471" s="1" t="s">
        <v>16</v>
      </c>
      <c r="M2471" s="1">
        <v>205.55</v>
      </c>
      <c r="N2471" s="1" t="s">
        <v>23</v>
      </c>
      <c r="O2471" s="10">
        <f>Table1[[#This Row],[sales]]+Table1[[#This Row],[profit]]</f>
        <v>4141.97</v>
      </c>
    </row>
    <row r="2472" spans="1:15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>Table1[[#This Row],[sales]]*Table1[[#This Row],[discount]]</f>
        <v>1233.0284999999999</v>
      </c>
      <c r="G2472" s="1">
        <f>Table1[[#This Row],[sales]]-Table1[[#This Row],[Discount Value]]</f>
        <v>2503.4214999999999</v>
      </c>
      <c r="H2472" s="1">
        <v>8</v>
      </c>
      <c r="I2472" s="2">
        <v>45294</v>
      </c>
      <c r="J2472" s="2">
        <v>45296</v>
      </c>
      <c r="K2472" s="1" t="s">
        <v>31</v>
      </c>
      <c r="L2472" s="1" t="s">
        <v>22</v>
      </c>
      <c r="M2472" s="1">
        <v>843.43</v>
      </c>
      <c r="N2472" s="1" t="s">
        <v>48</v>
      </c>
      <c r="O2472" s="10">
        <f>Table1[[#This Row],[sales]]+Table1[[#This Row],[profit]]</f>
        <v>4579.88</v>
      </c>
    </row>
    <row r="2473" spans="1:15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>Table1[[#This Row],[sales]]*Table1[[#This Row],[discount]]</f>
        <v>551.65499999999997</v>
      </c>
      <c r="G2473" s="1">
        <f>Table1[[#This Row],[sales]]-Table1[[#This Row],[Discount Value]]</f>
        <v>793.84500000000003</v>
      </c>
      <c r="H2473" s="1">
        <v>1</v>
      </c>
      <c r="I2473" s="2">
        <v>45163</v>
      </c>
      <c r="J2473" s="2">
        <v>45169</v>
      </c>
      <c r="K2473" s="1" t="s">
        <v>31</v>
      </c>
      <c r="L2473" s="1" t="s">
        <v>22</v>
      </c>
      <c r="M2473" s="1">
        <v>222.14</v>
      </c>
      <c r="N2473" s="1" t="s">
        <v>28</v>
      </c>
      <c r="O2473" s="10">
        <f>Table1[[#This Row],[sales]]+Table1[[#This Row],[profit]]</f>
        <v>1567.6399999999999</v>
      </c>
    </row>
    <row r="2474" spans="1:15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>Table1[[#This Row],[sales]]*Table1[[#This Row],[discount]]</f>
        <v>612.39490000000001</v>
      </c>
      <c r="G2474" s="1">
        <f>Table1[[#This Row],[sales]]-Table1[[#This Row],[Discount Value]]</f>
        <v>4098.3350999999993</v>
      </c>
      <c r="H2474" s="1">
        <v>6</v>
      </c>
      <c r="I2474" s="2">
        <v>45617</v>
      </c>
      <c r="J2474" s="2">
        <v>45620</v>
      </c>
      <c r="K2474" s="1" t="s">
        <v>15</v>
      </c>
      <c r="L2474" s="1" t="s">
        <v>16</v>
      </c>
      <c r="M2474" s="1">
        <v>576.05999999999995</v>
      </c>
      <c r="N2474" s="1" t="s">
        <v>48</v>
      </c>
      <c r="O2474" s="10">
        <f>Table1[[#This Row],[sales]]+Table1[[#This Row],[profit]]</f>
        <v>5286.7899999999991</v>
      </c>
    </row>
    <row r="2475" spans="1:15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>Table1[[#This Row],[sales]]*Table1[[#This Row],[discount]]</f>
        <v>461.96000000000004</v>
      </c>
      <c r="G2475" s="1">
        <f>Table1[[#This Row],[sales]]-Table1[[#This Row],[Discount Value]]</f>
        <v>692.94</v>
      </c>
      <c r="H2475" s="1">
        <v>8</v>
      </c>
      <c r="I2475" s="2">
        <v>45217</v>
      </c>
      <c r="J2475" s="2">
        <v>45218</v>
      </c>
      <c r="K2475" s="1" t="s">
        <v>21</v>
      </c>
      <c r="L2475" s="1" t="s">
        <v>16</v>
      </c>
      <c r="M2475" s="1">
        <v>262.97000000000003</v>
      </c>
      <c r="N2475" s="1" t="s">
        <v>48</v>
      </c>
      <c r="O2475" s="10">
        <f>Table1[[#This Row],[sales]]+Table1[[#This Row],[profit]]</f>
        <v>1417.8700000000001</v>
      </c>
    </row>
    <row r="2476" spans="1:15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>Table1[[#This Row],[sales]]*Table1[[#This Row],[discount]]</f>
        <v>894.375</v>
      </c>
      <c r="G2476" s="1">
        <f>Table1[[#This Row],[sales]]-Table1[[#This Row],[Discount Value]]</f>
        <v>4074.375</v>
      </c>
      <c r="H2476" s="1">
        <v>2</v>
      </c>
      <c r="I2476" s="2">
        <v>45287</v>
      </c>
      <c r="J2476" s="2">
        <v>45291</v>
      </c>
      <c r="K2476" s="1" t="s">
        <v>31</v>
      </c>
      <c r="L2476" s="1" t="s">
        <v>27</v>
      </c>
      <c r="M2476" s="1">
        <v>1256.8399999999999</v>
      </c>
      <c r="N2476" s="1" t="s">
        <v>28</v>
      </c>
      <c r="O2476" s="10">
        <f>Table1[[#This Row],[sales]]+Table1[[#This Row],[profit]]</f>
        <v>6225.59</v>
      </c>
    </row>
    <row r="2477" spans="1:15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>Table1[[#This Row],[sales]]*Table1[[#This Row],[discount]]</f>
        <v>891.7704</v>
      </c>
      <c r="G2477" s="1">
        <f>Table1[[#This Row],[sales]]-Table1[[#This Row],[Discount Value]]</f>
        <v>2823.9396000000002</v>
      </c>
      <c r="H2477" s="1">
        <v>8</v>
      </c>
      <c r="I2477" s="2">
        <v>45064</v>
      </c>
      <c r="J2477" s="2">
        <v>45070</v>
      </c>
      <c r="K2477" s="1" t="s">
        <v>31</v>
      </c>
      <c r="L2477" s="1" t="s">
        <v>22</v>
      </c>
      <c r="M2477" s="1">
        <v>740.49</v>
      </c>
      <c r="N2477" s="1" t="s">
        <v>17</v>
      </c>
      <c r="O2477" s="10">
        <f>Table1[[#This Row],[sales]]+Table1[[#This Row],[profit]]</f>
        <v>4456.2</v>
      </c>
    </row>
    <row r="2478" spans="1:15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>Table1[[#This Row],[sales]]*Table1[[#This Row],[discount]]</f>
        <v>182.09609999999998</v>
      </c>
      <c r="G2478" s="1">
        <f>Table1[[#This Row],[sales]]-Table1[[#This Row],[Discount Value]]</f>
        <v>1841.1939</v>
      </c>
      <c r="H2478" s="1">
        <v>4</v>
      </c>
      <c r="I2478" s="2">
        <v>45550</v>
      </c>
      <c r="J2478" s="2">
        <v>45553</v>
      </c>
      <c r="K2478" s="1" t="s">
        <v>21</v>
      </c>
      <c r="L2478" s="1" t="s">
        <v>16</v>
      </c>
      <c r="M2478" s="1">
        <v>148.93</v>
      </c>
      <c r="N2478" s="1" t="s">
        <v>17</v>
      </c>
      <c r="O2478" s="10">
        <f>Table1[[#This Row],[sales]]+Table1[[#This Row],[profit]]</f>
        <v>2172.2199999999998</v>
      </c>
    </row>
    <row r="2479" spans="1:15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>Table1[[#This Row],[sales]]*Table1[[#This Row],[discount]]</f>
        <v>177.29040000000001</v>
      </c>
      <c r="G2479" s="1">
        <f>Table1[[#This Row],[sales]]-Table1[[#This Row],[Discount Value]]</f>
        <v>561.41960000000006</v>
      </c>
      <c r="H2479" s="1">
        <v>2</v>
      </c>
      <c r="I2479" s="2">
        <v>45168</v>
      </c>
      <c r="J2479" s="2">
        <v>45170</v>
      </c>
      <c r="K2479" s="1" t="s">
        <v>15</v>
      </c>
      <c r="L2479" s="1" t="s">
        <v>27</v>
      </c>
      <c r="M2479" s="1">
        <v>204.22</v>
      </c>
      <c r="N2479" s="1" t="s">
        <v>17</v>
      </c>
      <c r="O2479" s="10">
        <f>Table1[[#This Row],[sales]]+Table1[[#This Row],[profit]]</f>
        <v>942.93000000000006</v>
      </c>
    </row>
    <row r="2480" spans="1:15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>Table1[[#This Row],[sales]]*Table1[[#This Row],[discount]]</f>
        <v>434.33000000000004</v>
      </c>
      <c r="G2480" s="1">
        <f>Table1[[#This Row],[sales]]-Table1[[#This Row],[Discount Value]]</f>
        <v>1236.17</v>
      </c>
      <c r="H2480" s="1">
        <v>4</v>
      </c>
      <c r="I2480" s="2">
        <v>45218</v>
      </c>
      <c r="J2480" s="2">
        <v>45225</v>
      </c>
      <c r="K2480" s="1" t="s">
        <v>15</v>
      </c>
      <c r="L2480" s="1" t="s">
        <v>16</v>
      </c>
      <c r="M2480" s="1">
        <v>90.97</v>
      </c>
      <c r="N2480" s="1" t="s">
        <v>48</v>
      </c>
      <c r="O2480" s="10">
        <f>Table1[[#This Row],[sales]]+Table1[[#This Row],[profit]]</f>
        <v>1761.47</v>
      </c>
    </row>
    <row r="2481" spans="1:15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>Table1[[#This Row],[sales]]*Table1[[#This Row],[discount]]</f>
        <v>325.28919999999999</v>
      </c>
      <c r="G2481" s="1">
        <f>Table1[[#This Row],[sales]]-Table1[[#This Row],[Discount Value]]</f>
        <v>724.0308</v>
      </c>
      <c r="H2481" s="1">
        <v>8</v>
      </c>
      <c r="I2481" s="2">
        <v>45363</v>
      </c>
      <c r="J2481" s="2">
        <v>45364</v>
      </c>
      <c r="K2481" s="1" t="s">
        <v>31</v>
      </c>
      <c r="L2481" s="1" t="s">
        <v>27</v>
      </c>
      <c r="M2481" s="1">
        <v>107.38</v>
      </c>
      <c r="N2481" s="1" t="s">
        <v>28</v>
      </c>
      <c r="O2481" s="10">
        <f>Table1[[#This Row],[sales]]+Table1[[#This Row],[profit]]</f>
        <v>1156.6999999999998</v>
      </c>
    </row>
    <row r="2482" spans="1:15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>Table1[[#This Row],[sales]]*Table1[[#This Row],[discount]]</f>
        <v>1353.2143000000001</v>
      </c>
      <c r="G2482" s="1">
        <f>Table1[[#This Row],[sales]]-Table1[[#This Row],[Discount Value]]</f>
        <v>1793.7957000000001</v>
      </c>
      <c r="H2482" s="1">
        <v>4</v>
      </c>
      <c r="I2482" s="2">
        <v>44980</v>
      </c>
      <c r="J2482" s="2">
        <v>44982</v>
      </c>
      <c r="K2482" s="1" t="s">
        <v>15</v>
      </c>
      <c r="L2482" s="1" t="s">
        <v>22</v>
      </c>
      <c r="M2482" s="1">
        <v>365.37</v>
      </c>
      <c r="N2482" s="1" t="s">
        <v>17</v>
      </c>
      <c r="O2482" s="10">
        <f>Table1[[#This Row],[sales]]+Table1[[#This Row],[profit]]</f>
        <v>3512.38</v>
      </c>
    </row>
    <row r="2483" spans="1:15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>Table1[[#This Row],[sales]]*Table1[[#This Row],[discount]]</f>
        <v>277.2885</v>
      </c>
      <c r="G2483" s="1">
        <f>Table1[[#This Row],[sales]]-Table1[[#This Row],[Discount Value]]</f>
        <v>1571.3015</v>
      </c>
      <c r="H2483" s="1">
        <v>8</v>
      </c>
      <c r="I2483" s="2">
        <v>45454</v>
      </c>
      <c r="J2483" s="2">
        <v>45460</v>
      </c>
      <c r="K2483" s="1" t="s">
        <v>31</v>
      </c>
      <c r="L2483" s="1" t="s">
        <v>16</v>
      </c>
      <c r="M2483" s="1">
        <v>263.42</v>
      </c>
      <c r="N2483" s="1" t="s">
        <v>39</v>
      </c>
      <c r="O2483" s="10">
        <f>Table1[[#This Row],[sales]]+Table1[[#This Row],[profit]]</f>
        <v>2112.0099999999998</v>
      </c>
    </row>
    <row r="2484" spans="1:15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>Table1[[#This Row],[sales]]*Table1[[#This Row],[discount]]</f>
        <v>757.31459999999993</v>
      </c>
      <c r="G2484" s="1">
        <f>Table1[[#This Row],[sales]]-Table1[[#This Row],[Discount Value]]</f>
        <v>788.22540000000004</v>
      </c>
      <c r="H2484" s="1">
        <v>7</v>
      </c>
      <c r="I2484" s="2">
        <v>44976</v>
      </c>
      <c r="J2484" s="2">
        <v>44977</v>
      </c>
      <c r="K2484" s="1" t="s">
        <v>31</v>
      </c>
      <c r="L2484" s="1" t="s">
        <v>16</v>
      </c>
      <c r="M2484" s="1">
        <v>214.63</v>
      </c>
      <c r="N2484" s="1" t="s">
        <v>48</v>
      </c>
      <c r="O2484" s="10">
        <f>Table1[[#This Row],[sales]]+Table1[[#This Row],[profit]]</f>
        <v>1760.17</v>
      </c>
    </row>
    <row r="2485" spans="1:15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>Table1[[#This Row],[sales]]*Table1[[#This Row],[discount]]</f>
        <v>1600.1789999999999</v>
      </c>
      <c r="G2485" s="1">
        <f>Table1[[#This Row],[sales]]-Table1[[#This Row],[Discount Value]]</f>
        <v>2209.7709999999997</v>
      </c>
      <c r="H2485" s="1">
        <v>5</v>
      </c>
      <c r="I2485" s="2">
        <v>45115</v>
      </c>
      <c r="J2485" s="2">
        <v>45120</v>
      </c>
      <c r="K2485" s="1" t="s">
        <v>15</v>
      </c>
      <c r="L2485" s="1" t="s">
        <v>16</v>
      </c>
      <c r="M2485" s="1">
        <v>1046.74</v>
      </c>
      <c r="N2485" s="1" t="s">
        <v>34</v>
      </c>
      <c r="O2485" s="10">
        <f>Table1[[#This Row],[sales]]+Table1[[#This Row],[profit]]</f>
        <v>4856.6899999999996</v>
      </c>
    </row>
    <row r="2486" spans="1:15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>Table1[[#This Row],[sales]]*Table1[[#This Row],[discount]]</f>
        <v>245.98800000000003</v>
      </c>
      <c r="G2486" s="1">
        <f>Table1[[#This Row],[sales]]-Table1[[#This Row],[Discount Value]]</f>
        <v>983.952</v>
      </c>
      <c r="H2486" s="1">
        <v>8</v>
      </c>
      <c r="I2486" s="2">
        <v>45439</v>
      </c>
      <c r="J2486" s="2">
        <v>45440</v>
      </c>
      <c r="K2486" s="1" t="s">
        <v>21</v>
      </c>
      <c r="L2486" s="1" t="s">
        <v>22</v>
      </c>
      <c r="M2486" s="1">
        <v>306.3</v>
      </c>
      <c r="N2486" s="1" t="s">
        <v>17</v>
      </c>
      <c r="O2486" s="10">
        <f>Table1[[#This Row],[sales]]+Table1[[#This Row],[profit]]</f>
        <v>1536.24</v>
      </c>
    </row>
    <row r="2487" spans="1:15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>Table1[[#This Row],[sales]]*Table1[[#This Row],[discount]]</f>
        <v>327.33360000000005</v>
      </c>
      <c r="G2487" s="1">
        <f>Table1[[#This Row],[sales]]-Table1[[#This Row],[Discount Value]]</f>
        <v>2648.4264000000003</v>
      </c>
      <c r="H2487" s="1">
        <v>2</v>
      </c>
      <c r="I2487" s="2">
        <v>45608</v>
      </c>
      <c r="J2487" s="2">
        <v>45615</v>
      </c>
      <c r="K2487" s="1" t="s">
        <v>31</v>
      </c>
      <c r="L2487" s="1" t="s">
        <v>27</v>
      </c>
      <c r="M2487" s="1">
        <v>298.64</v>
      </c>
      <c r="N2487" s="1" t="s">
        <v>48</v>
      </c>
      <c r="O2487" s="10">
        <f>Table1[[#This Row],[sales]]+Table1[[#This Row],[profit]]</f>
        <v>3274.4</v>
      </c>
    </row>
    <row r="2488" spans="1:15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>Table1[[#This Row],[sales]]*Table1[[#This Row],[discount]]</f>
        <v>42.140799999999999</v>
      </c>
      <c r="G2488" s="1">
        <f>Table1[[#This Row],[sales]]-Table1[[#This Row],[Discount Value]]</f>
        <v>1011.3792</v>
      </c>
      <c r="H2488" s="1">
        <v>3</v>
      </c>
      <c r="I2488" s="2">
        <v>45103</v>
      </c>
      <c r="J2488" s="2">
        <v>45109</v>
      </c>
      <c r="K2488" s="1" t="s">
        <v>31</v>
      </c>
      <c r="L2488" s="1" t="s">
        <v>22</v>
      </c>
      <c r="M2488" s="1">
        <v>303.97000000000003</v>
      </c>
      <c r="N2488" s="1" t="s">
        <v>28</v>
      </c>
      <c r="O2488" s="10">
        <f>Table1[[#This Row],[sales]]+Table1[[#This Row],[profit]]</f>
        <v>1357.49</v>
      </c>
    </row>
    <row r="2489" spans="1:15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>Table1[[#This Row],[sales]]*Table1[[#This Row],[discount]]</f>
        <v>432.30119999999999</v>
      </c>
      <c r="G2489" s="1">
        <f>Table1[[#This Row],[sales]]-Table1[[#This Row],[Discount Value]]</f>
        <v>3170.2088000000003</v>
      </c>
      <c r="H2489" s="1">
        <v>4</v>
      </c>
      <c r="I2489" s="2">
        <v>45145</v>
      </c>
      <c r="J2489" s="2">
        <v>45148</v>
      </c>
      <c r="K2489" s="1" t="s">
        <v>21</v>
      </c>
      <c r="L2489" s="1" t="s">
        <v>16</v>
      </c>
      <c r="M2489" s="1">
        <v>506.4</v>
      </c>
      <c r="N2489" s="1" t="s">
        <v>28</v>
      </c>
      <c r="O2489" s="10">
        <f>Table1[[#This Row],[sales]]+Table1[[#This Row],[profit]]</f>
        <v>4108.91</v>
      </c>
    </row>
    <row r="2490" spans="1:15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>Table1[[#This Row],[sales]]*Table1[[#This Row],[discount]]</f>
        <v>1391.7639999999999</v>
      </c>
      <c r="G2490" s="1">
        <f>Table1[[#This Row],[sales]]-Table1[[#This Row],[Discount Value]]</f>
        <v>1771.336</v>
      </c>
      <c r="H2490" s="1">
        <v>5</v>
      </c>
      <c r="I2490" s="2">
        <v>45585</v>
      </c>
      <c r="J2490" s="2">
        <v>45590</v>
      </c>
      <c r="K2490" s="1" t="s">
        <v>31</v>
      </c>
      <c r="L2490" s="1" t="s">
        <v>22</v>
      </c>
      <c r="M2490" s="1">
        <v>330.98</v>
      </c>
      <c r="N2490" s="1" t="s">
        <v>34</v>
      </c>
      <c r="O2490" s="10">
        <f>Table1[[#This Row],[sales]]+Table1[[#This Row],[profit]]</f>
        <v>3494.08</v>
      </c>
    </row>
    <row r="2491" spans="1:15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>Table1[[#This Row],[sales]]*Table1[[#This Row],[discount]]</f>
        <v>601.64249999999993</v>
      </c>
      <c r="G2491" s="1">
        <f>Table1[[#This Row],[sales]]-Table1[[#This Row],[Discount Value]]</f>
        <v>3409.3074999999999</v>
      </c>
      <c r="H2491" s="1">
        <v>5</v>
      </c>
      <c r="I2491" s="2">
        <v>45646</v>
      </c>
      <c r="J2491" s="2">
        <v>45652</v>
      </c>
      <c r="K2491" s="1" t="s">
        <v>21</v>
      </c>
      <c r="L2491" s="1" t="s">
        <v>27</v>
      </c>
      <c r="M2491" s="1">
        <v>1148.8599999999999</v>
      </c>
      <c r="N2491" s="1" t="s">
        <v>17</v>
      </c>
      <c r="O2491" s="10">
        <f>Table1[[#This Row],[sales]]+Table1[[#This Row],[profit]]</f>
        <v>5159.8099999999995</v>
      </c>
    </row>
    <row r="2492" spans="1:15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>Table1[[#This Row],[sales]]*Table1[[#This Row],[discount]]</f>
        <v>30.494800000000001</v>
      </c>
      <c r="G2492" s="1">
        <f>Table1[[#This Row],[sales]]-Table1[[#This Row],[Discount Value]]</f>
        <v>405.14519999999999</v>
      </c>
      <c r="H2492" s="1">
        <v>1</v>
      </c>
      <c r="I2492" s="2">
        <v>45182</v>
      </c>
      <c r="J2492" s="2">
        <v>45183</v>
      </c>
      <c r="K2492" s="1" t="s">
        <v>21</v>
      </c>
      <c r="L2492" s="1" t="s">
        <v>22</v>
      </c>
      <c r="M2492" s="1">
        <v>84.07</v>
      </c>
      <c r="N2492" s="1" t="s">
        <v>34</v>
      </c>
      <c r="O2492" s="10">
        <f>Table1[[#This Row],[sales]]+Table1[[#This Row],[profit]]</f>
        <v>519.71</v>
      </c>
    </row>
    <row r="2493" spans="1:15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>Table1[[#This Row],[sales]]*Table1[[#This Row],[discount]]</f>
        <v>11.295199999999999</v>
      </c>
      <c r="G2493" s="1">
        <f>Table1[[#This Row],[sales]]-Table1[[#This Row],[Discount Value]]</f>
        <v>1118.2248</v>
      </c>
      <c r="H2493" s="1">
        <v>1</v>
      </c>
      <c r="I2493" s="2">
        <v>45284</v>
      </c>
      <c r="J2493" s="2">
        <v>45285</v>
      </c>
      <c r="K2493" s="1" t="s">
        <v>21</v>
      </c>
      <c r="L2493" s="1" t="s">
        <v>16</v>
      </c>
      <c r="M2493" s="1">
        <v>222.99</v>
      </c>
      <c r="N2493" s="1" t="s">
        <v>28</v>
      </c>
      <c r="O2493" s="10">
        <f>Table1[[#This Row],[sales]]+Table1[[#This Row],[profit]]</f>
        <v>1352.51</v>
      </c>
    </row>
    <row r="2494" spans="1:15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>Table1[[#This Row],[sales]]*Table1[[#This Row],[discount]]</f>
        <v>128.529</v>
      </c>
      <c r="G2494" s="1">
        <f>Table1[[#This Row],[sales]]-Table1[[#This Row],[Discount Value]]</f>
        <v>728.33100000000002</v>
      </c>
      <c r="H2494" s="1">
        <v>1</v>
      </c>
      <c r="I2494" s="2">
        <v>45574</v>
      </c>
      <c r="J2494" s="2">
        <v>45577</v>
      </c>
      <c r="K2494" s="1" t="s">
        <v>15</v>
      </c>
      <c r="L2494" s="1" t="s">
        <v>16</v>
      </c>
      <c r="M2494" s="1">
        <v>183.37</v>
      </c>
      <c r="N2494" s="1" t="s">
        <v>17</v>
      </c>
      <c r="O2494" s="10">
        <f>Table1[[#This Row],[sales]]+Table1[[#This Row],[profit]]</f>
        <v>1040.23</v>
      </c>
    </row>
    <row r="2495" spans="1:15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>Table1[[#This Row],[sales]]*Table1[[#This Row],[discount]]</f>
        <v>113.71250000000001</v>
      </c>
      <c r="G2495" s="1">
        <f>Table1[[#This Row],[sales]]-Table1[[#This Row],[Discount Value]]</f>
        <v>920.03750000000002</v>
      </c>
      <c r="H2495" s="1">
        <v>5</v>
      </c>
      <c r="I2495" s="2">
        <v>45116</v>
      </c>
      <c r="J2495" s="2">
        <v>45123</v>
      </c>
      <c r="K2495" s="1" t="s">
        <v>31</v>
      </c>
      <c r="L2495" s="1" t="s">
        <v>16</v>
      </c>
      <c r="M2495" s="1">
        <v>213.27</v>
      </c>
      <c r="N2495" s="1" t="s">
        <v>39</v>
      </c>
      <c r="O2495" s="10">
        <f>Table1[[#This Row],[sales]]+Table1[[#This Row],[profit]]</f>
        <v>1247.02</v>
      </c>
    </row>
    <row r="2496" spans="1:15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>Table1[[#This Row],[sales]]*Table1[[#This Row],[discount]]</f>
        <v>30.238500000000002</v>
      </c>
      <c r="G2496" s="1">
        <f>Table1[[#This Row],[sales]]-Table1[[#This Row],[Discount Value]]</f>
        <v>574.53149999999994</v>
      </c>
      <c r="H2496" s="1">
        <v>2</v>
      </c>
      <c r="I2496" s="2">
        <v>45386</v>
      </c>
      <c r="J2496" s="2">
        <v>45390</v>
      </c>
      <c r="K2496" s="1" t="s">
        <v>31</v>
      </c>
      <c r="L2496" s="1" t="s">
        <v>16</v>
      </c>
      <c r="M2496" s="1">
        <v>125.47</v>
      </c>
      <c r="N2496" s="1" t="s">
        <v>39</v>
      </c>
      <c r="O2496" s="10">
        <f>Table1[[#This Row],[sales]]+Table1[[#This Row],[profit]]</f>
        <v>730.24</v>
      </c>
    </row>
    <row r="2497" spans="1:15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>Table1[[#This Row],[sales]]*Table1[[#This Row],[discount]]</f>
        <v>1370.0159999999998</v>
      </c>
      <c r="G2497" s="1">
        <f>Table1[[#This Row],[sales]]-Table1[[#This Row],[Discount Value]]</f>
        <v>1484.184</v>
      </c>
      <c r="H2497" s="1">
        <v>3</v>
      </c>
      <c r="I2497" s="2">
        <v>44935</v>
      </c>
      <c r="J2497" s="2">
        <v>44939</v>
      </c>
      <c r="K2497" s="1" t="s">
        <v>31</v>
      </c>
      <c r="L2497" s="1" t="s">
        <v>27</v>
      </c>
      <c r="M2497" s="1">
        <v>144.11000000000001</v>
      </c>
      <c r="N2497" s="1" t="s">
        <v>39</v>
      </c>
      <c r="O2497" s="10">
        <f>Table1[[#This Row],[sales]]+Table1[[#This Row],[profit]]</f>
        <v>2998.31</v>
      </c>
    </row>
    <row r="2498" spans="1:15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>Table1[[#This Row],[sales]]*Table1[[#This Row],[discount]]</f>
        <v>391.01530000000002</v>
      </c>
      <c r="G2498" s="1">
        <f>Table1[[#This Row],[sales]]-Table1[[#This Row],[Discount Value]]</f>
        <v>2616.7946999999999</v>
      </c>
      <c r="H2498" s="1">
        <v>8</v>
      </c>
      <c r="I2498" s="2">
        <v>45606</v>
      </c>
      <c r="J2498" s="2">
        <v>45612</v>
      </c>
      <c r="K2498" s="1" t="s">
        <v>21</v>
      </c>
      <c r="L2498" s="1" t="s">
        <v>22</v>
      </c>
      <c r="M2498" s="1">
        <v>665.99</v>
      </c>
      <c r="N2498" s="1" t="s">
        <v>34</v>
      </c>
      <c r="O2498" s="10">
        <f>Table1[[#This Row],[sales]]+Table1[[#This Row],[profit]]</f>
        <v>3673.8</v>
      </c>
    </row>
    <row r="2499" spans="1:15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>Table1[[#This Row],[sales]]*Table1[[#This Row],[discount]]</f>
        <v>0</v>
      </c>
      <c r="G2499" s="1">
        <f>Table1[[#This Row],[sales]]-Table1[[#This Row],[Discount Value]]</f>
        <v>4233.1000000000004</v>
      </c>
      <c r="H2499" s="1">
        <v>8</v>
      </c>
      <c r="I2499" s="2">
        <v>45411</v>
      </c>
      <c r="J2499" s="2">
        <v>45418</v>
      </c>
      <c r="K2499" s="1" t="s">
        <v>15</v>
      </c>
      <c r="L2499" s="1" t="s">
        <v>27</v>
      </c>
      <c r="M2499" s="1">
        <v>997.04</v>
      </c>
      <c r="N2499" s="1" t="s">
        <v>23</v>
      </c>
      <c r="O2499" s="10">
        <f>Table1[[#This Row],[sales]]+Table1[[#This Row],[profit]]</f>
        <v>5230.1400000000003</v>
      </c>
    </row>
    <row r="2500" spans="1:15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>Table1[[#This Row],[sales]]*Table1[[#This Row],[discount]]</f>
        <v>1009.0523999999999</v>
      </c>
      <c r="G2500" s="1">
        <f>Table1[[#This Row],[sales]]-Table1[[#This Row],[Discount Value]]</f>
        <v>1137.8676</v>
      </c>
      <c r="H2500" s="1">
        <v>2</v>
      </c>
      <c r="I2500" s="2">
        <v>45115</v>
      </c>
      <c r="J2500" s="2">
        <v>45121</v>
      </c>
      <c r="K2500" s="1" t="s">
        <v>31</v>
      </c>
      <c r="L2500" s="1" t="s">
        <v>22</v>
      </c>
      <c r="M2500" s="1">
        <v>121.8</v>
      </c>
      <c r="N2500" s="1" t="s">
        <v>17</v>
      </c>
      <c r="O2500" s="10">
        <f>Table1[[#This Row],[sales]]+Table1[[#This Row],[profit]]</f>
        <v>2268.7200000000003</v>
      </c>
    </row>
    <row r="2501" spans="1:15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>Table1[[#This Row],[sales]]*Table1[[#This Row],[discount]]</f>
        <v>785.52009999999996</v>
      </c>
      <c r="G2501" s="1">
        <f>Table1[[#This Row],[sales]]-Table1[[#This Row],[Discount Value]]</f>
        <v>1923.1699000000001</v>
      </c>
      <c r="H2501" s="1">
        <v>8</v>
      </c>
      <c r="I2501" s="2">
        <v>44949</v>
      </c>
      <c r="J2501" s="2">
        <v>44953</v>
      </c>
      <c r="K2501" s="1" t="s">
        <v>31</v>
      </c>
      <c r="L2501" s="1" t="s">
        <v>16</v>
      </c>
      <c r="M2501" s="1">
        <v>558.30999999999995</v>
      </c>
      <c r="N2501" s="1" t="s">
        <v>23</v>
      </c>
      <c r="O2501" s="10">
        <f>Table1[[#This Row],[sales]]+Table1[[#This Row],[profit]]</f>
        <v>3267</v>
      </c>
    </row>
    <row r="2502" spans="1:15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>Table1[[#This Row],[sales]]*Table1[[#This Row],[discount]]</f>
        <v>198.29560000000001</v>
      </c>
      <c r="G2502" s="1">
        <f>Table1[[#This Row],[sales]]-Table1[[#This Row],[Discount Value]]</f>
        <v>4759.0944</v>
      </c>
      <c r="H2502" s="1">
        <v>9</v>
      </c>
      <c r="I2502" s="2">
        <v>45223</v>
      </c>
      <c r="J2502" s="2">
        <v>45228</v>
      </c>
      <c r="K2502" s="1" t="s">
        <v>31</v>
      </c>
      <c r="L2502" s="1" t="s">
        <v>22</v>
      </c>
      <c r="M2502" s="1">
        <v>575.86</v>
      </c>
      <c r="N2502" s="1" t="s">
        <v>39</v>
      </c>
      <c r="O2502" s="10">
        <f>Table1[[#This Row],[sales]]+Table1[[#This Row],[profit]]</f>
        <v>5533.25</v>
      </c>
    </row>
    <row r="2503" spans="1:15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>Table1[[#This Row],[sales]]*Table1[[#This Row],[discount]]</f>
        <v>54.120800000000003</v>
      </c>
      <c r="G2503" s="1">
        <f>Table1[[#This Row],[sales]]-Table1[[#This Row],[Discount Value]]</f>
        <v>2651.9191999999998</v>
      </c>
      <c r="H2503" s="1">
        <v>6</v>
      </c>
      <c r="I2503" s="2">
        <v>45254</v>
      </c>
      <c r="J2503" s="2">
        <v>45260</v>
      </c>
      <c r="K2503" s="1" t="s">
        <v>15</v>
      </c>
      <c r="L2503" s="1" t="s">
        <v>22</v>
      </c>
      <c r="M2503" s="1">
        <v>560.33000000000004</v>
      </c>
      <c r="N2503" s="1" t="s">
        <v>23</v>
      </c>
      <c r="O2503" s="10">
        <f>Table1[[#This Row],[sales]]+Table1[[#This Row],[profit]]</f>
        <v>3266.37</v>
      </c>
    </row>
    <row r="2504" spans="1:15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>Table1[[#This Row],[sales]]*Table1[[#This Row],[discount]]</f>
        <v>145.52600000000001</v>
      </c>
      <c r="G2504" s="1">
        <f>Table1[[#This Row],[sales]]-Table1[[#This Row],[Discount Value]]</f>
        <v>2764.9940000000001</v>
      </c>
      <c r="H2504" s="1">
        <v>1</v>
      </c>
      <c r="I2504" s="2">
        <v>45589</v>
      </c>
      <c r="J2504" s="2">
        <v>45593</v>
      </c>
      <c r="K2504" s="1" t="s">
        <v>21</v>
      </c>
      <c r="L2504" s="1" t="s">
        <v>16</v>
      </c>
      <c r="M2504" s="1">
        <v>338.29</v>
      </c>
      <c r="N2504" s="1" t="s">
        <v>23</v>
      </c>
      <c r="O2504" s="10">
        <f>Table1[[#This Row],[sales]]+Table1[[#This Row],[profit]]</f>
        <v>3248.81</v>
      </c>
    </row>
    <row r="2505" spans="1:15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>Table1[[#This Row],[sales]]*Table1[[#This Row],[discount]]</f>
        <v>1494</v>
      </c>
      <c r="G2505" s="1">
        <f>Table1[[#This Row],[sales]]-Table1[[#This Row],[Discount Value]]</f>
        <v>3486</v>
      </c>
      <c r="H2505" s="1">
        <v>3</v>
      </c>
      <c r="I2505" s="2">
        <v>44937</v>
      </c>
      <c r="J2505" s="2">
        <v>44942</v>
      </c>
      <c r="K2505" s="1" t="s">
        <v>15</v>
      </c>
      <c r="L2505" s="1" t="s">
        <v>16</v>
      </c>
      <c r="M2505" s="1">
        <v>368.42</v>
      </c>
      <c r="N2505" s="1" t="s">
        <v>34</v>
      </c>
      <c r="O2505" s="10">
        <f>Table1[[#This Row],[sales]]+Table1[[#This Row],[profit]]</f>
        <v>5348.42</v>
      </c>
    </row>
    <row r="2506" spans="1:15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>Table1[[#This Row],[sales]]*Table1[[#This Row],[discount]]</f>
        <v>149.13689999999997</v>
      </c>
      <c r="G2506" s="1">
        <f>Table1[[#This Row],[sales]]-Table1[[#This Row],[Discount Value]]</f>
        <v>4822.0931</v>
      </c>
      <c r="H2506" s="1">
        <v>5</v>
      </c>
      <c r="I2506" s="2">
        <v>44927</v>
      </c>
      <c r="J2506" s="2">
        <v>44931</v>
      </c>
      <c r="K2506" s="1" t="s">
        <v>15</v>
      </c>
      <c r="L2506" s="1" t="s">
        <v>16</v>
      </c>
      <c r="M2506" s="1">
        <v>470.1</v>
      </c>
      <c r="N2506" s="1" t="s">
        <v>17</v>
      </c>
      <c r="O2506" s="10">
        <f>Table1[[#This Row],[sales]]+Table1[[#This Row],[profit]]</f>
        <v>5441.33</v>
      </c>
    </row>
    <row r="2507" spans="1:15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>Table1[[#This Row],[sales]]*Table1[[#This Row],[discount]]</f>
        <v>609.7700000000001</v>
      </c>
      <c r="G2507" s="1">
        <f>Table1[[#This Row],[sales]]-Table1[[#This Row],[Discount Value]]</f>
        <v>1567.98</v>
      </c>
      <c r="H2507" s="1">
        <v>3</v>
      </c>
      <c r="I2507" s="2">
        <v>45103</v>
      </c>
      <c r="J2507" s="2">
        <v>45106</v>
      </c>
      <c r="K2507" s="1" t="s">
        <v>21</v>
      </c>
      <c r="L2507" s="1" t="s">
        <v>22</v>
      </c>
      <c r="M2507" s="1">
        <v>608.55999999999995</v>
      </c>
      <c r="N2507" s="1" t="s">
        <v>28</v>
      </c>
      <c r="O2507" s="10">
        <f>Table1[[#This Row],[sales]]+Table1[[#This Row],[profit]]</f>
        <v>2786.31</v>
      </c>
    </row>
    <row r="2508" spans="1:15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>Table1[[#This Row],[sales]]*Table1[[#This Row],[discount]]</f>
        <v>1059.7092</v>
      </c>
      <c r="G2508" s="1">
        <f>Table1[[#This Row],[sales]]-Table1[[#This Row],[Discount Value]]</f>
        <v>2151.5307999999995</v>
      </c>
      <c r="H2508" s="1">
        <v>3</v>
      </c>
      <c r="I2508" s="2">
        <v>45251</v>
      </c>
      <c r="J2508" s="2">
        <v>45256</v>
      </c>
      <c r="K2508" s="1" t="s">
        <v>15</v>
      </c>
      <c r="L2508" s="1" t="s">
        <v>16</v>
      </c>
      <c r="M2508" s="1">
        <v>513.1</v>
      </c>
      <c r="N2508" s="1" t="s">
        <v>23</v>
      </c>
      <c r="O2508" s="10">
        <f>Table1[[#This Row],[sales]]+Table1[[#This Row],[profit]]</f>
        <v>3724.3399999999997</v>
      </c>
    </row>
    <row r="2509" spans="1:15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>Table1[[#This Row],[sales]]*Table1[[#This Row],[discount]]</f>
        <v>171.9151</v>
      </c>
      <c r="G2509" s="1">
        <f>Table1[[#This Row],[sales]]-Table1[[#This Row],[Discount Value]]</f>
        <v>2284.0148999999997</v>
      </c>
      <c r="H2509" s="1">
        <v>9</v>
      </c>
      <c r="I2509" s="2">
        <v>45068</v>
      </c>
      <c r="J2509" s="2">
        <v>45075</v>
      </c>
      <c r="K2509" s="1" t="s">
        <v>21</v>
      </c>
      <c r="L2509" s="1" t="s">
        <v>27</v>
      </c>
      <c r="M2509" s="1">
        <v>685.41</v>
      </c>
      <c r="N2509" s="1" t="s">
        <v>39</v>
      </c>
      <c r="O2509" s="10">
        <f>Table1[[#This Row],[sales]]+Table1[[#This Row],[profit]]</f>
        <v>3141.3399999999997</v>
      </c>
    </row>
    <row r="2510" spans="1:15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>Table1[[#This Row],[sales]]*Table1[[#This Row],[discount]]</f>
        <v>871.56240000000003</v>
      </c>
      <c r="G2510" s="1">
        <f>Table1[[#This Row],[sales]]-Table1[[#This Row],[Discount Value]]</f>
        <v>2759.9476000000004</v>
      </c>
      <c r="H2510" s="1">
        <v>5</v>
      </c>
      <c r="I2510" s="2">
        <v>45445</v>
      </c>
      <c r="J2510" s="2">
        <v>45449</v>
      </c>
      <c r="K2510" s="1" t="s">
        <v>15</v>
      </c>
      <c r="L2510" s="1" t="s">
        <v>22</v>
      </c>
      <c r="M2510" s="1">
        <v>620.96</v>
      </c>
      <c r="N2510" s="1" t="s">
        <v>39</v>
      </c>
      <c r="O2510" s="10">
        <f>Table1[[#This Row],[sales]]+Table1[[#This Row],[profit]]</f>
        <v>4252.47</v>
      </c>
    </row>
    <row r="2511" spans="1:15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>Table1[[#This Row],[sales]]*Table1[[#This Row],[discount]]</f>
        <v>2255.0832</v>
      </c>
      <c r="G2511" s="1">
        <f>Table1[[#This Row],[sales]]-Table1[[#This Row],[Discount Value]]</f>
        <v>2443.0068000000001</v>
      </c>
      <c r="H2511" s="1">
        <v>8</v>
      </c>
      <c r="I2511" s="2">
        <v>45049</v>
      </c>
      <c r="J2511" s="2">
        <v>45051</v>
      </c>
      <c r="K2511" s="1" t="s">
        <v>15</v>
      </c>
      <c r="L2511" s="1" t="s">
        <v>16</v>
      </c>
      <c r="M2511" s="1">
        <v>1290.04</v>
      </c>
      <c r="N2511" s="1" t="s">
        <v>34</v>
      </c>
      <c r="O2511" s="10">
        <f>Table1[[#This Row],[sales]]+Table1[[#This Row],[profit]]</f>
        <v>5988.13</v>
      </c>
    </row>
    <row r="2512" spans="1:15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>Table1[[#This Row],[sales]]*Table1[[#This Row],[discount]]</f>
        <v>679.27859999999998</v>
      </c>
      <c r="G2512" s="1">
        <f>Table1[[#This Row],[sales]]-Table1[[#This Row],[Discount Value]]</f>
        <v>938.05139999999994</v>
      </c>
      <c r="H2512" s="1">
        <v>7</v>
      </c>
      <c r="I2512" s="2">
        <v>45370</v>
      </c>
      <c r="J2512" s="2">
        <v>45374</v>
      </c>
      <c r="K2512" s="1" t="s">
        <v>15</v>
      </c>
      <c r="L2512" s="1" t="s">
        <v>27</v>
      </c>
      <c r="M2512" s="1">
        <v>310.36</v>
      </c>
      <c r="N2512" s="1" t="s">
        <v>23</v>
      </c>
      <c r="O2512" s="10">
        <f>Table1[[#This Row],[sales]]+Table1[[#This Row],[profit]]</f>
        <v>1927.69</v>
      </c>
    </row>
    <row r="2513" spans="1:15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>Table1[[#This Row],[sales]]*Table1[[#This Row],[discount]]</f>
        <v>1480.4963999999998</v>
      </c>
      <c r="G2513" s="1">
        <f>Table1[[#This Row],[sales]]-Table1[[#This Row],[Discount Value]]</f>
        <v>2631.9935999999998</v>
      </c>
      <c r="H2513" s="1">
        <v>4</v>
      </c>
      <c r="I2513" s="2">
        <v>45462</v>
      </c>
      <c r="J2513" s="2">
        <v>45464</v>
      </c>
      <c r="K2513" s="1" t="s">
        <v>31</v>
      </c>
      <c r="L2513" s="1" t="s">
        <v>22</v>
      </c>
      <c r="M2513" s="1">
        <v>566.52</v>
      </c>
      <c r="N2513" s="1" t="s">
        <v>34</v>
      </c>
      <c r="O2513" s="10">
        <f>Table1[[#This Row],[sales]]+Table1[[#This Row],[profit]]</f>
        <v>4679.01</v>
      </c>
    </row>
    <row r="2514" spans="1:15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>Table1[[#This Row],[sales]]*Table1[[#This Row],[discount]]</f>
        <v>860.27760000000012</v>
      </c>
      <c r="G2514" s="1">
        <f>Table1[[#This Row],[sales]]-Table1[[#This Row],[Discount Value]]</f>
        <v>2448.4823999999999</v>
      </c>
      <c r="H2514" s="1">
        <v>3</v>
      </c>
      <c r="I2514" s="2">
        <v>45165</v>
      </c>
      <c r="J2514" s="2">
        <v>45167</v>
      </c>
      <c r="K2514" s="1" t="s">
        <v>21</v>
      </c>
      <c r="L2514" s="1" t="s">
        <v>27</v>
      </c>
      <c r="M2514" s="1">
        <v>349.18</v>
      </c>
      <c r="N2514" s="1" t="s">
        <v>23</v>
      </c>
      <c r="O2514" s="10">
        <f>Table1[[#This Row],[sales]]+Table1[[#This Row],[profit]]</f>
        <v>3657.94</v>
      </c>
    </row>
    <row r="2515" spans="1:15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>Table1[[#This Row],[sales]]*Table1[[#This Row],[discount]]</f>
        <v>294.58200000000005</v>
      </c>
      <c r="G2515" s="1">
        <f>Table1[[#This Row],[sales]]-Table1[[#This Row],[Discount Value]]</f>
        <v>1178.328</v>
      </c>
      <c r="H2515" s="1">
        <v>3</v>
      </c>
      <c r="I2515" s="2">
        <v>45081</v>
      </c>
      <c r="J2515" s="2">
        <v>45082</v>
      </c>
      <c r="K2515" s="1" t="s">
        <v>21</v>
      </c>
      <c r="L2515" s="1" t="s">
        <v>22</v>
      </c>
      <c r="M2515" s="1">
        <v>210.34</v>
      </c>
      <c r="N2515" s="1" t="s">
        <v>39</v>
      </c>
      <c r="O2515" s="10">
        <f>Table1[[#This Row],[sales]]+Table1[[#This Row],[profit]]</f>
        <v>1683.25</v>
      </c>
    </row>
    <row r="2516" spans="1:15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>Table1[[#This Row],[sales]]*Table1[[#This Row],[discount]]</f>
        <v>921.55709999999999</v>
      </c>
      <c r="G2516" s="1">
        <f>Table1[[#This Row],[sales]]-Table1[[#This Row],[Discount Value]]</f>
        <v>3085.2129</v>
      </c>
      <c r="H2516" s="1">
        <v>2</v>
      </c>
      <c r="I2516" s="2">
        <v>44933</v>
      </c>
      <c r="J2516" s="2">
        <v>44940</v>
      </c>
      <c r="K2516" s="1" t="s">
        <v>31</v>
      </c>
      <c r="L2516" s="1" t="s">
        <v>16</v>
      </c>
      <c r="M2516" s="1">
        <v>377.56</v>
      </c>
      <c r="N2516" s="1" t="s">
        <v>23</v>
      </c>
      <c r="O2516" s="10">
        <f>Table1[[#This Row],[sales]]+Table1[[#This Row],[profit]]</f>
        <v>4384.33</v>
      </c>
    </row>
    <row r="2517" spans="1:15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>Table1[[#This Row],[sales]]*Table1[[#This Row],[discount]]</f>
        <v>833.32099999999991</v>
      </c>
      <c r="G2517" s="1">
        <f>Table1[[#This Row],[sales]]-Table1[[#This Row],[Discount Value]]</f>
        <v>1359.6289999999999</v>
      </c>
      <c r="H2517" s="1">
        <v>5</v>
      </c>
      <c r="I2517" s="2">
        <v>45364</v>
      </c>
      <c r="J2517" s="2">
        <v>45370</v>
      </c>
      <c r="K2517" s="1" t="s">
        <v>15</v>
      </c>
      <c r="L2517" s="1" t="s">
        <v>27</v>
      </c>
      <c r="M2517" s="1">
        <v>647.71</v>
      </c>
      <c r="N2517" s="1" t="s">
        <v>28</v>
      </c>
      <c r="O2517" s="10">
        <f>Table1[[#This Row],[sales]]+Table1[[#This Row],[profit]]</f>
        <v>2840.66</v>
      </c>
    </row>
    <row r="2518" spans="1:15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>Table1[[#This Row],[sales]]*Table1[[#This Row],[discount]]</f>
        <v>193.18600000000004</v>
      </c>
      <c r="G2518" s="1">
        <f>Table1[[#This Row],[sales]]-Table1[[#This Row],[Discount Value]]</f>
        <v>496.76400000000001</v>
      </c>
      <c r="H2518" s="1">
        <v>2</v>
      </c>
      <c r="I2518" s="2">
        <v>45398</v>
      </c>
      <c r="J2518" s="2">
        <v>45402</v>
      </c>
      <c r="K2518" s="1" t="s">
        <v>31</v>
      </c>
      <c r="L2518" s="1" t="s">
        <v>16</v>
      </c>
      <c r="M2518" s="1">
        <v>94.63</v>
      </c>
      <c r="N2518" s="1" t="s">
        <v>34</v>
      </c>
      <c r="O2518" s="10">
        <f>Table1[[#This Row],[sales]]+Table1[[#This Row],[profit]]</f>
        <v>784.58</v>
      </c>
    </row>
    <row r="2519" spans="1:15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>Table1[[#This Row],[sales]]*Table1[[#This Row],[discount]]</f>
        <v>1887.7411999999999</v>
      </c>
      <c r="G2519" s="1">
        <f>Table1[[#This Row],[sales]]-Table1[[#This Row],[Discount Value]]</f>
        <v>3079.9987999999998</v>
      </c>
      <c r="H2519" s="1">
        <v>2</v>
      </c>
      <c r="I2519" s="2">
        <v>45383</v>
      </c>
      <c r="J2519" s="2">
        <v>45384</v>
      </c>
      <c r="K2519" s="1" t="s">
        <v>31</v>
      </c>
      <c r="L2519" s="1" t="s">
        <v>22</v>
      </c>
      <c r="M2519" s="1">
        <v>940.06</v>
      </c>
      <c r="N2519" s="1" t="s">
        <v>34</v>
      </c>
      <c r="O2519" s="10">
        <f>Table1[[#This Row],[sales]]+Table1[[#This Row],[profit]]</f>
        <v>5907.7999999999993</v>
      </c>
    </row>
    <row r="2520" spans="1:15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>Table1[[#This Row],[sales]]*Table1[[#This Row],[discount]]</f>
        <v>1049.1215999999999</v>
      </c>
      <c r="G2520" s="1">
        <f>Table1[[#This Row],[sales]]-Table1[[#This Row],[Discount Value]]</f>
        <v>1136.5484000000001</v>
      </c>
      <c r="H2520" s="1">
        <v>4</v>
      </c>
      <c r="I2520" s="2">
        <v>45375</v>
      </c>
      <c r="J2520" s="2">
        <v>45376</v>
      </c>
      <c r="K2520" s="1" t="s">
        <v>15</v>
      </c>
      <c r="L2520" s="1" t="s">
        <v>22</v>
      </c>
      <c r="M2520" s="1">
        <v>653.9</v>
      </c>
      <c r="N2520" s="1" t="s">
        <v>39</v>
      </c>
      <c r="O2520" s="10">
        <f>Table1[[#This Row],[sales]]+Table1[[#This Row],[profit]]</f>
        <v>2839.57</v>
      </c>
    </row>
    <row r="2521" spans="1:15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>Table1[[#This Row],[sales]]*Table1[[#This Row],[discount]]</f>
        <v>881.15520000000004</v>
      </c>
      <c r="G2521" s="1">
        <f>Table1[[#This Row],[sales]]-Table1[[#This Row],[Discount Value]]</f>
        <v>1872.4548</v>
      </c>
      <c r="H2521" s="1">
        <v>6</v>
      </c>
      <c r="I2521" s="2">
        <v>45542</v>
      </c>
      <c r="J2521" s="2">
        <v>45547</v>
      </c>
      <c r="K2521" s="1" t="s">
        <v>15</v>
      </c>
      <c r="L2521" s="1" t="s">
        <v>27</v>
      </c>
      <c r="M2521" s="1">
        <v>494.9</v>
      </c>
      <c r="N2521" s="1" t="s">
        <v>34</v>
      </c>
      <c r="O2521" s="10">
        <f>Table1[[#This Row],[sales]]+Table1[[#This Row],[profit]]</f>
        <v>3248.51</v>
      </c>
    </row>
    <row r="2522" spans="1:15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>Table1[[#This Row],[sales]]*Table1[[#This Row],[discount]]</f>
        <v>1217.703</v>
      </c>
      <c r="G2522" s="1">
        <f>Table1[[#This Row],[sales]]-Table1[[#This Row],[Discount Value]]</f>
        <v>2841.3070000000002</v>
      </c>
      <c r="H2522" s="1">
        <v>6</v>
      </c>
      <c r="I2522" s="2">
        <v>45541</v>
      </c>
      <c r="J2522" s="2">
        <v>45543</v>
      </c>
      <c r="K2522" s="1" t="s">
        <v>21</v>
      </c>
      <c r="L2522" s="1" t="s">
        <v>16</v>
      </c>
      <c r="M2522" s="1">
        <v>518.20000000000005</v>
      </c>
      <c r="N2522" s="1" t="s">
        <v>39</v>
      </c>
      <c r="O2522" s="10">
        <f>Table1[[#This Row],[sales]]+Table1[[#This Row],[profit]]</f>
        <v>4577.21</v>
      </c>
    </row>
    <row r="2523" spans="1:15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>Table1[[#This Row],[sales]]*Table1[[#This Row],[discount]]</f>
        <v>961.65800000000002</v>
      </c>
      <c r="G2523" s="1">
        <f>Table1[[#This Row],[sales]]-Table1[[#This Row],[Discount Value]]</f>
        <v>3846.6320000000001</v>
      </c>
      <c r="H2523" s="1">
        <v>8</v>
      </c>
      <c r="I2523" s="2">
        <v>45029</v>
      </c>
      <c r="J2523" s="2">
        <v>45030</v>
      </c>
      <c r="K2523" s="1" t="s">
        <v>31</v>
      </c>
      <c r="L2523" s="1" t="s">
        <v>22</v>
      </c>
      <c r="M2523" s="1">
        <v>978.5</v>
      </c>
      <c r="N2523" s="1" t="s">
        <v>39</v>
      </c>
      <c r="O2523" s="10">
        <f>Table1[[#This Row],[sales]]+Table1[[#This Row],[profit]]</f>
        <v>5786.79</v>
      </c>
    </row>
    <row r="2524" spans="1:15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>Table1[[#This Row],[sales]]*Table1[[#This Row],[discount]]</f>
        <v>437.71499999999997</v>
      </c>
      <c r="G2524" s="1">
        <f>Table1[[#This Row],[sales]]-Table1[[#This Row],[Discount Value]]</f>
        <v>3939.4349999999995</v>
      </c>
      <c r="H2524" s="1">
        <v>6</v>
      </c>
      <c r="I2524" s="2">
        <v>45586</v>
      </c>
      <c r="J2524" s="2">
        <v>45593</v>
      </c>
      <c r="K2524" s="1" t="s">
        <v>15</v>
      </c>
      <c r="L2524" s="1" t="s">
        <v>16</v>
      </c>
      <c r="M2524" s="1">
        <v>1113.07</v>
      </c>
      <c r="N2524" s="1" t="s">
        <v>17</v>
      </c>
      <c r="O2524" s="10">
        <f>Table1[[#This Row],[sales]]+Table1[[#This Row],[profit]]</f>
        <v>5490.2199999999993</v>
      </c>
    </row>
    <row r="2525" spans="1:15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>Table1[[#This Row],[sales]]*Table1[[#This Row],[discount]]</f>
        <v>507.82440000000003</v>
      </c>
      <c r="G2525" s="1">
        <f>Table1[[#This Row],[sales]]-Table1[[#This Row],[Discount Value]]</f>
        <v>2164.9356000000002</v>
      </c>
      <c r="H2525" s="1">
        <v>6</v>
      </c>
      <c r="I2525" s="2">
        <v>45112</v>
      </c>
      <c r="J2525" s="2">
        <v>45116</v>
      </c>
      <c r="K2525" s="1" t="s">
        <v>21</v>
      </c>
      <c r="L2525" s="1" t="s">
        <v>16</v>
      </c>
      <c r="M2525" s="1">
        <v>545.54</v>
      </c>
      <c r="N2525" s="1" t="s">
        <v>34</v>
      </c>
      <c r="O2525" s="10">
        <f>Table1[[#This Row],[sales]]+Table1[[#This Row],[profit]]</f>
        <v>3218.3</v>
      </c>
    </row>
    <row r="2526" spans="1:15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>Table1[[#This Row],[sales]]*Table1[[#This Row],[discount]]</f>
        <v>721.21659999999997</v>
      </c>
      <c r="G2526" s="1">
        <f>Table1[[#This Row],[sales]]-Table1[[#This Row],[Discount Value]]</f>
        <v>2052.6934000000001</v>
      </c>
      <c r="H2526" s="1">
        <v>4</v>
      </c>
      <c r="I2526" s="2">
        <v>45614</v>
      </c>
      <c r="J2526" s="2">
        <v>45617</v>
      </c>
      <c r="K2526" s="1" t="s">
        <v>15</v>
      </c>
      <c r="L2526" s="1" t="s">
        <v>16</v>
      </c>
      <c r="M2526" s="1">
        <v>291.51</v>
      </c>
      <c r="N2526" s="1" t="s">
        <v>39</v>
      </c>
      <c r="O2526" s="10">
        <f>Table1[[#This Row],[sales]]+Table1[[#This Row],[profit]]</f>
        <v>3065.42</v>
      </c>
    </row>
    <row r="2527" spans="1:15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>Table1[[#This Row],[sales]]*Table1[[#This Row],[discount]]</f>
        <v>29.526999999999997</v>
      </c>
      <c r="G2527" s="1">
        <f>Table1[[#This Row],[sales]]-Table1[[#This Row],[Discount Value]]</f>
        <v>1446.8229999999999</v>
      </c>
      <c r="H2527" s="1">
        <v>5</v>
      </c>
      <c r="I2527" s="2">
        <v>45344</v>
      </c>
      <c r="J2527" s="2">
        <v>45348</v>
      </c>
      <c r="K2527" s="1" t="s">
        <v>21</v>
      </c>
      <c r="L2527" s="1" t="s">
        <v>27</v>
      </c>
      <c r="M2527" s="1">
        <v>144.85</v>
      </c>
      <c r="N2527" s="1" t="s">
        <v>34</v>
      </c>
      <c r="O2527" s="10">
        <f>Table1[[#This Row],[sales]]+Table1[[#This Row],[profit]]</f>
        <v>1621.1999999999998</v>
      </c>
    </row>
    <row r="2528" spans="1:15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>Table1[[#This Row],[sales]]*Table1[[#This Row],[discount]]</f>
        <v>568.25519999999995</v>
      </c>
      <c r="G2528" s="1">
        <f>Table1[[#This Row],[sales]]-Table1[[#This Row],[Discount Value]]</f>
        <v>1799.4748</v>
      </c>
      <c r="H2528" s="1">
        <v>7</v>
      </c>
      <c r="I2528" s="2">
        <v>45279</v>
      </c>
      <c r="J2528" s="2">
        <v>45281</v>
      </c>
      <c r="K2528" s="1" t="s">
        <v>21</v>
      </c>
      <c r="L2528" s="1" t="s">
        <v>16</v>
      </c>
      <c r="M2528" s="1">
        <v>542.91</v>
      </c>
      <c r="N2528" s="1" t="s">
        <v>23</v>
      </c>
      <c r="O2528" s="10">
        <f>Table1[[#This Row],[sales]]+Table1[[#This Row],[profit]]</f>
        <v>2910.64</v>
      </c>
    </row>
    <row r="2529" spans="1:15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>Table1[[#This Row],[sales]]*Table1[[#This Row],[discount]]</f>
        <v>2037.9893</v>
      </c>
      <c r="G2529" s="1">
        <f>Table1[[#This Row],[sales]]-Table1[[#This Row],[Discount Value]]</f>
        <v>2701.5207</v>
      </c>
      <c r="H2529" s="1">
        <v>9</v>
      </c>
      <c r="I2529" s="2">
        <v>45222</v>
      </c>
      <c r="J2529" s="2">
        <v>45227</v>
      </c>
      <c r="K2529" s="1" t="s">
        <v>21</v>
      </c>
      <c r="L2529" s="1" t="s">
        <v>27</v>
      </c>
      <c r="M2529" s="1">
        <v>1242.78</v>
      </c>
      <c r="N2529" s="1" t="s">
        <v>48</v>
      </c>
      <c r="O2529" s="10">
        <f>Table1[[#This Row],[sales]]+Table1[[#This Row],[profit]]</f>
        <v>5982.29</v>
      </c>
    </row>
    <row r="2530" spans="1:15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>Table1[[#This Row],[sales]]*Table1[[#This Row],[discount]]</f>
        <v>1794.3849</v>
      </c>
      <c r="G2530" s="1">
        <f>Table1[[#This Row],[sales]]-Table1[[#This Row],[Discount Value]]</f>
        <v>1867.6251000000002</v>
      </c>
      <c r="H2530" s="1">
        <v>4</v>
      </c>
      <c r="I2530" s="2">
        <v>45443</v>
      </c>
      <c r="J2530" s="2">
        <v>45447</v>
      </c>
      <c r="K2530" s="1" t="s">
        <v>15</v>
      </c>
      <c r="L2530" s="1" t="s">
        <v>22</v>
      </c>
      <c r="M2530" s="1">
        <v>823.18</v>
      </c>
      <c r="N2530" s="1" t="s">
        <v>48</v>
      </c>
      <c r="O2530" s="10">
        <f>Table1[[#This Row],[sales]]+Table1[[#This Row],[profit]]</f>
        <v>4485.1900000000005</v>
      </c>
    </row>
    <row r="2531" spans="1:15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>Table1[[#This Row],[sales]]*Table1[[#This Row],[discount]]</f>
        <v>68.025999999999996</v>
      </c>
      <c r="G2531" s="1">
        <f>Table1[[#This Row],[sales]]-Table1[[#This Row],[Discount Value]]</f>
        <v>90.173999999999992</v>
      </c>
      <c r="H2531" s="1">
        <v>1</v>
      </c>
      <c r="I2531" s="2">
        <v>45448</v>
      </c>
      <c r="J2531" s="2">
        <v>45452</v>
      </c>
      <c r="K2531" s="1" t="s">
        <v>15</v>
      </c>
      <c r="L2531" s="1" t="s">
        <v>16</v>
      </c>
      <c r="M2531" s="1">
        <v>11.6</v>
      </c>
      <c r="N2531" s="1" t="s">
        <v>48</v>
      </c>
      <c r="O2531" s="10">
        <f>Table1[[#This Row],[sales]]+Table1[[#This Row],[profit]]</f>
        <v>169.79999999999998</v>
      </c>
    </row>
    <row r="2532" spans="1:15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>Table1[[#This Row],[sales]]*Table1[[#This Row],[discount]]</f>
        <v>60.379199999999997</v>
      </c>
      <c r="G2532" s="1">
        <f>Table1[[#This Row],[sales]]-Table1[[#This Row],[Discount Value]]</f>
        <v>610.50080000000003</v>
      </c>
      <c r="H2532" s="1">
        <v>6</v>
      </c>
      <c r="I2532" s="2">
        <v>45410</v>
      </c>
      <c r="J2532" s="2">
        <v>45416</v>
      </c>
      <c r="K2532" s="1" t="s">
        <v>21</v>
      </c>
      <c r="L2532" s="1" t="s">
        <v>27</v>
      </c>
      <c r="M2532" s="1">
        <v>87.59</v>
      </c>
      <c r="N2532" s="1" t="s">
        <v>17</v>
      </c>
      <c r="O2532" s="10">
        <f>Table1[[#This Row],[sales]]+Table1[[#This Row],[profit]]</f>
        <v>758.47</v>
      </c>
    </row>
    <row r="2533" spans="1:15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>Table1[[#This Row],[sales]]*Table1[[#This Row],[discount]]</f>
        <v>370.13440000000003</v>
      </c>
      <c r="G2533" s="1">
        <f>Table1[[#This Row],[sales]]-Table1[[#This Row],[Discount Value]]</f>
        <v>4256.5456000000004</v>
      </c>
      <c r="H2533" s="1">
        <v>2</v>
      </c>
      <c r="I2533" s="2">
        <v>45148</v>
      </c>
      <c r="J2533" s="2">
        <v>45149</v>
      </c>
      <c r="K2533" s="1" t="s">
        <v>31</v>
      </c>
      <c r="L2533" s="1" t="s">
        <v>27</v>
      </c>
      <c r="M2533" s="1">
        <v>1024.24</v>
      </c>
      <c r="N2533" s="1" t="s">
        <v>17</v>
      </c>
      <c r="O2533" s="10">
        <f>Table1[[#This Row],[sales]]+Table1[[#This Row],[profit]]</f>
        <v>5650.92</v>
      </c>
    </row>
    <row r="2534" spans="1:15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>Table1[[#This Row],[sales]]*Table1[[#This Row],[discount]]</f>
        <v>851.74400000000014</v>
      </c>
      <c r="G2534" s="1">
        <f>Table1[[#This Row],[sales]]-Table1[[#This Row],[Discount Value]]</f>
        <v>3406.9760000000001</v>
      </c>
      <c r="H2534" s="1">
        <v>7</v>
      </c>
      <c r="I2534" s="2">
        <v>45511</v>
      </c>
      <c r="J2534" s="2">
        <v>45517</v>
      </c>
      <c r="K2534" s="1" t="s">
        <v>31</v>
      </c>
      <c r="L2534" s="1" t="s">
        <v>27</v>
      </c>
      <c r="M2534" s="1">
        <v>969.97</v>
      </c>
      <c r="N2534" s="1" t="s">
        <v>48</v>
      </c>
      <c r="O2534" s="10">
        <f>Table1[[#This Row],[sales]]+Table1[[#This Row],[profit]]</f>
        <v>5228.6900000000005</v>
      </c>
    </row>
    <row r="2535" spans="1:15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>Table1[[#This Row],[sales]]*Table1[[#This Row],[discount]]</f>
        <v>273.04309999999998</v>
      </c>
      <c r="G2535" s="1">
        <f>Table1[[#This Row],[sales]]-Table1[[#This Row],[Discount Value]]</f>
        <v>2209.1669000000002</v>
      </c>
      <c r="H2535" s="1">
        <v>6</v>
      </c>
      <c r="I2535" s="2">
        <v>45612</v>
      </c>
      <c r="J2535" s="2">
        <v>45616</v>
      </c>
      <c r="K2535" s="1" t="s">
        <v>31</v>
      </c>
      <c r="L2535" s="1" t="s">
        <v>27</v>
      </c>
      <c r="M2535" s="1">
        <v>412.15</v>
      </c>
      <c r="N2535" s="1" t="s">
        <v>28</v>
      </c>
      <c r="O2535" s="10">
        <f>Table1[[#This Row],[sales]]+Table1[[#This Row],[profit]]</f>
        <v>2894.36</v>
      </c>
    </row>
    <row r="2536" spans="1:15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>Table1[[#This Row],[sales]]*Table1[[#This Row],[discount]]</f>
        <v>1061.8846000000001</v>
      </c>
      <c r="G2536" s="1">
        <f>Table1[[#This Row],[sales]]-Table1[[#This Row],[Discount Value]]</f>
        <v>2061.3054000000002</v>
      </c>
      <c r="H2536" s="1">
        <v>9</v>
      </c>
      <c r="I2536" s="2">
        <v>45470</v>
      </c>
      <c r="J2536" s="2">
        <v>45472</v>
      </c>
      <c r="K2536" s="1" t="s">
        <v>21</v>
      </c>
      <c r="L2536" s="1" t="s">
        <v>27</v>
      </c>
      <c r="M2536" s="1">
        <v>388.89</v>
      </c>
      <c r="N2536" s="1" t="s">
        <v>23</v>
      </c>
      <c r="O2536" s="10">
        <f>Table1[[#This Row],[sales]]+Table1[[#This Row],[profit]]</f>
        <v>3512.08</v>
      </c>
    </row>
    <row r="2537" spans="1:15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>Table1[[#This Row],[sales]]*Table1[[#This Row],[discount]]</f>
        <v>60.770800000000001</v>
      </c>
      <c r="G2537" s="1">
        <f>Table1[[#This Row],[sales]]-Table1[[#This Row],[Discount Value]]</f>
        <v>1458.4992</v>
      </c>
      <c r="H2537" s="1">
        <v>6</v>
      </c>
      <c r="I2537" s="2">
        <v>45523</v>
      </c>
      <c r="J2537" s="2">
        <v>45526</v>
      </c>
      <c r="K2537" s="1" t="s">
        <v>31</v>
      </c>
      <c r="L2537" s="1" t="s">
        <v>27</v>
      </c>
      <c r="M2537" s="1">
        <v>110.99</v>
      </c>
      <c r="N2537" s="1" t="s">
        <v>34</v>
      </c>
      <c r="O2537" s="10">
        <f>Table1[[#This Row],[sales]]+Table1[[#This Row],[profit]]</f>
        <v>1630.26</v>
      </c>
    </row>
    <row r="2538" spans="1:15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>Table1[[#This Row],[sales]]*Table1[[#This Row],[discount]]</f>
        <v>876.67139999999995</v>
      </c>
      <c r="G2538" s="1">
        <f>Table1[[#This Row],[sales]]-Table1[[#This Row],[Discount Value]]</f>
        <v>3108.1985999999997</v>
      </c>
      <c r="H2538" s="1">
        <v>6</v>
      </c>
      <c r="I2538" s="2">
        <v>45431</v>
      </c>
      <c r="J2538" s="2">
        <v>45432</v>
      </c>
      <c r="K2538" s="1" t="s">
        <v>15</v>
      </c>
      <c r="L2538" s="1" t="s">
        <v>27</v>
      </c>
      <c r="M2538" s="1">
        <v>252.03</v>
      </c>
      <c r="N2538" s="1" t="s">
        <v>17</v>
      </c>
      <c r="O2538" s="10">
        <f>Table1[[#This Row],[sales]]+Table1[[#This Row],[profit]]</f>
        <v>4236.8999999999996</v>
      </c>
    </row>
    <row r="2539" spans="1:15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>Table1[[#This Row],[sales]]*Table1[[#This Row],[discount]]</f>
        <v>427.87640000000005</v>
      </c>
      <c r="G2539" s="1">
        <f>Table1[[#This Row],[sales]]-Table1[[#This Row],[Discount Value]]</f>
        <v>2628.3836000000001</v>
      </c>
      <c r="H2539" s="1">
        <v>4</v>
      </c>
      <c r="I2539" s="2">
        <v>45208</v>
      </c>
      <c r="J2539" s="2">
        <v>45215</v>
      </c>
      <c r="K2539" s="1" t="s">
        <v>31</v>
      </c>
      <c r="L2539" s="1" t="s">
        <v>16</v>
      </c>
      <c r="M2539" s="1">
        <v>240.03</v>
      </c>
      <c r="N2539" s="1" t="s">
        <v>39</v>
      </c>
      <c r="O2539" s="10">
        <f>Table1[[#This Row],[sales]]+Table1[[#This Row],[profit]]</f>
        <v>3296.2900000000004</v>
      </c>
    </row>
    <row r="2540" spans="1:15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>Table1[[#This Row],[sales]]*Table1[[#This Row],[discount]]</f>
        <v>1051.395</v>
      </c>
      <c r="G2540" s="1">
        <f>Table1[[#This Row],[sales]]-Table1[[#This Row],[Discount Value]]</f>
        <v>2453.2550000000001</v>
      </c>
      <c r="H2540" s="1">
        <v>9</v>
      </c>
      <c r="I2540" s="2">
        <v>45319</v>
      </c>
      <c r="J2540" s="2">
        <v>45323</v>
      </c>
      <c r="K2540" s="1" t="s">
        <v>21</v>
      </c>
      <c r="L2540" s="1" t="s">
        <v>27</v>
      </c>
      <c r="M2540" s="1">
        <v>470.85</v>
      </c>
      <c r="N2540" s="1" t="s">
        <v>23</v>
      </c>
      <c r="O2540" s="10">
        <f>Table1[[#This Row],[sales]]+Table1[[#This Row],[profit]]</f>
        <v>3975.5</v>
      </c>
    </row>
    <row r="2541" spans="1:15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>Table1[[#This Row],[sales]]*Table1[[#This Row],[discount]]</f>
        <v>774.82400000000007</v>
      </c>
      <c r="G2541" s="1">
        <f>Table1[[#This Row],[sales]]-Table1[[#This Row],[Discount Value]]</f>
        <v>1162.2359999999999</v>
      </c>
      <c r="H2541" s="1">
        <v>3</v>
      </c>
      <c r="I2541" s="2">
        <v>45379</v>
      </c>
      <c r="J2541" s="2">
        <v>45382</v>
      </c>
      <c r="K2541" s="1" t="s">
        <v>21</v>
      </c>
      <c r="L2541" s="1" t="s">
        <v>22</v>
      </c>
      <c r="M2541" s="1">
        <v>392.25</v>
      </c>
      <c r="N2541" s="1" t="s">
        <v>34</v>
      </c>
      <c r="O2541" s="10">
        <f>Table1[[#This Row],[sales]]+Table1[[#This Row],[profit]]</f>
        <v>2329.31</v>
      </c>
    </row>
    <row r="2542" spans="1:15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>Table1[[#This Row],[sales]]*Table1[[#This Row],[discount]]</f>
        <v>1016.2090000000001</v>
      </c>
      <c r="G2542" s="1">
        <f>Table1[[#This Row],[sales]]-Table1[[#This Row],[Discount Value]]</f>
        <v>1192.941</v>
      </c>
      <c r="H2542" s="1">
        <v>1</v>
      </c>
      <c r="I2542" s="2">
        <v>44981</v>
      </c>
      <c r="J2542" s="2">
        <v>44985</v>
      </c>
      <c r="K2542" s="1" t="s">
        <v>31</v>
      </c>
      <c r="L2542" s="1" t="s">
        <v>22</v>
      </c>
      <c r="M2542" s="1">
        <v>578.89</v>
      </c>
      <c r="N2542" s="1" t="s">
        <v>39</v>
      </c>
      <c r="O2542" s="10">
        <f>Table1[[#This Row],[sales]]+Table1[[#This Row],[profit]]</f>
        <v>2788.04</v>
      </c>
    </row>
    <row r="2543" spans="1:15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>Table1[[#This Row],[sales]]*Table1[[#This Row],[discount]]</f>
        <v>536.46720000000005</v>
      </c>
      <c r="G2543" s="1">
        <f>Table1[[#This Row],[sales]]-Table1[[#This Row],[Discount Value]]</f>
        <v>581.17280000000005</v>
      </c>
      <c r="H2543" s="1">
        <v>8</v>
      </c>
      <c r="I2543" s="2">
        <v>45574</v>
      </c>
      <c r="J2543" s="2">
        <v>45579</v>
      </c>
      <c r="K2543" s="1" t="s">
        <v>21</v>
      </c>
      <c r="L2543" s="1" t="s">
        <v>27</v>
      </c>
      <c r="M2543" s="1">
        <v>125.95</v>
      </c>
      <c r="N2543" s="1" t="s">
        <v>28</v>
      </c>
      <c r="O2543" s="10">
        <f>Table1[[#This Row],[sales]]+Table1[[#This Row],[profit]]</f>
        <v>1243.5900000000001</v>
      </c>
    </row>
    <row r="2544" spans="1:15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>Table1[[#This Row],[sales]]*Table1[[#This Row],[discount]]</f>
        <v>854.18279999999993</v>
      </c>
      <c r="G2544" s="1">
        <f>Table1[[#This Row],[sales]]-Table1[[#This Row],[Discount Value]]</f>
        <v>3891.2772</v>
      </c>
      <c r="H2544" s="1">
        <v>8</v>
      </c>
      <c r="I2544" s="2">
        <v>45554</v>
      </c>
      <c r="J2544" s="2">
        <v>45556</v>
      </c>
      <c r="K2544" s="1" t="s">
        <v>15</v>
      </c>
      <c r="L2544" s="1" t="s">
        <v>22</v>
      </c>
      <c r="M2544" s="1">
        <v>326.94</v>
      </c>
      <c r="N2544" s="1" t="s">
        <v>17</v>
      </c>
      <c r="O2544" s="10">
        <f>Table1[[#This Row],[sales]]+Table1[[#This Row],[profit]]</f>
        <v>5072.3999999999996</v>
      </c>
    </row>
    <row r="2545" spans="1:15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>Table1[[#This Row],[sales]]*Table1[[#This Row],[discount]]</f>
        <v>2037.3959</v>
      </c>
      <c r="G2545" s="1">
        <f>Table1[[#This Row],[sales]]-Table1[[#This Row],[Discount Value]]</f>
        <v>2700.7341000000001</v>
      </c>
      <c r="H2545" s="1">
        <v>1</v>
      </c>
      <c r="I2545" s="2">
        <v>44982</v>
      </c>
      <c r="J2545" s="2">
        <v>44987</v>
      </c>
      <c r="K2545" s="1" t="s">
        <v>21</v>
      </c>
      <c r="L2545" s="1" t="s">
        <v>22</v>
      </c>
      <c r="M2545" s="1">
        <v>1381</v>
      </c>
      <c r="N2545" s="1" t="s">
        <v>39</v>
      </c>
      <c r="O2545" s="10">
        <f>Table1[[#This Row],[sales]]+Table1[[#This Row],[profit]]</f>
        <v>6119.13</v>
      </c>
    </row>
    <row r="2546" spans="1:15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>Table1[[#This Row],[sales]]*Table1[[#This Row],[discount]]</f>
        <v>1232.0939999999998</v>
      </c>
      <c r="G2546" s="1">
        <f>Table1[[#This Row],[sales]]-Table1[[#This Row],[Discount Value]]</f>
        <v>2874.8859999999995</v>
      </c>
      <c r="H2546" s="1">
        <v>9</v>
      </c>
      <c r="I2546" s="2">
        <v>44982</v>
      </c>
      <c r="J2546" s="2">
        <v>44983</v>
      </c>
      <c r="K2546" s="1" t="s">
        <v>15</v>
      </c>
      <c r="L2546" s="1" t="s">
        <v>22</v>
      </c>
      <c r="M2546" s="1">
        <v>838.7</v>
      </c>
      <c r="N2546" s="1" t="s">
        <v>48</v>
      </c>
      <c r="O2546" s="10">
        <f>Table1[[#This Row],[sales]]+Table1[[#This Row],[profit]]</f>
        <v>4945.6799999999994</v>
      </c>
    </row>
    <row r="2547" spans="1:15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>Table1[[#This Row],[sales]]*Table1[[#This Row],[discount]]</f>
        <v>1639.4770000000001</v>
      </c>
      <c r="G2547" s="1">
        <f>Table1[[#This Row],[sales]]-Table1[[#This Row],[Discount Value]]</f>
        <v>3044.7430000000004</v>
      </c>
      <c r="H2547" s="1">
        <v>2</v>
      </c>
      <c r="I2547" s="2">
        <v>45090</v>
      </c>
      <c r="J2547" s="2">
        <v>45097</v>
      </c>
      <c r="K2547" s="1" t="s">
        <v>31</v>
      </c>
      <c r="L2547" s="1" t="s">
        <v>22</v>
      </c>
      <c r="M2547" s="1">
        <v>400.67</v>
      </c>
      <c r="N2547" s="1" t="s">
        <v>17</v>
      </c>
      <c r="O2547" s="10">
        <f>Table1[[#This Row],[sales]]+Table1[[#This Row],[profit]]</f>
        <v>5084.8900000000003</v>
      </c>
    </row>
    <row r="2548" spans="1:15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>Table1[[#This Row],[sales]]*Table1[[#This Row],[discount]]</f>
        <v>1444.8473000000001</v>
      </c>
      <c r="G2548" s="1">
        <f>Table1[[#This Row],[sales]]-Table1[[#This Row],[Discount Value]]</f>
        <v>1915.2627</v>
      </c>
      <c r="H2548" s="1">
        <v>6</v>
      </c>
      <c r="I2548" s="2">
        <v>45415</v>
      </c>
      <c r="J2548" s="2">
        <v>45418</v>
      </c>
      <c r="K2548" s="1" t="s">
        <v>15</v>
      </c>
      <c r="L2548" s="1" t="s">
        <v>16</v>
      </c>
      <c r="M2548" s="1">
        <v>378.56</v>
      </c>
      <c r="N2548" s="1" t="s">
        <v>39</v>
      </c>
      <c r="O2548" s="10">
        <f>Table1[[#This Row],[sales]]+Table1[[#This Row],[profit]]</f>
        <v>3738.67</v>
      </c>
    </row>
    <row r="2549" spans="1:15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>Table1[[#This Row],[sales]]*Table1[[#This Row],[discount]]</f>
        <v>87.485300000000009</v>
      </c>
      <c r="G2549" s="1">
        <f>Table1[[#This Row],[sales]]-Table1[[#This Row],[Discount Value]]</f>
        <v>1162.3046999999999</v>
      </c>
      <c r="H2549" s="1">
        <v>9</v>
      </c>
      <c r="I2549" s="2">
        <v>44934</v>
      </c>
      <c r="J2549" s="2">
        <v>44939</v>
      </c>
      <c r="K2549" s="1" t="s">
        <v>15</v>
      </c>
      <c r="L2549" s="1" t="s">
        <v>27</v>
      </c>
      <c r="M2549" s="1">
        <v>193.31</v>
      </c>
      <c r="N2549" s="1" t="s">
        <v>17</v>
      </c>
      <c r="O2549" s="10">
        <f>Table1[[#This Row],[sales]]+Table1[[#This Row],[profit]]</f>
        <v>1443.1</v>
      </c>
    </row>
    <row r="2550" spans="1:15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>Table1[[#This Row],[sales]]*Table1[[#This Row],[discount]]</f>
        <v>1797.7641000000001</v>
      </c>
      <c r="G2550" s="1">
        <f>Table1[[#This Row],[sales]]-Table1[[#This Row],[Discount Value]]</f>
        <v>2027.2659000000001</v>
      </c>
      <c r="H2550" s="1">
        <v>6</v>
      </c>
      <c r="I2550" s="2">
        <v>45538</v>
      </c>
      <c r="J2550" s="2">
        <v>45542</v>
      </c>
      <c r="K2550" s="1" t="s">
        <v>15</v>
      </c>
      <c r="L2550" s="1" t="s">
        <v>27</v>
      </c>
      <c r="M2550" s="1">
        <v>1116.31</v>
      </c>
      <c r="N2550" s="1" t="s">
        <v>39</v>
      </c>
      <c r="O2550" s="10">
        <f>Table1[[#This Row],[sales]]+Table1[[#This Row],[profit]]</f>
        <v>4941.34</v>
      </c>
    </row>
    <row r="2551" spans="1:15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>Table1[[#This Row],[sales]]*Table1[[#This Row],[discount]]</f>
        <v>457.33949999999999</v>
      </c>
      <c r="G2551" s="1">
        <f>Table1[[#This Row],[sales]]-Table1[[#This Row],[Discount Value]]</f>
        <v>1236.5104999999999</v>
      </c>
      <c r="H2551" s="1">
        <v>7</v>
      </c>
      <c r="I2551" s="2">
        <v>45073</v>
      </c>
      <c r="J2551" s="2">
        <v>45078</v>
      </c>
      <c r="K2551" s="1" t="s">
        <v>31</v>
      </c>
      <c r="L2551" s="1" t="s">
        <v>16</v>
      </c>
      <c r="M2551" s="1">
        <v>134.36000000000001</v>
      </c>
      <c r="N2551" s="1" t="s">
        <v>48</v>
      </c>
      <c r="O2551" s="10">
        <f>Table1[[#This Row],[sales]]+Table1[[#This Row],[profit]]</f>
        <v>1828.21</v>
      </c>
    </row>
    <row r="2552" spans="1:15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>Table1[[#This Row],[sales]]*Table1[[#This Row],[discount]]</f>
        <v>383.92120000000006</v>
      </c>
      <c r="G2552" s="1">
        <f>Table1[[#This Row],[sales]]-Table1[[#This Row],[Discount Value]]</f>
        <v>1874.4388000000001</v>
      </c>
      <c r="H2552" s="1">
        <v>9</v>
      </c>
      <c r="I2552" s="2">
        <v>45332</v>
      </c>
      <c r="J2552" s="2">
        <v>45338</v>
      </c>
      <c r="K2552" s="1" t="s">
        <v>15</v>
      </c>
      <c r="L2552" s="1" t="s">
        <v>16</v>
      </c>
      <c r="M2552" s="1">
        <v>354.14</v>
      </c>
      <c r="N2552" s="1" t="s">
        <v>23</v>
      </c>
      <c r="O2552" s="10">
        <f>Table1[[#This Row],[sales]]+Table1[[#This Row],[profit]]</f>
        <v>2612.5</v>
      </c>
    </row>
    <row r="2553" spans="1:15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>Table1[[#This Row],[sales]]*Table1[[#This Row],[discount]]</f>
        <v>245.53440000000001</v>
      </c>
      <c r="G2553" s="1">
        <f>Table1[[#This Row],[sales]]-Table1[[#This Row],[Discount Value]]</f>
        <v>1198.7855999999999</v>
      </c>
      <c r="H2553" s="1">
        <v>5</v>
      </c>
      <c r="I2553" s="2">
        <v>44992</v>
      </c>
      <c r="J2553" s="2">
        <v>44995</v>
      </c>
      <c r="K2553" s="1" t="s">
        <v>15</v>
      </c>
      <c r="L2553" s="1" t="s">
        <v>27</v>
      </c>
      <c r="M2553" s="1">
        <v>230.08</v>
      </c>
      <c r="N2553" s="1" t="s">
        <v>48</v>
      </c>
      <c r="O2553" s="10">
        <f>Table1[[#This Row],[sales]]+Table1[[#This Row],[profit]]</f>
        <v>1674.3999999999999</v>
      </c>
    </row>
    <row r="2554" spans="1:15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>Table1[[#This Row],[sales]]*Table1[[#This Row],[discount]]</f>
        <v>826.78499999999997</v>
      </c>
      <c r="G2554" s="1">
        <f>Table1[[#This Row],[sales]]-Table1[[#This Row],[Discount Value]]</f>
        <v>1348.9650000000001</v>
      </c>
      <c r="H2554" s="1">
        <v>1</v>
      </c>
      <c r="I2554" s="2">
        <v>45065</v>
      </c>
      <c r="J2554" s="2">
        <v>45072</v>
      </c>
      <c r="K2554" s="1" t="s">
        <v>15</v>
      </c>
      <c r="L2554" s="1" t="s">
        <v>22</v>
      </c>
      <c r="M2554" s="1">
        <v>648.47</v>
      </c>
      <c r="N2554" s="1" t="s">
        <v>39</v>
      </c>
      <c r="O2554" s="10">
        <f>Table1[[#This Row],[sales]]+Table1[[#This Row],[profit]]</f>
        <v>2824.2200000000003</v>
      </c>
    </row>
    <row r="2555" spans="1:15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>Table1[[#This Row],[sales]]*Table1[[#This Row],[discount]]</f>
        <v>1165.7444</v>
      </c>
      <c r="G2555" s="1">
        <f>Table1[[#This Row],[sales]]-Table1[[#This Row],[Discount Value]]</f>
        <v>2262.9155999999998</v>
      </c>
      <c r="H2555" s="1">
        <v>9</v>
      </c>
      <c r="I2555" s="2">
        <v>45121</v>
      </c>
      <c r="J2555" s="2">
        <v>45125</v>
      </c>
      <c r="K2555" s="1" t="s">
        <v>21</v>
      </c>
      <c r="L2555" s="1" t="s">
        <v>16</v>
      </c>
      <c r="M2555" s="1">
        <v>336.64</v>
      </c>
      <c r="N2555" s="1" t="s">
        <v>39</v>
      </c>
      <c r="O2555" s="10">
        <f>Table1[[#This Row],[sales]]+Table1[[#This Row],[profit]]</f>
        <v>3765.2999999999997</v>
      </c>
    </row>
    <row r="2556" spans="1:15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>Table1[[#This Row],[sales]]*Table1[[#This Row],[discount]]</f>
        <v>231.1164</v>
      </c>
      <c r="G2556" s="1">
        <f>Table1[[#This Row],[sales]]-Table1[[#This Row],[Discount Value]]</f>
        <v>410.87360000000001</v>
      </c>
      <c r="H2556" s="1">
        <v>7</v>
      </c>
      <c r="I2556" s="2">
        <v>45215</v>
      </c>
      <c r="J2556" s="2">
        <v>45222</v>
      </c>
      <c r="K2556" s="1" t="s">
        <v>15</v>
      </c>
      <c r="L2556" s="1" t="s">
        <v>22</v>
      </c>
      <c r="M2556" s="1">
        <v>107.27</v>
      </c>
      <c r="N2556" s="1" t="s">
        <v>17</v>
      </c>
      <c r="O2556" s="10">
        <f>Table1[[#This Row],[sales]]+Table1[[#This Row],[profit]]</f>
        <v>749.26</v>
      </c>
    </row>
    <row r="2557" spans="1:15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>Table1[[#This Row],[sales]]*Table1[[#This Row],[discount]]</f>
        <v>80.016300000000001</v>
      </c>
      <c r="G2557" s="1">
        <f>Table1[[#This Row],[sales]]-Table1[[#This Row],[Discount Value]]</f>
        <v>535.49369999999999</v>
      </c>
      <c r="H2557" s="1">
        <v>8</v>
      </c>
      <c r="I2557" s="2">
        <v>45384</v>
      </c>
      <c r="J2557" s="2">
        <v>45385</v>
      </c>
      <c r="K2557" s="1" t="s">
        <v>15</v>
      </c>
      <c r="L2557" s="1" t="s">
        <v>16</v>
      </c>
      <c r="M2557" s="1">
        <v>182.63</v>
      </c>
      <c r="N2557" s="1" t="s">
        <v>39</v>
      </c>
      <c r="O2557" s="10">
        <f>Table1[[#This Row],[sales]]+Table1[[#This Row],[profit]]</f>
        <v>798.14</v>
      </c>
    </row>
    <row r="2558" spans="1:15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>Table1[[#This Row],[sales]]*Table1[[#This Row],[discount]]</f>
        <v>310.54229999999995</v>
      </c>
      <c r="G2558" s="1">
        <f>Table1[[#This Row],[sales]]-Table1[[#This Row],[Discount Value]]</f>
        <v>3139.9276999999997</v>
      </c>
      <c r="H2558" s="1">
        <v>2</v>
      </c>
      <c r="I2558" s="2">
        <v>45355</v>
      </c>
      <c r="J2558" s="2">
        <v>45360</v>
      </c>
      <c r="K2558" s="1" t="s">
        <v>31</v>
      </c>
      <c r="L2558" s="1" t="s">
        <v>22</v>
      </c>
      <c r="M2558" s="1">
        <v>739.2</v>
      </c>
      <c r="N2558" s="1" t="s">
        <v>48</v>
      </c>
      <c r="O2558" s="10">
        <f>Table1[[#This Row],[sales]]+Table1[[#This Row],[profit]]</f>
        <v>4189.67</v>
      </c>
    </row>
    <row r="2559" spans="1:15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>Table1[[#This Row],[sales]]*Table1[[#This Row],[discount]]</f>
        <v>1411.1819999999998</v>
      </c>
      <c r="G2559" s="1">
        <f>Table1[[#This Row],[sales]]-Table1[[#This Row],[Discount Value]]</f>
        <v>2508.768</v>
      </c>
      <c r="H2559" s="1">
        <v>5</v>
      </c>
      <c r="I2559" s="2">
        <v>45121</v>
      </c>
      <c r="J2559" s="2">
        <v>45123</v>
      </c>
      <c r="K2559" s="1" t="s">
        <v>21</v>
      </c>
      <c r="L2559" s="1" t="s">
        <v>16</v>
      </c>
      <c r="M2559" s="1">
        <v>357.76</v>
      </c>
      <c r="N2559" s="1" t="s">
        <v>39</v>
      </c>
      <c r="O2559" s="10">
        <f>Table1[[#This Row],[sales]]+Table1[[#This Row],[profit]]</f>
        <v>4277.71</v>
      </c>
    </row>
    <row r="2560" spans="1:15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>Table1[[#This Row],[sales]]*Table1[[#This Row],[discount]]</f>
        <v>420.32850000000002</v>
      </c>
      <c r="G2560" s="1">
        <f>Table1[[#This Row],[sales]]-Table1[[#This Row],[Discount Value]]</f>
        <v>2381.8615</v>
      </c>
      <c r="H2560" s="1">
        <v>8</v>
      </c>
      <c r="I2560" s="2">
        <v>45561</v>
      </c>
      <c r="J2560" s="2">
        <v>45568</v>
      </c>
      <c r="K2560" s="1" t="s">
        <v>15</v>
      </c>
      <c r="L2560" s="1" t="s">
        <v>16</v>
      </c>
      <c r="M2560" s="1">
        <v>795.85</v>
      </c>
      <c r="N2560" s="1" t="s">
        <v>17</v>
      </c>
      <c r="O2560" s="10">
        <f>Table1[[#This Row],[sales]]+Table1[[#This Row],[profit]]</f>
        <v>3598.04</v>
      </c>
    </row>
    <row r="2561" spans="1:15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>Table1[[#This Row],[sales]]*Table1[[#This Row],[discount]]</f>
        <v>108.9044</v>
      </c>
      <c r="G2561" s="1">
        <f>Table1[[#This Row],[sales]]-Table1[[#This Row],[Discount Value]]</f>
        <v>881.13559999999995</v>
      </c>
      <c r="H2561" s="1">
        <v>7</v>
      </c>
      <c r="I2561" s="2">
        <v>45221</v>
      </c>
      <c r="J2561" s="2">
        <v>45224</v>
      </c>
      <c r="K2561" s="1" t="s">
        <v>31</v>
      </c>
      <c r="L2561" s="1" t="s">
        <v>16</v>
      </c>
      <c r="M2561" s="1">
        <v>183.85</v>
      </c>
      <c r="N2561" s="1" t="s">
        <v>17</v>
      </c>
      <c r="O2561" s="10">
        <f>Table1[[#This Row],[sales]]+Table1[[#This Row],[profit]]</f>
        <v>1173.8899999999999</v>
      </c>
    </row>
    <row r="2562" spans="1:15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>Table1[[#This Row],[sales]]*Table1[[#This Row],[discount]]</f>
        <v>243.1781</v>
      </c>
      <c r="G2562" s="1">
        <f>Table1[[#This Row],[sales]]-Table1[[#This Row],[Discount Value]]</f>
        <v>1967.5319</v>
      </c>
      <c r="H2562" s="1">
        <v>7</v>
      </c>
      <c r="I2562" s="2">
        <v>45347</v>
      </c>
      <c r="J2562" s="2">
        <v>45349</v>
      </c>
      <c r="K2562" s="1" t="s">
        <v>21</v>
      </c>
      <c r="L2562" s="1" t="s">
        <v>22</v>
      </c>
      <c r="M2562" s="1">
        <v>560.42999999999995</v>
      </c>
      <c r="N2562" s="1" t="s">
        <v>23</v>
      </c>
      <c r="O2562" s="10">
        <f>Table1[[#This Row],[sales]]+Table1[[#This Row],[profit]]</f>
        <v>2771.14</v>
      </c>
    </row>
    <row r="2563" spans="1:15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>Table1[[#This Row],[sales]]*Table1[[#This Row],[discount]]</f>
        <v>267.05420000000004</v>
      </c>
      <c r="G2563" s="1">
        <f>Table1[[#This Row],[sales]]-Table1[[#This Row],[Discount Value]]</f>
        <v>3548.0057999999999</v>
      </c>
      <c r="H2563" s="1">
        <v>4</v>
      </c>
      <c r="I2563" s="2">
        <v>45536</v>
      </c>
      <c r="J2563" s="2">
        <v>45542</v>
      </c>
      <c r="K2563" s="1" t="s">
        <v>15</v>
      </c>
      <c r="L2563" s="1" t="s">
        <v>16</v>
      </c>
      <c r="M2563" s="1">
        <v>959.5</v>
      </c>
      <c r="N2563" s="1" t="s">
        <v>39</v>
      </c>
      <c r="O2563" s="10">
        <f>Table1[[#This Row],[sales]]+Table1[[#This Row],[profit]]</f>
        <v>4774.5599999999995</v>
      </c>
    </row>
    <row r="2564" spans="1:15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>Table1[[#This Row],[sales]]*Table1[[#This Row],[discount]]</f>
        <v>726.61890000000005</v>
      </c>
      <c r="G2564" s="1">
        <f>Table1[[#This Row],[sales]]-Table1[[#This Row],[Discount Value]]</f>
        <v>2733.4711000000002</v>
      </c>
      <c r="H2564" s="1">
        <v>2</v>
      </c>
      <c r="I2564" s="2">
        <v>44976</v>
      </c>
      <c r="J2564" s="2">
        <v>44980</v>
      </c>
      <c r="K2564" s="1" t="s">
        <v>15</v>
      </c>
      <c r="L2564" s="1" t="s">
        <v>27</v>
      </c>
      <c r="M2564" s="1">
        <v>650.96</v>
      </c>
      <c r="N2564" s="1" t="s">
        <v>28</v>
      </c>
      <c r="O2564" s="10">
        <f>Table1[[#This Row],[sales]]+Table1[[#This Row],[profit]]</f>
        <v>4111.05</v>
      </c>
    </row>
    <row r="2565" spans="1:15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>Table1[[#This Row],[sales]]*Table1[[#This Row],[discount]]</f>
        <v>82.984200000000001</v>
      </c>
      <c r="G2565" s="1">
        <f>Table1[[#This Row],[sales]]-Table1[[#This Row],[Discount Value]]</f>
        <v>555.35580000000004</v>
      </c>
      <c r="H2565" s="1">
        <v>3</v>
      </c>
      <c r="I2565" s="2">
        <v>45196</v>
      </c>
      <c r="J2565" s="2">
        <v>45198</v>
      </c>
      <c r="K2565" s="1" t="s">
        <v>15</v>
      </c>
      <c r="L2565" s="1" t="s">
        <v>27</v>
      </c>
      <c r="M2565" s="1">
        <v>162.16999999999999</v>
      </c>
      <c r="N2565" s="1" t="s">
        <v>34</v>
      </c>
      <c r="O2565" s="10">
        <f>Table1[[#This Row],[sales]]+Table1[[#This Row],[profit]]</f>
        <v>800.51</v>
      </c>
    </row>
    <row r="2566" spans="1:15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>Table1[[#This Row],[sales]]*Table1[[#This Row],[discount]]</f>
        <v>2181.9690000000001</v>
      </c>
      <c r="G2566" s="1">
        <f>Table1[[#This Row],[sales]]-Table1[[#This Row],[Discount Value]]</f>
        <v>2666.8509999999997</v>
      </c>
      <c r="H2566" s="1">
        <v>9</v>
      </c>
      <c r="I2566" s="2">
        <v>45304</v>
      </c>
      <c r="J2566" s="2">
        <v>45311</v>
      </c>
      <c r="K2566" s="1" t="s">
        <v>21</v>
      </c>
      <c r="L2566" s="1" t="s">
        <v>22</v>
      </c>
      <c r="M2566" s="1">
        <v>1315.09</v>
      </c>
      <c r="N2566" s="1" t="s">
        <v>48</v>
      </c>
      <c r="O2566" s="10">
        <f>Table1[[#This Row],[sales]]+Table1[[#This Row],[profit]]</f>
        <v>6163.91</v>
      </c>
    </row>
    <row r="2567" spans="1:15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>Table1[[#This Row],[sales]]*Table1[[#This Row],[discount]]</f>
        <v>406.12320000000005</v>
      </c>
      <c r="G2567" s="1">
        <f>Table1[[#This Row],[sales]]-Table1[[#This Row],[Discount Value]]</f>
        <v>788.35680000000002</v>
      </c>
      <c r="H2567" s="1">
        <v>4</v>
      </c>
      <c r="I2567" s="2">
        <v>45530</v>
      </c>
      <c r="J2567" s="2">
        <v>45533</v>
      </c>
      <c r="K2567" s="1" t="s">
        <v>21</v>
      </c>
      <c r="L2567" s="1" t="s">
        <v>16</v>
      </c>
      <c r="M2567" s="1">
        <v>302.39</v>
      </c>
      <c r="N2567" s="1" t="s">
        <v>17</v>
      </c>
      <c r="O2567" s="10">
        <f>Table1[[#This Row],[sales]]+Table1[[#This Row],[profit]]</f>
        <v>1496.87</v>
      </c>
    </row>
    <row r="2568" spans="1:15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>Table1[[#This Row],[sales]]*Table1[[#This Row],[discount]]</f>
        <v>436.56670000000003</v>
      </c>
      <c r="G2568" s="1">
        <f>Table1[[#This Row],[sales]]-Table1[[#This Row],[Discount Value]]</f>
        <v>743.3433</v>
      </c>
      <c r="H2568" s="1">
        <v>1</v>
      </c>
      <c r="I2568" s="2">
        <v>45468</v>
      </c>
      <c r="J2568" s="2">
        <v>45475</v>
      </c>
      <c r="K2568" s="1" t="s">
        <v>31</v>
      </c>
      <c r="L2568" s="1" t="s">
        <v>16</v>
      </c>
      <c r="M2568" s="1">
        <v>245.15</v>
      </c>
      <c r="N2568" s="1" t="s">
        <v>17</v>
      </c>
      <c r="O2568" s="10">
        <f>Table1[[#This Row],[sales]]+Table1[[#This Row],[profit]]</f>
        <v>1425.0600000000002</v>
      </c>
    </row>
    <row r="2569" spans="1:15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>Table1[[#This Row],[sales]]*Table1[[#This Row],[discount]]</f>
        <v>470.66000000000008</v>
      </c>
      <c r="G2569" s="1">
        <f>Table1[[#This Row],[sales]]-Table1[[#This Row],[Discount Value]]</f>
        <v>1882.64</v>
      </c>
      <c r="H2569" s="1">
        <v>4</v>
      </c>
      <c r="I2569" s="2">
        <v>45084</v>
      </c>
      <c r="J2569" s="2">
        <v>45087</v>
      </c>
      <c r="K2569" s="1" t="s">
        <v>15</v>
      </c>
      <c r="L2569" s="1" t="s">
        <v>27</v>
      </c>
      <c r="M2569" s="1">
        <v>463.37</v>
      </c>
      <c r="N2569" s="1" t="s">
        <v>28</v>
      </c>
      <c r="O2569" s="10">
        <f>Table1[[#This Row],[sales]]+Table1[[#This Row],[profit]]</f>
        <v>2816.67</v>
      </c>
    </row>
    <row r="2570" spans="1:15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>Table1[[#This Row],[sales]]*Table1[[#This Row],[discount]]</f>
        <v>511.04699999999997</v>
      </c>
      <c r="G2570" s="1">
        <f>Table1[[#This Row],[sales]]-Table1[[#This Row],[Discount Value]]</f>
        <v>1192.443</v>
      </c>
      <c r="H2570" s="1">
        <v>8</v>
      </c>
      <c r="I2570" s="2">
        <v>45047</v>
      </c>
      <c r="J2570" s="2">
        <v>45049</v>
      </c>
      <c r="K2570" s="1" t="s">
        <v>15</v>
      </c>
      <c r="L2570" s="1" t="s">
        <v>22</v>
      </c>
      <c r="M2570" s="1">
        <v>282.54000000000002</v>
      </c>
      <c r="N2570" s="1" t="s">
        <v>28</v>
      </c>
      <c r="O2570" s="10">
        <f>Table1[[#This Row],[sales]]+Table1[[#This Row],[profit]]</f>
        <v>1986.03</v>
      </c>
    </row>
    <row r="2571" spans="1:15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>Table1[[#This Row],[sales]]*Table1[[#This Row],[discount]]</f>
        <v>1230.3824999999999</v>
      </c>
      <c r="G2571" s="1">
        <f>Table1[[#This Row],[sales]]-Table1[[#This Row],[Discount Value]]</f>
        <v>3691.1475</v>
      </c>
      <c r="H2571" s="1">
        <v>8</v>
      </c>
      <c r="I2571" s="2">
        <v>45593</v>
      </c>
      <c r="J2571" s="2">
        <v>45595</v>
      </c>
      <c r="K2571" s="1" t="s">
        <v>21</v>
      </c>
      <c r="L2571" s="1" t="s">
        <v>27</v>
      </c>
      <c r="M2571" s="1">
        <v>345.85</v>
      </c>
      <c r="N2571" s="1" t="s">
        <v>17</v>
      </c>
      <c r="O2571" s="10">
        <f>Table1[[#This Row],[sales]]+Table1[[#This Row],[profit]]</f>
        <v>5267.38</v>
      </c>
    </row>
    <row r="2572" spans="1:15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>Table1[[#This Row],[sales]]*Table1[[#This Row],[discount]]</f>
        <v>37.984000000000002</v>
      </c>
      <c r="G2572" s="1">
        <f>Table1[[#This Row],[sales]]-Table1[[#This Row],[Discount Value]]</f>
        <v>436.81600000000003</v>
      </c>
      <c r="H2572" s="1">
        <v>2</v>
      </c>
      <c r="I2572" s="2">
        <v>45504</v>
      </c>
      <c r="J2572" s="2">
        <v>45508</v>
      </c>
      <c r="K2572" s="1" t="s">
        <v>15</v>
      </c>
      <c r="L2572" s="1" t="s">
        <v>22</v>
      </c>
      <c r="M2572" s="1">
        <v>80.42</v>
      </c>
      <c r="N2572" s="1" t="s">
        <v>39</v>
      </c>
      <c r="O2572" s="10">
        <f>Table1[[#This Row],[sales]]+Table1[[#This Row],[profit]]</f>
        <v>555.22</v>
      </c>
    </row>
    <row r="2573" spans="1:15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>Table1[[#This Row],[sales]]*Table1[[#This Row],[discount]]</f>
        <v>32.030999999999999</v>
      </c>
      <c r="G2573" s="1">
        <f>Table1[[#This Row],[sales]]-Table1[[#This Row],[Discount Value]]</f>
        <v>1569.519</v>
      </c>
      <c r="H2573" s="1">
        <v>4</v>
      </c>
      <c r="I2573" s="2">
        <v>45027</v>
      </c>
      <c r="J2573" s="2">
        <v>45029</v>
      </c>
      <c r="K2573" s="1" t="s">
        <v>15</v>
      </c>
      <c r="L2573" s="1" t="s">
        <v>27</v>
      </c>
      <c r="M2573" s="1">
        <v>332.09</v>
      </c>
      <c r="N2573" s="1" t="s">
        <v>39</v>
      </c>
      <c r="O2573" s="10">
        <f>Table1[[#This Row],[sales]]+Table1[[#This Row],[profit]]</f>
        <v>1933.6399999999999</v>
      </c>
    </row>
    <row r="2574" spans="1:15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>Table1[[#This Row],[sales]]*Table1[[#This Row],[discount]]</f>
        <v>671.61559999999997</v>
      </c>
      <c r="G2574" s="1">
        <f>Table1[[#This Row],[sales]]-Table1[[#This Row],[Discount Value]]</f>
        <v>1303.7244000000001</v>
      </c>
      <c r="H2574" s="1">
        <v>7</v>
      </c>
      <c r="I2574" s="2">
        <v>45259</v>
      </c>
      <c r="J2574" s="2">
        <v>45262</v>
      </c>
      <c r="K2574" s="1" t="s">
        <v>21</v>
      </c>
      <c r="L2574" s="1" t="s">
        <v>22</v>
      </c>
      <c r="M2574" s="1">
        <v>322.20999999999998</v>
      </c>
      <c r="N2574" s="1" t="s">
        <v>48</v>
      </c>
      <c r="O2574" s="10">
        <f>Table1[[#This Row],[sales]]+Table1[[#This Row],[profit]]</f>
        <v>2297.5499999999997</v>
      </c>
    </row>
    <row r="2575" spans="1:15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>Table1[[#This Row],[sales]]*Table1[[#This Row],[discount]]</f>
        <v>151.07699999999997</v>
      </c>
      <c r="G2575" s="1">
        <f>Table1[[#This Row],[sales]]-Table1[[#This Row],[Discount Value]]</f>
        <v>2366.873</v>
      </c>
      <c r="H2575" s="1">
        <v>8</v>
      </c>
      <c r="I2575" s="2">
        <v>45221</v>
      </c>
      <c r="J2575" s="2">
        <v>45227</v>
      </c>
      <c r="K2575" s="1" t="s">
        <v>31</v>
      </c>
      <c r="L2575" s="1" t="s">
        <v>16</v>
      </c>
      <c r="M2575" s="1">
        <v>389.37</v>
      </c>
      <c r="N2575" s="1" t="s">
        <v>34</v>
      </c>
      <c r="O2575" s="10">
        <f>Table1[[#This Row],[sales]]+Table1[[#This Row],[profit]]</f>
        <v>2907.3199999999997</v>
      </c>
    </row>
    <row r="2576" spans="1:15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>Table1[[#This Row],[sales]]*Table1[[#This Row],[discount]]</f>
        <v>5.4116999999999997</v>
      </c>
      <c r="G2576" s="1">
        <f>Table1[[#This Row],[sales]]-Table1[[#This Row],[Discount Value]]</f>
        <v>174.97829999999999</v>
      </c>
      <c r="H2576" s="1">
        <v>1</v>
      </c>
      <c r="I2576" s="2">
        <v>45352</v>
      </c>
      <c r="J2576" s="2">
        <v>45359</v>
      </c>
      <c r="K2576" s="1" t="s">
        <v>15</v>
      </c>
      <c r="L2576" s="1" t="s">
        <v>16</v>
      </c>
      <c r="M2576" s="1">
        <v>19.670000000000002</v>
      </c>
      <c r="N2576" s="1" t="s">
        <v>28</v>
      </c>
      <c r="O2576" s="10">
        <f>Table1[[#This Row],[sales]]+Table1[[#This Row],[profit]]</f>
        <v>200.06</v>
      </c>
    </row>
    <row r="2577" spans="1:15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>Table1[[#This Row],[sales]]*Table1[[#This Row],[discount]]</f>
        <v>110.7854</v>
      </c>
      <c r="G2577" s="1">
        <f>Table1[[#This Row],[sales]]-Table1[[#This Row],[Discount Value]]</f>
        <v>392.78460000000001</v>
      </c>
      <c r="H2577" s="1">
        <v>8</v>
      </c>
      <c r="I2577" s="2">
        <v>45010</v>
      </c>
      <c r="J2577" s="2">
        <v>45016</v>
      </c>
      <c r="K2577" s="1" t="s">
        <v>31</v>
      </c>
      <c r="L2577" s="1" t="s">
        <v>22</v>
      </c>
      <c r="M2577" s="1">
        <v>71.260000000000005</v>
      </c>
      <c r="N2577" s="1" t="s">
        <v>17</v>
      </c>
      <c r="O2577" s="10">
        <f>Table1[[#This Row],[sales]]+Table1[[#This Row],[profit]]</f>
        <v>574.83000000000004</v>
      </c>
    </row>
    <row r="2578" spans="1:15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>Table1[[#This Row],[sales]]*Table1[[#This Row],[discount]]</f>
        <v>504.40989999999999</v>
      </c>
      <c r="G2578" s="1">
        <f>Table1[[#This Row],[sales]]-Table1[[#This Row],[Discount Value]]</f>
        <v>858.86009999999999</v>
      </c>
      <c r="H2578" s="1">
        <v>1</v>
      </c>
      <c r="I2578" s="2">
        <v>44981</v>
      </c>
      <c r="J2578" s="2">
        <v>44983</v>
      </c>
      <c r="K2578" s="1" t="s">
        <v>31</v>
      </c>
      <c r="L2578" s="1" t="s">
        <v>22</v>
      </c>
      <c r="M2578" s="1">
        <v>137.69999999999999</v>
      </c>
      <c r="N2578" s="1" t="s">
        <v>23</v>
      </c>
      <c r="O2578" s="10">
        <f>Table1[[#This Row],[sales]]+Table1[[#This Row],[profit]]</f>
        <v>1500.97</v>
      </c>
    </row>
    <row r="2579" spans="1:15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>Table1[[#This Row],[sales]]*Table1[[#This Row],[discount]]</f>
        <v>1069.5518</v>
      </c>
      <c r="G2579" s="1">
        <f>Table1[[#This Row],[sales]]-Table1[[#This Row],[Discount Value]]</f>
        <v>1745.0582000000002</v>
      </c>
      <c r="H2579" s="1">
        <v>6</v>
      </c>
      <c r="I2579" s="2">
        <v>45168</v>
      </c>
      <c r="J2579" s="2">
        <v>45169</v>
      </c>
      <c r="K2579" s="1" t="s">
        <v>21</v>
      </c>
      <c r="L2579" s="1" t="s">
        <v>22</v>
      </c>
      <c r="M2579" s="1">
        <v>195.55</v>
      </c>
      <c r="N2579" s="1" t="s">
        <v>23</v>
      </c>
      <c r="O2579" s="10">
        <f>Table1[[#This Row],[sales]]+Table1[[#This Row],[profit]]</f>
        <v>3010.1600000000003</v>
      </c>
    </row>
    <row r="2580" spans="1:15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>Table1[[#This Row],[sales]]*Table1[[#This Row],[discount]]</f>
        <v>1699.3152</v>
      </c>
      <c r="G2580" s="1">
        <f>Table1[[#This Row],[sales]]-Table1[[#This Row],[Discount Value]]</f>
        <v>2162.7647999999999</v>
      </c>
      <c r="H2580" s="1">
        <v>5</v>
      </c>
      <c r="I2580" s="2">
        <v>45072</v>
      </c>
      <c r="J2580" s="2">
        <v>45075</v>
      </c>
      <c r="K2580" s="1" t="s">
        <v>21</v>
      </c>
      <c r="L2580" s="1" t="s">
        <v>22</v>
      </c>
      <c r="M2580" s="1">
        <v>892.36</v>
      </c>
      <c r="N2580" s="1" t="s">
        <v>48</v>
      </c>
      <c r="O2580" s="10">
        <f>Table1[[#This Row],[sales]]+Table1[[#This Row],[profit]]</f>
        <v>4754.4399999999996</v>
      </c>
    </row>
    <row r="2581" spans="1:15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>Table1[[#This Row],[sales]]*Table1[[#This Row],[discount]]</f>
        <v>346.38300000000004</v>
      </c>
      <c r="G2581" s="1">
        <f>Table1[[#This Row],[sales]]-Table1[[#This Row],[Discount Value]]</f>
        <v>3117.4470000000001</v>
      </c>
      <c r="H2581" s="1">
        <v>7</v>
      </c>
      <c r="I2581" s="2">
        <v>45600</v>
      </c>
      <c r="J2581" s="2">
        <v>45603</v>
      </c>
      <c r="K2581" s="1" t="s">
        <v>21</v>
      </c>
      <c r="L2581" s="1" t="s">
        <v>22</v>
      </c>
      <c r="M2581" s="1">
        <v>779.14</v>
      </c>
      <c r="N2581" s="1" t="s">
        <v>48</v>
      </c>
      <c r="O2581" s="10">
        <f>Table1[[#This Row],[sales]]+Table1[[#This Row],[profit]]</f>
        <v>4242.97</v>
      </c>
    </row>
    <row r="2582" spans="1:15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>Table1[[#This Row],[sales]]*Table1[[#This Row],[discount]]</f>
        <v>1410.4258</v>
      </c>
      <c r="G2582" s="1">
        <f>Table1[[#This Row],[sales]]-Table1[[#This Row],[Discount Value]]</f>
        <v>1467.9942000000001</v>
      </c>
      <c r="H2582" s="1">
        <v>6</v>
      </c>
      <c r="I2582" s="2">
        <v>45623</v>
      </c>
      <c r="J2582" s="2">
        <v>45627</v>
      </c>
      <c r="K2582" s="1" t="s">
        <v>21</v>
      </c>
      <c r="L2582" s="1" t="s">
        <v>27</v>
      </c>
      <c r="M2582" s="1">
        <v>516.23</v>
      </c>
      <c r="N2582" s="1" t="s">
        <v>34</v>
      </c>
      <c r="O2582" s="10">
        <f>Table1[[#This Row],[sales]]+Table1[[#This Row],[profit]]</f>
        <v>3394.65</v>
      </c>
    </row>
    <row r="2583" spans="1:15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>Table1[[#This Row],[sales]]*Table1[[#This Row],[discount]]</f>
        <v>777.6472</v>
      </c>
      <c r="G2583" s="1">
        <f>Table1[[#This Row],[sales]]-Table1[[#This Row],[Discount Value]]</f>
        <v>1268.7928000000002</v>
      </c>
      <c r="H2583" s="1">
        <v>1</v>
      </c>
      <c r="I2583" s="2">
        <v>45294</v>
      </c>
      <c r="J2583" s="2">
        <v>45298</v>
      </c>
      <c r="K2583" s="1" t="s">
        <v>21</v>
      </c>
      <c r="L2583" s="1" t="s">
        <v>22</v>
      </c>
      <c r="M2583" s="1">
        <v>142.79</v>
      </c>
      <c r="N2583" s="1" t="s">
        <v>28</v>
      </c>
      <c r="O2583" s="10">
        <f>Table1[[#This Row],[sales]]+Table1[[#This Row],[profit]]</f>
        <v>2189.23</v>
      </c>
    </row>
    <row r="2584" spans="1:15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>Table1[[#This Row],[sales]]*Table1[[#This Row],[discount]]</f>
        <v>349.31199999999995</v>
      </c>
      <c r="G2584" s="1">
        <f>Table1[[#This Row],[sales]]-Table1[[#This Row],[Discount Value]]</f>
        <v>4017.0879999999997</v>
      </c>
      <c r="H2584" s="1">
        <v>6</v>
      </c>
      <c r="I2584" s="2">
        <v>45099</v>
      </c>
      <c r="J2584" s="2">
        <v>45104</v>
      </c>
      <c r="K2584" s="1" t="s">
        <v>31</v>
      </c>
      <c r="L2584" s="1" t="s">
        <v>16</v>
      </c>
      <c r="M2584" s="1">
        <v>891.27</v>
      </c>
      <c r="N2584" s="1" t="s">
        <v>39</v>
      </c>
      <c r="O2584" s="10">
        <f>Table1[[#This Row],[sales]]+Table1[[#This Row],[profit]]</f>
        <v>5257.67</v>
      </c>
    </row>
    <row r="2585" spans="1:15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>Table1[[#This Row],[sales]]*Table1[[#This Row],[discount]]</f>
        <v>988.21379999999988</v>
      </c>
      <c r="G2585" s="1">
        <f>Table1[[#This Row],[sales]]-Table1[[#This Row],[Discount Value]]</f>
        <v>1364.6761999999999</v>
      </c>
      <c r="H2585" s="1">
        <v>3</v>
      </c>
      <c r="I2585" s="2">
        <v>45519</v>
      </c>
      <c r="J2585" s="2">
        <v>45523</v>
      </c>
      <c r="K2585" s="1" t="s">
        <v>31</v>
      </c>
      <c r="L2585" s="1" t="s">
        <v>22</v>
      </c>
      <c r="M2585" s="1">
        <v>281.79000000000002</v>
      </c>
      <c r="N2585" s="1" t="s">
        <v>39</v>
      </c>
      <c r="O2585" s="10">
        <f>Table1[[#This Row],[sales]]+Table1[[#This Row],[profit]]</f>
        <v>2634.68</v>
      </c>
    </row>
    <row r="2586" spans="1:15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>Table1[[#This Row],[sales]]*Table1[[#This Row],[discount]]</f>
        <v>391.58499999999998</v>
      </c>
      <c r="G2586" s="1">
        <f>Table1[[#This Row],[sales]]-Table1[[#This Row],[Discount Value]]</f>
        <v>1174.7549999999999</v>
      </c>
      <c r="H2586" s="1">
        <v>6</v>
      </c>
      <c r="I2586" s="2">
        <v>44957</v>
      </c>
      <c r="J2586" s="2">
        <v>44958</v>
      </c>
      <c r="K2586" s="1" t="s">
        <v>31</v>
      </c>
      <c r="L2586" s="1" t="s">
        <v>16</v>
      </c>
      <c r="M2586" s="1">
        <v>450.02</v>
      </c>
      <c r="N2586" s="1" t="s">
        <v>28</v>
      </c>
      <c r="O2586" s="10">
        <f>Table1[[#This Row],[sales]]+Table1[[#This Row],[profit]]</f>
        <v>2016.36</v>
      </c>
    </row>
    <row r="2587" spans="1:15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>Table1[[#This Row],[sales]]*Table1[[#This Row],[discount]]</f>
        <v>95.512199999999993</v>
      </c>
      <c r="G2587" s="1">
        <f>Table1[[#This Row],[sales]]-Table1[[#This Row],[Discount Value]]</f>
        <v>3088.2277999999997</v>
      </c>
      <c r="H2587" s="1">
        <v>7</v>
      </c>
      <c r="I2587" s="2">
        <v>45319</v>
      </c>
      <c r="J2587" s="2">
        <v>45323</v>
      </c>
      <c r="K2587" s="1" t="s">
        <v>21</v>
      </c>
      <c r="L2587" s="1" t="s">
        <v>16</v>
      </c>
      <c r="M2587" s="1">
        <v>197.64</v>
      </c>
      <c r="N2587" s="1" t="s">
        <v>48</v>
      </c>
      <c r="O2587" s="10">
        <f>Table1[[#This Row],[sales]]+Table1[[#This Row],[profit]]</f>
        <v>3381.3799999999997</v>
      </c>
    </row>
    <row r="2588" spans="1:15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>Table1[[#This Row],[sales]]*Table1[[#This Row],[discount]]</f>
        <v>244.39520000000005</v>
      </c>
      <c r="G2588" s="1">
        <f>Table1[[#This Row],[sales]]-Table1[[#This Row],[Discount Value]]</f>
        <v>3246.9648000000002</v>
      </c>
      <c r="H2588" s="1">
        <v>6</v>
      </c>
      <c r="I2588" s="2">
        <v>45335</v>
      </c>
      <c r="J2588" s="2">
        <v>45342</v>
      </c>
      <c r="K2588" s="1" t="s">
        <v>21</v>
      </c>
      <c r="L2588" s="1" t="s">
        <v>27</v>
      </c>
      <c r="M2588" s="1">
        <v>177.1</v>
      </c>
      <c r="N2588" s="1" t="s">
        <v>48</v>
      </c>
      <c r="O2588" s="10">
        <f>Table1[[#This Row],[sales]]+Table1[[#This Row],[profit]]</f>
        <v>3668.46</v>
      </c>
    </row>
    <row r="2589" spans="1:15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>Table1[[#This Row],[sales]]*Table1[[#This Row],[discount]]</f>
        <v>451.55</v>
      </c>
      <c r="G2589" s="1">
        <f>Table1[[#This Row],[sales]]-Table1[[#This Row],[Discount Value]]</f>
        <v>1600.95</v>
      </c>
      <c r="H2589" s="1">
        <v>9</v>
      </c>
      <c r="I2589" s="2">
        <v>45605</v>
      </c>
      <c r="J2589" s="2">
        <v>45610</v>
      </c>
      <c r="K2589" s="1" t="s">
        <v>15</v>
      </c>
      <c r="L2589" s="1" t="s">
        <v>16</v>
      </c>
      <c r="M2589" s="1">
        <v>529.80999999999995</v>
      </c>
      <c r="N2589" s="1" t="s">
        <v>48</v>
      </c>
      <c r="O2589" s="10">
        <f>Table1[[#This Row],[sales]]+Table1[[#This Row],[profit]]</f>
        <v>2582.31</v>
      </c>
    </row>
    <row r="2590" spans="1:15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>Table1[[#This Row],[sales]]*Table1[[#This Row],[discount]]</f>
        <v>64.233000000000004</v>
      </c>
      <c r="G2590" s="1">
        <f>Table1[[#This Row],[sales]]-Table1[[#This Row],[Discount Value]]</f>
        <v>173.667</v>
      </c>
      <c r="H2590" s="1">
        <v>9</v>
      </c>
      <c r="I2590" s="2">
        <v>45187</v>
      </c>
      <c r="J2590" s="2">
        <v>45190</v>
      </c>
      <c r="K2590" s="1" t="s">
        <v>15</v>
      </c>
      <c r="L2590" s="1" t="s">
        <v>22</v>
      </c>
      <c r="M2590" s="1">
        <v>25.69</v>
      </c>
      <c r="N2590" s="1" t="s">
        <v>17</v>
      </c>
      <c r="O2590" s="10">
        <f>Table1[[#This Row],[sales]]+Table1[[#This Row],[profit]]</f>
        <v>263.59000000000003</v>
      </c>
    </row>
    <row r="2591" spans="1:15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>Table1[[#This Row],[sales]]*Table1[[#This Row],[discount]]</f>
        <v>263.78280000000001</v>
      </c>
      <c r="G2591" s="1">
        <f>Table1[[#This Row],[sales]]-Table1[[#This Row],[Discount Value]]</f>
        <v>297.4572</v>
      </c>
      <c r="H2591" s="1">
        <v>8</v>
      </c>
      <c r="I2591" s="2">
        <v>45594</v>
      </c>
      <c r="J2591" s="2">
        <v>45598</v>
      </c>
      <c r="K2591" s="1" t="s">
        <v>31</v>
      </c>
      <c r="L2591" s="1" t="s">
        <v>16</v>
      </c>
      <c r="M2591" s="1">
        <v>122.07</v>
      </c>
      <c r="N2591" s="1" t="s">
        <v>39</v>
      </c>
      <c r="O2591" s="10">
        <f>Table1[[#This Row],[sales]]+Table1[[#This Row],[profit]]</f>
        <v>683.31</v>
      </c>
    </row>
    <row r="2592" spans="1:15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>Table1[[#This Row],[sales]]*Table1[[#This Row],[discount]]</f>
        <v>466.77730000000003</v>
      </c>
      <c r="G2592" s="1">
        <f>Table1[[#This Row],[sales]]-Table1[[#This Row],[Discount Value]]</f>
        <v>3776.6527000000001</v>
      </c>
      <c r="H2592" s="1">
        <v>5</v>
      </c>
      <c r="I2592" s="2">
        <v>45555</v>
      </c>
      <c r="J2592" s="2">
        <v>45560</v>
      </c>
      <c r="K2592" s="1" t="s">
        <v>31</v>
      </c>
      <c r="L2592" s="1" t="s">
        <v>27</v>
      </c>
      <c r="M2592" s="1">
        <v>582.4</v>
      </c>
      <c r="N2592" s="1" t="s">
        <v>17</v>
      </c>
      <c r="O2592" s="10">
        <f>Table1[[#This Row],[sales]]+Table1[[#This Row],[profit]]</f>
        <v>4825.83</v>
      </c>
    </row>
    <row r="2593" spans="1:15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>Table1[[#This Row],[sales]]*Table1[[#This Row],[discount]]</f>
        <v>90.499199999999988</v>
      </c>
      <c r="G2593" s="1">
        <f>Table1[[#This Row],[sales]]-Table1[[#This Row],[Discount Value]]</f>
        <v>286.58080000000001</v>
      </c>
      <c r="H2593" s="1">
        <v>3</v>
      </c>
      <c r="I2593" s="2">
        <v>45445</v>
      </c>
      <c r="J2593" s="2">
        <v>45449</v>
      </c>
      <c r="K2593" s="1" t="s">
        <v>21</v>
      </c>
      <c r="L2593" s="1" t="s">
        <v>22</v>
      </c>
      <c r="M2593" s="1">
        <v>96.48</v>
      </c>
      <c r="N2593" s="1" t="s">
        <v>34</v>
      </c>
      <c r="O2593" s="10">
        <f>Table1[[#This Row],[sales]]+Table1[[#This Row],[profit]]</f>
        <v>473.56</v>
      </c>
    </row>
    <row r="2594" spans="1:15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>Table1[[#This Row],[sales]]*Table1[[#This Row],[discount]]</f>
        <v>330.09899999999999</v>
      </c>
      <c r="G2594" s="1">
        <f>Table1[[#This Row],[sales]]-Table1[[#This Row],[Discount Value]]</f>
        <v>2670.8009999999999</v>
      </c>
      <c r="H2594" s="1">
        <v>4</v>
      </c>
      <c r="I2594" s="2">
        <v>45172</v>
      </c>
      <c r="J2594" s="2">
        <v>45176</v>
      </c>
      <c r="K2594" s="1" t="s">
        <v>15</v>
      </c>
      <c r="L2594" s="1" t="s">
        <v>16</v>
      </c>
      <c r="M2594" s="1">
        <v>790.44</v>
      </c>
      <c r="N2594" s="1" t="s">
        <v>23</v>
      </c>
      <c r="O2594" s="10">
        <f>Table1[[#This Row],[sales]]+Table1[[#This Row],[profit]]</f>
        <v>3791.34</v>
      </c>
    </row>
    <row r="2595" spans="1:15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>Table1[[#This Row],[sales]]*Table1[[#This Row],[discount]]</f>
        <v>280.05040000000002</v>
      </c>
      <c r="G2595" s="1">
        <f>Table1[[#This Row],[sales]]-Table1[[#This Row],[Discount Value]]</f>
        <v>720.12959999999998</v>
      </c>
      <c r="H2595" s="1">
        <v>8</v>
      </c>
      <c r="I2595" s="2">
        <v>45352</v>
      </c>
      <c r="J2595" s="2">
        <v>45355</v>
      </c>
      <c r="K2595" s="1" t="s">
        <v>31</v>
      </c>
      <c r="L2595" s="1" t="s">
        <v>22</v>
      </c>
      <c r="M2595" s="1">
        <v>285.52</v>
      </c>
      <c r="N2595" s="1" t="s">
        <v>39</v>
      </c>
      <c r="O2595" s="10">
        <f>Table1[[#This Row],[sales]]+Table1[[#This Row],[profit]]</f>
        <v>1285.6999999999998</v>
      </c>
    </row>
    <row r="2596" spans="1:15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>Table1[[#This Row],[sales]]*Table1[[#This Row],[discount]]</f>
        <v>549.78300000000002</v>
      </c>
      <c r="G2596" s="1">
        <f>Table1[[#This Row],[sales]]-Table1[[#This Row],[Discount Value]]</f>
        <v>671.95699999999999</v>
      </c>
      <c r="H2596" s="1">
        <v>9</v>
      </c>
      <c r="I2596" s="2">
        <v>45374</v>
      </c>
      <c r="J2596" s="2">
        <v>45379</v>
      </c>
      <c r="K2596" s="1" t="s">
        <v>21</v>
      </c>
      <c r="L2596" s="1" t="s">
        <v>16</v>
      </c>
      <c r="M2596" s="1">
        <v>178.76</v>
      </c>
      <c r="N2596" s="1" t="s">
        <v>28</v>
      </c>
      <c r="O2596" s="10">
        <f>Table1[[#This Row],[sales]]+Table1[[#This Row],[profit]]</f>
        <v>1400.5</v>
      </c>
    </row>
    <row r="2597" spans="1:15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>Table1[[#This Row],[sales]]*Table1[[#This Row],[discount]]</f>
        <v>403.01519999999999</v>
      </c>
      <c r="G2597" s="1">
        <f>Table1[[#This Row],[sales]]-Table1[[#This Row],[Discount Value]]</f>
        <v>1036.3247999999999</v>
      </c>
      <c r="H2597" s="1">
        <v>8</v>
      </c>
      <c r="I2597" s="2">
        <v>45562</v>
      </c>
      <c r="J2597" s="2">
        <v>45566</v>
      </c>
      <c r="K2597" s="1" t="s">
        <v>15</v>
      </c>
      <c r="L2597" s="1" t="s">
        <v>22</v>
      </c>
      <c r="M2597" s="1">
        <v>74.11</v>
      </c>
      <c r="N2597" s="1" t="s">
        <v>48</v>
      </c>
      <c r="O2597" s="10">
        <f>Table1[[#This Row],[sales]]+Table1[[#This Row],[profit]]</f>
        <v>1513.4499999999998</v>
      </c>
    </row>
    <row r="2598" spans="1:15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>Table1[[#This Row],[sales]]*Table1[[#This Row],[discount]]</f>
        <v>74.783799999999999</v>
      </c>
      <c r="G2598" s="1">
        <f>Table1[[#This Row],[sales]]-Table1[[#This Row],[Discount Value]]</f>
        <v>212.84620000000001</v>
      </c>
      <c r="H2598" s="1">
        <v>3</v>
      </c>
      <c r="I2598" s="2">
        <v>45143</v>
      </c>
      <c r="J2598" s="2">
        <v>45146</v>
      </c>
      <c r="K2598" s="1" t="s">
        <v>15</v>
      </c>
      <c r="L2598" s="1" t="s">
        <v>27</v>
      </c>
      <c r="M2598" s="1">
        <v>24.74</v>
      </c>
      <c r="N2598" s="1" t="s">
        <v>34</v>
      </c>
      <c r="O2598" s="10">
        <f>Table1[[#This Row],[sales]]+Table1[[#This Row],[profit]]</f>
        <v>312.37</v>
      </c>
    </row>
    <row r="2599" spans="1:15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>Table1[[#This Row],[sales]]*Table1[[#This Row],[discount]]</f>
        <v>368.01100000000002</v>
      </c>
      <c r="G2599" s="1">
        <f>Table1[[#This Row],[sales]]-Table1[[#This Row],[Discount Value]]</f>
        <v>600.43900000000008</v>
      </c>
      <c r="H2599" s="1">
        <v>7</v>
      </c>
      <c r="I2599" s="2">
        <v>45456</v>
      </c>
      <c r="J2599" s="2">
        <v>45462</v>
      </c>
      <c r="K2599" s="1" t="s">
        <v>15</v>
      </c>
      <c r="L2599" s="1" t="s">
        <v>27</v>
      </c>
      <c r="M2599" s="1">
        <v>122.99</v>
      </c>
      <c r="N2599" s="1" t="s">
        <v>28</v>
      </c>
      <c r="O2599" s="10">
        <f>Table1[[#This Row],[sales]]+Table1[[#This Row],[profit]]</f>
        <v>1091.44</v>
      </c>
    </row>
    <row r="2600" spans="1:15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>Table1[[#This Row],[sales]]*Table1[[#This Row],[discount]]</f>
        <v>230.1215</v>
      </c>
      <c r="G2600" s="1">
        <f>Table1[[#This Row],[sales]]-Table1[[#This Row],[Discount Value]]</f>
        <v>3057.3284999999996</v>
      </c>
      <c r="H2600" s="1">
        <v>8</v>
      </c>
      <c r="I2600" s="2">
        <v>45043</v>
      </c>
      <c r="J2600" s="2">
        <v>45048</v>
      </c>
      <c r="K2600" s="1" t="s">
        <v>31</v>
      </c>
      <c r="L2600" s="1" t="s">
        <v>16</v>
      </c>
      <c r="M2600" s="1">
        <v>828.53</v>
      </c>
      <c r="N2600" s="1" t="s">
        <v>17</v>
      </c>
      <c r="O2600" s="10">
        <f>Table1[[#This Row],[sales]]+Table1[[#This Row],[profit]]</f>
        <v>4115.9799999999996</v>
      </c>
    </row>
    <row r="2601" spans="1:15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>Table1[[#This Row],[sales]]*Table1[[#This Row],[discount]]</f>
        <v>1144.6695</v>
      </c>
      <c r="G2601" s="1">
        <f>Table1[[#This Row],[sales]]-Table1[[#This Row],[Discount Value]]</f>
        <v>1399.0405000000001</v>
      </c>
      <c r="H2601" s="1">
        <v>3</v>
      </c>
      <c r="I2601" s="2">
        <v>45165</v>
      </c>
      <c r="J2601" s="2">
        <v>45167</v>
      </c>
      <c r="K2601" s="1" t="s">
        <v>31</v>
      </c>
      <c r="L2601" s="1" t="s">
        <v>27</v>
      </c>
      <c r="M2601" s="1">
        <v>706.15</v>
      </c>
      <c r="N2601" s="1" t="s">
        <v>17</v>
      </c>
      <c r="O2601" s="10">
        <f>Table1[[#This Row],[sales]]+Table1[[#This Row],[profit]]</f>
        <v>3249.86</v>
      </c>
    </row>
    <row r="2602" spans="1:15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>Table1[[#This Row],[sales]]*Table1[[#This Row],[discount]]</f>
        <v>1162.0038999999999</v>
      </c>
      <c r="G2602" s="1">
        <f>Table1[[#This Row],[sales]]-Table1[[#This Row],[Discount Value]]</f>
        <v>2844.9061000000002</v>
      </c>
      <c r="H2602" s="1">
        <v>1</v>
      </c>
      <c r="I2602" s="2">
        <v>45528</v>
      </c>
      <c r="J2602" s="2">
        <v>45533</v>
      </c>
      <c r="K2602" s="1" t="s">
        <v>15</v>
      </c>
      <c r="L2602" s="1" t="s">
        <v>16</v>
      </c>
      <c r="M2602" s="1">
        <v>410.84</v>
      </c>
      <c r="N2602" s="1" t="s">
        <v>48</v>
      </c>
      <c r="O2602" s="10">
        <f>Table1[[#This Row],[sales]]+Table1[[#This Row],[profit]]</f>
        <v>4417.75</v>
      </c>
    </row>
    <row r="2603" spans="1:15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>Table1[[#This Row],[sales]]*Table1[[#This Row],[discount]]</f>
        <v>136.03059999999999</v>
      </c>
      <c r="G2603" s="1">
        <f>Table1[[#This Row],[sales]]-Table1[[#This Row],[Discount Value]]</f>
        <v>264.05939999999998</v>
      </c>
      <c r="H2603" s="1">
        <v>7</v>
      </c>
      <c r="I2603" s="2">
        <v>45202</v>
      </c>
      <c r="J2603" s="2">
        <v>45206</v>
      </c>
      <c r="K2603" s="1" t="s">
        <v>21</v>
      </c>
      <c r="L2603" s="1" t="s">
        <v>27</v>
      </c>
      <c r="M2603" s="1">
        <v>59.05</v>
      </c>
      <c r="N2603" s="1" t="s">
        <v>28</v>
      </c>
      <c r="O2603" s="10">
        <f>Table1[[#This Row],[sales]]+Table1[[#This Row],[profit]]</f>
        <v>459.14</v>
      </c>
    </row>
    <row r="2604" spans="1:15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>Table1[[#This Row],[sales]]*Table1[[#This Row],[discount]]</f>
        <v>1826.796</v>
      </c>
      <c r="G2604" s="1">
        <f>Table1[[#This Row],[sales]]-Table1[[#This Row],[Discount Value]]</f>
        <v>2628.8040000000001</v>
      </c>
      <c r="H2604" s="1">
        <v>3</v>
      </c>
      <c r="I2604" s="2">
        <v>44928</v>
      </c>
      <c r="J2604" s="2">
        <v>44932</v>
      </c>
      <c r="K2604" s="1" t="s">
        <v>31</v>
      </c>
      <c r="L2604" s="1" t="s">
        <v>16</v>
      </c>
      <c r="M2604" s="1">
        <v>853.45</v>
      </c>
      <c r="N2604" s="1" t="s">
        <v>39</v>
      </c>
      <c r="O2604" s="10">
        <f>Table1[[#This Row],[sales]]+Table1[[#This Row],[profit]]</f>
        <v>5309.05</v>
      </c>
    </row>
    <row r="2605" spans="1:15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>Table1[[#This Row],[sales]]*Table1[[#This Row],[discount]]</f>
        <v>1594.3520000000001</v>
      </c>
      <c r="G2605" s="1">
        <f>Table1[[#This Row],[sales]]-Table1[[#This Row],[Discount Value]]</f>
        <v>3387.9980000000005</v>
      </c>
      <c r="H2605" s="1">
        <v>1</v>
      </c>
      <c r="I2605" s="2">
        <v>45588</v>
      </c>
      <c r="J2605" s="2">
        <v>45593</v>
      </c>
      <c r="K2605" s="1" t="s">
        <v>21</v>
      </c>
      <c r="L2605" s="1" t="s">
        <v>22</v>
      </c>
      <c r="M2605" s="1">
        <v>594.21</v>
      </c>
      <c r="N2605" s="1" t="s">
        <v>48</v>
      </c>
      <c r="O2605" s="10">
        <f>Table1[[#This Row],[sales]]+Table1[[#This Row],[profit]]</f>
        <v>5576.56</v>
      </c>
    </row>
    <row r="2606" spans="1:15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>Table1[[#This Row],[sales]]*Table1[[#This Row],[discount]]</f>
        <v>56.681600000000003</v>
      </c>
      <c r="G2606" s="1">
        <f>Table1[[#This Row],[sales]]-Table1[[#This Row],[Discount Value]]</f>
        <v>120.44839999999999</v>
      </c>
      <c r="H2606" s="1">
        <v>7</v>
      </c>
      <c r="I2606" s="2">
        <v>45544</v>
      </c>
      <c r="J2606" s="2">
        <v>45551</v>
      </c>
      <c r="K2606" s="1" t="s">
        <v>21</v>
      </c>
      <c r="L2606" s="1" t="s">
        <v>16</v>
      </c>
      <c r="M2606" s="1">
        <v>24.04</v>
      </c>
      <c r="N2606" s="1" t="s">
        <v>39</v>
      </c>
      <c r="O2606" s="10">
        <f>Table1[[#This Row],[sales]]+Table1[[#This Row],[profit]]</f>
        <v>201.17</v>
      </c>
    </row>
    <row r="2607" spans="1:15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>Table1[[#This Row],[sales]]*Table1[[#This Row],[discount]]</f>
        <v>1742.9183999999998</v>
      </c>
      <c r="G2607" s="1">
        <f>Table1[[#This Row],[sales]]-Table1[[#This Row],[Discount Value]]</f>
        <v>3098.5216</v>
      </c>
      <c r="H2607" s="1">
        <v>7</v>
      </c>
      <c r="I2607" s="2">
        <v>45301</v>
      </c>
      <c r="J2607" s="2">
        <v>45304</v>
      </c>
      <c r="K2607" s="1" t="s">
        <v>15</v>
      </c>
      <c r="L2607" s="1" t="s">
        <v>16</v>
      </c>
      <c r="M2607" s="1">
        <v>1194.3900000000001</v>
      </c>
      <c r="N2607" s="1" t="s">
        <v>23</v>
      </c>
      <c r="O2607" s="10">
        <f>Table1[[#This Row],[sales]]+Table1[[#This Row],[profit]]</f>
        <v>6035.83</v>
      </c>
    </row>
    <row r="2608" spans="1:15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>Table1[[#This Row],[sales]]*Table1[[#This Row],[discount]]</f>
        <v>37.671900000000001</v>
      </c>
      <c r="G2608" s="1">
        <f>Table1[[#This Row],[sales]]-Table1[[#This Row],[Discount Value]]</f>
        <v>1218.0581</v>
      </c>
      <c r="H2608" s="1">
        <v>4</v>
      </c>
      <c r="I2608" s="2">
        <v>45216</v>
      </c>
      <c r="J2608" s="2">
        <v>45223</v>
      </c>
      <c r="K2608" s="1" t="s">
        <v>15</v>
      </c>
      <c r="L2608" s="1" t="s">
        <v>16</v>
      </c>
      <c r="M2608" s="1">
        <v>115.8</v>
      </c>
      <c r="N2608" s="1" t="s">
        <v>23</v>
      </c>
      <c r="O2608" s="10">
        <f>Table1[[#This Row],[sales]]+Table1[[#This Row],[profit]]</f>
        <v>1371.53</v>
      </c>
    </row>
    <row r="2609" spans="1:15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>Table1[[#This Row],[sales]]*Table1[[#This Row],[discount]]</f>
        <v>663.75739999999996</v>
      </c>
      <c r="G2609" s="1">
        <f>Table1[[#This Row],[sales]]-Table1[[#This Row],[Discount Value]]</f>
        <v>2829.7026000000001</v>
      </c>
      <c r="H2609" s="1">
        <v>2</v>
      </c>
      <c r="I2609" s="2">
        <v>45051</v>
      </c>
      <c r="J2609" s="2">
        <v>45058</v>
      </c>
      <c r="K2609" s="1" t="s">
        <v>21</v>
      </c>
      <c r="L2609" s="1" t="s">
        <v>22</v>
      </c>
      <c r="M2609" s="1">
        <v>645.44000000000005</v>
      </c>
      <c r="N2609" s="1" t="s">
        <v>34</v>
      </c>
      <c r="O2609" s="10">
        <f>Table1[[#This Row],[sales]]+Table1[[#This Row],[profit]]</f>
        <v>4138.8999999999996</v>
      </c>
    </row>
    <row r="2610" spans="1:15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>Table1[[#This Row],[sales]]*Table1[[#This Row],[discount]]</f>
        <v>735.92160000000001</v>
      </c>
      <c r="G2610" s="1">
        <f>Table1[[#This Row],[sales]]-Table1[[#This Row],[Discount Value]]</f>
        <v>797.24840000000006</v>
      </c>
      <c r="H2610" s="1">
        <v>5</v>
      </c>
      <c r="I2610" s="2">
        <v>45089</v>
      </c>
      <c r="J2610" s="2">
        <v>45094</v>
      </c>
      <c r="K2610" s="1" t="s">
        <v>21</v>
      </c>
      <c r="L2610" s="1" t="s">
        <v>27</v>
      </c>
      <c r="M2610" s="1">
        <v>299.39999999999998</v>
      </c>
      <c r="N2610" s="1" t="s">
        <v>48</v>
      </c>
      <c r="O2610" s="10">
        <f>Table1[[#This Row],[sales]]+Table1[[#This Row],[profit]]</f>
        <v>1832.5700000000002</v>
      </c>
    </row>
    <row r="2611" spans="1:15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>Table1[[#This Row],[sales]]*Table1[[#This Row],[discount]]</f>
        <v>345.39440000000002</v>
      </c>
      <c r="G2611" s="1">
        <f>Table1[[#This Row],[sales]]-Table1[[#This Row],[Discount Value]]</f>
        <v>2311.4856</v>
      </c>
      <c r="H2611" s="1">
        <v>9</v>
      </c>
      <c r="I2611" s="2">
        <v>45123</v>
      </c>
      <c r="J2611" s="2">
        <v>45127</v>
      </c>
      <c r="K2611" s="1" t="s">
        <v>15</v>
      </c>
      <c r="L2611" s="1" t="s">
        <v>27</v>
      </c>
      <c r="M2611" s="1">
        <v>227.04</v>
      </c>
      <c r="N2611" s="1" t="s">
        <v>28</v>
      </c>
      <c r="O2611" s="10">
        <f>Table1[[#This Row],[sales]]+Table1[[#This Row],[profit]]</f>
        <v>2883.92</v>
      </c>
    </row>
    <row r="2612" spans="1:15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>Table1[[#This Row],[sales]]*Table1[[#This Row],[discount]]</f>
        <v>702.28350000000012</v>
      </c>
      <c r="G2612" s="1">
        <f>Table1[[#This Row],[sales]]-Table1[[#This Row],[Discount Value]]</f>
        <v>1898.7665000000002</v>
      </c>
      <c r="H2612" s="1">
        <v>6</v>
      </c>
      <c r="I2612" s="2">
        <v>45453</v>
      </c>
      <c r="J2612" s="2">
        <v>45457</v>
      </c>
      <c r="K2612" s="1" t="s">
        <v>31</v>
      </c>
      <c r="L2612" s="1" t="s">
        <v>22</v>
      </c>
      <c r="M2612" s="1">
        <v>586.72</v>
      </c>
      <c r="N2612" s="1" t="s">
        <v>39</v>
      </c>
      <c r="O2612" s="10">
        <f>Table1[[#This Row],[sales]]+Table1[[#This Row],[profit]]</f>
        <v>3187.7700000000004</v>
      </c>
    </row>
    <row r="2613" spans="1:15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>Table1[[#This Row],[sales]]*Table1[[#This Row],[discount]]</f>
        <v>168.24780000000001</v>
      </c>
      <c r="G2613" s="1">
        <f>Table1[[#This Row],[sales]]-Table1[[#This Row],[Discount Value]]</f>
        <v>1701.1722</v>
      </c>
      <c r="H2613" s="1">
        <v>9</v>
      </c>
      <c r="I2613" s="2">
        <v>45221</v>
      </c>
      <c r="J2613" s="2">
        <v>45228</v>
      </c>
      <c r="K2613" s="1" t="s">
        <v>31</v>
      </c>
      <c r="L2613" s="1" t="s">
        <v>27</v>
      </c>
      <c r="M2613" s="1">
        <v>186.83</v>
      </c>
      <c r="N2613" s="1" t="s">
        <v>48</v>
      </c>
      <c r="O2613" s="10">
        <f>Table1[[#This Row],[sales]]+Table1[[#This Row],[profit]]</f>
        <v>2056.25</v>
      </c>
    </row>
    <row r="2614" spans="1:15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>Table1[[#This Row],[sales]]*Table1[[#This Row],[discount]]</f>
        <v>578.55680000000007</v>
      </c>
      <c r="G2614" s="1">
        <f>Table1[[#This Row],[sales]]-Table1[[#This Row],[Discount Value]]</f>
        <v>3037.4232000000002</v>
      </c>
      <c r="H2614" s="1">
        <v>1</v>
      </c>
      <c r="I2614" s="2">
        <v>45389</v>
      </c>
      <c r="J2614" s="2">
        <v>45390</v>
      </c>
      <c r="K2614" s="1" t="s">
        <v>31</v>
      </c>
      <c r="L2614" s="1" t="s">
        <v>22</v>
      </c>
      <c r="M2614" s="1">
        <v>811.34</v>
      </c>
      <c r="N2614" s="1" t="s">
        <v>39</v>
      </c>
      <c r="O2614" s="10">
        <f>Table1[[#This Row],[sales]]+Table1[[#This Row],[profit]]</f>
        <v>4427.32</v>
      </c>
    </row>
    <row r="2615" spans="1:15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>Table1[[#This Row],[sales]]*Table1[[#This Row],[discount]]</f>
        <v>1093.7592</v>
      </c>
      <c r="G2615" s="1">
        <f>Table1[[#This Row],[sales]]-Table1[[#This Row],[Discount Value]]</f>
        <v>1944.4607999999998</v>
      </c>
      <c r="H2615" s="1">
        <v>2</v>
      </c>
      <c r="I2615" s="2">
        <v>45466</v>
      </c>
      <c r="J2615" s="2">
        <v>45469</v>
      </c>
      <c r="K2615" s="1" t="s">
        <v>15</v>
      </c>
      <c r="L2615" s="1" t="s">
        <v>27</v>
      </c>
      <c r="M2615" s="1">
        <v>455.18</v>
      </c>
      <c r="N2615" s="1" t="s">
        <v>34</v>
      </c>
      <c r="O2615" s="10">
        <f>Table1[[#This Row],[sales]]+Table1[[#This Row],[profit]]</f>
        <v>3493.3999999999996</v>
      </c>
    </row>
    <row r="2616" spans="1:15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>Table1[[#This Row],[sales]]*Table1[[#This Row],[discount]]</f>
        <v>828.97919999999999</v>
      </c>
      <c r="G2616" s="1">
        <f>Table1[[#This Row],[sales]]-Table1[[#This Row],[Discount Value]]</f>
        <v>1761.5808</v>
      </c>
      <c r="H2616" s="1">
        <v>6</v>
      </c>
      <c r="I2616" s="2">
        <v>44938</v>
      </c>
      <c r="J2616" s="2">
        <v>44939</v>
      </c>
      <c r="K2616" s="1" t="s">
        <v>15</v>
      </c>
      <c r="L2616" s="1" t="s">
        <v>16</v>
      </c>
      <c r="M2616" s="1">
        <v>525.9</v>
      </c>
      <c r="N2616" s="1" t="s">
        <v>34</v>
      </c>
      <c r="O2616" s="10">
        <f>Table1[[#This Row],[sales]]+Table1[[#This Row],[profit]]</f>
        <v>3116.46</v>
      </c>
    </row>
    <row r="2617" spans="1:15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>Table1[[#This Row],[sales]]*Table1[[#This Row],[discount]]</f>
        <v>1032.3410999999999</v>
      </c>
      <c r="G2617" s="1">
        <f>Table1[[#This Row],[sales]]-Table1[[#This Row],[Discount Value]]</f>
        <v>3883.5689000000002</v>
      </c>
      <c r="H2617" s="1">
        <v>3</v>
      </c>
      <c r="I2617" s="2">
        <v>45121</v>
      </c>
      <c r="J2617" s="2">
        <v>45127</v>
      </c>
      <c r="K2617" s="1" t="s">
        <v>15</v>
      </c>
      <c r="L2617" s="1" t="s">
        <v>16</v>
      </c>
      <c r="M2617" s="1">
        <v>961.96</v>
      </c>
      <c r="N2617" s="1" t="s">
        <v>34</v>
      </c>
      <c r="O2617" s="10">
        <f>Table1[[#This Row],[sales]]+Table1[[#This Row],[profit]]</f>
        <v>5877.87</v>
      </c>
    </row>
    <row r="2618" spans="1:15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>Table1[[#This Row],[sales]]*Table1[[#This Row],[discount]]</f>
        <v>2211.8434999999999</v>
      </c>
      <c r="G2618" s="1">
        <f>Table1[[#This Row],[sales]]-Table1[[#This Row],[Discount Value]]</f>
        <v>2494.2065000000002</v>
      </c>
      <c r="H2618" s="1">
        <v>2</v>
      </c>
      <c r="I2618" s="2">
        <v>45192</v>
      </c>
      <c r="J2618" s="2">
        <v>45196</v>
      </c>
      <c r="K2618" s="1" t="s">
        <v>15</v>
      </c>
      <c r="L2618" s="1" t="s">
        <v>16</v>
      </c>
      <c r="M2618" s="1">
        <v>1393.37</v>
      </c>
      <c r="N2618" s="1" t="s">
        <v>28</v>
      </c>
      <c r="O2618" s="10">
        <f>Table1[[#This Row],[sales]]+Table1[[#This Row],[profit]]</f>
        <v>6099.42</v>
      </c>
    </row>
    <row r="2619" spans="1:15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>Table1[[#This Row],[sales]]*Table1[[#This Row],[discount]]</f>
        <v>1864.8396000000002</v>
      </c>
      <c r="G2619" s="1">
        <f>Table1[[#This Row],[sales]]-Table1[[#This Row],[Discount Value]]</f>
        <v>2916.8004000000001</v>
      </c>
      <c r="H2619" s="1">
        <v>6</v>
      </c>
      <c r="I2619" s="2">
        <v>45609</v>
      </c>
      <c r="J2619" s="2">
        <v>45616</v>
      </c>
      <c r="K2619" s="1" t="s">
        <v>15</v>
      </c>
      <c r="L2619" s="1" t="s">
        <v>22</v>
      </c>
      <c r="M2619" s="1">
        <v>315.11</v>
      </c>
      <c r="N2619" s="1" t="s">
        <v>34</v>
      </c>
      <c r="O2619" s="10">
        <f>Table1[[#This Row],[sales]]+Table1[[#This Row],[profit]]</f>
        <v>5096.75</v>
      </c>
    </row>
    <row r="2620" spans="1:15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>Table1[[#This Row],[sales]]*Table1[[#This Row],[discount]]</f>
        <v>574.40369999999996</v>
      </c>
      <c r="G2620" s="1">
        <f>Table1[[#This Row],[sales]]-Table1[[#This Row],[Discount Value]]</f>
        <v>3844.0862999999999</v>
      </c>
      <c r="H2620" s="1">
        <v>7</v>
      </c>
      <c r="I2620" s="2">
        <v>45263</v>
      </c>
      <c r="J2620" s="2">
        <v>45266</v>
      </c>
      <c r="K2620" s="1" t="s">
        <v>21</v>
      </c>
      <c r="L2620" s="1" t="s">
        <v>22</v>
      </c>
      <c r="M2620" s="1">
        <v>528.04999999999995</v>
      </c>
      <c r="N2620" s="1" t="s">
        <v>34</v>
      </c>
      <c r="O2620" s="10">
        <f>Table1[[#This Row],[sales]]+Table1[[#This Row],[profit]]</f>
        <v>4946.54</v>
      </c>
    </row>
    <row r="2621" spans="1:15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>Table1[[#This Row],[sales]]*Table1[[#This Row],[discount]]</f>
        <v>310.5598</v>
      </c>
      <c r="G2621" s="1">
        <f>Table1[[#This Row],[sales]]-Table1[[#This Row],[Discount Value]]</f>
        <v>1039.7002</v>
      </c>
      <c r="H2621" s="1">
        <v>4</v>
      </c>
      <c r="I2621" s="2">
        <v>45202</v>
      </c>
      <c r="J2621" s="2">
        <v>45209</v>
      </c>
      <c r="K2621" s="1" t="s">
        <v>21</v>
      </c>
      <c r="L2621" s="1" t="s">
        <v>27</v>
      </c>
      <c r="M2621" s="1">
        <v>266.62</v>
      </c>
      <c r="N2621" s="1" t="s">
        <v>23</v>
      </c>
      <c r="O2621" s="10">
        <f>Table1[[#This Row],[sales]]+Table1[[#This Row],[profit]]</f>
        <v>1616.88</v>
      </c>
    </row>
    <row r="2622" spans="1:15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>Table1[[#This Row],[sales]]*Table1[[#This Row],[discount]]</f>
        <v>798.54720000000009</v>
      </c>
      <c r="G2622" s="1">
        <f>Table1[[#This Row],[sales]]-Table1[[#This Row],[Discount Value]]</f>
        <v>1016.3328</v>
      </c>
      <c r="H2622" s="1">
        <v>9</v>
      </c>
      <c r="I2622" s="2">
        <v>45420</v>
      </c>
      <c r="J2622" s="2">
        <v>45423</v>
      </c>
      <c r="K2622" s="1" t="s">
        <v>15</v>
      </c>
      <c r="L2622" s="1" t="s">
        <v>22</v>
      </c>
      <c r="M2622" s="1">
        <v>434.11</v>
      </c>
      <c r="N2622" s="1" t="s">
        <v>48</v>
      </c>
      <c r="O2622" s="10">
        <f>Table1[[#This Row],[sales]]+Table1[[#This Row],[profit]]</f>
        <v>2248.9900000000002</v>
      </c>
    </row>
    <row r="2623" spans="1:15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>Table1[[#This Row],[sales]]*Table1[[#This Row],[discount]]</f>
        <v>12.321700000000002</v>
      </c>
      <c r="G2623" s="1">
        <f>Table1[[#This Row],[sales]]-Table1[[#This Row],[Discount Value]]</f>
        <v>1219.8483000000001</v>
      </c>
      <c r="H2623" s="1">
        <v>3</v>
      </c>
      <c r="I2623" s="2">
        <v>45171</v>
      </c>
      <c r="J2623" s="2">
        <v>45174</v>
      </c>
      <c r="K2623" s="1" t="s">
        <v>15</v>
      </c>
      <c r="L2623" s="1" t="s">
        <v>27</v>
      </c>
      <c r="M2623" s="1">
        <v>336.95</v>
      </c>
      <c r="N2623" s="1" t="s">
        <v>23</v>
      </c>
      <c r="O2623" s="10">
        <f>Table1[[#This Row],[sales]]+Table1[[#This Row],[profit]]</f>
        <v>1569.1200000000001</v>
      </c>
    </row>
    <row r="2624" spans="1:15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>Table1[[#This Row],[sales]]*Table1[[#This Row],[discount]]</f>
        <v>1430.3583000000001</v>
      </c>
      <c r="G2624" s="1">
        <f>Table1[[#This Row],[sales]]-Table1[[#This Row],[Discount Value]]</f>
        <v>3501.9117000000006</v>
      </c>
      <c r="H2624" s="1">
        <v>2</v>
      </c>
      <c r="I2624" s="2">
        <v>44954</v>
      </c>
      <c r="J2624" s="2">
        <v>44960</v>
      </c>
      <c r="K2624" s="1" t="s">
        <v>15</v>
      </c>
      <c r="L2624" s="1" t="s">
        <v>16</v>
      </c>
      <c r="M2624" s="1">
        <v>368.04</v>
      </c>
      <c r="N2624" s="1" t="s">
        <v>17</v>
      </c>
      <c r="O2624" s="10">
        <f>Table1[[#This Row],[sales]]+Table1[[#This Row],[profit]]</f>
        <v>5300.31</v>
      </c>
    </row>
    <row r="2625" spans="1:15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>Table1[[#This Row],[sales]]*Table1[[#This Row],[discount]]</f>
        <v>101.76479999999999</v>
      </c>
      <c r="G2625" s="1">
        <f>Table1[[#This Row],[sales]]-Table1[[#This Row],[Discount Value]]</f>
        <v>746.27519999999993</v>
      </c>
      <c r="H2625" s="1">
        <v>5</v>
      </c>
      <c r="I2625" s="2">
        <v>45130</v>
      </c>
      <c r="J2625" s="2">
        <v>45135</v>
      </c>
      <c r="K2625" s="1" t="s">
        <v>21</v>
      </c>
      <c r="L2625" s="1" t="s">
        <v>27</v>
      </c>
      <c r="M2625" s="1">
        <v>101.64</v>
      </c>
      <c r="N2625" s="1" t="s">
        <v>48</v>
      </c>
      <c r="O2625" s="10">
        <f>Table1[[#This Row],[sales]]+Table1[[#This Row],[profit]]</f>
        <v>949.68</v>
      </c>
    </row>
    <row r="2626" spans="1:15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>Table1[[#This Row],[sales]]*Table1[[#This Row],[discount]]</f>
        <v>56.877299999999998</v>
      </c>
      <c r="G2626" s="1">
        <f>Table1[[#This Row],[sales]]-Table1[[#This Row],[Discount Value]]</f>
        <v>1839.0327</v>
      </c>
      <c r="H2626" s="1">
        <v>9</v>
      </c>
      <c r="I2626" s="2">
        <v>45239</v>
      </c>
      <c r="J2626" s="2">
        <v>45244</v>
      </c>
      <c r="K2626" s="1" t="s">
        <v>21</v>
      </c>
      <c r="L2626" s="1" t="s">
        <v>27</v>
      </c>
      <c r="M2626" s="1">
        <v>148.59</v>
      </c>
      <c r="N2626" s="1" t="s">
        <v>28</v>
      </c>
      <c r="O2626" s="10">
        <f>Table1[[#This Row],[sales]]+Table1[[#This Row],[profit]]</f>
        <v>2044.5</v>
      </c>
    </row>
    <row r="2627" spans="1:15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>Table1[[#This Row],[sales]]*Table1[[#This Row],[discount]]</f>
        <v>494.6472</v>
      </c>
      <c r="G2627" s="1">
        <f>Table1[[#This Row],[sales]]-Table1[[#This Row],[Discount Value]]</f>
        <v>580.67279999999994</v>
      </c>
      <c r="H2627" s="1">
        <v>1</v>
      </c>
      <c r="I2627" s="2">
        <v>45291</v>
      </c>
      <c r="J2627" s="2">
        <v>45298</v>
      </c>
      <c r="K2627" s="1" t="s">
        <v>31</v>
      </c>
      <c r="L2627" s="1" t="s">
        <v>16</v>
      </c>
      <c r="M2627" s="1">
        <v>73.44</v>
      </c>
      <c r="N2627" s="1" t="s">
        <v>28</v>
      </c>
      <c r="O2627" s="10">
        <f>Table1[[#This Row],[sales]]+Table1[[#This Row],[profit]]</f>
        <v>1148.76</v>
      </c>
    </row>
    <row r="2628" spans="1:15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>Table1[[#This Row],[sales]]*Table1[[#This Row],[discount]]</f>
        <v>489.91719999999998</v>
      </c>
      <c r="G2628" s="1">
        <f>Table1[[#This Row],[sales]]-Table1[[#This Row],[Discount Value]]</f>
        <v>705.00280000000009</v>
      </c>
      <c r="H2628" s="1">
        <v>6</v>
      </c>
      <c r="I2628" s="2">
        <v>44963</v>
      </c>
      <c r="J2628" s="2">
        <v>44967</v>
      </c>
      <c r="K2628" s="1" t="s">
        <v>21</v>
      </c>
      <c r="L2628" s="1" t="s">
        <v>16</v>
      </c>
      <c r="M2628" s="1">
        <v>65.42</v>
      </c>
      <c r="N2628" s="1" t="s">
        <v>23</v>
      </c>
      <c r="O2628" s="10">
        <f>Table1[[#This Row],[sales]]+Table1[[#This Row],[profit]]</f>
        <v>1260.3400000000001</v>
      </c>
    </row>
    <row r="2629" spans="1:15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>Table1[[#This Row],[sales]]*Table1[[#This Row],[discount]]</f>
        <v>117.9657</v>
      </c>
      <c r="G2629" s="1">
        <f>Table1[[#This Row],[sales]]-Table1[[#This Row],[Discount Value]]</f>
        <v>1192.7643</v>
      </c>
      <c r="H2629" s="1">
        <v>8</v>
      </c>
      <c r="I2629" s="2">
        <v>45318</v>
      </c>
      <c r="J2629" s="2">
        <v>45324</v>
      </c>
      <c r="K2629" s="1" t="s">
        <v>31</v>
      </c>
      <c r="L2629" s="1" t="s">
        <v>22</v>
      </c>
      <c r="M2629" s="1">
        <v>329.02</v>
      </c>
      <c r="N2629" s="1" t="s">
        <v>34</v>
      </c>
      <c r="O2629" s="10">
        <f>Table1[[#This Row],[sales]]+Table1[[#This Row],[profit]]</f>
        <v>1639.75</v>
      </c>
    </row>
    <row r="2630" spans="1:15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>Table1[[#This Row],[sales]]*Table1[[#This Row],[discount]]</f>
        <v>1358.4437999999998</v>
      </c>
      <c r="G2630" s="1">
        <f>Table1[[#This Row],[sales]]-Table1[[#This Row],[Discount Value]]</f>
        <v>1875.9462000000001</v>
      </c>
      <c r="H2630" s="1">
        <v>7</v>
      </c>
      <c r="I2630" s="2">
        <v>45543</v>
      </c>
      <c r="J2630" s="2">
        <v>45546</v>
      </c>
      <c r="K2630" s="1" t="s">
        <v>31</v>
      </c>
      <c r="L2630" s="1" t="s">
        <v>27</v>
      </c>
      <c r="M2630" s="1">
        <v>288.14</v>
      </c>
      <c r="N2630" s="1" t="s">
        <v>28</v>
      </c>
      <c r="O2630" s="10">
        <f>Table1[[#This Row],[sales]]+Table1[[#This Row],[profit]]</f>
        <v>3522.5299999999997</v>
      </c>
    </row>
    <row r="2631" spans="1:15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>Table1[[#This Row],[sales]]*Table1[[#This Row],[discount]]</f>
        <v>33.084800000000001</v>
      </c>
      <c r="G2631" s="1">
        <f>Table1[[#This Row],[sales]]-Table1[[#This Row],[Discount Value]]</f>
        <v>439.55520000000001</v>
      </c>
      <c r="H2631" s="1">
        <v>6</v>
      </c>
      <c r="I2631" s="2">
        <v>45169</v>
      </c>
      <c r="J2631" s="2">
        <v>45176</v>
      </c>
      <c r="K2631" s="1" t="s">
        <v>15</v>
      </c>
      <c r="L2631" s="1" t="s">
        <v>22</v>
      </c>
      <c r="M2631" s="1">
        <v>69.45</v>
      </c>
      <c r="N2631" s="1" t="s">
        <v>39</v>
      </c>
      <c r="O2631" s="10">
        <f>Table1[[#This Row],[sales]]+Table1[[#This Row],[profit]]</f>
        <v>542.09</v>
      </c>
    </row>
    <row r="2632" spans="1:15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>Table1[[#This Row],[sales]]*Table1[[#This Row],[discount]]</f>
        <v>697.29600000000005</v>
      </c>
      <c r="G2632" s="1">
        <f>Table1[[#This Row],[sales]]-Table1[[#This Row],[Discount Value]]</f>
        <v>2208.1040000000003</v>
      </c>
      <c r="H2632" s="1">
        <v>3</v>
      </c>
      <c r="I2632" s="2">
        <v>45026</v>
      </c>
      <c r="J2632" s="2">
        <v>45029</v>
      </c>
      <c r="K2632" s="1" t="s">
        <v>15</v>
      </c>
      <c r="L2632" s="1" t="s">
        <v>27</v>
      </c>
      <c r="M2632" s="1">
        <v>154.05000000000001</v>
      </c>
      <c r="N2632" s="1" t="s">
        <v>39</v>
      </c>
      <c r="O2632" s="10">
        <f>Table1[[#This Row],[sales]]+Table1[[#This Row],[profit]]</f>
        <v>3059.4500000000003</v>
      </c>
    </row>
    <row r="2633" spans="1:15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>Table1[[#This Row],[sales]]*Table1[[#This Row],[discount]]</f>
        <v>1481.22</v>
      </c>
      <c r="G2633" s="1">
        <f>Table1[[#This Row],[sales]]-Table1[[#This Row],[Discount Value]]</f>
        <v>2633.2799999999997</v>
      </c>
      <c r="H2633" s="1">
        <v>9</v>
      </c>
      <c r="I2633" s="2">
        <v>44970</v>
      </c>
      <c r="J2633" s="2">
        <v>44973</v>
      </c>
      <c r="K2633" s="1" t="s">
        <v>31</v>
      </c>
      <c r="L2633" s="1" t="s">
        <v>27</v>
      </c>
      <c r="M2633" s="1">
        <v>1059.24</v>
      </c>
      <c r="N2633" s="1" t="s">
        <v>39</v>
      </c>
      <c r="O2633" s="10">
        <f>Table1[[#This Row],[sales]]+Table1[[#This Row],[profit]]</f>
        <v>5173.74</v>
      </c>
    </row>
    <row r="2634" spans="1:15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>Table1[[#This Row],[sales]]*Table1[[#This Row],[discount]]</f>
        <v>1041.1119000000001</v>
      </c>
      <c r="G2634" s="1">
        <f>Table1[[#This Row],[sales]]-Table1[[#This Row],[Discount Value]]</f>
        <v>2814.8580999999995</v>
      </c>
      <c r="H2634" s="1">
        <v>5</v>
      </c>
      <c r="I2634" s="2">
        <v>44991</v>
      </c>
      <c r="J2634" s="2">
        <v>44996</v>
      </c>
      <c r="K2634" s="1" t="s">
        <v>15</v>
      </c>
      <c r="L2634" s="1" t="s">
        <v>16</v>
      </c>
      <c r="M2634" s="1">
        <v>296.85000000000002</v>
      </c>
      <c r="N2634" s="1" t="s">
        <v>48</v>
      </c>
      <c r="O2634" s="10">
        <f>Table1[[#This Row],[sales]]+Table1[[#This Row],[profit]]</f>
        <v>4152.82</v>
      </c>
    </row>
    <row r="2635" spans="1:15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>Table1[[#This Row],[sales]]*Table1[[#This Row],[discount]]</f>
        <v>361.51819999999998</v>
      </c>
      <c r="G2635" s="1">
        <f>Table1[[#This Row],[sales]]-Table1[[#This Row],[Discount Value]]</f>
        <v>479.22180000000003</v>
      </c>
      <c r="H2635" s="1">
        <v>1</v>
      </c>
      <c r="I2635" s="2">
        <v>45104</v>
      </c>
      <c r="J2635" s="2">
        <v>45108</v>
      </c>
      <c r="K2635" s="1" t="s">
        <v>31</v>
      </c>
      <c r="L2635" s="1" t="s">
        <v>16</v>
      </c>
      <c r="M2635" s="1">
        <v>135.44</v>
      </c>
      <c r="N2635" s="1" t="s">
        <v>17</v>
      </c>
      <c r="O2635" s="10">
        <f>Table1[[#This Row],[sales]]+Table1[[#This Row],[profit]]</f>
        <v>976.18000000000006</v>
      </c>
    </row>
    <row r="2636" spans="1:15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>Table1[[#This Row],[sales]]*Table1[[#This Row],[discount]]</f>
        <v>1420.4788999999998</v>
      </c>
      <c r="G2636" s="1">
        <f>Table1[[#This Row],[sales]]-Table1[[#This Row],[Discount Value]]</f>
        <v>3161.7110999999995</v>
      </c>
      <c r="H2636" s="1">
        <v>9</v>
      </c>
      <c r="I2636" s="2">
        <v>45073</v>
      </c>
      <c r="J2636" s="2">
        <v>45076</v>
      </c>
      <c r="K2636" s="1" t="s">
        <v>15</v>
      </c>
      <c r="L2636" s="1" t="s">
        <v>27</v>
      </c>
      <c r="M2636" s="1">
        <v>641.79</v>
      </c>
      <c r="N2636" s="1" t="s">
        <v>17</v>
      </c>
      <c r="O2636" s="10">
        <f>Table1[[#This Row],[sales]]+Table1[[#This Row],[profit]]</f>
        <v>5223.9799999999996</v>
      </c>
    </row>
    <row r="2637" spans="1:15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>Table1[[#This Row],[sales]]*Table1[[#This Row],[discount]]</f>
        <v>852.15679999999998</v>
      </c>
      <c r="G2637" s="1">
        <f>Table1[[#This Row],[sales]]-Table1[[#This Row],[Discount Value]]</f>
        <v>3021.2831999999999</v>
      </c>
      <c r="H2637" s="1">
        <v>9</v>
      </c>
      <c r="I2637" s="2">
        <v>45487</v>
      </c>
      <c r="J2637" s="2">
        <v>45494</v>
      </c>
      <c r="K2637" s="1" t="s">
        <v>21</v>
      </c>
      <c r="L2637" s="1" t="s">
        <v>22</v>
      </c>
      <c r="M2637" s="1">
        <v>439.51</v>
      </c>
      <c r="N2637" s="1" t="s">
        <v>23</v>
      </c>
      <c r="O2637" s="10">
        <f>Table1[[#This Row],[sales]]+Table1[[#This Row],[profit]]</f>
        <v>4312.95</v>
      </c>
    </row>
    <row r="2638" spans="1:15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>Table1[[#This Row],[sales]]*Table1[[#This Row],[discount]]</f>
        <v>57.950800000000001</v>
      </c>
      <c r="G2638" s="1">
        <f>Table1[[#This Row],[sales]]-Table1[[#This Row],[Discount Value]]</f>
        <v>68.029200000000003</v>
      </c>
      <c r="H2638" s="1">
        <v>1</v>
      </c>
      <c r="I2638" s="2">
        <v>44993</v>
      </c>
      <c r="J2638" s="2">
        <v>44996</v>
      </c>
      <c r="K2638" s="1" t="s">
        <v>15</v>
      </c>
      <c r="L2638" s="1" t="s">
        <v>22</v>
      </c>
      <c r="M2638" s="1">
        <v>20.83</v>
      </c>
      <c r="N2638" s="1" t="s">
        <v>17</v>
      </c>
      <c r="O2638" s="10">
        <f>Table1[[#This Row],[sales]]+Table1[[#This Row],[profit]]</f>
        <v>146.81</v>
      </c>
    </row>
    <row r="2639" spans="1:15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>Table1[[#This Row],[sales]]*Table1[[#This Row],[discount]]</f>
        <v>74.262600000000006</v>
      </c>
      <c r="G2639" s="1">
        <f>Table1[[#This Row],[sales]]-Table1[[#This Row],[Discount Value]]</f>
        <v>3638.8674000000001</v>
      </c>
      <c r="H2639" s="1">
        <v>7</v>
      </c>
      <c r="I2639" s="2">
        <v>45273</v>
      </c>
      <c r="J2639" s="2">
        <v>45280</v>
      </c>
      <c r="K2639" s="1" t="s">
        <v>31</v>
      </c>
      <c r="L2639" s="1" t="s">
        <v>27</v>
      </c>
      <c r="M2639" s="1">
        <v>222.16</v>
      </c>
      <c r="N2639" s="1" t="s">
        <v>48</v>
      </c>
      <c r="O2639" s="10">
        <f>Table1[[#This Row],[sales]]+Table1[[#This Row],[profit]]</f>
        <v>3935.29</v>
      </c>
    </row>
    <row r="2640" spans="1:15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>Table1[[#This Row],[sales]]*Table1[[#This Row],[discount]]</f>
        <v>891.2088</v>
      </c>
      <c r="G2640" s="1">
        <f>Table1[[#This Row],[sales]]-Table1[[#This Row],[Discount Value]]</f>
        <v>2822.1612</v>
      </c>
      <c r="H2640" s="1">
        <v>9</v>
      </c>
      <c r="I2640" s="2">
        <v>44972</v>
      </c>
      <c r="J2640" s="2">
        <v>44974</v>
      </c>
      <c r="K2640" s="1" t="s">
        <v>31</v>
      </c>
      <c r="L2640" s="1" t="s">
        <v>16</v>
      </c>
      <c r="M2640" s="1">
        <v>523.95000000000005</v>
      </c>
      <c r="N2640" s="1" t="s">
        <v>48</v>
      </c>
      <c r="O2640" s="10">
        <f>Table1[[#This Row],[sales]]+Table1[[#This Row],[profit]]</f>
        <v>4237.32</v>
      </c>
    </row>
    <row r="2641" spans="1:15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>Table1[[#This Row],[sales]]*Table1[[#This Row],[discount]]</f>
        <v>836.35200000000009</v>
      </c>
      <c r="G2641" s="1">
        <f>Table1[[#This Row],[sales]]-Table1[[#This Row],[Discount Value]]</f>
        <v>1698.048</v>
      </c>
      <c r="H2641" s="1">
        <v>2</v>
      </c>
      <c r="I2641" s="2">
        <v>44996</v>
      </c>
      <c r="J2641" s="2">
        <v>45002</v>
      </c>
      <c r="K2641" s="1" t="s">
        <v>21</v>
      </c>
      <c r="L2641" s="1" t="s">
        <v>27</v>
      </c>
      <c r="M2641" s="1">
        <v>467.77</v>
      </c>
      <c r="N2641" s="1" t="s">
        <v>39</v>
      </c>
      <c r="O2641" s="10">
        <f>Table1[[#This Row],[sales]]+Table1[[#This Row],[profit]]</f>
        <v>3002.17</v>
      </c>
    </row>
    <row r="2642" spans="1:15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>Table1[[#This Row],[sales]]*Table1[[#This Row],[discount]]</f>
        <v>136.6302</v>
      </c>
      <c r="G2642" s="1">
        <f>Table1[[#This Row],[sales]]-Table1[[#This Row],[Discount Value]]</f>
        <v>188.6798</v>
      </c>
      <c r="H2642" s="1">
        <v>6</v>
      </c>
      <c r="I2642" s="2">
        <v>45340</v>
      </c>
      <c r="J2642" s="2">
        <v>45341</v>
      </c>
      <c r="K2642" s="1" t="s">
        <v>31</v>
      </c>
      <c r="L2642" s="1" t="s">
        <v>16</v>
      </c>
      <c r="M2642" s="1">
        <v>65.69</v>
      </c>
      <c r="N2642" s="1" t="s">
        <v>34</v>
      </c>
      <c r="O2642" s="10">
        <f>Table1[[#This Row],[sales]]+Table1[[#This Row],[profit]]</f>
        <v>391</v>
      </c>
    </row>
    <row r="2643" spans="1:15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>Table1[[#This Row],[sales]]*Table1[[#This Row],[discount]]</f>
        <v>794.21580000000006</v>
      </c>
      <c r="G2643" s="1">
        <f>Table1[[#This Row],[sales]]-Table1[[#This Row],[Discount Value]]</f>
        <v>2147.3242</v>
      </c>
      <c r="H2643" s="1">
        <v>1</v>
      </c>
      <c r="I2643" s="2">
        <v>45380</v>
      </c>
      <c r="J2643" s="2">
        <v>45386</v>
      </c>
      <c r="K2643" s="1" t="s">
        <v>21</v>
      </c>
      <c r="L2643" s="1" t="s">
        <v>16</v>
      </c>
      <c r="M2643" s="1">
        <v>550.09</v>
      </c>
      <c r="N2643" s="1" t="s">
        <v>23</v>
      </c>
      <c r="O2643" s="10">
        <f>Table1[[#This Row],[sales]]+Table1[[#This Row],[profit]]</f>
        <v>3491.63</v>
      </c>
    </row>
    <row r="2644" spans="1:15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>Table1[[#This Row],[sales]]*Table1[[#This Row],[discount]]</f>
        <v>1694.9503999999999</v>
      </c>
      <c r="G2644" s="1">
        <f>Table1[[#This Row],[sales]]-Table1[[#This Row],[Discount Value]]</f>
        <v>2157.2096000000001</v>
      </c>
      <c r="H2644" s="1">
        <v>3</v>
      </c>
      <c r="I2644" s="2">
        <v>45547</v>
      </c>
      <c r="J2644" s="2">
        <v>45553</v>
      </c>
      <c r="K2644" s="1" t="s">
        <v>21</v>
      </c>
      <c r="L2644" s="1" t="s">
        <v>27</v>
      </c>
      <c r="M2644" s="1">
        <v>630.08000000000004</v>
      </c>
      <c r="N2644" s="1" t="s">
        <v>48</v>
      </c>
      <c r="O2644" s="10">
        <f>Table1[[#This Row],[sales]]+Table1[[#This Row],[profit]]</f>
        <v>4482.24</v>
      </c>
    </row>
    <row r="2645" spans="1:15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>Table1[[#This Row],[sales]]*Table1[[#This Row],[discount]]</f>
        <v>299.72879999999998</v>
      </c>
      <c r="G2645" s="1">
        <f>Table1[[#This Row],[sales]]-Table1[[#This Row],[Discount Value]]</f>
        <v>1127.5511999999999</v>
      </c>
      <c r="H2645" s="1">
        <v>5</v>
      </c>
      <c r="I2645" s="2">
        <v>45135</v>
      </c>
      <c r="J2645" s="2">
        <v>45141</v>
      </c>
      <c r="K2645" s="1" t="s">
        <v>21</v>
      </c>
      <c r="L2645" s="1" t="s">
        <v>27</v>
      </c>
      <c r="M2645" s="1">
        <v>279.91000000000003</v>
      </c>
      <c r="N2645" s="1" t="s">
        <v>28</v>
      </c>
      <c r="O2645" s="10">
        <f>Table1[[#This Row],[sales]]+Table1[[#This Row],[profit]]</f>
        <v>1707.19</v>
      </c>
    </row>
    <row r="2646" spans="1:15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>Table1[[#This Row],[sales]]*Table1[[#This Row],[discount]]</f>
        <v>538.98080000000004</v>
      </c>
      <c r="G2646" s="1">
        <f>Table1[[#This Row],[sales]]-Table1[[#This Row],[Discount Value]]</f>
        <v>2829.6491999999998</v>
      </c>
      <c r="H2646" s="1">
        <v>7</v>
      </c>
      <c r="I2646" s="2">
        <v>45133</v>
      </c>
      <c r="J2646" s="2">
        <v>45138</v>
      </c>
      <c r="K2646" s="1" t="s">
        <v>21</v>
      </c>
      <c r="L2646" s="1" t="s">
        <v>22</v>
      </c>
      <c r="M2646" s="1">
        <v>243.57</v>
      </c>
      <c r="N2646" s="1" t="s">
        <v>23</v>
      </c>
      <c r="O2646" s="10">
        <f>Table1[[#This Row],[sales]]+Table1[[#This Row],[profit]]</f>
        <v>3612.2000000000003</v>
      </c>
    </row>
    <row r="2647" spans="1:15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>Table1[[#This Row],[sales]]*Table1[[#This Row],[discount]]</f>
        <v>898.77760000000001</v>
      </c>
      <c r="G2647" s="1">
        <f>Table1[[#This Row],[sales]]-Table1[[#This Row],[Discount Value]]</f>
        <v>935.4624</v>
      </c>
      <c r="H2647" s="1">
        <v>5</v>
      </c>
      <c r="I2647" s="2">
        <v>45307</v>
      </c>
      <c r="J2647" s="2">
        <v>45309</v>
      </c>
      <c r="K2647" s="1" t="s">
        <v>31</v>
      </c>
      <c r="L2647" s="1" t="s">
        <v>16</v>
      </c>
      <c r="M2647" s="1">
        <v>233.69</v>
      </c>
      <c r="N2647" s="1" t="s">
        <v>34</v>
      </c>
      <c r="O2647" s="10">
        <f>Table1[[#This Row],[sales]]+Table1[[#This Row],[profit]]</f>
        <v>2067.9299999999998</v>
      </c>
    </row>
    <row r="2648" spans="1:15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>Table1[[#This Row],[sales]]*Table1[[#This Row],[discount]]</f>
        <v>960.92370000000005</v>
      </c>
      <c r="G2648" s="1">
        <f>Table1[[#This Row],[sales]]-Table1[[#This Row],[Discount Value]]</f>
        <v>1950.9662999999998</v>
      </c>
      <c r="H2648" s="1">
        <v>8</v>
      </c>
      <c r="I2648" s="2">
        <v>45009</v>
      </c>
      <c r="J2648" s="2">
        <v>45013</v>
      </c>
      <c r="K2648" s="1" t="s">
        <v>21</v>
      </c>
      <c r="L2648" s="1" t="s">
        <v>16</v>
      </c>
      <c r="M2648" s="1">
        <v>849.33</v>
      </c>
      <c r="N2648" s="1" t="s">
        <v>23</v>
      </c>
      <c r="O2648" s="10">
        <f>Table1[[#This Row],[sales]]+Table1[[#This Row],[profit]]</f>
        <v>3761.22</v>
      </c>
    </row>
    <row r="2649" spans="1:15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>Table1[[#This Row],[sales]]*Table1[[#This Row],[discount]]</f>
        <v>416.71769999999998</v>
      </c>
      <c r="G2649" s="1">
        <f>Table1[[#This Row],[sales]]-Table1[[#This Row],[Discount Value]]</f>
        <v>1567.6523</v>
      </c>
      <c r="H2649" s="1">
        <v>5</v>
      </c>
      <c r="I2649" s="2">
        <v>45212</v>
      </c>
      <c r="J2649" s="2">
        <v>45213</v>
      </c>
      <c r="K2649" s="1" t="s">
        <v>31</v>
      </c>
      <c r="L2649" s="1" t="s">
        <v>27</v>
      </c>
      <c r="M2649" s="1">
        <v>573.91</v>
      </c>
      <c r="N2649" s="1" t="s">
        <v>28</v>
      </c>
      <c r="O2649" s="10">
        <f>Table1[[#This Row],[sales]]+Table1[[#This Row],[profit]]</f>
        <v>2558.2799999999997</v>
      </c>
    </row>
    <row r="2650" spans="1:15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>Table1[[#This Row],[sales]]*Table1[[#This Row],[discount]]</f>
        <v>698.90920000000006</v>
      </c>
      <c r="G2650" s="1">
        <f>Table1[[#This Row],[sales]]-Table1[[#This Row],[Discount Value]]</f>
        <v>889.52080000000001</v>
      </c>
      <c r="H2650" s="1">
        <v>6</v>
      </c>
      <c r="I2650" s="2">
        <v>45383</v>
      </c>
      <c r="J2650" s="2">
        <v>45387</v>
      </c>
      <c r="K2650" s="1" t="s">
        <v>21</v>
      </c>
      <c r="L2650" s="1" t="s">
        <v>22</v>
      </c>
      <c r="M2650" s="1">
        <v>329.56</v>
      </c>
      <c r="N2650" s="1" t="s">
        <v>28</v>
      </c>
      <c r="O2650" s="10">
        <f>Table1[[#This Row],[sales]]+Table1[[#This Row],[profit]]</f>
        <v>1917.99</v>
      </c>
    </row>
    <row r="2651" spans="1:15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>Table1[[#This Row],[sales]]*Table1[[#This Row],[discount]]</f>
        <v>1459.9531999999999</v>
      </c>
      <c r="G2651" s="1">
        <f>Table1[[#This Row],[sales]]-Table1[[#This Row],[Discount Value]]</f>
        <v>2834.0267999999996</v>
      </c>
      <c r="H2651" s="1">
        <v>2</v>
      </c>
      <c r="I2651" s="2">
        <v>45561</v>
      </c>
      <c r="J2651" s="2">
        <v>45566</v>
      </c>
      <c r="K2651" s="1" t="s">
        <v>15</v>
      </c>
      <c r="L2651" s="1" t="s">
        <v>22</v>
      </c>
      <c r="M2651" s="1">
        <v>750.71</v>
      </c>
      <c r="N2651" s="1" t="s">
        <v>28</v>
      </c>
      <c r="O2651" s="10">
        <f>Table1[[#This Row],[sales]]+Table1[[#This Row],[profit]]</f>
        <v>5044.6899999999996</v>
      </c>
    </row>
    <row r="2652" spans="1:15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>Table1[[#This Row],[sales]]*Table1[[#This Row],[discount]]</f>
        <v>1214.0192</v>
      </c>
      <c r="G2652" s="1">
        <f>Table1[[#This Row],[sales]]-Table1[[#This Row],[Discount Value]]</f>
        <v>2579.7907999999998</v>
      </c>
      <c r="H2652" s="1">
        <v>5</v>
      </c>
      <c r="I2652" s="2">
        <v>45344</v>
      </c>
      <c r="J2652" s="2">
        <v>45350</v>
      </c>
      <c r="K2652" s="1" t="s">
        <v>31</v>
      </c>
      <c r="L2652" s="1" t="s">
        <v>27</v>
      </c>
      <c r="M2652" s="1">
        <v>408.06</v>
      </c>
      <c r="N2652" s="1" t="s">
        <v>17</v>
      </c>
      <c r="O2652" s="10">
        <f>Table1[[#This Row],[sales]]+Table1[[#This Row],[profit]]</f>
        <v>4201.87</v>
      </c>
    </row>
    <row r="2653" spans="1:15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>Table1[[#This Row],[sales]]*Table1[[#This Row],[discount]]</f>
        <v>645.37199999999996</v>
      </c>
      <c r="G2653" s="1">
        <f>Table1[[#This Row],[sales]]-Table1[[#This Row],[Discount Value]]</f>
        <v>1147.328</v>
      </c>
      <c r="H2653" s="1">
        <v>7</v>
      </c>
      <c r="I2653" s="2">
        <v>45164</v>
      </c>
      <c r="J2653" s="2">
        <v>45168</v>
      </c>
      <c r="K2653" s="1" t="s">
        <v>21</v>
      </c>
      <c r="L2653" s="1" t="s">
        <v>16</v>
      </c>
      <c r="M2653" s="1">
        <v>251.06</v>
      </c>
      <c r="N2653" s="1" t="s">
        <v>34</v>
      </c>
      <c r="O2653" s="10">
        <f>Table1[[#This Row],[sales]]+Table1[[#This Row],[profit]]</f>
        <v>2043.76</v>
      </c>
    </row>
    <row r="2654" spans="1:15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>Table1[[#This Row],[sales]]*Table1[[#This Row],[discount]]</f>
        <v>824.98899999999992</v>
      </c>
      <c r="G2654" s="1">
        <f>Table1[[#This Row],[sales]]-Table1[[#This Row],[Discount Value]]</f>
        <v>1404.7109999999998</v>
      </c>
      <c r="H2654" s="1">
        <v>1</v>
      </c>
      <c r="I2654" s="2">
        <v>45272</v>
      </c>
      <c r="J2654" s="2">
        <v>45279</v>
      </c>
      <c r="K2654" s="1" t="s">
        <v>15</v>
      </c>
      <c r="L2654" s="1" t="s">
        <v>16</v>
      </c>
      <c r="M2654" s="1">
        <v>472.08</v>
      </c>
      <c r="N2654" s="1" t="s">
        <v>48</v>
      </c>
      <c r="O2654" s="10">
        <f>Table1[[#This Row],[sales]]+Table1[[#This Row],[profit]]</f>
        <v>2701.7799999999997</v>
      </c>
    </row>
    <row r="2655" spans="1:15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>Table1[[#This Row],[sales]]*Table1[[#This Row],[discount]]</f>
        <v>872.33749999999998</v>
      </c>
      <c r="G2655" s="1">
        <f>Table1[[#This Row],[sales]]-Table1[[#This Row],[Discount Value]]</f>
        <v>2617.0124999999998</v>
      </c>
      <c r="H2655" s="1">
        <v>9</v>
      </c>
      <c r="I2655" s="2">
        <v>45292</v>
      </c>
      <c r="J2655" s="2">
        <v>45295</v>
      </c>
      <c r="K2655" s="1" t="s">
        <v>21</v>
      </c>
      <c r="L2655" s="1" t="s">
        <v>22</v>
      </c>
      <c r="M2655" s="1">
        <v>883.07</v>
      </c>
      <c r="N2655" s="1" t="s">
        <v>17</v>
      </c>
      <c r="O2655" s="10">
        <f>Table1[[#This Row],[sales]]+Table1[[#This Row],[profit]]</f>
        <v>4372.42</v>
      </c>
    </row>
    <row r="2656" spans="1:15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>Table1[[#This Row],[sales]]*Table1[[#This Row],[discount]]</f>
        <v>855.60089999999991</v>
      </c>
      <c r="G2656" s="1">
        <f>Table1[[#This Row],[sales]]-Table1[[#This Row],[Discount Value]]</f>
        <v>3218.6891000000001</v>
      </c>
      <c r="H2656" s="1">
        <v>9</v>
      </c>
      <c r="I2656" s="2">
        <v>45283</v>
      </c>
      <c r="J2656" s="2">
        <v>45286</v>
      </c>
      <c r="K2656" s="1" t="s">
        <v>21</v>
      </c>
      <c r="L2656" s="1" t="s">
        <v>22</v>
      </c>
      <c r="M2656" s="1">
        <v>1046.3499999999999</v>
      </c>
      <c r="N2656" s="1" t="s">
        <v>48</v>
      </c>
      <c r="O2656" s="10">
        <f>Table1[[#This Row],[sales]]+Table1[[#This Row],[profit]]</f>
        <v>5120.6399999999994</v>
      </c>
    </row>
    <row r="2657" spans="1:15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>Table1[[#This Row],[sales]]*Table1[[#This Row],[discount]]</f>
        <v>1553.9715000000001</v>
      </c>
      <c r="G2657" s="1">
        <f>Table1[[#This Row],[sales]]-Table1[[#This Row],[Discount Value]]</f>
        <v>1899.2984999999999</v>
      </c>
      <c r="H2657" s="1">
        <v>8</v>
      </c>
      <c r="I2657" s="2">
        <v>44987</v>
      </c>
      <c r="J2657" s="2">
        <v>44993</v>
      </c>
      <c r="K2657" s="1" t="s">
        <v>15</v>
      </c>
      <c r="L2657" s="1" t="s">
        <v>16</v>
      </c>
      <c r="M2657" s="1">
        <v>292.23</v>
      </c>
      <c r="N2657" s="1" t="s">
        <v>48</v>
      </c>
      <c r="O2657" s="10">
        <f>Table1[[#This Row],[sales]]+Table1[[#This Row],[profit]]</f>
        <v>3745.5</v>
      </c>
    </row>
    <row r="2658" spans="1:15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>Table1[[#This Row],[sales]]*Table1[[#This Row],[discount]]</f>
        <v>687.64</v>
      </c>
      <c r="G2658" s="1">
        <f>Table1[[#This Row],[sales]]-Table1[[#This Row],[Discount Value]]</f>
        <v>2062.92</v>
      </c>
      <c r="H2658" s="1">
        <v>9</v>
      </c>
      <c r="I2658" s="2">
        <v>45310</v>
      </c>
      <c r="J2658" s="2">
        <v>45314</v>
      </c>
      <c r="K2658" s="1" t="s">
        <v>15</v>
      </c>
      <c r="L2658" s="1" t="s">
        <v>22</v>
      </c>
      <c r="M2658" s="1">
        <v>484.96</v>
      </c>
      <c r="N2658" s="1" t="s">
        <v>34</v>
      </c>
      <c r="O2658" s="10">
        <f>Table1[[#This Row],[sales]]+Table1[[#This Row],[profit]]</f>
        <v>3235.52</v>
      </c>
    </row>
    <row r="2659" spans="1:15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>Table1[[#This Row],[sales]]*Table1[[#This Row],[discount]]</f>
        <v>525.41390000000001</v>
      </c>
      <c r="G2659" s="1">
        <f>Table1[[#This Row],[sales]]-Table1[[#This Row],[Discount Value]]</f>
        <v>4251.0761000000002</v>
      </c>
      <c r="H2659" s="1">
        <v>5</v>
      </c>
      <c r="I2659" s="2">
        <v>45089</v>
      </c>
      <c r="J2659" s="2">
        <v>45093</v>
      </c>
      <c r="K2659" s="1" t="s">
        <v>21</v>
      </c>
      <c r="L2659" s="1" t="s">
        <v>27</v>
      </c>
      <c r="M2659" s="1">
        <v>1091.68</v>
      </c>
      <c r="N2659" s="1" t="s">
        <v>23</v>
      </c>
      <c r="O2659" s="10">
        <f>Table1[[#This Row],[sales]]+Table1[[#This Row],[profit]]</f>
        <v>5868.17</v>
      </c>
    </row>
    <row r="2660" spans="1:15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>Table1[[#This Row],[sales]]*Table1[[#This Row],[discount]]</f>
        <v>1012.258</v>
      </c>
      <c r="G2660" s="1">
        <f>Table1[[#This Row],[sales]]-Table1[[#This Row],[Discount Value]]</f>
        <v>2881.0420000000004</v>
      </c>
      <c r="H2660" s="1">
        <v>7</v>
      </c>
      <c r="I2660" s="2">
        <v>45504</v>
      </c>
      <c r="J2660" s="2">
        <v>45508</v>
      </c>
      <c r="K2660" s="1" t="s">
        <v>15</v>
      </c>
      <c r="L2660" s="1" t="s">
        <v>16</v>
      </c>
      <c r="M2660" s="1">
        <v>872.37</v>
      </c>
      <c r="N2660" s="1" t="s">
        <v>17</v>
      </c>
      <c r="O2660" s="10">
        <f>Table1[[#This Row],[sales]]+Table1[[#This Row],[profit]]</f>
        <v>4765.67</v>
      </c>
    </row>
    <row r="2661" spans="1:15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>Table1[[#This Row],[sales]]*Table1[[#This Row],[discount]]</f>
        <v>13.327999999999999</v>
      </c>
      <c r="G2661" s="1">
        <f>Table1[[#This Row],[sales]]-Table1[[#This Row],[Discount Value]]</f>
        <v>653.072</v>
      </c>
      <c r="H2661" s="1">
        <v>1</v>
      </c>
      <c r="I2661" s="2">
        <v>44939</v>
      </c>
      <c r="J2661" s="2">
        <v>44943</v>
      </c>
      <c r="K2661" s="1" t="s">
        <v>21</v>
      </c>
      <c r="L2661" s="1" t="s">
        <v>22</v>
      </c>
      <c r="M2661" s="1">
        <v>195.51</v>
      </c>
      <c r="N2661" s="1" t="s">
        <v>39</v>
      </c>
      <c r="O2661" s="10">
        <f>Table1[[#This Row],[sales]]+Table1[[#This Row],[profit]]</f>
        <v>861.91</v>
      </c>
    </row>
    <row r="2662" spans="1:15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>Table1[[#This Row],[sales]]*Table1[[#This Row],[discount]]</f>
        <v>1020.5568</v>
      </c>
      <c r="G2662" s="1">
        <f>Table1[[#This Row],[sales]]-Table1[[#This Row],[Discount Value]]</f>
        <v>1814.3232000000003</v>
      </c>
      <c r="H2662" s="1">
        <v>7</v>
      </c>
      <c r="I2662" s="2">
        <v>45498</v>
      </c>
      <c r="J2662" s="2">
        <v>45501</v>
      </c>
      <c r="K2662" s="1" t="s">
        <v>31</v>
      </c>
      <c r="L2662" s="1" t="s">
        <v>22</v>
      </c>
      <c r="M2662" s="1">
        <v>231.91</v>
      </c>
      <c r="N2662" s="1" t="s">
        <v>28</v>
      </c>
      <c r="O2662" s="10">
        <f>Table1[[#This Row],[sales]]+Table1[[#This Row],[profit]]</f>
        <v>3066.79</v>
      </c>
    </row>
    <row r="2663" spans="1:15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>Table1[[#This Row],[sales]]*Table1[[#This Row],[discount]]</f>
        <v>126.40979999999999</v>
      </c>
      <c r="G2663" s="1">
        <f>Table1[[#This Row],[sales]]-Table1[[#This Row],[Discount Value]]</f>
        <v>1980.4202</v>
      </c>
      <c r="H2663" s="1">
        <v>9</v>
      </c>
      <c r="I2663" s="2">
        <v>45033</v>
      </c>
      <c r="J2663" s="2">
        <v>45039</v>
      </c>
      <c r="K2663" s="1" t="s">
        <v>21</v>
      </c>
      <c r="L2663" s="1" t="s">
        <v>16</v>
      </c>
      <c r="M2663" s="1">
        <v>348.52</v>
      </c>
      <c r="N2663" s="1" t="s">
        <v>39</v>
      </c>
      <c r="O2663" s="10">
        <f>Table1[[#This Row],[sales]]+Table1[[#This Row],[profit]]</f>
        <v>2455.35</v>
      </c>
    </row>
    <row r="2664" spans="1:15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>Table1[[#This Row],[sales]]*Table1[[#This Row],[discount]]</f>
        <v>239.71079999999998</v>
      </c>
      <c r="G2664" s="1">
        <f>Table1[[#This Row],[sales]]-Table1[[#This Row],[Discount Value]]</f>
        <v>3755.4692</v>
      </c>
      <c r="H2664" s="1">
        <v>3</v>
      </c>
      <c r="I2664" s="2">
        <v>45289</v>
      </c>
      <c r="J2664" s="2">
        <v>45291</v>
      </c>
      <c r="K2664" s="1" t="s">
        <v>31</v>
      </c>
      <c r="L2664" s="1" t="s">
        <v>22</v>
      </c>
      <c r="M2664" s="1">
        <v>277.70999999999998</v>
      </c>
      <c r="N2664" s="1" t="s">
        <v>28</v>
      </c>
      <c r="O2664" s="10">
        <f>Table1[[#This Row],[sales]]+Table1[[#This Row],[profit]]</f>
        <v>4272.8899999999994</v>
      </c>
    </row>
    <row r="2665" spans="1:15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>Table1[[#This Row],[sales]]*Table1[[#This Row],[discount]]</f>
        <v>149.8595</v>
      </c>
      <c r="G2665" s="1">
        <f>Table1[[#This Row],[sales]]-Table1[[#This Row],[Discount Value]]</f>
        <v>168.99050000000003</v>
      </c>
      <c r="H2665" s="1">
        <v>9</v>
      </c>
      <c r="I2665" s="2">
        <v>45191</v>
      </c>
      <c r="J2665" s="2">
        <v>45193</v>
      </c>
      <c r="K2665" s="1" t="s">
        <v>15</v>
      </c>
      <c r="L2665" s="1" t="s">
        <v>22</v>
      </c>
      <c r="M2665" s="1">
        <v>61.43</v>
      </c>
      <c r="N2665" s="1" t="s">
        <v>28</v>
      </c>
      <c r="O2665" s="10">
        <f>Table1[[#This Row],[sales]]+Table1[[#This Row],[profit]]</f>
        <v>380.28000000000003</v>
      </c>
    </row>
    <row r="2666" spans="1:15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>Table1[[#This Row],[sales]]*Table1[[#This Row],[discount]]</f>
        <v>823.89450000000011</v>
      </c>
      <c r="G2666" s="1">
        <f>Table1[[#This Row],[sales]]-Table1[[#This Row],[Discount Value]]</f>
        <v>1288.6555000000001</v>
      </c>
      <c r="H2666" s="1">
        <v>5</v>
      </c>
      <c r="I2666" s="2">
        <v>45034</v>
      </c>
      <c r="J2666" s="2">
        <v>45038</v>
      </c>
      <c r="K2666" s="1" t="s">
        <v>15</v>
      </c>
      <c r="L2666" s="1" t="s">
        <v>27</v>
      </c>
      <c r="M2666" s="1">
        <v>466.75</v>
      </c>
      <c r="N2666" s="1" t="s">
        <v>39</v>
      </c>
      <c r="O2666" s="10">
        <f>Table1[[#This Row],[sales]]+Table1[[#This Row],[profit]]</f>
        <v>2579.3000000000002</v>
      </c>
    </row>
    <row r="2667" spans="1:15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>Table1[[#This Row],[sales]]*Table1[[#This Row],[discount]]</f>
        <v>348.50549999999998</v>
      </c>
      <c r="G2667" s="1">
        <f>Table1[[#This Row],[sales]]-Table1[[#This Row],[Discount Value]]</f>
        <v>1311.0445</v>
      </c>
      <c r="H2667" s="1">
        <v>9</v>
      </c>
      <c r="I2667" s="2">
        <v>45394</v>
      </c>
      <c r="J2667" s="2">
        <v>45398</v>
      </c>
      <c r="K2667" s="1" t="s">
        <v>21</v>
      </c>
      <c r="L2667" s="1" t="s">
        <v>22</v>
      </c>
      <c r="M2667" s="1">
        <v>114.04</v>
      </c>
      <c r="N2667" s="1" t="s">
        <v>48</v>
      </c>
      <c r="O2667" s="10">
        <f>Table1[[#This Row],[sales]]+Table1[[#This Row],[profit]]</f>
        <v>1773.59</v>
      </c>
    </row>
    <row r="2668" spans="1:15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>Table1[[#This Row],[sales]]*Table1[[#This Row],[discount]]</f>
        <v>95.017199999999988</v>
      </c>
      <c r="G2668" s="1">
        <f>Table1[[#This Row],[sales]]-Table1[[#This Row],[Discount Value]]</f>
        <v>696.79279999999994</v>
      </c>
      <c r="H2668" s="1">
        <v>8</v>
      </c>
      <c r="I2668" s="2">
        <v>45615</v>
      </c>
      <c r="J2668" s="2">
        <v>45616</v>
      </c>
      <c r="K2668" s="1" t="s">
        <v>15</v>
      </c>
      <c r="L2668" s="1" t="s">
        <v>22</v>
      </c>
      <c r="M2668" s="1">
        <v>145.15</v>
      </c>
      <c r="N2668" s="1" t="s">
        <v>23</v>
      </c>
      <c r="O2668" s="10">
        <f>Table1[[#This Row],[sales]]+Table1[[#This Row],[profit]]</f>
        <v>936.95999999999992</v>
      </c>
    </row>
    <row r="2669" spans="1:15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>Table1[[#This Row],[sales]]*Table1[[#This Row],[discount]]</f>
        <v>821.5788</v>
      </c>
      <c r="G2669" s="1">
        <f>Table1[[#This Row],[sales]]-Table1[[#This Row],[Discount Value]]</f>
        <v>1134.5612000000001</v>
      </c>
      <c r="H2669" s="1">
        <v>7</v>
      </c>
      <c r="I2669" s="2">
        <v>45194</v>
      </c>
      <c r="J2669" s="2">
        <v>45198</v>
      </c>
      <c r="K2669" s="1" t="s">
        <v>21</v>
      </c>
      <c r="L2669" s="1" t="s">
        <v>27</v>
      </c>
      <c r="M2669" s="1">
        <v>573.34</v>
      </c>
      <c r="N2669" s="1" t="s">
        <v>17</v>
      </c>
      <c r="O2669" s="10">
        <f>Table1[[#This Row],[sales]]+Table1[[#This Row],[profit]]</f>
        <v>2529.48</v>
      </c>
    </row>
    <row r="2670" spans="1:15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>Table1[[#This Row],[sales]]*Table1[[#This Row],[discount]]</f>
        <v>1630.4255999999998</v>
      </c>
      <c r="G2670" s="1">
        <f>Table1[[#This Row],[sales]]-Table1[[#This Row],[Discount Value]]</f>
        <v>1766.2944</v>
      </c>
      <c r="H2670" s="1">
        <v>6</v>
      </c>
      <c r="I2670" s="2">
        <v>45161</v>
      </c>
      <c r="J2670" s="2">
        <v>45163</v>
      </c>
      <c r="K2670" s="1" t="s">
        <v>21</v>
      </c>
      <c r="L2670" s="1" t="s">
        <v>16</v>
      </c>
      <c r="M2670" s="1">
        <v>199.78</v>
      </c>
      <c r="N2670" s="1" t="s">
        <v>28</v>
      </c>
      <c r="O2670" s="10">
        <f>Table1[[#This Row],[sales]]+Table1[[#This Row],[profit]]</f>
        <v>3596.5</v>
      </c>
    </row>
    <row r="2671" spans="1:15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>Table1[[#This Row],[sales]]*Table1[[#This Row],[discount]]</f>
        <v>468.05500000000001</v>
      </c>
      <c r="G2671" s="1">
        <f>Table1[[#This Row],[sales]]-Table1[[#This Row],[Discount Value]]</f>
        <v>1404.165</v>
      </c>
      <c r="H2671" s="1">
        <v>2</v>
      </c>
      <c r="I2671" s="2">
        <v>45550</v>
      </c>
      <c r="J2671" s="2">
        <v>45555</v>
      </c>
      <c r="K2671" s="1" t="s">
        <v>21</v>
      </c>
      <c r="L2671" s="1" t="s">
        <v>27</v>
      </c>
      <c r="M2671" s="1">
        <v>176.98</v>
      </c>
      <c r="N2671" s="1" t="s">
        <v>23</v>
      </c>
      <c r="O2671" s="10">
        <f>Table1[[#This Row],[sales]]+Table1[[#This Row],[profit]]</f>
        <v>2049.1999999999998</v>
      </c>
    </row>
    <row r="2672" spans="1:15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>Table1[[#This Row],[sales]]*Table1[[#This Row],[discount]]</f>
        <v>853.18870000000004</v>
      </c>
      <c r="G2672" s="1">
        <f>Table1[[#This Row],[sales]]-Table1[[#This Row],[Discount Value]]</f>
        <v>2088.8413</v>
      </c>
      <c r="H2672" s="1">
        <v>7</v>
      </c>
      <c r="I2672" s="2">
        <v>45141</v>
      </c>
      <c r="J2672" s="2">
        <v>45146</v>
      </c>
      <c r="K2672" s="1" t="s">
        <v>31</v>
      </c>
      <c r="L2672" s="1" t="s">
        <v>27</v>
      </c>
      <c r="M2672" s="1">
        <v>548.85</v>
      </c>
      <c r="N2672" s="1" t="s">
        <v>17</v>
      </c>
      <c r="O2672" s="10">
        <f>Table1[[#This Row],[sales]]+Table1[[#This Row],[profit]]</f>
        <v>3490.88</v>
      </c>
    </row>
    <row r="2673" spans="1:15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>Table1[[#This Row],[sales]]*Table1[[#This Row],[discount]]</f>
        <v>360.5736</v>
      </c>
      <c r="G2673" s="1">
        <f>Table1[[#This Row],[sales]]-Table1[[#This Row],[Discount Value]]</f>
        <v>2644.2064</v>
      </c>
      <c r="H2673" s="1">
        <v>2</v>
      </c>
      <c r="I2673" s="2">
        <v>45382</v>
      </c>
      <c r="J2673" s="2">
        <v>45386</v>
      </c>
      <c r="K2673" s="1" t="s">
        <v>31</v>
      </c>
      <c r="L2673" s="1" t="s">
        <v>22</v>
      </c>
      <c r="M2673" s="1">
        <v>685.57</v>
      </c>
      <c r="N2673" s="1" t="s">
        <v>34</v>
      </c>
      <c r="O2673" s="10">
        <f>Table1[[#This Row],[sales]]+Table1[[#This Row],[profit]]</f>
        <v>3690.3500000000004</v>
      </c>
    </row>
    <row r="2674" spans="1:15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>Table1[[#This Row],[sales]]*Table1[[#This Row],[discount]]</f>
        <v>863.28359999999998</v>
      </c>
      <c r="G2674" s="1">
        <f>Table1[[#This Row],[sales]]-Table1[[#This Row],[Discount Value]]</f>
        <v>2113.5564000000004</v>
      </c>
      <c r="H2674" s="1">
        <v>6</v>
      </c>
      <c r="I2674" s="2">
        <v>45204</v>
      </c>
      <c r="J2674" s="2">
        <v>45210</v>
      </c>
      <c r="K2674" s="1" t="s">
        <v>31</v>
      </c>
      <c r="L2674" s="1" t="s">
        <v>16</v>
      </c>
      <c r="M2674" s="1">
        <v>762.27</v>
      </c>
      <c r="N2674" s="1" t="s">
        <v>17</v>
      </c>
      <c r="O2674" s="10">
        <f>Table1[[#This Row],[sales]]+Table1[[#This Row],[profit]]</f>
        <v>3739.11</v>
      </c>
    </row>
    <row r="2675" spans="1:15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>Table1[[#This Row],[sales]]*Table1[[#This Row],[discount]]</f>
        <v>538.94200000000001</v>
      </c>
      <c r="G2675" s="1">
        <f>Table1[[#This Row],[sales]]-Table1[[#This Row],[Discount Value]]</f>
        <v>2155.768</v>
      </c>
      <c r="H2675" s="1">
        <v>6</v>
      </c>
      <c r="I2675" s="2">
        <v>45528</v>
      </c>
      <c r="J2675" s="2">
        <v>45532</v>
      </c>
      <c r="K2675" s="1" t="s">
        <v>15</v>
      </c>
      <c r="L2675" s="1" t="s">
        <v>27</v>
      </c>
      <c r="M2675" s="1">
        <v>335.41</v>
      </c>
      <c r="N2675" s="1" t="s">
        <v>34</v>
      </c>
      <c r="O2675" s="10">
        <f>Table1[[#This Row],[sales]]+Table1[[#This Row],[profit]]</f>
        <v>3030.12</v>
      </c>
    </row>
    <row r="2676" spans="1:15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>Table1[[#This Row],[sales]]*Table1[[#This Row],[discount]]</f>
        <v>282.76080000000002</v>
      </c>
      <c r="G2676" s="1">
        <f>Table1[[#This Row],[sales]]-Table1[[#This Row],[Discount Value]]</f>
        <v>390.47919999999999</v>
      </c>
      <c r="H2676" s="1">
        <v>9</v>
      </c>
      <c r="I2676" s="2">
        <v>45265</v>
      </c>
      <c r="J2676" s="2">
        <v>45270</v>
      </c>
      <c r="K2676" s="1" t="s">
        <v>31</v>
      </c>
      <c r="L2676" s="1" t="s">
        <v>22</v>
      </c>
      <c r="M2676" s="1">
        <v>90.09</v>
      </c>
      <c r="N2676" s="1" t="s">
        <v>28</v>
      </c>
      <c r="O2676" s="10">
        <f>Table1[[#This Row],[sales]]+Table1[[#This Row],[profit]]</f>
        <v>763.33</v>
      </c>
    </row>
    <row r="2677" spans="1:15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>Table1[[#This Row],[sales]]*Table1[[#This Row],[discount]]</f>
        <v>222.38170000000002</v>
      </c>
      <c r="G2677" s="1">
        <f>Table1[[#This Row],[sales]]-Table1[[#This Row],[Discount Value]]</f>
        <v>948.04830000000004</v>
      </c>
      <c r="H2677" s="1">
        <v>4</v>
      </c>
      <c r="I2677" s="2">
        <v>45645</v>
      </c>
      <c r="J2677" s="2">
        <v>45646</v>
      </c>
      <c r="K2677" s="1" t="s">
        <v>31</v>
      </c>
      <c r="L2677" s="1" t="s">
        <v>22</v>
      </c>
      <c r="M2677" s="1">
        <v>289.36</v>
      </c>
      <c r="N2677" s="1" t="s">
        <v>48</v>
      </c>
      <c r="O2677" s="10">
        <f>Table1[[#This Row],[sales]]+Table1[[#This Row],[profit]]</f>
        <v>1459.79</v>
      </c>
    </row>
    <row r="2678" spans="1:15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>Table1[[#This Row],[sales]]*Table1[[#This Row],[discount]]</f>
        <v>1286.5056</v>
      </c>
      <c r="G2678" s="1">
        <f>Table1[[#This Row],[sales]]-Table1[[#This Row],[Discount Value]]</f>
        <v>2733.8244</v>
      </c>
      <c r="H2678" s="1">
        <v>9</v>
      </c>
      <c r="I2678" s="2">
        <v>45091</v>
      </c>
      <c r="J2678" s="2">
        <v>45093</v>
      </c>
      <c r="K2678" s="1" t="s">
        <v>15</v>
      </c>
      <c r="L2678" s="1" t="s">
        <v>22</v>
      </c>
      <c r="M2678" s="1">
        <v>623.94000000000005</v>
      </c>
      <c r="N2678" s="1" t="s">
        <v>48</v>
      </c>
      <c r="O2678" s="10">
        <f>Table1[[#This Row],[sales]]+Table1[[#This Row],[profit]]</f>
        <v>4644.2700000000004</v>
      </c>
    </row>
    <row r="2679" spans="1:15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>Table1[[#This Row],[sales]]*Table1[[#This Row],[discount]]</f>
        <v>256.15900000000005</v>
      </c>
      <c r="G2679" s="1">
        <f>Table1[[#This Row],[sales]]-Table1[[#This Row],[Discount Value]]</f>
        <v>2305.431</v>
      </c>
      <c r="H2679" s="1">
        <v>2</v>
      </c>
      <c r="I2679" s="2">
        <v>44967</v>
      </c>
      <c r="J2679" s="2">
        <v>44973</v>
      </c>
      <c r="K2679" s="1" t="s">
        <v>15</v>
      </c>
      <c r="L2679" s="1" t="s">
        <v>16</v>
      </c>
      <c r="M2679" s="1">
        <v>688.96</v>
      </c>
      <c r="N2679" s="1" t="s">
        <v>23</v>
      </c>
      <c r="O2679" s="10">
        <f>Table1[[#This Row],[sales]]+Table1[[#This Row],[profit]]</f>
        <v>3250.55</v>
      </c>
    </row>
    <row r="2680" spans="1:15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>Table1[[#This Row],[sales]]*Table1[[#This Row],[discount]]</f>
        <v>177.98850000000002</v>
      </c>
      <c r="G2680" s="1">
        <f>Table1[[#This Row],[sales]]-Table1[[#This Row],[Discount Value]]</f>
        <v>3381.7815000000001</v>
      </c>
      <c r="H2680" s="1">
        <v>5</v>
      </c>
      <c r="I2680" s="2">
        <v>45139</v>
      </c>
      <c r="J2680" s="2">
        <v>45146</v>
      </c>
      <c r="K2680" s="1" t="s">
        <v>31</v>
      </c>
      <c r="L2680" s="1" t="s">
        <v>22</v>
      </c>
      <c r="M2680" s="1">
        <v>996.76</v>
      </c>
      <c r="N2680" s="1" t="s">
        <v>48</v>
      </c>
      <c r="O2680" s="10">
        <f>Table1[[#This Row],[sales]]+Table1[[#This Row],[profit]]</f>
        <v>4556.53</v>
      </c>
    </row>
    <row r="2681" spans="1:15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>Table1[[#This Row],[sales]]*Table1[[#This Row],[discount]]</f>
        <v>57.851000000000006</v>
      </c>
      <c r="G2681" s="1">
        <f>Table1[[#This Row],[sales]]-Table1[[#This Row],[Discount Value]]</f>
        <v>2834.6990000000001</v>
      </c>
      <c r="H2681" s="1">
        <v>3</v>
      </c>
      <c r="I2681" s="2">
        <v>45041</v>
      </c>
      <c r="J2681" s="2">
        <v>45045</v>
      </c>
      <c r="K2681" s="1" t="s">
        <v>31</v>
      </c>
      <c r="L2681" s="1" t="s">
        <v>22</v>
      </c>
      <c r="M2681" s="1">
        <v>760.11</v>
      </c>
      <c r="N2681" s="1" t="s">
        <v>23</v>
      </c>
      <c r="O2681" s="10">
        <f>Table1[[#This Row],[sales]]+Table1[[#This Row],[profit]]</f>
        <v>3652.6600000000003</v>
      </c>
    </row>
    <row r="2682" spans="1:15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>Table1[[#This Row],[sales]]*Table1[[#This Row],[discount]]</f>
        <v>60.811799999999991</v>
      </c>
      <c r="G2682" s="1">
        <f>Table1[[#This Row],[sales]]-Table1[[#This Row],[Discount Value]]</f>
        <v>228.76819999999998</v>
      </c>
      <c r="H2682" s="1">
        <v>6</v>
      </c>
      <c r="I2682" s="2">
        <v>45387</v>
      </c>
      <c r="J2682" s="2">
        <v>45391</v>
      </c>
      <c r="K2682" s="1" t="s">
        <v>31</v>
      </c>
      <c r="L2682" s="1" t="s">
        <v>22</v>
      </c>
      <c r="M2682" s="1">
        <v>20.56</v>
      </c>
      <c r="N2682" s="1" t="s">
        <v>34</v>
      </c>
      <c r="O2682" s="10">
        <f>Table1[[#This Row],[sales]]+Table1[[#This Row],[profit]]</f>
        <v>310.14</v>
      </c>
    </row>
    <row r="2683" spans="1:15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>Table1[[#This Row],[sales]]*Table1[[#This Row],[discount]]</f>
        <v>320.11599999999999</v>
      </c>
      <c r="G2683" s="1">
        <f>Table1[[#This Row],[sales]]-Table1[[#This Row],[Discount Value]]</f>
        <v>3681.3339999999998</v>
      </c>
      <c r="H2683" s="1">
        <v>2</v>
      </c>
      <c r="I2683" s="2">
        <v>45061</v>
      </c>
      <c r="J2683" s="2">
        <v>45062</v>
      </c>
      <c r="K2683" s="1" t="s">
        <v>31</v>
      </c>
      <c r="L2683" s="1" t="s">
        <v>16</v>
      </c>
      <c r="M2683" s="1">
        <v>740.05</v>
      </c>
      <c r="N2683" s="1" t="s">
        <v>17</v>
      </c>
      <c r="O2683" s="10">
        <f>Table1[[#This Row],[sales]]+Table1[[#This Row],[profit]]</f>
        <v>4741.5</v>
      </c>
    </row>
    <row r="2684" spans="1:15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>Table1[[#This Row],[sales]]*Table1[[#This Row],[discount]]</f>
        <v>207.595</v>
      </c>
      <c r="G2684" s="1">
        <f>Table1[[#This Row],[sales]]-Table1[[#This Row],[Discount Value]]</f>
        <v>207.595</v>
      </c>
      <c r="H2684" s="1">
        <v>9</v>
      </c>
      <c r="I2684" s="2">
        <v>45271</v>
      </c>
      <c r="J2684" s="2">
        <v>45273</v>
      </c>
      <c r="K2684" s="1" t="s">
        <v>31</v>
      </c>
      <c r="L2684" s="1" t="s">
        <v>27</v>
      </c>
      <c r="M2684" s="1">
        <v>118.97</v>
      </c>
      <c r="N2684" s="1" t="s">
        <v>28</v>
      </c>
      <c r="O2684" s="10">
        <f>Table1[[#This Row],[sales]]+Table1[[#This Row],[profit]]</f>
        <v>534.16</v>
      </c>
    </row>
    <row r="2685" spans="1:15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>Table1[[#This Row],[sales]]*Table1[[#This Row],[discount]]</f>
        <v>1888.6200000000001</v>
      </c>
      <c r="G2685" s="1">
        <f>Table1[[#This Row],[sales]]-Table1[[#This Row],[Discount Value]]</f>
        <v>2832.9300000000003</v>
      </c>
      <c r="H2685" s="1">
        <v>4</v>
      </c>
      <c r="I2685" s="2">
        <v>44959</v>
      </c>
      <c r="J2685" s="2">
        <v>44963</v>
      </c>
      <c r="K2685" s="1" t="s">
        <v>15</v>
      </c>
      <c r="L2685" s="1" t="s">
        <v>22</v>
      </c>
      <c r="M2685" s="1">
        <v>1373.64</v>
      </c>
      <c r="N2685" s="1" t="s">
        <v>48</v>
      </c>
      <c r="O2685" s="10">
        <f>Table1[[#This Row],[sales]]+Table1[[#This Row],[profit]]</f>
        <v>6095.1900000000005</v>
      </c>
    </row>
    <row r="2686" spans="1:15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>Table1[[#This Row],[sales]]*Table1[[#This Row],[discount]]</f>
        <v>404.37249999999995</v>
      </c>
      <c r="G2686" s="1">
        <f>Table1[[#This Row],[sales]]-Table1[[#This Row],[Discount Value]]</f>
        <v>750.97749999999996</v>
      </c>
      <c r="H2686" s="1">
        <v>7</v>
      </c>
      <c r="I2686" s="2">
        <v>45441</v>
      </c>
      <c r="J2686" s="2">
        <v>45447</v>
      </c>
      <c r="K2686" s="1" t="s">
        <v>15</v>
      </c>
      <c r="L2686" s="1" t="s">
        <v>16</v>
      </c>
      <c r="M2686" s="1">
        <v>209.72</v>
      </c>
      <c r="N2686" s="1" t="s">
        <v>28</v>
      </c>
      <c r="O2686" s="10">
        <f>Table1[[#This Row],[sales]]+Table1[[#This Row],[profit]]</f>
        <v>1365.07</v>
      </c>
    </row>
    <row r="2687" spans="1:15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>Table1[[#This Row],[sales]]*Table1[[#This Row],[discount]]</f>
        <v>1044.316</v>
      </c>
      <c r="G2687" s="1">
        <f>Table1[[#This Row],[sales]]-Table1[[#This Row],[Discount Value]]</f>
        <v>1566.4739999999999</v>
      </c>
      <c r="H2687" s="1">
        <v>5</v>
      </c>
      <c r="I2687" s="2">
        <v>45477</v>
      </c>
      <c r="J2687" s="2">
        <v>45479</v>
      </c>
      <c r="K2687" s="1" t="s">
        <v>15</v>
      </c>
      <c r="L2687" s="1" t="s">
        <v>27</v>
      </c>
      <c r="M2687" s="1">
        <v>412.96</v>
      </c>
      <c r="N2687" s="1" t="s">
        <v>28</v>
      </c>
      <c r="O2687" s="10">
        <f>Table1[[#This Row],[sales]]+Table1[[#This Row],[profit]]</f>
        <v>3023.75</v>
      </c>
    </row>
    <row r="2688" spans="1:15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>Table1[[#This Row],[sales]]*Table1[[#This Row],[discount]]</f>
        <v>53.505400000000002</v>
      </c>
      <c r="G2688" s="1">
        <f>Table1[[#This Row],[sales]]-Table1[[#This Row],[Discount Value]]</f>
        <v>358.07459999999998</v>
      </c>
      <c r="H2688" s="1">
        <v>8</v>
      </c>
      <c r="I2688" s="2">
        <v>45278</v>
      </c>
      <c r="J2688" s="2">
        <v>45280</v>
      </c>
      <c r="K2688" s="1" t="s">
        <v>21</v>
      </c>
      <c r="L2688" s="1" t="s">
        <v>16</v>
      </c>
      <c r="M2688" s="1">
        <v>39.979999999999997</v>
      </c>
      <c r="N2688" s="1" t="s">
        <v>28</v>
      </c>
      <c r="O2688" s="10">
        <f>Table1[[#This Row],[sales]]+Table1[[#This Row],[profit]]</f>
        <v>451.56</v>
      </c>
    </row>
    <row r="2689" spans="1:15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>Table1[[#This Row],[sales]]*Table1[[#This Row],[discount]]</f>
        <v>1973.4748</v>
      </c>
      <c r="G2689" s="1">
        <f>Table1[[#This Row],[sales]]-Table1[[#This Row],[Discount Value]]</f>
        <v>2511.6952000000001</v>
      </c>
      <c r="H2689" s="1">
        <v>4</v>
      </c>
      <c r="I2689" s="2">
        <v>45606</v>
      </c>
      <c r="J2689" s="2">
        <v>45612</v>
      </c>
      <c r="K2689" s="1" t="s">
        <v>15</v>
      </c>
      <c r="L2689" s="1" t="s">
        <v>27</v>
      </c>
      <c r="M2689" s="1">
        <v>1342.38</v>
      </c>
      <c r="N2689" s="1" t="s">
        <v>34</v>
      </c>
      <c r="O2689" s="10">
        <f>Table1[[#This Row],[sales]]+Table1[[#This Row],[profit]]</f>
        <v>5827.55</v>
      </c>
    </row>
    <row r="2690" spans="1:15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>Table1[[#This Row],[sales]]*Table1[[#This Row],[discount]]</f>
        <v>2450.855</v>
      </c>
      <c r="G2690" s="1">
        <f>Table1[[#This Row],[sales]]-Table1[[#This Row],[Discount Value]]</f>
        <v>2450.855</v>
      </c>
      <c r="H2690" s="1">
        <v>7</v>
      </c>
      <c r="I2690" s="2">
        <v>45426</v>
      </c>
      <c r="J2690" s="2">
        <v>45431</v>
      </c>
      <c r="K2690" s="1" t="s">
        <v>15</v>
      </c>
      <c r="L2690" s="1" t="s">
        <v>27</v>
      </c>
      <c r="M2690" s="1">
        <v>1004.68</v>
      </c>
      <c r="N2690" s="1" t="s">
        <v>17</v>
      </c>
      <c r="O2690" s="10">
        <f>Table1[[#This Row],[sales]]+Table1[[#This Row],[profit]]</f>
        <v>5906.39</v>
      </c>
    </row>
    <row r="2691" spans="1:15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>Table1[[#This Row],[sales]]*Table1[[#This Row],[discount]]</f>
        <v>114.35620000000002</v>
      </c>
      <c r="G2691" s="1">
        <f>Table1[[#This Row],[sales]]-Table1[[#This Row],[Discount Value]]</f>
        <v>702.47379999999998</v>
      </c>
      <c r="H2691" s="1">
        <v>5</v>
      </c>
      <c r="I2691" s="2">
        <v>45424</v>
      </c>
      <c r="J2691" s="2">
        <v>45428</v>
      </c>
      <c r="K2691" s="1" t="s">
        <v>31</v>
      </c>
      <c r="L2691" s="1" t="s">
        <v>16</v>
      </c>
      <c r="M2691" s="1">
        <v>57.15</v>
      </c>
      <c r="N2691" s="1" t="s">
        <v>48</v>
      </c>
      <c r="O2691" s="10">
        <f>Table1[[#This Row],[sales]]+Table1[[#This Row],[profit]]</f>
        <v>873.98</v>
      </c>
    </row>
    <row r="2692" spans="1:15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>Table1[[#This Row],[sales]]*Table1[[#This Row],[discount]]</f>
        <v>759.18149999999991</v>
      </c>
      <c r="G2692" s="1">
        <f>Table1[[#This Row],[sales]]-Table1[[#This Row],[Discount Value]]</f>
        <v>790.16849999999999</v>
      </c>
      <c r="H2692" s="1">
        <v>3</v>
      </c>
      <c r="I2692" s="2">
        <v>45205</v>
      </c>
      <c r="J2692" s="2">
        <v>45210</v>
      </c>
      <c r="K2692" s="1" t="s">
        <v>21</v>
      </c>
      <c r="L2692" s="1" t="s">
        <v>16</v>
      </c>
      <c r="M2692" s="1">
        <v>417.19</v>
      </c>
      <c r="N2692" s="1" t="s">
        <v>17</v>
      </c>
      <c r="O2692" s="10">
        <f>Table1[[#This Row],[sales]]+Table1[[#This Row],[profit]]</f>
        <v>1966.54</v>
      </c>
    </row>
    <row r="2693" spans="1:15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>Table1[[#This Row],[sales]]*Table1[[#This Row],[discount]]</f>
        <v>28.444800000000001</v>
      </c>
      <c r="G2693" s="1">
        <f>Table1[[#This Row],[sales]]-Table1[[#This Row],[Discount Value]]</f>
        <v>149.33519999999999</v>
      </c>
      <c r="H2693" s="1">
        <v>8</v>
      </c>
      <c r="I2693" s="2">
        <v>45376</v>
      </c>
      <c r="J2693" s="2">
        <v>45378</v>
      </c>
      <c r="K2693" s="1" t="s">
        <v>21</v>
      </c>
      <c r="L2693" s="1" t="s">
        <v>16</v>
      </c>
      <c r="M2693" s="1">
        <v>38.07</v>
      </c>
      <c r="N2693" s="1" t="s">
        <v>48</v>
      </c>
      <c r="O2693" s="10">
        <f>Table1[[#This Row],[sales]]+Table1[[#This Row],[profit]]</f>
        <v>215.85</v>
      </c>
    </row>
    <row r="2694" spans="1:15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>Table1[[#This Row],[sales]]*Table1[[#This Row],[discount]]</f>
        <v>39.561300000000003</v>
      </c>
      <c r="G2694" s="1">
        <f>Table1[[#This Row],[sales]]-Table1[[#This Row],[Discount Value]]</f>
        <v>3916.5687000000003</v>
      </c>
      <c r="H2694" s="1">
        <v>6</v>
      </c>
      <c r="I2694" s="2">
        <v>45228</v>
      </c>
      <c r="J2694" s="2">
        <v>45232</v>
      </c>
      <c r="K2694" s="1" t="s">
        <v>15</v>
      </c>
      <c r="L2694" s="1" t="s">
        <v>22</v>
      </c>
      <c r="M2694" s="1">
        <v>525.87</v>
      </c>
      <c r="N2694" s="1" t="s">
        <v>34</v>
      </c>
      <c r="O2694" s="10">
        <f>Table1[[#This Row],[sales]]+Table1[[#This Row],[profit]]</f>
        <v>4482</v>
      </c>
    </row>
    <row r="2695" spans="1:15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>Table1[[#This Row],[sales]]*Table1[[#This Row],[discount]]</f>
        <v>292.7124</v>
      </c>
      <c r="G2695" s="1">
        <f>Table1[[#This Row],[sales]]-Table1[[#This Row],[Discount Value]]</f>
        <v>1333.4675999999999</v>
      </c>
      <c r="H2695" s="1">
        <v>4</v>
      </c>
      <c r="I2695" s="2">
        <v>45444</v>
      </c>
      <c r="J2695" s="2">
        <v>45447</v>
      </c>
      <c r="K2695" s="1" t="s">
        <v>31</v>
      </c>
      <c r="L2695" s="1" t="s">
        <v>27</v>
      </c>
      <c r="M2695" s="1">
        <v>156.61000000000001</v>
      </c>
      <c r="N2695" s="1" t="s">
        <v>39</v>
      </c>
      <c r="O2695" s="10">
        <f>Table1[[#This Row],[sales]]+Table1[[#This Row],[profit]]</f>
        <v>1782.79</v>
      </c>
    </row>
    <row r="2696" spans="1:15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>Table1[[#This Row],[sales]]*Table1[[#This Row],[discount]]</f>
        <v>1492.65</v>
      </c>
      <c r="G2696" s="1">
        <f>Table1[[#This Row],[sales]]-Table1[[#This Row],[Discount Value]]</f>
        <v>1492.65</v>
      </c>
      <c r="H2696" s="1">
        <v>9</v>
      </c>
      <c r="I2696" s="2">
        <v>45203</v>
      </c>
      <c r="J2696" s="2">
        <v>45206</v>
      </c>
      <c r="K2696" s="1" t="s">
        <v>21</v>
      </c>
      <c r="L2696" s="1" t="s">
        <v>16</v>
      </c>
      <c r="M2696" s="1">
        <v>645.64</v>
      </c>
      <c r="N2696" s="1" t="s">
        <v>34</v>
      </c>
      <c r="O2696" s="10">
        <f>Table1[[#This Row],[sales]]+Table1[[#This Row],[profit]]</f>
        <v>3630.94</v>
      </c>
    </row>
    <row r="2697" spans="1:15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>Table1[[#This Row],[sales]]*Table1[[#This Row],[discount]]</f>
        <v>93.494400000000013</v>
      </c>
      <c r="G2697" s="1">
        <f>Table1[[#This Row],[sales]]-Table1[[#This Row],[Discount Value]]</f>
        <v>198.6756</v>
      </c>
      <c r="H2697" s="1">
        <v>9</v>
      </c>
      <c r="I2697" s="2">
        <v>45535</v>
      </c>
      <c r="J2697" s="2">
        <v>45536</v>
      </c>
      <c r="K2697" s="1" t="s">
        <v>15</v>
      </c>
      <c r="L2697" s="1" t="s">
        <v>16</v>
      </c>
      <c r="M2697" s="1">
        <v>15.3</v>
      </c>
      <c r="N2697" s="1" t="s">
        <v>17</v>
      </c>
      <c r="O2697" s="10">
        <f>Table1[[#This Row],[sales]]+Table1[[#This Row],[profit]]</f>
        <v>307.47000000000003</v>
      </c>
    </row>
    <row r="2698" spans="1:15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>Table1[[#This Row],[sales]]*Table1[[#This Row],[discount]]</f>
        <v>1262.0160000000001</v>
      </c>
      <c r="G2698" s="1">
        <f>Table1[[#This Row],[sales]]-Table1[[#This Row],[Discount Value]]</f>
        <v>2343.7440000000001</v>
      </c>
      <c r="H2698" s="1">
        <v>2</v>
      </c>
      <c r="I2698" s="2">
        <v>45006</v>
      </c>
      <c r="J2698" s="2">
        <v>45012</v>
      </c>
      <c r="K2698" s="1" t="s">
        <v>31</v>
      </c>
      <c r="L2698" s="1" t="s">
        <v>22</v>
      </c>
      <c r="M2698" s="1">
        <v>959.16</v>
      </c>
      <c r="N2698" s="1" t="s">
        <v>48</v>
      </c>
      <c r="O2698" s="10">
        <f>Table1[[#This Row],[sales]]+Table1[[#This Row],[profit]]</f>
        <v>4564.92</v>
      </c>
    </row>
    <row r="2699" spans="1:15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>Table1[[#This Row],[sales]]*Table1[[#This Row],[discount]]</f>
        <v>323.28960000000001</v>
      </c>
      <c r="G2699" s="1">
        <f>Table1[[#This Row],[sales]]-Table1[[#This Row],[Discount Value]]</f>
        <v>2370.7903999999999</v>
      </c>
      <c r="H2699" s="1">
        <v>9</v>
      </c>
      <c r="I2699" s="2">
        <v>45377</v>
      </c>
      <c r="J2699" s="2">
        <v>45382</v>
      </c>
      <c r="K2699" s="1" t="s">
        <v>21</v>
      </c>
      <c r="L2699" s="1" t="s">
        <v>27</v>
      </c>
      <c r="M2699" s="1">
        <v>558.82000000000005</v>
      </c>
      <c r="N2699" s="1" t="s">
        <v>17</v>
      </c>
      <c r="O2699" s="10">
        <f>Table1[[#This Row],[sales]]+Table1[[#This Row],[profit]]</f>
        <v>3252.9</v>
      </c>
    </row>
    <row r="2700" spans="1:15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>Table1[[#This Row],[sales]]*Table1[[#This Row],[discount]]</f>
        <v>255.66800000000003</v>
      </c>
      <c r="G2700" s="1">
        <f>Table1[[#This Row],[sales]]-Table1[[#This Row],[Discount Value]]</f>
        <v>3396.732</v>
      </c>
      <c r="H2700" s="1">
        <v>4</v>
      </c>
      <c r="I2700" s="2">
        <v>45181</v>
      </c>
      <c r="J2700" s="2">
        <v>45187</v>
      </c>
      <c r="K2700" s="1" t="s">
        <v>15</v>
      </c>
      <c r="L2700" s="1" t="s">
        <v>27</v>
      </c>
      <c r="M2700" s="1">
        <v>376.56</v>
      </c>
      <c r="N2700" s="1" t="s">
        <v>23</v>
      </c>
      <c r="O2700" s="10">
        <f>Table1[[#This Row],[sales]]+Table1[[#This Row],[profit]]</f>
        <v>4028.96</v>
      </c>
    </row>
    <row r="2701" spans="1:15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>Table1[[#This Row],[sales]]*Table1[[#This Row],[discount]]</f>
        <v>1746.3027999999999</v>
      </c>
      <c r="G2701" s="1">
        <f>Table1[[#This Row],[sales]]-Table1[[#This Row],[Discount Value]]</f>
        <v>2222.5672</v>
      </c>
      <c r="H2701" s="1">
        <v>9</v>
      </c>
      <c r="I2701" s="2">
        <v>45591</v>
      </c>
      <c r="J2701" s="2">
        <v>45593</v>
      </c>
      <c r="K2701" s="1" t="s">
        <v>31</v>
      </c>
      <c r="L2701" s="1" t="s">
        <v>16</v>
      </c>
      <c r="M2701" s="1">
        <v>888.18</v>
      </c>
      <c r="N2701" s="1" t="s">
        <v>17</v>
      </c>
      <c r="O2701" s="10">
        <f>Table1[[#This Row],[sales]]+Table1[[#This Row],[profit]]</f>
        <v>4857.05</v>
      </c>
    </row>
    <row r="2702" spans="1:15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>Table1[[#This Row],[sales]]*Table1[[#This Row],[discount]]</f>
        <v>112.83089999999999</v>
      </c>
      <c r="G2702" s="1">
        <f>Table1[[#This Row],[sales]]-Table1[[#This Row],[Discount Value]]</f>
        <v>424.45909999999998</v>
      </c>
      <c r="H2702" s="1">
        <v>8</v>
      </c>
      <c r="I2702" s="2">
        <v>45140</v>
      </c>
      <c r="J2702" s="2">
        <v>45143</v>
      </c>
      <c r="K2702" s="1" t="s">
        <v>15</v>
      </c>
      <c r="L2702" s="1" t="s">
        <v>27</v>
      </c>
      <c r="M2702" s="1">
        <v>62.2</v>
      </c>
      <c r="N2702" s="1" t="s">
        <v>34</v>
      </c>
      <c r="O2702" s="10">
        <f>Table1[[#This Row],[sales]]+Table1[[#This Row],[profit]]</f>
        <v>599.49</v>
      </c>
    </row>
    <row r="2703" spans="1:15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>Table1[[#This Row],[sales]]*Table1[[#This Row],[discount]]</f>
        <v>0</v>
      </c>
      <c r="G2703" s="1">
        <f>Table1[[#This Row],[sales]]-Table1[[#This Row],[Discount Value]]</f>
        <v>2932.65</v>
      </c>
      <c r="H2703" s="1">
        <v>3</v>
      </c>
      <c r="I2703" s="2">
        <v>45033</v>
      </c>
      <c r="J2703" s="2">
        <v>45037</v>
      </c>
      <c r="K2703" s="1" t="s">
        <v>15</v>
      </c>
      <c r="L2703" s="1" t="s">
        <v>22</v>
      </c>
      <c r="M2703" s="1">
        <v>795.21</v>
      </c>
      <c r="N2703" s="1" t="s">
        <v>17</v>
      </c>
      <c r="O2703" s="10">
        <f>Table1[[#This Row],[sales]]+Table1[[#This Row],[profit]]</f>
        <v>3727.86</v>
      </c>
    </row>
    <row r="2704" spans="1:15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>Table1[[#This Row],[sales]]*Table1[[#This Row],[discount]]</f>
        <v>492.70949999999999</v>
      </c>
      <c r="G2704" s="1">
        <f>Table1[[#This Row],[sales]]-Table1[[#This Row],[Discount Value]]</f>
        <v>2792.0205000000001</v>
      </c>
      <c r="H2704" s="1">
        <v>7</v>
      </c>
      <c r="I2704" s="2">
        <v>45027</v>
      </c>
      <c r="J2704" s="2">
        <v>45033</v>
      </c>
      <c r="K2704" s="1" t="s">
        <v>21</v>
      </c>
      <c r="L2704" s="1" t="s">
        <v>16</v>
      </c>
      <c r="M2704" s="1">
        <v>707.71</v>
      </c>
      <c r="N2704" s="1" t="s">
        <v>34</v>
      </c>
      <c r="O2704" s="10">
        <f>Table1[[#This Row],[sales]]+Table1[[#This Row],[profit]]</f>
        <v>3992.44</v>
      </c>
    </row>
    <row r="2705" spans="1:15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>Table1[[#This Row],[sales]]*Table1[[#This Row],[discount]]</f>
        <v>263.19200000000001</v>
      </c>
      <c r="G2705" s="1">
        <f>Table1[[#This Row],[sales]]-Table1[[#This Row],[Discount Value]]</f>
        <v>2368.7280000000001</v>
      </c>
      <c r="H2705" s="1">
        <v>2</v>
      </c>
      <c r="I2705" s="2">
        <v>45551</v>
      </c>
      <c r="J2705" s="2">
        <v>45557</v>
      </c>
      <c r="K2705" s="1" t="s">
        <v>15</v>
      </c>
      <c r="L2705" s="1" t="s">
        <v>22</v>
      </c>
      <c r="M2705" s="1">
        <v>714.77</v>
      </c>
      <c r="N2705" s="1" t="s">
        <v>17</v>
      </c>
      <c r="O2705" s="10">
        <f>Table1[[#This Row],[sales]]+Table1[[#This Row],[profit]]</f>
        <v>3346.69</v>
      </c>
    </row>
    <row r="2706" spans="1:15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>Table1[[#This Row],[sales]]*Table1[[#This Row],[discount]]</f>
        <v>298.14299999999997</v>
      </c>
      <c r="G2706" s="1">
        <f>Table1[[#This Row],[sales]]-Table1[[#This Row],[Discount Value]]</f>
        <v>695.66699999999992</v>
      </c>
      <c r="H2706" s="1">
        <v>2</v>
      </c>
      <c r="I2706" s="2">
        <v>45294</v>
      </c>
      <c r="J2706" s="2">
        <v>45296</v>
      </c>
      <c r="K2706" s="1" t="s">
        <v>31</v>
      </c>
      <c r="L2706" s="1" t="s">
        <v>16</v>
      </c>
      <c r="M2706" s="1">
        <v>231.01</v>
      </c>
      <c r="N2706" s="1" t="s">
        <v>39</v>
      </c>
      <c r="O2706" s="10">
        <f>Table1[[#This Row],[sales]]+Table1[[#This Row],[profit]]</f>
        <v>1224.82</v>
      </c>
    </row>
    <row r="2707" spans="1:15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>Table1[[#This Row],[sales]]*Table1[[#This Row],[discount]]</f>
        <v>1519.4033999999999</v>
      </c>
      <c r="G2707" s="1">
        <f>Table1[[#This Row],[sales]]-Table1[[#This Row],[Discount Value]]</f>
        <v>2479.0266000000001</v>
      </c>
      <c r="H2707" s="1">
        <v>4</v>
      </c>
      <c r="I2707" s="2">
        <v>45630</v>
      </c>
      <c r="J2707" s="2">
        <v>45636</v>
      </c>
      <c r="K2707" s="1" t="s">
        <v>15</v>
      </c>
      <c r="L2707" s="1" t="s">
        <v>27</v>
      </c>
      <c r="M2707" s="1">
        <v>594.01</v>
      </c>
      <c r="N2707" s="1" t="s">
        <v>23</v>
      </c>
      <c r="O2707" s="10">
        <f>Table1[[#This Row],[sales]]+Table1[[#This Row],[profit]]</f>
        <v>4592.4399999999996</v>
      </c>
    </row>
    <row r="2708" spans="1:15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>Table1[[#This Row],[sales]]*Table1[[#This Row],[discount]]</f>
        <v>1246.8875</v>
      </c>
      <c r="G2708" s="1">
        <f>Table1[[#This Row],[sales]]-Table1[[#This Row],[Discount Value]]</f>
        <v>3740.6625000000004</v>
      </c>
      <c r="H2708" s="1">
        <v>7</v>
      </c>
      <c r="I2708" s="2">
        <v>45619</v>
      </c>
      <c r="J2708" s="2">
        <v>45620</v>
      </c>
      <c r="K2708" s="1" t="s">
        <v>31</v>
      </c>
      <c r="L2708" s="1" t="s">
        <v>16</v>
      </c>
      <c r="M2708" s="1">
        <v>1266.26</v>
      </c>
      <c r="N2708" s="1" t="s">
        <v>23</v>
      </c>
      <c r="O2708" s="10">
        <f>Table1[[#This Row],[sales]]+Table1[[#This Row],[profit]]</f>
        <v>6253.81</v>
      </c>
    </row>
    <row r="2709" spans="1:15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>Table1[[#This Row],[sales]]*Table1[[#This Row],[discount]]</f>
        <v>436.44779999999997</v>
      </c>
      <c r="G2709" s="1">
        <f>Table1[[#This Row],[sales]]-Table1[[#This Row],[Discount Value]]</f>
        <v>4412.9722000000002</v>
      </c>
      <c r="H2709" s="1">
        <v>4</v>
      </c>
      <c r="I2709" s="2">
        <v>45488</v>
      </c>
      <c r="J2709" s="2">
        <v>45490</v>
      </c>
      <c r="K2709" s="1" t="s">
        <v>31</v>
      </c>
      <c r="L2709" s="1" t="s">
        <v>16</v>
      </c>
      <c r="M2709" s="1">
        <v>1232.07</v>
      </c>
      <c r="N2709" s="1" t="s">
        <v>28</v>
      </c>
      <c r="O2709" s="10">
        <f>Table1[[#This Row],[sales]]+Table1[[#This Row],[profit]]</f>
        <v>6081.49</v>
      </c>
    </row>
    <row r="2710" spans="1:15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>Table1[[#This Row],[sales]]*Table1[[#This Row],[discount]]</f>
        <v>117.29669999999999</v>
      </c>
      <c r="G2710" s="1">
        <f>Table1[[#This Row],[sales]]-Table1[[#This Row],[Discount Value]]</f>
        <v>3792.5933</v>
      </c>
      <c r="H2710" s="1">
        <v>2</v>
      </c>
      <c r="I2710" s="2">
        <v>44955</v>
      </c>
      <c r="J2710" s="2">
        <v>44962</v>
      </c>
      <c r="K2710" s="1" t="s">
        <v>31</v>
      </c>
      <c r="L2710" s="1" t="s">
        <v>22</v>
      </c>
      <c r="M2710" s="1">
        <v>1144.42</v>
      </c>
      <c r="N2710" s="1" t="s">
        <v>39</v>
      </c>
      <c r="O2710" s="10">
        <f>Table1[[#This Row],[sales]]+Table1[[#This Row],[profit]]</f>
        <v>5054.3099999999995</v>
      </c>
    </row>
    <row r="2711" spans="1:15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>Table1[[#This Row],[sales]]*Table1[[#This Row],[discount]]</f>
        <v>343.79680000000002</v>
      </c>
      <c r="G2711" s="1">
        <f>Table1[[#This Row],[sales]]-Table1[[#This Row],[Discount Value]]</f>
        <v>1804.9331999999999</v>
      </c>
      <c r="H2711" s="1">
        <v>2</v>
      </c>
      <c r="I2711" s="2">
        <v>45283</v>
      </c>
      <c r="J2711" s="2">
        <v>45284</v>
      </c>
      <c r="K2711" s="1" t="s">
        <v>15</v>
      </c>
      <c r="L2711" s="1" t="s">
        <v>22</v>
      </c>
      <c r="M2711" s="1">
        <v>439.91</v>
      </c>
      <c r="N2711" s="1" t="s">
        <v>48</v>
      </c>
      <c r="O2711" s="10">
        <f>Table1[[#This Row],[sales]]+Table1[[#This Row],[profit]]</f>
        <v>2588.64</v>
      </c>
    </row>
    <row r="2712" spans="1:15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>Table1[[#This Row],[sales]]*Table1[[#This Row],[discount]]</f>
        <v>701.10800000000006</v>
      </c>
      <c r="G2712" s="1">
        <f>Table1[[#This Row],[sales]]-Table1[[#This Row],[Discount Value]]</f>
        <v>1051.6619999999998</v>
      </c>
      <c r="H2712" s="1">
        <v>5</v>
      </c>
      <c r="I2712" s="2">
        <v>45329</v>
      </c>
      <c r="J2712" s="2">
        <v>45336</v>
      </c>
      <c r="K2712" s="1" t="s">
        <v>15</v>
      </c>
      <c r="L2712" s="1" t="s">
        <v>27</v>
      </c>
      <c r="M2712" s="1">
        <v>388.64</v>
      </c>
      <c r="N2712" s="1" t="s">
        <v>34</v>
      </c>
      <c r="O2712" s="10">
        <f>Table1[[#This Row],[sales]]+Table1[[#This Row],[profit]]</f>
        <v>2141.41</v>
      </c>
    </row>
    <row r="2713" spans="1:15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>Table1[[#This Row],[sales]]*Table1[[#This Row],[discount]]</f>
        <v>91.532699999999991</v>
      </c>
      <c r="G2713" s="1">
        <f>Table1[[#This Row],[sales]]-Table1[[#This Row],[Discount Value]]</f>
        <v>344.33730000000003</v>
      </c>
      <c r="H2713" s="1">
        <v>3</v>
      </c>
      <c r="I2713" s="2">
        <v>45542</v>
      </c>
      <c r="J2713" s="2">
        <v>45544</v>
      </c>
      <c r="K2713" s="1" t="s">
        <v>31</v>
      </c>
      <c r="L2713" s="1" t="s">
        <v>22</v>
      </c>
      <c r="M2713" s="1">
        <v>74.3</v>
      </c>
      <c r="N2713" s="1" t="s">
        <v>28</v>
      </c>
      <c r="O2713" s="10">
        <f>Table1[[#This Row],[sales]]+Table1[[#This Row],[profit]]</f>
        <v>510.17</v>
      </c>
    </row>
    <row r="2714" spans="1:15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>Table1[[#This Row],[sales]]*Table1[[#This Row],[discount]]</f>
        <v>278.17400000000004</v>
      </c>
      <c r="G2714" s="1">
        <f>Table1[[#This Row],[sales]]-Table1[[#This Row],[Discount Value]]</f>
        <v>1861.6260000000002</v>
      </c>
      <c r="H2714" s="1">
        <v>3</v>
      </c>
      <c r="I2714" s="2">
        <v>45021</v>
      </c>
      <c r="J2714" s="2">
        <v>45025</v>
      </c>
      <c r="K2714" s="1" t="s">
        <v>15</v>
      </c>
      <c r="L2714" s="1" t="s">
        <v>16</v>
      </c>
      <c r="M2714" s="1">
        <v>251.47</v>
      </c>
      <c r="N2714" s="1" t="s">
        <v>17</v>
      </c>
      <c r="O2714" s="10">
        <f>Table1[[#This Row],[sales]]+Table1[[#This Row],[profit]]</f>
        <v>2391.27</v>
      </c>
    </row>
    <row r="2715" spans="1:15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>Table1[[#This Row],[sales]]*Table1[[#This Row],[discount]]</f>
        <v>8.6463999999999999</v>
      </c>
      <c r="G2715" s="1">
        <f>Table1[[#This Row],[sales]]-Table1[[#This Row],[Discount Value]]</f>
        <v>855.99360000000001</v>
      </c>
      <c r="H2715" s="1">
        <v>1</v>
      </c>
      <c r="I2715" s="2">
        <v>45496</v>
      </c>
      <c r="J2715" s="2">
        <v>45503</v>
      </c>
      <c r="K2715" s="1" t="s">
        <v>31</v>
      </c>
      <c r="L2715" s="1" t="s">
        <v>22</v>
      </c>
      <c r="M2715" s="1">
        <v>61.02</v>
      </c>
      <c r="N2715" s="1" t="s">
        <v>23</v>
      </c>
      <c r="O2715" s="10">
        <f>Table1[[#This Row],[sales]]+Table1[[#This Row],[profit]]</f>
        <v>925.66</v>
      </c>
    </row>
    <row r="2716" spans="1:15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>Table1[[#This Row],[sales]]*Table1[[#This Row],[discount]]</f>
        <v>336.56</v>
      </c>
      <c r="G2716" s="1">
        <f>Table1[[#This Row],[sales]]-Table1[[#This Row],[Discount Value]]</f>
        <v>1009.6800000000001</v>
      </c>
      <c r="H2716" s="1">
        <v>3</v>
      </c>
      <c r="I2716" s="2">
        <v>45068</v>
      </c>
      <c r="J2716" s="2">
        <v>45073</v>
      </c>
      <c r="K2716" s="1" t="s">
        <v>21</v>
      </c>
      <c r="L2716" s="1" t="s">
        <v>22</v>
      </c>
      <c r="M2716" s="1">
        <v>321.17</v>
      </c>
      <c r="N2716" s="1" t="s">
        <v>34</v>
      </c>
      <c r="O2716" s="10">
        <f>Table1[[#This Row],[sales]]+Table1[[#This Row],[profit]]</f>
        <v>1667.41</v>
      </c>
    </row>
    <row r="2717" spans="1:15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>Table1[[#This Row],[sales]]*Table1[[#This Row],[discount]]</f>
        <v>1519.8850000000002</v>
      </c>
      <c r="G2717" s="1">
        <f>Table1[[#This Row],[sales]]-Table1[[#This Row],[Discount Value]]</f>
        <v>2950.3649999999998</v>
      </c>
      <c r="H2717" s="1">
        <v>4</v>
      </c>
      <c r="I2717" s="2">
        <v>45051</v>
      </c>
      <c r="J2717" s="2">
        <v>45054</v>
      </c>
      <c r="K2717" s="1" t="s">
        <v>21</v>
      </c>
      <c r="L2717" s="1" t="s">
        <v>16</v>
      </c>
      <c r="M2717" s="1">
        <v>748.29</v>
      </c>
      <c r="N2717" s="1" t="s">
        <v>48</v>
      </c>
      <c r="O2717" s="10">
        <f>Table1[[#This Row],[sales]]+Table1[[#This Row],[profit]]</f>
        <v>5218.54</v>
      </c>
    </row>
    <row r="2718" spans="1:15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>Table1[[#This Row],[sales]]*Table1[[#This Row],[discount]]</f>
        <v>484.57799999999997</v>
      </c>
      <c r="G2718" s="1">
        <f>Table1[[#This Row],[sales]]-Table1[[#This Row],[Discount Value]]</f>
        <v>4361.2019999999993</v>
      </c>
      <c r="H2718" s="1">
        <v>6</v>
      </c>
      <c r="I2718" s="2">
        <v>44989</v>
      </c>
      <c r="J2718" s="2">
        <v>44991</v>
      </c>
      <c r="K2718" s="1" t="s">
        <v>15</v>
      </c>
      <c r="L2718" s="1" t="s">
        <v>27</v>
      </c>
      <c r="M2718" s="1">
        <v>1265.73</v>
      </c>
      <c r="N2718" s="1" t="s">
        <v>39</v>
      </c>
      <c r="O2718" s="10">
        <f>Table1[[#This Row],[sales]]+Table1[[#This Row],[profit]]</f>
        <v>6111.51</v>
      </c>
    </row>
    <row r="2719" spans="1:15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>Table1[[#This Row],[sales]]*Table1[[#This Row],[discount]]</f>
        <v>1281.9438</v>
      </c>
      <c r="G2719" s="1">
        <f>Table1[[#This Row],[sales]]-Table1[[#This Row],[Discount Value]]</f>
        <v>3465.9961999999996</v>
      </c>
      <c r="H2719" s="1">
        <v>6</v>
      </c>
      <c r="I2719" s="2">
        <v>45298</v>
      </c>
      <c r="J2719" s="2">
        <v>45300</v>
      </c>
      <c r="K2719" s="1" t="s">
        <v>31</v>
      </c>
      <c r="L2719" s="1" t="s">
        <v>27</v>
      </c>
      <c r="M2719" s="1">
        <v>750.4</v>
      </c>
      <c r="N2719" s="1" t="s">
        <v>23</v>
      </c>
      <c r="O2719" s="10">
        <f>Table1[[#This Row],[sales]]+Table1[[#This Row],[profit]]</f>
        <v>5498.3399999999992</v>
      </c>
    </row>
    <row r="2720" spans="1:15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>Table1[[#This Row],[sales]]*Table1[[#This Row],[discount]]</f>
        <v>219.9624</v>
      </c>
      <c r="G2720" s="1">
        <f>Table1[[#This Row],[sales]]-Table1[[#This Row],[Discount Value]]</f>
        <v>827.47760000000005</v>
      </c>
      <c r="H2720" s="1">
        <v>5</v>
      </c>
      <c r="I2720" s="2">
        <v>45130</v>
      </c>
      <c r="J2720" s="2">
        <v>45134</v>
      </c>
      <c r="K2720" s="1" t="s">
        <v>31</v>
      </c>
      <c r="L2720" s="1" t="s">
        <v>22</v>
      </c>
      <c r="M2720" s="1">
        <v>299.13</v>
      </c>
      <c r="N2720" s="1" t="s">
        <v>17</v>
      </c>
      <c r="O2720" s="10">
        <f>Table1[[#This Row],[sales]]+Table1[[#This Row],[profit]]</f>
        <v>1346.5700000000002</v>
      </c>
    </row>
    <row r="2721" spans="1:15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>Table1[[#This Row],[sales]]*Table1[[#This Row],[discount]]</f>
        <v>1580.0329999999999</v>
      </c>
      <c r="G2721" s="1">
        <f>Table1[[#This Row],[sales]]-Table1[[#This Row],[Discount Value]]</f>
        <v>2934.3470000000002</v>
      </c>
      <c r="H2721" s="1">
        <v>4</v>
      </c>
      <c r="I2721" s="2">
        <v>45246</v>
      </c>
      <c r="J2721" s="2">
        <v>45250</v>
      </c>
      <c r="K2721" s="1" t="s">
        <v>31</v>
      </c>
      <c r="L2721" s="1" t="s">
        <v>16</v>
      </c>
      <c r="M2721" s="1">
        <v>645.14</v>
      </c>
      <c r="N2721" s="1" t="s">
        <v>48</v>
      </c>
      <c r="O2721" s="10">
        <f>Table1[[#This Row],[sales]]+Table1[[#This Row],[profit]]</f>
        <v>5159.5200000000004</v>
      </c>
    </row>
    <row r="2722" spans="1:15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>Table1[[#This Row],[sales]]*Table1[[#This Row],[discount]]</f>
        <v>341.15339999999998</v>
      </c>
      <c r="G2722" s="1">
        <f>Table1[[#This Row],[sales]]-Table1[[#This Row],[Discount Value]]</f>
        <v>452.22660000000002</v>
      </c>
      <c r="H2722" s="1">
        <v>6</v>
      </c>
      <c r="I2722" s="2">
        <v>45065</v>
      </c>
      <c r="J2722" s="2">
        <v>45068</v>
      </c>
      <c r="K2722" s="1" t="s">
        <v>15</v>
      </c>
      <c r="L2722" s="1" t="s">
        <v>27</v>
      </c>
      <c r="M2722" s="1">
        <v>126.12</v>
      </c>
      <c r="N2722" s="1" t="s">
        <v>34</v>
      </c>
      <c r="O2722" s="10">
        <f>Table1[[#This Row],[sales]]+Table1[[#This Row],[profit]]</f>
        <v>919.5</v>
      </c>
    </row>
    <row r="2723" spans="1:15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>Table1[[#This Row],[sales]]*Table1[[#This Row],[discount]]</f>
        <v>388.13099999999997</v>
      </c>
      <c r="G2723" s="1">
        <f>Table1[[#This Row],[sales]]-Table1[[#This Row],[Discount Value]]</f>
        <v>2199.4090000000001</v>
      </c>
      <c r="H2723" s="1">
        <v>5</v>
      </c>
      <c r="I2723" s="2">
        <v>45101</v>
      </c>
      <c r="J2723" s="2">
        <v>45103</v>
      </c>
      <c r="K2723" s="1" t="s">
        <v>21</v>
      </c>
      <c r="L2723" s="1" t="s">
        <v>22</v>
      </c>
      <c r="M2723" s="1">
        <v>554.62</v>
      </c>
      <c r="N2723" s="1" t="s">
        <v>48</v>
      </c>
      <c r="O2723" s="10">
        <f>Table1[[#This Row],[sales]]+Table1[[#This Row],[profit]]</f>
        <v>3142.16</v>
      </c>
    </row>
    <row r="2724" spans="1:15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>Table1[[#This Row],[sales]]*Table1[[#This Row],[discount]]</f>
        <v>1464.2774999999999</v>
      </c>
      <c r="G2724" s="1">
        <f>Table1[[#This Row],[sales]]-Table1[[#This Row],[Discount Value]]</f>
        <v>1789.6724999999999</v>
      </c>
      <c r="H2724" s="1">
        <v>1</v>
      </c>
      <c r="I2724" s="2">
        <v>45418</v>
      </c>
      <c r="J2724" s="2">
        <v>45422</v>
      </c>
      <c r="K2724" s="1" t="s">
        <v>15</v>
      </c>
      <c r="L2724" s="1" t="s">
        <v>27</v>
      </c>
      <c r="M2724" s="1">
        <v>421.15</v>
      </c>
      <c r="N2724" s="1" t="s">
        <v>28</v>
      </c>
      <c r="O2724" s="10">
        <f>Table1[[#This Row],[sales]]+Table1[[#This Row],[profit]]</f>
        <v>3675.1</v>
      </c>
    </row>
    <row r="2725" spans="1:15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>Table1[[#This Row],[sales]]*Table1[[#This Row],[discount]]</f>
        <v>828.13149999999996</v>
      </c>
      <c r="G2725" s="1">
        <f>Table1[[#This Row],[sales]]-Table1[[#This Row],[Discount Value]]</f>
        <v>1537.9585000000002</v>
      </c>
      <c r="H2725" s="1">
        <v>2</v>
      </c>
      <c r="I2725" s="2">
        <v>45535</v>
      </c>
      <c r="J2725" s="2">
        <v>45540</v>
      </c>
      <c r="K2725" s="1" t="s">
        <v>21</v>
      </c>
      <c r="L2725" s="1" t="s">
        <v>27</v>
      </c>
      <c r="M2725" s="1">
        <v>489.58</v>
      </c>
      <c r="N2725" s="1" t="s">
        <v>28</v>
      </c>
      <c r="O2725" s="10">
        <f>Table1[[#This Row],[sales]]+Table1[[#This Row],[profit]]</f>
        <v>2855.67</v>
      </c>
    </row>
    <row r="2726" spans="1:15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>Table1[[#This Row],[sales]]*Table1[[#This Row],[discount]]</f>
        <v>95.28</v>
      </c>
      <c r="G2726" s="1">
        <f>Table1[[#This Row],[sales]]-Table1[[#This Row],[Discount Value]]</f>
        <v>4668.72</v>
      </c>
      <c r="H2726" s="1">
        <v>9</v>
      </c>
      <c r="I2726" s="2">
        <v>45108</v>
      </c>
      <c r="J2726" s="2">
        <v>45109</v>
      </c>
      <c r="K2726" s="1" t="s">
        <v>31</v>
      </c>
      <c r="L2726" s="1" t="s">
        <v>22</v>
      </c>
      <c r="M2726" s="1">
        <v>253.81</v>
      </c>
      <c r="N2726" s="1" t="s">
        <v>17</v>
      </c>
      <c r="O2726" s="10">
        <f>Table1[[#This Row],[sales]]+Table1[[#This Row],[profit]]</f>
        <v>5017.8100000000004</v>
      </c>
    </row>
    <row r="2727" spans="1:15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>Table1[[#This Row],[sales]]*Table1[[#This Row],[discount]]</f>
        <v>693.096</v>
      </c>
      <c r="G2727" s="1">
        <f>Table1[[#This Row],[sales]]-Table1[[#This Row],[Discount Value]]</f>
        <v>1039.644</v>
      </c>
      <c r="H2727" s="1">
        <v>4</v>
      </c>
      <c r="I2727" s="2">
        <v>45556</v>
      </c>
      <c r="J2727" s="2">
        <v>45557</v>
      </c>
      <c r="K2727" s="1" t="s">
        <v>21</v>
      </c>
      <c r="L2727" s="1" t="s">
        <v>16</v>
      </c>
      <c r="M2727" s="1">
        <v>192.62</v>
      </c>
      <c r="N2727" s="1" t="s">
        <v>48</v>
      </c>
      <c r="O2727" s="10">
        <f>Table1[[#This Row],[sales]]+Table1[[#This Row],[profit]]</f>
        <v>1925.3600000000001</v>
      </c>
    </row>
    <row r="2728" spans="1:15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>Table1[[#This Row],[sales]]*Table1[[#This Row],[discount]]</f>
        <v>671.03750000000002</v>
      </c>
      <c r="G2728" s="1">
        <f>Table1[[#This Row],[sales]]-Table1[[#This Row],[Discount Value]]</f>
        <v>2013.1125000000002</v>
      </c>
      <c r="H2728" s="1">
        <v>6</v>
      </c>
      <c r="I2728" s="2">
        <v>45423</v>
      </c>
      <c r="J2728" s="2">
        <v>45427</v>
      </c>
      <c r="K2728" s="1" t="s">
        <v>21</v>
      </c>
      <c r="L2728" s="1" t="s">
        <v>16</v>
      </c>
      <c r="M2728" s="1">
        <v>290.86</v>
      </c>
      <c r="N2728" s="1" t="s">
        <v>17</v>
      </c>
      <c r="O2728" s="10">
        <f>Table1[[#This Row],[sales]]+Table1[[#This Row],[profit]]</f>
        <v>2975.01</v>
      </c>
    </row>
    <row r="2729" spans="1:15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>Table1[[#This Row],[sales]]*Table1[[#This Row],[discount]]</f>
        <v>220.75899999999999</v>
      </c>
      <c r="G2729" s="1">
        <f>Table1[[#This Row],[sales]]-Table1[[#This Row],[Discount Value]]</f>
        <v>248.941</v>
      </c>
      <c r="H2729" s="1">
        <v>5</v>
      </c>
      <c r="I2729" s="2">
        <v>45055</v>
      </c>
      <c r="J2729" s="2">
        <v>45058</v>
      </c>
      <c r="K2729" s="1" t="s">
        <v>15</v>
      </c>
      <c r="L2729" s="1" t="s">
        <v>27</v>
      </c>
      <c r="M2729" s="1">
        <v>36.520000000000003</v>
      </c>
      <c r="N2729" s="1" t="s">
        <v>34</v>
      </c>
      <c r="O2729" s="10">
        <f>Table1[[#This Row],[sales]]+Table1[[#This Row],[profit]]</f>
        <v>506.21999999999997</v>
      </c>
    </row>
    <row r="2730" spans="1:15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>Table1[[#This Row],[sales]]*Table1[[#This Row],[discount]]</f>
        <v>684.14400000000001</v>
      </c>
      <c r="G2730" s="1">
        <f>Table1[[#This Row],[sales]]-Table1[[#This Row],[Discount Value]]</f>
        <v>3591.7559999999994</v>
      </c>
      <c r="H2730" s="1">
        <v>2</v>
      </c>
      <c r="I2730" s="2">
        <v>45448</v>
      </c>
      <c r="J2730" s="2">
        <v>45455</v>
      </c>
      <c r="K2730" s="1" t="s">
        <v>31</v>
      </c>
      <c r="L2730" s="1" t="s">
        <v>22</v>
      </c>
      <c r="M2730" s="1">
        <v>1203.1500000000001</v>
      </c>
      <c r="N2730" s="1" t="s">
        <v>48</v>
      </c>
      <c r="O2730" s="10">
        <f>Table1[[#This Row],[sales]]+Table1[[#This Row],[profit]]</f>
        <v>5479.0499999999993</v>
      </c>
    </row>
    <row r="2731" spans="1:15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>Table1[[#This Row],[sales]]*Table1[[#This Row],[discount]]</f>
        <v>637.64400000000001</v>
      </c>
      <c r="G2731" s="1">
        <f>Table1[[#This Row],[sales]]-Table1[[#This Row],[Discount Value]]</f>
        <v>1487.836</v>
      </c>
      <c r="H2731" s="1">
        <v>1</v>
      </c>
      <c r="I2731" s="2">
        <v>45579</v>
      </c>
      <c r="J2731" s="2">
        <v>45583</v>
      </c>
      <c r="K2731" s="1" t="s">
        <v>15</v>
      </c>
      <c r="L2731" s="1" t="s">
        <v>16</v>
      </c>
      <c r="M2731" s="1">
        <v>629.13</v>
      </c>
      <c r="N2731" s="1" t="s">
        <v>34</v>
      </c>
      <c r="O2731" s="10">
        <f>Table1[[#This Row],[sales]]+Table1[[#This Row],[profit]]</f>
        <v>2754.61</v>
      </c>
    </row>
    <row r="2732" spans="1:15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>Table1[[#This Row],[sales]]*Table1[[#This Row],[discount]]</f>
        <v>1695.6528000000001</v>
      </c>
      <c r="G2732" s="1">
        <f>Table1[[#This Row],[sales]]-Table1[[#This Row],[Discount Value]]</f>
        <v>1836.9572000000001</v>
      </c>
      <c r="H2732" s="1">
        <v>1</v>
      </c>
      <c r="I2732" s="2">
        <v>45595</v>
      </c>
      <c r="J2732" s="2">
        <v>45599</v>
      </c>
      <c r="K2732" s="1" t="s">
        <v>31</v>
      </c>
      <c r="L2732" s="1" t="s">
        <v>27</v>
      </c>
      <c r="M2732" s="1">
        <v>212.19</v>
      </c>
      <c r="N2732" s="1" t="s">
        <v>34</v>
      </c>
      <c r="O2732" s="10">
        <f>Table1[[#This Row],[sales]]+Table1[[#This Row],[profit]]</f>
        <v>3744.8</v>
      </c>
    </row>
    <row r="2733" spans="1:15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>Table1[[#This Row],[sales]]*Table1[[#This Row],[discount]]</f>
        <v>482.02000000000004</v>
      </c>
      <c r="G2733" s="1">
        <f>Table1[[#This Row],[sales]]-Table1[[#This Row],[Discount Value]]</f>
        <v>2960.98</v>
      </c>
      <c r="H2733" s="1">
        <v>1</v>
      </c>
      <c r="I2733" s="2">
        <v>45549</v>
      </c>
      <c r="J2733" s="2">
        <v>45550</v>
      </c>
      <c r="K2733" s="1" t="s">
        <v>31</v>
      </c>
      <c r="L2733" s="1" t="s">
        <v>16</v>
      </c>
      <c r="M2733" s="1">
        <v>554.65</v>
      </c>
      <c r="N2733" s="1" t="s">
        <v>23</v>
      </c>
      <c r="O2733" s="10">
        <f>Table1[[#This Row],[sales]]+Table1[[#This Row],[profit]]</f>
        <v>3997.65</v>
      </c>
    </row>
    <row r="2734" spans="1:15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>Table1[[#This Row],[sales]]*Table1[[#This Row],[discount]]</f>
        <v>819.28559999999993</v>
      </c>
      <c r="G2734" s="1">
        <f>Table1[[#This Row],[sales]]-Table1[[#This Row],[Discount Value]]</f>
        <v>2594.4044000000004</v>
      </c>
      <c r="H2734" s="1">
        <v>6</v>
      </c>
      <c r="I2734" s="2">
        <v>45187</v>
      </c>
      <c r="J2734" s="2">
        <v>45191</v>
      </c>
      <c r="K2734" s="1" t="s">
        <v>31</v>
      </c>
      <c r="L2734" s="1" t="s">
        <v>22</v>
      </c>
      <c r="M2734" s="1">
        <v>312.38</v>
      </c>
      <c r="N2734" s="1" t="s">
        <v>48</v>
      </c>
      <c r="O2734" s="10">
        <f>Table1[[#This Row],[sales]]+Table1[[#This Row],[profit]]</f>
        <v>3726.07</v>
      </c>
    </row>
    <row r="2735" spans="1:15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>Table1[[#This Row],[sales]]*Table1[[#This Row],[discount]]</f>
        <v>981.92</v>
      </c>
      <c r="G2735" s="1">
        <f>Table1[[#This Row],[sales]]-Table1[[#This Row],[Discount Value]]</f>
        <v>1602.08</v>
      </c>
      <c r="H2735" s="1">
        <v>7</v>
      </c>
      <c r="I2735" s="2">
        <v>44979</v>
      </c>
      <c r="J2735" s="2">
        <v>44982</v>
      </c>
      <c r="K2735" s="1" t="s">
        <v>15</v>
      </c>
      <c r="L2735" s="1" t="s">
        <v>27</v>
      </c>
      <c r="M2735" s="1">
        <v>665.08</v>
      </c>
      <c r="N2735" s="1" t="s">
        <v>34</v>
      </c>
      <c r="O2735" s="10">
        <f>Table1[[#This Row],[sales]]+Table1[[#This Row],[profit]]</f>
        <v>3249.08</v>
      </c>
    </row>
    <row r="2736" spans="1:15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>Table1[[#This Row],[sales]]*Table1[[#This Row],[discount]]</f>
        <v>510.94399999999996</v>
      </c>
      <c r="G2736" s="1">
        <f>Table1[[#This Row],[sales]]-Table1[[#This Row],[Discount Value]]</f>
        <v>948.89599999999996</v>
      </c>
      <c r="H2736" s="1">
        <v>7</v>
      </c>
      <c r="I2736" s="2">
        <v>45017</v>
      </c>
      <c r="J2736" s="2">
        <v>45018</v>
      </c>
      <c r="K2736" s="1" t="s">
        <v>15</v>
      </c>
      <c r="L2736" s="1" t="s">
        <v>27</v>
      </c>
      <c r="M2736" s="1">
        <v>126.78</v>
      </c>
      <c r="N2736" s="1" t="s">
        <v>28</v>
      </c>
      <c r="O2736" s="10">
        <f>Table1[[#This Row],[sales]]+Table1[[#This Row],[profit]]</f>
        <v>1586.62</v>
      </c>
    </row>
    <row r="2737" spans="1:15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>Table1[[#This Row],[sales]]*Table1[[#This Row],[discount]]</f>
        <v>1328.4431999999999</v>
      </c>
      <c r="G2737" s="1">
        <f>Table1[[#This Row],[sales]]-Table1[[#This Row],[Discount Value]]</f>
        <v>1834.5168000000001</v>
      </c>
      <c r="H2737" s="1">
        <v>9</v>
      </c>
      <c r="I2737" s="2">
        <v>45176</v>
      </c>
      <c r="J2737" s="2">
        <v>45182</v>
      </c>
      <c r="K2737" s="1" t="s">
        <v>31</v>
      </c>
      <c r="L2737" s="1" t="s">
        <v>27</v>
      </c>
      <c r="M2737" s="1">
        <v>303.55</v>
      </c>
      <c r="N2737" s="1" t="s">
        <v>17</v>
      </c>
      <c r="O2737" s="10">
        <f>Table1[[#This Row],[sales]]+Table1[[#This Row],[profit]]</f>
        <v>3466.51</v>
      </c>
    </row>
    <row r="2738" spans="1:15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>Table1[[#This Row],[sales]]*Table1[[#This Row],[discount]]</f>
        <v>1251.3227999999999</v>
      </c>
      <c r="G2738" s="1">
        <f>Table1[[#This Row],[sales]]-Table1[[#This Row],[Discount Value]]</f>
        <v>3561.4571999999998</v>
      </c>
      <c r="H2738" s="1">
        <v>3</v>
      </c>
      <c r="I2738" s="2">
        <v>45605</v>
      </c>
      <c r="J2738" s="2">
        <v>45612</v>
      </c>
      <c r="K2738" s="1" t="s">
        <v>21</v>
      </c>
      <c r="L2738" s="1" t="s">
        <v>16</v>
      </c>
      <c r="M2738" s="1">
        <v>1124.8900000000001</v>
      </c>
      <c r="N2738" s="1" t="s">
        <v>17</v>
      </c>
      <c r="O2738" s="10">
        <f>Table1[[#This Row],[sales]]+Table1[[#This Row],[profit]]</f>
        <v>5937.67</v>
      </c>
    </row>
    <row r="2739" spans="1:15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>Table1[[#This Row],[sales]]*Table1[[#This Row],[discount]]</f>
        <v>669.81600000000003</v>
      </c>
      <c r="G2739" s="1">
        <f>Table1[[#This Row],[sales]]-Table1[[#This Row],[Discount Value]]</f>
        <v>3516.5340000000006</v>
      </c>
      <c r="H2739" s="1">
        <v>9</v>
      </c>
      <c r="I2739" s="2">
        <v>45154</v>
      </c>
      <c r="J2739" s="2">
        <v>45155</v>
      </c>
      <c r="K2739" s="1" t="s">
        <v>31</v>
      </c>
      <c r="L2739" s="1" t="s">
        <v>16</v>
      </c>
      <c r="M2739" s="1">
        <v>302.64999999999998</v>
      </c>
      <c r="N2739" s="1" t="s">
        <v>17</v>
      </c>
      <c r="O2739" s="10">
        <f>Table1[[#This Row],[sales]]+Table1[[#This Row],[profit]]</f>
        <v>4489</v>
      </c>
    </row>
    <row r="2740" spans="1:15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>Table1[[#This Row],[sales]]*Table1[[#This Row],[discount]]</f>
        <v>170.89920000000001</v>
      </c>
      <c r="G2740" s="1">
        <f>Table1[[#This Row],[sales]]-Table1[[#This Row],[Discount Value]]</f>
        <v>462.06080000000003</v>
      </c>
      <c r="H2740" s="1">
        <v>1</v>
      </c>
      <c r="I2740" s="2">
        <v>45362</v>
      </c>
      <c r="J2740" s="2">
        <v>45363</v>
      </c>
      <c r="K2740" s="1" t="s">
        <v>21</v>
      </c>
      <c r="L2740" s="1" t="s">
        <v>16</v>
      </c>
      <c r="M2740" s="1">
        <v>181.86</v>
      </c>
      <c r="N2740" s="1" t="s">
        <v>17</v>
      </c>
      <c r="O2740" s="10">
        <f>Table1[[#This Row],[sales]]+Table1[[#This Row],[profit]]</f>
        <v>814.82</v>
      </c>
    </row>
    <row r="2741" spans="1:15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>Table1[[#This Row],[sales]]*Table1[[#This Row],[discount]]</f>
        <v>36.315400000000004</v>
      </c>
      <c r="G2741" s="1">
        <f>Table1[[#This Row],[sales]]-Table1[[#This Row],[Discount Value]]</f>
        <v>177.30459999999999</v>
      </c>
      <c r="H2741" s="1">
        <v>2</v>
      </c>
      <c r="I2741" s="2">
        <v>45657</v>
      </c>
      <c r="J2741" s="2">
        <v>45662</v>
      </c>
      <c r="K2741" s="1" t="s">
        <v>15</v>
      </c>
      <c r="L2741" s="1" t="s">
        <v>16</v>
      </c>
      <c r="M2741" s="1">
        <v>49.84</v>
      </c>
      <c r="N2741" s="1" t="s">
        <v>28</v>
      </c>
      <c r="O2741" s="10">
        <f>Table1[[#This Row],[sales]]+Table1[[#This Row],[profit]]</f>
        <v>263.46000000000004</v>
      </c>
    </row>
    <row r="2742" spans="1:15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>Table1[[#This Row],[sales]]*Table1[[#This Row],[discount]]</f>
        <v>229.04640000000001</v>
      </c>
      <c r="G2742" s="1">
        <f>Table1[[#This Row],[sales]]-Table1[[#This Row],[Discount Value]]</f>
        <v>2315.9135999999999</v>
      </c>
      <c r="H2742" s="1">
        <v>7</v>
      </c>
      <c r="I2742" s="2">
        <v>45541</v>
      </c>
      <c r="J2742" s="2">
        <v>45548</v>
      </c>
      <c r="K2742" s="1" t="s">
        <v>15</v>
      </c>
      <c r="L2742" s="1" t="s">
        <v>22</v>
      </c>
      <c r="M2742" s="1">
        <v>748.97</v>
      </c>
      <c r="N2742" s="1" t="s">
        <v>48</v>
      </c>
      <c r="O2742" s="10">
        <f>Table1[[#This Row],[sales]]+Table1[[#This Row],[profit]]</f>
        <v>3293.9300000000003</v>
      </c>
    </row>
    <row r="2743" spans="1:15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>Table1[[#This Row],[sales]]*Table1[[#This Row],[discount]]</f>
        <v>1092.4368000000002</v>
      </c>
      <c r="G2743" s="1">
        <f>Table1[[#This Row],[sales]]-Table1[[#This Row],[Discount Value]]</f>
        <v>2809.1232</v>
      </c>
      <c r="H2743" s="1">
        <v>2</v>
      </c>
      <c r="I2743" s="2">
        <v>45484</v>
      </c>
      <c r="J2743" s="2">
        <v>45486</v>
      </c>
      <c r="K2743" s="1" t="s">
        <v>21</v>
      </c>
      <c r="L2743" s="1" t="s">
        <v>27</v>
      </c>
      <c r="M2743" s="1">
        <v>631.16999999999996</v>
      </c>
      <c r="N2743" s="1" t="s">
        <v>48</v>
      </c>
      <c r="O2743" s="10">
        <f>Table1[[#This Row],[sales]]+Table1[[#This Row],[profit]]</f>
        <v>4532.7299999999996</v>
      </c>
    </row>
    <row r="2744" spans="1:15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>Table1[[#This Row],[sales]]*Table1[[#This Row],[discount]]</f>
        <v>32.7624</v>
      </c>
      <c r="G2744" s="1">
        <f>Table1[[#This Row],[sales]]-Table1[[#This Row],[Discount Value]]</f>
        <v>1605.3575999999998</v>
      </c>
      <c r="H2744" s="1">
        <v>4</v>
      </c>
      <c r="I2744" s="2">
        <v>45015</v>
      </c>
      <c r="J2744" s="2">
        <v>45019</v>
      </c>
      <c r="K2744" s="1" t="s">
        <v>15</v>
      </c>
      <c r="L2744" s="1" t="s">
        <v>27</v>
      </c>
      <c r="M2744" s="1">
        <v>176.66</v>
      </c>
      <c r="N2744" s="1" t="s">
        <v>34</v>
      </c>
      <c r="O2744" s="10">
        <f>Table1[[#This Row],[sales]]+Table1[[#This Row],[profit]]</f>
        <v>1814.78</v>
      </c>
    </row>
    <row r="2745" spans="1:15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>Table1[[#This Row],[sales]]*Table1[[#This Row],[discount]]</f>
        <v>70.721400000000003</v>
      </c>
      <c r="G2745" s="1">
        <f>Table1[[#This Row],[sales]]-Table1[[#This Row],[Discount Value]]</f>
        <v>3465.3486000000003</v>
      </c>
      <c r="H2745" s="1">
        <v>2</v>
      </c>
      <c r="I2745" s="2">
        <v>45221</v>
      </c>
      <c r="J2745" s="2">
        <v>45228</v>
      </c>
      <c r="K2745" s="1" t="s">
        <v>15</v>
      </c>
      <c r="L2745" s="1" t="s">
        <v>22</v>
      </c>
      <c r="M2745" s="1">
        <v>1004.15</v>
      </c>
      <c r="N2745" s="1" t="s">
        <v>34</v>
      </c>
      <c r="O2745" s="10">
        <f>Table1[[#This Row],[sales]]+Table1[[#This Row],[profit]]</f>
        <v>4540.22</v>
      </c>
    </row>
    <row r="2746" spans="1:15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>Table1[[#This Row],[sales]]*Table1[[#This Row],[discount]]</f>
        <v>139.9923</v>
      </c>
      <c r="G2746" s="1">
        <f>Table1[[#This Row],[sales]]-Table1[[#This Row],[Discount Value]]</f>
        <v>4526.4177</v>
      </c>
      <c r="H2746" s="1">
        <v>2</v>
      </c>
      <c r="I2746" s="2">
        <v>44968</v>
      </c>
      <c r="J2746" s="2">
        <v>44973</v>
      </c>
      <c r="K2746" s="1" t="s">
        <v>21</v>
      </c>
      <c r="L2746" s="1" t="s">
        <v>22</v>
      </c>
      <c r="M2746" s="1">
        <v>825.34</v>
      </c>
      <c r="N2746" s="1" t="s">
        <v>28</v>
      </c>
      <c r="O2746" s="10">
        <f>Table1[[#This Row],[sales]]+Table1[[#This Row],[profit]]</f>
        <v>5491.75</v>
      </c>
    </row>
    <row r="2747" spans="1:15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>Table1[[#This Row],[sales]]*Table1[[#This Row],[discount]]</f>
        <v>798.66680000000008</v>
      </c>
      <c r="G2747" s="1">
        <f>Table1[[#This Row],[sales]]-Table1[[#This Row],[Discount Value]]</f>
        <v>1550.3532</v>
      </c>
      <c r="H2747" s="1">
        <v>1</v>
      </c>
      <c r="I2747" s="2">
        <v>45614</v>
      </c>
      <c r="J2747" s="2">
        <v>45618</v>
      </c>
      <c r="K2747" s="1" t="s">
        <v>15</v>
      </c>
      <c r="L2747" s="1" t="s">
        <v>27</v>
      </c>
      <c r="M2747" s="1">
        <v>675.35</v>
      </c>
      <c r="N2747" s="1" t="s">
        <v>39</v>
      </c>
      <c r="O2747" s="10">
        <f>Table1[[#This Row],[sales]]+Table1[[#This Row],[profit]]</f>
        <v>3024.37</v>
      </c>
    </row>
    <row r="2748" spans="1:15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>Table1[[#This Row],[sales]]*Table1[[#This Row],[discount]]</f>
        <v>259.27600000000001</v>
      </c>
      <c r="G2748" s="1">
        <f>Table1[[#This Row],[sales]]-Table1[[#This Row],[Discount Value]]</f>
        <v>1037.104</v>
      </c>
      <c r="H2748" s="1">
        <v>9</v>
      </c>
      <c r="I2748" s="2">
        <v>45469</v>
      </c>
      <c r="J2748" s="2">
        <v>45472</v>
      </c>
      <c r="K2748" s="1" t="s">
        <v>21</v>
      </c>
      <c r="L2748" s="1" t="s">
        <v>16</v>
      </c>
      <c r="M2748" s="1">
        <v>373.82</v>
      </c>
      <c r="N2748" s="1" t="s">
        <v>48</v>
      </c>
      <c r="O2748" s="10">
        <f>Table1[[#This Row],[sales]]+Table1[[#This Row],[profit]]</f>
        <v>1670.2</v>
      </c>
    </row>
    <row r="2749" spans="1:15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>Table1[[#This Row],[sales]]*Table1[[#This Row],[discount]]</f>
        <v>1149.2525000000001</v>
      </c>
      <c r="G2749" s="1">
        <f>Table1[[#This Row],[sales]]-Table1[[#This Row],[Discount Value]]</f>
        <v>3447.7575000000002</v>
      </c>
      <c r="H2749" s="1">
        <v>3</v>
      </c>
      <c r="I2749" s="2">
        <v>45509</v>
      </c>
      <c r="J2749" s="2">
        <v>45515</v>
      </c>
      <c r="K2749" s="1" t="s">
        <v>21</v>
      </c>
      <c r="L2749" s="1" t="s">
        <v>16</v>
      </c>
      <c r="M2749" s="1">
        <v>1148.42</v>
      </c>
      <c r="N2749" s="1" t="s">
        <v>34</v>
      </c>
      <c r="O2749" s="10">
        <f>Table1[[#This Row],[sales]]+Table1[[#This Row],[profit]]</f>
        <v>5745.43</v>
      </c>
    </row>
    <row r="2750" spans="1:15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>Table1[[#This Row],[sales]]*Table1[[#This Row],[discount]]</f>
        <v>410.39530000000008</v>
      </c>
      <c r="G2750" s="1">
        <f>Table1[[#This Row],[sales]]-Table1[[#This Row],[Discount Value]]</f>
        <v>2003.6947</v>
      </c>
      <c r="H2750" s="1">
        <v>1</v>
      </c>
      <c r="I2750" s="2">
        <v>45399</v>
      </c>
      <c r="J2750" s="2">
        <v>45401</v>
      </c>
      <c r="K2750" s="1" t="s">
        <v>31</v>
      </c>
      <c r="L2750" s="1" t="s">
        <v>27</v>
      </c>
      <c r="M2750" s="1">
        <v>257</v>
      </c>
      <c r="N2750" s="1" t="s">
        <v>28</v>
      </c>
      <c r="O2750" s="10">
        <f>Table1[[#This Row],[sales]]+Table1[[#This Row],[profit]]</f>
        <v>2671.09</v>
      </c>
    </row>
    <row r="2751" spans="1:15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>Table1[[#This Row],[sales]]*Table1[[#This Row],[discount]]</f>
        <v>272.79329999999999</v>
      </c>
      <c r="G2751" s="1">
        <f>Table1[[#This Row],[sales]]-Table1[[#This Row],[Discount Value]]</f>
        <v>1825.6166999999998</v>
      </c>
      <c r="H2751" s="1">
        <v>6</v>
      </c>
      <c r="I2751" s="2">
        <v>45396</v>
      </c>
      <c r="J2751" s="2">
        <v>45400</v>
      </c>
      <c r="K2751" s="1" t="s">
        <v>15</v>
      </c>
      <c r="L2751" s="1" t="s">
        <v>27</v>
      </c>
      <c r="M2751" s="1">
        <v>227.72</v>
      </c>
      <c r="N2751" s="1" t="s">
        <v>23</v>
      </c>
      <c r="O2751" s="10">
        <f>Table1[[#This Row],[sales]]+Table1[[#This Row],[profit]]</f>
        <v>2326.1299999999997</v>
      </c>
    </row>
    <row r="2752" spans="1:15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>Table1[[#This Row],[sales]]*Table1[[#This Row],[discount]]</f>
        <v>329.66460000000001</v>
      </c>
      <c r="G2752" s="1">
        <f>Table1[[#This Row],[sales]]-Table1[[#This Row],[Discount Value]]</f>
        <v>1501.8054</v>
      </c>
      <c r="H2752" s="1">
        <v>8</v>
      </c>
      <c r="I2752" s="2">
        <v>45001</v>
      </c>
      <c r="J2752" s="2">
        <v>45005</v>
      </c>
      <c r="K2752" s="1" t="s">
        <v>31</v>
      </c>
      <c r="L2752" s="1" t="s">
        <v>22</v>
      </c>
      <c r="M2752" s="1">
        <v>387.67</v>
      </c>
      <c r="N2752" s="1" t="s">
        <v>23</v>
      </c>
      <c r="O2752" s="10">
        <f>Table1[[#This Row],[sales]]+Table1[[#This Row],[profit]]</f>
        <v>2219.14</v>
      </c>
    </row>
    <row r="2753" spans="1:15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>Table1[[#This Row],[sales]]*Table1[[#This Row],[discount]]</f>
        <v>217.27800000000002</v>
      </c>
      <c r="G2753" s="1">
        <f>Table1[[#This Row],[sales]]-Table1[[#This Row],[Discount Value]]</f>
        <v>1955.5020000000002</v>
      </c>
      <c r="H2753" s="1">
        <v>7</v>
      </c>
      <c r="I2753" s="2">
        <v>45314</v>
      </c>
      <c r="J2753" s="2">
        <v>45321</v>
      </c>
      <c r="K2753" s="1" t="s">
        <v>21</v>
      </c>
      <c r="L2753" s="1" t="s">
        <v>22</v>
      </c>
      <c r="M2753" s="1">
        <v>367.82</v>
      </c>
      <c r="N2753" s="1" t="s">
        <v>48</v>
      </c>
      <c r="O2753" s="10">
        <f>Table1[[#This Row],[sales]]+Table1[[#This Row],[profit]]</f>
        <v>2540.6000000000004</v>
      </c>
    </row>
    <row r="2754" spans="1:15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>Table1[[#This Row],[sales]]*Table1[[#This Row],[discount]]</f>
        <v>1156.3128000000002</v>
      </c>
      <c r="G2754" s="1">
        <f>Table1[[#This Row],[sales]]-Table1[[#This Row],[Discount Value]]</f>
        <v>2244.6071999999999</v>
      </c>
      <c r="H2754" s="1">
        <v>7</v>
      </c>
      <c r="I2754" s="2">
        <v>45655</v>
      </c>
      <c r="J2754" s="2">
        <v>45657</v>
      </c>
      <c r="K2754" s="1" t="s">
        <v>15</v>
      </c>
      <c r="L2754" s="1" t="s">
        <v>27</v>
      </c>
      <c r="M2754" s="1">
        <v>524.21</v>
      </c>
      <c r="N2754" s="1" t="s">
        <v>28</v>
      </c>
      <c r="O2754" s="10">
        <f>Table1[[#This Row],[sales]]+Table1[[#This Row],[profit]]</f>
        <v>3925.13</v>
      </c>
    </row>
    <row r="2755" spans="1:15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>Table1[[#This Row],[sales]]*Table1[[#This Row],[discount]]</f>
        <v>111.26150000000001</v>
      </c>
      <c r="G2755" s="1">
        <f>Table1[[#This Row],[sales]]-Table1[[#This Row],[Discount Value]]</f>
        <v>2113.9684999999999</v>
      </c>
      <c r="H2755" s="1">
        <v>2</v>
      </c>
      <c r="I2755" s="2">
        <v>45408</v>
      </c>
      <c r="J2755" s="2">
        <v>45411</v>
      </c>
      <c r="K2755" s="1" t="s">
        <v>15</v>
      </c>
      <c r="L2755" s="1" t="s">
        <v>22</v>
      </c>
      <c r="M2755" s="1">
        <v>224.73</v>
      </c>
      <c r="N2755" s="1" t="s">
        <v>48</v>
      </c>
      <c r="O2755" s="10">
        <f>Table1[[#This Row],[sales]]+Table1[[#This Row],[profit]]</f>
        <v>2449.96</v>
      </c>
    </row>
    <row r="2756" spans="1:15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>Table1[[#This Row],[sales]]*Table1[[#This Row],[discount]]</f>
        <v>439.06200000000001</v>
      </c>
      <c r="G2756" s="1">
        <f>Table1[[#This Row],[sales]]-Table1[[#This Row],[Discount Value]]</f>
        <v>1249.6379999999999</v>
      </c>
      <c r="H2756" s="1">
        <v>4</v>
      </c>
      <c r="I2756" s="2">
        <v>45466</v>
      </c>
      <c r="J2756" s="2">
        <v>45469</v>
      </c>
      <c r="K2756" s="1" t="s">
        <v>21</v>
      </c>
      <c r="L2756" s="1" t="s">
        <v>16</v>
      </c>
      <c r="M2756" s="1">
        <v>178.11</v>
      </c>
      <c r="N2756" s="1" t="s">
        <v>28</v>
      </c>
      <c r="O2756" s="10">
        <f>Table1[[#This Row],[sales]]+Table1[[#This Row],[profit]]</f>
        <v>1866.81</v>
      </c>
    </row>
    <row r="2757" spans="1:15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>Table1[[#This Row],[sales]]*Table1[[#This Row],[discount]]</f>
        <v>898.51679999999999</v>
      </c>
      <c r="G2757" s="1">
        <f>Table1[[#This Row],[sales]]-Table1[[#This Row],[Discount Value]]</f>
        <v>2845.3032000000003</v>
      </c>
      <c r="H2757" s="1">
        <v>6</v>
      </c>
      <c r="I2757" s="2">
        <v>44928</v>
      </c>
      <c r="J2757" s="2">
        <v>44932</v>
      </c>
      <c r="K2757" s="1" t="s">
        <v>31</v>
      </c>
      <c r="L2757" s="1" t="s">
        <v>27</v>
      </c>
      <c r="M2757" s="1">
        <v>528.72</v>
      </c>
      <c r="N2757" s="1" t="s">
        <v>17</v>
      </c>
      <c r="O2757" s="10">
        <f>Table1[[#This Row],[sales]]+Table1[[#This Row],[profit]]</f>
        <v>4272.54</v>
      </c>
    </row>
    <row r="2758" spans="1:15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>Table1[[#This Row],[sales]]*Table1[[#This Row],[discount]]</f>
        <v>164.184</v>
      </c>
      <c r="G2758" s="1">
        <f>Table1[[#This Row],[sales]]-Table1[[#This Row],[Discount Value]]</f>
        <v>930.37599999999998</v>
      </c>
      <c r="H2758" s="1">
        <v>2</v>
      </c>
      <c r="I2758" s="2">
        <v>45464</v>
      </c>
      <c r="J2758" s="2">
        <v>45466</v>
      </c>
      <c r="K2758" s="1" t="s">
        <v>21</v>
      </c>
      <c r="L2758" s="1" t="s">
        <v>16</v>
      </c>
      <c r="M2758" s="1">
        <v>227.49</v>
      </c>
      <c r="N2758" s="1" t="s">
        <v>23</v>
      </c>
      <c r="O2758" s="10">
        <f>Table1[[#This Row],[sales]]+Table1[[#This Row],[profit]]</f>
        <v>1322.05</v>
      </c>
    </row>
    <row r="2759" spans="1:15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>Table1[[#This Row],[sales]]*Table1[[#This Row],[discount]]</f>
        <v>54.474000000000004</v>
      </c>
      <c r="G2759" s="1">
        <f>Table1[[#This Row],[sales]]-Table1[[#This Row],[Discount Value]]</f>
        <v>1035.0060000000001</v>
      </c>
      <c r="H2759" s="1">
        <v>5</v>
      </c>
      <c r="I2759" s="2">
        <v>45097</v>
      </c>
      <c r="J2759" s="2">
        <v>45098</v>
      </c>
      <c r="K2759" s="1" t="s">
        <v>15</v>
      </c>
      <c r="L2759" s="1" t="s">
        <v>22</v>
      </c>
      <c r="M2759" s="1">
        <v>65.930000000000007</v>
      </c>
      <c r="N2759" s="1" t="s">
        <v>39</v>
      </c>
      <c r="O2759" s="10">
        <f>Table1[[#This Row],[sales]]+Table1[[#This Row],[profit]]</f>
        <v>1155.4100000000001</v>
      </c>
    </row>
    <row r="2760" spans="1:15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>Table1[[#This Row],[sales]]*Table1[[#This Row],[discount]]</f>
        <v>1229.3855000000001</v>
      </c>
      <c r="G2760" s="1">
        <f>Table1[[#This Row],[sales]]-Table1[[#This Row],[Discount Value]]</f>
        <v>2283.1445000000003</v>
      </c>
      <c r="H2760" s="1">
        <v>5</v>
      </c>
      <c r="I2760" s="2">
        <v>45400</v>
      </c>
      <c r="J2760" s="2">
        <v>45407</v>
      </c>
      <c r="K2760" s="1" t="s">
        <v>21</v>
      </c>
      <c r="L2760" s="1" t="s">
        <v>22</v>
      </c>
      <c r="M2760" s="1">
        <v>519.08000000000004</v>
      </c>
      <c r="N2760" s="1" t="s">
        <v>39</v>
      </c>
      <c r="O2760" s="10">
        <f>Table1[[#This Row],[sales]]+Table1[[#This Row],[profit]]</f>
        <v>4031.61</v>
      </c>
    </row>
    <row r="2761" spans="1:15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>Table1[[#This Row],[sales]]*Table1[[#This Row],[discount]]</f>
        <v>1217.1207999999999</v>
      </c>
      <c r="G2761" s="1">
        <f>Table1[[#This Row],[sales]]-Table1[[#This Row],[Discount Value]]</f>
        <v>3129.7392</v>
      </c>
      <c r="H2761" s="1">
        <v>3</v>
      </c>
      <c r="I2761" s="2">
        <v>45348</v>
      </c>
      <c r="J2761" s="2">
        <v>45349</v>
      </c>
      <c r="K2761" s="1" t="s">
        <v>31</v>
      </c>
      <c r="L2761" s="1" t="s">
        <v>22</v>
      </c>
      <c r="M2761" s="1">
        <v>1029.75</v>
      </c>
      <c r="N2761" s="1" t="s">
        <v>48</v>
      </c>
      <c r="O2761" s="10">
        <f>Table1[[#This Row],[sales]]+Table1[[#This Row],[profit]]</f>
        <v>5376.61</v>
      </c>
    </row>
    <row r="2762" spans="1:15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>Table1[[#This Row],[sales]]*Table1[[#This Row],[discount]]</f>
        <v>512.77200000000005</v>
      </c>
      <c r="G2762" s="1">
        <f>Table1[[#This Row],[sales]]-Table1[[#This Row],[Discount Value]]</f>
        <v>769.15800000000002</v>
      </c>
      <c r="H2762" s="1">
        <v>2</v>
      </c>
      <c r="I2762" s="2">
        <v>45459</v>
      </c>
      <c r="J2762" s="2">
        <v>45465</v>
      </c>
      <c r="K2762" s="1" t="s">
        <v>21</v>
      </c>
      <c r="L2762" s="1" t="s">
        <v>27</v>
      </c>
      <c r="M2762" s="1">
        <v>199.03</v>
      </c>
      <c r="N2762" s="1" t="s">
        <v>28</v>
      </c>
      <c r="O2762" s="10">
        <f>Table1[[#This Row],[sales]]+Table1[[#This Row],[profit]]</f>
        <v>1480.96</v>
      </c>
    </row>
    <row r="2763" spans="1:15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>Table1[[#This Row],[sales]]*Table1[[#This Row],[discount]]</f>
        <v>124.38119999999999</v>
      </c>
      <c r="G2763" s="1">
        <f>Table1[[#This Row],[sales]]-Table1[[#This Row],[Discount Value]]</f>
        <v>912.12879999999996</v>
      </c>
      <c r="H2763" s="1">
        <v>7</v>
      </c>
      <c r="I2763" s="2">
        <v>45212</v>
      </c>
      <c r="J2763" s="2">
        <v>45217</v>
      </c>
      <c r="K2763" s="1" t="s">
        <v>21</v>
      </c>
      <c r="L2763" s="1" t="s">
        <v>16</v>
      </c>
      <c r="M2763" s="1">
        <v>206.5</v>
      </c>
      <c r="N2763" s="1" t="s">
        <v>23</v>
      </c>
      <c r="O2763" s="10">
        <f>Table1[[#This Row],[sales]]+Table1[[#This Row],[profit]]</f>
        <v>1243.01</v>
      </c>
    </row>
    <row r="2764" spans="1:15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>Table1[[#This Row],[sales]]*Table1[[#This Row],[discount]]</f>
        <v>1353.8000000000002</v>
      </c>
      <c r="G2764" s="1">
        <f>Table1[[#This Row],[sales]]-Table1[[#This Row],[Discount Value]]</f>
        <v>2030.6999999999998</v>
      </c>
      <c r="H2764" s="1">
        <v>8</v>
      </c>
      <c r="I2764" s="2">
        <v>44964</v>
      </c>
      <c r="J2764" s="2">
        <v>44971</v>
      </c>
      <c r="K2764" s="1" t="s">
        <v>15</v>
      </c>
      <c r="L2764" s="1" t="s">
        <v>27</v>
      </c>
      <c r="M2764" s="1">
        <v>254.28</v>
      </c>
      <c r="N2764" s="1" t="s">
        <v>48</v>
      </c>
      <c r="O2764" s="10">
        <f>Table1[[#This Row],[sales]]+Table1[[#This Row],[profit]]</f>
        <v>3638.78</v>
      </c>
    </row>
    <row r="2765" spans="1:15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>Table1[[#This Row],[sales]]*Table1[[#This Row],[discount]]</f>
        <v>471.28949999999998</v>
      </c>
      <c r="G2765" s="1">
        <f>Table1[[#This Row],[sales]]-Table1[[#This Row],[Discount Value]]</f>
        <v>2670.6405</v>
      </c>
      <c r="H2765" s="1">
        <v>4</v>
      </c>
      <c r="I2765" s="2">
        <v>45051</v>
      </c>
      <c r="J2765" s="2">
        <v>45057</v>
      </c>
      <c r="K2765" s="1" t="s">
        <v>21</v>
      </c>
      <c r="L2765" s="1" t="s">
        <v>16</v>
      </c>
      <c r="M2765" s="1">
        <v>894.55</v>
      </c>
      <c r="N2765" s="1" t="s">
        <v>28</v>
      </c>
      <c r="O2765" s="10">
        <f>Table1[[#This Row],[sales]]+Table1[[#This Row],[profit]]</f>
        <v>4036.4799999999996</v>
      </c>
    </row>
    <row r="2766" spans="1:15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>Table1[[#This Row],[sales]]*Table1[[#This Row],[discount]]</f>
        <v>137.4924</v>
      </c>
      <c r="G2766" s="1">
        <f>Table1[[#This Row],[sales]]-Table1[[#This Row],[Discount Value]]</f>
        <v>2154.0475999999999</v>
      </c>
      <c r="H2766" s="1">
        <v>4</v>
      </c>
      <c r="I2766" s="2">
        <v>45241</v>
      </c>
      <c r="J2766" s="2">
        <v>45248</v>
      </c>
      <c r="K2766" s="1" t="s">
        <v>15</v>
      </c>
      <c r="L2766" s="1" t="s">
        <v>22</v>
      </c>
      <c r="M2766" s="1">
        <v>194.21</v>
      </c>
      <c r="N2766" s="1" t="s">
        <v>17</v>
      </c>
      <c r="O2766" s="10">
        <f>Table1[[#This Row],[sales]]+Table1[[#This Row],[profit]]</f>
        <v>2485.75</v>
      </c>
    </row>
    <row r="2767" spans="1:15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>Table1[[#This Row],[sales]]*Table1[[#This Row],[discount]]</f>
        <v>39.880400000000009</v>
      </c>
      <c r="G2767" s="1">
        <f>Table1[[#This Row],[sales]]-Table1[[#This Row],[Discount Value]]</f>
        <v>529.83960000000002</v>
      </c>
      <c r="H2767" s="1">
        <v>9</v>
      </c>
      <c r="I2767" s="2">
        <v>45497</v>
      </c>
      <c r="J2767" s="2">
        <v>45499</v>
      </c>
      <c r="K2767" s="1" t="s">
        <v>31</v>
      </c>
      <c r="L2767" s="1" t="s">
        <v>16</v>
      </c>
      <c r="M2767" s="1">
        <v>120.94</v>
      </c>
      <c r="N2767" s="1" t="s">
        <v>48</v>
      </c>
      <c r="O2767" s="10">
        <f>Table1[[#This Row],[sales]]+Table1[[#This Row],[profit]]</f>
        <v>690.66000000000008</v>
      </c>
    </row>
    <row r="2768" spans="1:15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>Table1[[#This Row],[sales]]*Table1[[#This Row],[discount]]</f>
        <v>60.472500000000004</v>
      </c>
      <c r="G2768" s="1">
        <f>Table1[[#This Row],[sales]]-Table1[[#This Row],[Discount Value]]</f>
        <v>489.27749999999997</v>
      </c>
      <c r="H2768" s="1">
        <v>4</v>
      </c>
      <c r="I2768" s="2">
        <v>44970</v>
      </c>
      <c r="J2768" s="2">
        <v>44973</v>
      </c>
      <c r="K2768" s="1" t="s">
        <v>21</v>
      </c>
      <c r="L2768" s="1" t="s">
        <v>27</v>
      </c>
      <c r="M2768" s="1">
        <v>50.37</v>
      </c>
      <c r="N2768" s="1" t="s">
        <v>28</v>
      </c>
      <c r="O2768" s="10">
        <f>Table1[[#This Row],[sales]]+Table1[[#This Row],[profit]]</f>
        <v>600.12</v>
      </c>
    </row>
    <row r="2769" spans="1:15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>Table1[[#This Row],[sales]]*Table1[[#This Row],[discount]]</f>
        <v>1329.0498</v>
      </c>
      <c r="G2769" s="1">
        <f>Table1[[#This Row],[sales]]-Table1[[#This Row],[Discount Value]]</f>
        <v>2579.9201999999996</v>
      </c>
      <c r="H2769" s="1">
        <v>3</v>
      </c>
      <c r="I2769" s="2">
        <v>45258</v>
      </c>
      <c r="J2769" s="2">
        <v>45263</v>
      </c>
      <c r="K2769" s="1" t="s">
        <v>15</v>
      </c>
      <c r="L2769" s="1" t="s">
        <v>27</v>
      </c>
      <c r="M2769" s="1">
        <v>1157.28</v>
      </c>
      <c r="N2769" s="1" t="s">
        <v>28</v>
      </c>
      <c r="O2769" s="10">
        <f>Table1[[#This Row],[sales]]+Table1[[#This Row],[profit]]</f>
        <v>5066.25</v>
      </c>
    </row>
    <row r="2770" spans="1:15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>Table1[[#This Row],[sales]]*Table1[[#This Row],[discount]]</f>
        <v>277.6404</v>
      </c>
      <c r="G2770" s="1">
        <f>Table1[[#This Row],[sales]]-Table1[[#This Row],[Discount Value]]</f>
        <v>2036.0296000000001</v>
      </c>
      <c r="H2770" s="1">
        <v>1</v>
      </c>
      <c r="I2770" s="2">
        <v>45469</v>
      </c>
      <c r="J2770" s="2">
        <v>45472</v>
      </c>
      <c r="K2770" s="1" t="s">
        <v>15</v>
      </c>
      <c r="L2770" s="1" t="s">
        <v>16</v>
      </c>
      <c r="M2770" s="1">
        <v>481.71</v>
      </c>
      <c r="N2770" s="1" t="s">
        <v>39</v>
      </c>
      <c r="O2770" s="10">
        <f>Table1[[#This Row],[sales]]+Table1[[#This Row],[profit]]</f>
        <v>2795.38</v>
      </c>
    </row>
    <row r="2771" spans="1:15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>Table1[[#This Row],[sales]]*Table1[[#This Row],[discount]]</f>
        <v>1291.212</v>
      </c>
      <c r="G2771" s="1">
        <f>Table1[[#This Row],[sales]]-Table1[[#This Row],[Discount Value]]</f>
        <v>3012.828</v>
      </c>
      <c r="H2771" s="1">
        <v>3</v>
      </c>
      <c r="I2771" s="2">
        <v>45091</v>
      </c>
      <c r="J2771" s="2">
        <v>45096</v>
      </c>
      <c r="K2771" s="1" t="s">
        <v>21</v>
      </c>
      <c r="L2771" s="1" t="s">
        <v>22</v>
      </c>
      <c r="M2771" s="1">
        <v>775.25</v>
      </c>
      <c r="N2771" s="1" t="s">
        <v>34</v>
      </c>
      <c r="O2771" s="10">
        <f>Table1[[#This Row],[sales]]+Table1[[#This Row],[profit]]</f>
        <v>5079.29</v>
      </c>
    </row>
    <row r="2772" spans="1:15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>Table1[[#This Row],[sales]]*Table1[[#This Row],[discount]]</f>
        <v>379.10470000000004</v>
      </c>
      <c r="G2772" s="1">
        <f>Table1[[#This Row],[sales]]-Table1[[#This Row],[Discount Value]]</f>
        <v>2537.0853000000002</v>
      </c>
      <c r="H2772" s="1">
        <v>5</v>
      </c>
      <c r="I2772" s="2">
        <v>45284</v>
      </c>
      <c r="J2772" s="2">
        <v>45291</v>
      </c>
      <c r="K2772" s="1" t="s">
        <v>21</v>
      </c>
      <c r="L2772" s="1" t="s">
        <v>16</v>
      </c>
      <c r="M2772" s="1">
        <v>762.19</v>
      </c>
      <c r="N2772" s="1" t="s">
        <v>34</v>
      </c>
      <c r="O2772" s="10">
        <f>Table1[[#This Row],[sales]]+Table1[[#This Row],[profit]]</f>
        <v>3678.38</v>
      </c>
    </row>
    <row r="2773" spans="1:15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>Table1[[#This Row],[sales]]*Table1[[#This Row],[discount]]</f>
        <v>563.72760000000005</v>
      </c>
      <c r="G2773" s="1">
        <f>Table1[[#This Row],[sales]]-Table1[[#This Row],[Discount Value]]</f>
        <v>2568.0924</v>
      </c>
      <c r="H2773" s="1">
        <v>2</v>
      </c>
      <c r="I2773" s="2">
        <v>45438</v>
      </c>
      <c r="J2773" s="2">
        <v>45441</v>
      </c>
      <c r="K2773" s="1" t="s">
        <v>15</v>
      </c>
      <c r="L2773" s="1" t="s">
        <v>22</v>
      </c>
      <c r="M2773" s="1">
        <v>290.35000000000002</v>
      </c>
      <c r="N2773" s="1" t="s">
        <v>34</v>
      </c>
      <c r="O2773" s="10">
        <f>Table1[[#This Row],[sales]]+Table1[[#This Row],[profit]]</f>
        <v>3422.17</v>
      </c>
    </row>
    <row r="2774" spans="1:15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>Table1[[#This Row],[sales]]*Table1[[#This Row],[discount]]</f>
        <v>2058.1220000000003</v>
      </c>
      <c r="G2774" s="1">
        <f>Table1[[#This Row],[sales]]-Table1[[#This Row],[Discount Value]]</f>
        <v>2619.4279999999999</v>
      </c>
      <c r="H2774" s="1">
        <v>5</v>
      </c>
      <c r="I2774" s="2">
        <v>45637</v>
      </c>
      <c r="J2774" s="2">
        <v>45644</v>
      </c>
      <c r="K2774" s="1" t="s">
        <v>15</v>
      </c>
      <c r="L2774" s="1" t="s">
        <v>27</v>
      </c>
      <c r="M2774" s="1">
        <v>730.31</v>
      </c>
      <c r="N2774" s="1" t="s">
        <v>23</v>
      </c>
      <c r="O2774" s="10">
        <f>Table1[[#This Row],[sales]]+Table1[[#This Row],[profit]]</f>
        <v>5407.8600000000006</v>
      </c>
    </row>
    <row r="2775" spans="1:15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>Table1[[#This Row],[sales]]*Table1[[#This Row],[discount]]</f>
        <v>226.655</v>
      </c>
      <c r="G2775" s="1">
        <f>Table1[[#This Row],[sales]]-Table1[[#This Row],[Discount Value]]</f>
        <v>679.96500000000003</v>
      </c>
      <c r="H2775" s="1">
        <v>9</v>
      </c>
      <c r="I2775" s="2">
        <v>45381</v>
      </c>
      <c r="J2775" s="2">
        <v>45388</v>
      </c>
      <c r="K2775" s="1" t="s">
        <v>31</v>
      </c>
      <c r="L2775" s="1" t="s">
        <v>27</v>
      </c>
      <c r="M2775" s="1">
        <v>266.83999999999997</v>
      </c>
      <c r="N2775" s="1" t="s">
        <v>17</v>
      </c>
      <c r="O2775" s="10">
        <f>Table1[[#This Row],[sales]]+Table1[[#This Row],[profit]]</f>
        <v>1173.46</v>
      </c>
    </row>
    <row r="2776" spans="1:15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>Table1[[#This Row],[sales]]*Table1[[#This Row],[discount]]</f>
        <v>828.24599999999998</v>
      </c>
      <c r="G2776" s="1">
        <f>Table1[[#This Row],[sales]]-Table1[[#This Row],[Discount Value]]</f>
        <v>1932.5740000000001</v>
      </c>
      <c r="H2776" s="1">
        <v>6</v>
      </c>
      <c r="I2776" s="2">
        <v>45145</v>
      </c>
      <c r="J2776" s="2">
        <v>45149</v>
      </c>
      <c r="K2776" s="1" t="s">
        <v>31</v>
      </c>
      <c r="L2776" s="1" t="s">
        <v>27</v>
      </c>
      <c r="M2776" s="1">
        <v>487.84</v>
      </c>
      <c r="N2776" s="1" t="s">
        <v>23</v>
      </c>
      <c r="O2776" s="10">
        <f>Table1[[#This Row],[sales]]+Table1[[#This Row],[profit]]</f>
        <v>3248.6600000000003</v>
      </c>
    </row>
    <row r="2777" spans="1:15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>Table1[[#This Row],[sales]]*Table1[[#This Row],[discount]]</f>
        <v>34.639199999999995</v>
      </c>
      <c r="G2777" s="1">
        <f>Table1[[#This Row],[sales]]-Table1[[#This Row],[Discount Value]]</f>
        <v>350.24079999999998</v>
      </c>
      <c r="H2777" s="1">
        <v>3</v>
      </c>
      <c r="I2777" s="2">
        <v>45592</v>
      </c>
      <c r="J2777" s="2">
        <v>45595</v>
      </c>
      <c r="K2777" s="1" t="s">
        <v>31</v>
      </c>
      <c r="L2777" s="1" t="s">
        <v>27</v>
      </c>
      <c r="M2777" s="1">
        <v>79.77</v>
      </c>
      <c r="N2777" s="1" t="s">
        <v>28</v>
      </c>
      <c r="O2777" s="10">
        <f>Table1[[#This Row],[sales]]+Table1[[#This Row],[profit]]</f>
        <v>464.65</v>
      </c>
    </row>
    <row r="2778" spans="1:15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>Table1[[#This Row],[sales]]*Table1[[#This Row],[discount]]</f>
        <v>130.11110000000002</v>
      </c>
      <c r="G2778" s="1">
        <f>Table1[[#This Row],[sales]]-Table1[[#This Row],[Discount Value]]</f>
        <v>1728.6188999999999</v>
      </c>
      <c r="H2778" s="1">
        <v>5</v>
      </c>
      <c r="I2778" s="2">
        <v>45110</v>
      </c>
      <c r="J2778" s="2">
        <v>45112</v>
      </c>
      <c r="K2778" s="1" t="s">
        <v>21</v>
      </c>
      <c r="L2778" s="1" t="s">
        <v>16</v>
      </c>
      <c r="M2778" s="1">
        <v>124.59</v>
      </c>
      <c r="N2778" s="1" t="s">
        <v>34</v>
      </c>
      <c r="O2778" s="10">
        <f>Table1[[#This Row],[sales]]+Table1[[#This Row],[profit]]</f>
        <v>1983.32</v>
      </c>
    </row>
    <row r="2779" spans="1:15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>Table1[[#This Row],[sales]]*Table1[[#This Row],[discount]]</f>
        <v>173.39279999999999</v>
      </c>
      <c r="G2779" s="1">
        <f>Table1[[#This Row],[sales]]-Table1[[#This Row],[Discount Value]]</f>
        <v>652.28719999999998</v>
      </c>
      <c r="H2779" s="1">
        <v>1</v>
      </c>
      <c r="I2779" s="2">
        <v>45309</v>
      </c>
      <c r="J2779" s="2">
        <v>45314</v>
      </c>
      <c r="K2779" s="1" t="s">
        <v>21</v>
      </c>
      <c r="L2779" s="1" t="s">
        <v>22</v>
      </c>
      <c r="M2779" s="1">
        <v>56.14</v>
      </c>
      <c r="N2779" s="1" t="s">
        <v>48</v>
      </c>
      <c r="O2779" s="10">
        <f>Table1[[#This Row],[sales]]+Table1[[#This Row],[profit]]</f>
        <v>881.81999999999994</v>
      </c>
    </row>
    <row r="2780" spans="1:15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>Table1[[#This Row],[sales]]*Table1[[#This Row],[discount]]</f>
        <v>438.77199999999999</v>
      </c>
      <c r="G2780" s="1">
        <f>Table1[[#This Row],[sales]]-Table1[[#This Row],[Discount Value]]</f>
        <v>581.62799999999993</v>
      </c>
      <c r="H2780" s="1">
        <v>8</v>
      </c>
      <c r="I2780" s="2">
        <v>45225</v>
      </c>
      <c r="J2780" s="2">
        <v>45226</v>
      </c>
      <c r="K2780" s="1" t="s">
        <v>31</v>
      </c>
      <c r="L2780" s="1" t="s">
        <v>22</v>
      </c>
      <c r="M2780" s="1">
        <v>66.739999999999995</v>
      </c>
      <c r="N2780" s="1" t="s">
        <v>17</v>
      </c>
      <c r="O2780" s="10">
        <f>Table1[[#This Row],[sales]]+Table1[[#This Row],[profit]]</f>
        <v>1087.1399999999999</v>
      </c>
    </row>
    <row r="2781" spans="1:15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>Table1[[#This Row],[sales]]*Table1[[#This Row],[discount]]</f>
        <v>561.65879999999993</v>
      </c>
      <c r="G2781" s="1">
        <f>Table1[[#This Row],[sales]]-Table1[[#This Row],[Discount Value]]</f>
        <v>4118.8311999999996</v>
      </c>
      <c r="H2781" s="1">
        <v>9</v>
      </c>
      <c r="I2781" s="2">
        <v>45329</v>
      </c>
      <c r="J2781" s="2">
        <v>45333</v>
      </c>
      <c r="K2781" s="1" t="s">
        <v>21</v>
      </c>
      <c r="L2781" s="1" t="s">
        <v>22</v>
      </c>
      <c r="M2781" s="1">
        <v>807.91</v>
      </c>
      <c r="N2781" s="1" t="s">
        <v>48</v>
      </c>
      <c r="O2781" s="10">
        <f>Table1[[#This Row],[sales]]+Table1[[#This Row],[profit]]</f>
        <v>5488.4</v>
      </c>
    </row>
    <row r="2782" spans="1:15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>Table1[[#This Row],[sales]]*Table1[[#This Row],[discount]]</f>
        <v>958.62540000000001</v>
      </c>
      <c r="G2782" s="1">
        <f>Table1[[#This Row],[sales]]-Table1[[#This Row],[Discount Value]]</f>
        <v>2133.7146000000002</v>
      </c>
      <c r="H2782" s="1">
        <v>5</v>
      </c>
      <c r="I2782" s="2">
        <v>45588</v>
      </c>
      <c r="J2782" s="2">
        <v>45594</v>
      </c>
      <c r="K2782" s="1" t="s">
        <v>21</v>
      </c>
      <c r="L2782" s="1" t="s">
        <v>16</v>
      </c>
      <c r="M2782" s="1">
        <v>710.3</v>
      </c>
      <c r="N2782" s="1" t="s">
        <v>17</v>
      </c>
      <c r="O2782" s="10">
        <f>Table1[[#This Row],[sales]]+Table1[[#This Row],[profit]]</f>
        <v>3802.6400000000003</v>
      </c>
    </row>
    <row r="2783" spans="1:15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>Table1[[#This Row],[sales]]*Table1[[#This Row],[discount]]</f>
        <v>1967.4907999999998</v>
      </c>
      <c r="G2783" s="1">
        <f>Table1[[#This Row],[sales]]-Table1[[#This Row],[Discount Value]]</f>
        <v>2504.0792000000001</v>
      </c>
      <c r="H2783" s="1">
        <v>9</v>
      </c>
      <c r="I2783" s="2">
        <v>45367</v>
      </c>
      <c r="J2783" s="2">
        <v>45370</v>
      </c>
      <c r="K2783" s="1" t="s">
        <v>21</v>
      </c>
      <c r="L2783" s="1" t="s">
        <v>27</v>
      </c>
      <c r="M2783" s="1">
        <v>586.55999999999995</v>
      </c>
      <c r="N2783" s="1" t="s">
        <v>23</v>
      </c>
      <c r="O2783" s="10">
        <f>Table1[[#This Row],[sales]]+Table1[[#This Row],[profit]]</f>
        <v>5058.1299999999992</v>
      </c>
    </row>
    <row r="2784" spans="1:15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>Table1[[#This Row],[sales]]*Table1[[#This Row],[discount]]</f>
        <v>1068.4275</v>
      </c>
      <c r="G2784" s="1">
        <f>Table1[[#This Row],[sales]]-Table1[[#This Row],[Discount Value]]</f>
        <v>1204.8225</v>
      </c>
      <c r="H2784" s="1">
        <v>8</v>
      </c>
      <c r="I2784" s="2">
        <v>45503</v>
      </c>
      <c r="J2784" s="2">
        <v>45504</v>
      </c>
      <c r="K2784" s="1" t="s">
        <v>21</v>
      </c>
      <c r="L2784" s="1" t="s">
        <v>27</v>
      </c>
      <c r="M2784" s="1">
        <v>440.57</v>
      </c>
      <c r="N2784" s="1" t="s">
        <v>48</v>
      </c>
      <c r="O2784" s="10">
        <f>Table1[[#This Row],[sales]]+Table1[[#This Row],[profit]]</f>
        <v>2713.82</v>
      </c>
    </row>
    <row r="2785" spans="1:15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>Table1[[#This Row],[sales]]*Table1[[#This Row],[discount]]</f>
        <v>1514.2249999999999</v>
      </c>
      <c r="G2785" s="1">
        <f>Table1[[#This Row],[sales]]-Table1[[#This Row],[Discount Value]]</f>
        <v>1514.2249999999999</v>
      </c>
      <c r="H2785" s="1">
        <v>8</v>
      </c>
      <c r="I2785" s="2">
        <v>45305</v>
      </c>
      <c r="J2785" s="2">
        <v>45311</v>
      </c>
      <c r="K2785" s="1" t="s">
        <v>31</v>
      </c>
      <c r="L2785" s="1" t="s">
        <v>22</v>
      </c>
      <c r="M2785" s="1">
        <v>588.30999999999995</v>
      </c>
      <c r="N2785" s="1" t="s">
        <v>34</v>
      </c>
      <c r="O2785" s="10">
        <f>Table1[[#This Row],[sales]]+Table1[[#This Row],[profit]]</f>
        <v>3616.7599999999998</v>
      </c>
    </row>
    <row r="2786" spans="1:15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>Table1[[#This Row],[sales]]*Table1[[#This Row],[discount]]</f>
        <v>97.758799999999994</v>
      </c>
      <c r="G2786" s="1">
        <f>Table1[[#This Row],[sales]]-Table1[[#This Row],[Discount Value]]</f>
        <v>159.50119999999998</v>
      </c>
      <c r="H2786" s="1">
        <v>2</v>
      </c>
      <c r="I2786" s="2">
        <v>45600</v>
      </c>
      <c r="J2786" s="2">
        <v>45606</v>
      </c>
      <c r="K2786" s="1" t="s">
        <v>21</v>
      </c>
      <c r="L2786" s="1" t="s">
        <v>27</v>
      </c>
      <c r="M2786" s="1">
        <v>23.05</v>
      </c>
      <c r="N2786" s="1" t="s">
        <v>17</v>
      </c>
      <c r="O2786" s="10">
        <f>Table1[[#This Row],[sales]]+Table1[[#This Row],[profit]]</f>
        <v>280.31</v>
      </c>
    </row>
    <row r="2787" spans="1:15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>Table1[[#This Row],[sales]]*Table1[[#This Row],[discount]]</f>
        <v>96.022400000000005</v>
      </c>
      <c r="G2787" s="1">
        <f>Table1[[#This Row],[sales]]-Table1[[#This Row],[Discount Value]]</f>
        <v>2304.5376000000001</v>
      </c>
      <c r="H2787" s="1">
        <v>5</v>
      </c>
      <c r="I2787" s="2">
        <v>45488</v>
      </c>
      <c r="J2787" s="2">
        <v>45494</v>
      </c>
      <c r="K2787" s="1" t="s">
        <v>31</v>
      </c>
      <c r="L2787" s="1" t="s">
        <v>27</v>
      </c>
      <c r="M2787" s="1">
        <v>570.66999999999996</v>
      </c>
      <c r="N2787" s="1" t="s">
        <v>28</v>
      </c>
      <c r="O2787" s="10">
        <f>Table1[[#This Row],[sales]]+Table1[[#This Row],[profit]]</f>
        <v>2971.23</v>
      </c>
    </row>
    <row r="2788" spans="1:15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>Table1[[#This Row],[sales]]*Table1[[#This Row],[discount]]</f>
        <v>1260.1072000000001</v>
      </c>
      <c r="G2788" s="1">
        <f>Table1[[#This Row],[sales]]-Table1[[#This Row],[Discount Value]]</f>
        <v>1603.7728</v>
      </c>
      <c r="H2788" s="1">
        <v>8</v>
      </c>
      <c r="I2788" s="2">
        <v>45598</v>
      </c>
      <c r="J2788" s="2">
        <v>45603</v>
      </c>
      <c r="K2788" s="1" t="s">
        <v>31</v>
      </c>
      <c r="L2788" s="1" t="s">
        <v>16</v>
      </c>
      <c r="M2788" s="1">
        <v>534.33000000000004</v>
      </c>
      <c r="N2788" s="1" t="s">
        <v>17</v>
      </c>
      <c r="O2788" s="10">
        <f>Table1[[#This Row],[sales]]+Table1[[#This Row],[profit]]</f>
        <v>3398.21</v>
      </c>
    </row>
    <row r="2789" spans="1:15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>Table1[[#This Row],[sales]]*Table1[[#This Row],[discount]]</f>
        <v>80.17240000000001</v>
      </c>
      <c r="G2789" s="1">
        <f>Table1[[#This Row],[sales]]-Table1[[#This Row],[Discount Value]]</f>
        <v>102.0376</v>
      </c>
      <c r="H2789" s="1">
        <v>3</v>
      </c>
      <c r="I2789" s="2">
        <v>45235</v>
      </c>
      <c r="J2789" s="2">
        <v>45239</v>
      </c>
      <c r="K2789" s="1" t="s">
        <v>21</v>
      </c>
      <c r="L2789" s="1" t="s">
        <v>27</v>
      </c>
      <c r="M2789" s="1">
        <v>14.58</v>
      </c>
      <c r="N2789" s="1" t="s">
        <v>34</v>
      </c>
      <c r="O2789" s="10">
        <f>Table1[[#This Row],[sales]]+Table1[[#This Row],[profit]]</f>
        <v>196.79000000000002</v>
      </c>
    </row>
    <row r="2790" spans="1:15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>Table1[[#This Row],[sales]]*Table1[[#This Row],[discount]]</f>
        <v>1111.18</v>
      </c>
      <c r="G2790" s="1">
        <f>Table1[[#This Row],[sales]]-Table1[[#This Row],[Discount Value]]</f>
        <v>2857.3199999999997</v>
      </c>
      <c r="H2790" s="1">
        <v>1</v>
      </c>
      <c r="I2790" s="2">
        <v>45396</v>
      </c>
      <c r="J2790" s="2">
        <v>45402</v>
      </c>
      <c r="K2790" s="1" t="s">
        <v>21</v>
      </c>
      <c r="L2790" s="1" t="s">
        <v>16</v>
      </c>
      <c r="M2790" s="1">
        <v>1138.6199999999999</v>
      </c>
      <c r="N2790" s="1" t="s">
        <v>39</v>
      </c>
      <c r="O2790" s="10">
        <f>Table1[[#This Row],[sales]]+Table1[[#This Row],[profit]]</f>
        <v>5107.12</v>
      </c>
    </row>
    <row r="2791" spans="1:15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>Table1[[#This Row],[sales]]*Table1[[#This Row],[discount]]</f>
        <v>46.427099999999996</v>
      </c>
      <c r="G2791" s="1">
        <f>Table1[[#This Row],[sales]]-Table1[[#This Row],[Discount Value]]</f>
        <v>1501.1428999999998</v>
      </c>
      <c r="H2791" s="1">
        <v>4</v>
      </c>
      <c r="I2791" s="2">
        <v>44977</v>
      </c>
      <c r="J2791" s="2">
        <v>44981</v>
      </c>
      <c r="K2791" s="1" t="s">
        <v>31</v>
      </c>
      <c r="L2791" s="1" t="s">
        <v>16</v>
      </c>
      <c r="M2791" s="1">
        <v>172.76</v>
      </c>
      <c r="N2791" s="1" t="s">
        <v>28</v>
      </c>
      <c r="O2791" s="10">
        <f>Table1[[#This Row],[sales]]+Table1[[#This Row],[profit]]</f>
        <v>1720.33</v>
      </c>
    </row>
    <row r="2792" spans="1:15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>Table1[[#This Row],[sales]]*Table1[[#This Row],[discount]]</f>
        <v>556.12559999999996</v>
      </c>
      <c r="G2792" s="1">
        <f>Table1[[#This Row],[sales]]-Table1[[#This Row],[Discount Value]]</f>
        <v>1761.0644000000002</v>
      </c>
      <c r="H2792" s="1">
        <v>4</v>
      </c>
      <c r="I2792" s="2">
        <v>45202</v>
      </c>
      <c r="J2792" s="2">
        <v>45206</v>
      </c>
      <c r="K2792" s="1" t="s">
        <v>21</v>
      </c>
      <c r="L2792" s="1" t="s">
        <v>22</v>
      </c>
      <c r="M2792" s="1">
        <v>355.13</v>
      </c>
      <c r="N2792" s="1" t="s">
        <v>23</v>
      </c>
      <c r="O2792" s="10">
        <f>Table1[[#This Row],[sales]]+Table1[[#This Row],[profit]]</f>
        <v>2672.32</v>
      </c>
    </row>
    <row r="2793" spans="1:15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>Table1[[#This Row],[sales]]*Table1[[#This Row],[discount]]</f>
        <v>299.70490000000001</v>
      </c>
      <c r="G2793" s="1">
        <f>Table1[[#This Row],[sales]]-Table1[[#This Row],[Discount Value]]</f>
        <v>2424.8851</v>
      </c>
      <c r="H2793" s="1">
        <v>4</v>
      </c>
      <c r="I2793" s="2">
        <v>45483</v>
      </c>
      <c r="J2793" s="2">
        <v>45489</v>
      </c>
      <c r="K2793" s="1" t="s">
        <v>31</v>
      </c>
      <c r="L2793" s="1" t="s">
        <v>22</v>
      </c>
      <c r="M2793" s="1">
        <v>779.57</v>
      </c>
      <c r="N2793" s="1" t="s">
        <v>34</v>
      </c>
      <c r="O2793" s="10">
        <f>Table1[[#This Row],[sales]]+Table1[[#This Row],[profit]]</f>
        <v>3504.1600000000003</v>
      </c>
    </row>
    <row r="2794" spans="1:15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>Table1[[#This Row],[sales]]*Table1[[#This Row],[discount]]</f>
        <v>1091.5894000000001</v>
      </c>
      <c r="G2794" s="1">
        <f>Table1[[#This Row],[sales]]-Table1[[#This Row],[Discount Value]]</f>
        <v>3870.1806000000006</v>
      </c>
      <c r="H2794" s="1">
        <v>4</v>
      </c>
      <c r="I2794" s="2">
        <v>45360</v>
      </c>
      <c r="J2794" s="2">
        <v>45361</v>
      </c>
      <c r="K2794" s="1" t="s">
        <v>15</v>
      </c>
      <c r="L2794" s="1" t="s">
        <v>22</v>
      </c>
      <c r="M2794" s="1">
        <v>660.51</v>
      </c>
      <c r="N2794" s="1" t="s">
        <v>17</v>
      </c>
      <c r="O2794" s="10">
        <f>Table1[[#This Row],[sales]]+Table1[[#This Row],[profit]]</f>
        <v>5622.2800000000007</v>
      </c>
    </row>
    <row r="2795" spans="1:15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>Table1[[#This Row],[sales]]*Table1[[#This Row],[discount]]</f>
        <v>210.95999999999998</v>
      </c>
      <c r="G2795" s="1">
        <f>Table1[[#This Row],[sales]]-Table1[[#This Row],[Discount Value]]</f>
        <v>375.04</v>
      </c>
      <c r="H2795" s="1">
        <v>9</v>
      </c>
      <c r="I2795" s="2">
        <v>45306</v>
      </c>
      <c r="J2795" s="2">
        <v>45312</v>
      </c>
      <c r="K2795" s="1" t="s">
        <v>15</v>
      </c>
      <c r="L2795" s="1" t="s">
        <v>16</v>
      </c>
      <c r="M2795" s="1">
        <v>56.41</v>
      </c>
      <c r="N2795" s="1" t="s">
        <v>34</v>
      </c>
      <c r="O2795" s="10">
        <f>Table1[[#This Row],[sales]]+Table1[[#This Row],[profit]]</f>
        <v>642.41</v>
      </c>
    </row>
    <row r="2796" spans="1:15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>Table1[[#This Row],[sales]]*Table1[[#This Row],[discount]]</f>
        <v>930.88710000000003</v>
      </c>
      <c r="G2796" s="1">
        <f>Table1[[#This Row],[sales]]-Table1[[#This Row],[Discount Value]]</f>
        <v>1889.9829</v>
      </c>
      <c r="H2796" s="1">
        <v>1</v>
      </c>
      <c r="I2796" s="2">
        <v>45041</v>
      </c>
      <c r="J2796" s="2">
        <v>45046</v>
      </c>
      <c r="K2796" s="1" t="s">
        <v>31</v>
      </c>
      <c r="L2796" s="1" t="s">
        <v>27</v>
      </c>
      <c r="M2796" s="1">
        <v>833.91</v>
      </c>
      <c r="N2796" s="1" t="s">
        <v>17</v>
      </c>
      <c r="O2796" s="10">
        <f>Table1[[#This Row],[sales]]+Table1[[#This Row],[profit]]</f>
        <v>3654.7799999999997</v>
      </c>
    </row>
    <row r="2797" spans="1:15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>Table1[[#This Row],[sales]]*Table1[[#This Row],[discount]]</f>
        <v>1052.9648999999999</v>
      </c>
      <c r="G2797" s="1">
        <f>Table1[[#This Row],[sales]]-Table1[[#This Row],[Discount Value]]</f>
        <v>1646.9450999999999</v>
      </c>
      <c r="H2797" s="1">
        <v>9</v>
      </c>
      <c r="I2797" s="2">
        <v>45062</v>
      </c>
      <c r="J2797" s="2">
        <v>45065</v>
      </c>
      <c r="K2797" s="1" t="s">
        <v>15</v>
      </c>
      <c r="L2797" s="1" t="s">
        <v>27</v>
      </c>
      <c r="M2797" s="1">
        <v>807.05</v>
      </c>
      <c r="N2797" s="1" t="s">
        <v>17</v>
      </c>
      <c r="O2797" s="10">
        <f>Table1[[#This Row],[sales]]+Table1[[#This Row],[profit]]</f>
        <v>3506.96</v>
      </c>
    </row>
    <row r="2798" spans="1:15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>Table1[[#This Row],[sales]]*Table1[[#This Row],[discount]]</f>
        <v>105.0384</v>
      </c>
      <c r="G2798" s="1">
        <f>Table1[[#This Row],[sales]]-Table1[[#This Row],[Discount Value]]</f>
        <v>332.62160000000006</v>
      </c>
      <c r="H2798" s="1">
        <v>7</v>
      </c>
      <c r="I2798" s="2">
        <v>45293</v>
      </c>
      <c r="J2798" s="2">
        <v>45298</v>
      </c>
      <c r="K2798" s="1" t="s">
        <v>31</v>
      </c>
      <c r="L2798" s="1" t="s">
        <v>27</v>
      </c>
      <c r="M2798" s="1">
        <v>97.14</v>
      </c>
      <c r="N2798" s="1" t="s">
        <v>28</v>
      </c>
      <c r="O2798" s="10">
        <f>Table1[[#This Row],[sales]]+Table1[[#This Row],[profit]]</f>
        <v>534.80000000000007</v>
      </c>
    </row>
    <row r="2799" spans="1:15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>Table1[[#This Row],[sales]]*Table1[[#This Row],[discount]]</f>
        <v>833.63800000000003</v>
      </c>
      <c r="G2799" s="1">
        <f>Table1[[#This Row],[sales]]-Table1[[#This Row],[Discount Value]]</f>
        <v>2372.6620000000003</v>
      </c>
      <c r="H2799" s="1">
        <v>5</v>
      </c>
      <c r="I2799" s="2">
        <v>44947</v>
      </c>
      <c r="J2799" s="2">
        <v>44951</v>
      </c>
      <c r="K2799" s="1" t="s">
        <v>31</v>
      </c>
      <c r="L2799" s="1" t="s">
        <v>16</v>
      </c>
      <c r="M2799" s="1">
        <v>877.03</v>
      </c>
      <c r="N2799" s="1" t="s">
        <v>17</v>
      </c>
      <c r="O2799" s="10">
        <f>Table1[[#This Row],[sales]]+Table1[[#This Row],[profit]]</f>
        <v>4083.33</v>
      </c>
    </row>
    <row r="2800" spans="1:15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>Table1[[#This Row],[sales]]*Table1[[#This Row],[discount]]</f>
        <v>707.62729999999988</v>
      </c>
      <c r="G2800" s="1">
        <f>Table1[[#This Row],[sales]]-Table1[[#This Row],[Discount Value]]</f>
        <v>797.96270000000004</v>
      </c>
      <c r="H2800" s="1">
        <v>2</v>
      </c>
      <c r="I2800" s="2">
        <v>45456</v>
      </c>
      <c r="J2800" s="2">
        <v>45461</v>
      </c>
      <c r="K2800" s="1" t="s">
        <v>21</v>
      </c>
      <c r="L2800" s="1" t="s">
        <v>22</v>
      </c>
      <c r="M2800" s="1">
        <v>451.22</v>
      </c>
      <c r="N2800" s="1" t="s">
        <v>39</v>
      </c>
      <c r="O2800" s="10">
        <f>Table1[[#This Row],[sales]]+Table1[[#This Row],[profit]]</f>
        <v>1956.81</v>
      </c>
    </row>
    <row r="2801" spans="1:15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>Table1[[#This Row],[sales]]*Table1[[#This Row],[discount]]</f>
        <v>194.70720000000003</v>
      </c>
      <c r="G2801" s="1">
        <f>Table1[[#This Row],[sales]]-Table1[[#This Row],[Discount Value]]</f>
        <v>413.75279999999998</v>
      </c>
      <c r="H2801" s="1">
        <v>4</v>
      </c>
      <c r="I2801" s="2">
        <v>45288</v>
      </c>
      <c r="J2801" s="2">
        <v>45291</v>
      </c>
      <c r="K2801" s="1" t="s">
        <v>15</v>
      </c>
      <c r="L2801" s="1" t="s">
        <v>27</v>
      </c>
      <c r="M2801" s="1">
        <v>52.68</v>
      </c>
      <c r="N2801" s="1" t="s">
        <v>34</v>
      </c>
      <c r="O2801" s="10">
        <f>Table1[[#This Row],[sales]]+Table1[[#This Row],[profit]]</f>
        <v>661.14</v>
      </c>
    </row>
    <row r="2802" spans="1:15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>Table1[[#This Row],[sales]]*Table1[[#This Row],[discount]]</f>
        <v>360.87950000000001</v>
      </c>
      <c r="G2802" s="1">
        <f>Table1[[#This Row],[sales]]-Table1[[#This Row],[Discount Value]]</f>
        <v>614.47050000000002</v>
      </c>
      <c r="H2802" s="1">
        <v>4</v>
      </c>
      <c r="I2802" s="2">
        <v>45197</v>
      </c>
      <c r="J2802" s="2">
        <v>45203</v>
      </c>
      <c r="K2802" s="1" t="s">
        <v>15</v>
      </c>
      <c r="L2802" s="1" t="s">
        <v>16</v>
      </c>
      <c r="M2802" s="1">
        <v>254.04</v>
      </c>
      <c r="N2802" s="1" t="s">
        <v>34</v>
      </c>
      <c r="O2802" s="10">
        <f>Table1[[#This Row],[sales]]+Table1[[#This Row],[profit]]</f>
        <v>1229.3900000000001</v>
      </c>
    </row>
    <row r="2803" spans="1:15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>Table1[[#This Row],[sales]]*Table1[[#This Row],[discount]]</f>
        <v>1364.7678000000001</v>
      </c>
      <c r="G2803" s="1">
        <f>Table1[[#This Row],[sales]]-Table1[[#This Row],[Discount Value]]</f>
        <v>2770.8921999999998</v>
      </c>
      <c r="H2803" s="1">
        <v>4</v>
      </c>
      <c r="I2803" s="2">
        <v>45145</v>
      </c>
      <c r="J2803" s="2">
        <v>45151</v>
      </c>
      <c r="K2803" s="1" t="s">
        <v>21</v>
      </c>
      <c r="L2803" s="1" t="s">
        <v>16</v>
      </c>
      <c r="M2803" s="1">
        <v>254.68</v>
      </c>
      <c r="N2803" s="1" t="s">
        <v>17</v>
      </c>
      <c r="O2803" s="10">
        <f>Table1[[#This Row],[sales]]+Table1[[#This Row],[profit]]</f>
        <v>4390.34</v>
      </c>
    </row>
    <row r="2804" spans="1:15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>Table1[[#This Row],[sales]]*Table1[[#This Row],[discount]]</f>
        <v>195.2672</v>
      </c>
      <c r="G2804" s="1">
        <f>Table1[[#This Row],[sales]]-Table1[[#This Row],[Discount Value]]</f>
        <v>414.94280000000003</v>
      </c>
      <c r="H2804" s="1">
        <v>2</v>
      </c>
      <c r="I2804" s="2">
        <v>45245</v>
      </c>
      <c r="J2804" s="2">
        <v>45251</v>
      </c>
      <c r="K2804" s="1" t="s">
        <v>31</v>
      </c>
      <c r="L2804" s="1" t="s">
        <v>22</v>
      </c>
      <c r="M2804" s="1">
        <v>128.78</v>
      </c>
      <c r="N2804" s="1" t="s">
        <v>17</v>
      </c>
      <c r="O2804" s="10">
        <f>Table1[[#This Row],[sales]]+Table1[[#This Row],[profit]]</f>
        <v>738.99</v>
      </c>
    </row>
    <row r="2805" spans="1:15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>Table1[[#This Row],[sales]]*Table1[[#This Row],[discount]]</f>
        <v>1098.4524000000001</v>
      </c>
      <c r="G2805" s="1">
        <f>Table1[[#This Row],[sales]]-Table1[[#This Row],[Discount Value]]</f>
        <v>1289.4875999999999</v>
      </c>
      <c r="H2805" s="1">
        <v>8</v>
      </c>
      <c r="I2805" s="2">
        <v>45392</v>
      </c>
      <c r="J2805" s="2">
        <v>45397</v>
      </c>
      <c r="K2805" s="1" t="s">
        <v>21</v>
      </c>
      <c r="L2805" s="1" t="s">
        <v>27</v>
      </c>
      <c r="M2805" s="1">
        <v>491.98</v>
      </c>
      <c r="N2805" s="1" t="s">
        <v>28</v>
      </c>
      <c r="O2805" s="10">
        <f>Table1[[#This Row],[sales]]+Table1[[#This Row],[profit]]</f>
        <v>2879.92</v>
      </c>
    </row>
    <row r="2806" spans="1:15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>Table1[[#This Row],[sales]]*Table1[[#This Row],[discount]]</f>
        <v>190.23119999999997</v>
      </c>
      <c r="G2806" s="1">
        <f>Table1[[#This Row],[sales]]-Table1[[#This Row],[Discount Value]]</f>
        <v>866.60879999999997</v>
      </c>
      <c r="H2806" s="1">
        <v>4</v>
      </c>
      <c r="I2806" s="2">
        <v>45330</v>
      </c>
      <c r="J2806" s="2">
        <v>45337</v>
      </c>
      <c r="K2806" s="1" t="s">
        <v>15</v>
      </c>
      <c r="L2806" s="1" t="s">
        <v>27</v>
      </c>
      <c r="M2806" s="1">
        <v>181.53</v>
      </c>
      <c r="N2806" s="1" t="s">
        <v>28</v>
      </c>
      <c r="O2806" s="10">
        <f>Table1[[#This Row],[sales]]+Table1[[#This Row],[profit]]</f>
        <v>1238.3699999999999</v>
      </c>
    </row>
    <row r="2807" spans="1:15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>Table1[[#This Row],[sales]]*Table1[[#This Row],[discount]]</f>
        <v>188.02769999999998</v>
      </c>
      <c r="G2807" s="1">
        <f>Table1[[#This Row],[sales]]-Table1[[#This Row],[Discount Value]]</f>
        <v>707.34230000000002</v>
      </c>
      <c r="H2807" s="1">
        <v>9</v>
      </c>
      <c r="I2807" s="2">
        <v>45047</v>
      </c>
      <c r="J2807" s="2">
        <v>45054</v>
      </c>
      <c r="K2807" s="1" t="s">
        <v>31</v>
      </c>
      <c r="L2807" s="1" t="s">
        <v>27</v>
      </c>
      <c r="M2807" s="1">
        <v>173.61</v>
      </c>
      <c r="N2807" s="1" t="s">
        <v>17</v>
      </c>
      <c r="O2807" s="10">
        <f>Table1[[#This Row],[sales]]+Table1[[#This Row],[profit]]</f>
        <v>1068.98</v>
      </c>
    </row>
    <row r="2808" spans="1:15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>Table1[[#This Row],[sales]]*Table1[[#This Row],[discount]]</f>
        <v>210.5181</v>
      </c>
      <c r="G2808" s="1">
        <f>Table1[[#This Row],[sales]]-Table1[[#This Row],[Discount Value]]</f>
        <v>897.47190000000001</v>
      </c>
      <c r="H2808" s="1">
        <v>2</v>
      </c>
      <c r="I2808" s="2">
        <v>44988</v>
      </c>
      <c r="J2808" s="2">
        <v>44994</v>
      </c>
      <c r="K2808" s="1" t="s">
        <v>31</v>
      </c>
      <c r="L2808" s="1" t="s">
        <v>27</v>
      </c>
      <c r="M2808" s="1">
        <v>132.34</v>
      </c>
      <c r="N2808" s="1" t="s">
        <v>48</v>
      </c>
      <c r="O2808" s="10">
        <f>Table1[[#This Row],[sales]]+Table1[[#This Row],[profit]]</f>
        <v>1240.33</v>
      </c>
    </row>
    <row r="2809" spans="1:15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>Table1[[#This Row],[sales]]*Table1[[#This Row],[discount]]</f>
        <v>955.56319999999994</v>
      </c>
      <c r="G2809" s="1">
        <f>Table1[[#This Row],[sales]]-Table1[[#This Row],[Discount Value]]</f>
        <v>1559.0767999999998</v>
      </c>
      <c r="H2809" s="1">
        <v>7</v>
      </c>
      <c r="I2809" s="2">
        <v>45023</v>
      </c>
      <c r="J2809" s="2">
        <v>45029</v>
      </c>
      <c r="K2809" s="1" t="s">
        <v>21</v>
      </c>
      <c r="L2809" s="1" t="s">
        <v>22</v>
      </c>
      <c r="M2809" s="1">
        <v>130.34</v>
      </c>
      <c r="N2809" s="1" t="s">
        <v>23</v>
      </c>
      <c r="O2809" s="10">
        <f>Table1[[#This Row],[sales]]+Table1[[#This Row],[profit]]</f>
        <v>2644.98</v>
      </c>
    </row>
    <row r="2810" spans="1:15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>Table1[[#This Row],[sales]]*Table1[[#This Row],[discount]]</f>
        <v>544.01880000000006</v>
      </c>
      <c r="G2810" s="1">
        <f>Table1[[#This Row],[sales]]-Table1[[#This Row],[Discount Value]]</f>
        <v>721.14120000000003</v>
      </c>
      <c r="H2810" s="1">
        <v>5</v>
      </c>
      <c r="I2810" s="2">
        <v>45362</v>
      </c>
      <c r="J2810" s="2">
        <v>45368</v>
      </c>
      <c r="K2810" s="1" t="s">
        <v>31</v>
      </c>
      <c r="L2810" s="1" t="s">
        <v>27</v>
      </c>
      <c r="M2810" s="1">
        <v>122.78</v>
      </c>
      <c r="N2810" s="1" t="s">
        <v>17</v>
      </c>
      <c r="O2810" s="10">
        <f>Table1[[#This Row],[sales]]+Table1[[#This Row],[profit]]</f>
        <v>1387.94</v>
      </c>
    </row>
    <row r="2811" spans="1:15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>Table1[[#This Row],[sales]]*Table1[[#This Row],[discount]]</f>
        <v>103.3182</v>
      </c>
      <c r="G2811" s="1">
        <f>Table1[[#This Row],[sales]]-Table1[[#This Row],[Discount Value]]</f>
        <v>470.67180000000002</v>
      </c>
      <c r="H2811" s="1">
        <v>5</v>
      </c>
      <c r="I2811" s="2">
        <v>45340</v>
      </c>
      <c r="J2811" s="2">
        <v>45344</v>
      </c>
      <c r="K2811" s="1" t="s">
        <v>15</v>
      </c>
      <c r="L2811" s="1" t="s">
        <v>16</v>
      </c>
      <c r="M2811" s="1">
        <v>162.72999999999999</v>
      </c>
      <c r="N2811" s="1" t="s">
        <v>23</v>
      </c>
      <c r="O2811" s="10">
        <f>Table1[[#This Row],[sales]]+Table1[[#This Row],[profit]]</f>
        <v>736.72</v>
      </c>
    </row>
    <row r="2812" spans="1:15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>Table1[[#This Row],[sales]]*Table1[[#This Row],[discount]]</f>
        <v>281.88020000000006</v>
      </c>
      <c r="G2812" s="1">
        <f>Table1[[#This Row],[sales]]-Table1[[#This Row],[Discount Value]]</f>
        <v>3744.9798000000001</v>
      </c>
      <c r="H2812" s="1">
        <v>7</v>
      </c>
      <c r="I2812" s="2">
        <v>45055</v>
      </c>
      <c r="J2812" s="2">
        <v>45059</v>
      </c>
      <c r="K2812" s="1" t="s">
        <v>15</v>
      </c>
      <c r="L2812" s="1" t="s">
        <v>16</v>
      </c>
      <c r="M2812" s="1">
        <v>474.7</v>
      </c>
      <c r="N2812" s="1" t="s">
        <v>23</v>
      </c>
      <c r="O2812" s="10">
        <f>Table1[[#This Row],[sales]]+Table1[[#This Row],[profit]]</f>
        <v>4501.5600000000004</v>
      </c>
    </row>
    <row r="2813" spans="1:15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>Table1[[#This Row],[sales]]*Table1[[#This Row],[discount]]</f>
        <v>686.28</v>
      </c>
      <c r="G2813" s="1">
        <f>Table1[[#This Row],[sales]]-Table1[[#This Row],[Discount Value]]</f>
        <v>2058.84</v>
      </c>
      <c r="H2813" s="1">
        <v>4</v>
      </c>
      <c r="I2813" s="2">
        <v>45172</v>
      </c>
      <c r="J2813" s="2">
        <v>45175</v>
      </c>
      <c r="K2813" s="1" t="s">
        <v>15</v>
      </c>
      <c r="L2813" s="1" t="s">
        <v>22</v>
      </c>
      <c r="M2813" s="1">
        <v>626.46</v>
      </c>
      <c r="N2813" s="1" t="s">
        <v>39</v>
      </c>
      <c r="O2813" s="10">
        <f>Table1[[#This Row],[sales]]+Table1[[#This Row],[profit]]</f>
        <v>3371.58</v>
      </c>
    </row>
    <row r="2814" spans="1:15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>Table1[[#This Row],[sales]]*Table1[[#This Row],[discount]]</f>
        <v>425.60419999999999</v>
      </c>
      <c r="G2814" s="1">
        <f>Table1[[#This Row],[sales]]-Table1[[#This Row],[Discount Value]]</f>
        <v>442.97580000000005</v>
      </c>
      <c r="H2814" s="1">
        <v>3</v>
      </c>
      <c r="I2814" s="2">
        <v>44936</v>
      </c>
      <c r="J2814" s="2">
        <v>44938</v>
      </c>
      <c r="K2814" s="1" t="s">
        <v>31</v>
      </c>
      <c r="L2814" s="1" t="s">
        <v>22</v>
      </c>
      <c r="M2814" s="1">
        <v>142.25</v>
      </c>
      <c r="N2814" s="1" t="s">
        <v>34</v>
      </c>
      <c r="O2814" s="10">
        <f>Table1[[#This Row],[sales]]+Table1[[#This Row],[profit]]</f>
        <v>1010.83</v>
      </c>
    </row>
    <row r="2815" spans="1:15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>Table1[[#This Row],[sales]]*Table1[[#This Row],[discount]]</f>
        <v>241.00100000000003</v>
      </c>
      <c r="G2815" s="1">
        <f>Table1[[#This Row],[sales]]-Table1[[#This Row],[Discount Value]]</f>
        <v>2169.009</v>
      </c>
      <c r="H2815" s="1">
        <v>9</v>
      </c>
      <c r="I2815" s="2">
        <v>45503</v>
      </c>
      <c r="J2815" s="2">
        <v>45510</v>
      </c>
      <c r="K2815" s="1" t="s">
        <v>21</v>
      </c>
      <c r="L2815" s="1" t="s">
        <v>16</v>
      </c>
      <c r="M2815" s="1">
        <v>711.67</v>
      </c>
      <c r="N2815" s="1" t="s">
        <v>48</v>
      </c>
      <c r="O2815" s="10">
        <f>Table1[[#This Row],[sales]]+Table1[[#This Row],[profit]]</f>
        <v>3121.6800000000003</v>
      </c>
    </row>
    <row r="2816" spans="1:15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>Table1[[#This Row],[sales]]*Table1[[#This Row],[discount]]</f>
        <v>100.04540000000001</v>
      </c>
      <c r="G2816" s="1">
        <f>Table1[[#This Row],[sales]]-Table1[[#This Row],[Discount Value]]</f>
        <v>334.93459999999999</v>
      </c>
      <c r="H2816" s="1">
        <v>3</v>
      </c>
      <c r="I2816" s="2">
        <v>45343</v>
      </c>
      <c r="J2816" s="2">
        <v>45348</v>
      </c>
      <c r="K2816" s="1" t="s">
        <v>15</v>
      </c>
      <c r="L2816" s="1" t="s">
        <v>16</v>
      </c>
      <c r="M2816" s="1">
        <v>128.16999999999999</v>
      </c>
      <c r="N2816" s="1" t="s">
        <v>48</v>
      </c>
      <c r="O2816" s="10">
        <f>Table1[[#This Row],[sales]]+Table1[[#This Row],[profit]]</f>
        <v>563.15</v>
      </c>
    </row>
    <row r="2817" spans="1:15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>Table1[[#This Row],[sales]]*Table1[[#This Row],[discount]]</f>
        <v>412.17540000000008</v>
      </c>
      <c r="G2817" s="1">
        <f>Table1[[#This Row],[sales]]-Table1[[#This Row],[Discount Value]]</f>
        <v>2531.9346</v>
      </c>
      <c r="H2817" s="1">
        <v>5</v>
      </c>
      <c r="I2817" s="2">
        <v>45275</v>
      </c>
      <c r="J2817" s="2">
        <v>45279</v>
      </c>
      <c r="K2817" s="1" t="s">
        <v>31</v>
      </c>
      <c r="L2817" s="1" t="s">
        <v>16</v>
      </c>
      <c r="M2817" s="1">
        <v>536.70000000000005</v>
      </c>
      <c r="N2817" s="1" t="s">
        <v>48</v>
      </c>
      <c r="O2817" s="10">
        <f>Table1[[#This Row],[sales]]+Table1[[#This Row],[profit]]</f>
        <v>3480.8100000000004</v>
      </c>
    </row>
    <row r="2818" spans="1:15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>Table1[[#This Row],[sales]]*Table1[[#This Row],[discount]]</f>
        <v>813.04540000000009</v>
      </c>
      <c r="G2818" s="1">
        <f>Table1[[#This Row],[sales]]-Table1[[#This Row],[Discount Value]]</f>
        <v>954.44459999999992</v>
      </c>
      <c r="H2818" s="1">
        <v>2</v>
      </c>
      <c r="I2818" s="2">
        <v>45345</v>
      </c>
      <c r="J2818" s="2">
        <v>45351</v>
      </c>
      <c r="K2818" s="1" t="s">
        <v>21</v>
      </c>
      <c r="L2818" s="1" t="s">
        <v>16</v>
      </c>
      <c r="M2818" s="1">
        <v>240.63</v>
      </c>
      <c r="N2818" s="1" t="s">
        <v>34</v>
      </c>
      <c r="O2818" s="10">
        <f>Table1[[#This Row],[sales]]+Table1[[#This Row],[profit]]</f>
        <v>2008.12</v>
      </c>
    </row>
    <row r="2819" spans="1:15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>Table1[[#This Row],[sales]]*Table1[[#This Row],[discount]]</f>
        <v>170.0412</v>
      </c>
      <c r="G2819" s="1">
        <f>Table1[[#This Row],[sales]]-Table1[[#This Row],[Discount Value]]</f>
        <v>437.24879999999996</v>
      </c>
      <c r="H2819" s="1">
        <v>7</v>
      </c>
      <c r="I2819" s="2">
        <v>45091</v>
      </c>
      <c r="J2819" s="2">
        <v>45096</v>
      </c>
      <c r="K2819" s="1" t="s">
        <v>31</v>
      </c>
      <c r="L2819" s="1" t="s">
        <v>27</v>
      </c>
      <c r="M2819" s="1">
        <v>91.65</v>
      </c>
      <c r="N2819" s="1" t="s">
        <v>28</v>
      </c>
      <c r="O2819" s="10">
        <f>Table1[[#This Row],[sales]]+Table1[[#This Row],[profit]]</f>
        <v>698.93999999999994</v>
      </c>
    </row>
    <row r="2820" spans="1:15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>Table1[[#This Row],[sales]]*Table1[[#This Row],[discount]]</f>
        <v>289.95650000000001</v>
      </c>
      <c r="G2820" s="1">
        <f>Table1[[#This Row],[sales]]-Table1[[#This Row],[Discount Value]]</f>
        <v>709.89350000000002</v>
      </c>
      <c r="H2820" s="1">
        <v>7</v>
      </c>
      <c r="I2820" s="2">
        <v>45105</v>
      </c>
      <c r="J2820" s="2">
        <v>45108</v>
      </c>
      <c r="K2820" s="1" t="s">
        <v>15</v>
      </c>
      <c r="L2820" s="1" t="s">
        <v>27</v>
      </c>
      <c r="M2820" s="1">
        <v>139.32</v>
      </c>
      <c r="N2820" s="1" t="s">
        <v>48</v>
      </c>
      <c r="O2820" s="10">
        <f>Table1[[#This Row],[sales]]+Table1[[#This Row],[profit]]</f>
        <v>1139.17</v>
      </c>
    </row>
    <row r="2821" spans="1:15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>Table1[[#This Row],[sales]]*Table1[[#This Row],[discount]]</f>
        <v>0</v>
      </c>
      <c r="G2821" s="1">
        <f>Table1[[#This Row],[sales]]-Table1[[#This Row],[Discount Value]]</f>
        <v>1793.94</v>
      </c>
      <c r="H2821" s="1">
        <v>5</v>
      </c>
      <c r="I2821" s="2">
        <v>44980</v>
      </c>
      <c r="J2821" s="2">
        <v>44981</v>
      </c>
      <c r="K2821" s="1" t="s">
        <v>31</v>
      </c>
      <c r="L2821" s="1" t="s">
        <v>16</v>
      </c>
      <c r="M2821" s="1">
        <v>115.96</v>
      </c>
      <c r="N2821" s="1" t="s">
        <v>23</v>
      </c>
      <c r="O2821" s="10">
        <f>Table1[[#This Row],[sales]]+Table1[[#This Row],[profit]]</f>
        <v>1909.9</v>
      </c>
    </row>
    <row r="2822" spans="1:15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>Table1[[#This Row],[sales]]*Table1[[#This Row],[discount]]</f>
        <v>1336.962</v>
      </c>
      <c r="G2822" s="1">
        <f>Table1[[#This Row],[sales]]-Table1[[#This Row],[Discount Value]]</f>
        <v>2714.4380000000001</v>
      </c>
      <c r="H2822" s="1">
        <v>8</v>
      </c>
      <c r="I2822" s="2">
        <v>45245</v>
      </c>
      <c r="J2822" s="2">
        <v>45246</v>
      </c>
      <c r="K2822" s="1" t="s">
        <v>15</v>
      </c>
      <c r="L2822" s="1" t="s">
        <v>16</v>
      </c>
      <c r="M2822" s="1">
        <v>252.99</v>
      </c>
      <c r="N2822" s="1" t="s">
        <v>39</v>
      </c>
      <c r="O2822" s="10">
        <f>Table1[[#This Row],[sales]]+Table1[[#This Row],[profit]]</f>
        <v>4304.3900000000003</v>
      </c>
    </row>
    <row r="2823" spans="1:15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>Table1[[#This Row],[sales]]*Table1[[#This Row],[discount]]</f>
        <v>142.70999999999998</v>
      </c>
      <c r="G2823" s="1">
        <f>Table1[[#This Row],[sales]]-Table1[[#This Row],[Discount Value]]</f>
        <v>808.69</v>
      </c>
      <c r="H2823" s="1">
        <v>9</v>
      </c>
      <c r="I2823" s="2">
        <v>44972</v>
      </c>
      <c r="J2823" s="2">
        <v>44978</v>
      </c>
      <c r="K2823" s="1" t="s">
        <v>15</v>
      </c>
      <c r="L2823" s="1" t="s">
        <v>27</v>
      </c>
      <c r="M2823" s="1">
        <v>181.07</v>
      </c>
      <c r="N2823" s="1" t="s">
        <v>17</v>
      </c>
      <c r="O2823" s="10">
        <f>Table1[[#This Row],[sales]]+Table1[[#This Row],[profit]]</f>
        <v>1132.47</v>
      </c>
    </row>
    <row r="2824" spans="1:15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>Table1[[#This Row],[sales]]*Table1[[#This Row],[discount]]</f>
        <v>165.71100000000001</v>
      </c>
      <c r="G2824" s="1">
        <f>Table1[[#This Row],[sales]]-Table1[[#This Row],[Discount Value]]</f>
        <v>471.63900000000001</v>
      </c>
      <c r="H2824" s="1">
        <v>4</v>
      </c>
      <c r="I2824" s="2">
        <v>45356</v>
      </c>
      <c r="J2824" s="2">
        <v>45362</v>
      </c>
      <c r="K2824" s="1" t="s">
        <v>15</v>
      </c>
      <c r="L2824" s="1" t="s">
        <v>22</v>
      </c>
      <c r="M2824" s="1">
        <v>123.53</v>
      </c>
      <c r="N2824" s="1" t="s">
        <v>48</v>
      </c>
      <c r="O2824" s="10">
        <f>Table1[[#This Row],[sales]]+Table1[[#This Row],[profit]]</f>
        <v>760.88</v>
      </c>
    </row>
    <row r="2825" spans="1:15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>Table1[[#This Row],[sales]]*Table1[[#This Row],[discount]]</f>
        <v>709.58699999999999</v>
      </c>
      <c r="G2825" s="1">
        <f>Table1[[#This Row],[sales]]-Table1[[#This Row],[Discount Value]]</f>
        <v>1918.5129999999999</v>
      </c>
      <c r="H2825" s="1">
        <v>2</v>
      </c>
      <c r="I2825" s="2">
        <v>45303</v>
      </c>
      <c r="J2825" s="2">
        <v>45307</v>
      </c>
      <c r="K2825" s="1" t="s">
        <v>15</v>
      </c>
      <c r="L2825" s="1" t="s">
        <v>16</v>
      </c>
      <c r="M2825" s="1">
        <v>179.2</v>
      </c>
      <c r="N2825" s="1" t="s">
        <v>34</v>
      </c>
      <c r="O2825" s="10">
        <f>Table1[[#This Row],[sales]]+Table1[[#This Row],[profit]]</f>
        <v>2807.2999999999997</v>
      </c>
    </row>
    <row r="2826" spans="1:15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>Table1[[#This Row],[sales]]*Table1[[#This Row],[discount]]</f>
        <v>851.28599999999994</v>
      </c>
      <c r="G2826" s="1">
        <f>Table1[[#This Row],[sales]]-Table1[[#This Row],[Discount Value]]</f>
        <v>1986.3339999999998</v>
      </c>
      <c r="H2826" s="1">
        <v>2</v>
      </c>
      <c r="I2826" s="2">
        <v>45104</v>
      </c>
      <c r="J2826" s="2">
        <v>45111</v>
      </c>
      <c r="K2826" s="1" t="s">
        <v>31</v>
      </c>
      <c r="L2826" s="1" t="s">
        <v>16</v>
      </c>
      <c r="M2826" s="1">
        <v>416.41</v>
      </c>
      <c r="N2826" s="1" t="s">
        <v>34</v>
      </c>
      <c r="O2826" s="10">
        <f>Table1[[#This Row],[sales]]+Table1[[#This Row],[profit]]</f>
        <v>3254.0299999999997</v>
      </c>
    </row>
    <row r="2827" spans="1:15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>Table1[[#This Row],[sales]]*Table1[[#This Row],[discount]]</f>
        <v>222.29379999999998</v>
      </c>
      <c r="G2827" s="1">
        <f>Table1[[#This Row],[sales]]-Table1[[#This Row],[Discount Value]]</f>
        <v>319.88619999999997</v>
      </c>
      <c r="H2827" s="1">
        <v>4</v>
      </c>
      <c r="I2827" s="2">
        <v>45445</v>
      </c>
      <c r="J2827" s="2">
        <v>45448</v>
      </c>
      <c r="K2827" s="1" t="s">
        <v>31</v>
      </c>
      <c r="L2827" s="1" t="s">
        <v>22</v>
      </c>
      <c r="M2827" s="1">
        <v>151.82</v>
      </c>
      <c r="N2827" s="1" t="s">
        <v>23</v>
      </c>
      <c r="O2827" s="10">
        <f>Table1[[#This Row],[sales]]+Table1[[#This Row],[profit]]</f>
        <v>694</v>
      </c>
    </row>
    <row r="2828" spans="1:15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>Table1[[#This Row],[sales]]*Table1[[#This Row],[discount]]</f>
        <v>224.09549999999999</v>
      </c>
      <c r="G2828" s="1">
        <f>Table1[[#This Row],[sales]]-Table1[[#This Row],[Discount Value]]</f>
        <v>1269.8745000000001</v>
      </c>
      <c r="H2828" s="1">
        <v>6</v>
      </c>
      <c r="I2828" s="2">
        <v>45522</v>
      </c>
      <c r="J2828" s="2">
        <v>45529</v>
      </c>
      <c r="K2828" s="1" t="s">
        <v>21</v>
      </c>
      <c r="L2828" s="1" t="s">
        <v>27</v>
      </c>
      <c r="M2828" s="1">
        <v>237.81</v>
      </c>
      <c r="N2828" s="1" t="s">
        <v>39</v>
      </c>
      <c r="O2828" s="10">
        <f>Table1[[#This Row],[sales]]+Table1[[#This Row],[profit]]</f>
        <v>1731.78</v>
      </c>
    </row>
    <row r="2829" spans="1:15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>Table1[[#This Row],[sales]]*Table1[[#This Row],[discount]]</f>
        <v>180.3802</v>
      </c>
      <c r="G2829" s="1">
        <f>Table1[[#This Row],[sales]]-Table1[[#This Row],[Discount Value]]</f>
        <v>1207.1597999999999</v>
      </c>
      <c r="H2829" s="1">
        <v>6</v>
      </c>
      <c r="I2829" s="2">
        <v>45054</v>
      </c>
      <c r="J2829" s="2">
        <v>45057</v>
      </c>
      <c r="K2829" s="1" t="s">
        <v>21</v>
      </c>
      <c r="L2829" s="1" t="s">
        <v>16</v>
      </c>
      <c r="M2829" s="1">
        <v>192.94</v>
      </c>
      <c r="N2829" s="1" t="s">
        <v>48</v>
      </c>
      <c r="O2829" s="10">
        <f>Table1[[#This Row],[sales]]+Table1[[#This Row],[profit]]</f>
        <v>1580.48</v>
      </c>
    </row>
    <row r="2830" spans="1:15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>Table1[[#This Row],[sales]]*Table1[[#This Row],[discount]]</f>
        <v>404.99600000000004</v>
      </c>
      <c r="G2830" s="1">
        <f>Table1[[#This Row],[sales]]-Table1[[#This Row],[Discount Value]]</f>
        <v>607.49399999999991</v>
      </c>
      <c r="H2830" s="1">
        <v>2</v>
      </c>
      <c r="I2830" s="2">
        <v>45417</v>
      </c>
      <c r="J2830" s="2">
        <v>45422</v>
      </c>
      <c r="K2830" s="1" t="s">
        <v>21</v>
      </c>
      <c r="L2830" s="1" t="s">
        <v>22</v>
      </c>
      <c r="M2830" s="1">
        <v>69.02</v>
      </c>
      <c r="N2830" s="1" t="s">
        <v>28</v>
      </c>
      <c r="O2830" s="10">
        <f>Table1[[#This Row],[sales]]+Table1[[#This Row],[profit]]</f>
        <v>1081.51</v>
      </c>
    </row>
    <row r="2831" spans="1:15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>Table1[[#This Row],[sales]]*Table1[[#This Row],[discount]]</f>
        <v>592.78679999999997</v>
      </c>
      <c r="G2831" s="1">
        <f>Table1[[#This Row],[sales]]-Table1[[#This Row],[Discount Value]]</f>
        <v>1053.8432000000003</v>
      </c>
      <c r="H2831" s="1">
        <v>1</v>
      </c>
      <c r="I2831" s="2">
        <v>45652</v>
      </c>
      <c r="J2831" s="2">
        <v>45659</v>
      </c>
      <c r="K2831" s="1" t="s">
        <v>21</v>
      </c>
      <c r="L2831" s="1" t="s">
        <v>22</v>
      </c>
      <c r="M2831" s="1">
        <v>422.78</v>
      </c>
      <c r="N2831" s="1" t="s">
        <v>34</v>
      </c>
      <c r="O2831" s="10">
        <f>Table1[[#This Row],[sales]]+Table1[[#This Row],[profit]]</f>
        <v>2069.41</v>
      </c>
    </row>
    <row r="2832" spans="1:15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>Table1[[#This Row],[sales]]*Table1[[#This Row],[discount]]</f>
        <v>31.001299999999997</v>
      </c>
      <c r="G2832" s="1">
        <f>Table1[[#This Row],[sales]]-Table1[[#This Row],[Discount Value]]</f>
        <v>250.8287</v>
      </c>
      <c r="H2832" s="1">
        <v>2</v>
      </c>
      <c r="I2832" s="2">
        <v>45160</v>
      </c>
      <c r="J2832" s="2">
        <v>45164</v>
      </c>
      <c r="K2832" s="1" t="s">
        <v>15</v>
      </c>
      <c r="L2832" s="1" t="s">
        <v>16</v>
      </c>
      <c r="M2832" s="1">
        <v>55.71</v>
      </c>
      <c r="N2832" s="1" t="s">
        <v>34</v>
      </c>
      <c r="O2832" s="10">
        <f>Table1[[#This Row],[sales]]+Table1[[#This Row],[profit]]</f>
        <v>337.53999999999996</v>
      </c>
    </row>
    <row r="2833" spans="1:15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>Table1[[#This Row],[sales]]*Table1[[#This Row],[discount]]</f>
        <v>0</v>
      </c>
      <c r="G2833" s="1">
        <f>Table1[[#This Row],[sales]]-Table1[[#This Row],[Discount Value]]</f>
        <v>3292.59</v>
      </c>
      <c r="H2833" s="1">
        <v>8</v>
      </c>
      <c r="I2833" s="2">
        <v>44938</v>
      </c>
      <c r="J2833" s="2">
        <v>44939</v>
      </c>
      <c r="K2833" s="1" t="s">
        <v>15</v>
      </c>
      <c r="L2833" s="1" t="s">
        <v>22</v>
      </c>
      <c r="M2833" s="1">
        <v>303.27</v>
      </c>
      <c r="N2833" s="1" t="s">
        <v>39</v>
      </c>
      <c r="O2833" s="10">
        <f>Table1[[#This Row],[sales]]+Table1[[#This Row],[profit]]</f>
        <v>3595.86</v>
      </c>
    </row>
    <row r="2834" spans="1:15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>Table1[[#This Row],[sales]]*Table1[[#This Row],[discount]]</f>
        <v>1631.3847000000001</v>
      </c>
      <c r="G2834" s="1">
        <f>Table1[[#This Row],[sales]]-Table1[[#This Row],[Discount Value]]</f>
        <v>3312.2053000000001</v>
      </c>
      <c r="H2834" s="1">
        <v>5</v>
      </c>
      <c r="I2834" s="2">
        <v>45512</v>
      </c>
      <c r="J2834" s="2">
        <v>45515</v>
      </c>
      <c r="K2834" s="1" t="s">
        <v>31</v>
      </c>
      <c r="L2834" s="1" t="s">
        <v>22</v>
      </c>
      <c r="M2834" s="1">
        <v>760.67</v>
      </c>
      <c r="N2834" s="1" t="s">
        <v>23</v>
      </c>
      <c r="O2834" s="10">
        <f>Table1[[#This Row],[sales]]+Table1[[#This Row],[profit]]</f>
        <v>5704.26</v>
      </c>
    </row>
    <row r="2835" spans="1:15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>Table1[[#This Row],[sales]]*Table1[[#This Row],[discount]]</f>
        <v>256.54640000000001</v>
      </c>
      <c r="G2835" s="1">
        <f>Table1[[#This Row],[sales]]-Table1[[#This Row],[Discount Value]]</f>
        <v>2950.2835999999998</v>
      </c>
      <c r="H2835" s="1">
        <v>3</v>
      </c>
      <c r="I2835" s="2">
        <v>45476</v>
      </c>
      <c r="J2835" s="2">
        <v>45482</v>
      </c>
      <c r="K2835" s="1" t="s">
        <v>31</v>
      </c>
      <c r="L2835" s="1" t="s">
        <v>16</v>
      </c>
      <c r="M2835" s="1">
        <v>745</v>
      </c>
      <c r="N2835" s="1" t="s">
        <v>48</v>
      </c>
      <c r="O2835" s="10">
        <f>Table1[[#This Row],[sales]]+Table1[[#This Row],[profit]]</f>
        <v>3951.83</v>
      </c>
    </row>
    <row r="2836" spans="1:15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>Table1[[#This Row],[sales]]*Table1[[#This Row],[discount]]</f>
        <v>897.24959999999999</v>
      </c>
      <c r="G2836" s="1">
        <f>Table1[[#This Row],[sales]]-Table1[[#This Row],[Discount Value]]</f>
        <v>972.0204</v>
      </c>
      <c r="H2836" s="1">
        <v>9</v>
      </c>
      <c r="I2836" s="2">
        <v>45414</v>
      </c>
      <c r="J2836" s="2">
        <v>45417</v>
      </c>
      <c r="K2836" s="1" t="s">
        <v>21</v>
      </c>
      <c r="L2836" s="1" t="s">
        <v>16</v>
      </c>
      <c r="M2836" s="1">
        <v>217.31</v>
      </c>
      <c r="N2836" s="1" t="s">
        <v>39</v>
      </c>
      <c r="O2836" s="10">
        <f>Table1[[#This Row],[sales]]+Table1[[#This Row],[profit]]</f>
        <v>2086.58</v>
      </c>
    </row>
    <row r="2837" spans="1:15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>Table1[[#This Row],[sales]]*Table1[[#This Row],[discount]]</f>
        <v>1011.828</v>
      </c>
      <c r="G2837" s="1">
        <f>Table1[[#This Row],[sales]]-Table1[[#This Row],[Discount Value]]</f>
        <v>2360.9320000000002</v>
      </c>
      <c r="H2837" s="1">
        <v>7</v>
      </c>
      <c r="I2837" s="2">
        <v>45587</v>
      </c>
      <c r="J2837" s="2">
        <v>45588</v>
      </c>
      <c r="K2837" s="1" t="s">
        <v>31</v>
      </c>
      <c r="L2837" s="1" t="s">
        <v>22</v>
      </c>
      <c r="M2837" s="1">
        <v>578.92999999999995</v>
      </c>
      <c r="N2837" s="1" t="s">
        <v>28</v>
      </c>
      <c r="O2837" s="10">
        <f>Table1[[#This Row],[sales]]+Table1[[#This Row],[profit]]</f>
        <v>3951.69</v>
      </c>
    </row>
    <row r="2838" spans="1:15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>Table1[[#This Row],[sales]]*Table1[[#This Row],[discount]]</f>
        <v>1218.1805999999999</v>
      </c>
      <c r="G2838" s="1">
        <f>Table1[[#This Row],[sales]]-Table1[[#This Row],[Discount Value]]</f>
        <v>1682.2493999999999</v>
      </c>
      <c r="H2838" s="1">
        <v>8</v>
      </c>
      <c r="I2838" s="2">
        <v>45333</v>
      </c>
      <c r="J2838" s="2">
        <v>45338</v>
      </c>
      <c r="K2838" s="1" t="s">
        <v>31</v>
      </c>
      <c r="L2838" s="1" t="s">
        <v>16</v>
      </c>
      <c r="M2838" s="1">
        <v>538.86</v>
      </c>
      <c r="N2838" s="1" t="s">
        <v>34</v>
      </c>
      <c r="O2838" s="10">
        <f>Table1[[#This Row],[sales]]+Table1[[#This Row],[profit]]</f>
        <v>3439.29</v>
      </c>
    </row>
    <row r="2839" spans="1:15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>Table1[[#This Row],[sales]]*Table1[[#This Row],[discount]]</f>
        <v>1699.644</v>
      </c>
      <c r="G2839" s="1">
        <f>Table1[[#This Row],[sales]]-Table1[[#This Row],[Discount Value]]</f>
        <v>2549.4659999999994</v>
      </c>
      <c r="H2839" s="1">
        <v>6</v>
      </c>
      <c r="I2839" s="2">
        <v>45405</v>
      </c>
      <c r="J2839" s="2">
        <v>45410</v>
      </c>
      <c r="K2839" s="1" t="s">
        <v>31</v>
      </c>
      <c r="L2839" s="1" t="s">
        <v>16</v>
      </c>
      <c r="M2839" s="1">
        <v>971.05</v>
      </c>
      <c r="N2839" s="1" t="s">
        <v>17</v>
      </c>
      <c r="O2839" s="10">
        <f>Table1[[#This Row],[sales]]+Table1[[#This Row],[profit]]</f>
        <v>5220.16</v>
      </c>
    </row>
    <row r="2840" spans="1:15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>Table1[[#This Row],[sales]]*Table1[[#This Row],[discount]]</f>
        <v>881.21320000000014</v>
      </c>
      <c r="G2840" s="1">
        <f>Table1[[#This Row],[sales]]-Table1[[#This Row],[Discount Value]]</f>
        <v>2265.9767999999999</v>
      </c>
      <c r="H2840" s="1">
        <v>7</v>
      </c>
      <c r="I2840" s="2">
        <v>45610</v>
      </c>
      <c r="J2840" s="2">
        <v>45615</v>
      </c>
      <c r="K2840" s="1" t="s">
        <v>15</v>
      </c>
      <c r="L2840" s="1" t="s">
        <v>22</v>
      </c>
      <c r="M2840" s="1">
        <v>607.92999999999995</v>
      </c>
      <c r="N2840" s="1" t="s">
        <v>17</v>
      </c>
      <c r="O2840" s="10">
        <f>Table1[[#This Row],[sales]]+Table1[[#This Row],[profit]]</f>
        <v>3755.12</v>
      </c>
    </row>
    <row r="2841" spans="1:15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>Table1[[#This Row],[sales]]*Table1[[#This Row],[discount]]</f>
        <v>705.53339999999992</v>
      </c>
      <c r="G2841" s="1">
        <f>Table1[[#This Row],[sales]]-Table1[[#This Row],[Discount Value]]</f>
        <v>2501.4366</v>
      </c>
      <c r="H2841" s="1">
        <v>3</v>
      </c>
      <c r="I2841" s="2">
        <v>45140</v>
      </c>
      <c r="J2841" s="2">
        <v>45145</v>
      </c>
      <c r="K2841" s="1" t="s">
        <v>21</v>
      </c>
      <c r="L2841" s="1" t="s">
        <v>16</v>
      </c>
      <c r="M2841" s="1">
        <v>526.25</v>
      </c>
      <c r="N2841" s="1" t="s">
        <v>17</v>
      </c>
      <c r="O2841" s="10">
        <f>Table1[[#This Row],[sales]]+Table1[[#This Row],[profit]]</f>
        <v>3733.22</v>
      </c>
    </row>
    <row r="2842" spans="1:15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>Table1[[#This Row],[sales]]*Table1[[#This Row],[discount]]</f>
        <v>296.53750000000002</v>
      </c>
      <c r="G2842" s="1">
        <f>Table1[[#This Row],[sales]]-Table1[[#This Row],[Discount Value]]</f>
        <v>889.61250000000007</v>
      </c>
      <c r="H2842" s="1">
        <v>1</v>
      </c>
      <c r="I2842" s="2">
        <v>44947</v>
      </c>
      <c r="J2842" s="2">
        <v>44951</v>
      </c>
      <c r="K2842" s="1" t="s">
        <v>21</v>
      </c>
      <c r="L2842" s="1" t="s">
        <v>27</v>
      </c>
      <c r="M2842" s="1">
        <v>110.58</v>
      </c>
      <c r="N2842" s="1" t="s">
        <v>39</v>
      </c>
      <c r="O2842" s="10">
        <f>Table1[[#This Row],[sales]]+Table1[[#This Row],[profit]]</f>
        <v>1296.73</v>
      </c>
    </row>
    <row r="2843" spans="1:15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>Table1[[#This Row],[sales]]*Table1[[#This Row],[discount]]</f>
        <v>854.62800000000016</v>
      </c>
      <c r="G2843" s="1">
        <f>Table1[[#This Row],[sales]]-Table1[[#This Row],[Discount Value]]</f>
        <v>1281.942</v>
      </c>
      <c r="H2843" s="1">
        <v>1</v>
      </c>
      <c r="I2843" s="2">
        <v>45394</v>
      </c>
      <c r="J2843" s="2">
        <v>45399</v>
      </c>
      <c r="K2843" s="1" t="s">
        <v>31</v>
      </c>
      <c r="L2843" s="1" t="s">
        <v>16</v>
      </c>
      <c r="M2843" s="1">
        <v>272.45</v>
      </c>
      <c r="N2843" s="1" t="s">
        <v>28</v>
      </c>
      <c r="O2843" s="10">
        <f>Table1[[#This Row],[sales]]+Table1[[#This Row],[profit]]</f>
        <v>2409.02</v>
      </c>
    </row>
    <row r="2844" spans="1:15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>Table1[[#This Row],[sales]]*Table1[[#This Row],[discount]]</f>
        <v>572.04480000000001</v>
      </c>
      <c r="G2844" s="1">
        <f>Table1[[#This Row],[sales]]-Table1[[#This Row],[Discount Value]]</f>
        <v>1215.5952000000002</v>
      </c>
      <c r="H2844" s="1">
        <v>1</v>
      </c>
      <c r="I2844" s="2">
        <v>45371</v>
      </c>
      <c r="J2844" s="2">
        <v>45376</v>
      </c>
      <c r="K2844" s="1" t="s">
        <v>31</v>
      </c>
      <c r="L2844" s="1" t="s">
        <v>27</v>
      </c>
      <c r="M2844" s="1">
        <v>262.07</v>
      </c>
      <c r="N2844" s="1" t="s">
        <v>17</v>
      </c>
      <c r="O2844" s="10">
        <f>Table1[[#This Row],[sales]]+Table1[[#This Row],[profit]]</f>
        <v>2049.71</v>
      </c>
    </row>
    <row r="2845" spans="1:15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>Table1[[#This Row],[sales]]*Table1[[#This Row],[discount]]</f>
        <v>15.597999999999999</v>
      </c>
      <c r="G2845" s="1">
        <f>Table1[[#This Row],[sales]]-Table1[[#This Row],[Discount Value]]</f>
        <v>140.38200000000001</v>
      </c>
      <c r="H2845" s="1">
        <v>7</v>
      </c>
      <c r="I2845" s="2">
        <v>45646</v>
      </c>
      <c r="J2845" s="2">
        <v>45653</v>
      </c>
      <c r="K2845" s="1" t="s">
        <v>15</v>
      </c>
      <c r="L2845" s="1" t="s">
        <v>22</v>
      </c>
      <c r="M2845" s="1">
        <v>43.44</v>
      </c>
      <c r="N2845" s="1" t="s">
        <v>34</v>
      </c>
      <c r="O2845" s="10">
        <f>Table1[[#This Row],[sales]]+Table1[[#This Row],[profit]]</f>
        <v>199.42</v>
      </c>
    </row>
    <row r="2846" spans="1:15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>Table1[[#This Row],[sales]]*Table1[[#This Row],[discount]]</f>
        <v>490.52399999999994</v>
      </c>
      <c r="G2846" s="1">
        <f>Table1[[#This Row],[sales]]-Table1[[#This Row],[Discount Value]]</f>
        <v>1144.556</v>
      </c>
      <c r="H2846" s="1">
        <v>2</v>
      </c>
      <c r="I2846" s="2">
        <v>45137</v>
      </c>
      <c r="J2846" s="2">
        <v>45144</v>
      </c>
      <c r="K2846" s="1" t="s">
        <v>15</v>
      </c>
      <c r="L2846" s="1" t="s">
        <v>22</v>
      </c>
      <c r="M2846" s="1">
        <v>350.67</v>
      </c>
      <c r="N2846" s="1" t="s">
        <v>48</v>
      </c>
      <c r="O2846" s="10">
        <f>Table1[[#This Row],[sales]]+Table1[[#This Row],[profit]]</f>
        <v>1985.75</v>
      </c>
    </row>
    <row r="2847" spans="1:15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>Table1[[#This Row],[sales]]*Table1[[#This Row],[discount]]</f>
        <v>496.34</v>
      </c>
      <c r="G2847" s="1">
        <f>Table1[[#This Row],[sales]]-Table1[[#This Row],[Discount Value]]</f>
        <v>1985.36</v>
      </c>
      <c r="H2847" s="1">
        <v>6</v>
      </c>
      <c r="I2847" s="2">
        <v>45590</v>
      </c>
      <c r="J2847" s="2">
        <v>45594</v>
      </c>
      <c r="K2847" s="1" t="s">
        <v>31</v>
      </c>
      <c r="L2847" s="1" t="s">
        <v>16</v>
      </c>
      <c r="M2847" s="1">
        <v>459.81</v>
      </c>
      <c r="N2847" s="1" t="s">
        <v>39</v>
      </c>
      <c r="O2847" s="10">
        <f>Table1[[#This Row],[sales]]+Table1[[#This Row],[profit]]</f>
        <v>2941.5099999999998</v>
      </c>
    </row>
    <row r="2848" spans="1:15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>Table1[[#This Row],[sales]]*Table1[[#This Row],[discount]]</f>
        <v>91.177800000000005</v>
      </c>
      <c r="G2848" s="1">
        <f>Table1[[#This Row],[sales]]-Table1[[#This Row],[Discount Value]]</f>
        <v>2948.0822000000003</v>
      </c>
      <c r="H2848" s="1">
        <v>1</v>
      </c>
      <c r="I2848" s="2">
        <v>45175</v>
      </c>
      <c r="J2848" s="2">
        <v>45178</v>
      </c>
      <c r="K2848" s="1" t="s">
        <v>15</v>
      </c>
      <c r="L2848" s="1" t="s">
        <v>16</v>
      </c>
      <c r="M2848" s="1">
        <v>539.52</v>
      </c>
      <c r="N2848" s="1" t="s">
        <v>28</v>
      </c>
      <c r="O2848" s="10">
        <f>Table1[[#This Row],[sales]]+Table1[[#This Row],[profit]]</f>
        <v>3578.78</v>
      </c>
    </row>
    <row r="2849" spans="1:15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>Table1[[#This Row],[sales]]*Table1[[#This Row],[discount]]</f>
        <v>889.08410000000003</v>
      </c>
      <c r="G2849" s="1">
        <f>Table1[[#This Row],[sales]]-Table1[[#This Row],[Discount Value]]</f>
        <v>3790.3059000000003</v>
      </c>
      <c r="H2849" s="1">
        <v>8</v>
      </c>
      <c r="I2849" s="2">
        <v>45033</v>
      </c>
      <c r="J2849" s="2">
        <v>45035</v>
      </c>
      <c r="K2849" s="1" t="s">
        <v>15</v>
      </c>
      <c r="L2849" s="1" t="s">
        <v>22</v>
      </c>
      <c r="M2849" s="1">
        <v>1000.97</v>
      </c>
      <c r="N2849" s="1" t="s">
        <v>28</v>
      </c>
      <c r="O2849" s="10">
        <f>Table1[[#This Row],[sales]]+Table1[[#This Row],[profit]]</f>
        <v>5680.3600000000006</v>
      </c>
    </row>
    <row r="2850" spans="1:15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>Table1[[#This Row],[sales]]*Table1[[#This Row],[discount]]</f>
        <v>139.8826</v>
      </c>
      <c r="G2850" s="1">
        <f>Table1[[#This Row],[sales]]-Table1[[#This Row],[Discount Value]]</f>
        <v>1131.7774000000002</v>
      </c>
      <c r="H2850" s="1">
        <v>5</v>
      </c>
      <c r="I2850" s="2">
        <v>45597</v>
      </c>
      <c r="J2850" s="2">
        <v>45602</v>
      </c>
      <c r="K2850" s="1" t="s">
        <v>31</v>
      </c>
      <c r="L2850" s="1" t="s">
        <v>16</v>
      </c>
      <c r="M2850" s="1">
        <v>136.53</v>
      </c>
      <c r="N2850" s="1" t="s">
        <v>17</v>
      </c>
      <c r="O2850" s="10">
        <f>Table1[[#This Row],[sales]]+Table1[[#This Row],[profit]]</f>
        <v>1408.19</v>
      </c>
    </row>
    <row r="2851" spans="1:15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>Table1[[#This Row],[sales]]*Table1[[#This Row],[discount]]</f>
        <v>355.69799999999998</v>
      </c>
      <c r="G2851" s="1">
        <f>Table1[[#This Row],[sales]]-Table1[[#This Row],[Discount Value]]</f>
        <v>491.202</v>
      </c>
      <c r="H2851" s="1">
        <v>9</v>
      </c>
      <c r="I2851" s="2">
        <v>45443</v>
      </c>
      <c r="J2851" s="2">
        <v>45450</v>
      </c>
      <c r="K2851" s="1" t="s">
        <v>31</v>
      </c>
      <c r="L2851" s="1" t="s">
        <v>16</v>
      </c>
      <c r="M2851" s="1">
        <v>133</v>
      </c>
      <c r="N2851" s="1" t="s">
        <v>17</v>
      </c>
      <c r="O2851" s="10">
        <f>Table1[[#This Row],[sales]]+Table1[[#This Row],[profit]]</f>
        <v>979.9</v>
      </c>
    </row>
    <row r="2852" spans="1:15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>Table1[[#This Row],[sales]]*Table1[[#This Row],[discount]]</f>
        <v>218.01400000000001</v>
      </c>
      <c r="G2852" s="1">
        <f>Table1[[#This Row],[sales]]-Table1[[#This Row],[Discount Value]]</f>
        <v>4142.2659999999996</v>
      </c>
      <c r="H2852" s="1">
        <v>3</v>
      </c>
      <c r="I2852" s="2">
        <v>45391</v>
      </c>
      <c r="J2852" s="2">
        <v>45393</v>
      </c>
      <c r="K2852" s="1" t="s">
        <v>15</v>
      </c>
      <c r="L2852" s="1" t="s">
        <v>22</v>
      </c>
      <c r="M2852" s="1">
        <v>833.26</v>
      </c>
      <c r="N2852" s="1" t="s">
        <v>34</v>
      </c>
      <c r="O2852" s="10">
        <f>Table1[[#This Row],[sales]]+Table1[[#This Row],[profit]]</f>
        <v>5193.54</v>
      </c>
    </row>
    <row r="2853" spans="1:15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>Table1[[#This Row],[sales]]*Table1[[#This Row],[discount]]</f>
        <v>848.70899999999995</v>
      </c>
      <c r="G2853" s="1">
        <f>Table1[[#This Row],[sales]]-Table1[[#This Row],[Discount Value]]</f>
        <v>3866.3410000000003</v>
      </c>
      <c r="H2853" s="1">
        <v>2</v>
      </c>
      <c r="I2853" s="2">
        <v>45631</v>
      </c>
      <c r="J2853" s="2">
        <v>45637</v>
      </c>
      <c r="K2853" s="1" t="s">
        <v>31</v>
      </c>
      <c r="L2853" s="1" t="s">
        <v>22</v>
      </c>
      <c r="M2853" s="1">
        <v>669.2</v>
      </c>
      <c r="N2853" s="1" t="s">
        <v>28</v>
      </c>
      <c r="O2853" s="10">
        <f>Table1[[#This Row],[sales]]+Table1[[#This Row],[profit]]</f>
        <v>5384.25</v>
      </c>
    </row>
    <row r="2854" spans="1:15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>Table1[[#This Row],[sales]]*Table1[[#This Row],[discount]]</f>
        <v>871.84299999999996</v>
      </c>
      <c r="G2854" s="1">
        <f>Table1[[#This Row],[sales]]-Table1[[#This Row],[Discount Value]]</f>
        <v>1619.1370000000002</v>
      </c>
      <c r="H2854" s="1">
        <v>8</v>
      </c>
      <c r="I2854" s="2">
        <v>45603</v>
      </c>
      <c r="J2854" s="2">
        <v>45604</v>
      </c>
      <c r="K2854" s="1" t="s">
        <v>21</v>
      </c>
      <c r="L2854" s="1" t="s">
        <v>27</v>
      </c>
      <c r="M2854" s="1">
        <v>157</v>
      </c>
      <c r="N2854" s="1" t="s">
        <v>48</v>
      </c>
      <c r="O2854" s="10">
        <f>Table1[[#This Row],[sales]]+Table1[[#This Row],[profit]]</f>
        <v>2647.98</v>
      </c>
    </row>
    <row r="2855" spans="1:15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>Table1[[#This Row],[sales]]*Table1[[#This Row],[discount]]</f>
        <v>299.05199999999996</v>
      </c>
      <c r="G2855" s="1">
        <f>Table1[[#This Row],[sales]]-Table1[[#This Row],[Discount Value]]</f>
        <v>365.50799999999998</v>
      </c>
      <c r="H2855" s="1">
        <v>5</v>
      </c>
      <c r="I2855" s="2">
        <v>45532</v>
      </c>
      <c r="J2855" s="2">
        <v>45534</v>
      </c>
      <c r="K2855" s="1" t="s">
        <v>15</v>
      </c>
      <c r="L2855" s="1" t="s">
        <v>27</v>
      </c>
      <c r="M2855" s="1">
        <v>104.43</v>
      </c>
      <c r="N2855" s="1" t="s">
        <v>28</v>
      </c>
      <c r="O2855" s="10">
        <f>Table1[[#This Row],[sales]]+Table1[[#This Row],[profit]]</f>
        <v>768.99</v>
      </c>
    </row>
    <row r="2856" spans="1:15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>Table1[[#This Row],[sales]]*Table1[[#This Row],[discount]]</f>
        <v>421.32800000000003</v>
      </c>
      <c r="G2856" s="1">
        <f>Table1[[#This Row],[sales]]-Table1[[#This Row],[Discount Value]]</f>
        <v>2057.0720000000001</v>
      </c>
      <c r="H2856" s="1">
        <v>1</v>
      </c>
      <c r="I2856" s="2">
        <v>45214</v>
      </c>
      <c r="J2856" s="2">
        <v>45221</v>
      </c>
      <c r="K2856" s="1" t="s">
        <v>15</v>
      </c>
      <c r="L2856" s="1" t="s">
        <v>22</v>
      </c>
      <c r="M2856" s="1">
        <v>210.06</v>
      </c>
      <c r="N2856" s="1" t="s">
        <v>23</v>
      </c>
      <c r="O2856" s="10">
        <f>Table1[[#This Row],[sales]]+Table1[[#This Row],[profit]]</f>
        <v>2688.46</v>
      </c>
    </row>
    <row r="2857" spans="1:15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>Table1[[#This Row],[sales]]*Table1[[#This Row],[discount]]</f>
        <v>190.881</v>
      </c>
      <c r="G2857" s="1">
        <f>Table1[[#This Row],[sales]]-Table1[[#This Row],[Discount Value]]</f>
        <v>445.38900000000001</v>
      </c>
      <c r="H2857" s="1">
        <v>6</v>
      </c>
      <c r="I2857" s="2">
        <v>45632</v>
      </c>
      <c r="J2857" s="2">
        <v>45633</v>
      </c>
      <c r="K2857" s="1" t="s">
        <v>15</v>
      </c>
      <c r="L2857" s="1" t="s">
        <v>22</v>
      </c>
      <c r="M2857" s="1">
        <v>156.52000000000001</v>
      </c>
      <c r="N2857" s="1" t="s">
        <v>39</v>
      </c>
      <c r="O2857" s="10">
        <f>Table1[[#This Row],[sales]]+Table1[[#This Row],[profit]]</f>
        <v>792.79</v>
      </c>
    </row>
    <row r="2858" spans="1:15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>Table1[[#This Row],[sales]]*Table1[[#This Row],[discount]]</f>
        <v>841.24589999999989</v>
      </c>
      <c r="G2858" s="1">
        <f>Table1[[#This Row],[sales]]-Table1[[#This Row],[Discount Value]]</f>
        <v>3586.3640999999998</v>
      </c>
      <c r="H2858" s="1">
        <v>3</v>
      </c>
      <c r="I2858" s="2">
        <v>44955</v>
      </c>
      <c r="J2858" s="2">
        <v>44962</v>
      </c>
      <c r="K2858" s="1" t="s">
        <v>21</v>
      </c>
      <c r="L2858" s="1" t="s">
        <v>27</v>
      </c>
      <c r="M2858" s="1">
        <v>780.9</v>
      </c>
      <c r="N2858" s="1" t="s">
        <v>39</v>
      </c>
      <c r="O2858" s="10">
        <f>Table1[[#This Row],[sales]]+Table1[[#This Row],[profit]]</f>
        <v>5208.5099999999993</v>
      </c>
    </row>
    <row r="2859" spans="1:15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>Table1[[#This Row],[sales]]*Table1[[#This Row],[discount]]</f>
        <v>356.99400000000003</v>
      </c>
      <c r="G2859" s="1">
        <f>Table1[[#This Row],[sales]]-Table1[[#This Row],[Discount Value]]</f>
        <v>3212.9459999999999</v>
      </c>
      <c r="H2859" s="1">
        <v>8</v>
      </c>
      <c r="I2859" s="2">
        <v>45044</v>
      </c>
      <c r="J2859" s="2">
        <v>45051</v>
      </c>
      <c r="K2859" s="1" t="s">
        <v>15</v>
      </c>
      <c r="L2859" s="1" t="s">
        <v>22</v>
      </c>
      <c r="M2859" s="1">
        <v>1041.02</v>
      </c>
      <c r="N2859" s="1" t="s">
        <v>28</v>
      </c>
      <c r="O2859" s="10">
        <f>Table1[[#This Row],[sales]]+Table1[[#This Row],[profit]]</f>
        <v>4610.96</v>
      </c>
    </row>
    <row r="2860" spans="1:15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>Table1[[#This Row],[sales]]*Table1[[#This Row],[discount]]</f>
        <v>205.05119999999999</v>
      </c>
      <c r="G2860" s="1">
        <f>Table1[[#This Row],[sales]]-Table1[[#This Row],[Discount Value]]</f>
        <v>1076.5187999999998</v>
      </c>
      <c r="H2860" s="1">
        <v>6</v>
      </c>
      <c r="I2860" s="2">
        <v>45059</v>
      </c>
      <c r="J2860" s="2">
        <v>45061</v>
      </c>
      <c r="K2860" s="1" t="s">
        <v>31</v>
      </c>
      <c r="L2860" s="1" t="s">
        <v>22</v>
      </c>
      <c r="M2860" s="1">
        <v>181.46</v>
      </c>
      <c r="N2860" s="1" t="s">
        <v>17</v>
      </c>
      <c r="O2860" s="10">
        <f>Table1[[#This Row],[sales]]+Table1[[#This Row],[profit]]</f>
        <v>1463.03</v>
      </c>
    </row>
    <row r="2861" spans="1:15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>Table1[[#This Row],[sales]]*Table1[[#This Row],[discount]]</f>
        <v>1422.3296</v>
      </c>
      <c r="G2861" s="1">
        <f>Table1[[#This Row],[sales]]-Table1[[#This Row],[Discount Value]]</f>
        <v>3022.4503999999997</v>
      </c>
      <c r="H2861" s="1">
        <v>2</v>
      </c>
      <c r="I2861" s="2">
        <v>45084</v>
      </c>
      <c r="J2861" s="2">
        <v>45089</v>
      </c>
      <c r="K2861" s="1" t="s">
        <v>21</v>
      </c>
      <c r="L2861" s="1" t="s">
        <v>22</v>
      </c>
      <c r="M2861" s="1">
        <v>517.12</v>
      </c>
      <c r="N2861" s="1" t="s">
        <v>17</v>
      </c>
      <c r="O2861" s="10">
        <f>Table1[[#This Row],[sales]]+Table1[[#This Row],[profit]]</f>
        <v>4961.8999999999996</v>
      </c>
    </row>
    <row r="2862" spans="1:15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>Table1[[#This Row],[sales]]*Table1[[#This Row],[discount]]</f>
        <v>1161.2592</v>
      </c>
      <c r="G2862" s="1">
        <f>Table1[[#This Row],[sales]]-Table1[[#This Row],[Discount Value]]</f>
        <v>2064.4607999999998</v>
      </c>
      <c r="H2862" s="1">
        <v>6</v>
      </c>
      <c r="I2862" s="2">
        <v>45545</v>
      </c>
      <c r="J2862" s="2">
        <v>45551</v>
      </c>
      <c r="K2862" s="1" t="s">
        <v>21</v>
      </c>
      <c r="L2862" s="1" t="s">
        <v>16</v>
      </c>
      <c r="M2862" s="1">
        <v>965.77</v>
      </c>
      <c r="N2862" s="1" t="s">
        <v>17</v>
      </c>
      <c r="O2862" s="10">
        <f>Table1[[#This Row],[sales]]+Table1[[#This Row],[profit]]</f>
        <v>4191.49</v>
      </c>
    </row>
    <row r="2863" spans="1:15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>Table1[[#This Row],[sales]]*Table1[[#This Row],[discount]]</f>
        <v>906.48809999999992</v>
      </c>
      <c r="G2863" s="1">
        <f>Table1[[#This Row],[sales]]-Table1[[#This Row],[Discount Value]]</f>
        <v>3864.5018999999998</v>
      </c>
      <c r="H2863" s="1">
        <v>3</v>
      </c>
      <c r="I2863" s="2">
        <v>45099</v>
      </c>
      <c r="J2863" s="2">
        <v>45101</v>
      </c>
      <c r="K2863" s="1" t="s">
        <v>21</v>
      </c>
      <c r="L2863" s="1" t="s">
        <v>27</v>
      </c>
      <c r="M2863" s="1">
        <v>624.07000000000005</v>
      </c>
      <c r="N2863" s="1" t="s">
        <v>23</v>
      </c>
      <c r="O2863" s="10">
        <f>Table1[[#This Row],[sales]]+Table1[[#This Row],[profit]]</f>
        <v>5395.0599999999995</v>
      </c>
    </row>
    <row r="2864" spans="1:15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>Table1[[#This Row],[sales]]*Table1[[#This Row],[discount]]</f>
        <v>392.34800000000001</v>
      </c>
      <c r="G2864" s="1">
        <f>Table1[[#This Row],[sales]]-Table1[[#This Row],[Discount Value]]</f>
        <v>4512.0020000000004</v>
      </c>
      <c r="H2864" s="1">
        <v>7</v>
      </c>
      <c r="I2864" s="2">
        <v>45584</v>
      </c>
      <c r="J2864" s="2">
        <v>45591</v>
      </c>
      <c r="K2864" s="1" t="s">
        <v>21</v>
      </c>
      <c r="L2864" s="1" t="s">
        <v>27</v>
      </c>
      <c r="M2864" s="1">
        <v>735.06</v>
      </c>
      <c r="N2864" s="1" t="s">
        <v>17</v>
      </c>
      <c r="O2864" s="10">
        <f>Table1[[#This Row],[sales]]+Table1[[#This Row],[profit]]</f>
        <v>5639.41</v>
      </c>
    </row>
    <row r="2865" spans="1:15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>Table1[[#This Row],[sales]]*Table1[[#This Row],[discount]]</f>
        <v>8.1256000000000004</v>
      </c>
      <c r="G2865" s="1">
        <f>Table1[[#This Row],[sales]]-Table1[[#This Row],[Discount Value]]</f>
        <v>107.95439999999999</v>
      </c>
      <c r="H2865" s="1">
        <v>1</v>
      </c>
      <c r="I2865" s="2">
        <v>45260</v>
      </c>
      <c r="J2865" s="2">
        <v>45263</v>
      </c>
      <c r="K2865" s="1" t="s">
        <v>31</v>
      </c>
      <c r="L2865" s="1" t="s">
        <v>27</v>
      </c>
      <c r="M2865" s="1">
        <v>6.09</v>
      </c>
      <c r="N2865" s="1" t="s">
        <v>17</v>
      </c>
      <c r="O2865" s="10">
        <f>Table1[[#This Row],[sales]]+Table1[[#This Row],[profit]]</f>
        <v>122.17</v>
      </c>
    </row>
    <row r="2866" spans="1:15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>Table1[[#This Row],[sales]]*Table1[[#This Row],[discount]]</f>
        <v>282.51049999999998</v>
      </c>
      <c r="G2866" s="1">
        <f>Table1[[#This Row],[sales]]-Table1[[#This Row],[Discount Value]]</f>
        <v>406.53949999999998</v>
      </c>
      <c r="H2866" s="1">
        <v>1</v>
      </c>
      <c r="I2866" s="2">
        <v>45347</v>
      </c>
      <c r="J2866" s="2">
        <v>45353</v>
      </c>
      <c r="K2866" s="1" t="s">
        <v>21</v>
      </c>
      <c r="L2866" s="1" t="s">
        <v>22</v>
      </c>
      <c r="M2866" s="1">
        <v>70.900000000000006</v>
      </c>
      <c r="N2866" s="1" t="s">
        <v>23</v>
      </c>
      <c r="O2866" s="10">
        <f>Table1[[#This Row],[sales]]+Table1[[#This Row],[profit]]</f>
        <v>759.94999999999993</v>
      </c>
    </row>
    <row r="2867" spans="1:15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>Table1[[#This Row],[sales]]*Table1[[#This Row],[discount]]</f>
        <v>917.37360000000012</v>
      </c>
      <c r="G2867" s="1">
        <f>Table1[[#This Row],[sales]]-Table1[[#This Row],[Discount Value]]</f>
        <v>1862.5463999999999</v>
      </c>
      <c r="H2867" s="1">
        <v>4</v>
      </c>
      <c r="I2867" s="2">
        <v>45186</v>
      </c>
      <c r="J2867" s="2">
        <v>45193</v>
      </c>
      <c r="K2867" s="1" t="s">
        <v>15</v>
      </c>
      <c r="L2867" s="1" t="s">
        <v>22</v>
      </c>
      <c r="M2867" s="1">
        <v>678.05</v>
      </c>
      <c r="N2867" s="1" t="s">
        <v>34</v>
      </c>
      <c r="O2867" s="10">
        <f>Table1[[#This Row],[sales]]+Table1[[#This Row],[profit]]</f>
        <v>3457.9700000000003</v>
      </c>
    </row>
    <row r="2868" spans="1:15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>Table1[[#This Row],[sales]]*Table1[[#This Row],[discount]]</f>
        <v>1722.1248000000001</v>
      </c>
      <c r="G2868" s="1">
        <f>Table1[[#This Row],[sales]]-Table1[[#This Row],[Discount Value]]</f>
        <v>3061.5552000000002</v>
      </c>
      <c r="H2868" s="1">
        <v>7</v>
      </c>
      <c r="I2868" s="2">
        <v>45484</v>
      </c>
      <c r="J2868" s="2">
        <v>45486</v>
      </c>
      <c r="K2868" s="1" t="s">
        <v>21</v>
      </c>
      <c r="L2868" s="1" t="s">
        <v>16</v>
      </c>
      <c r="M2868" s="1">
        <v>1083</v>
      </c>
      <c r="N2868" s="1" t="s">
        <v>48</v>
      </c>
      <c r="O2868" s="10">
        <f>Table1[[#This Row],[sales]]+Table1[[#This Row],[profit]]</f>
        <v>5866.68</v>
      </c>
    </row>
    <row r="2869" spans="1:15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>Table1[[#This Row],[sales]]*Table1[[#This Row],[discount]]</f>
        <v>1193.2175999999999</v>
      </c>
      <c r="G2869" s="1">
        <f>Table1[[#This Row],[sales]]-Table1[[#This Row],[Discount Value]]</f>
        <v>3778.5223999999998</v>
      </c>
      <c r="H2869" s="1">
        <v>4</v>
      </c>
      <c r="I2869" s="2">
        <v>45590</v>
      </c>
      <c r="J2869" s="2">
        <v>45591</v>
      </c>
      <c r="K2869" s="1" t="s">
        <v>21</v>
      </c>
      <c r="L2869" s="1" t="s">
        <v>27</v>
      </c>
      <c r="M2869" s="1">
        <v>746.97</v>
      </c>
      <c r="N2869" s="1" t="s">
        <v>28</v>
      </c>
      <c r="O2869" s="10">
        <f>Table1[[#This Row],[sales]]+Table1[[#This Row],[profit]]</f>
        <v>5718.71</v>
      </c>
    </row>
    <row r="2870" spans="1:15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>Table1[[#This Row],[sales]]*Table1[[#This Row],[discount]]</f>
        <v>662.46900000000005</v>
      </c>
      <c r="G2870" s="1">
        <f>Table1[[#This Row],[sales]]-Table1[[#This Row],[Discount Value]]</f>
        <v>2217.8310000000001</v>
      </c>
      <c r="H2870" s="1">
        <v>9</v>
      </c>
      <c r="I2870" s="2">
        <v>45062</v>
      </c>
      <c r="J2870" s="2">
        <v>45069</v>
      </c>
      <c r="K2870" s="1" t="s">
        <v>21</v>
      </c>
      <c r="L2870" s="1" t="s">
        <v>22</v>
      </c>
      <c r="M2870" s="1">
        <v>805.32</v>
      </c>
      <c r="N2870" s="1" t="s">
        <v>39</v>
      </c>
      <c r="O2870" s="10">
        <f>Table1[[#This Row],[sales]]+Table1[[#This Row],[profit]]</f>
        <v>3685.6200000000003</v>
      </c>
    </row>
    <row r="2871" spans="1:15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>Table1[[#This Row],[sales]]*Table1[[#This Row],[discount]]</f>
        <v>104.6793</v>
      </c>
      <c r="G2871" s="1">
        <f>Table1[[#This Row],[sales]]-Table1[[#This Row],[Discount Value]]</f>
        <v>846.95069999999998</v>
      </c>
      <c r="H2871" s="1">
        <v>8</v>
      </c>
      <c r="I2871" s="2">
        <v>45142</v>
      </c>
      <c r="J2871" s="2">
        <v>45145</v>
      </c>
      <c r="K2871" s="1" t="s">
        <v>21</v>
      </c>
      <c r="L2871" s="1" t="s">
        <v>22</v>
      </c>
      <c r="M2871" s="1">
        <v>176.84</v>
      </c>
      <c r="N2871" s="1" t="s">
        <v>39</v>
      </c>
      <c r="O2871" s="10">
        <f>Table1[[#This Row],[sales]]+Table1[[#This Row],[profit]]</f>
        <v>1128.47</v>
      </c>
    </row>
    <row r="2872" spans="1:15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>Table1[[#This Row],[sales]]*Table1[[#This Row],[discount]]</f>
        <v>71.916000000000011</v>
      </c>
      <c r="G2872" s="1">
        <f>Table1[[#This Row],[sales]]-Table1[[#This Row],[Discount Value]]</f>
        <v>827.03399999999999</v>
      </c>
      <c r="H2872" s="1">
        <v>5</v>
      </c>
      <c r="I2872" s="2">
        <v>45390</v>
      </c>
      <c r="J2872" s="2">
        <v>45396</v>
      </c>
      <c r="K2872" s="1" t="s">
        <v>15</v>
      </c>
      <c r="L2872" s="1" t="s">
        <v>16</v>
      </c>
      <c r="M2872" s="1">
        <v>186.3</v>
      </c>
      <c r="N2872" s="1" t="s">
        <v>23</v>
      </c>
      <c r="O2872" s="10">
        <f>Table1[[#This Row],[sales]]+Table1[[#This Row],[profit]]</f>
        <v>1085.25</v>
      </c>
    </row>
    <row r="2873" spans="1:15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>Table1[[#This Row],[sales]]*Table1[[#This Row],[discount]]</f>
        <v>307.43200000000002</v>
      </c>
      <c r="G2873" s="1">
        <f>Table1[[#This Row],[sales]]-Table1[[#This Row],[Discount Value]]</f>
        <v>3535.4679999999998</v>
      </c>
      <c r="H2873" s="1">
        <v>1</v>
      </c>
      <c r="I2873" s="2">
        <v>45572</v>
      </c>
      <c r="J2873" s="2">
        <v>45574</v>
      </c>
      <c r="K2873" s="1" t="s">
        <v>15</v>
      </c>
      <c r="L2873" s="1" t="s">
        <v>22</v>
      </c>
      <c r="M2873" s="1">
        <v>964.11</v>
      </c>
      <c r="N2873" s="1" t="s">
        <v>48</v>
      </c>
      <c r="O2873" s="10">
        <f>Table1[[#This Row],[sales]]+Table1[[#This Row],[profit]]</f>
        <v>4807.01</v>
      </c>
    </row>
    <row r="2874" spans="1:15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>Table1[[#This Row],[sales]]*Table1[[#This Row],[discount]]</f>
        <v>1500.2449999999999</v>
      </c>
      <c r="G2874" s="1">
        <f>Table1[[#This Row],[sales]]-Table1[[#This Row],[Discount Value]]</f>
        <v>1500.2449999999999</v>
      </c>
      <c r="H2874" s="1">
        <v>3</v>
      </c>
      <c r="I2874" s="2">
        <v>45150</v>
      </c>
      <c r="J2874" s="2">
        <v>45157</v>
      </c>
      <c r="K2874" s="1" t="s">
        <v>21</v>
      </c>
      <c r="L2874" s="1" t="s">
        <v>27</v>
      </c>
      <c r="M2874" s="1">
        <v>677.67</v>
      </c>
      <c r="N2874" s="1" t="s">
        <v>23</v>
      </c>
      <c r="O2874" s="10">
        <f>Table1[[#This Row],[sales]]+Table1[[#This Row],[profit]]</f>
        <v>3678.16</v>
      </c>
    </row>
    <row r="2875" spans="1:15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>Table1[[#This Row],[sales]]*Table1[[#This Row],[discount]]</f>
        <v>1143.4858999999999</v>
      </c>
      <c r="G2875" s="1">
        <f>Table1[[#This Row],[sales]]-Table1[[#This Row],[Discount Value]]</f>
        <v>1645.5040999999999</v>
      </c>
      <c r="H2875" s="1">
        <v>8</v>
      </c>
      <c r="I2875" s="2">
        <v>45421</v>
      </c>
      <c r="J2875" s="2">
        <v>45422</v>
      </c>
      <c r="K2875" s="1" t="s">
        <v>21</v>
      </c>
      <c r="L2875" s="1" t="s">
        <v>27</v>
      </c>
      <c r="M2875" s="1">
        <v>243.55</v>
      </c>
      <c r="N2875" s="1" t="s">
        <v>28</v>
      </c>
      <c r="O2875" s="10">
        <f>Table1[[#This Row],[sales]]+Table1[[#This Row],[profit]]</f>
        <v>3032.54</v>
      </c>
    </row>
    <row r="2876" spans="1:15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>Table1[[#This Row],[sales]]*Table1[[#This Row],[discount]]</f>
        <v>738.49749999999995</v>
      </c>
      <c r="G2876" s="1">
        <f>Table1[[#This Row],[sales]]-Table1[[#This Row],[Discount Value]]</f>
        <v>1643.7525000000001</v>
      </c>
      <c r="H2876" s="1">
        <v>7</v>
      </c>
      <c r="I2876" s="2">
        <v>45639</v>
      </c>
      <c r="J2876" s="2">
        <v>45646</v>
      </c>
      <c r="K2876" s="1" t="s">
        <v>15</v>
      </c>
      <c r="L2876" s="1" t="s">
        <v>27</v>
      </c>
      <c r="M2876" s="1">
        <v>403.88</v>
      </c>
      <c r="N2876" s="1" t="s">
        <v>34</v>
      </c>
      <c r="O2876" s="10">
        <f>Table1[[#This Row],[sales]]+Table1[[#This Row],[profit]]</f>
        <v>2786.13</v>
      </c>
    </row>
    <row r="2877" spans="1:15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>Table1[[#This Row],[sales]]*Table1[[#This Row],[discount]]</f>
        <v>401.8476</v>
      </c>
      <c r="G2877" s="1">
        <f>Table1[[#This Row],[sales]]-Table1[[#This Row],[Discount Value]]</f>
        <v>3251.3123999999998</v>
      </c>
      <c r="H2877" s="1">
        <v>8</v>
      </c>
      <c r="I2877" s="2">
        <v>44944</v>
      </c>
      <c r="J2877" s="2">
        <v>44950</v>
      </c>
      <c r="K2877" s="1" t="s">
        <v>21</v>
      </c>
      <c r="L2877" s="1" t="s">
        <v>27</v>
      </c>
      <c r="M2877" s="1">
        <v>733.83</v>
      </c>
      <c r="N2877" s="1" t="s">
        <v>39</v>
      </c>
      <c r="O2877" s="10">
        <f>Table1[[#This Row],[sales]]+Table1[[#This Row],[profit]]</f>
        <v>4386.99</v>
      </c>
    </row>
    <row r="2878" spans="1:15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>Table1[[#This Row],[sales]]*Table1[[#This Row],[discount]]</f>
        <v>731.75990000000013</v>
      </c>
      <c r="G2878" s="1">
        <f>Table1[[#This Row],[sales]]-Table1[[#This Row],[Discount Value]]</f>
        <v>3572.7101000000002</v>
      </c>
      <c r="H2878" s="1">
        <v>1</v>
      </c>
      <c r="I2878" s="2">
        <v>45130</v>
      </c>
      <c r="J2878" s="2">
        <v>45131</v>
      </c>
      <c r="K2878" s="1" t="s">
        <v>15</v>
      </c>
      <c r="L2878" s="1" t="s">
        <v>16</v>
      </c>
      <c r="M2878" s="1">
        <v>270.02999999999997</v>
      </c>
      <c r="N2878" s="1" t="s">
        <v>39</v>
      </c>
      <c r="O2878" s="10">
        <f>Table1[[#This Row],[sales]]+Table1[[#This Row],[profit]]</f>
        <v>4574.5</v>
      </c>
    </row>
    <row r="2879" spans="1:15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>Table1[[#This Row],[sales]]*Table1[[#This Row],[discount]]</f>
        <v>285.20819999999998</v>
      </c>
      <c r="G2879" s="1">
        <f>Table1[[#This Row],[sales]]-Table1[[#This Row],[Discount Value]]</f>
        <v>1299.2818</v>
      </c>
      <c r="H2879" s="1">
        <v>2</v>
      </c>
      <c r="I2879" s="2">
        <v>45060</v>
      </c>
      <c r="J2879" s="2">
        <v>45065</v>
      </c>
      <c r="K2879" s="1" t="s">
        <v>31</v>
      </c>
      <c r="L2879" s="1" t="s">
        <v>22</v>
      </c>
      <c r="M2879" s="1">
        <v>176.47</v>
      </c>
      <c r="N2879" s="1" t="s">
        <v>34</v>
      </c>
      <c r="O2879" s="10">
        <f>Table1[[#This Row],[sales]]+Table1[[#This Row],[profit]]</f>
        <v>1760.96</v>
      </c>
    </row>
    <row r="2880" spans="1:15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>Table1[[#This Row],[sales]]*Table1[[#This Row],[discount]]</f>
        <v>283.8</v>
      </c>
      <c r="G2880" s="1">
        <f>Table1[[#This Row],[sales]]-Table1[[#This Row],[Discount Value]]</f>
        <v>898.7</v>
      </c>
      <c r="H2880" s="1">
        <v>7</v>
      </c>
      <c r="I2880" s="2">
        <v>45273</v>
      </c>
      <c r="J2880" s="2">
        <v>45274</v>
      </c>
      <c r="K2880" s="1" t="s">
        <v>31</v>
      </c>
      <c r="L2880" s="1" t="s">
        <v>16</v>
      </c>
      <c r="M2880" s="1">
        <v>290.70999999999998</v>
      </c>
      <c r="N2880" s="1" t="s">
        <v>48</v>
      </c>
      <c r="O2880" s="10">
        <f>Table1[[#This Row],[sales]]+Table1[[#This Row],[profit]]</f>
        <v>1473.21</v>
      </c>
    </row>
    <row r="2881" spans="1:15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>Table1[[#This Row],[sales]]*Table1[[#This Row],[discount]]</f>
        <v>710.63580000000002</v>
      </c>
      <c r="G2881" s="1">
        <f>Table1[[#This Row],[sales]]-Table1[[#This Row],[Discount Value]]</f>
        <v>2673.3442</v>
      </c>
      <c r="H2881" s="1">
        <v>5</v>
      </c>
      <c r="I2881" s="2">
        <v>45034</v>
      </c>
      <c r="J2881" s="2">
        <v>45040</v>
      </c>
      <c r="K2881" s="1" t="s">
        <v>21</v>
      </c>
      <c r="L2881" s="1" t="s">
        <v>16</v>
      </c>
      <c r="M2881" s="1">
        <v>977.22</v>
      </c>
      <c r="N2881" s="1" t="s">
        <v>39</v>
      </c>
      <c r="O2881" s="10">
        <f>Table1[[#This Row],[sales]]+Table1[[#This Row],[profit]]</f>
        <v>4361.2</v>
      </c>
    </row>
    <row r="2882" spans="1:15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>Table1[[#This Row],[sales]]*Table1[[#This Row],[discount]]</f>
        <v>2153.6292999999996</v>
      </c>
      <c r="G2882" s="1">
        <f>Table1[[#This Row],[sales]]-Table1[[#This Row],[Discount Value]]</f>
        <v>2428.5607</v>
      </c>
      <c r="H2882" s="1">
        <v>5</v>
      </c>
      <c r="I2882" s="2">
        <v>45349</v>
      </c>
      <c r="J2882" s="2">
        <v>45356</v>
      </c>
      <c r="K2882" s="1" t="s">
        <v>31</v>
      </c>
      <c r="L2882" s="1" t="s">
        <v>27</v>
      </c>
      <c r="M2882" s="1">
        <v>1352.14</v>
      </c>
      <c r="N2882" s="1" t="s">
        <v>28</v>
      </c>
      <c r="O2882" s="10">
        <f>Table1[[#This Row],[sales]]+Table1[[#This Row],[profit]]</f>
        <v>5934.33</v>
      </c>
    </row>
    <row r="2883" spans="1:15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>Table1[[#This Row],[sales]]*Table1[[#This Row],[discount]]</f>
        <v>650.14919999999995</v>
      </c>
      <c r="G2883" s="1">
        <f>Table1[[#This Row],[sales]]-Table1[[#This Row],[Discount Value]]</f>
        <v>1155.8208</v>
      </c>
      <c r="H2883" s="1">
        <v>9</v>
      </c>
      <c r="I2883" s="2">
        <v>45439</v>
      </c>
      <c r="J2883" s="2">
        <v>45442</v>
      </c>
      <c r="K2883" s="1" t="s">
        <v>31</v>
      </c>
      <c r="L2883" s="1" t="s">
        <v>27</v>
      </c>
      <c r="M2883" s="1">
        <v>414.51</v>
      </c>
      <c r="N2883" s="1" t="s">
        <v>28</v>
      </c>
      <c r="O2883" s="10">
        <f>Table1[[#This Row],[sales]]+Table1[[#This Row],[profit]]</f>
        <v>2220.48</v>
      </c>
    </row>
    <row r="2884" spans="1:15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>Table1[[#This Row],[sales]]*Table1[[#This Row],[discount]]</f>
        <v>57.4</v>
      </c>
      <c r="G2884" s="1">
        <f>Table1[[#This Row],[sales]]-Table1[[#This Row],[Discount Value]]</f>
        <v>1377.6</v>
      </c>
      <c r="H2884" s="1">
        <v>1</v>
      </c>
      <c r="I2884" s="2">
        <v>44941</v>
      </c>
      <c r="J2884" s="2">
        <v>44945</v>
      </c>
      <c r="K2884" s="1" t="s">
        <v>15</v>
      </c>
      <c r="L2884" s="1" t="s">
        <v>22</v>
      </c>
      <c r="M2884" s="1">
        <v>323.72000000000003</v>
      </c>
      <c r="N2884" s="1" t="s">
        <v>39</v>
      </c>
      <c r="O2884" s="10">
        <f>Table1[[#This Row],[sales]]+Table1[[#This Row],[profit]]</f>
        <v>1758.72</v>
      </c>
    </row>
    <row r="2885" spans="1:15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>Table1[[#This Row],[sales]]*Table1[[#This Row],[discount]]</f>
        <v>217.43279999999999</v>
      </c>
      <c r="G2885" s="1">
        <f>Table1[[#This Row],[sales]]-Table1[[#This Row],[Discount Value]]</f>
        <v>990.52719999999999</v>
      </c>
      <c r="H2885" s="1">
        <v>5</v>
      </c>
      <c r="I2885" s="2">
        <v>45580</v>
      </c>
      <c r="J2885" s="2">
        <v>45581</v>
      </c>
      <c r="K2885" s="1" t="s">
        <v>15</v>
      </c>
      <c r="L2885" s="1" t="s">
        <v>27</v>
      </c>
      <c r="M2885" s="1">
        <v>273.67</v>
      </c>
      <c r="N2885" s="1" t="s">
        <v>17</v>
      </c>
      <c r="O2885" s="10">
        <f>Table1[[#This Row],[sales]]+Table1[[#This Row],[profit]]</f>
        <v>1481.63</v>
      </c>
    </row>
    <row r="2886" spans="1:15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>Table1[[#This Row],[sales]]*Table1[[#This Row],[discount]]</f>
        <v>94.290700000000015</v>
      </c>
      <c r="G2886" s="1">
        <f>Table1[[#This Row],[sales]]-Table1[[#This Row],[Discount Value]]</f>
        <v>1252.7193</v>
      </c>
      <c r="H2886" s="1">
        <v>7</v>
      </c>
      <c r="I2886" s="2">
        <v>45431</v>
      </c>
      <c r="J2886" s="2">
        <v>45434</v>
      </c>
      <c r="K2886" s="1" t="s">
        <v>31</v>
      </c>
      <c r="L2886" s="1" t="s">
        <v>16</v>
      </c>
      <c r="M2886" s="1">
        <v>167.12</v>
      </c>
      <c r="N2886" s="1" t="s">
        <v>34</v>
      </c>
      <c r="O2886" s="10">
        <f>Table1[[#This Row],[sales]]+Table1[[#This Row],[profit]]</f>
        <v>1514.13</v>
      </c>
    </row>
    <row r="2887" spans="1:15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>Table1[[#This Row],[sales]]*Table1[[#This Row],[discount]]</f>
        <v>106.5638</v>
      </c>
      <c r="G2887" s="1">
        <f>Table1[[#This Row],[sales]]-Table1[[#This Row],[Discount Value]]</f>
        <v>654.60619999999994</v>
      </c>
      <c r="H2887" s="1">
        <v>5</v>
      </c>
      <c r="I2887" s="2">
        <v>45515</v>
      </c>
      <c r="J2887" s="2">
        <v>45521</v>
      </c>
      <c r="K2887" s="1" t="s">
        <v>21</v>
      </c>
      <c r="L2887" s="1" t="s">
        <v>16</v>
      </c>
      <c r="M2887" s="1">
        <v>116.27</v>
      </c>
      <c r="N2887" s="1" t="s">
        <v>28</v>
      </c>
      <c r="O2887" s="10">
        <f>Table1[[#This Row],[sales]]+Table1[[#This Row],[profit]]</f>
        <v>877.43999999999994</v>
      </c>
    </row>
    <row r="2888" spans="1:15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>Table1[[#This Row],[sales]]*Table1[[#This Row],[discount]]</f>
        <v>1451.6207999999999</v>
      </c>
      <c r="G2888" s="1">
        <f>Table1[[#This Row],[sales]]-Table1[[#This Row],[Discount Value]]</f>
        <v>1572.5892000000001</v>
      </c>
      <c r="H2888" s="1">
        <v>7</v>
      </c>
      <c r="I2888" s="2">
        <v>45430</v>
      </c>
      <c r="J2888" s="2">
        <v>45437</v>
      </c>
      <c r="K2888" s="1" t="s">
        <v>21</v>
      </c>
      <c r="L2888" s="1" t="s">
        <v>16</v>
      </c>
      <c r="M2888" s="1">
        <v>286.79000000000002</v>
      </c>
      <c r="N2888" s="1" t="s">
        <v>34</v>
      </c>
      <c r="O2888" s="10">
        <f>Table1[[#This Row],[sales]]+Table1[[#This Row],[profit]]</f>
        <v>3311</v>
      </c>
    </row>
    <row r="2889" spans="1:15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>Table1[[#This Row],[sales]]*Table1[[#This Row],[discount]]</f>
        <v>516.61749999999995</v>
      </c>
      <c r="G2889" s="1">
        <f>Table1[[#This Row],[sales]]-Table1[[#This Row],[Discount Value]]</f>
        <v>959.4325</v>
      </c>
      <c r="H2889" s="1">
        <v>1</v>
      </c>
      <c r="I2889" s="2">
        <v>45100</v>
      </c>
      <c r="J2889" s="2">
        <v>45104</v>
      </c>
      <c r="K2889" s="1" t="s">
        <v>21</v>
      </c>
      <c r="L2889" s="1" t="s">
        <v>22</v>
      </c>
      <c r="M2889" s="1">
        <v>247.31</v>
      </c>
      <c r="N2889" s="1" t="s">
        <v>48</v>
      </c>
      <c r="O2889" s="10">
        <f>Table1[[#This Row],[sales]]+Table1[[#This Row],[profit]]</f>
        <v>1723.36</v>
      </c>
    </row>
    <row r="2890" spans="1:15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>Table1[[#This Row],[sales]]*Table1[[#This Row],[discount]]</f>
        <v>0</v>
      </c>
      <c r="G2890" s="1">
        <f>Table1[[#This Row],[sales]]-Table1[[#This Row],[Discount Value]]</f>
        <v>3113.23</v>
      </c>
      <c r="H2890" s="1">
        <v>5</v>
      </c>
      <c r="I2890" s="2">
        <v>45037</v>
      </c>
      <c r="J2890" s="2">
        <v>45039</v>
      </c>
      <c r="K2890" s="1" t="s">
        <v>31</v>
      </c>
      <c r="L2890" s="1" t="s">
        <v>16</v>
      </c>
      <c r="M2890" s="1">
        <v>187.28</v>
      </c>
      <c r="N2890" s="1" t="s">
        <v>39</v>
      </c>
      <c r="O2890" s="10">
        <f>Table1[[#This Row],[sales]]+Table1[[#This Row],[profit]]</f>
        <v>3300.51</v>
      </c>
    </row>
    <row r="2891" spans="1:15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>Table1[[#This Row],[sales]]*Table1[[#This Row],[discount]]</f>
        <v>81.0976</v>
      </c>
      <c r="G2891" s="1">
        <f>Table1[[#This Row],[sales]]-Table1[[#This Row],[Discount Value]]</f>
        <v>425.76240000000001</v>
      </c>
      <c r="H2891" s="1">
        <v>6</v>
      </c>
      <c r="I2891" s="2">
        <v>45043</v>
      </c>
      <c r="J2891" s="2">
        <v>45044</v>
      </c>
      <c r="K2891" s="1" t="s">
        <v>31</v>
      </c>
      <c r="L2891" s="1" t="s">
        <v>22</v>
      </c>
      <c r="M2891" s="1">
        <v>130.38</v>
      </c>
      <c r="N2891" s="1" t="s">
        <v>39</v>
      </c>
      <c r="O2891" s="10">
        <f>Table1[[#This Row],[sales]]+Table1[[#This Row],[profit]]</f>
        <v>637.24</v>
      </c>
    </row>
    <row r="2892" spans="1:15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>Table1[[#This Row],[sales]]*Table1[[#This Row],[discount]]</f>
        <v>146.46280000000002</v>
      </c>
      <c r="G2892" s="1">
        <f>Table1[[#This Row],[sales]]-Table1[[#This Row],[Discount Value]]</f>
        <v>519.27719999999999</v>
      </c>
      <c r="H2892" s="1">
        <v>6</v>
      </c>
      <c r="I2892" s="2">
        <v>44967</v>
      </c>
      <c r="J2892" s="2">
        <v>44972</v>
      </c>
      <c r="K2892" s="1" t="s">
        <v>21</v>
      </c>
      <c r="L2892" s="1" t="s">
        <v>27</v>
      </c>
      <c r="M2892" s="1">
        <v>190.98</v>
      </c>
      <c r="N2892" s="1" t="s">
        <v>17</v>
      </c>
      <c r="O2892" s="10">
        <f>Table1[[#This Row],[sales]]+Table1[[#This Row],[profit]]</f>
        <v>856.72</v>
      </c>
    </row>
    <row r="2893" spans="1:15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>Table1[[#This Row],[sales]]*Table1[[#This Row],[discount]]</f>
        <v>818.13</v>
      </c>
      <c r="G2893" s="1">
        <f>Table1[[#This Row],[sales]]-Table1[[#This Row],[Discount Value]]</f>
        <v>1908.9699999999998</v>
      </c>
      <c r="H2893" s="1">
        <v>4</v>
      </c>
      <c r="I2893" s="2">
        <v>44932</v>
      </c>
      <c r="J2893" s="2">
        <v>44934</v>
      </c>
      <c r="K2893" s="1" t="s">
        <v>31</v>
      </c>
      <c r="L2893" s="1" t="s">
        <v>22</v>
      </c>
      <c r="M2893" s="1">
        <v>230.54</v>
      </c>
      <c r="N2893" s="1" t="s">
        <v>23</v>
      </c>
      <c r="O2893" s="10">
        <f>Table1[[#This Row],[sales]]+Table1[[#This Row],[profit]]</f>
        <v>2957.64</v>
      </c>
    </row>
    <row r="2894" spans="1:15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>Table1[[#This Row],[sales]]*Table1[[#This Row],[discount]]</f>
        <v>651.625</v>
      </c>
      <c r="G2894" s="1">
        <f>Table1[[#This Row],[sales]]-Table1[[#This Row],[Discount Value]]</f>
        <v>1954.875</v>
      </c>
      <c r="H2894" s="1">
        <v>5</v>
      </c>
      <c r="I2894" s="2">
        <v>45202</v>
      </c>
      <c r="J2894" s="2">
        <v>45207</v>
      </c>
      <c r="K2894" s="1" t="s">
        <v>21</v>
      </c>
      <c r="L2894" s="1" t="s">
        <v>27</v>
      </c>
      <c r="M2894" s="1">
        <v>446.26</v>
      </c>
      <c r="N2894" s="1" t="s">
        <v>39</v>
      </c>
      <c r="O2894" s="10">
        <f>Table1[[#This Row],[sales]]+Table1[[#This Row],[profit]]</f>
        <v>3052.76</v>
      </c>
    </row>
    <row r="2895" spans="1:15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>Table1[[#This Row],[sales]]*Table1[[#This Row],[discount]]</f>
        <v>42.911999999999999</v>
      </c>
      <c r="G2895" s="1">
        <f>Table1[[#This Row],[sales]]-Table1[[#This Row],[Discount Value]]</f>
        <v>1387.4880000000001</v>
      </c>
      <c r="H2895" s="1">
        <v>8</v>
      </c>
      <c r="I2895" s="2">
        <v>44994</v>
      </c>
      <c r="J2895" s="2">
        <v>45001</v>
      </c>
      <c r="K2895" s="1" t="s">
        <v>15</v>
      </c>
      <c r="L2895" s="1" t="s">
        <v>27</v>
      </c>
      <c r="M2895" s="1">
        <v>228.69</v>
      </c>
      <c r="N2895" s="1" t="s">
        <v>17</v>
      </c>
      <c r="O2895" s="10">
        <f>Table1[[#This Row],[sales]]+Table1[[#This Row],[profit]]</f>
        <v>1659.0900000000001</v>
      </c>
    </row>
    <row r="2896" spans="1:15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>Table1[[#This Row],[sales]]*Table1[[#This Row],[discount]]</f>
        <v>1079.7644</v>
      </c>
      <c r="G2896" s="1">
        <f>Table1[[#This Row],[sales]]-Table1[[#This Row],[Discount Value]]</f>
        <v>3073.1755999999996</v>
      </c>
      <c r="H2896" s="1">
        <v>6</v>
      </c>
      <c r="I2896" s="2">
        <v>45417</v>
      </c>
      <c r="J2896" s="2">
        <v>45420</v>
      </c>
      <c r="K2896" s="1" t="s">
        <v>15</v>
      </c>
      <c r="L2896" s="1" t="s">
        <v>27</v>
      </c>
      <c r="M2896" s="1">
        <v>981.94</v>
      </c>
      <c r="N2896" s="1" t="s">
        <v>39</v>
      </c>
      <c r="O2896" s="10">
        <f>Table1[[#This Row],[sales]]+Table1[[#This Row],[profit]]</f>
        <v>5134.8799999999992</v>
      </c>
    </row>
    <row r="2897" spans="1:15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>Table1[[#This Row],[sales]]*Table1[[#This Row],[discount]]</f>
        <v>71.1571</v>
      </c>
      <c r="G2897" s="1">
        <f>Table1[[#This Row],[sales]]-Table1[[#This Row],[Discount Value]]</f>
        <v>945.37289999999996</v>
      </c>
      <c r="H2897" s="1">
        <v>1</v>
      </c>
      <c r="I2897" s="2">
        <v>45542</v>
      </c>
      <c r="J2897" s="2">
        <v>45545</v>
      </c>
      <c r="K2897" s="1" t="s">
        <v>21</v>
      </c>
      <c r="L2897" s="1" t="s">
        <v>22</v>
      </c>
      <c r="M2897" s="1">
        <v>181.55</v>
      </c>
      <c r="N2897" s="1" t="s">
        <v>17</v>
      </c>
      <c r="O2897" s="10">
        <f>Table1[[#This Row],[sales]]+Table1[[#This Row],[profit]]</f>
        <v>1198.08</v>
      </c>
    </row>
    <row r="2898" spans="1:15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>Table1[[#This Row],[sales]]*Table1[[#This Row],[discount]]</f>
        <v>485.48240000000004</v>
      </c>
      <c r="G2898" s="1">
        <f>Table1[[#This Row],[sales]]-Table1[[#This Row],[Discount Value]]</f>
        <v>1381.7575999999999</v>
      </c>
      <c r="H2898" s="1">
        <v>5</v>
      </c>
      <c r="I2898" s="2">
        <v>45053</v>
      </c>
      <c r="J2898" s="2">
        <v>45059</v>
      </c>
      <c r="K2898" s="1" t="s">
        <v>31</v>
      </c>
      <c r="L2898" s="1" t="s">
        <v>22</v>
      </c>
      <c r="M2898" s="1">
        <v>301.94</v>
      </c>
      <c r="N2898" s="1" t="s">
        <v>48</v>
      </c>
      <c r="O2898" s="10">
        <f>Table1[[#This Row],[sales]]+Table1[[#This Row],[profit]]</f>
        <v>2169.1799999999998</v>
      </c>
    </row>
    <row r="2899" spans="1:15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>Table1[[#This Row],[sales]]*Table1[[#This Row],[discount]]</f>
        <v>338.64120000000003</v>
      </c>
      <c r="G2899" s="1">
        <f>Table1[[#This Row],[sales]]-Table1[[#This Row],[Discount Value]]</f>
        <v>2483.3688000000002</v>
      </c>
      <c r="H2899" s="1">
        <v>7</v>
      </c>
      <c r="I2899" s="2">
        <v>45512</v>
      </c>
      <c r="J2899" s="2">
        <v>45516</v>
      </c>
      <c r="K2899" s="1" t="s">
        <v>15</v>
      </c>
      <c r="L2899" s="1" t="s">
        <v>27</v>
      </c>
      <c r="M2899" s="1">
        <v>239.67</v>
      </c>
      <c r="N2899" s="1" t="s">
        <v>23</v>
      </c>
      <c r="O2899" s="10">
        <f>Table1[[#This Row],[sales]]+Table1[[#This Row],[profit]]</f>
        <v>3061.6800000000003</v>
      </c>
    </row>
    <row r="2900" spans="1:15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>Table1[[#This Row],[sales]]*Table1[[#This Row],[discount]]</f>
        <v>304.45310000000001</v>
      </c>
      <c r="G2900" s="1">
        <f>Table1[[#This Row],[sales]]-Table1[[#This Row],[Discount Value]]</f>
        <v>4044.8768999999998</v>
      </c>
      <c r="H2900" s="1">
        <v>8</v>
      </c>
      <c r="I2900" s="2">
        <v>45051</v>
      </c>
      <c r="J2900" s="2">
        <v>45058</v>
      </c>
      <c r="K2900" s="1" t="s">
        <v>21</v>
      </c>
      <c r="L2900" s="1" t="s">
        <v>16</v>
      </c>
      <c r="M2900" s="1">
        <v>528.32000000000005</v>
      </c>
      <c r="N2900" s="1" t="s">
        <v>28</v>
      </c>
      <c r="O2900" s="10">
        <f>Table1[[#This Row],[sales]]+Table1[[#This Row],[profit]]</f>
        <v>4877.6499999999996</v>
      </c>
    </row>
    <row r="2901" spans="1:15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>Table1[[#This Row],[sales]]*Table1[[#This Row],[discount]]</f>
        <v>301.12600000000003</v>
      </c>
      <c r="G2901" s="1">
        <f>Table1[[#This Row],[sales]]-Table1[[#This Row],[Discount Value]]</f>
        <v>1849.7740000000001</v>
      </c>
      <c r="H2901" s="1">
        <v>4</v>
      </c>
      <c r="I2901" s="2">
        <v>45184</v>
      </c>
      <c r="J2901" s="2">
        <v>45189</v>
      </c>
      <c r="K2901" s="1" t="s">
        <v>21</v>
      </c>
      <c r="L2901" s="1" t="s">
        <v>16</v>
      </c>
      <c r="M2901" s="1">
        <v>423.6</v>
      </c>
      <c r="N2901" s="1" t="s">
        <v>34</v>
      </c>
      <c r="O2901" s="10">
        <f>Table1[[#This Row],[sales]]+Table1[[#This Row],[profit]]</f>
        <v>2574.5</v>
      </c>
    </row>
    <row r="2902" spans="1:15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>Table1[[#This Row],[sales]]*Table1[[#This Row],[discount]]</f>
        <v>102.657</v>
      </c>
      <c r="G2902" s="1">
        <f>Table1[[#This Row],[sales]]-Table1[[#This Row],[Discount Value]]</f>
        <v>1950.4829999999999</v>
      </c>
      <c r="H2902" s="1">
        <v>2</v>
      </c>
      <c r="I2902" s="2">
        <v>45277</v>
      </c>
      <c r="J2902" s="2">
        <v>45280</v>
      </c>
      <c r="K2902" s="1" t="s">
        <v>31</v>
      </c>
      <c r="L2902" s="1" t="s">
        <v>27</v>
      </c>
      <c r="M2902" s="1">
        <v>123.56</v>
      </c>
      <c r="N2902" s="1" t="s">
        <v>48</v>
      </c>
      <c r="O2902" s="10">
        <f>Table1[[#This Row],[sales]]+Table1[[#This Row],[profit]]</f>
        <v>2176.6999999999998</v>
      </c>
    </row>
    <row r="2903" spans="1:15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>Table1[[#This Row],[sales]]*Table1[[#This Row],[discount]]</f>
        <v>411.56220000000002</v>
      </c>
      <c r="G2903" s="1">
        <f>Table1[[#This Row],[sales]]-Table1[[#This Row],[Discount Value]]</f>
        <v>2528.1678000000002</v>
      </c>
      <c r="H2903" s="1">
        <v>4</v>
      </c>
      <c r="I2903" s="2">
        <v>45235</v>
      </c>
      <c r="J2903" s="2">
        <v>45242</v>
      </c>
      <c r="K2903" s="1" t="s">
        <v>31</v>
      </c>
      <c r="L2903" s="1" t="s">
        <v>16</v>
      </c>
      <c r="M2903" s="1">
        <v>392.2</v>
      </c>
      <c r="N2903" s="1" t="s">
        <v>23</v>
      </c>
      <c r="O2903" s="10">
        <f>Table1[[#This Row],[sales]]+Table1[[#This Row],[profit]]</f>
        <v>3331.93</v>
      </c>
    </row>
    <row r="2904" spans="1:15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>Table1[[#This Row],[sales]]*Table1[[#This Row],[discount]]</f>
        <v>710.27829999999994</v>
      </c>
      <c r="G2904" s="1">
        <f>Table1[[#This Row],[sales]]-Table1[[#This Row],[Discount Value]]</f>
        <v>941.5317</v>
      </c>
      <c r="H2904" s="1">
        <v>6</v>
      </c>
      <c r="I2904" s="2">
        <v>45650</v>
      </c>
      <c r="J2904" s="2">
        <v>45656</v>
      </c>
      <c r="K2904" s="1" t="s">
        <v>15</v>
      </c>
      <c r="L2904" s="1" t="s">
        <v>22</v>
      </c>
      <c r="M2904" s="1">
        <v>141.75</v>
      </c>
      <c r="N2904" s="1" t="s">
        <v>48</v>
      </c>
      <c r="O2904" s="10">
        <f>Table1[[#This Row],[sales]]+Table1[[#This Row],[profit]]</f>
        <v>1793.56</v>
      </c>
    </row>
    <row r="2905" spans="1:15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>Table1[[#This Row],[sales]]*Table1[[#This Row],[discount]]</f>
        <v>536.24249999999995</v>
      </c>
      <c r="G2905" s="1">
        <f>Table1[[#This Row],[sales]]-Table1[[#This Row],[Discount Value]]</f>
        <v>3038.7075</v>
      </c>
      <c r="H2905" s="1">
        <v>6</v>
      </c>
      <c r="I2905" s="2">
        <v>45175</v>
      </c>
      <c r="J2905" s="2">
        <v>45180</v>
      </c>
      <c r="K2905" s="1" t="s">
        <v>21</v>
      </c>
      <c r="L2905" s="1" t="s">
        <v>27</v>
      </c>
      <c r="M2905" s="1">
        <v>246.75</v>
      </c>
      <c r="N2905" s="1" t="s">
        <v>28</v>
      </c>
      <c r="O2905" s="10">
        <f>Table1[[#This Row],[sales]]+Table1[[#This Row],[profit]]</f>
        <v>3821.7</v>
      </c>
    </row>
    <row r="2906" spans="1:15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>Table1[[#This Row],[sales]]*Table1[[#This Row],[discount]]</f>
        <v>316.46639999999996</v>
      </c>
      <c r="G2906" s="1">
        <f>Table1[[#This Row],[sales]]-Table1[[#This Row],[Discount Value]]</f>
        <v>1002.1435999999999</v>
      </c>
      <c r="H2906" s="1">
        <v>6</v>
      </c>
      <c r="I2906" s="2">
        <v>45444</v>
      </c>
      <c r="J2906" s="2">
        <v>45447</v>
      </c>
      <c r="K2906" s="1" t="s">
        <v>21</v>
      </c>
      <c r="L2906" s="1" t="s">
        <v>16</v>
      </c>
      <c r="M2906" s="1">
        <v>206.44</v>
      </c>
      <c r="N2906" s="1" t="s">
        <v>28</v>
      </c>
      <c r="O2906" s="10">
        <f>Table1[[#This Row],[sales]]+Table1[[#This Row],[profit]]</f>
        <v>1525.05</v>
      </c>
    </row>
    <row r="2907" spans="1:15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>Table1[[#This Row],[sales]]*Table1[[#This Row],[discount]]</f>
        <v>1074.7516000000001</v>
      </c>
      <c r="G2907" s="1">
        <f>Table1[[#This Row],[sales]]-Table1[[#This Row],[Discount Value]]</f>
        <v>3058.9083999999998</v>
      </c>
      <c r="H2907" s="1">
        <v>1</v>
      </c>
      <c r="I2907" s="2">
        <v>44969</v>
      </c>
      <c r="J2907" s="2">
        <v>44974</v>
      </c>
      <c r="K2907" s="1" t="s">
        <v>21</v>
      </c>
      <c r="L2907" s="1" t="s">
        <v>16</v>
      </c>
      <c r="M2907" s="1">
        <v>522.4</v>
      </c>
      <c r="N2907" s="1" t="s">
        <v>39</v>
      </c>
      <c r="O2907" s="10">
        <f>Table1[[#This Row],[sales]]+Table1[[#This Row],[profit]]</f>
        <v>4656.0599999999995</v>
      </c>
    </row>
    <row r="2908" spans="1:15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>Table1[[#This Row],[sales]]*Table1[[#This Row],[discount]]</f>
        <v>129.10769999999999</v>
      </c>
      <c r="G2908" s="1">
        <f>Table1[[#This Row],[sales]]-Table1[[#This Row],[Discount Value]]</f>
        <v>1305.4223</v>
      </c>
      <c r="H2908" s="1">
        <v>7</v>
      </c>
      <c r="I2908" s="2">
        <v>45329</v>
      </c>
      <c r="J2908" s="2">
        <v>45335</v>
      </c>
      <c r="K2908" s="1" t="s">
        <v>15</v>
      </c>
      <c r="L2908" s="1" t="s">
        <v>16</v>
      </c>
      <c r="M2908" s="1">
        <v>276.82</v>
      </c>
      <c r="N2908" s="1" t="s">
        <v>48</v>
      </c>
      <c r="O2908" s="10">
        <f>Table1[[#This Row],[sales]]+Table1[[#This Row],[profit]]</f>
        <v>1711.35</v>
      </c>
    </row>
    <row r="2909" spans="1:15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>Table1[[#This Row],[sales]]*Table1[[#This Row],[discount]]</f>
        <v>1092.1327999999999</v>
      </c>
      <c r="G2909" s="1">
        <f>Table1[[#This Row],[sales]]-Table1[[#This Row],[Discount Value]]</f>
        <v>3872.1071999999999</v>
      </c>
      <c r="H2909" s="1">
        <v>7</v>
      </c>
      <c r="I2909" s="2">
        <v>45072</v>
      </c>
      <c r="J2909" s="2">
        <v>45076</v>
      </c>
      <c r="K2909" s="1" t="s">
        <v>15</v>
      </c>
      <c r="L2909" s="1" t="s">
        <v>22</v>
      </c>
      <c r="M2909" s="1">
        <v>502.58</v>
      </c>
      <c r="N2909" s="1" t="s">
        <v>17</v>
      </c>
      <c r="O2909" s="10">
        <f>Table1[[#This Row],[sales]]+Table1[[#This Row],[profit]]</f>
        <v>5466.82</v>
      </c>
    </row>
    <row r="2910" spans="1:15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>Table1[[#This Row],[sales]]*Table1[[#This Row],[discount]]</f>
        <v>709.78809999999999</v>
      </c>
      <c r="G2910" s="1">
        <f>Table1[[#This Row],[sales]]-Table1[[#This Row],[Discount Value]]</f>
        <v>940.88190000000009</v>
      </c>
      <c r="H2910" s="1">
        <v>5</v>
      </c>
      <c r="I2910" s="2">
        <v>45212</v>
      </c>
      <c r="J2910" s="2">
        <v>45214</v>
      </c>
      <c r="K2910" s="1" t="s">
        <v>15</v>
      </c>
      <c r="L2910" s="1" t="s">
        <v>22</v>
      </c>
      <c r="M2910" s="1">
        <v>105.42</v>
      </c>
      <c r="N2910" s="1" t="s">
        <v>34</v>
      </c>
      <c r="O2910" s="10">
        <f>Table1[[#This Row],[sales]]+Table1[[#This Row],[profit]]</f>
        <v>1756.0900000000001</v>
      </c>
    </row>
    <row r="2911" spans="1:15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>Table1[[#This Row],[sales]]*Table1[[#This Row],[discount]]</f>
        <v>176.25</v>
      </c>
      <c r="G2911" s="1">
        <f>Table1[[#This Row],[sales]]-Table1[[#This Row],[Discount Value]]</f>
        <v>4230</v>
      </c>
      <c r="H2911" s="1">
        <v>4</v>
      </c>
      <c r="I2911" s="2">
        <v>45125</v>
      </c>
      <c r="J2911" s="2">
        <v>45132</v>
      </c>
      <c r="K2911" s="1" t="s">
        <v>21</v>
      </c>
      <c r="L2911" s="1" t="s">
        <v>16</v>
      </c>
      <c r="M2911" s="1">
        <v>258.99</v>
      </c>
      <c r="N2911" s="1" t="s">
        <v>17</v>
      </c>
      <c r="O2911" s="10">
        <f>Table1[[#This Row],[sales]]+Table1[[#This Row],[profit]]</f>
        <v>4665.24</v>
      </c>
    </row>
    <row r="2912" spans="1:15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>Table1[[#This Row],[sales]]*Table1[[#This Row],[discount]]</f>
        <v>941.63840000000005</v>
      </c>
      <c r="G2912" s="1">
        <f>Table1[[#This Row],[sales]]-Table1[[#This Row],[Discount Value]]</f>
        <v>1105.4015999999999</v>
      </c>
      <c r="H2912" s="1">
        <v>3</v>
      </c>
      <c r="I2912" s="2">
        <v>45327</v>
      </c>
      <c r="J2912" s="2">
        <v>45334</v>
      </c>
      <c r="K2912" s="1" t="s">
        <v>31</v>
      </c>
      <c r="L2912" s="1" t="s">
        <v>16</v>
      </c>
      <c r="M2912" s="1">
        <v>323.32</v>
      </c>
      <c r="N2912" s="1" t="s">
        <v>23</v>
      </c>
      <c r="O2912" s="10">
        <f>Table1[[#This Row],[sales]]+Table1[[#This Row],[profit]]</f>
        <v>2370.36</v>
      </c>
    </row>
    <row r="2913" spans="1:15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>Table1[[#This Row],[sales]]*Table1[[#This Row],[discount]]</f>
        <v>574.49480000000005</v>
      </c>
      <c r="G2913" s="1">
        <f>Table1[[#This Row],[sales]]-Table1[[#This Row],[Discount Value]]</f>
        <v>731.17520000000002</v>
      </c>
      <c r="H2913" s="1">
        <v>8</v>
      </c>
      <c r="I2913" s="2">
        <v>45555</v>
      </c>
      <c r="J2913" s="2">
        <v>45556</v>
      </c>
      <c r="K2913" s="1" t="s">
        <v>21</v>
      </c>
      <c r="L2913" s="1" t="s">
        <v>16</v>
      </c>
      <c r="M2913" s="1">
        <v>67.84</v>
      </c>
      <c r="N2913" s="1" t="s">
        <v>17</v>
      </c>
      <c r="O2913" s="10">
        <f>Table1[[#This Row],[sales]]+Table1[[#This Row],[profit]]</f>
        <v>1373.51</v>
      </c>
    </row>
    <row r="2914" spans="1:15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>Table1[[#This Row],[sales]]*Table1[[#This Row],[discount]]</f>
        <v>519.52600000000007</v>
      </c>
      <c r="G2914" s="1">
        <f>Table1[[#This Row],[sales]]-Table1[[#This Row],[Discount Value]]</f>
        <v>688.67399999999998</v>
      </c>
      <c r="H2914" s="1">
        <v>8</v>
      </c>
      <c r="I2914" s="2">
        <v>45107</v>
      </c>
      <c r="J2914" s="2">
        <v>45110</v>
      </c>
      <c r="K2914" s="1" t="s">
        <v>31</v>
      </c>
      <c r="L2914" s="1" t="s">
        <v>16</v>
      </c>
      <c r="M2914" s="1">
        <v>77.33</v>
      </c>
      <c r="N2914" s="1" t="s">
        <v>39</v>
      </c>
      <c r="O2914" s="10">
        <f>Table1[[#This Row],[sales]]+Table1[[#This Row],[profit]]</f>
        <v>1285.53</v>
      </c>
    </row>
    <row r="2915" spans="1:15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>Table1[[#This Row],[sales]]*Table1[[#This Row],[discount]]</f>
        <v>426.59399999999999</v>
      </c>
      <c r="G2915" s="1">
        <f>Table1[[#This Row],[sales]]-Table1[[#This Row],[Discount Value]]</f>
        <v>3839.3459999999995</v>
      </c>
      <c r="H2915" s="1">
        <v>3</v>
      </c>
      <c r="I2915" s="2">
        <v>45118</v>
      </c>
      <c r="J2915" s="2">
        <v>45124</v>
      </c>
      <c r="K2915" s="1" t="s">
        <v>15</v>
      </c>
      <c r="L2915" s="1" t="s">
        <v>27</v>
      </c>
      <c r="M2915" s="1">
        <v>579.54</v>
      </c>
      <c r="N2915" s="1" t="s">
        <v>39</v>
      </c>
      <c r="O2915" s="10">
        <f>Table1[[#This Row],[sales]]+Table1[[#This Row],[profit]]</f>
        <v>4845.4799999999996</v>
      </c>
    </row>
    <row r="2916" spans="1:15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>Table1[[#This Row],[sales]]*Table1[[#This Row],[discount]]</f>
        <v>387.09360000000004</v>
      </c>
      <c r="G2916" s="1">
        <f>Table1[[#This Row],[sales]]-Table1[[#This Row],[Discount Value]]</f>
        <v>1225.7964000000002</v>
      </c>
      <c r="H2916" s="1">
        <v>5</v>
      </c>
      <c r="I2916" s="2">
        <v>45057</v>
      </c>
      <c r="J2916" s="2">
        <v>45063</v>
      </c>
      <c r="K2916" s="1" t="s">
        <v>21</v>
      </c>
      <c r="L2916" s="1" t="s">
        <v>16</v>
      </c>
      <c r="M2916" s="1">
        <v>459.92</v>
      </c>
      <c r="N2916" s="1" t="s">
        <v>48</v>
      </c>
      <c r="O2916" s="10">
        <f>Table1[[#This Row],[sales]]+Table1[[#This Row],[profit]]</f>
        <v>2072.81</v>
      </c>
    </row>
    <row r="2917" spans="1:15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>Table1[[#This Row],[sales]]*Table1[[#This Row],[discount]]</f>
        <v>545.27760000000001</v>
      </c>
      <c r="G2917" s="1">
        <f>Table1[[#This Row],[sales]]-Table1[[#This Row],[Discount Value]]</f>
        <v>1213.6824000000001</v>
      </c>
      <c r="H2917" s="1">
        <v>8</v>
      </c>
      <c r="I2917" s="2">
        <v>45335</v>
      </c>
      <c r="J2917" s="2">
        <v>45341</v>
      </c>
      <c r="K2917" s="1" t="s">
        <v>31</v>
      </c>
      <c r="L2917" s="1" t="s">
        <v>16</v>
      </c>
      <c r="M2917" s="1">
        <v>402.52</v>
      </c>
      <c r="N2917" s="1" t="s">
        <v>23</v>
      </c>
      <c r="O2917" s="10">
        <f>Table1[[#This Row],[sales]]+Table1[[#This Row],[profit]]</f>
        <v>2161.48</v>
      </c>
    </row>
    <row r="2918" spans="1:15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>Table1[[#This Row],[sales]]*Table1[[#This Row],[discount]]</f>
        <v>53.263500000000001</v>
      </c>
      <c r="G2918" s="1">
        <f>Table1[[#This Row],[sales]]-Table1[[#This Row],[Discount Value]]</f>
        <v>1012.0065</v>
      </c>
      <c r="H2918" s="1">
        <v>6</v>
      </c>
      <c r="I2918" s="2">
        <v>45340</v>
      </c>
      <c r="J2918" s="2">
        <v>45346</v>
      </c>
      <c r="K2918" s="1" t="s">
        <v>21</v>
      </c>
      <c r="L2918" s="1" t="s">
        <v>27</v>
      </c>
      <c r="M2918" s="1">
        <v>250.22</v>
      </c>
      <c r="N2918" s="1" t="s">
        <v>17</v>
      </c>
      <c r="O2918" s="10">
        <f>Table1[[#This Row],[sales]]+Table1[[#This Row],[profit]]</f>
        <v>1315.49</v>
      </c>
    </row>
    <row r="2919" spans="1:15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>Table1[[#This Row],[sales]]*Table1[[#This Row],[discount]]</f>
        <v>1346.9372000000001</v>
      </c>
      <c r="G2919" s="1">
        <f>Table1[[#This Row],[sales]]-Table1[[#This Row],[Discount Value]]</f>
        <v>3463.5527999999995</v>
      </c>
      <c r="H2919" s="1">
        <v>2</v>
      </c>
      <c r="I2919" s="2">
        <v>45090</v>
      </c>
      <c r="J2919" s="2">
        <v>45096</v>
      </c>
      <c r="K2919" s="1" t="s">
        <v>21</v>
      </c>
      <c r="L2919" s="1" t="s">
        <v>27</v>
      </c>
      <c r="M2919" s="1">
        <v>445.76</v>
      </c>
      <c r="N2919" s="1" t="s">
        <v>17</v>
      </c>
      <c r="O2919" s="10">
        <f>Table1[[#This Row],[sales]]+Table1[[#This Row],[profit]]</f>
        <v>5256.25</v>
      </c>
    </row>
    <row r="2920" spans="1:15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>Table1[[#This Row],[sales]]*Table1[[#This Row],[discount]]</f>
        <v>545.68499999999995</v>
      </c>
      <c r="G2920" s="1">
        <f>Table1[[#This Row],[sales]]-Table1[[#This Row],[Discount Value]]</f>
        <v>753.56500000000005</v>
      </c>
      <c r="H2920" s="1">
        <v>1</v>
      </c>
      <c r="I2920" s="2">
        <v>45260</v>
      </c>
      <c r="J2920" s="2">
        <v>45267</v>
      </c>
      <c r="K2920" s="1" t="s">
        <v>21</v>
      </c>
      <c r="L2920" s="1" t="s">
        <v>16</v>
      </c>
      <c r="M2920" s="1">
        <v>250.23</v>
      </c>
      <c r="N2920" s="1" t="s">
        <v>39</v>
      </c>
      <c r="O2920" s="10">
        <f>Table1[[#This Row],[sales]]+Table1[[#This Row],[profit]]</f>
        <v>1549.48</v>
      </c>
    </row>
    <row r="2921" spans="1:15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>Table1[[#This Row],[sales]]*Table1[[#This Row],[discount]]</f>
        <v>616.86090000000002</v>
      </c>
      <c r="G2921" s="1">
        <f>Table1[[#This Row],[sales]]-Table1[[#This Row],[Discount Value]]</f>
        <v>695.60910000000001</v>
      </c>
      <c r="H2921" s="1">
        <v>7</v>
      </c>
      <c r="I2921" s="2">
        <v>45077</v>
      </c>
      <c r="J2921" s="2">
        <v>45082</v>
      </c>
      <c r="K2921" s="1" t="s">
        <v>21</v>
      </c>
      <c r="L2921" s="1" t="s">
        <v>16</v>
      </c>
      <c r="M2921" s="1">
        <v>141.41</v>
      </c>
      <c r="N2921" s="1" t="s">
        <v>23</v>
      </c>
      <c r="O2921" s="10">
        <f>Table1[[#This Row],[sales]]+Table1[[#This Row],[profit]]</f>
        <v>1453.88</v>
      </c>
    </row>
    <row r="2922" spans="1:15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>Table1[[#This Row],[sales]]*Table1[[#This Row],[discount]]</f>
        <v>661.51400000000012</v>
      </c>
      <c r="G2922" s="1">
        <f>Table1[[#This Row],[sales]]-Table1[[#This Row],[Discount Value]]</f>
        <v>4063.5860000000002</v>
      </c>
      <c r="H2922" s="1">
        <v>2</v>
      </c>
      <c r="I2922" s="2">
        <v>45616</v>
      </c>
      <c r="J2922" s="2">
        <v>45619</v>
      </c>
      <c r="K2922" s="1" t="s">
        <v>15</v>
      </c>
      <c r="L2922" s="1" t="s">
        <v>27</v>
      </c>
      <c r="M2922" s="1">
        <v>848.51</v>
      </c>
      <c r="N2922" s="1" t="s">
        <v>48</v>
      </c>
      <c r="O2922" s="10">
        <f>Table1[[#This Row],[sales]]+Table1[[#This Row],[profit]]</f>
        <v>5573.6100000000006</v>
      </c>
    </row>
    <row r="2923" spans="1:15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>Table1[[#This Row],[sales]]*Table1[[#This Row],[discount]]</f>
        <v>632.01599999999996</v>
      </c>
      <c r="G2923" s="1">
        <f>Table1[[#This Row],[sales]]-Table1[[#This Row],[Discount Value]]</f>
        <v>3882.3839999999996</v>
      </c>
      <c r="H2923" s="1">
        <v>4</v>
      </c>
      <c r="I2923" s="2">
        <v>45040</v>
      </c>
      <c r="J2923" s="2">
        <v>45043</v>
      </c>
      <c r="K2923" s="1" t="s">
        <v>15</v>
      </c>
      <c r="L2923" s="1" t="s">
        <v>22</v>
      </c>
      <c r="M2923" s="1">
        <v>1143.6500000000001</v>
      </c>
      <c r="N2923" s="1" t="s">
        <v>23</v>
      </c>
      <c r="O2923" s="10">
        <f>Table1[[#This Row],[sales]]+Table1[[#This Row],[profit]]</f>
        <v>5658.0499999999993</v>
      </c>
    </row>
    <row r="2924" spans="1:15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>Table1[[#This Row],[sales]]*Table1[[#This Row],[discount]]</f>
        <v>184.75240000000002</v>
      </c>
      <c r="G2924" s="1">
        <f>Table1[[#This Row],[sales]]-Table1[[#This Row],[Discount Value]]</f>
        <v>1134.9076</v>
      </c>
      <c r="H2924" s="1">
        <v>6</v>
      </c>
      <c r="I2924" s="2">
        <v>45454</v>
      </c>
      <c r="J2924" s="2">
        <v>45455</v>
      </c>
      <c r="K2924" s="1" t="s">
        <v>31</v>
      </c>
      <c r="L2924" s="1" t="s">
        <v>22</v>
      </c>
      <c r="M2924" s="1">
        <v>208.39</v>
      </c>
      <c r="N2924" s="1" t="s">
        <v>48</v>
      </c>
      <c r="O2924" s="10">
        <f>Table1[[#This Row],[sales]]+Table1[[#This Row],[profit]]</f>
        <v>1528.0500000000002</v>
      </c>
    </row>
    <row r="2925" spans="1:15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>Table1[[#This Row],[sales]]*Table1[[#This Row],[discount]]</f>
        <v>346.97280000000001</v>
      </c>
      <c r="G2925" s="1">
        <f>Table1[[#This Row],[sales]]-Table1[[#This Row],[Discount Value]]</f>
        <v>3990.1871999999998</v>
      </c>
      <c r="H2925" s="1">
        <v>7</v>
      </c>
      <c r="I2925" s="2">
        <v>45530</v>
      </c>
      <c r="J2925" s="2">
        <v>45534</v>
      </c>
      <c r="K2925" s="1" t="s">
        <v>15</v>
      </c>
      <c r="L2925" s="1" t="s">
        <v>22</v>
      </c>
      <c r="M2925" s="1">
        <v>464.81</v>
      </c>
      <c r="N2925" s="1" t="s">
        <v>34</v>
      </c>
      <c r="O2925" s="10">
        <f>Table1[[#This Row],[sales]]+Table1[[#This Row],[profit]]</f>
        <v>4801.97</v>
      </c>
    </row>
    <row r="2926" spans="1:15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>Table1[[#This Row],[sales]]*Table1[[#This Row],[discount]]</f>
        <v>291.30860000000001</v>
      </c>
      <c r="G2926" s="1">
        <f>Table1[[#This Row],[sales]]-Table1[[#This Row],[Discount Value]]</f>
        <v>1032.8214</v>
      </c>
      <c r="H2926" s="1">
        <v>7</v>
      </c>
      <c r="I2926" s="2">
        <v>45596</v>
      </c>
      <c r="J2926" s="2">
        <v>45603</v>
      </c>
      <c r="K2926" s="1" t="s">
        <v>15</v>
      </c>
      <c r="L2926" s="1" t="s">
        <v>27</v>
      </c>
      <c r="M2926" s="1">
        <v>168.18</v>
      </c>
      <c r="N2926" s="1" t="s">
        <v>23</v>
      </c>
      <c r="O2926" s="10">
        <f>Table1[[#This Row],[sales]]+Table1[[#This Row],[profit]]</f>
        <v>1492.3100000000002</v>
      </c>
    </row>
    <row r="2927" spans="1:15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>Table1[[#This Row],[sales]]*Table1[[#This Row],[discount]]</f>
        <v>200.4093</v>
      </c>
      <c r="G2927" s="1">
        <f>Table1[[#This Row],[sales]]-Table1[[#This Row],[Discount Value]]</f>
        <v>313.46069999999997</v>
      </c>
      <c r="H2927" s="1">
        <v>7</v>
      </c>
      <c r="I2927" s="2">
        <v>45287</v>
      </c>
      <c r="J2927" s="2">
        <v>45288</v>
      </c>
      <c r="K2927" s="1" t="s">
        <v>15</v>
      </c>
      <c r="L2927" s="1" t="s">
        <v>16</v>
      </c>
      <c r="M2927" s="1">
        <v>88.61</v>
      </c>
      <c r="N2927" s="1" t="s">
        <v>28</v>
      </c>
      <c r="O2927" s="10">
        <f>Table1[[#This Row],[sales]]+Table1[[#This Row],[profit]]</f>
        <v>602.48</v>
      </c>
    </row>
    <row r="2928" spans="1:15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>Table1[[#This Row],[sales]]*Table1[[#This Row],[discount]]</f>
        <v>1483.1172000000001</v>
      </c>
      <c r="G2928" s="1">
        <f>Table1[[#This Row],[sales]]-Table1[[#This Row],[Discount Value]]</f>
        <v>2636.6528000000003</v>
      </c>
      <c r="H2928" s="1">
        <v>4</v>
      </c>
      <c r="I2928" s="2">
        <v>45115</v>
      </c>
      <c r="J2928" s="2">
        <v>45117</v>
      </c>
      <c r="K2928" s="1" t="s">
        <v>15</v>
      </c>
      <c r="L2928" s="1" t="s">
        <v>22</v>
      </c>
      <c r="M2928" s="1">
        <v>1040.26</v>
      </c>
      <c r="N2928" s="1" t="s">
        <v>39</v>
      </c>
      <c r="O2928" s="10">
        <f>Table1[[#This Row],[sales]]+Table1[[#This Row],[profit]]</f>
        <v>5160.0300000000007</v>
      </c>
    </row>
    <row r="2929" spans="1:15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>Table1[[#This Row],[sales]]*Table1[[#This Row],[discount]]</f>
        <v>1746.2835</v>
      </c>
      <c r="G2929" s="1">
        <f>Table1[[#This Row],[sales]]-Table1[[#This Row],[Discount Value]]</f>
        <v>2134.3465000000001</v>
      </c>
      <c r="H2929" s="1">
        <v>6</v>
      </c>
      <c r="I2929" s="2">
        <v>45156</v>
      </c>
      <c r="J2929" s="2">
        <v>45158</v>
      </c>
      <c r="K2929" s="1" t="s">
        <v>31</v>
      </c>
      <c r="L2929" s="1" t="s">
        <v>22</v>
      </c>
      <c r="M2929" s="1">
        <v>808.89</v>
      </c>
      <c r="N2929" s="1" t="s">
        <v>39</v>
      </c>
      <c r="O2929" s="10">
        <f>Table1[[#This Row],[sales]]+Table1[[#This Row],[profit]]</f>
        <v>4689.5200000000004</v>
      </c>
    </row>
    <row r="2930" spans="1:15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>Table1[[#This Row],[sales]]*Table1[[#This Row],[discount]]</f>
        <v>277.89659999999998</v>
      </c>
      <c r="G2930" s="1">
        <f>Table1[[#This Row],[sales]]-Table1[[#This Row],[Discount Value]]</f>
        <v>1265.9733999999999</v>
      </c>
      <c r="H2930" s="1">
        <v>3</v>
      </c>
      <c r="I2930" s="2">
        <v>45221</v>
      </c>
      <c r="J2930" s="2">
        <v>45223</v>
      </c>
      <c r="K2930" s="1" t="s">
        <v>15</v>
      </c>
      <c r="L2930" s="1" t="s">
        <v>16</v>
      </c>
      <c r="M2930" s="1">
        <v>445.99</v>
      </c>
      <c r="N2930" s="1" t="s">
        <v>17</v>
      </c>
      <c r="O2930" s="10">
        <f>Table1[[#This Row],[sales]]+Table1[[#This Row],[profit]]</f>
        <v>1989.86</v>
      </c>
    </row>
    <row r="2931" spans="1:15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>Table1[[#This Row],[sales]]*Table1[[#This Row],[discount]]</f>
        <v>157.08719999999997</v>
      </c>
      <c r="G2931" s="1">
        <f>Table1[[#This Row],[sales]]-Table1[[#This Row],[Discount Value]]</f>
        <v>384.59280000000001</v>
      </c>
      <c r="H2931" s="1">
        <v>8</v>
      </c>
      <c r="I2931" s="2">
        <v>45443</v>
      </c>
      <c r="J2931" s="2">
        <v>45445</v>
      </c>
      <c r="K2931" s="1" t="s">
        <v>15</v>
      </c>
      <c r="L2931" s="1" t="s">
        <v>27</v>
      </c>
      <c r="M2931" s="1">
        <v>159.34</v>
      </c>
      <c r="N2931" s="1" t="s">
        <v>28</v>
      </c>
      <c r="O2931" s="10">
        <f>Table1[[#This Row],[sales]]+Table1[[#This Row],[profit]]</f>
        <v>701.02</v>
      </c>
    </row>
    <row r="2932" spans="1:15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>Table1[[#This Row],[sales]]*Table1[[#This Row],[discount]]</f>
        <v>422.38900000000001</v>
      </c>
      <c r="G2932" s="1">
        <f>Table1[[#This Row],[sales]]-Table1[[#This Row],[Discount Value]]</f>
        <v>689.16099999999994</v>
      </c>
      <c r="H2932" s="1">
        <v>1</v>
      </c>
      <c r="I2932" s="2">
        <v>45000</v>
      </c>
      <c r="J2932" s="2">
        <v>45002</v>
      </c>
      <c r="K2932" s="1" t="s">
        <v>31</v>
      </c>
      <c r="L2932" s="1" t="s">
        <v>22</v>
      </c>
      <c r="M2932" s="1">
        <v>142.58000000000001</v>
      </c>
      <c r="N2932" s="1" t="s">
        <v>17</v>
      </c>
      <c r="O2932" s="10">
        <f>Table1[[#This Row],[sales]]+Table1[[#This Row],[profit]]</f>
        <v>1254.1299999999999</v>
      </c>
    </row>
    <row r="2933" spans="1:15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>Table1[[#This Row],[sales]]*Table1[[#This Row],[discount]]</f>
        <v>1745.181</v>
      </c>
      <c r="G2933" s="1">
        <f>Table1[[#This Row],[sales]]-Table1[[#This Row],[Discount Value]]</f>
        <v>2132.9989999999998</v>
      </c>
      <c r="H2933" s="1">
        <v>8</v>
      </c>
      <c r="I2933" s="2">
        <v>44956</v>
      </c>
      <c r="J2933" s="2">
        <v>44961</v>
      </c>
      <c r="K2933" s="1" t="s">
        <v>15</v>
      </c>
      <c r="L2933" s="1" t="s">
        <v>22</v>
      </c>
      <c r="M2933" s="1">
        <v>833.98</v>
      </c>
      <c r="N2933" s="1" t="s">
        <v>39</v>
      </c>
      <c r="O2933" s="10">
        <f>Table1[[#This Row],[sales]]+Table1[[#This Row],[profit]]</f>
        <v>4712.16</v>
      </c>
    </row>
    <row r="2934" spans="1:15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>Table1[[#This Row],[sales]]*Table1[[#This Row],[discount]]</f>
        <v>2123.9944</v>
      </c>
      <c r="G2934" s="1">
        <f>Table1[[#This Row],[sales]]-Table1[[#This Row],[Discount Value]]</f>
        <v>2703.2656000000002</v>
      </c>
      <c r="H2934" s="1">
        <v>5</v>
      </c>
      <c r="I2934" s="2">
        <v>45262</v>
      </c>
      <c r="J2934" s="2">
        <v>45265</v>
      </c>
      <c r="K2934" s="1" t="s">
        <v>31</v>
      </c>
      <c r="L2934" s="1" t="s">
        <v>16</v>
      </c>
      <c r="M2934" s="1">
        <v>1096.2</v>
      </c>
      <c r="N2934" s="1" t="s">
        <v>28</v>
      </c>
      <c r="O2934" s="10">
        <f>Table1[[#This Row],[sales]]+Table1[[#This Row],[profit]]</f>
        <v>5923.46</v>
      </c>
    </row>
    <row r="2935" spans="1:15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>Table1[[#This Row],[sales]]*Table1[[#This Row],[discount]]</f>
        <v>314.89529999999996</v>
      </c>
      <c r="G2935" s="1">
        <f>Table1[[#This Row],[sales]]-Table1[[#This Row],[Discount Value]]</f>
        <v>1054.2147</v>
      </c>
      <c r="H2935" s="1">
        <v>8</v>
      </c>
      <c r="I2935" s="2">
        <v>45193</v>
      </c>
      <c r="J2935" s="2">
        <v>45198</v>
      </c>
      <c r="K2935" s="1" t="s">
        <v>15</v>
      </c>
      <c r="L2935" s="1" t="s">
        <v>16</v>
      </c>
      <c r="M2935" s="1">
        <v>260.12</v>
      </c>
      <c r="N2935" s="1" t="s">
        <v>39</v>
      </c>
      <c r="O2935" s="10">
        <f>Table1[[#This Row],[sales]]+Table1[[#This Row],[profit]]</f>
        <v>1629.23</v>
      </c>
    </row>
    <row r="2936" spans="1:15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>Table1[[#This Row],[sales]]*Table1[[#This Row],[discount]]</f>
        <v>1849.2615000000001</v>
      </c>
      <c r="G2936" s="1">
        <f>Table1[[#This Row],[sales]]-Table1[[#This Row],[Discount Value]]</f>
        <v>2260.2085000000002</v>
      </c>
      <c r="H2936" s="1">
        <v>4</v>
      </c>
      <c r="I2936" s="2">
        <v>45569</v>
      </c>
      <c r="J2936" s="2">
        <v>45574</v>
      </c>
      <c r="K2936" s="1" t="s">
        <v>15</v>
      </c>
      <c r="L2936" s="1" t="s">
        <v>27</v>
      </c>
      <c r="M2936" s="1">
        <v>1031.06</v>
      </c>
      <c r="N2936" s="1" t="s">
        <v>23</v>
      </c>
      <c r="O2936" s="10">
        <f>Table1[[#This Row],[sales]]+Table1[[#This Row],[profit]]</f>
        <v>5140.5300000000007</v>
      </c>
    </row>
    <row r="2937" spans="1:15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>Table1[[#This Row],[sales]]*Table1[[#This Row],[discount]]</f>
        <v>267.71139999999997</v>
      </c>
      <c r="G2937" s="1">
        <f>Table1[[#This Row],[sales]]-Table1[[#This Row],[Discount Value]]</f>
        <v>949.15859999999998</v>
      </c>
      <c r="H2937" s="1">
        <v>2</v>
      </c>
      <c r="I2937" s="2">
        <v>44941</v>
      </c>
      <c r="J2937" s="2">
        <v>44942</v>
      </c>
      <c r="K2937" s="1" t="s">
        <v>21</v>
      </c>
      <c r="L2937" s="1" t="s">
        <v>16</v>
      </c>
      <c r="M2937" s="1">
        <v>144.83000000000001</v>
      </c>
      <c r="N2937" s="1" t="s">
        <v>34</v>
      </c>
      <c r="O2937" s="10">
        <f>Table1[[#This Row],[sales]]+Table1[[#This Row],[profit]]</f>
        <v>1361.6999999999998</v>
      </c>
    </row>
    <row r="2938" spans="1:15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>Table1[[#This Row],[sales]]*Table1[[#This Row],[discount]]</f>
        <v>1543.518</v>
      </c>
      <c r="G2938" s="1">
        <f>Table1[[#This Row],[sales]]-Table1[[#This Row],[Discount Value]]</f>
        <v>1886.5219999999999</v>
      </c>
      <c r="H2938" s="1">
        <v>4</v>
      </c>
      <c r="I2938" s="2">
        <v>45354</v>
      </c>
      <c r="J2938" s="2">
        <v>45355</v>
      </c>
      <c r="K2938" s="1" t="s">
        <v>31</v>
      </c>
      <c r="L2938" s="1" t="s">
        <v>27</v>
      </c>
      <c r="M2938" s="1">
        <v>824.69</v>
      </c>
      <c r="N2938" s="1" t="s">
        <v>39</v>
      </c>
      <c r="O2938" s="10">
        <f>Table1[[#This Row],[sales]]+Table1[[#This Row],[profit]]</f>
        <v>4254.7299999999996</v>
      </c>
    </row>
    <row r="2939" spans="1:15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>Table1[[#This Row],[sales]]*Table1[[#This Row],[discount]]</f>
        <v>198.7869</v>
      </c>
      <c r="G2939" s="1">
        <f>Table1[[#This Row],[sales]]-Table1[[#This Row],[Discount Value]]</f>
        <v>310.92309999999998</v>
      </c>
      <c r="H2939" s="1">
        <v>8</v>
      </c>
      <c r="I2939" s="2">
        <v>45492</v>
      </c>
      <c r="J2939" s="2">
        <v>45497</v>
      </c>
      <c r="K2939" s="1" t="s">
        <v>31</v>
      </c>
      <c r="L2939" s="1" t="s">
        <v>27</v>
      </c>
      <c r="M2939" s="1">
        <v>57.49</v>
      </c>
      <c r="N2939" s="1" t="s">
        <v>48</v>
      </c>
      <c r="O2939" s="10">
        <f>Table1[[#This Row],[sales]]+Table1[[#This Row],[profit]]</f>
        <v>567.19999999999993</v>
      </c>
    </row>
    <row r="2940" spans="1:15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>Table1[[#This Row],[sales]]*Table1[[#This Row],[discount]]</f>
        <v>326.47449999999998</v>
      </c>
      <c r="G2940" s="1">
        <f>Table1[[#This Row],[sales]]-Table1[[#This Row],[Discount Value]]</f>
        <v>2641.4755</v>
      </c>
      <c r="H2940" s="1">
        <v>1</v>
      </c>
      <c r="I2940" s="2">
        <v>45567</v>
      </c>
      <c r="J2940" s="2">
        <v>45569</v>
      </c>
      <c r="K2940" s="1" t="s">
        <v>21</v>
      </c>
      <c r="L2940" s="1" t="s">
        <v>16</v>
      </c>
      <c r="M2940" s="1">
        <v>551.27</v>
      </c>
      <c r="N2940" s="1" t="s">
        <v>34</v>
      </c>
      <c r="O2940" s="10">
        <f>Table1[[#This Row],[sales]]+Table1[[#This Row],[profit]]</f>
        <v>3519.22</v>
      </c>
    </row>
    <row r="2941" spans="1:15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>Table1[[#This Row],[sales]]*Table1[[#This Row],[discount]]</f>
        <v>652.75380000000007</v>
      </c>
      <c r="G2941" s="1">
        <f>Table1[[#This Row],[sales]]-Table1[[#This Row],[Discount Value]]</f>
        <v>766.2761999999999</v>
      </c>
      <c r="H2941" s="1">
        <v>5</v>
      </c>
      <c r="I2941" s="2">
        <v>44939</v>
      </c>
      <c r="J2941" s="2">
        <v>44943</v>
      </c>
      <c r="K2941" s="1" t="s">
        <v>31</v>
      </c>
      <c r="L2941" s="1" t="s">
        <v>22</v>
      </c>
      <c r="M2941" s="1">
        <v>111.07</v>
      </c>
      <c r="N2941" s="1" t="s">
        <v>34</v>
      </c>
      <c r="O2941" s="10">
        <f>Table1[[#This Row],[sales]]+Table1[[#This Row],[profit]]</f>
        <v>1530.1</v>
      </c>
    </row>
    <row r="2942" spans="1:15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>Table1[[#This Row],[sales]]*Table1[[#This Row],[discount]]</f>
        <v>556.39799999999991</v>
      </c>
      <c r="G2942" s="1">
        <f>Table1[[#This Row],[sales]]-Table1[[#This Row],[Discount Value]]</f>
        <v>4080.2519999999995</v>
      </c>
      <c r="H2942" s="1">
        <v>6</v>
      </c>
      <c r="I2942" s="2">
        <v>45501</v>
      </c>
      <c r="J2942" s="2">
        <v>45504</v>
      </c>
      <c r="K2942" s="1" t="s">
        <v>31</v>
      </c>
      <c r="L2942" s="1" t="s">
        <v>22</v>
      </c>
      <c r="M2942" s="1">
        <v>1026.43</v>
      </c>
      <c r="N2942" s="1" t="s">
        <v>28</v>
      </c>
      <c r="O2942" s="10">
        <f>Table1[[#This Row],[sales]]+Table1[[#This Row],[profit]]</f>
        <v>5663.08</v>
      </c>
    </row>
    <row r="2943" spans="1:15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>Table1[[#This Row],[sales]]*Table1[[#This Row],[discount]]</f>
        <v>683.90099999999995</v>
      </c>
      <c r="G2943" s="1">
        <f>Table1[[#This Row],[sales]]-Table1[[#This Row],[Discount Value]]</f>
        <v>835.87900000000002</v>
      </c>
      <c r="H2943" s="1">
        <v>4</v>
      </c>
      <c r="I2943" s="2">
        <v>45238</v>
      </c>
      <c r="J2943" s="2">
        <v>45240</v>
      </c>
      <c r="K2943" s="1" t="s">
        <v>31</v>
      </c>
      <c r="L2943" s="1" t="s">
        <v>22</v>
      </c>
      <c r="M2943" s="1">
        <v>401.49</v>
      </c>
      <c r="N2943" s="1" t="s">
        <v>28</v>
      </c>
      <c r="O2943" s="10">
        <f>Table1[[#This Row],[sales]]+Table1[[#This Row],[profit]]</f>
        <v>1921.27</v>
      </c>
    </row>
    <row r="2944" spans="1:15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>Table1[[#This Row],[sales]]*Table1[[#This Row],[discount]]</f>
        <v>636.23160000000007</v>
      </c>
      <c r="G2944" s="1">
        <f>Table1[[#This Row],[sales]]-Table1[[#This Row],[Discount Value]]</f>
        <v>1416.1284000000001</v>
      </c>
      <c r="H2944" s="1">
        <v>4</v>
      </c>
      <c r="I2944" s="2">
        <v>45221</v>
      </c>
      <c r="J2944" s="2">
        <v>45222</v>
      </c>
      <c r="K2944" s="1" t="s">
        <v>21</v>
      </c>
      <c r="L2944" s="1" t="s">
        <v>16</v>
      </c>
      <c r="M2944" s="1">
        <v>482.84</v>
      </c>
      <c r="N2944" s="1" t="s">
        <v>28</v>
      </c>
      <c r="O2944" s="10">
        <f>Table1[[#This Row],[sales]]+Table1[[#This Row],[profit]]</f>
        <v>2535.2000000000003</v>
      </c>
    </row>
    <row r="2945" spans="1:15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>Table1[[#This Row],[sales]]*Table1[[#This Row],[discount]]</f>
        <v>1392.3788999999999</v>
      </c>
      <c r="G2945" s="1">
        <f>Table1[[#This Row],[sales]]-Table1[[#This Row],[Discount Value]]</f>
        <v>2826.9511000000002</v>
      </c>
      <c r="H2945" s="1">
        <v>4</v>
      </c>
      <c r="I2945" s="2">
        <v>44993</v>
      </c>
      <c r="J2945" s="2">
        <v>45000</v>
      </c>
      <c r="K2945" s="1" t="s">
        <v>31</v>
      </c>
      <c r="L2945" s="1" t="s">
        <v>27</v>
      </c>
      <c r="M2945" s="1">
        <v>1216.81</v>
      </c>
      <c r="N2945" s="1" t="s">
        <v>48</v>
      </c>
      <c r="O2945" s="10">
        <f>Table1[[#This Row],[sales]]+Table1[[#This Row],[profit]]</f>
        <v>5436.1399999999994</v>
      </c>
    </row>
    <row r="2946" spans="1:15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>Table1[[#This Row],[sales]]*Table1[[#This Row],[discount]]</f>
        <v>112.37750000000001</v>
      </c>
      <c r="G2946" s="1">
        <f>Table1[[#This Row],[sales]]-Table1[[#This Row],[Discount Value]]</f>
        <v>2135.1725000000001</v>
      </c>
      <c r="H2946" s="1">
        <v>3</v>
      </c>
      <c r="I2946" s="2">
        <v>45546</v>
      </c>
      <c r="J2946" s="2">
        <v>45551</v>
      </c>
      <c r="K2946" s="1" t="s">
        <v>15</v>
      </c>
      <c r="L2946" s="1" t="s">
        <v>27</v>
      </c>
      <c r="M2946" s="1">
        <v>667.97</v>
      </c>
      <c r="N2946" s="1" t="s">
        <v>23</v>
      </c>
      <c r="O2946" s="10">
        <f>Table1[[#This Row],[sales]]+Table1[[#This Row],[profit]]</f>
        <v>2915.5200000000004</v>
      </c>
    </row>
    <row r="2947" spans="1:15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>Table1[[#This Row],[sales]]*Table1[[#This Row],[discount]]</f>
        <v>38.046599999999998</v>
      </c>
      <c r="G2947" s="1">
        <f>Table1[[#This Row],[sales]]-Table1[[#This Row],[Discount Value]]</f>
        <v>1230.1734000000001</v>
      </c>
      <c r="H2947" s="1">
        <v>5</v>
      </c>
      <c r="I2947" s="2">
        <v>45351</v>
      </c>
      <c r="J2947" s="2">
        <v>45357</v>
      </c>
      <c r="K2947" s="1" t="s">
        <v>15</v>
      </c>
      <c r="L2947" s="1" t="s">
        <v>16</v>
      </c>
      <c r="M2947" s="1">
        <v>209.53</v>
      </c>
      <c r="N2947" s="1" t="s">
        <v>28</v>
      </c>
      <c r="O2947" s="10">
        <f>Table1[[#This Row],[sales]]+Table1[[#This Row],[profit]]</f>
        <v>1477.75</v>
      </c>
    </row>
    <row r="2948" spans="1:15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>Table1[[#This Row],[sales]]*Table1[[#This Row],[discount]]</f>
        <v>1335.8255999999999</v>
      </c>
      <c r="G2948" s="1">
        <f>Table1[[#This Row],[sales]]-Table1[[#This Row],[Discount Value]]</f>
        <v>1447.1443999999999</v>
      </c>
      <c r="H2948" s="1">
        <v>6</v>
      </c>
      <c r="I2948" s="2">
        <v>45016</v>
      </c>
      <c r="J2948" s="2">
        <v>45022</v>
      </c>
      <c r="K2948" s="1" t="s">
        <v>31</v>
      </c>
      <c r="L2948" s="1" t="s">
        <v>16</v>
      </c>
      <c r="M2948" s="1">
        <v>246.85</v>
      </c>
      <c r="N2948" s="1" t="s">
        <v>34</v>
      </c>
      <c r="O2948" s="10">
        <f>Table1[[#This Row],[sales]]+Table1[[#This Row],[profit]]</f>
        <v>3029.8199999999997</v>
      </c>
    </row>
    <row r="2949" spans="1:15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>Table1[[#This Row],[sales]]*Table1[[#This Row],[discount]]</f>
        <v>716.71320000000003</v>
      </c>
      <c r="G2949" s="1">
        <f>Table1[[#This Row],[sales]]-Table1[[#This Row],[Discount Value]]</f>
        <v>3499.2467999999999</v>
      </c>
      <c r="H2949" s="1">
        <v>3</v>
      </c>
      <c r="I2949" s="2">
        <v>45321</v>
      </c>
      <c r="J2949" s="2">
        <v>45322</v>
      </c>
      <c r="K2949" s="1" t="s">
        <v>21</v>
      </c>
      <c r="L2949" s="1" t="s">
        <v>16</v>
      </c>
      <c r="M2949" s="1">
        <v>961.81</v>
      </c>
      <c r="N2949" s="1" t="s">
        <v>28</v>
      </c>
      <c r="O2949" s="10">
        <f>Table1[[#This Row],[sales]]+Table1[[#This Row],[profit]]</f>
        <v>5177.7700000000004</v>
      </c>
    </row>
    <row r="2950" spans="1:15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>Table1[[#This Row],[sales]]*Table1[[#This Row],[discount]]</f>
        <v>933.47940000000006</v>
      </c>
      <c r="G2950" s="1">
        <f>Table1[[#This Row],[sales]]-Table1[[#This Row],[Discount Value]]</f>
        <v>1289.0906</v>
      </c>
      <c r="H2950" s="1">
        <v>3</v>
      </c>
      <c r="I2950" s="2">
        <v>45380</v>
      </c>
      <c r="J2950" s="2">
        <v>45383</v>
      </c>
      <c r="K2950" s="1" t="s">
        <v>15</v>
      </c>
      <c r="L2950" s="1" t="s">
        <v>16</v>
      </c>
      <c r="M2950" s="1">
        <v>344.82</v>
      </c>
      <c r="N2950" s="1" t="s">
        <v>28</v>
      </c>
      <c r="O2950" s="10">
        <f>Table1[[#This Row],[sales]]+Table1[[#This Row],[profit]]</f>
        <v>2567.3900000000003</v>
      </c>
    </row>
    <row r="2951" spans="1:15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>Table1[[#This Row],[sales]]*Table1[[#This Row],[discount]]</f>
        <v>262.90249999999997</v>
      </c>
      <c r="G2951" s="1">
        <f>Table1[[#This Row],[sales]]-Table1[[#This Row],[Discount Value]]</f>
        <v>488.2475</v>
      </c>
      <c r="H2951" s="1">
        <v>9</v>
      </c>
      <c r="I2951" s="2">
        <v>45514</v>
      </c>
      <c r="J2951" s="2">
        <v>45519</v>
      </c>
      <c r="K2951" s="1" t="s">
        <v>15</v>
      </c>
      <c r="L2951" s="1" t="s">
        <v>22</v>
      </c>
      <c r="M2951" s="1">
        <v>109.63</v>
      </c>
      <c r="N2951" s="1" t="s">
        <v>23</v>
      </c>
      <c r="O2951" s="10">
        <f>Table1[[#This Row],[sales]]+Table1[[#This Row],[profit]]</f>
        <v>860.78</v>
      </c>
    </row>
    <row r="2952" spans="1:15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>Table1[[#This Row],[sales]]*Table1[[#This Row],[discount]]</f>
        <v>593.13900000000001</v>
      </c>
      <c r="G2952" s="1">
        <f>Table1[[#This Row],[sales]]-Table1[[#This Row],[Discount Value]]</f>
        <v>1383.991</v>
      </c>
      <c r="H2952" s="1">
        <v>2</v>
      </c>
      <c r="I2952" s="2">
        <v>45556</v>
      </c>
      <c r="J2952" s="2">
        <v>45563</v>
      </c>
      <c r="K2952" s="1" t="s">
        <v>15</v>
      </c>
      <c r="L2952" s="1" t="s">
        <v>22</v>
      </c>
      <c r="M2952" s="1">
        <v>188.65</v>
      </c>
      <c r="N2952" s="1" t="s">
        <v>28</v>
      </c>
      <c r="O2952" s="10">
        <f>Table1[[#This Row],[sales]]+Table1[[#This Row],[profit]]</f>
        <v>2165.7800000000002</v>
      </c>
    </row>
    <row r="2953" spans="1:15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>Table1[[#This Row],[sales]]*Table1[[#This Row],[discount]]</f>
        <v>1624.1562000000001</v>
      </c>
      <c r="G2953" s="1">
        <f>Table1[[#This Row],[sales]]-Table1[[#This Row],[Discount Value]]</f>
        <v>3152.7737999999999</v>
      </c>
      <c r="H2953" s="1">
        <v>6</v>
      </c>
      <c r="I2953" s="2">
        <v>45524</v>
      </c>
      <c r="J2953" s="2">
        <v>45528</v>
      </c>
      <c r="K2953" s="1" t="s">
        <v>21</v>
      </c>
      <c r="L2953" s="1" t="s">
        <v>22</v>
      </c>
      <c r="M2953" s="1">
        <v>287.26</v>
      </c>
      <c r="N2953" s="1" t="s">
        <v>48</v>
      </c>
      <c r="O2953" s="10">
        <f>Table1[[#This Row],[sales]]+Table1[[#This Row],[profit]]</f>
        <v>5064.1900000000005</v>
      </c>
    </row>
    <row r="2954" spans="1:15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>Table1[[#This Row],[sales]]*Table1[[#This Row],[discount]]</f>
        <v>18.116400000000002</v>
      </c>
      <c r="G2954" s="1">
        <f>Table1[[#This Row],[sales]]-Table1[[#This Row],[Discount Value]]</f>
        <v>434.79360000000003</v>
      </c>
      <c r="H2954" s="1">
        <v>8</v>
      </c>
      <c r="I2954" s="2">
        <v>45604</v>
      </c>
      <c r="J2954" s="2">
        <v>45609</v>
      </c>
      <c r="K2954" s="1" t="s">
        <v>31</v>
      </c>
      <c r="L2954" s="1" t="s">
        <v>22</v>
      </c>
      <c r="M2954" s="1">
        <v>109.14</v>
      </c>
      <c r="N2954" s="1" t="s">
        <v>34</v>
      </c>
      <c r="O2954" s="10">
        <f>Table1[[#This Row],[sales]]+Table1[[#This Row],[profit]]</f>
        <v>562.05000000000007</v>
      </c>
    </row>
    <row r="2955" spans="1:15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>Table1[[#This Row],[sales]]*Table1[[#This Row],[discount]]</f>
        <v>441.28980000000001</v>
      </c>
      <c r="G2955" s="1">
        <f>Table1[[#This Row],[sales]]-Table1[[#This Row],[Discount Value]]</f>
        <v>1660.0902000000001</v>
      </c>
      <c r="H2955" s="1">
        <v>8</v>
      </c>
      <c r="I2955" s="2">
        <v>45450</v>
      </c>
      <c r="J2955" s="2">
        <v>45457</v>
      </c>
      <c r="K2955" s="1" t="s">
        <v>15</v>
      </c>
      <c r="L2955" s="1" t="s">
        <v>27</v>
      </c>
      <c r="M2955" s="1">
        <v>358.2</v>
      </c>
      <c r="N2955" s="1" t="s">
        <v>17</v>
      </c>
      <c r="O2955" s="10">
        <f>Table1[[#This Row],[sales]]+Table1[[#This Row],[profit]]</f>
        <v>2459.58</v>
      </c>
    </row>
    <row r="2956" spans="1:15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>Table1[[#This Row],[sales]]*Table1[[#This Row],[discount]]</f>
        <v>982.60199999999998</v>
      </c>
      <c r="G2956" s="1">
        <f>Table1[[#This Row],[sales]]-Table1[[#This Row],[Discount Value]]</f>
        <v>2292.7380000000003</v>
      </c>
      <c r="H2956" s="1">
        <v>1</v>
      </c>
      <c r="I2956" s="2">
        <v>45346</v>
      </c>
      <c r="J2956" s="2">
        <v>45347</v>
      </c>
      <c r="K2956" s="1" t="s">
        <v>15</v>
      </c>
      <c r="L2956" s="1" t="s">
        <v>22</v>
      </c>
      <c r="M2956" s="1">
        <v>488.99</v>
      </c>
      <c r="N2956" s="1" t="s">
        <v>34</v>
      </c>
      <c r="O2956" s="10">
        <f>Table1[[#This Row],[sales]]+Table1[[#This Row],[profit]]</f>
        <v>3764.33</v>
      </c>
    </row>
    <row r="2957" spans="1:15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>Table1[[#This Row],[sales]]*Table1[[#This Row],[discount]]</f>
        <v>208.43819999999999</v>
      </c>
      <c r="G2957" s="1">
        <f>Table1[[#This Row],[sales]]-Table1[[#This Row],[Discount Value]]</f>
        <v>276.30180000000001</v>
      </c>
      <c r="H2957" s="1">
        <v>1</v>
      </c>
      <c r="I2957" s="2">
        <v>45199</v>
      </c>
      <c r="J2957" s="2">
        <v>45201</v>
      </c>
      <c r="K2957" s="1" t="s">
        <v>31</v>
      </c>
      <c r="L2957" s="1" t="s">
        <v>16</v>
      </c>
      <c r="M2957" s="1">
        <v>68.69</v>
      </c>
      <c r="N2957" s="1" t="s">
        <v>17</v>
      </c>
      <c r="O2957" s="10">
        <f>Table1[[#This Row],[sales]]+Table1[[#This Row],[profit]]</f>
        <v>553.43000000000006</v>
      </c>
    </row>
    <row r="2958" spans="1:15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>Table1[[#This Row],[sales]]*Table1[[#This Row],[discount]]</f>
        <v>644.49720000000002</v>
      </c>
      <c r="G2958" s="1">
        <f>Table1[[#This Row],[sales]]-Table1[[#This Row],[Discount Value]]</f>
        <v>1145.7728</v>
      </c>
      <c r="H2958" s="1">
        <v>8</v>
      </c>
      <c r="I2958" s="2">
        <v>45158</v>
      </c>
      <c r="J2958" s="2">
        <v>45159</v>
      </c>
      <c r="K2958" s="1" t="s">
        <v>31</v>
      </c>
      <c r="L2958" s="1" t="s">
        <v>16</v>
      </c>
      <c r="M2958" s="1">
        <v>315.22000000000003</v>
      </c>
      <c r="N2958" s="1" t="s">
        <v>39</v>
      </c>
      <c r="O2958" s="10">
        <f>Table1[[#This Row],[sales]]+Table1[[#This Row],[profit]]</f>
        <v>2105.4899999999998</v>
      </c>
    </row>
    <row r="2959" spans="1:15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>Table1[[#This Row],[sales]]*Table1[[#This Row],[discount]]</f>
        <v>612.14790000000005</v>
      </c>
      <c r="G2959" s="1">
        <f>Table1[[#This Row],[sales]]-Table1[[#This Row],[Discount Value]]</f>
        <v>4096.6821</v>
      </c>
      <c r="H2959" s="1">
        <v>1</v>
      </c>
      <c r="I2959" s="2">
        <v>45598</v>
      </c>
      <c r="J2959" s="2">
        <v>45605</v>
      </c>
      <c r="K2959" s="1" t="s">
        <v>15</v>
      </c>
      <c r="L2959" s="1" t="s">
        <v>16</v>
      </c>
      <c r="M2959" s="1">
        <v>1109.0999999999999</v>
      </c>
      <c r="N2959" s="1" t="s">
        <v>28</v>
      </c>
      <c r="O2959" s="10">
        <f>Table1[[#This Row],[sales]]+Table1[[#This Row],[profit]]</f>
        <v>5817.93</v>
      </c>
    </row>
    <row r="2960" spans="1:15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>Table1[[#This Row],[sales]]*Table1[[#This Row],[discount]]</f>
        <v>122.5539</v>
      </c>
      <c r="G2960" s="1">
        <f>Table1[[#This Row],[sales]]-Table1[[#This Row],[Discount Value]]</f>
        <v>127.55610000000001</v>
      </c>
      <c r="H2960" s="1">
        <v>3</v>
      </c>
      <c r="I2960" s="2">
        <v>45099</v>
      </c>
      <c r="J2960" s="2">
        <v>45102</v>
      </c>
      <c r="K2960" s="1" t="s">
        <v>15</v>
      </c>
      <c r="L2960" s="1" t="s">
        <v>22</v>
      </c>
      <c r="M2960" s="1">
        <v>39.659999999999997</v>
      </c>
      <c r="N2960" s="1" t="s">
        <v>34</v>
      </c>
      <c r="O2960" s="10">
        <f>Table1[[#This Row],[sales]]+Table1[[#This Row],[profit]]</f>
        <v>289.77</v>
      </c>
    </row>
    <row r="2961" spans="1:15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>Table1[[#This Row],[sales]]*Table1[[#This Row],[discount]]</f>
        <v>1210.7328</v>
      </c>
      <c r="G2961" s="1">
        <f>Table1[[#This Row],[sales]]-Table1[[#This Row],[Discount Value]]</f>
        <v>2572.8072000000002</v>
      </c>
      <c r="H2961" s="1">
        <v>9</v>
      </c>
      <c r="I2961" s="2">
        <v>45633</v>
      </c>
      <c r="J2961" s="2">
        <v>45637</v>
      </c>
      <c r="K2961" s="1" t="s">
        <v>15</v>
      </c>
      <c r="L2961" s="1" t="s">
        <v>22</v>
      </c>
      <c r="M2961" s="1">
        <v>279.37</v>
      </c>
      <c r="N2961" s="1" t="s">
        <v>39</v>
      </c>
      <c r="O2961" s="10">
        <f>Table1[[#This Row],[sales]]+Table1[[#This Row],[profit]]</f>
        <v>4062.91</v>
      </c>
    </row>
    <row r="2962" spans="1:15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>Table1[[#This Row],[sales]]*Table1[[#This Row],[discount]]</f>
        <v>1055.6849999999999</v>
      </c>
      <c r="G2962" s="1">
        <f>Table1[[#This Row],[sales]]-Table1[[#This Row],[Discount Value]]</f>
        <v>3167.0549999999998</v>
      </c>
      <c r="H2962" s="1">
        <v>3</v>
      </c>
      <c r="I2962" s="2">
        <v>45009</v>
      </c>
      <c r="J2962" s="2">
        <v>45015</v>
      </c>
      <c r="K2962" s="1" t="s">
        <v>21</v>
      </c>
      <c r="L2962" s="1" t="s">
        <v>16</v>
      </c>
      <c r="M2962" s="1">
        <v>484.12</v>
      </c>
      <c r="N2962" s="1" t="s">
        <v>28</v>
      </c>
      <c r="O2962" s="10">
        <f>Table1[[#This Row],[sales]]+Table1[[#This Row],[profit]]</f>
        <v>4706.8599999999997</v>
      </c>
    </row>
    <row r="2963" spans="1:15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>Table1[[#This Row],[sales]]*Table1[[#This Row],[discount]]</f>
        <v>568.46399999999994</v>
      </c>
      <c r="G2963" s="1">
        <f>Table1[[#This Row],[sales]]-Table1[[#This Row],[Discount Value]]</f>
        <v>889.13599999999997</v>
      </c>
      <c r="H2963" s="1">
        <v>2</v>
      </c>
      <c r="I2963" s="2">
        <v>45552</v>
      </c>
      <c r="J2963" s="2">
        <v>45559</v>
      </c>
      <c r="K2963" s="1" t="s">
        <v>31</v>
      </c>
      <c r="L2963" s="1" t="s">
        <v>16</v>
      </c>
      <c r="M2963" s="1">
        <v>121.44</v>
      </c>
      <c r="N2963" s="1" t="s">
        <v>39</v>
      </c>
      <c r="O2963" s="10">
        <f>Table1[[#This Row],[sales]]+Table1[[#This Row],[profit]]</f>
        <v>1579.04</v>
      </c>
    </row>
    <row r="2964" spans="1:15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>Table1[[#This Row],[sales]]*Table1[[#This Row],[discount]]</f>
        <v>345.62999999999994</v>
      </c>
      <c r="G2964" s="1">
        <f>Table1[[#This Row],[sales]]-Table1[[#This Row],[Discount Value]]</f>
        <v>806.47</v>
      </c>
      <c r="H2964" s="1">
        <v>1</v>
      </c>
      <c r="I2964" s="2">
        <v>45028</v>
      </c>
      <c r="J2964" s="2">
        <v>45031</v>
      </c>
      <c r="K2964" s="1" t="s">
        <v>21</v>
      </c>
      <c r="L2964" s="1" t="s">
        <v>22</v>
      </c>
      <c r="M2964" s="1">
        <v>112.35</v>
      </c>
      <c r="N2964" s="1" t="s">
        <v>23</v>
      </c>
      <c r="O2964" s="10">
        <f>Table1[[#This Row],[sales]]+Table1[[#This Row],[profit]]</f>
        <v>1264.4499999999998</v>
      </c>
    </row>
    <row r="2965" spans="1:15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>Table1[[#This Row],[sales]]*Table1[[#This Row],[discount]]</f>
        <v>1603.9169999999999</v>
      </c>
      <c r="G2965" s="1">
        <f>Table1[[#This Row],[sales]]-Table1[[#This Row],[Discount Value]]</f>
        <v>2978.703</v>
      </c>
      <c r="H2965" s="1">
        <v>1</v>
      </c>
      <c r="I2965" s="2">
        <v>45031</v>
      </c>
      <c r="J2965" s="2">
        <v>45034</v>
      </c>
      <c r="K2965" s="1" t="s">
        <v>21</v>
      </c>
      <c r="L2965" s="1" t="s">
        <v>27</v>
      </c>
      <c r="M2965" s="1">
        <v>1231.0999999999999</v>
      </c>
      <c r="N2965" s="1" t="s">
        <v>17</v>
      </c>
      <c r="O2965" s="10">
        <f>Table1[[#This Row],[sales]]+Table1[[#This Row],[profit]]</f>
        <v>5813.7199999999993</v>
      </c>
    </row>
    <row r="2966" spans="1:15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>Table1[[#This Row],[sales]]*Table1[[#This Row],[discount]]</f>
        <v>1191.5191</v>
      </c>
      <c r="G2966" s="1">
        <f>Table1[[#This Row],[sales]]-Table1[[#This Row],[Discount Value]]</f>
        <v>2652.0909000000001</v>
      </c>
      <c r="H2966" s="1">
        <v>3</v>
      </c>
      <c r="I2966" s="2">
        <v>44969</v>
      </c>
      <c r="J2966" s="2">
        <v>44971</v>
      </c>
      <c r="K2966" s="1" t="s">
        <v>21</v>
      </c>
      <c r="L2966" s="1" t="s">
        <v>16</v>
      </c>
      <c r="M2966" s="1">
        <v>357.48</v>
      </c>
      <c r="N2966" s="1" t="s">
        <v>39</v>
      </c>
      <c r="O2966" s="10">
        <f>Table1[[#This Row],[sales]]+Table1[[#This Row],[profit]]</f>
        <v>4201.09</v>
      </c>
    </row>
    <row r="2967" spans="1:15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>Table1[[#This Row],[sales]]*Table1[[#This Row],[discount]]</f>
        <v>59.001300000000001</v>
      </c>
      <c r="G2967" s="1">
        <f>Table1[[#This Row],[sales]]-Table1[[#This Row],[Discount Value]]</f>
        <v>596.56870000000004</v>
      </c>
      <c r="H2967" s="1">
        <v>6</v>
      </c>
      <c r="I2967" s="2">
        <v>45165</v>
      </c>
      <c r="J2967" s="2">
        <v>45166</v>
      </c>
      <c r="K2967" s="1" t="s">
        <v>31</v>
      </c>
      <c r="L2967" s="1" t="s">
        <v>22</v>
      </c>
      <c r="M2967" s="1">
        <v>151.77000000000001</v>
      </c>
      <c r="N2967" s="1" t="s">
        <v>39</v>
      </c>
      <c r="O2967" s="10">
        <f>Table1[[#This Row],[sales]]+Table1[[#This Row],[profit]]</f>
        <v>807.34</v>
      </c>
    </row>
    <row r="2968" spans="1:15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>Table1[[#This Row],[sales]]*Table1[[#This Row],[discount]]</f>
        <v>307.73790000000002</v>
      </c>
      <c r="G2968" s="1">
        <f>Table1[[#This Row],[sales]]-Table1[[#This Row],[Discount Value]]</f>
        <v>832.0320999999999</v>
      </c>
      <c r="H2968" s="1">
        <v>7</v>
      </c>
      <c r="I2968" s="2">
        <v>45201</v>
      </c>
      <c r="J2968" s="2">
        <v>45203</v>
      </c>
      <c r="K2968" s="1" t="s">
        <v>31</v>
      </c>
      <c r="L2968" s="1" t="s">
        <v>16</v>
      </c>
      <c r="M2968" s="1">
        <v>143.07</v>
      </c>
      <c r="N2968" s="1" t="s">
        <v>17</v>
      </c>
      <c r="O2968" s="10">
        <f>Table1[[#This Row],[sales]]+Table1[[#This Row],[profit]]</f>
        <v>1282.8399999999999</v>
      </c>
    </row>
    <row r="2969" spans="1:15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>Table1[[#This Row],[sales]]*Table1[[#This Row],[discount]]</f>
        <v>440.24960000000004</v>
      </c>
      <c r="G2969" s="1">
        <f>Table1[[#This Row],[sales]]-Table1[[#This Row],[Discount Value]]</f>
        <v>2704.3903999999998</v>
      </c>
      <c r="H2969" s="1">
        <v>6</v>
      </c>
      <c r="I2969" s="2">
        <v>45023</v>
      </c>
      <c r="J2969" s="2">
        <v>45025</v>
      </c>
      <c r="K2969" s="1" t="s">
        <v>15</v>
      </c>
      <c r="L2969" s="1" t="s">
        <v>22</v>
      </c>
      <c r="M2969" s="1">
        <v>865.82</v>
      </c>
      <c r="N2969" s="1" t="s">
        <v>39</v>
      </c>
      <c r="O2969" s="10">
        <f>Table1[[#This Row],[sales]]+Table1[[#This Row],[profit]]</f>
        <v>4010.46</v>
      </c>
    </row>
    <row r="2970" spans="1:15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>Table1[[#This Row],[sales]]*Table1[[#This Row],[discount]]</f>
        <v>624.99059999999997</v>
      </c>
      <c r="G2970" s="1">
        <f>Table1[[#This Row],[sales]]-Table1[[#This Row],[Discount Value]]</f>
        <v>1530.1493999999998</v>
      </c>
      <c r="H2970" s="1">
        <v>6</v>
      </c>
      <c r="I2970" s="2">
        <v>44941</v>
      </c>
      <c r="J2970" s="2">
        <v>44946</v>
      </c>
      <c r="K2970" s="1" t="s">
        <v>21</v>
      </c>
      <c r="L2970" s="1" t="s">
        <v>22</v>
      </c>
      <c r="M2970" s="1">
        <v>442.96</v>
      </c>
      <c r="N2970" s="1" t="s">
        <v>28</v>
      </c>
      <c r="O2970" s="10">
        <f>Table1[[#This Row],[sales]]+Table1[[#This Row],[profit]]</f>
        <v>2598.1</v>
      </c>
    </row>
    <row r="2971" spans="1:15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>Table1[[#This Row],[sales]]*Table1[[#This Row],[discount]]</f>
        <v>154.22699999999998</v>
      </c>
      <c r="G2971" s="1">
        <f>Table1[[#This Row],[sales]]-Table1[[#This Row],[Discount Value]]</f>
        <v>2416.223</v>
      </c>
      <c r="H2971" s="1">
        <v>9</v>
      </c>
      <c r="I2971" s="2">
        <v>45235</v>
      </c>
      <c r="J2971" s="2">
        <v>45242</v>
      </c>
      <c r="K2971" s="1" t="s">
        <v>31</v>
      </c>
      <c r="L2971" s="1" t="s">
        <v>27</v>
      </c>
      <c r="M2971" s="1">
        <v>562.14</v>
      </c>
      <c r="N2971" s="1" t="s">
        <v>28</v>
      </c>
      <c r="O2971" s="10">
        <f>Table1[[#This Row],[sales]]+Table1[[#This Row],[profit]]</f>
        <v>3132.5899999999997</v>
      </c>
    </row>
    <row r="2972" spans="1:15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>Table1[[#This Row],[sales]]*Table1[[#This Row],[discount]]</f>
        <v>571.50720000000001</v>
      </c>
      <c r="G2972" s="1">
        <f>Table1[[#This Row],[sales]]-Table1[[#This Row],[Discount Value]]</f>
        <v>4191.0528000000004</v>
      </c>
      <c r="H2972" s="1">
        <v>4</v>
      </c>
      <c r="I2972" s="2">
        <v>45155</v>
      </c>
      <c r="J2972" s="2">
        <v>45156</v>
      </c>
      <c r="K2972" s="1" t="s">
        <v>21</v>
      </c>
      <c r="L2972" s="1" t="s">
        <v>27</v>
      </c>
      <c r="M2972" s="1">
        <v>863.56</v>
      </c>
      <c r="N2972" s="1" t="s">
        <v>23</v>
      </c>
      <c r="O2972" s="10">
        <f>Table1[[#This Row],[sales]]+Table1[[#This Row],[profit]]</f>
        <v>5626.1200000000008</v>
      </c>
    </row>
    <row r="2973" spans="1:15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>Table1[[#This Row],[sales]]*Table1[[#This Row],[discount]]</f>
        <v>863.66000000000008</v>
      </c>
      <c r="G2973" s="1">
        <f>Table1[[#This Row],[sales]]-Table1[[#This Row],[Discount Value]]</f>
        <v>1295.49</v>
      </c>
      <c r="H2973" s="1">
        <v>5</v>
      </c>
      <c r="I2973" s="2">
        <v>45458</v>
      </c>
      <c r="J2973" s="2">
        <v>45464</v>
      </c>
      <c r="K2973" s="1" t="s">
        <v>21</v>
      </c>
      <c r="L2973" s="1" t="s">
        <v>27</v>
      </c>
      <c r="M2973" s="1">
        <v>608.39</v>
      </c>
      <c r="N2973" s="1" t="s">
        <v>39</v>
      </c>
      <c r="O2973" s="10">
        <f>Table1[[#This Row],[sales]]+Table1[[#This Row],[profit]]</f>
        <v>2767.54</v>
      </c>
    </row>
    <row r="2974" spans="1:15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>Table1[[#This Row],[sales]]*Table1[[#This Row],[discount]]</f>
        <v>884.048</v>
      </c>
      <c r="G2974" s="1">
        <f>Table1[[#This Row],[sales]]-Table1[[#This Row],[Discount Value]]</f>
        <v>3536.192</v>
      </c>
      <c r="H2974" s="1">
        <v>1</v>
      </c>
      <c r="I2974" s="2">
        <v>45571</v>
      </c>
      <c r="J2974" s="2">
        <v>45576</v>
      </c>
      <c r="K2974" s="1" t="s">
        <v>31</v>
      </c>
      <c r="L2974" s="1" t="s">
        <v>27</v>
      </c>
      <c r="M2974" s="1">
        <v>395.38</v>
      </c>
      <c r="N2974" s="1" t="s">
        <v>48</v>
      </c>
      <c r="O2974" s="10">
        <f>Table1[[#This Row],[sales]]+Table1[[#This Row],[profit]]</f>
        <v>4815.62</v>
      </c>
    </row>
    <row r="2975" spans="1:15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>Table1[[#This Row],[sales]]*Table1[[#This Row],[discount]]</f>
        <v>1134.8010000000002</v>
      </c>
      <c r="G2975" s="1">
        <f>Table1[[#This Row],[sales]]-Table1[[#This Row],[Discount Value]]</f>
        <v>2202.8490000000002</v>
      </c>
      <c r="H2975" s="1">
        <v>4</v>
      </c>
      <c r="I2975" s="2">
        <v>45358</v>
      </c>
      <c r="J2975" s="2">
        <v>45364</v>
      </c>
      <c r="K2975" s="1" t="s">
        <v>21</v>
      </c>
      <c r="L2975" s="1" t="s">
        <v>16</v>
      </c>
      <c r="M2975" s="1">
        <v>405.82</v>
      </c>
      <c r="N2975" s="1" t="s">
        <v>39</v>
      </c>
      <c r="O2975" s="10">
        <f>Table1[[#This Row],[sales]]+Table1[[#This Row],[profit]]</f>
        <v>3743.4700000000003</v>
      </c>
    </row>
    <row r="2976" spans="1:15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>Table1[[#This Row],[sales]]*Table1[[#This Row],[discount]]</f>
        <v>173.98500000000001</v>
      </c>
      <c r="G2976" s="1">
        <f>Table1[[#This Row],[sales]]-Table1[[#This Row],[Discount Value]]</f>
        <v>521.95500000000004</v>
      </c>
      <c r="H2976" s="1">
        <v>6</v>
      </c>
      <c r="I2976" s="2">
        <v>45566</v>
      </c>
      <c r="J2976" s="2">
        <v>45567</v>
      </c>
      <c r="K2976" s="1" t="s">
        <v>15</v>
      </c>
      <c r="L2976" s="1" t="s">
        <v>27</v>
      </c>
      <c r="M2976" s="1">
        <v>192.18</v>
      </c>
      <c r="N2976" s="1" t="s">
        <v>28</v>
      </c>
      <c r="O2976" s="10">
        <f>Table1[[#This Row],[sales]]+Table1[[#This Row],[profit]]</f>
        <v>888.12000000000012</v>
      </c>
    </row>
    <row r="2977" spans="1:15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>Table1[[#This Row],[sales]]*Table1[[#This Row],[discount]]</f>
        <v>637.17360000000008</v>
      </c>
      <c r="G2977" s="1">
        <f>Table1[[#This Row],[sales]]-Table1[[#This Row],[Discount Value]]</f>
        <v>3110.9063999999998</v>
      </c>
      <c r="H2977" s="1">
        <v>7</v>
      </c>
      <c r="I2977" s="2">
        <v>45550</v>
      </c>
      <c r="J2977" s="2">
        <v>45552</v>
      </c>
      <c r="K2977" s="1" t="s">
        <v>15</v>
      </c>
      <c r="L2977" s="1" t="s">
        <v>27</v>
      </c>
      <c r="M2977" s="1">
        <v>1114.1099999999999</v>
      </c>
      <c r="N2977" s="1" t="s">
        <v>23</v>
      </c>
      <c r="O2977" s="10">
        <f>Table1[[#This Row],[sales]]+Table1[[#This Row],[profit]]</f>
        <v>4862.1899999999996</v>
      </c>
    </row>
    <row r="2978" spans="1:15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>Table1[[#This Row],[sales]]*Table1[[#This Row],[discount]]</f>
        <v>662.255</v>
      </c>
      <c r="G2978" s="1">
        <f>Table1[[#This Row],[sales]]-Table1[[#This Row],[Discount Value]]</f>
        <v>1986.7649999999999</v>
      </c>
      <c r="H2978" s="1">
        <v>2</v>
      </c>
      <c r="I2978" s="2">
        <v>45609</v>
      </c>
      <c r="J2978" s="2">
        <v>45613</v>
      </c>
      <c r="K2978" s="1" t="s">
        <v>21</v>
      </c>
      <c r="L2978" s="1" t="s">
        <v>16</v>
      </c>
      <c r="M2978" s="1">
        <v>642.6</v>
      </c>
      <c r="N2978" s="1" t="s">
        <v>39</v>
      </c>
      <c r="O2978" s="10">
        <f>Table1[[#This Row],[sales]]+Table1[[#This Row],[profit]]</f>
        <v>3291.62</v>
      </c>
    </row>
    <row r="2979" spans="1:15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>Table1[[#This Row],[sales]]*Table1[[#This Row],[discount]]</f>
        <v>493.22179999999997</v>
      </c>
      <c r="G2979" s="1">
        <f>Table1[[#This Row],[sales]]-Table1[[#This Row],[Discount Value]]</f>
        <v>709.75819999999999</v>
      </c>
      <c r="H2979" s="1">
        <v>6</v>
      </c>
      <c r="I2979" s="2">
        <v>45618</v>
      </c>
      <c r="J2979" s="2">
        <v>45625</v>
      </c>
      <c r="K2979" s="1" t="s">
        <v>15</v>
      </c>
      <c r="L2979" s="1" t="s">
        <v>27</v>
      </c>
      <c r="M2979" s="1">
        <v>124.06</v>
      </c>
      <c r="N2979" s="1" t="s">
        <v>39</v>
      </c>
      <c r="O2979" s="10">
        <f>Table1[[#This Row],[sales]]+Table1[[#This Row],[profit]]</f>
        <v>1327.04</v>
      </c>
    </row>
    <row r="2980" spans="1:15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>Table1[[#This Row],[sales]]*Table1[[#This Row],[discount]]</f>
        <v>212.63060000000002</v>
      </c>
      <c r="G2980" s="1">
        <f>Table1[[#This Row],[sales]]-Table1[[#This Row],[Discount Value]]</f>
        <v>1306.1594</v>
      </c>
      <c r="H2980" s="1">
        <v>3</v>
      </c>
      <c r="I2980" s="2">
        <v>45331</v>
      </c>
      <c r="J2980" s="2">
        <v>45336</v>
      </c>
      <c r="K2980" s="1" t="s">
        <v>21</v>
      </c>
      <c r="L2980" s="1" t="s">
        <v>27</v>
      </c>
      <c r="M2980" s="1">
        <v>420.82</v>
      </c>
      <c r="N2980" s="1" t="s">
        <v>28</v>
      </c>
      <c r="O2980" s="10">
        <f>Table1[[#This Row],[sales]]+Table1[[#This Row],[profit]]</f>
        <v>1939.61</v>
      </c>
    </row>
    <row r="2981" spans="1:15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>Table1[[#This Row],[sales]]*Table1[[#This Row],[discount]]</f>
        <v>594.49529999999993</v>
      </c>
      <c r="G2981" s="1">
        <f>Table1[[#This Row],[sales]]-Table1[[#This Row],[Discount Value]]</f>
        <v>2236.4346999999998</v>
      </c>
      <c r="H2981" s="1">
        <v>7</v>
      </c>
      <c r="I2981" s="2">
        <v>45635</v>
      </c>
      <c r="J2981" s="2">
        <v>45636</v>
      </c>
      <c r="K2981" s="1" t="s">
        <v>15</v>
      </c>
      <c r="L2981" s="1" t="s">
        <v>16</v>
      </c>
      <c r="M2981" s="1">
        <v>260.31</v>
      </c>
      <c r="N2981" s="1" t="s">
        <v>39</v>
      </c>
      <c r="O2981" s="10">
        <f>Table1[[#This Row],[sales]]+Table1[[#This Row],[profit]]</f>
        <v>3091.24</v>
      </c>
    </row>
    <row r="2982" spans="1:15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>Table1[[#This Row],[sales]]*Table1[[#This Row],[discount]]</f>
        <v>304.834</v>
      </c>
      <c r="G2982" s="1">
        <f>Table1[[#This Row],[sales]]-Table1[[#This Row],[Discount Value]]</f>
        <v>2743.5060000000003</v>
      </c>
      <c r="H2982" s="1">
        <v>9</v>
      </c>
      <c r="I2982" s="2">
        <v>45323</v>
      </c>
      <c r="J2982" s="2">
        <v>45328</v>
      </c>
      <c r="K2982" s="1" t="s">
        <v>21</v>
      </c>
      <c r="L2982" s="1" t="s">
        <v>22</v>
      </c>
      <c r="M2982" s="1">
        <v>819.18</v>
      </c>
      <c r="N2982" s="1" t="s">
        <v>34</v>
      </c>
      <c r="O2982" s="10">
        <f>Table1[[#This Row],[sales]]+Table1[[#This Row],[profit]]</f>
        <v>3867.52</v>
      </c>
    </row>
    <row r="2983" spans="1:15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>Table1[[#This Row],[sales]]*Table1[[#This Row],[discount]]</f>
        <v>871.93080000000009</v>
      </c>
      <c r="G2983" s="1">
        <f>Table1[[#This Row],[sales]]-Table1[[#This Row],[Discount Value]]</f>
        <v>3972.1292000000003</v>
      </c>
      <c r="H2983" s="1">
        <v>4</v>
      </c>
      <c r="I2983" s="2">
        <v>45184</v>
      </c>
      <c r="J2983" s="2">
        <v>45191</v>
      </c>
      <c r="K2983" s="1" t="s">
        <v>15</v>
      </c>
      <c r="L2983" s="1" t="s">
        <v>16</v>
      </c>
      <c r="M2983" s="1">
        <v>706.1</v>
      </c>
      <c r="N2983" s="1" t="s">
        <v>23</v>
      </c>
      <c r="O2983" s="10">
        <f>Table1[[#This Row],[sales]]+Table1[[#This Row],[profit]]</f>
        <v>5550.1600000000008</v>
      </c>
    </row>
    <row r="2984" spans="1:15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>Table1[[#This Row],[sales]]*Table1[[#This Row],[discount]]</f>
        <v>1886.7772</v>
      </c>
      <c r="G2984" s="1">
        <f>Table1[[#This Row],[sales]]-Table1[[#This Row],[Discount Value]]</f>
        <v>2401.3528000000001</v>
      </c>
      <c r="H2984" s="1">
        <v>8</v>
      </c>
      <c r="I2984" s="2">
        <v>45290</v>
      </c>
      <c r="J2984" s="2">
        <v>45291</v>
      </c>
      <c r="K2984" s="1" t="s">
        <v>15</v>
      </c>
      <c r="L2984" s="1" t="s">
        <v>22</v>
      </c>
      <c r="M2984" s="1">
        <v>265.85000000000002</v>
      </c>
      <c r="N2984" s="1" t="s">
        <v>39</v>
      </c>
      <c r="O2984" s="10">
        <f>Table1[[#This Row],[sales]]+Table1[[#This Row],[profit]]</f>
        <v>4553.9800000000005</v>
      </c>
    </row>
    <row r="2985" spans="1:15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>Table1[[#This Row],[sales]]*Table1[[#This Row],[discount]]</f>
        <v>432.35789999999997</v>
      </c>
      <c r="G2985" s="1">
        <f>Table1[[#This Row],[sales]]-Table1[[#This Row],[Discount Value]]</f>
        <v>676.25209999999993</v>
      </c>
      <c r="H2985" s="1">
        <v>6</v>
      </c>
      <c r="I2985" s="2">
        <v>45060</v>
      </c>
      <c r="J2985" s="2">
        <v>45065</v>
      </c>
      <c r="K2985" s="1" t="s">
        <v>31</v>
      </c>
      <c r="L2985" s="1" t="s">
        <v>22</v>
      </c>
      <c r="M2985" s="1">
        <v>224.99</v>
      </c>
      <c r="N2985" s="1" t="s">
        <v>48</v>
      </c>
      <c r="O2985" s="10">
        <f>Table1[[#This Row],[sales]]+Table1[[#This Row],[profit]]</f>
        <v>1333.6</v>
      </c>
    </row>
    <row r="2986" spans="1:15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>Table1[[#This Row],[sales]]*Table1[[#This Row],[discount]]</f>
        <v>739.58640000000003</v>
      </c>
      <c r="G2986" s="1">
        <f>Table1[[#This Row],[sales]]-Table1[[#This Row],[Discount Value]]</f>
        <v>3152.9735999999998</v>
      </c>
      <c r="H2986" s="1">
        <v>3</v>
      </c>
      <c r="I2986" s="2">
        <v>45019</v>
      </c>
      <c r="J2986" s="2">
        <v>45023</v>
      </c>
      <c r="K2986" s="1" t="s">
        <v>21</v>
      </c>
      <c r="L2986" s="1" t="s">
        <v>16</v>
      </c>
      <c r="M2986" s="1">
        <v>554.09</v>
      </c>
      <c r="N2986" s="1" t="s">
        <v>17</v>
      </c>
      <c r="O2986" s="10">
        <f>Table1[[#This Row],[sales]]+Table1[[#This Row],[profit]]</f>
        <v>4446.6499999999996</v>
      </c>
    </row>
    <row r="2987" spans="1:15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>Table1[[#This Row],[sales]]*Table1[[#This Row],[discount]]</f>
        <v>9.844100000000001</v>
      </c>
      <c r="G2987" s="1">
        <f>Table1[[#This Row],[sales]]-Table1[[#This Row],[Discount Value]]</f>
        <v>130.7859</v>
      </c>
      <c r="H2987" s="1">
        <v>3</v>
      </c>
      <c r="I2987" s="2">
        <v>45589</v>
      </c>
      <c r="J2987" s="2">
        <v>45590</v>
      </c>
      <c r="K2987" s="1" t="s">
        <v>15</v>
      </c>
      <c r="L2987" s="1" t="s">
        <v>16</v>
      </c>
      <c r="M2987" s="1">
        <v>7.71</v>
      </c>
      <c r="N2987" s="1" t="s">
        <v>28</v>
      </c>
      <c r="O2987" s="10">
        <f>Table1[[#This Row],[sales]]+Table1[[#This Row],[profit]]</f>
        <v>148.34</v>
      </c>
    </row>
    <row r="2988" spans="1:15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>Table1[[#This Row],[sales]]*Table1[[#This Row],[discount]]</f>
        <v>154.57259999999999</v>
      </c>
      <c r="G2988" s="1">
        <f>Table1[[#This Row],[sales]]-Table1[[#This Row],[Discount Value]]</f>
        <v>581.48739999999998</v>
      </c>
      <c r="H2988" s="1">
        <v>3</v>
      </c>
      <c r="I2988" s="2">
        <v>45409</v>
      </c>
      <c r="J2988" s="2">
        <v>45413</v>
      </c>
      <c r="K2988" s="1" t="s">
        <v>31</v>
      </c>
      <c r="L2988" s="1" t="s">
        <v>27</v>
      </c>
      <c r="M2988" s="1">
        <v>64.540000000000006</v>
      </c>
      <c r="N2988" s="1" t="s">
        <v>17</v>
      </c>
      <c r="O2988" s="10">
        <f>Table1[[#This Row],[sales]]+Table1[[#This Row],[profit]]</f>
        <v>800.59999999999991</v>
      </c>
    </row>
    <row r="2989" spans="1:15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>Table1[[#This Row],[sales]]*Table1[[#This Row],[discount]]</f>
        <v>420.62670000000003</v>
      </c>
      <c r="G2989" s="1">
        <f>Table1[[#This Row],[sales]]-Table1[[#This Row],[Discount Value]]</f>
        <v>657.90329999999994</v>
      </c>
      <c r="H2989" s="1">
        <v>4</v>
      </c>
      <c r="I2989" s="2">
        <v>45256</v>
      </c>
      <c r="J2989" s="2">
        <v>45262</v>
      </c>
      <c r="K2989" s="1" t="s">
        <v>31</v>
      </c>
      <c r="L2989" s="1" t="s">
        <v>27</v>
      </c>
      <c r="M2989" s="1">
        <v>176.86</v>
      </c>
      <c r="N2989" s="1" t="s">
        <v>17</v>
      </c>
      <c r="O2989" s="10">
        <f>Table1[[#This Row],[sales]]+Table1[[#This Row],[profit]]</f>
        <v>1255.3899999999999</v>
      </c>
    </row>
    <row r="2990" spans="1:15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>Table1[[#This Row],[sales]]*Table1[[#This Row],[discount]]</f>
        <v>60.525600000000004</v>
      </c>
      <c r="G2990" s="1">
        <f>Table1[[#This Row],[sales]]-Table1[[#This Row],[Discount Value]]</f>
        <v>2965.7544000000003</v>
      </c>
      <c r="H2990" s="1">
        <v>2</v>
      </c>
      <c r="I2990" s="2">
        <v>45394</v>
      </c>
      <c r="J2990" s="2">
        <v>45398</v>
      </c>
      <c r="K2990" s="1" t="s">
        <v>21</v>
      </c>
      <c r="L2990" s="1" t="s">
        <v>16</v>
      </c>
      <c r="M2990" s="1">
        <v>644.80999999999995</v>
      </c>
      <c r="N2990" s="1" t="s">
        <v>28</v>
      </c>
      <c r="O2990" s="10">
        <f>Table1[[#This Row],[sales]]+Table1[[#This Row],[profit]]</f>
        <v>3671.09</v>
      </c>
    </row>
    <row r="2991" spans="1:15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>Table1[[#This Row],[sales]]*Table1[[#This Row],[discount]]</f>
        <v>389.96519999999998</v>
      </c>
      <c r="G2991" s="1">
        <f>Table1[[#This Row],[sales]]-Table1[[#This Row],[Discount Value]]</f>
        <v>663.99480000000005</v>
      </c>
      <c r="H2991" s="1">
        <v>5</v>
      </c>
      <c r="I2991" s="2">
        <v>45271</v>
      </c>
      <c r="J2991" s="2">
        <v>45277</v>
      </c>
      <c r="K2991" s="1" t="s">
        <v>15</v>
      </c>
      <c r="L2991" s="1" t="s">
        <v>27</v>
      </c>
      <c r="M2991" s="1">
        <v>61.35</v>
      </c>
      <c r="N2991" s="1" t="s">
        <v>17</v>
      </c>
      <c r="O2991" s="10">
        <f>Table1[[#This Row],[sales]]+Table1[[#This Row],[profit]]</f>
        <v>1115.31</v>
      </c>
    </row>
    <row r="2992" spans="1:15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>Table1[[#This Row],[sales]]*Table1[[#This Row],[discount]]</f>
        <v>642.54560000000004</v>
      </c>
      <c r="G2992" s="1">
        <f>Table1[[#This Row],[sales]]-Table1[[#This Row],[Discount Value]]</f>
        <v>1247.2943999999998</v>
      </c>
      <c r="H2992" s="1">
        <v>8</v>
      </c>
      <c r="I2992" s="2">
        <v>45602</v>
      </c>
      <c r="J2992" s="2">
        <v>45606</v>
      </c>
      <c r="K2992" s="1" t="s">
        <v>15</v>
      </c>
      <c r="L2992" s="1" t="s">
        <v>27</v>
      </c>
      <c r="M2992" s="1">
        <v>340.54</v>
      </c>
      <c r="N2992" s="1" t="s">
        <v>34</v>
      </c>
      <c r="O2992" s="10">
        <f>Table1[[#This Row],[sales]]+Table1[[#This Row],[profit]]</f>
        <v>2230.38</v>
      </c>
    </row>
    <row r="2993" spans="1:15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>Table1[[#This Row],[sales]]*Table1[[#This Row],[discount]]</f>
        <v>38.688599999999994</v>
      </c>
      <c r="G2993" s="1">
        <f>Table1[[#This Row],[sales]]-Table1[[#This Row],[Discount Value]]</f>
        <v>1250.9313999999999</v>
      </c>
      <c r="H2993" s="1">
        <v>7</v>
      </c>
      <c r="I2993" s="2">
        <v>45448</v>
      </c>
      <c r="J2993" s="2">
        <v>45453</v>
      </c>
      <c r="K2993" s="1" t="s">
        <v>15</v>
      </c>
      <c r="L2993" s="1" t="s">
        <v>16</v>
      </c>
      <c r="M2993" s="1">
        <v>79.66</v>
      </c>
      <c r="N2993" s="1" t="s">
        <v>23</v>
      </c>
      <c r="O2993" s="10">
        <f>Table1[[#This Row],[sales]]+Table1[[#This Row],[profit]]</f>
        <v>1369.28</v>
      </c>
    </row>
    <row r="2994" spans="1:15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>Table1[[#This Row],[sales]]*Table1[[#This Row],[discount]]</f>
        <v>561.06880000000001</v>
      </c>
      <c r="G2994" s="1">
        <f>Table1[[#This Row],[sales]]-Table1[[#This Row],[Discount Value]]</f>
        <v>1192.2711999999999</v>
      </c>
      <c r="H2994" s="1">
        <v>9</v>
      </c>
      <c r="I2994" s="2">
        <v>45337</v>
      </c>
      <c r="J2994" s="2">
        <v>45340</v>
      </c>
      <c r="K2994" s="1" t="s">
        <v>15</v>
      </c>
      <c r="L2994" s="1" t="s">
        <v>22</v>
      </c>
      <c r="M2994" s="1">
        <v>483.22</v>
      </c>
      <c r="N2994" s="1" t="s">
        <v>48</v>
      </c>
      <c r="O2994" s="10">
        <f>Table1[[#This Row],[sales]]+Table1[[#This Row],[profit]]</f>
        <v>2236.56</v>
      </c>
    </row>
    <row r="2995" spans="1:15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>Table1[[#This Row],[sales]]*Table1[[#This Row],[discount]]</f>
        <v>707.70150000000001</v>
      </c>
      <c r="G2995" s="1">
        <f>Table1[[#This Row],[sales]]-Table1[[#This Row],[Discount Value]]</f>
        <v>4010.3085000000001</v>
      </c>
      <c r="H2995" s="1">
        <v>3</v>
      </c>
      <c r="I2995" s="2">
        <v>45317</v>
      </c>
      <c r="J2995" s="2">
        <v>45319</v>
      </c>
      <c r="K2995" s="1" t="s">
        <v>31</v>
      </c>
      <c r="L2995" s="1" t="s">
        <v>22</v>
      </c>
      <c r="M2995" s="1">
        <v>1069.82</v>
      </c>
      <c r="N2995" s="1" t="s">
        <v>28</v>
      </c>
      <c r="O2995" s="10">
        <f>Table1[[#This Row],[sales]]+Table1[[#This Row],[profit]]</f>
        <v>5787.83</v>
      </c>
    </row>
    <row r="2996" spans="1:15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>Table1[[#This Row],[sales]]*Table1[[#This Row],[discount]]</f>
        <v>448.8426</v>
      </c>
      <c r="G2996" s="1">
        <f>Table1[[#This Row],[sales]]-Table1[[#This Row],[Discount Value]]</f>
        <v>4538.2974000000004</v>
      </c>
      <c r="H2996" s="1">
        <v>4</v>
      </c>
      <c r="I2996" s="2">
        <v>45488</v>
      </c>
      <c r="J2996" s="2">
        <v>45491</v>
      </c>
      <c r="K2996" s="1" t="s">
        <v>31</v>
      </c>
      <c r="L2996" s="1" t="s">
        <v>22</v>
      </c>
      <c r="M2996" s="1">
        <v>354</v>
      </c>
      <c r="N2996" s="1" t="s">
        <v>23</v>
      </c>
      <c r="O2996" s="10">
        <f>Table1[[#This Row],[sales]]+Table1[[#This Row],[profit]]</f>
        <v>5341.14</v>
      </c>
    </row>
    <row r="2997" spans="1:15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>Table1[[#This Row],[sales]]*Table1[[#This Row],[discount]]</f>
        <v>657.4076</v>
      </c>
      <c r="G2997" s="1">
        <f>Table1[[#This Row],[sales]]-Table1[[#This Row],[Discount Value]]</f>
        <v>2802.6324</v>
      </c>
      <c r="H2997" s="1">
        <v>8</v>
      </c>
      <c r="I2997" s="2">
        <v>45012</v>
      </c>
      <c r="J2997" s="2">
        <v>45015</v>
      </c>
      <c r="K2997" s="1" t="s">
        <v>31</v>
      </c>
      <c r="L2997" s="1" t="s">
        <v>16</v>
      </c>
      <c r="M2997" s="1">
        <v>612.12</v>
      </c>
      <c r="N2997" s="1" t="s">
        <v>39</v>
      </c>
      <c r="O2997" s="10">
        <f>Table1[[#This Row],[sales]]+Table1[[#This Row],[profit]]</f>
        <v>4072.16</v>
      </c>
    </row>
    <row r="2998" spans="1:15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>Table1[[#This Row],[sales]]*Table1[[#This Row],[discount]]</f>
        <v>290.43099999999998</v>
      </c>
      <c r="G2998" s="1">
        <f>Table1[[#This Row],[sales]]-Table1[[#This Row],[Discount Value]]</f>
        <v>2613.8789999999999</v>
      </c>
      <c r="H2998" s="1">
        <v>3</v>
      </c>
      <c r="I2998" s="2">
        <v>44972</v>
      </c>
      <c r="J2998" s="2">
        <v>44979</v>
      </c>
      <c r="K2998" s="1" t="s">
        <v>21</v>
      </c>
      <c r="L2998" s="1" t="s">
        <v>22</v>
      </c>
      <c r="M2998" s="1">
        <v>678.96</v>
      </c>
      <c r="N2998" s="1" t="s">
        <v>28</v>
      </c>
      <c r="O2998" s="10">
        <f>Table1[[#This Row],[sales]]+Table1[[#This Row],[profit]]</f>
        <v>3583.27</v>
      </c>
    </row>
    <row r="2999" spans="1:15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>Table1[[#This Row],[sales]]*Table1[[#This Row],[discount]]</f>
        <v>1464.2698999999998</v>
      </c>
      <c r="G2999" s="1">
        <f>Table1[[#This Row],[sales]]-Table1[[#This Row],[Discount Value]]</f>
        <v>2107.1201000000001</v>
      </c>
      <c r="H2999" s="1">
        <v>1</v>
      </c>
      <c r="I2999" s="2">
        <v>45439</v>
      </c>
      <c r="J2999" s="2">
        <v>45444</v>
      </c>
      <c r="K2999" s="1" t="s">
        <v>21</v>
      </c>
      <c r="L2999" s="1" t="s">
        <v>22</v>
      </c>
      <c r="M2999" s="1">
        <v>435.68</v>
      </c>
      <c r="N2999" s="1" t="s">
        <v>28</v>
      </c>
      <c r="O2999" s="10">
        <f>Table1[[#This Row],[sales]]+Table1[[#This Row],[profit]]</f>
        <v>4007.0699999999997</v>
      </c>
    </row>
    <row r="3000" spans="1:15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>Table1[[#This Row],[sales]]*Table1[[#This Row],[discount]]</f>
        <v>1436.0070000000001</v>
      </c>
      <c r="G3000" s="1">
        <f>Table1[[#This Row],[sales]]-Table1[[#This Row],[Discount Value]]</f>
        <v>2445.0929999999998</v>
      </c>
      <c r="H3000" s="1">
        <v>2</v>
      </c>
      <c r="I3000" s="2">
        <v>45271</v>
      </c>
      <c r="J3000" s="2">
        <v>45278</v>
      </c>
      <c r="K3000" s="1" t="s">
        <v>31</v>
      </c>
      <c r="L3000" s="1" t="s">
        <v>16</v>
      </c>
      <c r="M3000" s="1">
        <v>376.26</v>
      </c>
      <c r="N3000" s="1" t="s">
        <v>28</v>
      </c>
      <c r="O3000" s="10">
        <f>Table1[[#This Row],[sales]]+Table1[[#This Row],[profit]]</f>
        <v>4257.3599999999997</v>
      </c>
    </row>
    <row r="3001" spans="1:15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>Table1[[#This Row],[sales]]*Table1[[#This Row],[discount]]</f>
        <v>1823.3683999999998</v>
      </c>
      <c r="G3001" s="1">
        <f>Table1[[#This Row],[sales]]-Table1[[#This Row],[Discount Value]]</f>
        <v>1897.7916</v>
      </c>
      <c r="H3001" s="1">
        <v>8</v>
      </c>
      <c r="I3001" s="2">
        <v>45365</v>
      </c>
      <c r="J3001" s="2">
        <v>45368</v>
      </c>
      <c r="K3001" s="1" t="s">
        <v>15</v>
      </c>
      <c r="L3001" s="1" t="s">
        <v>22</v>
      </c>
      <c r="M3001" s="1">
        <v>814.66</v>
      </c>
      <c r="N3001" s="1" t="s">
        <v>48</v>
      </c>
      <c r="O3001" s="10">
        <f>Table1[[#This Row],[sales]]+Table1[[#This Row],[profit]]</f>
        <v>4535.82</v>
      </c>
    </row>
    <row r="3002" spans="1:15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>Table1[[#This Row],[sales]]*Table1[[#This Row],[discount]]</f>
        <v>135.34290000000001</v>
      </c>
      <c r="G3002" s="1">
        <f>Table1[[#This Row],[sales]]-Table1[[#This Row],[Discount Value]]</f>
        <v>365.9271</v>
      </c>
      <c r="H3002" s="1">
        <v>7</v>
      </c>
      <c r="I3002" s="2">
        <v>45174</v>
      </c>
      <c r="J3002" s="2">
        <v>45177</v>
      </c>
      <c r="K3002" s="1" t="s">
        <v>15</v>
      </c>
      <c r="L3002" s="1" t="s">
        <v>22</v>
      </c>
      <c r="M3002" s="1">
        <v>122.67</v>
      </c>
      <c r="N3002" s="1" t="s">
        <v>48</v>
      </c>
      <c r="O3002" s="10">
        <f>Table1[[#This Row],[sales]]+Table1[[#This Row],[profit]]</f>
        <v>623.93999999999994</v>
      </c>
    </row>
    <row r="3003" spans="1:15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>Table1[[#This Row],[sales]]*Table1[[#This Row],[discount]]</f>
        <v>64.817599999999999</v>
      </c>
      <c r="G3003" s="1">
        <f>Table1[[#This Row],[sales]]-Table1[[#This Row],[Discount Value]]</f>
        <v>1555.6224</v>
      </c>
      <c r="H3003" s="1">
        <v>4</v>
      </c>
      <c r="I3003" s="2">
        <v>44979</v>
      </c>
      <c r="J3003" s="2">
        <v>44984</v>
      </c>
      <c r="K3003" s="1" t="s">
        <v>31</v>
      </c>
      <c r="L3003" s="1" t="s">
        <v>27</v>
      </c>
      <c r="M3003" s="1">
        <v>243.39</v>
      </c>
      <c r="N3003" s="1" t="s">
        <v>39</v>
      </c>
      <c r="O3003" s="10">
        <f>Table1[[#This Row],[sales]]+Table1[[#This Row],[profit]]</f>
        <v>1863.83</v>
      </c>
    </row>
    <row r="3004" spans="1:15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>Table1[[#This Row],[sales]]*Table1[[#This Row],[discount]]</f>
        <v>320.9058</v>
      </c>
      <c r="G3004" s="1">
        <f>Table1[[#This Row],[sales]]-Table1[[#This Row],[Discount Value]]</f>
        <v>1461.9041999999999</v>
      </c>
      <c r="H3004" s="1">
        <v>8</v>
      </c>
      <c r="I3004" s="2">
        <v>45331</v>
      </c>
      <c r="J3004" s="2">
        <v>45333</v>
      </c>
      <c r="K3004" s="1" t="s">
        <v>15</v>
      </c>
      <c r="L3004" s="1" t="s">
        <v>22</v>
      </c>
      <c r="M3004" s="1">
        <v>196.24</v>
      </c>
      <c r="N3004" s="1" t="s">
        <v>23</v>
      </c>
      <c r="O3004" s="10">
        <f>Table1[[#This Row],[sales]]+Table1[[#This Row],[profit]]</f>
        <v>1979.05</v>
      </c>
    </row>
    <row r="3005" spans="1:15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>Table1[[#This Row],[sales]]*Table1[[#This Row],[discount]]</f>
        <v>801.92699999999991</v>
      </c>
      <c r="G3005" s="1">
        <f>Table1[[#This Row],[sales]]-Table1[[#This Row],[Discount Value]]</f>
        <v>1107.423</v>
      </c>
      <c r="H3005" s="1">
        <v>3</v>
      </c>
      <c r="I3005" s="2">
        <v>45039</v>
      </c>
      <c r="J3005" s="2">
        <v>45041</v>
      </c>
      <c r="K3005" s="1" t="s">
        <v>15</v>
      </c>
      <c r="L3005" s="1" t="s">
        <v>27</v>
      </c>
      <c r="M3005" s="1">
        <v>545.09</v>
      </c>
      <c r="N3005" s="1" t="s">
        <v>34</v>
      </c>
      <c r="O3005" s="10">
        <f>Table1[[#This Row],[sales]]+Table1[[#This Row],[profit]]</f>
        <v>2454.44</v>
      </c>
    </row>
    <row r="3006" spans="1:15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>Table1[[#This Row],[sales]]*Table1[[#This Row],[discount]]</f>
        <v>357.42800000000005</v>
      </c>
      <c r="G3006" s="1">
        <f>Table1[[#This Row],[sales]]-Table1[[#This Row],[Discount Value]]</f>
        <v>1429.712</v>
      </c>
      <c r="H3006" s="1">
        <v>1</v>
      </c>
      <c r="I3006" s="2">
        <v>45342</v>
      </c>
      <c r="J3006" s="2">
        <v>45345</v>
      </c>
      <c r="K3006" s="1" t="s">
        <v>21</v>
      </c>
      <c r="L3006" s="1" t="s">
        <v>22</v>
      </c>
      <c r="M3006" s="1">
        <v>328.95</v>
      </c>
      <c r="N3006" s="1" t="s">
        <v>28</v>
      </c>
      <c r="O3006" s="10">
        <f>Table1[[#This Row],[sales]]+Table1[[#This Row],[profit]]</f>
        <v>2116.09</v>
      </c>
    </row>
    <row r="3007" spans="1:15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>Table1[[#This Row],[sales]]*Table1[[#This Row],[discount]]</f>
        <v>910.05250000000001</v>
      </c>
      <c r="G3007" s="1">
        <f>Table1[[#This Row],[sales]]-Table1[[#This Row],[Discount Value]]</f>
        <v>3046.6975000000002</v>
      </c>
      <c r="H3007" s="1">
        <v>4</v>
      </c>
      <c r="I3007" s="2">
        <v>45165</v>
      </c>
      <c r="J3007" s="2">
        <v>45167</v>
      </c>
      <c r="K3007" s="1" t="s">
        <v>31</v>
      </c>
      <c r="L3007" s="1" t="s">
        <v>22</v>
      </c>
      <c r="M3007" s="1">
        <v>682.76</v>
      </c>
      <c r="N3007" s="1" t="s">
        <v>48</v>
      </c>
      <c r="O3007" s="10">
        <f>Table1[[#This Row],[sales]]+Table1[[#This Row],[profit]]</f>
        <v>4639.51</v>
      </c>
    </row>
    <row r="3008" spans="1:15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>Table1[[#This Row],[sales]]*Table1[[#This Row],[discount]]</f>
        <v>790.28460000000007</v>
      </c>
      <c r="G3008" s="1">
        <f>Table1[[#This Row],[sales]]-Table1[[#This Row],[Discount Value]]</f>
        <v>2972.9754000000003</v>
      </c>
      <c r="H3008" s="1">
        <v>6</v>
      </c>
      <c r="I3008" s="2">
        <v>44940</v>
      </c>
      <c r="J3008" s="2">
        <v>44945</v>
      </c>
      <c r="K3008" s="1" t="s">
        <v>21</v>
      </c>
      <c r="L3008" s="1" t="s">
        <v>27</v>
      </c>
      <c r="M3008" s="1">
        <v>875.65</v>
      </c>
      <c r="N3008" s="1" t="s">
        <v>39</v>
      </c>
      <c r="O3008" s="10">
        <f>Table1[[#This Row],[sales]]+Table1[[#This Row],[profit]]</f>
        <v>4638.91</v>
      </c>
    </row>
    <row r="3009" spans="1:15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>Table1[[#This Row],[sales]]*Table1[[#This Row],[discount]]</f>
        <v>14.704800000000001</v>
      </c>
      <c r="G3009" s="1">
        <f>Table1[[#This Row],[sales]]-Table1[[#This Row],[Discount Value]]</f>
        <v>107.8352</v>
      </c>
      <c r="H3009" s="1">
        <v>6</v>
      </c>
      <c r="I3009" s="2">
        <v>45564</v>
      </c>
      <c r="J3009" s="2">
        <v>45568</v>
      </c>
      <c r="K3009" s="1" t="s">
        <v>21</v>
      </c>
      <c r="L3009" s="1" t="s">
        <v>22</v>
      </c>
      <c r="M3009" s="1">
        <v>33.58</v>
      </c>
      <c r="N3009" s="1" t="s">
        <v>34</v>
      </c>
      <c r="O3009" s="10">
        <f>Table1[[#This Row],[sales]]+Table1[[#This Row],[profit]]</f>
        <v>156.12</v>
      </c>
    </row>
    <row r="3010" spans="1:15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>Table1[[#This Row],[sales]]*Table1[[#This Row],[discount]]</f>
        <v>62.090800000000002</v>
      </c>
      <c r="G3010" s="1">
        <f>Table1[[#This Row],[sales]]-Table1[[#This Row],[Discount Value]]</f>
        <v>1490.1792</v>
      </c>
      <c r="H3010" s="1">
        <v>4</v>
      </c>
      <c r="I3010" s="2">
        <v>45224</v>
      </c>
      <c r="J3010" s="2">
        <v>45225</v>
      </c>
      <c r="K3010" s="1" t="s">
        <v>15</v>
      </c>
      <c r="L3010" s="1" t="s">
        <v>27</v>
      </c>
      <c r="M3010" s="1">
        <v>196.26</v>
      </c>
      <c r="N3010" s="1" t="s">
        <v>28</v>
      </c>
      <c r="O3010" s="10">
        <f>Table1[[#This Row],[sales]]+Table1[[#This Row],[profit]]</f>
        <v>1748.53</v>
      </c>
    </row>
    <row r="3011" spans="1:15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>Table1[[#This Row],[sales]]*Table1[[#This Row],[discount]]</f>
        <v>284.03549999999996</v>
      </c>
      <c r="G3011" s="1">
        <f>Table1[[#This Row],[sales]]-Table1[[#This Row],[Discount Value]]</f>
        <v>2871.9144999999999</v>
      </c>
      <c r="H3011" s="1">
        <v>8</v>
      </c>
      <c r="I3011" s="2">
        <v>45339</v>
      </c>
      <c r="J3011" s="2">
        <v>45344</v>
      </c>
      <c r="K3011" s="1" t="s">
        <v>31</v>
      </c>
      <c r="L3011" s="1" t="s">
        <v>27</v>
      </c>
      <c r="M3011" s="1">
        <v>799.16</v>
      </c>
      <c r="N3011" s="1" t="s">
        <v>39</v>
      </c>
      <c r="O3011" s="10">
        <f>Table1[[#This Row],[sales]]+Table1[[#This Row],[profit]]</f>
        <v>3955.1099999999997</v>
      </c>
    </row>
    <row r="3012" spans="1:15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>Table1[[#This Row],[sales]]*Table1[[#This Row],[discount]]</f>
        <v>124.07399999999998</v>
      </c>
      <c r="G3012" s="1">
        <f>Table1[[#This Row],[sales]]-Table1[[#This Row],[Discount Value]]</f>
        <v>565.226</v>
      </c>
      <c r="H3012" s="1">
        <v>9</v>
      </c>
      <c r="I3012" s="2">
        <v>45214</v>
      </c>
      <c r="J3012" s="2">
        <v>45216</v>
      </c>
      <c r="K3012" s="1" t="s">
        <v>31</v>
      </c>
      <c r="L3012" s="1" t="s">
        <v>16</v>
      </c>
      <c r="M3012" s="1">
        <v>195.31</v>
      </c>
      <c r="N3012" s="1" t="s">
        <v>39</v>
      </c>
      <c r="O3012" s="10">
        <f>Table1[[#This Row],[sales]]+Table1[[#This Row],[profit]]</f>
        <v>884.6099999999999</v>
      </c>
    </row>
    <row r="3013" spans="1:15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>Table1[[#This Row],[sales]]*Table1[[#This Row],[discount]]</f>
        <v>53.864399999999996</v>
      </c>
      <c r="G3013" s="1">
        <f>Table1[[#This Row],[sales]]-Table1[[#This Row],[Discount Value]]</f>
        <v>395.00560000000002</v>
      </c>
      <c r="H3013" s="1">
        <v>2</v>
      </c>
      <c r="I3013" s="2">
        <v>44937</v>
      </c>
      <c r="J3013" s="2">
        <v>44944</v>
      </c>
      <c r="K3013" s="1" t="s">
        <v>15</v>
      </c>
      <c r="L3013" s="1" t="s">
        <v>22</v>
      </c>
      <c r="M3013" s="1">
        <v>130.37</v>
      </c>
      <c r="N3013" s="1" t="s">
        <v>23</v>
      </c>
      <c r="O3013" s="10">
        <f>Table1[[#This Row],[sales]]+Table1[[#This Row],[profit]]</f>
        <v>579.24</v>
      </c>
    </row>
    <row r="3014" spans="1:15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>Table1[[#This Row],[sales]]*Table1[[#This Row],[discount]]</f>
        <v>1206.1534999999999</v>
      </c>
      <c r="G3014" s="1">
        <f>Table1[[#This Row],[sales]]-Table1[[#This Row],[Discount Value]]</f>
        <v>2952.9964999999997</v>
      </c>
      <c r="H3014" s="1">
        <v>3</v>
      </c>
      <c r="I3014" s="2">
        <v>45082</v>
      </c>
      <c r="J3014" s="2">
        <v>45085</v>
      </c>
      <c r="K3014" s="1" t="s">
        <v>31</v>
      </c>
      <c r="L3014" s="1" t="s">
        <v>16</v>
      </c>
      <c r="M3014" s="1">
        <v>923.08</v>
      </c>
      <c r="N3014" s="1" t="s">
        <v>39</v>
      </c>
      <c r="O3014" s="10">
        <f>Table1[[#This Row],[sales]]+Table1[[#This Row],[profit]]</f>
        <v>5082.2299999999996</v>
      </c>
    </row>
    <row r="3015" spans="1:15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>Table1[[#This Row],[sales]]*Table1[[#This Row],[discount]]</f>
        <v>718.62650000000008</v>
      </c>
      <c r="G3015" s="1">
        <f>Table1[[#This Row],[sales]]-Table1[[#This Row],[Discount Value]]</f>
        <v>1599.5235</v>
      </c>
      <c r="H3015" s="1">
        <v>8</v>
      </c>
      <c r="I3015" s="2">
        <v>45379</v>
      </c>
      <c r="J3015" s="2">
        <v>45386</v>
      </c>
      <c r="K3015" s="1" t="s">
        <v>15</v>
      </c>
      <c r="L3015" s="1" t="s">
        <v>27</v>
      </c>
      <c r="M3015" s="1">
        <v>562.65</v>
      </c>
      <c r="N3015" s="1" t="s">
        <v>48</v>
      </c>
      <c r="O3015" s="10">
        <f>Table1[[#This Row],[sales]]+Table1[[#This Row],[profit]]</f>
        <v>2880.8</v>
      </c>
    </row>
    <row r="3016" spans="1:15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>Table1[[#This Row],[sales]]*Table1[[#This Row],[discount]]</f>
        <v>1244.9322999999999</v>
      </c>
      <c r="G3016" s="1">
        <f>Table1[[#This Row],[sales]]-Table1[[#This Row],[Discount Value]]</f>
        <v>3047.9376999999999</v>
      </c>
      <c r="H3016" s="1">
        <v>1</v>
      </c>
      <c r="I3016" s="2">
        <v>45207</v>
      </c>
      <c r="J3016" s="2">
        <v>45213</v>
      </c>
      <c r="K3016" s="1" t="s">
        <v>21</v>
      </c>
      <c r="L3016" s="1" t="s">
        <v>22</v>
      </c>
      <c r="M3016" s="1">
        <v>1118.8399999999999</v>
      </c>
      <c r="N3016" s="1" t="s">
        <v>17</v>
      </c>
      <c r="O3016" s="10">
        <f>Table1[[#This Row],[sales]]+Table1[[#This Row],[profit]]</f>
        <v>5411.71</v>
      </c>
    </row>
    <row r="3017" spans="1:15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>Table1[[#This Row],[sales]]*Table1[[#This Row],[discount]]</f>
        <v>165.41640000000001</v>
      </c>
      <c r="G3017" s="1">
        <f>Table1[[#This Row],[sales]]-Table1[[#This Row],[Discount Value]]</f>
        <v>3969.9935999999998</v>
      </c>
      <c r="H3017" s="1">
        <v>1</v>
      </c>
      <c r="I3017" s="2">
        <v>44978</v>
      </c>
      <c r="J3017" s="2">
        <v>44985</v>
      </c>
      <c r="K3017" s="1" t="s">
        <v>31</v>
      </c>
      <c r="L3017" s="1" t="s">
        <v>22</v>
      </c>
      <c r="M3017" s="1">
        <v>1025.96</v>
      </c>
      <c r="N3017" s="1" t="s">
        <v>28</v>
      </c>
      <c r="O3017" s="10">
        <f>Table1[[#This Row],[sales]]+Table1[[#This Row],[profit]]</f>
        <v>5161.37</v>
      </c>
    </row>
    <row r="3018" spans="1:15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>Table1[[#This Row],[sales]]*Table1[[#This Row],[discount]]</f>
        <v>1477.5816000000002</v>
      </c>
      <c r="G3018" s="1">
        <f>Table1[[#This Row],[sales]]-Table1[[#This Row],[Discount Value]]</f>
        <v>2999.9384</v>
      </c>
      <c r="H3018" s="1">
        <v>7</v>
      </c>
      <c r="I3018" s="2">
        <v>45607</v>
      </c>
      <c r="J3018" s="2">
        <v>45609</v>
      </c>
      <c r="K3018" s="1" t="s">
        <v>21</v>
      </c>
      <c r="L3018" s="1" t="s">
        <v>27</v>
      </c>
      <c r="M3018" s="1">
        <v>433.38</v>
      </c>
      <c r="N3018" s="1" t="s">
        <v>17</v>
      </c>
      <c r="O3018" s="10">
        <f>Table1[[#This Row],[sales]]+Table1[[#This Row],[profit]]</f>
        <v>4910.9000000000005</v>
      </c>
    </row>
    <row r="3019" spans="1:15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>Table1[[#This Row],[sales]]*Table1[[#This Row],[discount]]</f>
        <v>63.944500000000005</v>
      </c>
      <c r="G3019" s="1">
        <f>Table1[[#This Row],[sales]]-Table1[[#This Row],[Discount Value]]</f>
        <v>272.60550000000001</v>
      </c>
      <c r="H3019" s="1">
        <v>7</v>
      </c>
      <c r="I3019" s="2">
        <v>45105</v>
      </c>
      <c r="J3019" s="2">
        <v>45111</v>
      </c>
      <c r="K3019" s="1" t="s">
        <v>21</v>
      </c>
      <c r="L3019" s="1" t="s">
        <v>27</v>
      </c>
      <c r="M3019" s="1">
        <v>17.02</v>
      </c>
      <c r="N3019" s="1" t="s">
        <v>34</v>
      </c>
      <c r="O3019" s="10">
        <f>Table1[[#This Row],[sales]]+Table1[[#This Row],[profit]]</f>
        <v>353.57</v>
      </c>
    </row>
    <row r="3020" spans="1:15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>Table1[[#This Row],[sales]]*Table1[[#This Row],[discount]]</f>
        <v>445.29759999999999</v>
      </c>
      <c r="G3020" s="1">
        <f>Table1[[#This Row],[sales]]-Table1[[#This Row],[Discount Value]]</f>
        <v>566.74239999999998</v>
      </c>
      <c r="H3020" s="1">
        <v>7</v>
      </c>
      <c r="I3020" s="2">
        <v>45573</v>
      </c>
      <c r="J3020" s="2">
        <v>45576</v>
      </c>
      <c r="K3020" s="1" t="s">
        <v>31</v>
      </c>
      <c r="L3020" s="1" t="s">
        <v>22</v>
      </c>
      <c r="M3020" s="1">
        <v>195.78</v>
      </c>
      <c r="N3020" s="1" t="s">
        <v>23</v>
      </c>
      <c r="O3020" s="10">
        <f>Table1[[#This Row],[sales]]+Table1[[#This Row],[profit]]</f>
        <v>1207.82</v>
      </c>
    </row>
    <row r="3021" spans="1:15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>Table1[[#This Row],[sales]]*Table1[[#This Row],[discount]]</f>
        <v>403.286</v>
      </c>
      <c r="G3021" s="1">
        <f>Table1[[#This Row],[sales]]-Table1[[#This Row],[Discount Value]]</f>
        <v>1147.8139999999999</v>
      </c>
      <c r="H3021" s="1">
        <v>5</v>
      </c>
      <c r="I3021" s="2">
        <v>45480</v>
      </c>
      <c r="J3021" s="2">
        <v>45481</v>
      </c>
      <c r="K3021" s="1" t="s">
        <v>15</v>
      </c>
      <c r="L3021" s="1" t="s">
        <v>22</v>
      </c>
      <c r="M3021" s="1">
        <v>319.87</v>
      </c>
      <c r="N3021" s="1" t="s">
        <v>23</v>
      </c>
      <c r="O3021" s="10">
        <f>Table1[[#This Row],[sales]]+Table1[[#This Row],[profit]]</f>
        <v>1870.9699999999998</v>
      </c>
    </row>
    <row r="3022" spans="1:15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>Table1[[#This Row],[sales]]*Table1[[#This Row],[discount]]</f>
        <v>30.7012</v>
      </c>
      <c r="G3022" s="1">
        <f>Table1[[#This Row],[sales]]-Table1[[#This Row],[Discount Value]]</f>
        <v>736.8288</v>
      </c>
      <c r="H3022" s="1">
        <v>7</v>
      </c>
      <c r="I3022" s="2">
        <v>45549</v>
      </c>
      <c r="J3022" s="2">
        <v>45556</v>
      </c>
      <c r="K3022" s="1" t="s">
        <v>21</v>
      </c>
      <c r="L3022" s="1" t="s">
        <v>16</v>
      </c>
      <c r="M3022" s="1">
        <v>81.709999999999994</v>
      </c>
      <c r="N3022" s="1" t="s">
        <v>23</v>
      </c>
      <c r="O3022" s="10">
        <f>Table1[[#This Row],[sales]]+Table1[[#This Row],[profit]]</f>
        <v>849.24</v>
      </c>
    </row>
    <row r="3023" spans="1:15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>Table1[[#This Row],[sales]]*Table1[[#This Row],[discount]]</f>
        <v>0</v>
      </c>
      <c r="G3023" s="1">
        <f>Table1[[#This Row],[sales]]-Table1[[#This Row],[Discount Value]]</f>
        <v>2478.8000000000002</v>
      </c>
      <c r="H3023" s="1">
        <v>9</v>
      </c>
      <c r="I3023" s="2">
        <v>45139</v>
      </c>
      <c r="J3023" s="2">
        <v>45143</v>
      </c>
      <c r="K3023" s="1" t="s">
        <v>31</v>
      </c>
      <c r="L3023" s="1" t="s">
        <v>22</v>
      </c>
      <c r="M3023" s="1">
        <v>240.06</v>
      </c>
      <c r="N3023" s="1" t="s">
        <v>48</v>
      </c>
      <c r="O3023" s="10">
        <f>Table1[[#This Row],[sales]]+Table1[[#This Row],[profit]]</f>
        <v>2718.86</v>
      </c>
    </row>
    <row r="3024" spans="1:15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>Table1[[#This Row],[sales]]*Table1[[#This Row],[discount]]</f>
        <v>1405.2464999999997</v>
      </c>
      <c r="G3024" s="1">
        <f>Table1[[#This Row],[sales]]-Table1[[#This Row],[Discount Value]]</f>
        <v>2609.7435</v>
      </c>
      <c r="H3024" s="1">
        <v>6</v>
      </c>
      <c r="I3024" s="2">
        <v>44983</v>
      </c>
      <c r="J3024" s="2">
        <v>44987</v>
      </c>
      <c r="K3024" s="1" t="s">
        <v>31</v>
      </c>
      <c r="L3024" s="1" t="s">
        <v>27</v>
      </c>
      <c r="M3024" s="1">
        <v>735.02</v>
      </c>
      <c r="N3024" s="1" t="s">
        <v>34</v>
      </c>
      <c r="O3024" s="10">
        <f>Table1[[#This Row],[sales]]+Table1[[#This Row],[profit]]</f>
        <v>4750.01</v>
      </c>
    </row>
    <row r="3025" spans="1:15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>Table1[[#This Row],[sales]]*Table1[[#This Row],[discount]]</f>
        <v>952.15800000000002</v>
      </c>
      <c r="G3025" s="1">
        <f>Table1[[#This Row],[sales]]-Table1[[#This Row],[Discount Value]]</f>
        <v>3808.6320000000001</v>
      </c>
      <c r="H3025" s="1">
        <v>6</v>
      </c>
      <c r="I3025" s="2">
        <v>44937</v>
      </c>
      <c r="J3025" s="2">
        <v>44942</v>
      </c>
      <c r="K3025" s="1" t="s">
        <v>15</v>
      </c>
      <c r="L3025" s="1" t="s">
        <v>16</v>
      </c>
      <c r="M3025" s="1">
        <v>1301.0999999999999</v>
      </c>
      <c r="N3025" s="1" t="s">
        <v>48</v>
      </c>
      <c r="O3025" s="10">
        <f>Table1[[#This Row],[sales]]+Table1[[#This Row],[profit]]</f>
        <v>6061.8899999999994</v>
      </c>
    </row>
    <row r="3026" spans="1:15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>Table1[[#This Row],[sales]]*Table1[[#This Row],[discount]]</f>
        <v>624.24740000000008</v>
      </c>
      <c r="G3026" s="1">
        <f>Table1[[#This Row],[sales]]-Table1[[#This Row],[Discount Value]]</f>
        <v>3834.6625999999997</v>
      </c>
      <c r="H3026" s="1">
        <v>3</v>
      </c>
      <c r="I3026" s="2">
        <v>45249</v>
      </c>
      <c r="J3026" s="2">
        <v>45250</v>
      </c>
      <c r="K3026" s="1" t="s">
        <v>21</v>
      </c>
      <c r="L3026" s="1" t="s">
        <v>16</v>
      </c>
      <c r="M3026" s="1">
        <v>432.3</v>
      </c>
      <c r="N3026" s="1" t="s">
        <v>28</v>
      </c>
      <c r="O3026" s="10">
        <f>Table1[[#This Row],[sales]]+Table1[[#This Row],[profit]]</f>
        <v>4891.21</v>
      </c>
    </row>
    <row r="3027" spans="1:15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>Table1[[#This Row],[sales]]*Table1[[#This Row],[discount]]</f>
        <v>515.00900000000001</v>
      </c>
      <c r="G3027" s="1">
        <f>Table1[[#This Row],[sales]]-Table1[[#This Row],[Discount Value]]</f>
        <v>1825.9409999999998</v>
      </c>
      <c r="H3027" s="1">
        <v>7</v>
      </c>
      <c r="I3027" s="2">
        <v>44956</v>
      </c>
      <c r="J3027" s="2">
        <v>44961</v>
      </c>
      <c r="K3027" s="1" t="s">
        <v>15</v>
      </c>
      <c r="L3027" s="1" t="s">
        <v>27</v>
      </c>
      <c r="M3027" s="1">
        <v>629.14</v>
      </c>
      <c r="N3027" s="1" t="s">
        <v>23</v>
      </c>
      <c r="O3027" s="10">
        <f>Table1[[#This Row],[sales]]+Table1[[#This Row],[profit]]</f>
        <v>2970.0899999999997</v>
      </c>
    </row>
    <row r="3028" spans="1:15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>Table1[[#This Row],[sales]]*Table1[[#This Row],[discount]]</f>
        <v>128.75239999999999</v>
      </c>
      <c r="G3028" s="1">
        <f>Table1[[#This Row],[sales]]-Table1[[#This Row],[Discount Value]]</f>
        <v>3090.0576000000001</v>
      </c>
      <c r="H3028" s="1">
        <v>6</v>
      </c>
      <c r="I3028" s="2">
        <v>45402</v>
      </c>
      <c r="J3028" s="2">
        <v>45408</v>
      </c>
      <c r="K3028" s="1" t="s">
        <v>31</v>
      </c>
      <c r="L3028" s="1" t="s">
        <v>22</v>
      </c>
      <c r="M3028" s="1">
        <v>855.39</v>
      </c>
      <c r="N3028" s="1" t="s">
        <v>48</v>
      </c>
      <c r="O3028" s="10">
        <f>Table1[[#This Row],[sales]]+Table1[[#This Row],[profit]]</f>
        <v>4074.2</v>
      </c>
    </row>
    <row r="3029" spans="1:15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>Table1[[#This Row],[sales]]*Table1[[#This Row],[discount]]</f>
        <v>246.08200000000002</v>
      </c>
      <c r="G3029" s="1">
        <f>Table1[[#This Row],[sales]]-Table1[[#This Row],[Discount Value]]</f>
        <v>984.32800000000009</v>
      </c>
      <c r="H3029" s="1">
        <v>5</v>
      </c>
      <c r="I3029" s="2">
        <v>45287</v>
      </c>
      <c r="J3029" s="2">
        <v>45293</v>
      </c>
      <c r="K3029" s="1" t="s">
        <v>31</v>
      </c>
      <c r="L3029" s="1" t="s">
        <v>22</v>
      </c>
      <c r="M3029" s="1">
        <v>138.52000000000001</v>
      </c>
      <c r="N3029" s="1" t="s">
        <v>17</v>
      </c>
      <c r="O3029" s="10">
        <f>Table1[[#This Row],[sales]]+Table1[[#This Row],[profit]]</f>
        <v>1368.93</v>
      </c>
    </row>
    <row r="3030" spans="1:15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>Table1[[#This Row],[sales]]*Table1[[#This Row],[discount]]</f>
        <v>331.95839999999998</v>
      </c>
      <c r="G3030" s="1">
        <f>Table1[[#This Row],[sales]]-Table1[[#This Row],[Discount Value]]</f>
        <v>1742.7815999999998</v>
      </c>
      <c r="H3030" s="1">
        <v>3</v>
      </c>
      <c r="I3030" s="2">
        <v>45647</v>
      </c>
      <c r="J3030" s="2">
        <v>45648</v>
      </c>
      <c r="K3030" s="1" t="s">
        <v>15</v>
      </c>
      <c r="L3030" s="1" t="s">
        <v>16</v>
      </c>
      <c r="M3030" s="1">
        <v>517.5</v>
      </c>
      <c r="N3030" s="1" t="s">
        <v>39</v>
      </c>
      <c r="O3030" s="10">
        <f>Table1[[#This Row],[sales]]+Table1[[#This Row],[profit]]</f>
        <v>2592.2399999999998</v>
      </c>
    </row>
    <row r="3031" spans="1:15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>Table1[[#This Row],[sales]]*Table1[[#This Row],[discount]]</f>
        <v>1747.5160000000001</v>
      </c>
      <c r="G3031" s="1">
        <f>Table1[[#This Row],[sales]]-Table1[[#This Row],[Discount Value]]</f>
        <v>2621.2739999999999</v>
      </c>
      <c r="H3031" s="1">
        <v>3</v>
      </c>
      <c r="I3031" s="2">
        <v>44949</v>
      </c>
      <c r="J3031" s="2">
        <v>44950</v>
      </c>
      <c r="K3031" s="1" t="s">
        <v>21</v>
      </c>
      <c r="L3031" s="1" t="s">
        <v>27</v>
      </c>
      <c r="M3031" s="1">
        <v>1265.5</v>
      </c>
      <c r="N3031" s="1" t="s">
        <v>48</v>
      </c>
      <c r="O3031" s="10">
        <f>Table1[[#This Row],[sales]]+Table1[[#This Row],[profit]]</f>
        <v>5634.29</v>
      </c>
    </row>
    <row r="3032" spans="1:15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>Table1[[#This Row],[sales]]*Table1[[#This Row],[discount]]</f>
        <v>21.876299999999997</v>
      </c>
      <c r="G3032" s="1">
        <f>Table1[[#This Row],[sales]]-Table1[[#This Row],[Discount Value]]</f>
        <v>221.19370000000001</v>
      </c>
      <c r="H3032" s="1">
        <v>6</v>
      </c>
      <c r="I3032" s="2">
        <v>45267</v>
      </c>
      <c r="J3032" s="2">
        <v>45271</v>
      </c>
      <c r="K3032" s="1" t="s">
        <v>15</v>
      </c>
      <c r="L3032" s="1" t="s">
        <v>16</v>
      </c>
      <c r="M3032" s="1">
        <v>21.74</v>
      </c>
      <c r="N3032" s="1" t="s">
        <v>28</v>
      </c>
      <c r="O3032" s="10">
        <f>Table1[[#This Row],[sales]]+Table1[[#This Row],[profit]]</f>
        <v>264.81</v>
      </c>
    </row>
    <row r="3033" spans="1:15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>Table1[[#This Row],[sales]]*Table1[[#This Row],[discount]]</f>
        <v>1029.9975999999999</v>
      </c>
      <c r="G3033" s="1">
        <f>Table1[[#This Row],[sales]]-Table1[[#This Row],[Discount Value]]</f>
        <v>1680.5224000000001</v>
      </c>
      <c r="H3033" s="1">
        <v>6</v>
      </c>
      <c r="I3033" s="2">
        <v>45443</v>
      </c>
      <c r="J3033" s="2">
        <v>45444</v>
      </c>
      <c r="K3033" s="1" t="s">
        <v>21</v>
      </c>
      <c r="L3033" s="1" t="s">
        <v>16</v>
      </c>
      <c r="M3033" s="1">
        <v>505.49</v>
      </c>
      <c r="N3033" s="1" t="s">
        <v>39</v>
      </c>
      <c r="O3033" s="10">
        <f>Table1[[#This Row],[sales]]+Table1[[#This Row],[profit]]</f>
        <v>3216.01</v>
      </c>
    </row>
    <row r="3034" spans="1:15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>Table1[[#This Row],[sales]]*Table1[[#This Row],[discount]]</f>
        <v>1094.1775</v>
      </c>
      <c r="G3034" s="1">
        <f>Table1[[#This Row],[sales]]-Table1[[#This Row],[Discount Value]]</f>
        <v>3282.5325000000003</v>
      </c>
      <c r="H3034" s="1">
        <v>5</v>
      </c>
      <c r="I3034" s="2">
        <v>45182</v>
      </c>
      <c r="J3034" s="2">
        <v>45189</v>
      </c>
      <c r="K3034" s="1" t="s">
        <v>21</v>
      </c>
      <c r="L3034" s="1" t="s">
        <v>22</v>
      </c>
      <c r="M3034" s="1">
        <v>1101.44</v>
      </c>
      <c r="N3034" s="1" t="s">
        <v>28</v>
      </c>
      <c r="O3034" s="10">
        <f>Table1[[#This Row],[sales]]+Table1[[#This Row],[profit]]</f>
        <v>5478.15</v>
      </c>
    </row>
    <row r="3035" spans="1:15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>Table1[[#This Row],[sales]]*Table1[[#This Row],[discount]]</f>
        <v>27.914000000000001</v>
      </c>
      <c r="G3035" s="1">
        <f>Table1[[#This Row],[sales]]-Table1[[#This Row],[Discount Value]]</f>
        <v>669.93600000000004</v>
      </c>
      <c r="H3035" s="1">
        <v>3</v>
      </c>
      <c r="I3035" s="2">
        <v>45098</v>
      </c>
      <c r="J3035" s="2">
        <v>45099</v>
      </c>
      <c r="K3035" s="1" t="s">
        <v>31</v>
      </c>
      <c r="L3035" s="1" t="s">
        <v>22</v>
      </c>
      <c r="M3035" s="1">
        <v>92.78</v>
      </c>
      <c r="N3035" s="1" t="s">
        <v>17</v>
      </c>
      <c r="O3035" s="10">
        <f>Table1[[#This Row],[sales]]+Table1[[#This Row],[profit]]</f>
        <v>790.63</v>
      </c>
    </row>
    <row r="3036" spans="1:15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>Table1[[#This Row],[sales]]*Table1[[#This Row],[discount]]</f>
        <v>2358.9503999999997</v>
      </c>
      <c r="G3036" s="1">
        <f>Table1[[#This Row],[sales]]-Table1[[#This Row],[Discount Value]]</f>
        <v>2555.5295999999998</v>
      </c>
      <c r="H3036" s="1">
        <v>2</v>
      </c>
      <c r="I3036" s="2">
        <v>45453</v>
      </c>
      <c r="J3036" s="2">
        <v>45455</v>
      </c>
      <c r="K3036" s="1" t="s">
        <v>31</v>
      </c>
      <c r="L3036" s="1" t="s">
        <v>27</v>
      </c>
      <c r="M3036" s="1">
        <v>339.24</v>
      </c>
      <c r="N3036" s="1" t="s">
        <v>28</v>
      </c>
      <c r="O3036" s="10">
        <f>Table1[[#This Row],[sales]]+Table1[[#This Row],[profit]]</f>
        <v>5253.7199999999993</v>
      </c>
    </row>
    <row r="3037" spans="1:15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>Table1[[#This Row],[sales]]*Table1[[#This Row],[discount]]</f>
        <v>59.4664</v>
      </c>
      <c r="G3037" s="1">
        <f>Table1[[#This Row],[sales]]-Table1[[#This Row],[Discount Value]]</f>
        <v>101.25360000000001</v>
      </c>
      <c r="H3037" s="1">
        <v>4</v>
      </c>
      <c r="I3037" s="2">
        <v>45548</v>
      </c>
      <c r="J3037" s="2">
        <v>45549</v>
      </c>
      <c r="K3037" s="1" t="s">
        <v>15</v>
      </c>
      <c r="L3037" s="1" t="s">
        <v>16</v>
      </c>
      <c r="M3037" s="1">
        <v>12.97</v>
      </c>
      <c r="N3037" s="1" t="s">
        <v>23</v>
      </c>
      <c r="O3037" s="10">
        <f>Table1[[#This Row],[sales]]+Table1[[#This Row],[profit]]</f>
        <v>173.69</v>
      </c>
    </row>
    <row r="3038" spans="1:15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>Table1[[#This Row],[sales]]*Table1[[#This Row],[discount]]</f>
        <v>577.45870000000002</v>
      </c>
      <c r="G3038" s="1">
        <f>Table1[[#This Row],[sales]]-Table1[[#This Row],[Discount Value]]</f>
        <v>3864.5312999999996</v>
      </c>
      <c r="H3038" s="1">
        <v>4</v>
      </c>
      <c r="I3038" s="2">
        <v>45440</v>
      </c>
      <c r="J3038" s="2">
        <v>45444</v>
      </c>
      <c r="K3038" s="1" t="s">
        <v>21</v>
      </c>
      <c r="L3038" s="1" t="s">
        <v>27</v>
      </c>
      <c r="M3038" s="1">
        <v>592.30999999999995</v>
      </c>
      <c r="N3038" s="1" t="s">
        <v>17</v>
      </c>
      <c r="O3038" s="10">
        <f>Table1[[#This Row],[sales]]+Table1[[#This Row],[profit]]</f>
        <v>5034.2999999999993</v>
      </c>
    </row>
    <row r="3039" spans="1:15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>Table1[[#This Row],[sales]]*Table1[[#This Row],[discount]]</f>
        <v>531.56999999999994</v>
      </c>
      <c r="G3039" s="1">
        <f>Table1[[#This Row],[sales]]-Table1[[#This Row],[Discount Value]]</f>
        <v>1301.43</v>
      </c>
      <c r="H3039" s="1">
        <v>2</v>
      </c>
      <c r="I3039" s="2">
        <v>45620</v>
      </c>
      <c r="J3039" s="2">
        <v>45624</v>
      </c>
      <c r="K3039" s="1" t="s">
        <v>15</v>
      </c>
      <c r="L3039" s="1" t="s">
        <v>27</v>
      </c>
      <c r="M3039" s="1">
        <v>111.16</v>
      </c>
      <c r="N3039" s="1" t="s">
        <v>23</v>
      </c>
      <c r="O3039" s="10">
        <f>Table1[[#This Row],[sales]]+Table1[[#This Row],[profit]]</f>
        <v>1944.16</v>
      </c>
    </row>
    <row r="3040" spans="1:15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>Table1[[#This Row],[sales]]*Table1[[#This Row],[discount]]</f>
        <v>337.58099999999996</v>
      </c>
      <c r="G3040" s="1">
        <f>Table1[[#This Row],[sales]]-Table1[[#This Row],[Discount Value]]</f>
        <v>412.59899999999999</v>
      </c>
      <c r="H3040" s="1">
        <v>9</v>
      </c>
      <c r="I3040" s="2">
        <v>45138</v>
      </c>
      <c r="J3040" s="2">
        <v>45142</v>
      </c>
      <c r="K3040" s="1" t="s">
        <v>21</v>
      </c>
      <c r="L3040" s="1" t="s">
        <v>22</v>
      </c>
      <c r="M3040" s="1">
        <v>46.05</v>
      </c>
      <c r="N3040" s="1" t="s">
        <v>39</v>
      </c>
      <c r="O3040" s="10">
        <f>Table1[[#This Row],[sales]]+Table1[[#This Row],[profit]]</f>
        <v>796.2299999999999</v>
      </c>
    </row>
    <row r="3041" spans="1:15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>Table1[[#This Row],[sales]]*Table1[[#This Row],[discount]]</f>
        <v>409.39819999999997</v>
      </c>
      <c r="G3041" s="1">
        <f>Table1[[#This Row],[sales]]-Table1[[#This Row],[Discount Value]]</f>
        <v>461.66179999999997</v>
      </c>
      <c r="H3041" s="1">
        <v>3</v>
      </c>
      <c r="I3041" s="2">
        <v>45308</v>
      </c>
      <c r="J3041" s="2">
        <v>45311</v>
      </c>
      <c r="K3041" s="1" t="s">
        <v>15</v>
      </c>
      <c r="L3041" s="1" t="s">
        <v>16</v>
      </c>
      <c r="M3041" s="1">
        <v>255.82</v>
      </c>
      <c r="N3041" s="1" t="s">
        <v>39</v>
      </c>
      <c r="O3041" s="10">
        <f>Table1[[#This Row],[sales]]+Table1[[#This Row],[profit]]</f>
        <v>1126.8799999999999</v>
      </c>
    </row>
    <row r="3042" spans="1:15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>Table1[[#This Row],[sales]]*Table1[[#This Row],[discount]]</f>
        <v>1308.2386000000001</v>
      </c>
      <c r="G3042" s="1">
        <f>Table1[[#This Row],[sales]]-Table1[[#This Row],[Discount Value]]</f>
        <v>2227.5414000000001</v>
      </c>
      <c r="H3042" s="1">
        <v>1</v>
      </c>
      <c r="I3042" s="2">
        <v>44967</v>
      </c>
      <c r="J3042" s="2">
        <v>44974</v>
      </c>
      <c r="K3042" s="1" t="s">
        <v>15</v>
      </c>
      <c r="L3042" s="1" t="s">
        <v>16</v>
      </c>
      <c r="M3042" s="1">
        <v>285.64</v>
      </c>
      <c r="N3042" s="1" t="s">
        <v>39</v>
      </c>
      <c r="O3042" s="10">
        <f>Table1[[#This Row],[sales]]+Table1[[#This Row],[profit]]</f>
        <v>3821.42</v>
      </c>
    </row>
    <row r="3043" spans="1:15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>Table1[[#This Row],[sales]]*Table1[[#This Row],[discount]]</f>
        <v>1571.9507999999998</v>
      </c>
      <c r="G3043" s="1">
        <f>Table1[[#This Row],[sales]]-Table1[[#This Row],[Discount Value]]</f>
        <v>2794.5792000000001</v>
      </c>
      <c r="H3043" s="1">
        <v>5</v>
      </c>
      <c r="I3043" s="2">
        <v>45229</v>
      </c>
      <c r="J3043" s="2">
        <v>45234</v>
      </c>
      <c r="K3043" s="1" t="s">
        <v>15</v>
      </c>
      <c r="L3043" s="1" t="s">
        <v>27</v>
      </c>
      <c r="M3043" s="1">
        <v>396.64</v>
      </c>
      <c r="N3043" s="1" t="s">
        <v>28</v>
      </c>
      <c r="O3043" s="10">
        <f>Table1[[#This Row],[sales]]+Table1[[#This Row],[profit]]</f>
        <v>4763.17</v>
      </c>
    </row>
    <row r="3044" spans="1:15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>Table1[[#This Row],[sales]]*Table1[[#This Row],[discount]]</f>
        <v>453.77220000000005</v>
      </c>
      <c r="G3044" s="1">
        <f>Table1[[#This Row],[sales]]-Table1[[#This Row],[Discount Value]]</f>
        <v>2787.4578000000001</v>
      </c>
      <c r="H3044" s="1">
        <v>3</v>
      </c>
      <c r="I3044" s="2">
        <v>45052</v>
      </c>
      <c r="J3044" s="2">
        <v>45053</v>
      </c>
      <c r="K3044" s="1" t="s">
        <v>31</v>
      </c>
      <c r="L3044" s="1" t="s">
        <v>27</v>
      </c>
      <c r="M3044" s="1">
        <v>640.85</v>
      </c>
      <c r="N3044" s="1" t="s">
        <v>39</v>
      </c>
      <c r="O3044" s="10">
        <f>Table1[[#This Row],[sales]]+Table1[[#This Row],[profit]]</f>
        <v>3882.08</v>
      </c>
    </row>
    <row r="3045" spans="1:15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>Table1[[#This Row],[sales]]*Table1[[#This Row],[discount]]</f>
        <v>2278.8674999999998</v>
      </c>
      <c r="G3045" s="1">
        <f>Table1[[#This Row],[sales]]-Table1[[#This Row],[Discount Value]]</f>
        <v>2371.8825000000002</v>
      </c>
      <c r="H3045" s="1">
        <v>6</v>
      </c>
      <c r="I3045" s="2">
        <v>45267</v>
      </c>
      <c r="J3045" s="2">
        <v>45270</v>
      </c>
      <c r="K3045" s="1" t="s">
        <v>15</v>
      </c>
      <c r="L3045" s="1" t="s">
        <v>27</v>
      </c>
      <c r="M3045" s="1">
        <v>1179.97</v>
      </c>
      <c r="N3045" s="1" t="s">
        <v>34</v>
      </c>
      <c r="O3045" s="10">
        <f>Table1[[#This Row],[sales]]+Table1[[#This Row],[profit]]</f>
        <v>5830.72</v>
      </c>
    </row>
    <row r="3046" spans="1:15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>Table1[[#This Row],[sales]]*Table1[[#This Row],[discount]]</f>
        <v>507.37799999999993</v>
      </c>
      <c r="G3046" s="1">
        <f>Table1[[#This Row],[sales]]-Table1[[#This Row],[Discount Value]]</f>
        <v>3720.7719999999999</v>
      </c>
      <c r="H3046" s="1">
        <v>1</v>
      </c>
      <c r="I3046" s="2">
        <v>45403</v>
      </c>
      <c r="J3046" s="2">
        <v>45407</v>
      </c>
      <c r="K3046" s="1" t="s">
        <v>15</v>
      </c>
      <c r="L3046" s="1" t="s">
        <v>16</v>
      </c>
      <c r="M3046" s="1">
        <v>380.17</v>
      </c>
      <c r="N3046" s="1" t="s">
        <v>28</v>
      </c>
      <c r="O3046" s="10">
        <f>Table1[[#This Row],[sales]]+Table1[[#This Row],[profit]]</f>
        <v>4608.32</v>
      </c>
    </row>
    <row r="3047" spans="1:15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>Table1[[#This Row],[sales]]*Table1[[#This Row],[discount]]</f>
        <v>5.7703999999999995</v>
      </c>
      <c r="G3047" s="1">
        <f>Table1[[#This Row],[sales]]-Table1[[#This Row],[Discount Value]]</f>
        <v>138.4896</v>
      </c>
      <c r="H3047" s="1">
        <v>4</v>
      </c>
      <c r="I3047" s="2">
        <v>45560</v>
      </c>
      <c r="J3047" s="2">
        <v>45564</v>
      </c>
      <c r="K3047" s="1" t="s">
        <v>21</v>
      </c>
      <c r="L3047" s="1" t="s">
        <v>22</v>
      </c>
      <c r="M3047" s="1">
        <v>8.76</v>
      </c>
      <c r="N3047" s="1" t="s">
        <v>28</v>
      </c>
      <c r="O3047" s="10">
        <f>Table1[[#This Row],[sales]]+Table1[[#This Row],[profit]]</f>
        <v>153.01999999999998</v>
      </c>
    </row>
    <row r="3048" spans="1:15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>Table1[[#This Row],[sales]]*Table1[[#This Row],[discount]]</f>
        <v>1656.3028999999999</v>
      </c>
      <c r="G3048" s="1">
        <f>Table1[[#This Row],[sales]]-Table1[[#This Row],[Discount Value]]</f>
        <v>1723.9071000000001</v>
      </c>
      <c r="H3048" s="1">
        <v>1</v>
      </c>
      <c r="I3048" s="2">
        <v>45464</v>
      </c>
      <c r="J3048" s="2">
        <v>45468</v>
      </c>
      <c r="K3048" s="1" t="s">
        <v>31</v>
      </c>
      <c r="L3048" s="1" t="s">
        <v>27</v>
      </c>
      <c r="M3048" s="1">
        <v>354.71</v>
      </c>
      <c r="N3048" s="1" t="s">
        <v>17</v>
      </c>
      <c r="O3048" s="10">
        <f>Table1[[#This Row],[sales]]+Table1[[#This Row],[profit]]</f>
        <v>3734.92</v>
      </c>
    </row>
    <row r="3049" spans="1:15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>Table1[[#This Row],[sales]]*Table1[[#This Row],[discount]]</f>
        <v>127.41680000000001</v>
      </c>
      <c r="G3049" s="1">
        <f>Table1[[#This Row],[sales]]-Table1[[#This Row],[Discount Value]]</f>
        <v>1465.2932000000001</v>
      </c>
      <c r="H3049" s="1">
        <v>1</v>
      </c>
      <c r="I3049" s="2">
        <v>45458</v>
      </c>
      <c r="J3049" s="2">
        <v>45459</v>
      </c>
      <c r="K3049" s="1" t="s">
        <v>21</v>
      </c>
      <c r="L3049" s="1" t="s">
        <v>27</v>
      </c>
      <c r="M3049" s="1">
        <v>280.29000000000002</v>
      </c>
      <c r="N3049" s="1" t="s">
        <v>48</v>
      </c>
      <c r="O3049" s="10">
        <f>Table1[[#This Row],[sales]]+Table1[[#This Row],[profit]]</f>
        <v>1873</v>
      </c>
    </row>
    <row r="3050" spans="1:15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>Table1[[#This Row],[sales]]*Table1[[#This Row],[discount]]</f>
        <v>605.03300000000002</v>
      </c>
      <c r="G3050" s="1">
        <f>Table1[[#This Row],[sales]]-Table1[[#This Row],[Discount Value]]</f>
        <v>1722.0170000000003</v>
      </c>
      <c r="H3050" s="1">
        <v>8</v>
      </c>
      <c r="I3050" s="2">
        <v>45218</v>
      </c>
      <c r="J3050" s="2">
        <v>45221</v>
      </c>
      <c r="K3050" s="1" t="s">
        <v>15</v>
      </c>
      <c r="L3050" s="1" t="s">
        <v>16</v>
      </c>
      <c r="M3050" s="1">
        <v>693.15</v>
      </c>
      <c r="N3050" s="1" t="s">
        <v>39</v>
      </c>
      <c r="O3050" s="10">
        <f>Table1[[#This Row],[sales]]+Table1[[#This Row],[profit]]</f>
        <v>3020.2000000000003</v>
      </c>
    </row>
    <row r="3051" spans="1:15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>Table1[[#This Row],[sales]]*Table1[[#This Row],[discount]]</f>
        <v>128.9725</v>
      </c>
      <c r="G3051" s="1">
        <f>Table1[[#This Row],[sales]]-Table1[[#This Row],[Discount Value]]</f>
        <v>431.77750000000003</v>
      </c>
      <c r="H3051" s="1">
        <v>4</v>
      </c>
      <c r="I3051" s="2">
        <v>45481</v>
      </c>
      <c r="J3051" s="2">
        <v>45484</v>
      </c>
      <c r="K3051" s="1" t="s">
        <v>15</v>
      </c>
      <c r="L3051" s="1" t="s">
        <v>22</v>
      </c>
      <c r="M3051" s="1">
        <v>114.68</v>
      </c>
      <c r="N3051" s="1" t="s">
        <v>17</v>
      </c>
      <c r="O3051" s="10">
        <f>Table1[[#This Row],[sales]]+Table1[[#This Row],[profit]]</f>
        <v>675.43000000000006</v>
      </c>
    </row>
    <row r="3052" spans="1:15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>Table1[[#This Row],[sales]]*Table1[[#This Row],[discount]]</f>
        <v>622.56179999999995</v>
      </c>
      <c r="G3052" s="1">
        <f>Table1[[#This Row],[sales]]-Table1[[#This Row],[Discount Value]]</f>
        <v>859.72820000000002</v>
      </c>
      <c r="H3052" s="1">
        <v>3</v>
      </c>
      <c r="I3052" s="2">
        <v>45606</v>
      </c>
      <c r="J3052" s="2">
        <v>45608</v>
      </c>
      <c r="K3052" s="1" t="s">
        <v>15</v>
      </c>
      <c r="L3052" s="1" t="s">
        <v>22</v>
      </c>
      <c r="M3052" s="1">
        <v>156.30000000000001</v>
      </c>
      <c r="N3052" s="1" t="s">
        <v>28</v>
      </c>
      <c r="O3052" s="10">
        <f>Table1[[#This Row],[sales]]+Table1[[#This Row],[profit]]</f>
        <v>1638.59</v>
      </c>
    </row>
    <row r="3053" spans="1:15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>Table1[[#This Row],[sales]]*Table1[[#This Row],[discount]]</f>
        <v>640.03200000000004</v>
      </c>
      <c r="G3053" s="1">
        <f>Table1[[#This Row],[sales]]-Table1[[#This Row],[Discount Value]]</f>
        <v>2560.1279999999997</v>
      </c>
      <c r="H3053" s="1">
        <v>6</v>
      </c>
      <c r="I3053" s="2">
        <v>45456</v>
      </c>
      <c r="J3053" s="2">
        <v>45461</v>
      </c>
      <c r="K3053" s="1" t="s">
        <v>31</v>
      </c>
      <c r="L3053" s="1" t="s">
        <v>22</v>
      </c>
      <c r="M3053" s="1">
        <v>168.85</v>
      </c>
      <c r="N3053" s="1" t="s">
        <v>39</v>
      </c>
      <c r="O3053" s="10">
        <f>Table1[[#This Row],[sales]]+Table1[[#This Row],[profit]]</f>
        <v>3369.0099999999998</v>
      </c>
    </row>
    <row r="3054" spans="1:15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>Table1[[#This Row],[sales]]*Table1[[#This Row],[discount]]</f>
        <v>292.51749999999998</v>
      </c>
      <c r="G3054" s="1">
        <f>Table1[[#This Row],[sales]]-Table1[[#This Row],[Discount Value]]</f>
        <v>877.55250000000001</v>
      </c>
      <c r="H3054" s="1">
        <v>9</v>
      </c>
      <c r="I3054" s="2">
        <v>45131</v>
      </c>
      <c r="J3054" s="2">
        <v>45135</v>
      </c>
      <c r="K3054" s="1" t="s">
        <v>21</v>
      </c>
      <c r="L3054" s="1" t="s">
        <v>27</v>
      </c>
      <c r="M3054" s="1">
        <v>107.08</v>
      </c>
      <c r="N3054" s="1" t="s">
        <v>39</v>
      </c>
      <c r="O3054" s="10">
        <f>Table1[[#This Row],[sales]]+Table1[[#This Row],[profit]]</f>
        <v>1277.1499999999999</v>
      </c>
    </row>
    <row r="3055" spans="1:15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>Table1[[#This Row],[sales]]*Table1[[#This Row],[discount]]</f>
        <v>65.458600000000004</v>
      </c>
      <c r="G3055" s="1">
        <f>Table1[[#This Row],[sales]]-Table1[[#This Row],[Discount Value]]</f>
        <v>3207.4713999999999</v>
      </c>
      <c r="H3055" s="1">
        <v>6</v>
      </c>
      <c r="I3055" s="2">
        <v>45005</v>
      </c>
      <c r="J3055" s="2">
        <v>45011</v>
      </c>
      <c r="K3055" s="1" t="s">
        <v>31</v>
      </c>
      <c r="L3055" s="1" t="s">
        <v>16</v>
      </c>
      <c r="M3055" s="1">
        <v>700.56</v>
      </c>
      <c r="N3055" s="1" t="s">
        <v>48</v>
      </c>
      <c r="O3055" s="10">
        <f>Table1[[#This Row],[sales]]+Table1[[#This Row],[profit]]</f>
        <v>3973.49</v>
      </c>
    </row>
    <row r="3056" spans="1:15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>Table1[[#This Row],[sales]]*Table1[[#This Row],[discount]]</f>
        <v>462.286</v>
      </c>
      <c r="G3056" s="1">
        <f>Table1[[#This Row],[sales]]-Table1[[#This Row],[Discount Value]]</f>
        <v>4160.5739999999996</v>
      </c>
      <c r="H3056" s="1">
        <v>1</v>
      </c>
      <c r="I3056" s="2">
        <v>45454</v>
      </c>
      <c r="J3056" s="2">
        <v>45456</v>
      </c>
      <c r="K3056" s="1" t="s">
        <v>15</v>
      </c>
      <c r="L3056" s="1" t="s">
        <v>16</v>
      </c>
      <c r="M3056" s="1">
        <v>599.44000000000005</v>
      </c>
      <c r="N3056" s="1" t="s">
        <v>48</v>
      </c>
      <c r="O3056" s="10">
        <f>Table1[[#This Row],[sales]]+Table1[[#This Row],[profit]]</f>
        <v>5222.2999999999993</v>
      </c>
    </row>
    <row r="3057" spans="1:15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>Table1[[#This Row],[sales]]*Table1[[#This Row],[discount]]</f>
        <v>52.168199999999999</v>
      </c>
      <c r="G3057" s="1">
        <f>Table1[[#This Row],[sales]]-Table1[[#This Row],[Discount Value]]</f>
        <v>72.041799999999995</v>
      </c>
      <c r="H3057" s="1">
        <v>8</v>
      </c>
      <c r="I3057" s="2">
        <v>45399</v>
      </c>
      <c r="J3057" s="2">
        <v>45400</v>
      </c>
      <c r="K3057" s="1" t="s">
        <v>21</v>
      </c>
      <c r="L3057" s="1" t="s">
        <v>22</v>
      </c>
      <c r="M3057" s="1">
        <v>23.45</v>
      </c>
      <c r="N3057" s="1" t="s">
        <v>17</v>
      </c>
      <c r="O3057" s="10">
        <f>Table1[[#This Row],[sales]]+Table1[[#This Row],[profit]]</f>
        <v>147.66</v>
      </c>
    </row>
    <row r="3058" spans="1:15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>Table1[[#This Row],[sales]]*Table1[[#This Row],[discount]]</f>
        <v>948.06719999999996</v>
      </c>
      <c r="G3058" s="1">
        <f>Table1[[#This Row],[sales]]-Table1[[#This Row],[Discount Value]]</f>
        <v>3002.2128000000002</v>
      </c>
      <c r="H3058" s="1">
        <v>1</v>
      </c>
      <c r="I3058" s="2">
        <v>45029</v>
      </c>
      <c r="J3058" s="2">
        <v>45031</v>
      </c>
      <c r="K3058" s="1" t="s">
        <v>15</v>
      </c>
      <c r="L3058" s="1" t="s">
        <v>16</v>
      </c>
      <c r="M3058" s="1">
        <v>776.06</v>
      </c>
      <c r="N3058" s="1" t="s">
        <v>28</v>
      </c>
      <c r="O3058" s="10">
        <f>Table1[[#This Row],[sales]]+Table1[[#This Row],[profit]]</f>
        <v>4726.34</v>
      </c>
    </row>
    <row r="3059" spans="1:15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>Table1[[#This Row],[sales]]*Table1[[#This Row],[discount]]</f>
        <v>389.09519999999998</v>
      </c>
      <c r="G3059" s="1">
        <f>Table1[[#This Row],[sales]]-Table1[[#This Row],[Discount Value]]</f>
        <v>2853.3648000000003</v>
      </c>
      <c r="H3059" s="1">
        <v>3</v>
      </c>
      <c r="I3059" s="2">
        <v>45023</v>
      </c>
      <c r="J3059" s="2">
        <v>45027</v>
      </c>
      <c r="K3059" s="1" t="s">
        <v>15</v>
      </c>
      <c r="L3059" s="1" t="s">
        <v>22</v>
      </c>
      <c r="M3059" s="1">
        <v>291.02999999999997</v>
      </c>
      <c r="N3059" s="1" t="s">
        <v>23</v>
      </c>
      <c r="O3059" s="10">
        <f>Table1[[#This Row],[sales]]+Table1[[#This Row],[profit]]</f>
        <v>3533.49</v>
      </c>
    </row>
    <row r="3060" spans="1:15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>Table1[[#This Row],[sales]]*Table1[[#This Row],[discount]]</f>
        <v>59.129999999999995</v>
      </c>
      <c r="G3060" s="1">
        <f>Table1[[#This Row],[sales]]-Table1[[#This Row],[Discount Value]]</f>
        <v>269.37</v>
      </c>
      <c r="H3060" s="1">
        <v>9</v>
      </c>
      <c r="I3060" s="2">
        <v>45540</v>
      </c>
      <c r="J3060" s="2">
        <v>45542</v>
      </c>
      <c r="K3060" s="1" t="s">
        <v>31</v>
      </c>
      <c r="L3060" s="1" t="s">
        <v>27</v>
      </c>
      <c r="M3060" s="1">
        <v>49.98</v>
      </c>
      <c r="N3060" s="1" t="s">
        <v>23</v>
      </c>
      <c r="O3060" s="10">
        <f>Table1[[#This Row],[sales]]+Table1[[#This Row],[profit]]</f>
        <v>378.48</v>
      </c>
    </row>
    <row r="3061" spans="1:15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>Table1[[#This Row],[sales]]*Table1[[#This Row],[discount]]</f>
        <v>556.05480000000011</v>
      </c>
      <c r="G3061" s="1">
        <f>Table1[[#This Row],[sales]]-Table1[[#This Row],[Discount Value]]</f>
        <v>3415.7651999999998</v>
      </c>
      <c r="H3061" s="1">
        <v>4</v>
      </c>
      <c r="I3061" s="2">
        <v>45442</v>
      </c>
      <c r="J3061" s="2">
        <v>45446</v>
      </c>
      <c r="K3061" s="1" t="s">
        <v>15</v>
      </c>
      <c r="L3061" s="1" t="s">
        <v>16</v>
      </c>
      <c r="M3061" s="1">
        <v>748.38</v>
      </c>
      <c r="N3061" s="1" t="s">
        <v>28</v>
      </c>
      <c r="O3061" s="10">
        <f>Table1[[#This Row],[sales]]+Table1[[#This Row],[profit]]</f>
        <v>4720.2</v>
      </c>
    </row>
    <row r="3062" spans="1:15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>Table1[[#This Row],[sales]]*Table1[[#This Row],[discount]]</f>
        <v>336.04200000000003</v>
      </c>
      <c r="G3062" s="1">
        <f>Table1[[#This Row],[sales]]-Table1[[#This Row],[Discount Value]]</f>
        <v>864.10800000000006</v>
      </c>
      <c r="H3062" s="1">
        <v>8</v>
      </c>
      <c r="I3062" s="2">
        <v>45609</v>
      </c>
      <c r="J3062" s="2">
        <v>45611</v>
      </c>
      <c r="K3062" s="1" t="s">
        <v>15</v>
      </c>
      <c r="L3062" s="1" t="s">
        <v>22</v>
      </c>
      <c r="M3062" s="1">
        <v>320.20999999999998</v>
      </c>
      <c r="N3062" s="1" t="s">
        <v>23</v>
      </c>
      <c r="O3062" s="10">
        <f>Table1[[#This Row],[sales]]+Table1[[#This Row],[profit]]</f>
        <v>1520.3600000000001</v>
      </c>
    </row>
    <row r="3063" spans="1:15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>Table1[[#This Row],[sales]]*Table1[[#This Row],[discount]]</f>
        <v>42.075600000000001</v>
      </c>
      <c r="G3063" s="1">
        <f>Table1[[#This Row],[sales]]-Table1[[#This Row],[Discount Value]]</f>
        <v>1360.4444000000001</v>
      </c>
      <c r="H3063" s="1">
        <v>9</v>
      </c>
      <c r="I3063" s="2">
        <v>45540</v>
      </c>
      <c r="J3063" s="2">
        <v>45544</v>
      </c>
      <c r="K3063" s="1" t="s">
        <v>15</v>
      </c>
      <c r="L3063" s="1" t="s">
        <v>16</v>
      </c>
      <c r="M3063" s="1">
        <v>350.46</v>
      </c>
      <c r="N3063" s="1" t="s">
        <v>48</v>
      </c>
      <c r="O3063" s="10">
        <f>Table1[[#This Row],[sales]]+Table1[[#This Row],[profit]]</f>
        <v>1752.98</v>
      </c>
    </row>
    <row r="3064" spans="1:15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>Table1[[#This Row],[sales]]*Table1[[#This Row],[discount]]</f>
        <v>61.405300000000004</v>
      </c>
      <c r="G3064" s="1">
        <f>Table1[[#This Row],[sales]]-Table1[[#This Row],[Discount Value]]</f>
        <v>496.82470000000001</v>
      </c>
      <c r="H3064" s="1">
        <v>8</v>
      </c>
      <c r="I3064" s="2">
        <v>45174</v>
      </c>
      <c r="J3064" s="2">
        <v>45177</v>
      </c>
      <c r="K3064" s="1" t="s">
        <v>15</v>
      </c>
      <c r="L3064" s="1" t="s">
        <v>27</v>
      </c>
      <c r="M3064" s="1">
        <v>121.91</v>
      </c>
      <c r="N3064" s="1" t="s">
        <v>23</v>
      </c>
      <c r="O3064" s="10">
        <f>Table1[[#This Row],[sales]]+Table1[[#This Row],[profit]]</f>
        <v>680.14</v>
      </c>
    </row>
    <row r="3065" spans="1:15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>Table1[[#This Row],[sales]]*Table1[[#This Row],[discount]]</f>
        <v>489.32279999999997</v>
      </c>
      <c r="G3065" s="1">
        <f>Table1[[#This Row],[sales]]-Table1[[#This Row],[Discount Value]]</f>
        <v>2229.1372000000001</v>
      </c>
      <c r="H3065" s="1">
        <v>6</v>
      </c>
      <c r="I3065" s="2">
        <v>45555</v>
      </c>
      <c r="J3065" s="2">
        <v>45557</v>
      </c>
      <c r="K3065" s="1" t="s">
        <v>21</v>
      </c>
      <c r="L3065" s="1" t="s">
        <v>27</v>
      </c>
      <c r="M3065" s="1">
        <v>664.11</v>
      </c>
      <c r="N3065" s="1" t="s">
        <v>34</v>
      </c>
      <c r="O3065" s="10">
        <f>Table1[[#This Row],[sales]]+Table1[[#This Row],[profit]]</f>
        <v>3382.57</v>
      </c>
    </row>
    <row r="3066" spans="1:15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>Table1[[#This Row],[sales]]*Table1[[#This Row],[discount]]</f>
        <v>1168.998</v>
      </c>
      <c r="G3066" s="1">
        <f>Table1[[#This Row],[sales]]-Table1[[#This Row],[Discount Value]]</f>
        <v>1372.3020000000001</v>
      </c>
      <c r="H3066" s="1">
        <v>9</v>
      </c>
      <c r="I3066" s="2">
        <v>45248</v>
      </c>
      <c r="J3066" s="2">
        <v>45251</v>
      </c>
      <c r="K3066" s="1" t="s">
        <v>15</v>
      </c>
      <c r="L3066" s="1" t="s">
        <v>16</v>
      </c>
      <c r="M3066" s="1">
        <v>735.99</v>
      </c>
      <c r="N3066" s="1" t="s">
        <v>28</v>
      </c>
      <c r="O3066" s="10">
        <f>Table1[[#This Row],[sales]]+Table1[[#This Row],[profit]]</f>
        <v>3277.29</v>
      </c>
    </row>
    <row r="3067" spans="1:15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>Table1[[#This Row],[sales]]*Table1[[#This Row],[discount]]</f>
        <v>558.3596</v>
      </c>
      <c r="G3067" s="1">
        <f>Table1[[#This Row],[sales]]-Table1[[#This Row],[Discount Value]]</f>
        <v>1242.8004000000001</v>
      </c>
      <c r="H3067" s="1">
        <v>6</v>
      </c>
      <c r="I3067" s="2">
        <v>45372</v>
      </c>
      <c r="J3067" s="2">
        <v>45377</v>
      </c>
      <c r="K3067" s="1" t="s">
        <v>31</v>
      </c>
      <c r="L3067" s="1" t="s">
        <v>16</v>
      </c>
      <c r="M3067" s="1">
        <v>433.62</v>
      </c>
      <c r="N3067" s="1" t="s">
        <v>39</v>
      </c>
      <c r="O3067" s="10">
        <f>Table1[[#This Row],[sales]]+Table1[[#This Row],[profit]]</f>
        <v>2234.7800000000002</v>
      </c>
    </row>
    <row r="3068" spans="1:15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>Table1[[#This Row],[sales]]*Table1[[#This Row],[discount]]</f>
        <v>231.7225</v>
      </c>
      <c r="G3068" s="1">
        <f>Table1[[#This Row],[sales]]-Table1[[#This Row],[Discount Value]]</f>
        <v>695.16750000000002</v>
      </c>
      <c r="H3068" s="1">
        <v>5</v>
      </c>
      <c r="I3068" s="2">
        <v>45521</v>
      </c>
      <c r="J3068" s="2">
        <v>45528</v>
      </c>
      <c r="K3068" s="1" t="s">
        <v>31</v>
      </c>
      <c r="L3068" s="1" t="s">
        <v>27</v>
      </c>
      <c r="M3068" s="1">
        <v>93.61</v>
      </c>
      <c r="N3068" s="1" t="s">
        <v>48</v>
      </c>
      <c r="O3068" s="10">
        <f>Table1[[#This Row],[sales]]+Table1[[#This Row],[profit]]</f>
        <v>1020.5</v>
      </c>
    </row>
    <row r="3069" spans="1:15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>Table1[[#This Row],[sales]]*Table1[[#This Row],[discount]]</f>
        <v>420.59700000000004</v>
      </c>
      <c r="G3069" s="1">
        <f>Table1[[#This Row],[sales]]-Table1[[#This Row],[Discount Value]]</f>
        <v>3785.373</v>
      </c>
      <c r="H3069" s="1">
        <v>8</v>
      </c>
      <c r="I3069" s="2">
        <v>44989</v>
      </c>
      <c r="J3069" s="2">
        <v>44994</v>
      </c>
      <c r="K3069" s="1" t="s">
        <v>21</v>
      </c>
      <c r="L3069" s="1" t="s">
        <v>27</v>
      </c>
      <c r="M3069" s="1">
        <v>563.69000000000005</v>
      </c>
      <c r="N3069" s="1" t="s">
        <v>17</v>
      </c>
      <c r="O3069" s="10">
        <f>Table1[[#This Row],[sales]]+Table1[[#This Row],[profit]]</f>
        <v>4769.66</v>
      </c>
    </row>
    <row r="3070" spans="1:15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>Table1[[#This Row],[sales]]*Table1[[#This Row],[discount]]</f>
        <v>1230.3900000000001</v>
      </c>
      <c r="G3070" s="1">
        <f>Table1[[#This Row],[sales]]-Table1[[#This Row],[Discount Value]]</f>
        <v>3163.8599999999997</v>
      </c>
      <c r="H3070" s="1">
        <v>4</v>
      </c>
      <c r="I3070" s="2">
        <v>45105</v>
      </c>
      <c r="J3070" s="2">
        <v>45110</v>
      </c>
      <c r="K3070" s="1" t="s">
        <v>15</v>
      </c>
      <c r="L3070" s="1" t="s">
        <v>16</v>
      </c>
      <c r="M3070" s="1">
        <v>623.88</v>
      </c>
      <c r="N3070" s="1" t="s">
        <v>17</v>
      </c>
      <c r="O3070" s="10">
        <f>Table1[[#This Row],[sales]]+Table1[[#This Row],[profit]]</f>
        <v>5018.13</v>
      </c>
    </row>
    <row r="3071" spans="1:15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>Table1[[#This Row],[sales]]*Table1[[#This Row],[discount]]</f>
        <v>1264.4664</v>
      </c>
      <c r="G3071" s="1">
        <f>Table1[[#This Row],[sales]]-Table1[[#This Row],[Discount Value]]</f>
        <v>1484.3736000000001</v>
      </c>
      <c r="H3071" s="1">
        <v>3</v>
      </c>
      <c r="I3071" s="2">
        <v>45118</v>
      </c>
      <c r="J3071" s="2">
        <v>45120</v>
      </c>
      <c r="K3071" s="1" t="s">
        <v>31</v>
      </c>
      <c r="L3071" s="1" t="s">
        <v>22</v>
      </c>
      <c r="M3071" s="1">
        <v>438.13</v>
      </c>
      <c r="N3071" s="1" t="s">
        <v>23</v>
      </c>
      <c r="O3071" s="10">
        <f>Table1[[#This Row],[sales]]+Table1[[#This Row],[profit]]</f>
        <v>3186.9700000000003</v>
      </c>
    </row>
    <row r="3072" spans="1:15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>Table1[[#This Row],[sales]]*Table1[[#This Row],[discount]]</f>
        <v>363.07600000000002</v>
      </c>
      <c r="G3072" s="1">
        <f>Table1[[#This Row],[sales]]-Table1[[#This Row],[Discount Value]]</f>
        <v>933.62400000000002</v>
      </c>
      <c r="H3072" s="1">
        <v>4</v>
      </c>
      <c r="I3072" s="2">
        <v>45648</v>
      </c>
      <c r="J3072" s="2">
        <v>45653</v>
      </c>
      <c r="K3072" s="1" t="s">
        <v>31</v>
      </c>
      <c r="L3072" s="1" t="s">
        <v>22</v>
      </c>
      <c r="M3072" s="1">
        <v>270.22000000000003</v>
      </c>
      <c r="N3072" s="1" t="s">
        <v>28</v>
      </c>
      <c r="O3072" s="10">
        <f>Table1[[#This Row],[sales]]+Table1[[#This Row],[profit]]</f>
        <v>1566.92</v>
      </c>
    </row>
    <row r="3073" spans="1:15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>Table1[[#This Row],[sales]]*Table1[[#This Row],[discount]]</f>
        <v>45.675200000000004</v>
      </c>
      <c r="G3073" s="1">
        <f>Table1[[#This Row],[sales]]-Table1[[#This Row],[Discount Value]]</f>
        <v>525.26480000000004</v>
      </c>
      <c r="H3073" s="1">
        <v>9</v>
      </c>
      <c r="I3073" s="2">
        <v>45562</v>
      </c>
      <c r="J3073" s="2">
        <v>45565</v>
      </c>
      <c r="K3073" s="1" t="s">
        <v>31</v>
      </c>
      <c r="L3073" s="1" t="s">
        <v>22</v>
      </c>
      <c r="M3073" s="1">
        <v>88.51</v>
      </c>
      <c r="N3073" s="1" t="s">
        <v>34</v>
      </c>
      <c r="O3073" s="10">
        <f>Table1[[#This Row],[sales]]+Table1[[#This Row],[profit]]</f>
        <v>659.45</v>
      </c>
    </row>
    <row r="3074" spans="1:15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>Table1[[#This Row],[sales]]*Table1[[#This Row],[discount]]</f>
        <v>2177.9349999999999</v>
      </c>
      <c r="G3074" s="1">
        <f>Table1[[#This Row],[sales]]-Table1[[#This Row],[Discount Value]]</f>
        <v>2177.9349999999999</v>
      </c>
      <c r="H3074" s="1">
        <v>4</v>
      </c>
      <c r="I3074" s="2">
        <v>44937</v>
      </c>
      <c r="J3074" s="2">
        <v>44940</v>
      </c>
      <c r="K3074" s="1" t="s">
        <v>15</v>
      </c>
      <c r="L3074" s="1" t="s">
        <v>27</v>
      </c>
      <c r="M3074" s="1">
        <v>724.37</v>
      </c>
      <c r="N3074" s="1" t="s">
        <v>34</v>
      </c>
      <c r="O3074" s="10">
        <f>Table1[[#This Row],[sales]]+Table1[[#This Row],[profit]]</f>
        <v>5080.24</v>
      </c>
    </row>
    <row r="3075" spans="1:15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>Table1[[#This Row],[sales]]*Table1[[#This Row],[discount]]</f>
        <v>142.66499999999999</v>
      </c>
      <c r="G3075" s="1">
        <f>Table1[[#This Row],[sales]]-Table1[[#This Row],[Discount Value]]</f>
        <v>427.995</v>
      </c>
      <c r="H3075" s="1">
        <v>7</v>
      </c>
      <c r="I3075" s="2">
        <v>45089</v>
      </c>
      <c r="J3075" s="2">
        <v>45095</v>
      </c>
      <c r="K3075" s="1" t="s">
        <v>21</v>
      </c>
      <c r="L3075" s="1" t="s">
        <v>27</v>
      </c>
      <c r="M3075" s="1">
        <v>113.15</v>
      </c>
      <c r="N3075" s="1" t="s">
        <v>17</v>
      </c>
      <c r="O3075" s="10">
        <f>Table1[[#This Row],[sales]]+Table1[[#This Row],[profit]]</f>
        <v>683.81</v>
      </c>
    </row>
    <row r="3076" spans="1:15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>Table1[[#This Row],[sales]]*Table1[[#This Row],[discount]]</f>
        <v>26.332800000000002</v>
      </c>
      <c r="G3076" s="1">
        <f>Table1[[#This Row],[sales]]-Table1[[#This Row],[Discount Value]]</f>
        <v>138.24720000000002</v>
      </c>
      <c r="H3076" s="1">
        <v>1</v>
      </c>
      <c r="I3076" s="2">
        <v>45343</v>
      </c>
      <c r="J3076" s="2">
        <v>45349</v>
      </c>
      <c r="K3076" s="1" t="s">
        <v>21</v>
      </c>
      <c r="L3076" s="1" t="s">
        <v>27</v>
      </c>
      <c r="M3076" s="1">
        <v>41.58</v>
      </c>
      <c r="N3076" s="1" t="s">
        <v>34</v>
      </c>
      <c r="O3076" s="10">
        <f>Table1[[#This Row],[sales]]+Table1[[#This Row],[profit]]</f>
        <v>206.16000000000003</v>
      </c>
    </row>
    <row r="3077" spans="1:15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>Table1[[#This Row],[sales]]*Table1[[#This Row],[discount]]</f>
        <v>600.01250000000005</v>
      </c>
      <c r="G3077" s="1">
        <f>Table1[[#This Row],[sales]]-Table1[[#This Row],[Discount Value]]</f>
        <v>1800.0375000000001</v>
      </c>
      <c r="H3077" s="1">
        <v>6</v>
      </c>
      <c r="I3077" s="2">
        <v>45504</v>
      </c>
      <c r="J3077" s="2">
        <v>45510</v>
      </c>
      <c r="K3077" s="1" t="s">
        <v>21</v>
      </c>
      <c r="L3077" s="1" t="s">
        <v>22</v>
      </c>
      <c r="M3077" s="1">
        <v>389.09</v>
      </c>
      <c r="N3077" s="1" t="s">
        <v>17</v>
      </c>
      <c r="O3077" s="10">
        <f>Table1[[#This Row],[sales]]+Table1[[#This Row],[profit]]</f>
        <v>2789.1400000000003</v>
      </c>
    </row>
    <row r="3078" spans="1:15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>Table1[[#This Row],[sales]]*Table1[[#This Row],[discount]]</f>
        <v>478.81990000000002</v>
      </c>
      <c r="G3078" s="1">
        <f>Table1[[#This Row],[sales]]-Table1[[#This Row],[Discount Value]]</f>
        <v>3204.4101000000001</v>
      </c>
      <c r="H3078" s="1">
        <v>8</v>
      </c>
      <c r="I3078" s="2">
        <v>45311</v>
      </c>
      <c r="J3078" s="2">
        <v>45316</v>
      </c>
      <c r="K3078" s="1" t="s">
        <v>31</v>
      </c>
      <c r="L3078" s="1" t="s">
        <v>22</v>
      </c>
      <c r="M3078" s="1">
        <v>764.79</v>
      </c>
      <c r="N3078" s="1" t="s">
        <v>39</v>
      </c>
      <c r="O3078" s="10">
        <f>Table1[[#This Row],[sales]]+Table1[[#This Row],[profit]]</f>
        <v>4448.0200000000004</v>
      </c>
    </row>
    <row r="3079" spans="1:15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>Table1[[#This Row],[sales]]*Table1[[#This Row],[discount]]</f>
        <v>46.8386</v>
      </c>
      <c r="G3079" s="1">
        <f>Table1[[#This Row],[sales]]-Table1[[#This Row],[Discount Value]]</f>
        <v>2295.0913999999998</v>
      </c>
      <c r="H3079" s="1">
        <v>7</v>
      </c>
      <c r="I3079" s="2">
        <v>44959</v>
      </c>
      <c r="J3079" s="2">
        <v>44964</v>
      </c>
      <c r="K3079" s="1" t="s">
        <v>21</v>
      </c>
      <c r="L3079" s="1" t="s">
        <v>22</v>
      </c>
      <c r="M3079" s="1">
        <v>389.39</v>
      </c>
      <c r="N3079" s="1" t="s">
        <v>39</v>
      </c>
      <c r="O3079" s="10">
        <f>Table1[[#This Row],[sales]]+Table1[[#This Row],[profit]]</f>
        <v>2731.3199999999997</v>
      </c>
    </row>
    <row r="3080" spans="1:15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>Table1[[#This Row],[sales]]*Table1[[#This Row],[discount]]</f>
        <v>154.84040000000002</v>
      </c>
      <c r="G3080" s="1">
        <f>Table1[[#This Row],[sales]]-Table1[[#This Row],[Discount Value]]</f>
        <v>197.06960000000001</v>
      </c>
      <c r="H3080" s="1">
        <v>5</v>
      </c>
      <c r="I3080" s="2">
        <v>45003</v>
      </c>
      <c r="J3080" s="2">
        <v>45004</v>
      </c>
      <c r="K3080" s="1" t="s">
        <v>31</v>
      </c>
      <c r="L3080" s="1" t="s">
        <v>27</v>
      </c>
      <c r="M3080" s="1">
        <v>105.36</v>
      </c>
      <c r="N3080" s="1" t="s">
        <v>23</v>
      </c>
      <c r="O3080" s="10">
        <f>Table1[[#This Row],[sales]]+Table1[[#This Row],[profit]]</f>
        <v>457.27000000000004</v>
      </c>
    </row>
    <row r="3081" spans="1:15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>Table1[[#This Row],[sales]]*Table1[[#This Row],[discount]]</f>
        <v>731.0394</v>
      </c>
      <c r="G3081" s="1">
        <f>Table1[[#This Row],[sales]]-Table1[[#This Row],[Discount Value]]</f>
        <v>2750.1005999999998</v>
      </c>
      <c r="H3081" s="1">
        <v>4</v>
      </c>
      <c r="I3081" s="2">
        <v>45593</v>
      </c>
      <c r="J3081" s="2">
        <v>45594</v>
      </c>
      <c r="K3081" s="1" t="s">
        <v>21</v>
      </c>
      <c r="L3081" s="1" t="s">
        <v>27</v>
      </c>
      <c r="M3081" s="1">
        <v>995.18</v>
      </c>
      <c r="N3081" s="1" t="s">
        <v>23</v>
      </c>
      <c r="O3081" s="10">
        <f>Table1[[#This Row],[sales]]+Table1[[#This Row],[profit]]</f>
        <v>4476.32</v>
      </c>
    </row>
    <row r="3082" spans="1:15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>Table1[[#This Row],[sales]]*Table1[[#This Row],[discount]]</f>
        <v>1234.0234</v>
      </c>
      <c r="G3082" s="1">
        <f>Table1[[#This Row],[sales]]-Table1[[#This Row],[Discount Value]]</f>
        <v>2013.4065999999998</v>
      </c>
      <c r="H3082" s="1">
        <v>2</v>
      </c>
      <c r="I3082" s="2">
        <v>45375</v>
      </c>
      <c r="J3082" s="2">
        <v>45377</v>
      </c>
      <c r="K3082" s="1" t="s">
        <v>31</v>
      </c>
      <c r="L3082" s="1" t="s">
        <v>22</v>
      </c>
      <c r="M3082" s="1">
        <v>601.41999999999996</v>
      </c>
      <c r="N3082" s="1" t="s">
        <v>34</v>
      </c>
      <c r="O3082" s="10">
        <f>Table1[[#This Row],[sales]]+Table1[[#This Row],[profit]]</f>
        <v>3848.85</v>
      </c>
    </row>
    <row r="3083" spans="1:15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>Table1[[#This Row],[sales]]*Table1[[#This Row],[discount]]</f>
        <v>1685.355</v>
      </c>
      <c r="G3083" s="1">
        <f>Table1[[#This Row],[sales]]-Table1[[#This Row],[Discount Value]]</f>
        <v>1754.145</v>
      </c>
      <c r="H3083" s="1">
        <v>1</v>
      </c>
      <c r="I3083" s="2">
        <v>45147</v>
      </c>
      <c r="J3083" s="2">
        <v>45148</v>
      </c>
      <c r="K3083" s="1" t="s">
        <v>15</v>
      </c>
      <c r="L3083" s="1" t="s">
        <v>16</v>
      </c>
      <c r="M3083" s="1">
        <v>873.1</v>
      </c>
      <c r="N3083" s="1" t="s">
        <v>28</v>
      </c>
      <c r="O3083" s="10">
        <f>Table1[[#This Row],[sales]]+Table1[[#This Row],[profit]]</f>
        <v>4312.6000000000004</v>
      </c>
    </row>
    <row r="3084" spans="1:15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>Table1[[#This Row],[sales]]*Table1[[#This Row],[discount]]</f>
        <v>363.16480000000001</v>
      </c>
      <c r="G3084" s="1">
        <f>Table1[[#This Row],[sales]]-Table1[[#This Row],[Discount Value]]</f>
        <v>771.72520000000009</v>
      </c>
      <c r="H3084" s="1">
        <v>1</v>
      </c>
      <c r="I3084" s="2">
        <v>45099</v>
      </c>
      <c r="J3084" s="2">
        <v>45102</v>
      </c>
      <c r="K3084" s="1" t="s">
        <v>31</v>
      </c>
      <c r="L3084" s="1" t="s">
        <v>27</v>
      </c>
      <c r="M3084" s="1">
        <v>301.67</v>
      </c>
      <c r="N3084" s="1" t="s">
        <v>28</v>
      </c>
      <c r="O3084" s="10">
        <f>Table1[[#This Row],[sales]]+Table1[[#This Row],[profit]]</f>
        <v>1436.5600000000002</v>
      </c>
    </row>
    <row r="3085" spans="1:15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>Table1[[#This Row],[sales]]*Table1[[#This Row],[discount]]</f>
        <v>1399.6219999999998</v>
      </c>
      <c r="G3085" s="1">
        <f>Table1[[#This Row],[sales]]-Table1[[#This Row],[Discount Value]]</f>
        <v>2599.2980000000002</v>
      </c>
      <c r="H3085" s="1">
        <v>5</v>
      </c>
      <c r="I3085" s="2">
        <v>45012</v>
      </c>
      <c r="J3085" s="2">
        <v>45015</v>
      </c>
      <c r="K3085" s="1" t="s">
        <v>21</v>
      </c>
      <c r="L3085" s="1" t="s">
        <v>27</v>
      </c>
      <c r="M3085" s="1">
        <v>227.81</v>
      </c>
      <c r="N3085" s="1" t="s">
        <v>28</v>
      </c>
      <c r="O3085" s="10">
        <f>Table1[[#This Row],[sales]]+Table1[[#This Row],[profit]]</f>
        <v>4226.7300000000005</v>
      </c>
    </row>
    <row r="3086" spans="1:15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>Table1[[#This Row],[sales]]*Table1[[#This Row],[discount]]</f>
        <v>1150.5224000000001</v>
      </c>
      <c r="G3086" s="1">
        <f>Table1[[#This Row],[sales]]-Table1[[#This Row],[Discount Value]]</f>
        <v>1297.3976</v>
      </c>
      <c r="H3086" s="1">
        <v>9</v>
      </c>
      <c r="I3086" s="2">
        <v>45522</v>
      </c>
      <c r="J3086" s="2">
        <v>45524</v>
      </c>
      <c r="K3086" s="1" t="s">
        <v>31</v>
      </c>
      <c r="L3086" s="1" t="s">
        <v>16</v>
      </c>
      <c r="M3086" s="1">
        <v>685.49</v>
      </c>
      <c r="N3086" s="1" t="s">
        <v>48</v>
      </c>
      <c r="O3086" s="10">
        <f>Table1[[#This Row],[sales]]+Table1[[#This Row],[profit]]</f>
        <v>3133.41</v>
      </c>
    </row>
    <row r="3087" spans="1:15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>Table1[[#This Row],[sales]]*Table1[[#This Row],[discount]]</f>
        <v>709.31380000000001</v>
      </c>
      <c r="G3087" s="1">
        <f>Table1[[#This Row],[sales]]-Table1[[#This Row],[Discount Value]]</f>
        <v>2018.8162000000002</v>
      </c>
      <c r="H3087" s="1">
        <v>7</v>
      </c>
      <c r="I3087" s="2">
        <v>45226</v>
      </c>
      <c r="J3087" s="2">
        <v>45228</v>
      </c>
      <c r="K3087" s="1" t="s">
        <v>15</v>
      </c>
      <c r="L3087" s="1" t="s">
        <v>27</v>
      </c>
      <c r="M3087" s="1">
        <v>723.25</v>
      </c>
      <c r="N3087" s="1" t="s">
        <v>39</v>
      </c>
      <c r="O3087" s="10">
        <f>Table1[[#This Row],[sales]]+Table1[[#This Row],[profit]]</f>
        <v>3451.38</v>
      </c>
    </row>
    <row r="3088" spans="1:15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>Table1[[#This Row],[sales]]*Table1[[#This Row],[discount]]</f>
        <v>443.93120000000005</v>
      </c>
      <c r="G3088" s="1">
        <f>Table1[[#This Row],[sales]]-Table1[[#This Row],[Discount Value]]</f>
        <v>2330.6388000000002</v>
      </c>
      <c r="H3088" s="1">
        <v>2</v>
      </c>
      <c r="I3088" s="2">
        <v>45483</v>
      </c>
      <c r="J3088" s="2">
        <v>45490</v>
      </c>
      <c r="K3088" s="1" t="s">
        <v>21</v>
      </c>
      <c r="L3088" s="1" t="s">
        <v>27</v>
      </c>
      <c r="M3088" s="1">
        <v>706.75</v>
      </c>
      <c r="N3088" s="1" t="s">
        <v>48</v>
      </c>
      <c r="O3088" s="10">
        <f>Table1[[#This Row],[sales]]+Table1[[#This Row],[profit]]</f>
        <v>3481.32</v>
      </c>
    </row>
    <row r="3089" spans="1:15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>Table1[[#This Row],[sales]]*Table1[[#This Row],[discount]]</f>
        <v>692.46100000000001</v>
      </c>
      <c r="G3089" s="1">
        <f>Table1[[#This Row],[sales]]-Table1[[#This Row],[Discount Value]]</f>
        <v>812.8889999999999</v>
      </c>
      <c r="H3089" s="1">
        <v>6</v>
      </c>
      <c r="I3089" s="2">
        <v>45568</v>
      </c>
      <c r="J3089" s="2">
        <v>45572</v>
      </c>
      <c r="K3089" s="1" t="s">
        <v>15</v>
      </c>
      <c r="L3089" s="1" t="s">
        <v>16</v>
      </c>
      <c r="M3089" s="1">
        <v>288.89</v>
      </c>
      <c r="N3089" s="1" t="s">
        <v>48</v>
      </c>
      <c r="O3089" s="10">
        <f>Table1[[#This Row],[sales]]+Table1[[#This Row],[profit]]</f>
        <v>1794.2399999999998</v>
      </c>
    </row>
    <row r="3090" spans="1:15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>Table1[[#This Row],[sales]]*Table1[[#This Row],[discount]]</f>
        <v>39.769800000000004</v>
      </c>
      <c r="G3090" s="1">
        <f>Table1[[#This Row],[sales]]-Table1[[#This Row],[Discount Value]]</f>
        <v>1285.8902</v>
      </c>
      <c r="H3090" s="1">
        <v>7</v>
      </c>
      <c r="I3090" s="2">
        <v>45607</v>
      </c>
      <c r="J3090" s="2">
        <v>45608</v>
      </c>
      <c r="K3090" s="1" t="s">
        <v>21</v>
      </c>
      <c r="L3090" s="1" t="s">
        <v>16</v>
      </c>
      <c r="M3090" s="1">
        <v>141.77000000000001</v>
      </c>
      <c r="N3090" s="1" t="s">
        <v>28</v>
      </c>
      <c r="O3090" s="10">
        <f>Table1[[#This Row],[sales]]+Table1[[#This Row],[profit]]</f>
        <v>1467.43</v>
      </c>
    </row>
    <row r="3091" spans="1:15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>Table1[[#This Row],[sales]]*Table1[[#This Row],[discount]]</f>
        <v>13.5685</v>
      </c>
      <c r="G3091" s="1">
        <f>Table1[[#This Row],[sales]]-Table1[[#This Row],[Discount Value]]</f>
        <v>109.78149999999999</v>
      </c>
      <c r="H3091" s="1">
        <v>8</v>
      </c>
      <c r="I3091" s="2">
        <v>45362</v>
      </c>
      <c r="J3091" s="2">
        <v>45366</v>
      </c>
      <c r="K3091" s="1" t="s">
        <v>15</v>
      </c>
      <c r="L3091" s="1" t="s">
        <v>27</v>
      </c>
      <c r="M3091" s="1">
        <v>21.63</v>
      </c>
      <c r="N3091" s="1" t="s">
        <v>48</v>
      </c>
      <c r="O3091" s="10">
        <f>Table1[[#This Row],[sales]]+Table1[[#This Row],[profit]]</f>
        <v>144.97999999999999</v>
      </c>
    </row>
    <row r="3092" spans="1:15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>Table1[[#This Row],[sales]]*Table1[[#This Row],[discount]]</f>
        <v>347.37630000000001</v>
      </c>
      <c r="G3092" s="1">
        <f>Table1[[#This Row],[sales]]-Table1[[#This Row],[Discount Value]]</f>
        <v>1696.0137</v>
      </c>
      <c r="H3092" s="1">
        <v>9</v>
      </c>
      <c r="I3092" s="2">
        <v>44943</v>
      </c>
      <c r="J3092" s="2">
        <v>44948</v>
      </c>
      <c r="K3092" s="1" t="s">
        <v>21</v>
      </c>
      <c r="L3092" s="1" t="s">
        <v>27</v>
      </c>
      <c r="M3092" s="1">
        <v>510.51</v>
      </c>
      <c r="N3092" s="1" t="s">
        <v>28</v>
      </c>
      <c r="O3092" s="10">
        <f>Table1[[#This Row],[sales]]+Table1[[#This Row],[profit]]</f>
        <v>2553.9</v>
      </c>
    </row>
    <row r="3093" spans="1:15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>Table1[[#This Row],[sales]]*Table1[[#This Row],[discount]]</f>
        <v>966.03000000000009</v>
      </c>
      <c r="G3093" s="1">
        <f>Table1[[#This Row],[sales]]-Table1[[#This Row],[Discount Value]]</f>
        <v>1510.9699999999998</v>
      </c>
      <c r="H3093" s="1">
        <v>3</v>
      </c>
      <c r="I3093" s="2">
        <v>44976</v>
      </c>
      <c r="J3093" s="2">
        <v>44982</v>
      </c>
      <c r="K3093" s="1" t="s">
        <v>15</v>
      </c>
      <c r="L3093" s="1" t="s">
        <v>16</v>
      </c>
      <c r="M3093" s="1">
        <v>403.54</v>
      </c>
      <c r="N3093" s="1" t="s">
        <v>28</v>
      </c>
      <c r="O3093" s="10">
        <f>Table1[[#This Row],[sales]]+Table1[[#This Row],[profit]]</f>
        <v>2880.54</v>
      </c>
    </row>
    <row r="3094" spans="1:15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>Table1[[#This Row],[sales]]*Table1[[#This Row],[discount]]</f>
        <v>1682.883</v>
      </c>
      <c r="G3094" s="1">
        <f>Table1[[#This Row],[sales]]-Table1[[#This Row],[Discount Value]]</f>
        <v>2056.857</v>
      </c>
      <c r="H3094" s="1">
        <v>2</v>
      </c>
      <c r="I3094" s="2">
        <v>45430</v>
      </c>
      <c r="J3094" s="2">
        <v>45436</v>
      </c>
      <c r="K3094" s="1" t="s">
        <v>21</v>
      </c>
      <c r="L3094" s="1" t="s">
        <v>16</v>
      </c>
      <c r="M3094" s="1">
        <v>1110.0899999999999</v>
      </c>
      <c r="N3094" s="1" t="s">
        <v>23</v>
      </c>
      <c r="O3094" s="10">
        <f>Table1[[#This Row],[sales]]+Table1[[#This Row],[profit]]</f>
        <v>4849.83</v>
      </c>
    </row>
    <row r="3095" spans="1:15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>Table1[[#This Row],[sales]]*Table1[[#This Row],[discount]]</f>
        <v>98.088100000000011</v>
      </c>
      <c r="G3095" s="1">
        <f>Table1[[#This Row],[sales]]-Table1[[#This Row],[Discount Value]]</f>
        <v>328.38190000000003</v>
      </c>
      <c r="H3095" s="1">
        <v>7</v>
      </c>
      <c r="I3095" s="2">
        <v>45607</v>
      </c>
      <c r="J3095" s="2">
        <v>45610</v>
      </c>
      <c r="K3095" s="1" t="s">
        <v>31</v>
      </c>
      <c r="L3095" s="1" t="s">
        <v>16</v>
      </c>
      <c r="M3095" s="1">
        <v>45.49</v>
      </c>
      <c r="N3095" s="1" t="s">
        <v>34</v>
      </c>
      <c r="O3095" s="10">
        <f>Table1[[#This Row],[sales]]+Table1[[#This Row],[profit]]</f>
        <v>471.96000000000004</v>
      </c>
    </row>
    <row r="3096" spans="1:15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>Table1[[#This Row],[sales]]*Table1[[#This Row],[discount]]</f>
        <v>647.85700000000008</v>
      </c>
      <c r="G3096" s="1">
        <f>Table1[[#This Row],[sales]]-Table1[[#This Row],[Discount Value]]</f>
        <v>3979.6930000000002</v>
      </c>
      <c r="H3096" s="1">
        <v>8</v>
      </c>
      <c r="I3096" s="2">
        <v>45358</v>
      </c>
      <c r="J3096" s="2">
        <v>45365</v>
      </c>
      <c r="K3096" s="1" t="s">
        <v>15</v>
      </c>
      <c r="L3096" s="1" t="s">
        <v>22</v>
      </c>
      <c r="M3096" s="1">
        <v>1285.04</v>
      </c>
      <c r="N3096" s="1" t="s">
        <v>39</v>
      </c>
      <c r="O3096" s="10">
        <f>Table1[[#This Row],[sales]]+Table1[[#This Row],[profit]]</f>
        <v>5912.59</v>
      </c>
    </row>
    <row r="3097" spans="1:15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>Table1[[#This Row],[sales]]*Table1[[#This Row],[discount]]</f>
        <v>250.81200000000001</v>
      </c>
      <c r="G3097" s="1">
        <f>Table1[[#This Row],[sales]]-Table1[[#This Row],[Discount Value]]</f>
        <v>1142.5880000000002</v>
      </c>
      <c r="H3097" s="1">
        <v>9</v>
      </c>
      <c r="I3097" s="2">
        <v>45088</v>
      </c>
      <c r="J3097" s="2">
        <v>45090</v>
      </c>
      <c r="K3097" s="1" t="s">
        <v>21</v>
      </c>
      <c r="L3097" s="1" t="s">
        <v>16</v>
      </c>
      <c r="M3097" s="1">
        <v>182.11</v>
      </c>
      <c r="N3097" s="1" t="s">
        <v>28</v>
      </c>
      <c r="O3097" s="10">
        <f>Table1[[#This Row],[sales]]+Table1[[#This Row],[profit]]</f>
        <v>1575.5100000000002</v>
      </c>
    </row>
    <row r="3098" spans="1:15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>Table1[[#This Row],[sales]]*Table1[[#This Row],[discount]]</f>
        <v>625.98690000000011</v>
      </c>
      <c r="G3098" s="1">
        <f>Table1[[#This Row],[sales]]-Table1[[#This Row],[Discount Value]]</f>
        <v>1270.9431</v>
      </c>
      <c r="H3098" s="1">
        <v>5</v>
      </c>
      <c r="I3098" s="2">
        <v>45276</v>
      </c>
      <c r="J3098" s="2">
        <v>45281</v>
      </c>
      <c r="K3098" s="1" t="s">
        <v>21</v>
      </c>
      <c r="L3098" s="1" t="s">
        <v>16</v>
      </c>
      <c r="M3098" s="1">
        <v>492.56</v>
      </c>
      <c r="N3098" s="1" t="s">
        <v>48</v>
      </c>
      <c r="O3098" s="10">
        <f>Table1[[#This Row],[sales]]+Table1[[#This Row],[profit]]</f>
        <v>2389.4900000000002</v>
      </c>
    </row>
    <row r="3099" spans="1:15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>Table1[[#This Row],[sales]]*Table1[[#This Row],[discount]]</f>
        <v>26.958400000000001</v>
      </c>
      <c r="G3099" s="1">
        <f>Table1[[#This Row],[sales]]-Table1[[#This Row],[Discount Value]]</f>
        <v>310.02160000000003</v>
      </c>
      <c r="H3099" s="1">
        <v>9</v>
      </c>
      <c r="I3099" s="2">
        <v>44928</v>
      </c>
      <c r="J3099" s="2">
        <v>44935</v>
      </c>
      <c r="K3099" s="1" t="s">
        <v>31</v>
      </c>
      <c r="L3099" s="1" t="s">
        <v>22</v>
      </c>
      <c r="M3099" s="1">
        <v>53.45</v>
      </c>
      <c r="N3099" s="1" t="s">
        <v>34</v>
      </c>
      <c r="O3099" s="10">
        <f>Table1[[#This Row],[sales]]+Table1[[#This Row],[profit]]</f>
        <v>390.43</v>
      </c>
    </row>
    <row r="3100" spans="1:15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>Table1[[#This Row],[sales]]*Table1[[#This Row],[discount]]</f>
        <v>891.09990000000005</v>
      </c>
      <c r="G3100" s="1">
        <f>Table1[[#This Row],[sales]]-Table1[[#This Row],[Discount Value]]</f>
        <v>2409.2700999999997</v>
      </c>
      <c r="H3100" s="1">
        <v>1</v>
      </c>
      <c r="I3100" s="2">
        <v>45642</v>
      </c>
      <c r="J3100" s="2">
        <v>45646</v>
      </c>
      <c r="K3100" s="1" t="s">
        <v>15</v>
      </c>
      <c r="L3100" s="1" t="s">
        <v>22</v>
      </c>
      <c r="M3100" s="1">
        <v>852</v>
      </c>
      <c r="N3100" s="1" t="s">
        <v>28</v>
      </c>
      <c r="O3100" s="10">
        <f>Table1[[#This Row],[sales]]+Table1[[#This Row],[profit]]</f>
        <v>4152.37</v>
      </c>
    </row>
    <row r="3101" spans="1:15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>Table1[[#This Row],[sales]]*Table1[[#This Row],[discount]]</f>
        <v>1036.3788</v>
      </c>
      <c r="G3101" s="1">
        <f>Table1[[#This Row],[sales]]-Table1[[#This Row],[Discount Value]]</f>
        <v>2537.3411999999998</v>
      </c>
      <c r="H3101" s="1">
        <v>9</v>
      </c>
      <c r="I3101" s="2">
        <v>45110</v>
      </c>
      <c r="J3101" s="2">
        <v>45115</v>
      </c>
      <c r="K3101" s="1" t="s">
        <v>21</v>
      </c>
      <c r="L3101" s="1" t="s">
        <v>16</v>
      </c>
      <c r="M3101" s="1">
        <v>705.12</v>
      </c>
      <c r="N3101" s="1" t="s">
        <v>34</v>
      </c>
      <c r="O3101" s="10">
        <f>Table1[[#This Row],[sales]]+Table1[[#This Row],[profit]]</f>
        <v>4278.84</v>
      </c>
    </row>
    <row r="3102" spans="1:15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>Table1[[#This Row],[sales]]*Table1[[#This Row],[discount]]</f>
        <v>1627.8779999999999</v>
      </c>
      <c r="G3102" s="1">
        <f>Table1[[#This Row],[sales]]-Table1[[#This Row],[Discount Value]]</f>
        <v>3023.2020000000002</v>
      </c>
      <c r="H3102" s="1">
        <v>5</v>
      </c>
      <c r="I3102" s="2">
        <v>45358</v>
      </c>
      <c r="J3102" s="2">
        <v>45363</v>
      </c>
      <c r="K3102" s="1" t="s">
        <v>21</v>
      </c>
      <c r="L3102" s="1" t="s">
        <v>27</v>
      </c>
      <c r="M3102" s="1">
        <v>1287.3599999999999</v>
      </c>
      <c r="N3102" s="1" t="s">
        <v>17</v>
      </c>
      <c r="O3102" s="10">
        <f>Table1[[#This Row],[sales]]+Table1[[#This Row],[profit]]</f>
        <v>5938.44</v>
      </c>
    </row>
    <row r="3103" spans="1:15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>Table1[[#This Row],[sales]]*Table1[[#This Row],[discount]]</f>
        <v>525.13800000000003</v>
      </c>
      <c r="G3103" s="1">
        <f>Table1[[#This Row],[sales]]-Table1[[#This Row],[Discount Value]]</f>
        <v>1225.3220000000001</v>
      </c>
      <c r="H3103" s="1">
        <v>2</v>
      </c>
      <c r="I3103" s="2">
        <v>45298</v>
      </c>
      <c r="J3103" s="2">
        <v>45300</v>
      </c>
      <c r="K3103" s="1" t="s">
        <v>31</v>
      </c>
      <c r="L3103" s="1" t="s">
        <v>22</v>
      </c>
      <c r="M3103" s="1">
        <v>296.94</v>
      </c>
      <c r="N3103" s="1" t="s">
        <v>23</v>
      </c>
      <c r="O3103" s="10">
        <f>Table1[[#This Row],[sales]]+Table1[[#This Row],[profit]]</f>
        <v>2047.4</v>
      </c>
    </row>
    <row r="3104" spans="1:15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>Table1[[#This Row],[sales]]*Table1[[#This Row],[discount]]</f>
        <v>68.055499999999995</v>
      </c>
      <c r="G3104" s="1">
        <f>Table1[[#This Row],[sales]]-Table1[[#This Row],[Discount Value]]</f>
        <v>1293.0545</v>
      </c>
      <c r="H3104" s="1">
        <v>6</v>
      </c>
      <c r="I3104" s="2">
        <v>45541</v>
      </c>
      <c r="J3104" s="2">
        <v>45542</v>
      </c>
      <c r="K3104" s="1" t="s">
        <v>31</v>
      </c>
      <c r="L3104" s="1" t="s">
        <v>16</v>
      </c>
      <c r="M3104" s="1">
        <v>385.59</v>
      </c>
      <c r="N3104" s="1" t="s">
        <v>28</v>
      </c>
      <c r="O3104" s="10">
        <f>Table1[[#This Row],[sales]]+Table1[[#This Row],[profit]]</f>
        <v>1746.6999999999998</v>
      </c>
    </row>
    <row r="3105" spans="1:15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>Table1[[#This Row],[sales]]*Table1[[#This Row],[discount]]</f>
        <v>1243.6588000000002</v>
      </c>
      <c r="G3105" s="1">
        <f>Table1[[#This Row],[sales]]-Table1[[#This Row],[Discount Value]]</f>
        <v>2414.1612</v>
      </c>
      <c r="H3105" s="1">
        <v>1</v>
      </c>
      <c r="I3105" s="2">
        <v>45370</v>
      </c>
      <c r="J3105" s="2">
        <v>45372</v>
      </c>
      <c r="K3105" s="1" t="s">
        <v>15</v>
      </c>
      <c r="L3105" s="1" t="s">
        <v>27</v>
      </c>
      <c r="M3105" s="1">
        <v>299.39999999999998</v>
      </c>
      <c r="N3105" s="1" t="s">
        <v>39</v>
      </c>
      <c r="O3105" s="10">
        <f>Table1[[#This Row],[sales]]+Table1[[#This Row],[profit]]</f>
        <v>3957.2200000000003</v>
      </c>
    </row>
    <row r="3106" spans="1:15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>Table1[[#This Row],[sales]]*Table1[[#This Row],[discount]]</f>
        <v>35.633200000000002</v>
      </c>
      <c r="G3106" s="1">
        <f>Table1[[#This Row],[sales]]-Table1[[#This Row],[Discount Value]]</f>
        <v>3527.6867999999999</v>
      </c>
      <c r="H3106" s="1">
        <v>7</v>
      </c>
      <c r="I3106" s="2">
        <v>45421</v>
      </c>
      <c r="J3106" s="2">
        <v>45423</v>
      </c>
      <c r="K3106" s="1" t="s">
        <v>15</v>
      </c>
      <c r="L3106" s="1" t="s">
        <v>27</v>
      </c>
      <c r="M3106" s="1">
        <v>898.81</v>
      </c>
      <c r="N3106" s="1" t="s">
        <v>34</v>
      </c>
      <c r="O3106" s="10">
        <f>Table1[[#This Row],[sales]]+Table1[[#This Row],[profit]]</f>
        <v>4462.13</v>
      </c>
    </row>
    <row r="3107" spans="1:15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>Table1[[#This Row],[sales]]*Table1[[#This Row],[discount]]</f>
        <v>938.38200000000006</v>
      </c>
      <c r="G3107" s="1">
        <f>Table1[[#This Row],[sales]]-Table1[[#This Row],[Discount Value]]</f>
        <v>3753.5279999999998</v>
      </c>
      <c r="H3107" s="1">
        <v>7</v>
      </c>
      <c r="I3107" s="2">
        <v>44963</v>
      </c>
      <c r="J3107" s="2">
        <v>44964</v>
      </c>
      <c r="K3107" s="1" t="s">
        <v>31</v>
      </c>
      <c r="L3107" s="1" t="s">
        <v>16</v>
      </c>
      <c r="M3107" s="1">
        <v>493.58</v>
      </c>
      <c r="N3107" s="1" t="s">
        <v>23</v>
      </c>
      <c r="O3107" s="10">
        <f>Table1[[#This Row],[sales]]+Table1[[#This Row],[profit]]</f>
        <v>5185.49</v>
      </c>
    </row>
    <row r="3108" spans="1:15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>Table1[[#This Row],[sales]]*Table1[[#This Row],[discount]]</f>
        <v>232.27259999999998</v>
      </c>
      <c r="G3108" s="1">
        <f>Table1[[#This Row],[sales]]-Table1[[#This Row],[Discount Value]]</f>
        <v>873.78739999999993</v>
      </c>
      <c r="H3108" s="1">
        <v>8</v>
      </c>
      <c r="I3108" s="2">
        <v>45459</v>
      </c>
      <c r="J3108" s="2">
        <v>45466</v>
      </c>
      <c r="K3108" s="1" t="s">
        <v>15</v>
      </c>
      <c r="L3108" s="1" t="s">
        <v>16</v>
      </c>
      <c r="M3108" s="1">
        <v>118.9</v>
      </c>
      <c r="N3108" s="1" t="s">
        <v>39</v>
      </c>
      <c r="O3108" s="10">
        <f>Table1[[#This Row],[sales]]+Table1[[#This Row],[profit]]</f>
        <v>1224.96</v>
      </c>
    </row>
    <row r="3109" spans="1:15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>Table1[[#This Row],[sales]]*Table1[[#This Row],[discount]]</f>
        <v>213.35579999999999</v>
      </c>
      <c r="G3109" s="1">
        <f>Table1[[#This Row],[sales]]-Table1[[#This Row],[Discount Value]]</f>
        <v>3342.5742</v>
      </c>
      <c r="H3109" s="1">
        <v>1</v>
      </c>
      <c r="I3109" s="2">
        <v>45200</v>
      </c>
      <c r="J3109" s="2">
        <v>45201</v>
      </c>
      <c r="K3109" s="1" t="s">
        <v>31</v>
      </c>
      <c r="L3109" s="1" t="s">
        <v>22</v>
      </c>
      <c r="M3109" s="1">
        <v>236.13</v>
      </c>
      <c r="N3109" s="1" t="s">
        <v>23</v>
      </c>
      <c r="O3109" s="10">
        <f>Table1[[#This Row],[sales]]+Table1[[#This Row],[profit]]</f>
        <v>3792.06</v>
      </c>
    </row>
    <row r="3110" spans="1:15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>Table1[[#This Row],[sales]]*Table1[[#This Row],[discount]]</f>
        <v>0</v>
      </c>
      <c r="G3110" s="1">
        <f>Table1[[#This Row],[sales]]-Table1[[#This Row],[Discount Value]]</f>
        <v>427.66</v>
      </c>
      <c r="H3110" s="1">
        <v>2</v>
      </c>
      <c r="I3110" s="2">
        <v>45427</v>
      </c>
      <c r="J3110" s="2">
        <v>45429</v>
      </c>
      <c r="K3110" s="1" t="s">
        <v>31</v>
      </c>
      <c r="L3110" s="1" t="s">
        <v>27</v>
      </c>
      <c r="M3110" s="1">
        <v>99.62</v>
      </c>
      <c r="N3110" s="1" t="s">
        <v>34</v>
      </c>
      <c r="O3110" s="10">
        <f>Table1[[#This Row],[sales]]+Table1[[#This Row],[profit]]</f>
        <v>527.28</v>
      </c>
    </row>
    <row r="3111" spans="1:15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>Table1[[#This Row],[sales]]*Table1[[#This Row],[discount]]</f>
        <v>98.152000000000015</v>
      </c>
      <c r="G3111" s="1">
        <f>Table1[[#This Row],[sales]]-Table1[[#This Row],[Discount Value]]</f>
        <v>2355.6480000000001</v>
      </c>
      <c r="H3111" s="1">
        <v>1</v>
      </c>
      <c r="I3111" s="2">
        <v>45109</v>
      </c>
      <c r="J3111" s="2">
        <v>45110</v>
      </c>
      <c r="K3111" s="1" t="s">
        <v>21</v>
      </c>
      <c r="L3111" s="1" t="s">
        <v>27</v>
      </c>
      <c r="M3111" s="1">
        <v>517.64</v>
      </c>
      <c r="N3111" s="1" t="s">
        <v>39</v>
      </c>
      <c r="O3111" s="10">
        <f>Table1[[#This Row],[sales]]+Table1[[#This Row],[profit]]</f>
        <v>2971.44</v>
      </c>
    </row>
    <row r="3112" spans="1:15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>Table1[[#This Row],[sales]]*Table1[[#This Row],[discount]]</f>
        <v>150.7022</v>
      </c>
      <c r="G3112" s="1">
        <f>Table1[[#This Row],[sales]]-Table1[[#This Row],[Discount Value]]</f>
        <v>534.30780000000004</v>
      </c>
      <c r="H3112" s="1">
        <v>8</v>
      </c>
      <c r="I3112" s="2">
        <v>45527</v>
      </c>
      <c r="J3112" s="2">
        <v>45530</v>
      </c>
      <c r="K3112" s="1" t="s">
        <v>15</v>
      </c>
      <c r="L3112" s="1" t="s">
        <v>27</v>
      </c>
      <c r="M3112" s="1">
        <v>91.64</v>
      </c>
      <c r="N3112" s="1" t="s">
        <v>23</v>
      </c>
      <c r="O3112" s="10">
        <f>Table1[[#This Row],[sales]]+Table1[[#This Row],[profit]]</f>
        <v>776.65</v>
      </c>
    </row>
    <row r="3113" spans="1:15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>Table1[[#This Row],[sales]]*Table1[[#This Row],[discount]]</f>
        <v>396.05039999999997</v>
      </c>
      <c r="G3113" s="1">
        <f>Table1[[#This Row],[sales]]-Table1[[#This Row],[Discount Value]]</f>
        <v>2904.3696</v>
      </c>
      <c r="H3113" s="1">
        <v>8</v>
      </c>
      <c r="I3113" s="2">
        <v>45134</v>
      </c>
      <c r="J3113" s="2">
        <v>45139</v>
      </c>
      <c r="K3113" s="1" t="s">
        <v>21</v>
      </c>
      <c r="L3113" s="1" t="s">
        <v>16</v>
      </c>
      <c r="M3113" s="1">
        <v>970.15</v>
      </c>
      <c r="N3113" s="1" t="s">
        <v>48</v>
      </c>
      <c r="O3113" s="10">
        <f>Table1[[#This Row],[sales]]+Table1[[#This Row],[profit]]</f>
        <v>4270.57</v>
      </c>
    </row>
    <row r="3114" spans="1:15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>Table1[[#This Row],[sales]]*Table1[[#This Row],[discount]]</f>
        <v>91.415700000000001</v>
      </c>
      <c r="G3114" s="1">
        <f>Table1[[#This Row],[sales]]-Table1[[#This Row],[Discount Value]]</f>
        <v>2955.7743</v>
      </c>
      <c r="H3114" s="1">
        <v>3</v>
      </c>
      <c r="I3114" s="2">
        <v>45035</v>
      </c>
      <c r="J3114" s="2">
        <v>45040</v>
      </c>
      <c r="K3114" s="1" t="s">
        <v>31</v>
      </c>
      <c r="L3114" s="1" t="s">
        <v>16</v>
      </c>
      <c r="M3114" s="1">
        <v>196.64</v>
      </c>
      <c r="N3114" s="1" t="s">
        <v>48</v>
      </c>
      <c r="O3114" s="10">
        <f>Table1[[#This Row],[sales]]+Table1[[#This Row],[profit]]</f>
        <v>3243.83</v>
      </c>
    </row>
    <row r="3115" spans="1:15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>Table1[[#This Row],[sales]]*Table1[[#This Row],[discount]]</f>
        <v>44.106400000000001</v>
      </c>
      <c r="G3115" s="1">
        <f>Table1[[#This Row],[sales]]-Table1[[#This Row],[Discount Value]]</f>
        <v>295.17359999999996</v>
      </c>
      <c r="H3115" s="1">
        <v>2</v>
      </c>
      <c r="I3115" s="2">
        <v>45501</v>
      </c>
      <c r="J3115" s="2">
        <v>45505</v>
      </c>
      <c r="K3115" s="1" t="s">
        <v>31</v>
      </c>
      <c r="L3115" s="1" t="s">
        <v>16</v>
      </c>
      <c r="M3115" s="1">
        <v>82.26</v>
      </c>
      <c r="N3115" s="1" t="s">
        <v>48</v>
      </c>
      <c r="O3115" s="10">
        <f>Table1[[#This Row],[sales]]+Table1[[#This Row],[profit]]</f>
        <v>421.53999999999996</v>
      </c>
    </row>
    <row r="3116" spans="1:15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>Table1[[#This Row],[sales]]*Table1[[#This Row],[discount]]</f>
        <v>433.19380000000007</v>
      </c>
      <c r="G3116" s="1">
        <f>Table1[[#This Row],[sales]]-Table1[[#This Row],[Discount Value]]</f>
        <v>1232.9362000000001</v>
      </c>
      <c r="H3116" s="1">
        <v>9</v>
      </c>
      <c r="I3116" s="2">
        <v>45626</v>
      </c>
      <c r="J3116" s="2">
        <v>45628</v>
      </c>
      <c r="K3116" s="1" t="s">
        <v>15</v>
      </c>
      <c r="L3116" s="1" t="s">
        <v>27</v>
      </c>
      <c r="M3116" s="1">
        <v>193.24</v>
      </c>
      <c r="N3116" s="1" t="s">
        <v>28</v>
      </c>
      <c r="O3116" s="10">
        <f>Table1[[#This Row],[sales]]+Table1[[#This Row],[profit]]</f>
        <v>1859.3700000000001</v>
      </c>
    </row>
    <row r="3117" spans="1:15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>Table1[[#This Row],[sales]]*Table1[[#This Row],[discount]]</f>
        <v>753.19420000000002</v>
      </c>
      <c r="G3117" s="1">
        <f>Table1[[#This Row],[sales]]-Table1[[#This Row],[Discount Value]]</f>
        <v>1282.4657999999999</v>
      </c>
      <c r="H3117" s="1">
        <v>5</v>
      </c>
      <c r="I3117" s="2">
        <v>45612</v>
      </c>
      <c r="J3117" s="2">
        <v>45617</v>
      </c>
      <c r="K3117" s="1" t="s">
        <v>15</v>
      </c>
      <c r="L3117" s="1" t="s">
        <v>22</v>
      </c>
      <c r="M3117" s="1">
        <v>135.88999999999999</v>
      </c>
      <c r="N3117" s="1" t="s">
        <v>17</v>
      </c>
      <c r="O3117" s="10">
        <f>Table1[[#This Row],[sales]]+Table1[[#This Row],[profit]]</f>
        <v>2171.5500000000002</v>
      </c>
    </row>
    <row r="3118" spans="1:15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>Table1[[#This Row],[sales]]*Table1[[#This Row],[discount]]</f>
        <v>276.255</v>
      </c>
      <c r="G3118" s="1">
        <f>Table1[[#This Row],[sales]]-Table1[[#This Row],[Discount Value]]</f>
        <v>1039.2449999999999</v>
      </c>
      <c r="H3118" s="1">
        <v>9</v>
      </c>
      <c r="I3118" s="2">
        <v>44942</v>
      </c>
      <c r="J3118" s="2">
        <v>44947</v>
      </c>
      <c r="K3118" s="1" t="s">
        <v>31</v>
      </c>
      <c r="L3118" s="1" t="s">
        <v>27</v>
      </c>
      <c r="M3118" s="1">
        <v>275.19</v>
      </c>
      <c r="N3118" s="1" t="s">
        <v>39</v>
      </c>
      <c r="O3118" s="10">
        <f>Table1[[#This Row],[sales]]+Table1[[#This Row],[profit]]</f>
        <v>1590.69</v>
      </c>
    </row>
    <row r="3119" spans="1:15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>Table1[[#This Row],[sales]]*Table1[[#This Row],[discount]]</f>
        <v>89.738800000000012</v>
      </c>
      <c r="G3119" s="1">
        <f>Table1[[#This Row],[sales]]-Table1[[#This Row],[Discount Value]]</f>
        <v>199.74119999999999</v>
      </c>
      <c r="H3119" s="1">
        <v>2</v>
      </c>
      <c r="I3119" s="2">
        <v>45140</v>
      </c>
      <c r="J3119" s="2">
        <v>45145</v>
      </c>
      <c r="K3119" s="1" t="s">
        <v>31</v>
      </c>
      <c r="L3119" s="1" t="s">
        <v>16</v>
      </c>
      <c r="M3119" s="1">
        <v>38.29</v>
      </c>
      <c r="N3119" s="1" t="s">
        <v>23</v>
      </c>
      <c r="O3119" s="10">
        <f>Table1[[#This Row],[sales]]+Table1[[#This Row],[profit]]</f>
        <v>327.77000000000004</v>
      </c>
    </row>
    <row r="3120" spans="1:15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>Table1[[#This Row],[sales]]*Table1[[#This Row],[discount]]</f>
        <v>498.66899999999998</v>
      </c>
      <c r="G3120" s="1">
        <f>Table1[[#This Row],[sales]]-Table1[[#This Row],[Discount Value]]</f>
        <v>1163.5610000000001</v>
      </c>
      <c r="H3120" s="1">
        <v>6</v>
      </c>
      <c r="I3120" s="2">
        <v>45610</v>
      </c>
      <c r="J3120" s="2">
        <v>45617</v>
      </c>
      <c r="K3120" s="1" t="s">
        <v>15</v>
      </c>
      <c r="L3120" s="1" t="s">
        <v>27</v>
      </c>
      <c r="M3120" s="1">
        <v>270.32</v>
      </c>
      <c r="N3120" s="1" t="s">
        <v>28</v>
      </c>
      <c r="O3120" s="10">
        <f>Table1[[#This Row],[sales]]+Table1[[#This Row],[profit]]</f>
        <v>1932.55</v>
      </c>
    </row>
    <row r="3121" spans="1:15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>Table1[[#This Row],[sales]]*Table1[[#This Row],[discount]]</f>
        <v>1792.7370000000001</v>
      </c>
      <c r="G3121" s="1">
        <f>Table1[[#This Row],[sales]]-Table1[[#This Row],[Discount Value]]</f>
        <v>2191.123</v>
      </c>
      <c r="H3121" s="1">
        <v>1</v>
      </c>
      <c r="I3121" s="2">
        <v>45578</v>
      </c>
      <c r="J3121" s="2">
        <v>45579</v>
      </c>
      <c r="K3121" s="1" t="s">
        <v>31</v>
      </c>
      <c r="L3121" s="1" t="s">
        <v>16</v>
      </c>
      <c r="M3121" s="1">
        <v>670.07</v>
      </c>
      <c r="N3121" s="1" t="s">
        <v>17</v>
      </c>
      <c r="O3121" s="10">
        <f>Table1[[#This Row],[sales]]+Table1[[#This Row],[profit]]</f>
        <v>4653.93</v>
      </c>
    </row>
    <row r="3122" spans="1:15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>Table1[[#This Row],[sales]]*Table1[[#This Row],[discount]]</f>
        <v>167.80769999999998</v>
      </c>
      <c r="G3122" s="1">
        <f>Table1[[#This Row],[sales]]-Table1[[#This Row],[Discount Value]]</f>
        <v>1696.7222999999999</v>
      </c>
      <c r="H3122" s="1">
        <v>7</v>
      </c>
      <c r="I3122" s="2">
        <v>45246</v>
      </c>
      <c r="J3122" s="2">
        <v>45247</v>
      </c>
      <c r="K3122" s="1" t="s">
        <v>15</v>
      </c>
      <c r="L3122" s="1" t="s">
        <v>27</v>
      </c>
      <c r="M3122" s="1">
        <v>112.19</v>
      </c>
      <c r="N3122" s="1" t="s">
        <v>17</v>
      </c>
      <c r="O3122" s="10">
        <f>Table1[[#This Row],[sales]]+Table1[[#This Row],[profit]]</f>
        <v>1976.72</v>
      </c>
    </row>
    <row r="3123" spans="1:15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>Table1[[#This Row],[sales]]*Table1[[#This Row],[discount]]</f>
        <v>404.2824</v>
      </c>
      <c r="G3123" s="1">
        <f>Table1[[#This Row],[sales]]-Table1[[#This Row],[Discount Value]]</f>
        <v>1280.2275999999999</v>
      </c>
      <c r="H3123" s="1">
        <v>4</v>
      </c>
      <c r="I3123" s="2">
        <v>45400</v>
      </c>
      <c r="J3123" s="2">
        <v>45405</v>
      </c>
      <c r="K3123" s="1" t="s">
        <v>21</v>
      </c>
      <c r="L3123" s="1" t="s">
        <v>27</v>
      </c>
      <c r="M3123" s="1">
        <v>308.17</v>
      </c>
      <c r="N3123" s="1" t="s">
        <v>17</v>
      </c>
      <c r="O3123" s="10">
        <f>Table1[[#This Row],[sales]]+Table1[[#This Row],[profit]]</f>
        <v>1992.68</v>
      </c>
    </row>
    <row r="3124" spans="1:15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>Table1[[#This Row],[sales]]*Table1[[#This Row],[discount]]</f>
        <v>1508.6688000000001</v>
      </c>
      <c r="G3124" s="1">
        <f>Table1[[#This Row],[sales]]-Table1[[#This Row],[Discount Value]]</f>
        <v>3205.9211999999998</v>
      </c>
      <c r="H3124" s="1">
        <v>7</v>
      </c>
      <c r="I3124" s="2">
        <v>45594</v>
      </c>
      <c r="J3124" s="2">
        <v>45597</v>
      </c>
      <c r="K3124" s="1" t="s">
        <v>21</v>
      </c>
      <c r="L3124" s="1" t="s">
        <v>16</v>
      </c>
      <c r="M3124" s="1">
        <v>282.08</v>
      </c>
      <c r="N3124" s="1" t="s">
        <v>23</v>
      </c>
      <c r="O3124" s="10">
        <f>Table1[[#This Row],[sales]]+Table1[[#This Row],[profit]]</f>
        <v>4996.67</v>
      </c>
    </row>
    <row r="3125" spans="1:15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>Table1[[#This Row],[sales]]*Table1[[#This Row],[discount]]</f>
        <v>79.037400000000005</v>
      </c>
      <c r="G3125" s="1">
        <f>Table1[[#This Row],[sales]]-Table1[[#This Row],[Discount Value]]</f>
        <v>224.95260000000002</v>
      </c>
      <c r="H3125" s="1">
        <v>9</v>
      </c>
      <c r="I3125" s="2">
        <v>45013</v>
      </c>
      <c r="J3125" s="2">
        <v>45014</v>
      </c>
      <c r="K3125" s="1" t="s">
        <v>31</v>
      </c>
      <c r="L3125" s="1" t="s">
        <v>22</v>
      </c>
      <c r="M3125" s="1">
        <v>29.1</v>
      </c>
      <c r="N3125" s="1" t="s">
        <v>28</v>
      </c>
      <c r="O3125" s="10">
        <f>Table1[[#This Row],[sales]]+Table1[[#This Row],[profit]]</f>
        <v>333.09000000000003</v>
      </c>
    </row>
    <row r="3126" spans="1:15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>Table1[[#This Row],[sales]]*Table1[[#This Row],[discount]]</f>
        <v>887.7333000000001</v>
      </c>
      <c r="G3126" s="1">
        <f>Table1[[#This Row],[sales]]-Table1[[#This Row],[Discount Value]]</f>
        <v>2971.9767000000002</v>
      </c>
      <c r="H3126" s="1">
        <v>1</v>
      </c>
      <c r="I3126" s="2">
        <v>45541</v>
      </c>
      <c r="J3126" s="2">
        <v>45546</v>
      </c>
      <c r="K3126" s="1" t="s">
        <v>31</v>
      </c>
      <c r="L3126" s="1" t="s">
        <v>27</v>
      </c>
      <c r="M3126" s="1">
        <v>884.6</v>
      </c>
      <c r="N3126" s="1" t="s">
        <v>48</v>
      </c>
      <c r="O3126" s="10">
        <f>Table1[[#This Row],[sales]]+Table1[[#This Row],[profit]]</f>
        <v>4744.3100000000004</v>
      </c>
    </row>
    <row r="3127" spans="1:15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>Table1[[#This Row],[sales]]*Table1[[#This Row],[discount]]</f>
        <v>1208.9083999999998</v>
      </c>
      <c r="G3127" s="1">
        <f>Table1[[#This Row],[sales]]-Table1[[#This Row],[Discount Value]]</f>
        <v>1258.2516000000001</v>
      </c>
      <c r="H3127" s="1">
        <v>1</v>
      </c>
      <c r="I3127" s="2">
        <v>45532</v>
      </c>
      <c r="J3127" s="2">
        <v>45536</v>
      </c>
      <c r="K3127" s="1" t="s">
        <v>15</v>
      </c>
      <c r="L3127" s="1" t="s">
        <v>27</v>
      </c>
      <c r="M3127" s="1">
        <v>569.66999999999996</v>
      </c>
      <c r="N3127" s="1" t="s">
        <v>23</v>
      </c>
      <c r="O3127" s="10">
        <f>Table1[[#This Row],[sales]]+Table1[[#This Row],[profit]]</f>
        <v>3036.83</v>
      </c>
    </row>
    <row r="3128" spans="1:15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>Table1[[#This Row],[sales]]*Table1[[#This Row],[discount]]</f>
        <v>2222.0989</v>
      </c>
      <c r="G3128" s="1">
        <f>Table1[[#This Row],[sales]]-Table1[[#This Row],[Discount Value]]</f>
        <v>2505.7710999999999</v>
      </c>
      <c r="H3128" s="1">
        <v>7</v>
      </c>
      <c r="I3128" s="2">
        <v>45324</v>
      </c>
      <c r="J3128" s="2">
        <v>45329</v>
      </c>
      <c r="K3128" s="1" t="s">
        <v>15</v>
      </c>
      <c r="L3128" s="1" t="s">
        <v>16</v>
      </c>
      <c r="M3128" s="1">
        <v>239.71</v>
      </c>
      <c r="N3128" s="1" t="s">
        <v>48</v>
      </c>
      <c r="O3128" s="10">
        <f>Table1[[#This Row],[sales]]+Table1[[#This Row],[profit]]</f>
        <v>4967.58</v>
      </c>
    </row>
    <row r="3129" spans="1:15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>Table1[[#This Row],[sales]]*Table1[[#This Row],[discount]]</f>
        <v>628.68309999999997</v>
      </c>
      <c r="G3129" s="1">
        <f>Table1[[#This Row],[sales]]-Table1[[#This Row],[Discount Value]]</f>
        <v>1399.3269</v>
      </c>
      <c r="H3129" s="1">
        <v>2</v>
      </c>
      <c r="I3129" s="2">
        <v>45597</v>
      </c>
      <c r="J3129" s="2">
        <v>45604</v>
      </c>
      <c r="K3129" s="1" t="s">
        <v>21</v>
      </c>
      <c r="L3129" s="1" t="s">
        <v>16</v>
      </c>
      <c r="M3129" s="1">
        <v>531.78</v>
      </c>
      <c r="N3129" s="1" t="s">
        <v>23</v>
      </c>
      <c r="O3129" s="10">
        <f>Table1[[#This Row],[sales]]+Table1[[#This Row],[profit]]</f>
        <v>2559.79</v>
      </c>
    </row>
    <row r="3130" spans="1:15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>Table1[[#This Row],[sales]]*Table1[[#This Row],[discount]]</f>
        <v>785.27019999999993</v>
      </c>
      <c r="G3130" s="1">
        <f>Table1[[#This Row],[sales]]-Table1[[#This Row],[Discount Value]]</f>
        <v>2784.1397999999999</v>
      </c>
      <c r="H3130" s="1">
        <v>8</v>
      </c>
      <c r="I3130" s="2">
        <v>44989</v>
      </c>
      <c r="J3130" s="2">
        <v>44995</v>
      </c>
      <c r="K3130" s="1" t="s">
        <v>31</v>
      </c>
      <c r="L3130" s="1" t="s">
        <v>16</v>
      </c>
      <c r="M3130" s="1">
        <v>186.23</v>
      </c>
      <c r="N3130" s="1" t="s">
        <v>34</v>
      </c>
      <c r="O3130" s="10">
        <f>Table1[[#This Row],[sales]]+Table1[[#This Row],[profit]]</f>
        <v>3755.64</v>
      </c>
    </row>
    <row r="3131" spans="1:15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>Table1[[#This Row],[sales]]*Table1[[#This Row],[discount]]</f>
        <v>168.2184</v>
      </c>
      <c r="G3131" s="1">
        <f>Table1[[#This Row],[sales]]-Table1[[#This Row],[Discount Value]]</f>
        <v>274.46159999999998</v>
      </c>
      <c r="H3131" s="1">
        <v>4</v>
      </c>
      <c r="I3131" s="2">
        <v>45002</v>
      </c>
      <c r="J3131" s="2">
        <v>45008</v>
      </c>
      <c r="K3131" s="1" t="s">
        <v>21</v>
      </c>
      <c r="L3131" s="1" t="s">
        <v>27</v>
      </c>
      <c r="M3131" s="1">
        <v>129.37</v>
      </c>
      <c r="N3131" s="1" t="s">
        <v>17</v>
      </c>
      <c r="O3131" s="10">
        <f>Table1[[#This Row],[sales]]+Table1[[#This Row],[profit]]</f>
        <v>572.04999999999995</v>
      </c>
    </row>
    <row r="3132" spans="1:15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>Table1[[#This Row],[sales]]*Table1[[#This Row],[discount]]</f>
        <v>1209.2547999999999</v>
      </c>
      <c r="G3132" s="1">
        <f>Table1[[#This Row],[sales]]-Table1[[#This Row],[Discount Value]]</f>
        <v>3441.7251999999999</v>
      </c>
      <c r="H3132" s="1">
        <v>7</v>
      </c>
      <c r="I3132" s="2">
        <v>45385</v>
      </c>
      <c r="J3132" s="2">
        <v>45387</v>
      </c>
      <c r="K3132" s="1" t="s">
        <v>15</v>
      </c>
      <c r="L3132" s="1" t="s">
        <v>22</v>
      </c>
      <c r="M3132" s="1">
        <v>884.2</v>
      </c>
      <c r="N3132" s="1" t="s">
        <v>48</v>
      </c>
      <c r="O3132" s="10">
        <f>Table1[[#This Row],[sales]]+Table1[[#This Row],[profit]]</f>
        <v>5535.1799999999994</v>
      </c>
    </row>
    <row r="3133" spans="1:15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>Table1[[#This Row],[sales]]*Table1[[#This Row],[discount]]</f>
        <v>894.13</v>
      </c>
      <c r="G3133" s="1">
        <f>Table1[[#This Row],[sales]]-Table1[[#This Row],[Discount Value]]</f>
        <v>894.13</v>
      </c>
      <c r="H3133" s="1">
        <v>2</v>
      </c>
      <c r="I3133" s="2">
        <v>45314</v>
      </c>
      <c r="J3133" s="2">
        <v>45319</v>
      </c>
      <c r="K3133" s="1" t="s">
        <v>31</v>
      </c>
      <c r="L3133" s="1" t="s">
        <v>16</v>
      </c>
      <c r="M3133" s="1">
        <v>254.01</v>
      </c>
      <c r="N3133" s="1" t="s">
        <v>28</v>
      </c>
      <c r="O3133" s="10">
        <f>Table1[[#This Row],[sales]]+Table1[[#This Row],[profit]]</f>
        <v>2042.27</v>
      </c>
    </row>
    <row r="3134" spans="1:15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>Table1[[#This Row],[sales]]*Table1[[#This Row],[discount]]</f>
        <v>906.99080000000004</v>
      </c>
      <c r="G3134" s="1">
        <f>Table1[[#This Row],[sales]]-Table1[[#This Row],[Discount Value]]</f>
        <v>1760.6291999999999</v>
      </c>
      <c r="H3134" s="1">
        <v>8</v>
      </c>
      <c r="I3134" s="2">
        <v>45399</v>
      </c>
      <c r="J3134" s="2">
        <v>45406</v>
      </c>
      <c r="K3134" s="1" t="s">
        <v>15</v>
      </c>
      <c r="L3134" s="1" t="s">
        <v>16</v>
      </c>
      <c r="M3134" s="1">
        <v>538.25</v>
      </c>
      <c r="N3134" s="1" t="s">
        <v>39</v>
      </c>
      <c r="O3134" s="10">
        <f>Table1[[#This Row],[sales]]+Table1[[#This Row],[profit]]</f>
        <v>3205.87</v>
      </c>
    </row>
    <row r="3135" spans="1:15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>Table1[[#This Row],[sales]]*Table1[[#This Row],[discount]]</f>
        <v>23.356799999999996</v>
      </c>
      <c r="G3135" s="1">
        <f>Table1[[#This Row],[sales]]-Table1[[#This Row],[Discount Value]]</f>
        <v>755.20319999999992</v>
      </c>
      <c r="H3135" s="1">
        <v>6</v>
      </c>
      <c r="I3135" s="2">
        <v>45271</v>
      </c>
      <c r="J3135" s="2">
        <v>45273</v>
      </c>
      <c r="K3135" s="1" t="s">
        <v>21</v>
      </c>
      <c r="L3135" s="1" t="s">
        <v>16</v>
      </c>
      <c r="M3135" s="1">
        <v>67.84</v>
      </c>
      <c r="N3135" s="1" t="s">
        <v>48</v>
      </c>
      <c r="O3135" s="10">
        <f>Table1[[#This Row],[sales]]+Table1[[#This Row],[profit]]</f>
        <v>846.4</v>
      </c>
    </row>
    <row r="3136" spans="1:15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>Table1[[#This Row],[sales]]*Table1[[#This Row],[discount]]</f>
        <v>946.64599999999996</v>
      </c>
      <c r="G3136" s="1">
        <f>Table1[[#This Row],[sales]]-Table1[[#This Row],[Discount Value]]</f>
        <v>3786.5839999999998</v>
      </c>
      <c r="H3136" s="1">
        <v>1</v>
      </c>
      <c r="I3136" s="2">
        <v>45290</v>
      </c>
      <c r="J3136" s="2">
        <v>45294</v>
      </c>
      <c r="K3136" s="1" t="s">
        <v>31</v>
      </c>
      <c r="L3136" s="1" t="s">
        <v>27</v>
      </c>
      <c r="M3136" s="1">
        <v>801.39</v>
      </c>
      <c r="N3136" s="1" t="s">
        <v>39</v>
      </c>
      <c r="O3136" s="10">
        <f>Table1[[#This Row],[sales]]+Table1[[#This Row],[profit]]</f>
        <v>5534.62</v>
      </c>
    </row>
    <row r="3137" spans="1:15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>Table1[[#This Row],[sales]]*Table1[[#This Row],[discount]]</f>
        <v>1257.0934999999999</v>
      </c>
      <c r="G3137" s="1">
        <f>Table1[[#This Row],[sales]]-Table1[[#This Row],[Discount Value]]</f>
        <v>2140.4565000000002</v>
      </c>
      <c r="H3137" s="1">
        <v>9</v>
      </c>
      <c r="I3137" s="2">
        <v>45202</v>
      </c>
      <c r="J3137" s="2">
        <v>45209</v>
      </c>
      <c r="K3137" s="1" t="s">
        <v>15</v>
      </c>
      <c r="L3137" s="1" t="s">
        <v>27</v>
      </c>
      <c r="M3137" s="1">
        <v>754.93</v>
      </c>
      <c r="N3137" s="1" t="s">
        <v>28</v>
      </c>
      <c r="O3137" s="10">
        <f>Table1[[#This Row],[sales]]+Table1[[#This Row],[profit]]</f>
        <v>4152.4800000000005</v>
      </c>
    </row>
    <row r="3138" spans="1:15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>Table1[[#This Row],[sales]]*Table1[[#This Row],[discount]]</f>
        <v>153.02279999999999</v>
      </c>
      <c r="G3138" s="1">
        <f>Table1[[#This Row],[sales]]-Table1[[#This Row],[Discount Value]]</f>
        <v>211.31719999999999</v>
      </c>
      <c r="H3138" s="1">
        <v>2</v>
      </c>
      <c r="I3138" s="2">
        <v>45382</v>
      </c>
      <c r="J3138" s="2">
        <v>45386</v>
      </c>
      <c r="K3138" s="1" t="s">
        <v>15</v>
      </c>
      <c r="L3138" s="1" t="s">
        <v>22</v>
      </c>
      <c r="M3138" s="1">
        <v>77.83</v>
      </c>
      <c r="N3138" s="1" t="s">
        <v>17</v>
      </c>
      <c r="O3138" s="10">
        <f>Table1[[#This Row],[sales]]+Table1[[#This Row],[profit]]</f>
        <v>442.16999999999996</v>
      </c>
    </row>
    <row r="3139" spans="1:15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>Table1[[#This Row],[sales]]*Table1[[#This Row],[discount]]</f>
        <v>352.8091</v>
      </c>
      <c r="G3139" s="1">
        <f>Table1[[#This Row],[sales]]-Table1[[#This Row],[Discount Value]]</f>
        <v>507.70089999999999</v>
      </c>
      <c r="H3139" s="1">
        <v>4</v>
      </c>
      <c r="I3139" s="2">
        <v>44950</v>
      </c>
      <c r="J3139" s="2">
        <v>44953</v>
      </c>
      <c r="K3139" s="1" t="s">
        <v>21</v>
      </c>
      <c r="L3139" s="1" t="s">
        <v>22</v>
      </c>
      <c r="M3139" s="1">
        <v>238.28</v>
      </c>
      <c r="N3139" s="1" t="s">
        <v>39</v>
      </c>
      <c r="O3139" s="10">
        <f>Table1[[#This Row],[sales]]+Table1[[#This Row],[profit]]</f>
        <v>1098.79</v>
      </c>
    </row>
    <row r="3140" spans="1:15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>Table1[[#This Row],[sales]]*Table1[[#This Row],[discount]]</f>
        <v>1009.0031</v>
      </c>
      <c r="G3140" s="1">
        <f>Table1[[#This Row],[sales]]-Table1[[#This Row],[Discount Value]]</f>
        <v>1050.1869000000002</v>
      </c>
      <c r="H3140" s="1">
        <v>9</v>
      </c>
      <c r="I3140" s="2">
        <v>45220</v>
      </c>
      <c r="J3140" s="2">
        <v>45225</v>
      </c>
      <c r="K3140" s="1" t="s">
        <v>21</v>
      </c>
      <c r="L3140" s="1" t="s">
        <v>22</v>
      </c>
      <c r="M3140" s="1">
        <v>249.35</v>
      </c>
      <c r="N3140" s="1" t="s">
        <v>23</v>
      </c>
      <c r="O3140" s="10">
        <f>Table1[[#This Row],[sales]]+Table1[[#This Row],[profit]]</f>
        <v>2308.54</v>
      </c>
    </row>
    <row r="3141" spans="1:15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>Table1[[#This Row],[sales]]*Table1[[#This Row],[discount]]</f>
        <v>278.92320000000001</v>
      </c>
      <c r="G3141" s="1">
        <f>Table1[[#This Row],[sales]]-Table1[[#This Row],[Discount Value]]</f>
        <v>883.25680000000011</v>
      </c>
      <c r="H3141" s="1">
        <v>8</v>
      </c>
      <c r="I3141" s="2">
        <v>45255</v>
      </c>
      <c r="J3141" s="2">
        <v>45256</v>
      </c>
      <c r="K3141" s="1" t="s">
        <v>31</v>
      </c>
      <c r="L3141" s="1" t="s">
        <v>22</v>
      </c>
      <c r="M3141" s="1">
        <v>78.599999999999994</v>
      </c>
      <c r="N3141" s="1" t="s">
        <v>39</v>
      </c>
      <c r="O3141" s="10">
        <f>Table1[[#This Row],[sales]]+Table1[[#This Row],[profit]]</f>
        <v>1240.78</v>
      </c>
    </row>
    <row r="3142" spans="1:15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>Table1[[#This Row],[sales]]*Table1[[#This Row],[discount]]</f>
        <v>111.48690000000002</v>
      </c>
      <c r="G3142" s="1">
        <f>Table1[[#This Row],[sales]]-Table1[[#This Row],[Discount Value]]</f>
        <v>1481.1831</v>
      </c>
      <c r="H3142" s="1">
        <v>8</v>
      </c>
      <c r="I3142" s="2">
        <v>45334</v>
      </c>
      <c r="J3142" s="2">
        <v>45337</v>
      </c>
      <c r="K3142" s="1" t="s">
        <v>21</v>
      </c>
      <c r="L3142" s="1" t="s">
        <v>27</v>
      </c>
      <c r="M3142" s="1">
        <v>227.96</v>
      </c>
      <c r="N3142" s="1" t="s">
        <v>28</v>
      </c>
      <c r="O3142" s="10">
        <f>Table1[[#This Row],[sales]]+Table1[[#This Row],[profit]]</f>
        <v>1820.63</v>
      </c>
    </row>
    <row r="3143" spans="1:15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>Table1[[#This Row],[sales]]*Table1[[#This Row],[discount]]</f>
        <v>1645.9443000000001</v>
      </c>
      <c r="G3143" s="1">
        <f>Table1[[#This Row],[sales]]-Table1[[#This Row],[Discount Value]]</f>
        <v>3341.7656999999999</v>
      </c>
      <c r="H3143" s="1">
        <v>4</v>
      </c>
      <c r="I3143" s="2">
        <v>45251</v>
      </c>
      <c r="J3143" s="2">
        <v>45257</v>
      </c>
      <c r="K3143" s="1" t="s">
        <v>15</v>
      </c>
      <c r="L3143" s="1" t="s">
        <v>27</v>
      </c>
      <c r="M3143" s="1">
        <v>414.98</v>
      </c>
      <c r="N3143" s="1" t="s">
        <v>17</v>
      </c>
      <c r="O3143" s="10">
        <f>Table1[[#This Row],[sales]]+Table1[[#This Row],[profit]]</f>
        <v>5402.6900000000005</v>
      </c>
    </row>
    <row r="3144" spans="1:15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>Table1[[#This Row],[sales]]*Table1[[#This Row],[discount]]</f>
        <v>133.09520000000001</v>
      </c>
      <c r="G3144" s="1">
        <f>Table1[[#This Row],[sales]]-Table1[[#This Row],[Discount Value]]</f>
        <v>3194.2847999999999</v>
      </c>
      <c r="H3144" s="1">
        <v>1</v>
      </c>
      <c r="I3144" s="2">
        <v>45358</v>
      </c>
      <c r="J3144" s="2">
        <v>45361</v>
      </c>
      <c r="K3144" s="1" t="s">
        <v>31</v>
      </c>
      <c r="L3144" s="1" t="s">
        <v>22</v>
      </c>
      <c r="M3144" s="1">
        <v>909.43</v>
      </c>
      <c r="N3144" s="1" t="s">
        <v>48</v>
      </c>
      <c r="O3144" s="10">
        <f>Table1[[#This Row],[sales]]+Table1[[#This Row],[profit]]</f>
        <v>4236.8100000000004</v>
      </c>
    </row>
    <row r="3145" spans="1:15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>Table1[[#This Row],[sales]]*Table1[[#This Row],[discount]]</f>
        <v>2263.2462999999998</v>
      </c>
      <c r="G3145" s="1">
        <f>Table1[[#This Row],[sales]]-Table1[[#This Row],[Discount Value]]</f>
        <v>2355.6237000000001</v>
      </c>
      <c r="H3145" s="1">
        <v>4</v>
      </c>
      <c r="I3145" s="2">
        <v>44971</v>
      </c>
      <c r="J3145" s="2">
        <v>44973</v>
      </c>
      <c r="K3145" s="1" t="s">
        <v>15</v>
      </c>
      <c r="L3145" s="1" t="s">
        <v>16</v>
      </c>
      <c r="M3145" s="1">
        <v>1364.1</v>
      </c>
      <c r="N3145" s="1" t="s">
        <v>48</v>
      </c>
      <c r="O3145" s="10">
        <f>Table1[[#This Row],[sales]]+Table1[[#This Row],[profit]]</f>
        <v>5982.9699999999993</v>
      </c>
    </row>
    <row r="3146" spans="1:15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>Table1[[#This Row],[sales]]*Table1[[#This Row],[discount]]</f>
        <v>849.45579999999995</v>
      </c>
      <c r="G3146" s="1">
        <f>Table1[[#This Row],[sales]]-Table1[[#This Row],[Discount Value]]</f>
        <v>1385.9541999999999</v>
      </c>
      <c r="H3146" s="1">
        <v>3</v>
      </c>
      <c r="I3146" s="2">
        <v>45259</v>
      </c>
      <c r="J3146" s="2">
        <v>45262</v>
      </c>
      <c r="K3146" s="1" t="s">
        <v>31</v>
      </c>
      <c r="L3146" s="1" t="s">
        <v>22</v>
      </c>
      <c r="M3146" s="1">
        <v>466.37</v>
      </c>
      <c r="N3146" s="1" t="s">
        <v>23</v>
      </c>
      <c r="O3146" s="10">
        <f>Table1[[#This Row],[sales]]+Table1[[#This Row],[profit]]</f>
        <v>2701.7799999999997</v>
      </c>
    </row>
    <row r="3147" spans="1:15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>Table1[[#This Row],[sales]]*Table1[[#This Row],[discount]]</f>
        <v>1754.3861999999999</v>
      </c>
      <c r="G3147" s="1">
        <f>Table1[[#This Row],[sales]]-Table1[[#This Row],[Discount Value]]</f>
        <v>1825.9938000000002</v>
      </c>
      <c r="H3147" s="1">
        <v>3</v>
      </c>
      <c r="I3147" s="2">
        <v>45331</v>
      </c>
      <c r="J3147" s="2">
        <v>45337</v>
      </c>
      <c r="K3147" s="1" t="s">
        <v>15</v>
      </c>
      <c r="L3147" s="1" t="s">
        <v>27</v>
      </c>
      <c r="M3147" s="1">
        <v>889.49</v>
      </c>
      <c r="N3147" s="1" t="s">
        <v>17</v>
      </c>
      <c r="O3147" s="10">
        <f>Table1[[#This Row],[sales]]+Table1[[#This Row],[profit]]</f>
        <v>4469.87</v>
      </c>
    </row>
    <row r="3148" spans="1:15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>Table1[[#This Row],[sales]]*Table1[[#This Row],[discount]]</f>
        <v>446.97120000000001</v>
      </c>
      <c r="G3148" s="1">
        <f>Table1[[#This Row],[sales]]-Table1[[#This Row],[Discount Value]]</f>
        <v>1905.5088000000001</v>
      </c>
      <c r="H3148" s="1">
        <v>1</v>
      </c>
      <c r="I3148" s="2">
        <v>45632</v>
      </c>
      <c r="J3148" s="2">
        <v>45638</v>
      </c>
      <c r="K3148" s="1" t="s">
        <v>21</v>
      </c>
      <c r="L3148" s="1" t="s">
        <v>22</v>
      </c>
      <c r="M3148" s="1">
        <v>527.37</v>
      </c>
      <c r="N3148" s="1" t="s">
        <v>17</v>
      </c>
      <c r="O3148" s="10">
        <f>Table1[[#This Row],[sales]]+Table1[[#This Row],[profit]]</f>
        <v>2879.85</v>
      </c>
    </row>
    <row r="3149" spans="1:15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>Table1[[#This Row],[sales]]*Table1[[#This Row],[discount]]</f>
        <v>17.082999999999998</v>
      </c>
      <c r="G3149" s="1">
        <f>Table1[[#This Row],[sales]]-Table1[[#This Row],[Discount Value]]</f>
        <v>1691.2169999999999</v>
      </c>
      <c r="H3149" s="1">
        <v>9</v>
      </c>
      <c r="I3149" s="2">
        <v>45363</v>
      </c>
      <c r="J3149" s="2">
        <v>45366</v>
      </c>
      <c r="K3149" s="1" t="s">
        <v>21</v>
      </c>
      <c r="L3149" s="1" t="s">
        <v>22</v>
      </c>
      <c r="M3149" s="1">
        <v>319.44</v>
      </c>
      <c r="N3149" s="1" t="s">
        <v>23</v>
      </c>
      <c r="O3149" s="10">
        <f>Table1[[#This Row],[sales]]+Table1[[#This Row],[profit]]</f>
        <v>2027.74</v>
      </c>
    </row>
    <row r="3150" spans="1:15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>Table1[[#This Row],[sales]]*Table1[[#This Row],[discount]]</f>
        <v>687.42700000000002</v>
      </c>
      <c r="G3150" s="1">
        <f>Table1[[#This Row],[sales]]-Table1[[#This Row],[Discount Value]]</f>
        <v>1956.5229999999997</v>
      </c>
      <c r="H3150" s="1">
        <v>3</v>
      </c>
      <c r="I3150" s="2">
        <v>45375</v>
      </c>
      <c r="J3150" s="2">
        <v>45382</v>
      </c>
      <c r="K3150" s="1" t="s">
        <v>31</v>
      </c>
      <c r="L3150" s="1" t="s">
        <v>16</v>
      </c>
      <c r="M3150" s="1">
        <v>679.66</v>
      </c>
      <c r="N3150" s="1" t="s">
        <v>28</v>
      </c>
      <c r="O3150" s="10">
        <f>Table1[[#This Row],[sales]]+Table1[[#This Row],[profit]]</f>
        <v>3323.6099999999997</v>
      </c>
    </row>
    <row r="3151" spans="1:15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>Table1[[#This Row],[sales]]*Table1[[#This Row],[discount]]</f>
        <v>131.6292</v>
      </c>
      <c r="G3151" s="1">
        <f>Table1[[#This Row],[sales]]-Table1[[#This Row],[Discount Value]]</f>
        <v>2062.1908000000003</v>
      </c>
      <c r="H3151" s="1">
        <v>4</v>
      </c>
      <c r="I3151" s="2">
        <v>45190</v>
      </c>
      <c r="J3151" s="2">
        <v>45197</v>
      </c>
      <c r="K3151" s="1" t="s">
        <v>15</v>
      </c>
      <c r="L3151" s="1" t="s">
        <v>22</v>
      </c>
      <c r="M3151" s="1">
        <v>599.6</v>
      </c>
      <c r="N3151" s="1" t="s">
        <v>48</v>
      </c>
      <c r="O3151" s="10">
        <f>Table1[[#This Row],[sales]]+Table1[[#This Row],[profit]]</f>
        <v>2793.42</v>
      </c>
    </row>
    <row r="3152" spans="1:15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>Table1[[#This Row],[sales]]*Table1[[#This Row],[discount]]</f>
        <v>1667.5809999999999</v>
      </c>
      <c r="G3152" s="1">
        <f>Table1[[#This Row],[sales]]-Table1[[#This Row],[Discount Value]]</f>
        <v>3237.0689999999995</v>
      </c>
      <c r="H3152" s="1">
        <v>1</v>
      </c>
      <c r="I3152" s="2">
        <v>45398</v>
      </c>
      <c r="J3152" s="2">
        <v>45401</v>
      </c>
      <c r="K3152" s="1" t="s">
        <v>21</v>
      </c>
      <c r="L3152" s="1" t="s">
        <v>27</v>
      </c>
      <c r="M3152" s="1">
        <v>873.84</v>
      </c>
      <c r="N3152" s="1" t="s">
        <v>23</v>
      </c>
      <c r="O3152" s="10">
        <f>Table1[[#This Row],[sales]]+Table1[[#This Row],[profit]]</f>
        <v>5778.49</v>
      </c>
    </row>
    <row r="3153" spans="1:15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>Table1[[#This Row],[sales]]*Table1[[#This Row],[discount]]</f>
        <v>632.80499999999995</v>
      </c>
      <c r="G3153" s="1">
        <f>Table1[[#This Row],[sales]]-Table1[[#This Row],[Discount Value]]</f>
        <v>1898.415</v>
      </c>
      <c r="H3153" s="1">
        <v>3</v>
      </c>
      <c r="I3153" s="2">
        <v>44960</v>
      </c>
      <c r="J3153" s="2">
        <v>44967</v>
      </c>
      <c r="K3153" s="1" t="s">
        <v>21</v>
      </c>
      <c r="L3153" s="1" t="s">
        <v>16</v>
      </c>
      <c r="M3153" s="1">
        <v>639.85</v>
      </c>
      <c r="N3153" s="1" t="s">
        <v>48</v>
      </c>
      <c r="O3153" s="10">
        <f>Table1[[#This Row],[sales]]+Table1[[#This Row],[profit]]</f>
        <v>3171.0699999999997</v>
      </c>
    </row>
    <row r="3154" spans="1:15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>Table1[[#This Row],[sales]]*Table1[[#This Row],[discount]]</f>
        <v>1548.2909999999999</v>
      </c>
      <c r="G3154" s="1">
        <f>Table1[[#This Row],[sales]]-Table1[[#This Row],[Discount Value]]</f>
        <v>2526.1589999999997</v>
      </c>
      <c r="H3154" s="1">
        <v>1</v>
      </c>
      <c r="I3154" s="2">
        <v>45064</v>
      </c>
      <c r="J3154" s="2">
        <v>45070</v>
      </c>
      <c r="K3154" s="1" t="s">
        <v>21</v>
      </c>
      <c r="L3154" s="1" t="s">
        <v>27</v>
      </c>
      <c r="M3154" s="1">
        <v>601.11</v>
      </c>
      <c r="N3154" s="1" t="s">
        <v>23</v>
      </c>
      <c r="O3154" s="10">
        <f>Table1[[#This Row],[sales]]+Table1[[#This Row],[profit]]</f>
        <v>4675.5599999999995</v>
      </c>
    </row>
    <row r="3155" spans="1:15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>Table1[[#This Row],[sales]]*Table1[[#This Row],[discount]]</f>
        <v>505.113</v>
      </c>
      <c r="G3155" s="1">
        <f>Table1[[#This Row],[sales]]-Table1[[#This Row],[Discount Value]]</f>
        <v>2862.3070000000002</v>
      </c>
      <c r="H3155" s="1">
        <v>4</v>
      </c>
      <c r="I3155" s="2">
        <v>45311</v>
      </c>
      <c r="J3155" s="2">
        <v>45313</v>
      </c>
      <c r="K3155" s="1" t="s">
        <v>31</v>
      </c>
      <c r="L3155" s="1" t="s">
        <v>16</v>
      </c>
      <c r="M3155" s="1">
        <v>364.78</v>
      </c>
      <c r="N3155" s="1" t="s">
        <v>34</v>
      </c>
      <c r="O3155" s="10">
        <f>Table1[[#This Row],[sales]]+Table1[[#This Row],[profit]]</f>
        <v>3732.2</v>
      </c>
    </row>
    <row r="3156" spans="1:15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>Table1[[#This Row],[sales]]*Table1[[#This Row],[discount]]</f>
        <v>1004.5697</v>
      </c>
      <c r="G3156" s="1">
        <f>Table1[[#This Row],[sales]]-Table1[[#This Row],[Discount Value]]</f>
        <v>1445.6003000000001</v>
      </c>
      <c r="H3156" s="1">
        <v>7</v>
      </c>
      <c r="I3156" s="2">
        <v>45089</v>
      </c>
      <c r="J3156" s="2">
        <v>45093</v>
      </c>
      <c r="K3156" s="1" t="s">
        <v>21</v>
      </c>
      <c r="L3156" s="1" t="s">
        <v>22</v>
      </c>
      <c r="M3156" s="1">
        <v>406.11</v>
      </c>
      <c r="N3156" s="1" t="s">
        <v>23</v>
      </c>
      <c r="O3156" s="10">
        <f>Table1[[#This Row],[sales]]+Table1[[#This Row],[profit]]</f>
        <v>2856.28</v>
      </c>
    </row>
    <row r="3157" spans="1:15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>Table1[[#This Row],[sales]]*Table1[[#This Row],[discount]]</f>
        <v>799.70220000000006</v>
      </c>
      <c r="G3157" s="1">
        <f>Table1[[#This Row],[sales]]-Table1[[#This Row],[Discount Value]]</f>
        <v>1623.6378</v>
      </c>
      <c r="H3157" s="1">
        <v>8</v>
      </c>
      <c r="I3157" s="2">
        <v>45287</v>
      </c>
      <c r="J3157" s="2">
        <v>45290</v>
      </c>
      <c r="K3157" s="1" t="s">
        <v>15</v>
      </c>
      <c r="L3157" s="1" t="s">
        <v>16</v>
      </c>
      <c r="M3157" s="1">
        <v>271.05</v>
      </c>
      <c r="N3157" s="1" t="s">
        <v>23</v>
      </c>
      <c r="O3157" s="10">
        <f>Table1[[#This Row],[sales]]+Table1[[#This Row],[profit]]</f>
        <v>2694.3900000000003</v>
      </c>
    </row>
    <row r="3158" spans="1:15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>Table1[[#This Row],[sales]]*Table1[[#This Row],[discount]]</f>
        <v>869.87739999999997</v>
      </c>
      <c r="G3158" s="1">
        <f>Table1[[#This Row],[sales]]-Table1[[#This Row],[Discount Value]]</f>
        <v>905.38260000000002</v>
      </c>
      <c r="H3158" s="1">
        <v>8</v>
      </c>
      <c r="I3158" s="2">
        <v>45429</v>
      </c>
      <c r="J3158" s="2">
        <v>45433</v>
      </c>
      <c r="K3158" s="1" t="s">
        <v>31</v>
      </c>
      <c r="L3158" s="1" t="s">
        <v>22</v>
      </c>
      <c r="M3158" s="1">
        <v>262.67</v>
      </c>
      <c r="N3158" s="1" t="s">
        <v>39</v>
      </c>
      <c r="O3158" s="10">
        <f>Table1[[#This Row],[sales]]+Table1[[#This Row],[profit]]</f>
        <v>2037.93</v>
      </c>
    </row>
    <row r="3159" spans="1:15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>Table1[[#This Row],[sales]]*Table1[[#This Row],[discount]]</f>
        <v>56.178899999999999</v>
      </c>
      <c r="G3159" s="1">
        <f>Table1[[#This Row],[sales]]-Table1[[#This Row],[Discount Value]]</f>
        <v>568.03110000000004</v>
      </c>
      <c r="H3159" s="1">
        <v>1</v>
      </c>
      <c r="I3159" s="2">
        <v>45493</v>
      </c>
      <c r="J3159" s="2">
        <v>45497</v>
      </c>
      <c r="K3159" s="1" t="s">
        <v>31</v>
      </c>
      <c r="L3159" s="1" t="s">
        <v>16</v>
      </c>
      <c r="M3159" s="1">
        <v>131.19</v>
      </c>
      <c r="N3159" s="1" t="s">
        <v>34</v>
      </c>
      <c r="O3159" s="10">
        <f>Table1[[#This Row],[sales]]+Table1[[#This Row],[profit]]</f>
        <v>755.40000000000009</v>
      </c>
    </row>
    <row r="3160" spans="1:15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>Table1[[#This Row],[sales]]*Table1[[#This Row],[discount]]</f>
        <v>114.93599999999999</v>
      </c>
      <c r="G3160" s="1">
        <f>Table1[[#This Row],[sales]]-Table1[[#This Row],[Discount Value]]</f>
        <v>3716.2639999999997</v>
      </c>
      <c r="H3160" s="1">
        <v>6</v>
      </c>
      <c r="I3160" s="2">
        <v>45464</v>
      </c>
      <c r="J3160" s="2">
        <v>45470</v>
      </c>
      <c r="K3160" s="1" t="s">
        <v>31</v>
      </c>
      <c r="L3160" s="1" t="s">
        <v>22</v>
      </c>
      <c r="M3160" s="1">
        <v>356.25</v>
      </c>
      <c r="N3160" s="1" t="s">
        <v>28</v>
      </c>
      <c r="O3160" s="10">
        <f>Table1[[#This Row],[sales]]+Table1[[#This Row],[profit]]</f>
        <v>4187.45</v>
      </c>
    </row>
    <row r="3161" spans="1:15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>Table1[[#This Row],[sales]]*Table1[[#This Row],[discount]]</f>
        <v>1977.4237999999998</v>
      </c>
      <c r="G3161" s="1">
        <f>Table1[[#This Row],[sales]]-Table1[[#This Row],[Discount Value]]</f>
        <v>2621.2362000000003</v>
      </c>
      <c r="H3161" s="1">
        <v>8</v>
      </c>
      <c r="I3161" s="2">
        <v>45506</v>
      </c>
      <c r="J3161" s="2">
        <v>45512</v>
      </c>
      <c r="K3161" s="1" t="s">
        <v>31</v>
      </c>
      <c r="L3161" s="1" t="s">
        <v>16</v>
      </c>
      <c r="M3161" s="1">
        <v>1062.67</v>
      </c>
      <c r="N3161" s="1" t="s">
        <v>34</v>
      </c>
      <c r="O3161" s="10">
        <f>Table1[[#This Row],[sales]]+Table1[[#This Row],[profit]]</f>
        <v>5661.33</v>
      </c>
    </row>
    <row r="3162" spans="1:15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>Table1[[#This Row],[sales]]*Table1[[#This Row],[discount]]</f>
        <v>198.55660000000003</v>
      </c>
      <c r="G3162" s="1">
        <f>Table1[[#This Row],[sales]]-Table1[[#This Row],[Discount Value]]</f>
        <v>969.42340000000002</v>
      </c>
      <c r="H3162" s="1">
        <v>8</v>
      </c>
      <c r="I3162" s="2">
        <v>45277</v>
      </c>
      <c r="J3162" s="2">
        <v>45283</v>
      </c>
      <c r="K3162" s="1" t="s">
        <v>31</v>
      </c>
      <c r="L3162" s="1" t="s">
        <v>22</v>
      </c>
      <c r="M3162" s="1">
        <v>320.08999999999997</v>
      </c>
      <c r="N3162" s="1" t="s">
        <v>17</v>
      </c>
      <c r="O3162" s="10">
        <f>Table1[[#This Row],[sales]]+Table1[[#This Row],[profit]]</f>
        <v>1488.07</v>
      </c>
    </row>
    <row r="3163" spans="1:15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>Table1[[#This Row],[sales]]*Table1[[#This Row],[discount]]</f>
        <v>1019.8760000000001</v>
      </c>
      <c r="G3163" s="1">
        <f>Table1[[#This Row],[sales]]-Table1[[#This Row],[Discount Value]]</f>
        <v>3615.924</v>
      </c>
      <c r="H3163" s="1">
        <v>9</v>
      </c>
      <c r="I3163" s="2">
        <v>45571</v>
      </c>
      <c r="J3163" s="2">
        <v>45577</v>
      </c>
      <c r="K3163" s="1" t="s">
        <v>31</v>
      </c>
      <c r="L3163" s="1" t="s">
        <v>27</v>
      </c>
      <c r="M3163" s="1">
        <v>675.12</v>
      </c>
      <c r="N3163" s="1" t="s">
        <v>23</v>
      </c>
      <c r="O3163" s="10">
        <f>Table1[[#This Row],[sales]]+Table1[[#This Row],[profit]]</f>
        <v>5310.92</v>
      </c>
    </row>
    <row r="3164" spans="1:15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>Table1[[#This Row],[sales]]*Table1[[#This Row],[discount]]</f>
        <v>569.61339999999996</v>
      </c>
      <c r="G3164" s="1">
        <f>Table1[[#This Row],[sales]]-Table1[[#This Row],[Discount Value]]</f>
        <v>668.67660000000001</v>
      </c>
      <c r="H3164" s="1">
        <v>8</v>
      </c>
      <c r="I3164" s="2">
        <v>45525</v>
      </c>
      <c r="J3164" s="2">
        <v>45527</v>
      </c>
      <c r="K3164" s="1" t="s">
        <v>21</v>
      </c>
      <c r="L3164" s="1" t="s">
        <v>16</v>
      </c>
      <c r="M3164" s="1">
        <v>363.61</v>
      </c>
      <c r="N3164" s="1" t="s">
        <v>23</v>
      </c>
      <c r="O3164" s="10">
        <f>Table1[[#This Row],[sales]]+Table1[[#This Row],[profit]]</f>
        <v>1601.9</v>
      </c>
    </row>
    <row r="3165" spans="1:15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>Table1[[#This Row],[sales]]*Table1[[#This Row],[discount]]</f>
        <v>593.42579999999998</v>
      </c>
      <c r="G3165" s="1">
        <f>Table1[[#This Row],[sales]]-Table1[[#This Row],[Discount Value]]</f>
        <v>2103.9641999999999</v>
      </c>
      <c r="H3165" s="1">
        <v>5</v>
      </c>
      <c r="I3165" s="2">
        <v>45408</v>
      </c>
      <c r="J3165" s="2">
        <v>45412</v>
      </c>
      <c r="K3165" s="1" t="s">
        <v>31</v>
      </c>
      <c r="L3165" s="1" t="s">
        <v>16</v>
      </c>
      <c r="M3165" s="1">
        <v>599.5</v>
      </c>
      <c r="N3165" s="1" t="s">
        <v>23</v>
      </c>
      <c r="O3165" s="10">
        <f>Table1[[#This Row],[sales]]+Table1[[#This Row],[profit]]</f>
        <v>3296.89</v>
      </c>
    </row>
    <row r="3166" spans="1:15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>Table1[[#This Row],[sales]]*Table1[[#This Row],[discount]]</f>
        <v>267.5625</v>
      </c>
      <c r="G3166" s="1">
        <f>Table1[[#This Row],[sales]]-Table1[[#This Row],[Discount Value]]</f>
        <v>1516.1875</v>
      </c>
      <c r="H3166" s="1">
        <v>1</v>
      </c>
      <c r="I3166" s="2">
        <v>45005</v>
      </c>
      <c r="J3166" s="2">
        <v>45011</v>
      </c>
      <c r="K3166" s="1" t="s">
        <v>21</v>
      </c>
      <c r="L3166" s="1" t="s">
        <v>27</v>
      </c>
      <c r="M3166" s="1">
        <v>345.76</v>
      </c>
      <c r="N3166" s="1" t="s">
        <v>39</v>
      </c>
      <c r="O3166" s="10">
        <f>Table1[[#This Row],[sales]]+Table1[[#This Row],[profit]]</f>
        <v>2129.5100000000002</v>
      </c>
    </row>
    <row r="3167" spans="1:15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>Table1[[#This Row],[sales]]*Table1[[#This Row],[discount]]</f>
        <v>19.832699999999999</v>
      </c>
      <c r="G3167" s="1">
        <f>Table1[[#This Row],[sales]]-Table1[[#This Row],[Discount Value]]</f>
        <v>641.25729999999999</v>
      </c>
      <c r="H3167" s="1">
        <v>9</v>
      </c>
      <c r="I3167" s="2">
        <v>45377</v>
      </c>
      <c r="J3167" s="2">
        <v>45384</v>
      </c>
      <c r="K3167" s="1" t="s">
        <v>15</v>
      </c>
      <c r="L3167" s="1" t="s">
        <v>27</v>
      </c>
      <c r="M3167" s="1">
        <v>83.29</v>
      </c>
      <c r="N3167" s="1" t="s">
        <v>23</v>
      </c>
      <c r="O3167" s="10">
        <f>Table1[[#This Row],[sales]]+Table1[[#This Row],[profit]]</f>
        <v>744.38</v>
      </c>
    </row>
    <row r="3168" spans="1:15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>Table1[[#This Row],[sales]]*Table1[[#This Row],[discount]]</f>
        <v>78.9602</v>
      </c>
      <c r="G3168" s="1">
        <f>Table1[[#This Row],[sales]]-Table1[[#This Row],[Discount Value]]</f>
        <v>279.94980000000004</v>
      </c>
      <c r="H3168" s="1">
        <v>5</v>
      </c>
      <c r="I3168" s="2">
        <v>45225</v>
      </c>
      <c r="J3168" s="2">
        <v>45227</v>
      </c>
      <c r="K3168" s="1" t="s">
        <v>21</v>
      </c>
      <c r="L3168" s="1" t="s">
        <v>16</v>
      </c>
      <c r="M3168" s="1">
        <v>19.420000000000002</v>
      </c>
      <c r="N3168" s="1" t="s">
        <v>39</v>
      </c>
      <c r="O3168" s="10">
        <f>Table1[[#This Row],[sales]]+Table1[[#This Row],[profit]]</f>
        <v>378.33000000000004</v>
      </c>
    </row>
    <row r="3169" spans="1:15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>Table1[[#This Row],[sales]]*Table1[[#This Row],[discount]]</f>
        <v>623.76600000000008</v>
      </c>
      <c r="G3169" s="1">
        <f>Table1[[#This Row],[sales]]-Table1[[#This Row],[Discount Value]]</f>
        <v>1266.434</v>
      </c>
      <c r="H3169" s="1">
        <v>7</v>
      </c>
      <c r="I3169" s="2">
        <v>45477</v>
      </c>
      <c r="J3169" s="2">
        <v>45480</v>
      </c>
      <c r="K3169" s="1" t="s">
        <v>31</v>
      </c>
      <c r="L3169" s="1" t="s">
        <v>27</v>
      </c>
      <c r="M3169" s="1">
        <v>289.83</v>
      </c>
      <c r="N3169" s="1" t="s">
        <v>28</v>
      </c>
      <c r="O3169" s="10">
        <f>Table1[[#This Row],[sales]]+Table1[[#This Row],[profit]]</f>
        <v>2180.0300000000002</v>
      </c>
    </row>
    <row r="3170" spans="1:15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>Table1[[#This Row],[sales]]*Table1[[#This Row],[discount]]</f>
        <v>43.157400000000003</v>
      </c>
      <c r="G3170" s="1">
        <f>Table1[[#This Row],[sales]]-Table1[[#This Row],[Discount Value]]</f>
        <v>288.82260000000002</v>
      </c>
      <c r="H3170" s="1">
        <v>7</v>
      </c>
      <c r="I3170" s="2">
        <v>45157</v>
      </c>
      <c r="J3170" s="2">
        <v>45158</v>
      </c>
      <c r="K3170" s="1" t="s">
        <v>15</v>
      </c>
      <c r="L3170" s="1" t="s">
        <v>27</v>
      </c>
      <c r="M3170" s="1">
        <v>92.27</v>
      </c>
      <c r="N3170" s="1" t="s">
        <v>28</v>
      </c>
      <c r="O3170" s="10">
        <f>Table1[[#This Row],[sales]]+Table1[[#This Row],[profit]]</f>
        <v>424.25</v>
      </c>
    </row>
    <row r="3171" spans="1:15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>Table1[[#This Row],[sales]]*Table1[[#This Row],[discount]]</f>
        <v>219.81960000000001</v>
      </c>
      <c r="G3171" s="1">
        <f>Table1[[#This Row],[sales]]-Table1[[#This Row],[Discount Value]]</f>
        <v>390.79039999999998</v>
      </c>
      <c r="H3171" s="1">
        <v>4</v>
      </c>
      <c r="I3171" s="2">
        <v>45337</v>
      </c>
      <c r="J3171" s="2">
        <v>45339</v>
      </c>
      <c r="K3171" s="1" t="s">
        <v>31</v>
      </c>
      <c r="L3171" s="1" t="s">
        <v>27</v>
      </c>
      <c r="M3171" s="1">
        <v>153.28</v>
      </c>
      <c r="N3171" s="1" t="s">
        <v>39</v>
      </c>
      <c r="O3171" s="10">
        <f>Table1[[#This Row],[sales]]+Table1[[#This Row],[profit]]</f>
        <v>763.89</v>
      </c>
    </row>
    <row r="3172" spans="1:15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>Table1[[#This Row],[sales]]*Table1[[#This Row],[discount]]</f>
        <v>191.3424</v>
      </c>
      <c r="G3172" s="1">
        <f>Table1[[#This Row],[sales]]-Table1[[#This Row],[Discount Value]]</f>
        <v>605.91759999999999</v>
      </c>
      <c r="H3172" s="1">
        <v>8</v>
      </c>
      <c r="I3172" s="2">
        <v>45332</v>
      </c>
      <c r="J3172" s="2">
        <v>45339</v>
      </c>
      <c r="K3172" s="1" t="s">
        <v>31</v>
      </c>
      <c r="L3172" s="1" t="s">
        <v>27</v>
      </c>
      <c r="M3172" s="1">
        <v>235.75</v>
      </c>
      <c r="N3172" s="1" t="s">
        <v>28</v>
      </c>
      <c r="O3172" s="10">
        <f>Table1[[#This Row],[sales]]+Table1[[#This Row],[profit]]</f>
        <v>1033.01</v>
      </c>
    </row>
    <row r="3173" spans="1:15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>Table1[[#This Row],[sales]]*Table1[[#This Row],[discount]]</f>
        <v>47.037700000000001</v>
      </c>
      <c r="G3173" s="1">
        <f>Table1[[#This Row],[sales]]-Table1[[#This Row],[Discount Value]]</f>
        <v>62.3523</v>
      </c>
      <c r="H3173" s="1">
        <v>9</v>
      </c>
      <c r="I3173" s="2">
        <v>45240</v>
      </c>
      <c r="J3173" s="2">
        <v>45246</v>
      </c>
      <c r="K3173" s="1" t="s">
        <v>31</v>
      </c>
      <c r="L3173" s="1" t="s">
        <v>27</v>
      </c>
      <c r="M3173" s="1">
        <v>27.56</v>
      </c>
      <c r="N3173" s="1" t="s">
        <v>39</v>
      </c>
      <c r="O3173" s="10">
        <f>Table1[[#This Row],[sales]]+Table1[[#This Row],[profit]]</f>
        <v>136.94999999999999</v>
      </c>
    </row>
    <row r="3174" spans="1:15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>Table1[[#This Row],[sales]]*Table1[[#This Row],[discount]]</f>
        <v>68.075200000000009</v>
      </c>
      <c r="G3174" s="1">
        <f>Table1[[#This Row],[sales]]-Table1[[#This Row],[Discount Value]]</f>
        <v>782.86480000000006</v>
      </c>
      <c r="H3174" s="1">
        <v>4</v>
      </c>
      <c r="I3174" s="2">
        <v>45133</v>
      </c>
      <c r="J3174" s="2">
        <v>45134</v>
      </c>
      <c r="K3174" s="1" t="s">
        <v>21</v>
      </c>
      <c r="L3174" s="1" t="s">
        <v>22</v>
      </c>
      <c r="M3174" s="1">
        <v>197.74</v>
      </c>
      <c r="N3174" s="1" t="s">
        <v>39</v>
      </c>
      <c r="O3174" s="10">
        <f>Table1[[#This Row],[sales]]+Table1[[#This Row],[profit]]</f>
        <v>1048.68</v>
      </c>
    </row>
    <row r="3175" spans="1:15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>Table1[[#This Row],[sales]]*Table1[[#This Row],[discount]]</f>
        <v>1112.8946000000001</v>
      </c>
      <c r="G3175" s="1">
        <f>Table1[[#This Row],[sales]]-Table1[[#This Row],[Discount Value]]</f>
        <v>1815.7754</v>
      </c>
      <c r="H3175" s="1">
        <v>2</v>
      </c>
      <c r="I3175" s="2">
        <v>45478</v>
      </c>
      <c r="J3175" s="2">
        <v>45481</v>
      </c>
      <c r="K3175" s="1" t="s">
        <v>15</v>
      </c>
      <c r="L3175" s="1" t="s">
        <v>27</v>
      </c>
      <c r="M3175" s="1">
        <v>210.05</v>
      </c>
      <c r="N3175" s="1" t="s">
        <v>48</v>
      </c>
      <c r="O3175" s="10">
        <f>Table1[[#This Row],[sales]]+Table1[[#This Row],[profit]]</f>
        <v>3138.7200000000003</v>
      </c>
    </row>
    <row r="3176" spans="1:15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>Table1[[#This Row],[sales]]*Table1[[#This Row],[discount]]</f>
        <v>1934.3601999999998</v>
      </c>
      <c r="G3176" s="1">
        <f>Table1[[#This Row],[sales]]-Table1[[#This Row],[Discount Value]]</f>
        <v>2181.2997999999998</v>
      </c>
      <c r="H3176" s="1">
        <v>4</v>
      </c>
      <c r="I3176" s="2">
        <v>45544</v>
      </c>
      <c r="J3176" s="2">
        <v>45545</v>
      </c>
      <c r="K3176" s="1" t="s">
        <v>15</v>
      </c>
      <c r="L3176" s="1" t="s">
        <v>27</v>
      </c>
      <c r="M3176" s="1">
        <v>1213.8</v>
      </c>
      <c r="N3176" s="1" t="s">
        <v>17</v>
      </c>
      <c r="O3176" s="10">
        <f>Table1[[#This Row],[sales]]+Table1[[#This Row],[profit]]</f>
        <v>5329.46</v>
      </c>
    </row>
    <row r="3177" spans="1:15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>Table1[[#This Row],[sales]]*Table1[[#This Row],[discount]]</f>
        <v>387.68969999999996</v>
      </c>
      <c r="G3177" s="1">
        <f>Table1[[#This Row],[sales]]-Table1[[#This Row],[Discount Value]]</f>
        <v>660.12030000000004</v>
      </c>
      <c r="H3177" s="1">
        <v>2</v>
      </c>
      <c r="I3177" s="2">
        <v>45214</v>
      </c>
      <c r="J3177" s="2">
        <v>45219</v>
      </c>
      <c r="K3177" s="1" t="s">
        <v>15</v>
      </c>
      <c r="L3177" s="1" t="s">
        <v>22</v>
      </c>
      <c r="M3177" s="1">
        <v>128.88</v>
      </c>
      <c r="N3177" s="1" t="s">
        <v>39</v>
      </c>
      <c r="O3177" s="10">
        <f>Table1[[#This Row],[sales]]+Table1[[#This Row],[profit]]</f>
        <v>1176.69</v>
      </c>
    </row>
    <row r="3178" spans="1:15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>Table1[[#This Row],[sales]]*Table1[[#This Row],[discount]]</f>
        <v>99.256</v>
      </c>
      <c r="G3178" s="1">
        <f>Table1[[#This Row],[sales]]-Table1[[#This Row],[Discount Value]]</f>
        <v>397.024</v>
      </c>
      <c r="H3178" s="1">
        <v>1</v>
      </c>
      <c r="I3178" s="2">
        <v>44984</v>
      </c>
      <c r="J3178" s="2">
        <v>44989</v>
      </c>
      <c r="K3178" s="1" t="s">
        <v>21</v>
      </c>
      <c r="L3178" s="1" t="s">
        <v>27</v>
      </c>
      <c r="M3178" s="1">
        <v>55.06</v>
      </c>
      <c r="N3178" s="1" t="s">
        <v>34</v>
      </c>
      <c r="O3178" s="10">
        <f>Table1[[#This Row],[sales]]+Table1[[#This Row],[profit]]</f>
        <v>551.33999999999992</v>
      </c>
    </row>
    <row r="3179" spans="1:15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>Table1[[#This Row],[sales]]*Table1[[#This Row],[discount]]</f>
        <v>440.95439999999996</v>
      </c>
      <c r="G3179" s="1">
        <f>Table1[[#This Row],[sales]]-Table1[[#This Row],[Discount Value]]</f>
        <v>3233.6655999999998</v>
      </c>
      <c r="H3179" s="1">
        <v>1</v>
      </c>
      <c r="I3179" s="2">
        <v>45277</v>
      </c>
      <c r="J3179" s="2">
        <v>45283</v>
      </c>
      <c r="K3179" s="1" t="s">
        <v>21</v>
      </c>
      <c r="L3179" s="1" t="s">
        <v>27</v>
      </c>
      <c r="M3179" s="1">
        <v>210.69</v>
      </c>
      <c r="N3179" s="1" t="s">
        <v>23</v>
      </c>
      <c r="O3179" s="10">
        <f>Table1[[#This Row],[sales]]+Table1[[#This Row],[profit]]</f>
        <v>3885.31</v>
      </c>
    </row>
    <row r="3180" spans="1:15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>Table1[[#This Row],[sales]]*Table1[[#This Row],[discount]]</f>
        <v>7</v>
      </c>
      <c r="G3180" s="1">
        <f>Table1[[#This Row],[sales]]-Table1[[#This Row],[Discount Value]]</f>
        <v>133</v>
      </c>
      <c r="H3180" s="1">
        <v>4</v>
      </c>
      <c r="I3180" s="2">
        <v>45426</v>
      </c>
      <c r="J3180" s="2">
        <v>45429</v>
      </c>
      <c r="K3180" s="1" t="s">
        <v>21</v>
      </c>
      <c r="L3180" s="1" t="s">
        <v>16</v>
      </c>
      <c r="M3180" s="1">
        <v>21.05</v>
      </c>
      <c r="N3180" s="1" t="s">
        <v>39</v>
      </c>
      <c r="O3180" s="10">
        <f>Table1[[#This Row],[sales]]+Table1[[#This Row],[profit]]</f>
        <v>161.05000000000001</v>
      </c>
    </row>
    <row r="3181" spans="1:15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>Table1[[#This Row],[sales]]*Table1[[#This Row],[discount]]</f>
        <v>1183.1648</v>
      </c>
      <c r="G3181" s="1">
        <f>Table1[[#This Row],[sales]]-Table1[[#This Row],[Discount Value]]</f>
        <v>2514.2251999999999</v>
      </c>
      <c r="H3181" s="1">
        <v>9</v>
      </c>
      <c r="I3181" s="2">
        <v>44982</v>
      </c>
      <c r="J3181" s="2">
        <v>44986</v>
      </c>
      <c r="K3181" s="1" t="s">
        <v>21</v>
      </c>
      <c r="L3181" s="1" t="s">
        <v>16</v>
      </c>
      <c r="M3181" s="1">
        <v>1011.86</v>
      </c>
      <c r="N3181" s="1" t="s">
        <v>23</v>
      </c>
      <c r="O3181" s="10">
        <f>Table1[[#This Row],[sales]]+Table1[[#This Row],[profit]]</f>
        <v>4709.25</v>
      </c>
    </row>
    <row r="3182" spans="1:15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>Table1[[#This Row],[sales]]*Table1[[#This Row],[discount]]</f>
        <v>51.97290000000001</v>
      </c>
      <c r="G3182" s="1">
        <f>Table1[[#This Row],[sales]]-Table1[[#This Row],[Discount Value]]</f>
        <v>690.49710000000005</v>
      </c>
      <c r="H3182" s="1">
        <v>9</v>
      </c>
      <c r="I3182" s="2">
        <v>45029</v>
      </c>
      <c r="J3182" s="2">
        <v>45033</v>
      </c>
      <c r="K3182" s="1" t="s">
        <v>15</v>
      </c>
      <c r="L3182" s="1" t="s">
        <v>16</v>
      </c>
      <c r="M3182" s="1">
        <v>179.95</v>
      </c>
      <c r="N3182" s="1" t="s">
        <v>23</v>
      </c>
      <c r="O3182" s="10">
        <f>Table1[[#This Row],[sales]]+Table1[[#This Row],[profit]]</f>
        <v>922.42000000000007</v>
      </c>
    </row>
    <row r="3183" spans="1:15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>Table1[[#This Row],[sales]]*Table1[[#This Row],[discount]]</f>
        <v>511.81199999999995</v>
      </c>
      <c r="G3183" s="1">
        <f>Table1[[#This Row],[sales]]-Table1[[#This Row],[Discount Value]]</f>
        <v>706.78800000000001</v>
      </c>
      <c r="H3183" s="1">
        <v>7</v>
      </c>
      <c r="I3183" s="2">
        <v>45301</v>
      </c>
      <c r="J3183" s="2">
        <v>45303</v>
      </c>
      <c r="K3183" s="1" t="s">
        <v>21</v>
      </c>
      <c r="L3183" s="1" t="s">
        <v>22</v>
      </c>
      <c r="M3183" s="1">
        <v>239.52</v>
      </c>
      <c r="N3183" s="1" t="s">
        <v>48</v>
      </c>
      <c r="O3183" s="10">
        <f>Table1[[#This Row],[sales]]+Table1[[#This Row],[profit]]</f>
        <v>1458.12</v>
      </c>
    </row>
    <row r="3184" spans="1:15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>Table1[[#This Row],[sales]]*Table1[[#This Row],[discount]]</f>
        <v>330.40320000000003</v>
      </c>
      <c r="G3184" s="1">
        <f>Table1[[#This Row],[sales]]-Table1[[#This Row],[Discount Value]]</f>
        <v>357.93680000000001</v>
      </c>
      <c r="H3184" s="1">
        <v>5</v>
      </c>
      <c r="I3184" s="2">
        <v>44978</v>
      </c>
      <c r="J3184" s="2">
        <v>44984</v>
      </c>
      <c r="K3184" s="1" t="s">
        <v>31</v>
      </c>
      <c r="L3184" s="1" t="s">
        <v>16</v>
      </c>
      <c r="M3184" s="1">
        <v>162.93</v>
      </c>
      <c r="N3184" s="1" t="s">
        <v>23</v>
      </c>
      <c r="O3184" s="10">
        <f>Table1[[#This Row],[sales]]+Table1[[#This Row],[profit]]</f>
        <v>851.27</v>
      </c>
    </row>
    <row r="3185" spans="1:15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>Table1[[#This Row],[sales]]*Table1[[#This Row],[discount]]</f>
        <v>91.83720000000001</v>
      </c>
      <c r="G3185" s="1">
        <f>Table1[[#This Row],[sales]]-Table1[[#This Row],[Discount Value]]</f>
        <v>1220.1228000000001</v>
      </c>
      <c r="H3185" s="1">
        <v>6</v>
      </c>
      <c r="I3185" s="2">
        <v>45155</v>
      </c>
      <c r="J3185" s="2">
        <v>45160</v>
      </c>
      <c r="K3185" s="1" t="s">
        <v>15</v>
      </c>
      <c r="L3185" s="1" t="s">
        <v>27</v>
      </c>
      <c r="M3185" s="1">
        <v>82.92</v>
      </c>
      <c r="N3185" s="1" t="s">
        <v>39</v>
      </c>
      <c r="O3185" s="10">
        <f>Table1[[#This Row],[sales]]+Table1[[#This Row],[profit]]</f>
        <v>1394.88</v>
      </c>
    </row>
    <row r="3186" spans="1:15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>Table1[[#This Row],[sales]]*Table1[[#This Row],[discount]]</f>
        <v>762.10140000000001</v>
      </c>
      <c r="G3186" s="1">
        <f>Table1[[#This Row],[sales]]-Table1[[#This Row],[Discount Value]]</f>
        <v>3248.9585999999999</v>
      </c>
      <c r="H3186" s="1">
        <v>1</v>
      </c>
      <c r="I3186" s="2">
        <v>45646</v>
      </c>
      <c r="J3186" s="2">
        <v>45648</v>
      </c>
      <c r="K3186" s="1" t="s">
        <v>21</v>
      </c>
      <c r="L3186" s="1" t="s">
        <v>16</v>
      </c>
      <c r="M3186" s="1">
        <v>389.11</v>
      </c>
      <c r="N3186" s="1" t="s">
        <v>39</v>
      </c>
      <c r="O3186" s="10">
        <f>Table1[[#This Row],[sales]]+Table1[[#This Row],[profit]]</f>
        <v>4400.17</v>
      </c>
    </row>
    <row r="3187" spans="1:15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>Table1[[#This Row],[sales]]*Table1[[#This Row],[discount]]</f>
        <v>352.2509</v>
      </c>
      <c r="G3187" s="1">
        <f>Table1[[#This Row],[sales]]-Table1[[#This Row],[Discount Value]]</f>
        <v>397.21910000000003</v>
      </c>
      <c r="H3187" s="1">
        <v>3</v>
      </c>
      <c r="I3187" s="2">
        <v>45210</v>
      </c>
      <c r="J3187" s="2">
        <v>45213</v>
      </c>
      <c r="K3187" s="1" t="s">
        <v>21</v>
      </c>
      <c r="L3187" s="1" t="s">
        <v>27</v>
      </c>
      <c r="M3187" s="1">
        <v>125.18</v>
      </c>
      <c r="N3187" s="1" t="s">
        <v>48</v>
      </c>
      <c r="O3187" s="10">
        <f>Table1[[#This Row],[sales]]+Table1[[#This Row],[profit]]</f>
        <v>874.65000000000009</v>
      </c>
    </row>
    <row r="3188" spans="1:15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>Table1[[#This Row],[sales]]*Table1[[#This Row],[discount]]</f>
        <v>1193.1383999999998</v>
      </c>
      <c r="G3188" s="1">
        <f>Table1[[#This Row],[sales]]-Table1[[#This Row],[Discount Value]]</f>
        <v>3778.2716</v>
      </c>
      <c r="H3188" s="1">
        <v>1</v>
      </c>
      <c r="I3188" s="2">
        <v>45022</v>
      </c>
      <c r="J3188" s="2">
        <v>45029</v>
      </c>
      <c r="K3188" s="1" t="s">
        <v>31</v>
      </c>
      <c r="L3188" s="1" t="s">
        <v>27</v>
      </c>
      <c r="M3188" s="1">
        <v>1080.08</v>
      </c>
      <c r="N3188" s="1" t="s">
        <v>17</v>
      </c>
      <c r="O3188" s="10">
        <f>Table1[[#This Row],[sales]]+Table1[[#This Row],[profit]]</f>
        <v>6051.49</v>
      </c>
    </row>
    <row r="3189" spans="1:15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>Table1[[#This Row],[sales]]*Table1[[#This Row],[discount]]</f>
        <v>459.75060000000002</v>
      </c>
      <c r="G3189" s="1">
        <f>Table1[[#This Row],[sales]]-Table1[[#This Row],[Discount Value]]</f>
        <v>1243.0293999999999</v>
      </c>
      <c r="H3189" s="1">
        <v>5</v>
      </c>
      <c r="I3189" s="2">
        <v>45334</v>
      </c>
      <c r="J3189" s="2">
        <v>45335</v>
      </c>
      <c r="K3189" s="1" t="s">
        <v>31</v>
      </c>
      <c r="L3189" s="1" t="s">
        <v>27</v>
      </c>
      <c r="M3189" s="1">
        <v>327.33999999999997</v>
      </c>
      <c r="N3189" s="1" t="s">
        <v>23</v>
      </c>
      <c r="O3189" s="10">
        <f>Table1[[#This Row],[sales]]+Table1[[#This Row],[profit]]</f>
        <v>2030.12</v>
      </c>
    </row>
    <row r="3190" spans="1:15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>Table1[[#This Row],[sales]]*Table1[[#This Row],[discount]]</f>
        <v>1708.5268000000001</v>
      </c>
      <c r="G3190" s="1">
        <f>Table1[[#This Row],[sales]]-Table1[[#This Row],[Discount Value]]</f>
        <v>2909.1132000000002</v>
      </c>
      <c r="H3190" s="1">
        <v>4</v>
      </c>
      <c r="I3190" s="2">
        <v>45308</v>
      </c>
      <c r="J3190" s="2">
        <v>45314</v>
      </c>
      <c r="K3190" s="1" t="s">
        <v>31</v>
      </c>
      <c r="L3190" s="1" t="s">
        <v>22</v>
      </c>
      <c r="M3190" s="1">
        <v>408.3</v>
      </c>
      <c r="N3190" s="1" t="s">
        <v>28</v>
      </c>
      <c r="O3190" s="10">
        <f>Table1[[#This Row],[sales]]+Table1[[#This Row],[profit]]</f>
        <v>5025.9400000000005</v>
      </c>
    </row>
    <row r="3191" spans="1:15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>Table1[[#This Row],[sales]]*Table1[[#This Row],[discount]]</f>
        <v>113.42760000000001</v>
      </c>
      <c r="G3191" s="1">
        <f>Table1[[#This Row],[sales]]-Table1[[#This Row],[Discount Value]]</f>
        <v>917.7324000000001</v>
      </c>
      <c r="H3191" s="1">
        <v>3</v>
      </c>
      <c r="I3191" s="2">
        <v>45603</v>
      </c>
      <c r="J3191" s="2">
        <v>45609</v>
      </c>
      <c r="K3191" s="1" t="s">
        <v>31</v>
      </c>
      <c r="L3191" s="1" t="s">
        <v>22</v>
      </c>
      <c r="M3191" s="1">
        <v>263.38</v>
      </c>
      <c r="N3191" s="1" t="s">
        <v>48</v>
      </c>
      <c r="O3191" s="10">
        <f>Table1[[#This Row],[sales]]+Table1[[#This Row],[profit]]</f>
        <v>1294.54</v>
      </c>
    </row>
    <row r="3192" spans="1:15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>Table1[[#This Row],[sales]]*Table1[[#This Row],[discount]]</f>
        <v>500.14300000000003</v>
      </c>
      <c r="G3192" s="1">
        <f>Table1[[#This Row],[sales]]-Table1[[#This Row],[Discount Value]]</f>
        <v>520.55700000000002</v>
      </c>
      <c r="H3192" s="1">
        <v>6</v>
      </c>
      <c r="I3192" s="2">
        <v>45628</v>
      </c>
      <c r="J3192" s="2">
        <v>45633</v>
      </c>
      <c r="K3192" s="1" t="s">
        <v>15</v>
      </c>
      <c r="L3192" s="1" t="s">
        <v>27</v>
      </c>
      <c r="M3192" s="1">
        <v>85.67</v>
      </c>
      <c r="N3192" s="1" t="s">
        <v>23</v>
      </c>
      <c r="O3192" s="10">
        <f>Table1[[#This Row],[sales]]+Table1[[#This Row],[profit]]</f>
        <v>1106.3700000000001</v>
      </c>
    </row>
    <row r="3193" spans="1:15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>Table1[[#This Row],[sales]]*Table1[[#This Row],[discount]]</f>
        <v>1119.3545999999999</v>
      </c>
      <c r="G3193" s="1">
        <f>Table1[[#This Row],[sales]]-Table1[[#This Row],[Discount Value]]</f>
        <v>1750.7854</v>
      </c>
      <c r="H3193" s="1">
        <v>6</v>
      </c>
      <c r="I3193" s="2">
        <v>44931</v>
      </c>
      <c r="J3193" s="2">
        <v>44935</v>
      </c>
      <c r="K3193" s="1" t="s">
        <v>31</v>
      </c>
      <c r="L3193" s="1" t="s">
        <v>27</v>
      </c>
      <c r="M3193" s="1">
        <v>323.64999999999998</v>
      </c>
      <c r="N3193" s="1" t="s">
        <v>28</v>
      </c>
      <c r="O3193" s="10">
        <f>Table1[[#This Row],[sales]]+Table1[[#This Row],[profit]]</f>
        <v>3193.79</v>
      </c>
    </row>
    <row r="3194" spans="1:15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>Table1[[#This Row],[sales]]*Table1[[#This Row],[discount]]</f>
        <v>27.8352</v>
      </c>
      <c r="G3194" s="1">
        <f>Table1[[#This Row],[sales]]-Table1[[#This Row],[Discount Value]]</f>
        <v>320.10480000000001</v>
      </c>
      <c r="H3194" s="1">
        <v>9</v>
      </c>
      <c r="I3194" s="2">
        <v>45610</v>
      </c>
      <c r="J3194" s="2">
        <v>45612</v>
      </c>
      <c r="K3194" s="1" t="s">
        <v>31</v>
      </c>
      <c r="L3194" s="1" t="s">
        <v>22</v>
      </c>
      <c r="M3194" s="1">
        <v>99.76</v>
      </c>
      <c r="N3194" s="1" t="s">
        <v>23</v>
      </c>
      <c r="O3194" s="10">
        <f>Table1[[#This Row],[sales]]+Table1[[#This Row],[profit]]</f>
        <v>447.7</v>
      </c>
    </row>
    <row r="3195" spans="1:15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>Table1[[#This Row],[sales]]*Table1[[#This Row],[discount]]</f>
        <v>241.49459999999999</v>
      </c>
      <c r="G3195" s="1">
        <f>Table1[[#This Row],[sales]]-Table1[[#This Row],[Discount Value]]</f>
        <v>3783.4153999999999</v>
      </c>
      <c r="H3195" s="1">
        <v>4</v>
      </c>
      <c r="I3195" s="2">
        <v>45232</v>
      </c>
      <c r="J3195" s="2">
        <v>45233</v>
      </c>
      <c r="K3195" s="1" t="s">
        <v>21</v>
      </c>
      <c r="L3195" s="1" t="s">
        <v>16</v>
      </c>
      <c r="M3195" s="1">
        <v>1144.95</v>
      </c>
      <c r="N3195" s="1" t="s">
        <v>28</v>
      </c>
      <c r="O3195" s="10">
        <f>Table1[[#This Row],[sales]]+Table1[[#This Row],[profit]]</f>
        <v>5169.8599999999997</v>
      </c>
    </row>
    <row r="3196" spans="1:15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>Table1[[#This Row],[sales]]*Table1[[#This Row],[discount]]</f>
        <v>1059.4317000000001</v>
      </c>
      <c r="G3196" s="1">
        <f>Table1[[#This Row],[sales]]-Table1[[#This Row],[Discount Value]]</f>
        <v>1194.6783</v>
      </c>
      <c r="H3196" s="1">
        <v>9</v>
      </c>
      <c r="I3196" s="2">
        <v>45567</v>
      </c>
      <c r="J3196" s="2">
        <v>45571</v>
      </c>
      <c r="K3196" s="1" t="s">
        <v>31</v>
      </c>
      <c r="L3196" s="1" t="s">
        <v>16</v>
      </c>
      <c r="M3196" s="1">
        <v>205.93</v>
      </c>
      <c r="N3196" s="1" t="s">
        <v>34</v>
      </c>
      <c r="O3196" s="10">
        <f>Table1[[#This Row],[sales]]+Table1[[#This Row],[profit]]</f>
        <v>2460.04</v>
      </c>
    </row>
    <row r="3197" spans="1:15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>Table1[[#This Row],[sales]]*Table1[[#This Row],[discount]]</f>
        <v>1198.8604</v>
      </c>
      <c r="G3197" s="1">
        <f>Table1[[#This Row],[sales]]-Table1[[#This Row],[Discount Value]]</f>
        <v>2327.1995999999999</v>
      </c>
      <c r="H3197" s="1">
        <v>4</v>
      </c>
      <c r="I3197" s="2">
        <v>45374</v>
      </c>
      <c r="J3197" s="2">
        <v>45378</v>
      </c>
      <c r="K3197" s="1" t="s">
        <v>21</v>
      </c>
      <c r="L3197" s="1" t="s">
        <v>16</v>
      </c>
      <c r="M3197" s="1">
        <v>378.13</v>
      </c>
      <c r="N3197" s="1" t="s">
        <v>23</v>
      </c>
      <c r="O3197" s="10">
        <f>Table1[[#This Row],[sales]]+Table1[[#This Row],[profit]]</f>
        <v>3904.19</v>
      </c>
    </row>
    <row r="3198" spans="1:15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>Table1[[#This Row],[sales]]*Table1[[#This Row],[discount]]</f>
        <v>19.114000000000001</v>
      </c>
      <c r="G3198" s="1">
        <f>Table1[[#This Row],[sales]]-Table1[[#This Row],[Discount Value]]</f>
        <v>936.58600000000001</v>
      </c>
      <c r="H3198" s="1">
        <v>8</v>
      </c>
      <c r="I3198" s="2">
        <v>45387</v>
      </c>
      <c r="J3198" s="2">
        <v>45393</v>
      </c>
      <c r="K3198" s="1" t="s">
        <v>31</v>
      </c>
      <c r="L3198" s="1" t="s">
        <v>16</v>
      </c>
      <c r="M3198" s="1">
        <v>201.51</v>
      </c>
      <c r="N3198" s="1" t="s">
        <v>39</v>
      </c>
      <c r="O3198" s="10">
        <f>Table1[[#This Row],[sales]]+Table1[[#This Row],[profit]]</f>
        <v>1157.21</v>
      </c>
    </row>
    <row r="3199" spans="1:15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>Table1[[#This Row],[sales]]*Table1[[#This Row],[discount]]</f>
        <v>227.32850000000005</v>
      </c>
      <c r="G3199" s="1">
        <f>Table1[[#This Row],[sales]]-Table1[[#This Row],[Discount Value]]</f>
        <v>3020.2215000000001</v>
      </c>
      <c r="H3199" s="1">
        <v>8</v>
      </c>
      <c r="I3199" s="2">
        <v>45170</v>
      </c>
      <c r="J3199" s="2">
        <v>45173</v>
      </c>
      <c r="K3199" s="1" t="s">
        <v>15</v>
      </c>
      <c r="L3199" s="1" t="s">
        <v>27</v>
      </c>
      <c r="M3199" s="1">
        <v>843.12</v>
      </c>
      <c r="N3199" s="1" t="s">
        <v>23</v>
      </c>
      <c r="O3199" s="10">
        <f>Table1[[#This Row],[sales]]+Table1[[#This Row],[profit]]</f>
        <v>4090.67</v>
      </c>
    </row>
    <row r="3200" spans="1:15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>Table1[[#This Row],[sales]]*Table1[[#This Row],[discount]]</f>
        <v>60.218999999999994</v>
      </c>
      <c r="G3200" s="1">
        <f>Table1[[#This Row],[sales]]-Table1[[#This Row],[Discount Value]]</f>
        <v>2950.7309999999998</v>
      </c>
      <c r="H3200" s="1">
        <v>2</v>
      </c>
      <c r="I3200" s="2">
        <v>45382</v>
      </c>
      <c r="J3200" s="2">
        <v>45386</v>
      </c>
      <c r="K3200" s="1" t="s">
        <v>21</v>
      </c>
      <c r="L3200" s="1" t="s">
        <v>16</v>
      </c>
      <c r="M3200" s="1">
        <v>570.27</v>
      </c>
      <c r="N3200" s="1" t="s">
        <v>28</v>
      </c>
      <c r="O3200" s="10">
        <f>Table1[[#This Row],[sales]]+Table1[[#This Row],[profit]]</f>
        <v>3581.22</v>
      </c>
    </row>
    <row r="3201" spans="1:15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>Table1[[#This Row],[sales]]*Table1[[#This Row],[discount]]</f>
        <v>1863.3425999999999</v>
      </c>
      <c r="G3201" s="1">
        <f>Table1[[#This Row],[sales]]-Table1[[#This Row],[Discount Value]]</f>
        <v>1939.3973999999998</v>
      </c>
      <c r="H3201" s="1">
        <v>8</v>
      </c>
      <c r="I3201" s="2">
        <v>45183</v>
      </c>
      <c r="J3201" s="2">
        <v>45187</v>
      </c>
      <c r="K3201" s="1" t="s">
        <v>21</v>
      </c>
      <c r="L3201" s="1" t="s">
        <v>27</v>
      </c>
      <c r="M3201" s="1">
        <v>456.66</v>
      </c>
      <c r="N3201" s="1" t="s">
        <v>28</v>
      </c>
      <c r="O3201" s="10">
        <f>Table1[[#This Row],[sales]]+Table1[[#This Row],[profit]]</f>
        <v>4259.3999999999996</v>
      </c>
    </row>
    <row r="3202" spans="1:15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>Table1[[#This Row],[sales]]*Table1[[#This Row],[discount]]</f>
        <v>389.3175</v>
      </c>
      <c r="G3202" s="1">
        <f>Table1[[#This Row],[sales]]-Table1[[#This Row],[Discount Value]]</f>
        <v>1167.9524999999999</v>
      </c>
      <c r="H3202" s="1">
        <v>2</v>
      </c>
      <c r="I3202" s="2">
        <v>45069</v>
      </c>
      <c r="J3202" s="2">
        <v>45073</v>
      </c>
      <c r="K3202" s="1" t="s">
        <v>21</v>
      </c>
      <c r="L3202" s="1" t="s">
        <v>27</v>
      </c>
      <c r="M3202" s="1">
        <v>188.71</v>
      </c>
      <c r="N3202" s="1" t="s">
        <v>28</v>
      </c>
      <c r="O3202" s="10">
        <f>Table1[[#This Row],[sales]]+Table1[[#This Row],[profit]]</f>
        <v>1745.98</v>
      </c>
    </row>
    <row r="3203" spans="1:15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>Table1[[#This Row],[sales]]*Table1[[#This Row],[discount]]</f>
        <v>1074.6773000000001</v>
      </c>
      <c r="G3203" s="1">
        <f>Table1[[#This Row],[sales]]-Table1[[#This Row],[Discount Value]]</f>
        <v>3597.8326999999999</v>
      </c>
      <c r="H3203" s="1">
        <v>8</v>
      </c>
      <c r="I3203" s="2">
        <v>45128</v>
      </c>
      <c r="J3203" s="2">
        <v>45129</v>
      </c>
      <c r="K3203" s="1" t="s">
        <v>21</v>
      </c>
      <c r="L3203" s="1" t="s">
        <v>22</v>
      </c>
      <c r="M3203" s="1">
        <v>275.8</v>
      </c>
      <c r="N3203" s="1" t="s">
        <v>23</v>
      </c>
      <c r="O3203" s="10">
        <f>Table1[[#This Row],[sales]]+Table1[[#This Row],[profit]]</f>
        <v>4948.3100000000004</v>
      </c>
    </row>
    <row r="3204" spans="1:15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>Table1[[#This Row],[sales]]*Table1[[#This Row],[discount]]</f>
        <v>2308.9823999999999</v>
      </c>
      <c r="G3204" s="1">
        <f>Table1[[#This Row],[sales]]-Table1[[#This Row],[Discount Value]]</f>
        <v>2501.3976000000002</v>
      </c>
      <c r="H3204" s="1">
        <v>6</v>
      </c>
      <c r="I3204" s="2">
        <v>44927</v>
      </c>
      <c r="J3204" s="2">
        <v>44928</v>
      </c>
      <c r="K3204" s="1" t="s">
        <v>21</v>
      </c>
      <c r="L3204" s="1" t="s">
        <v>16</v>
      </c>
      <c r="M3204" s="1">
        <v>247.24</v>
      </c>
      <c r="N3204" s="1" t="s">
        <v>34</v>
      </c>
      <c r="O3204" s="10">
        <f>Table1[[#This Row],[sales]]+Table1[[#This Row],[profit]]</f>
        <v>5057.62</v>
      </c>
    </row>
    <row r="3205" spans="1:15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>Table1[[#This Row],[sales]]*Table1[[#This Row],[discount]]</f>
        <v>1088.4525000000001</v>
      </c>
      <c r="G3205" s="1">
        <f>Table1[[#This Row],[sales]]-Table1[[#This Row],[Discount Value]]</f>
        <v>3265.3575000000001</v>
      </c>
      <c r="H3205" s="1">
        <v>3</v>
      </c>
      <c r="I3205" s="2">
        <v>45419</v>
      </c>
      <c r="J3205" s="2">
        <v>45423</v>
      </c>
      <c r="K3205" s="1" t="s">
        <v>31</v>
      </c>
      <c r="L3205" s="1" t="s">
        <v>16</v>
      </c>
      <c r="M3205" s="1">
        <v>357.25</v>
      </c>
      <c r="N3205" s="1" t="s">
        <v>23</v>
      </c>
      <c r="O3205" s="10">
        <f>Table1[[#This Row],[sales]]+Table1[[#This Row],[profit]]</f>
        <v>4711.0600000000004</v>
      </c>
    </row>
    <row r="3206" spans="1:15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>Table1[[#This Row],[sales]]*Table1[[#This Row],[discount]]</f>
        <v>754.7722</v>
      </c>
      <c r="G3206" s="1">
        <f>Table1[[#This Row],[sales]]-Table1[[#This Row],[Discount Value]]</f>
        <v>2148.1977999999999</v>
      </c>
      <c r="H3206" s="1">
        <v>7</v>
      </c>
      <c r="I3206" s="2">
        <v>45438</v>
      </c>
      <c r="J3206" s="2">
        <v>45444</v>
      </c>
      <c r="K3206" s="1" t="s">
        <v>31</v>
      </c>
      <c r="L3206" s="1" t="s">
        <v>22</v>
      </c>
      <c r="M3206" s="1">
        <v>865.81</v>
      </c>
      <c r="N3206" s="1" t="s">
        <v>48</v>
      </c>
      <c r="O3206" s="10">
        <f>Table1[[#This Row],[sales]]+Table1[[#This Row],[profit]]</f>
        <v>3768.7799999999997</v>
      </c>
    </row>
    <row r="3207" spans="1:15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>Table1[[#This Row],[sales]]*Table1[[#This Row],[discount]]</f>
        <v>1058.1108999999999</v>
      </c>
      <c r="G3207" s="1">
        <f>Table1[[#This Row],[sales]]-Table1[[#This Row],[Discount Value]]</f>
        <v>1101.2991</v>
      </c>
      <c r="H3207" s="1">
        <v>6</v>
      </c>
      <c r="I3207" s="2">
        <v>45283</v>
      </c>
      <c r="J3207" s="2">
        <v>45286</v>
      </c>
      <c r="K3207" s="1" t="s">
        <v>15</v>
      </c>
      <c r="L3207" s="1" t="s">
        <v>22</v>
      </c>
      <c r="M3207" s="1">
        <v>213.91</v>
      </c>
      <c r="N3207" s="1" t="s">
        <v>28</v>
      </c>
      <c r="O3207" s="10">
        <f>Table1[[#This Row],[sales]]+Table1[[#This Row],[profit]]</f>
        <v>2373.3199999999997</v>
      </c>
    </row>
    <row r="3208" spans="1:15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>Table1[[#This Row],[sales]]*Table1[[#This Row],[discount]]</f>
        <v>23.049600000000002</v>
      </c>
      <c r="G3208" s="1">
        <f>Table1[[#This Row],[sales]]-Table1[[#This Row],[Discount Value]]</f>
        <v>361.11040000000003</v>
      </c>
      <c r="H3208" s="1">
        <v>3</v>
      </c>
      <c r="I3208" s="2">
        <v>45479</v>
      </c>
      <c r="J3208" s="2">
        <v>45486</v>
      </c>
      <c r="K3208" s="1" t="s">
        <v>31</v>
      </c>
      <c r="L3208" s="1" t="s">
        <v>27</v>
      </c>
      <c r="M3208" s="1">
        <v>71.959999999999994</v>
      </c>
      <c r="N3208" s="1" t="s">
        <v>17</v>
      </c>
      <c r="O3208" s="10">
        <f>Table1[[#This Row],[sales]]+Table1[[#This Row],[profit]]</f>
        <v>456.12</v>
      </c>
    </row>
    <row r="3209" spans="1:15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>Table1[[#This Row],[sales]]*Table1[[#This Row],[discount]]</f>
        <v>2323.2957999999999</v>
      </c>
      <c r="G3209" s="1">
        <f>Table1[[#This Row],[sales]]-Table1[[#This Row],[Discount Value]]</f>
        <v>2418.1242000000002</v>
      </c>
      <c r="H3209" s="1">
        <v>5</v>
      </c>
      <c r="I3209" s="2">
        <v>45203</v>
      </c>
      <c r="J3209" s="2">
        <v>45207</v>
      </c>
      <c r="K3209" s="1" t="s">
        <v>15</v>
      </c>
      <c r="L3209" s="1" t="s">
        <v>16</v>
      </c>
      <c r="M3209" s="1">
        <v>440.9</v>
      </c>
      <c r="N3209" s="1" t="s">
        <v>23</v>
      </c>
      <c r="O3209" s="10">
        <f>Table1[[#This Row],[sales]]+Table1[[#This Row],[profit]]</f>
        <v>5182.32</v>
      </c>
    </row>
    <row r="3210" spans="1:15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>Table1[[#This Row],[sales]]*Table1[[#This Row],[discount]]</f>
        <v>381.09839999999997</v>
      </c>
      <c r="G3210" s="1">
        <f>Table1[[#This Row],[sales]]-Table1[[#This Row],[Discount Value]]</f>
        <v>4382.6315999999997</v>
      </c>
      <c r="H3210" s="1">
        <v>4</v>
      </c>
      <c r="I3210" s="2">
        <v>45145</v>
      </c>
      <c r="J3210" s="2">
        <v>45150</v>
      </c>
      <c r="K3210" s="1" t="s">
        <v>15</v>
      </c>
      <c r="L3210" s="1" t="s">
        <v>27</v>
      </c>
      <c r="M3210" s="1">
        <v>1269.8499999999999</v>
      </c>
      <c r="N3210" s="1" t="s">
        <v>34</v>
      </c>
      <c r="O3210" s="10">
        <f>Table1[[#This Row],[sales]]+Table1[[#This Row],[profit]]</f>
        <v>6033.58</v>
      </c>
    </row>
    <row r="3211" spans="1:15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>Table1[[#This Row],[sales]]*Table1[[#This Row],[discount]]</f>
        <v>45.976799999999997</v>
      </c>
      <c r="G3211" s="1">
        <f>Table1[[#This Row],[sales]]-Table1[[#This Row],[Discount Value]]</f>
        <v>145.5932</v>
      </c>
      <c r="H3211" s="1">
        <v>6</v>
      </c>
      <c r="I3211" s="2">
        <v>45297</v>
      </c>
      <c r="J3211" s="2">
        <v>45302</v>
      </c>
      <c r="K3211" s="1" t="s">
        <v>21</v>
      </c>
      <c r="L3211" s="1" t="s">
        <v>16</v>
      </c>
      <c r="M3211" s="1">
        <v>41.27</v>
      </c>
      <c r="N3211" s="1" t="s">
        <v>17</v>
      </c>
      <c r="O3211" s="10">
        <f>Table1[[#This Row],[sales]]+Table1[[#This Row],[profit]]</f>
        <v>232.84</v>
      </c>
    </row>
    <row r="3212" spans="1:15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>Table1[[#This Row],[sales]]*Table1[[#This Row],[discount]]</f>
        <v>314.28750000000002</v>
      </c>
      <c r="G3212" s="1">
        <f>Table1[[#This Row],[sales]]-Table1[[#This Row],[Discount Value]]</f>
        <v>1534.4625000000001</v>
      </c>
      <c r="H3212" s="1">
        <v>1</v>
      </c>
      <c r="I3212" s="2">
        <v>44978</v>
      </c>
      <c r="J3212" s="2">
        <v>44985</v>
      </c>
      <c r="K3212" s="1" t="s">
        <v>15</v>
      </c>
      <c r="L3212" s="1" t="s">
        <v>16</v>
      </c>
      <c r="M3212" s="1">
        <v>435.39</v>
      </c>
      <c r="N3212" s="1" t="s">
        <v>48</v>
      </c>
      <c r="O3212" s="10">
        <f>Table1[[#This Row],[sales]]+Table1[[#This Row],[profit]]</f>
        <v>2284.14</v>
      </c>
    </row>
    <row r="3213" spans="1:15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>Table1[[#This Row],[sales]]*Table1[[#This Row],[discount]]</f>
        <v>2117.8463999999999</v>
      </c>
      <c r="G3213" s="1">
        <f>Table1[[#This Row],[sales]]-Table1[[#This Row],[Discount Value]]</f>
        <v>2294.3336000000004</v>
      </c>
      <c r="H3213" s="1">
        <v>1</v>
      </c>
      <c r="I3213" s="2">
        <v>45125</v>
      </c>
      <c r="J3213" s="2">
        <v>45127</v>
      </c>
      <c r="K3213" s="1" t="s">
        <v>15</v>
      </c>
      <c r="L3213" s="1" t="s">
        <v>27</v>
      </c>
      <c r="M3213" s="1">
        <v>1120.7</v>
      </c>
      <c r="N3213" s="1" t="s">
        <v>17</v>
      </c>
      <c r="O3213" s="10">
        <f>Table1[[#This Row],[sales]]+Table1[[#This Row],[profit]]</f>
        <v>5532.88</v>
      </c>
    </row>
    <row r="3214" spans="1:15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>Table1[[#This Row],[sales]]*Table1[[#This Row],[discount]]</f>
        <v>119.0808</v>
      </c>
      <c r="G3214" s="1">
        <f>Table1[[#This Row],[sales]]-Table1[[#This Row],[Discount Value]]</f>
        <v>377.08920000000001</v>
      </c>
      <c r="H3214" s="1">
        <v>8</v>
      </c>
      <c r="I3214" s="2">
        <v>45392</v>
      </c>
      <c r="J3214" s="2">
        <v>45397</v>
      </c>
      <c r="K3214" s="1" t="s">
        <v>15</v>
      </c>
      <c r="L3214" s="1" t="s">
        <v>22</v>
      </c>
      <c r="M3214" s="1">
        <v>125.41</v>
      </c>
      <c r="N3214" s="1" t="s">
        <v>39</v>
      </c>
      <c r="O3214" s="10">
        <f>Table1[[#This Row],[sales]]+Table1[[#This Row],[profit]]</f>
        <v>621.58000000000004</v>
      </c>
    </row>
    <row r="3215" spans="1:15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>Table1[[#This Row],[sales]]*Table1[[#This Row],[discount]]</f>
        <v>10.6318</v>
      </c>
      <c r="G3215" s="1">
        <f>Table1[[#This Row],[sales]]-Table1[[#This Row],[Discount Value]]</f>
        <v>1052.5482</v>
      </c>
      <c r="H3215" s="1">
        <v>8</v>
      </c>
      <c r="I3215" s="2">
        <v>45427</v>
      </c>
      <c r="J3215" s="2">
        <v>45429</v>
      </c>
      <c r="K3215" s="1" t="s">
        <v>15</v>
      </c>
      <c r="L3215" s="1" t="s">
        <v>16</v>
      </c>
      <c r="M3215" s="1">
        <v>55.08</v>
      </c>
      <c r="N3215" s="1" t="s">
        <v>17</v>
      </c>
      <c r="O3215" s="10">
        <f>Table1[[#This Row],[sales]]+Table1[[#This Row],[profit]]</f>
        <v>1118.26</v>
      </c>
    </row>
    <row r="3216" spans="1:15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>Table1[[#This Row],[sales]]*Table1[[#This Row],[discount]]</f>
        <v>538.50720000000001</v>
      </c>
      <c r="G3216" s="1">
        <f>Table1[[#This Row],[sales]]-Table1[[#This Row],[Discount Value]]</f>
        <v>4357.0128000000004</v>
      </c>
      <c r="H3216" s="1">
        <v>9</v>
      </c>
      <c r="I3216" s="2">
        <v>45537</v>
      </c>
      <c r="J3216" s="2">
        <v>45539</v>
      </c>
      <c r="K3216" s="1" t="s">
        <v>15</v>
      </c>
      <c r="L3216" s="1" t="s">
        <v>16</v>
      </c>
      <c r="M3216" s="1">
        <v>1067.0899999999999</v>
      </c>
      <c r="N3216" s="1" t="s">
        <v>17</v>
      </c>
      <c r="O3216" s="10">
        <f>Table1[[#This Row],[sales]]+Table1[[#This Row],[profit]]</f>
        <v>5962.6100000000006</v>
      </c>
    </row>
    <row r="3217" spans="1:15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>Table1[[#This Row],[sales]]*Table1[[#This Row],[discount]]</f>
        <v>935.37840000000006</v>
      </c>
      <c r="G3217" s="1">
        <f>Table1[[#This Row],[sales]]-Table1[[#This Row],[Discount Value]]</f>
        <v>3316.3416000000002</v>
      </c>
      <c r="H3217" s="1">
        <v>8</v>
      </c>
      <c r="I3217" s="2">
        <v>44994</v>
      </c>
      <c r="J3217" s="2">
        <v>44996</v>
      </c>
      <c r="K3217" s="1" t="s">
        <v>21</v>
      </c>
      <c r="L3217" s="1" t="s">
        <v>22</v>
      </c>
      <c r="M3217" s="1">
        <v>1086.8800000000001</v>
      </c>
      <c r="N3217" s="1" t="s">
        <v>17</v>
      </c>
      <c r="O3217" s="10">
        <f>Table1[[#This Row],[sales]]+Table1[[#This Row],[profit]]</f>
        <v>5338.6</v>
      </c>
    </row>
    <row r="3218" spans="1:15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>Table1[[#This Row],[sales]]*Table1[[#This Row],[discount]]</f>
        <v>1553.4974</v>
      </c>
      <c r="G3218" s="1">
        <f>Table1[[#This Row],[sales]]-Table1[[#This Row],[Discount Value]]</f>
        <v>3015.6125999999995</v>
      </c>
      <c r="H3218" s="1">
        <v>2</v>
      </c>
      <c r="I3218" s="2">
        <v>45175</v>
      </c>
      <c r="J3218" s="2">
        <v>45182</v>
      </c>
      <c r="K3218" s="1" t="s">
        <v>15</v>
      </c>
      <c r="L3218" s="1" t="s">
        <v>22</v>
      </c>
      <c r="M3218" s="1">
        <v>291.45</v>
      </c>
      <c r="N3218" s="1" t="s">
        <v>34</v>
      </c>
      <c r="O3218" s="10">
        <f>Table1[[#This Row],[sales]]+Table1[[#This Row],[profit]]</f>
        <v>4860.5599999999995</v>
      </c>
    </row>
    <row r="3219" spans="1:15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>Table1[[#This Row],[sales]]*Table1[[#This Row],[discount]]</f>
        <v>223.0368</v>
      </c>
      <c r="G3219" s="1">
        <f>Table1[[#This Row],[sales]]-Table1[[#This Row],[Discount Value]]</f>
        <v>573.52319999999997</v>
      </c>
      <c r="H3219" s="1">
        <v>5</v>
      </c>
      <c r="I3219" s="2">
        <v>45264</v>
      </c>
      <c r="J3219" s="2">
        <v>45266</v>
      </c>
      <c r="K3219" s="1" t="s">
        <v>21</v>
      </c>
      <c r="L3219" s="1" t="s">
        <v>27</v>
      </c>
      <c r="M3219" s="1">
        <v>145.88999999999999</v>
      </c>
      <c r="N3219" s="1" t="s">
        <v>48</v>
      </c>
      <c r="O3219" s="10">
        <f>Table1[[#This Row],[sales]]+Table1[[#This Row],[profit]]</f>
        <v>942.44999999999993</v>
      </c>
    </row>
    <row r="3220" spans="1:15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>Table1[[#This Row],[sales]]*Table1[[#This Row],[discount]]</f>
        <v>476.88900000000001</v>
      </c>
      <c r="G3220" s="1">
        <f>Table1[[#This Row],[sales]]-Table1[[#This Row],[Discount Value]]</f>
        <v>658.56100000000004</v>
      </c>
      <c r="H3220" s="1">
        <v>8</v>
      </c>
      <c r="I3220" s="2">
        <v>45376</v>
      </c>
      <c r="J3220" s="2">
        <v>45380</v>
      </c>
      <c r="K3220" s="1" t="s">
        <v>31</v>
      </c>
      <c r="L3220" s="1" t="s">
        <v>27</v>
      </c>
      <c r="M3220" s="1">
        <v>105.59</v>
      </c>
      <c r="N3220" s="1" t="s">
        <v>39</v>
      </c>
      <c r="O3220" s="10">
        <f>Table1[[#This Row],[sales]]+Table1[[#This Row],[profit]]</f>
        <v>1241.04</v>
      </c>
    </row>
    <row r="3221" spans="1:15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>Table1[[#This Row],[sales]]*Table1[[#This Row],[discount]]</f>
        <v>1257.2813999999998</v>
      </c>
      <c r="G3221" s="1">
        <f>Table1[[#This Row],[sales]]-Table1[[#This Row],[Discount Value]]</f>
        <v>1809.2586000000001</v>
      </c>
      <c r="H3221" s="1">
        <v>9</v>
      </c>
      <c r="I3221" s="2">
        <v>45017</v>
      </c>
      <c r="J3221" s="2">
        <v>45023</v>
      </c>
      <c r="K3221" s="1" t="s">
        <v>15</v>
      </c>
      <c r="L3221" s="1" t="s">
        <v>22</v>
      </c>
      <c r="M3221" s="1">
        <v>316.45999999999998</v>
      </c>
      <c r="N3221" s="1" t="s">
        <v>48</v>
      </c>
      <c r="O3221" s="10">
        <f>Table1[[#This Row],[sales]]+Table1[[#This Row],[profit]]</f>
        <v>3383</v>
      </c>
    </row>
    <row r="3222" spans="1:15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>Table1[[#This Row],[sales]]*Table1[[#This Row],[discount]]</f>
        <v>767.55599999999993</v>
      </c>
      <c r="G3222" s="1">
        <f>Table1[[#This Row],[sales]]-Table1[[#This Row],[Discount Value]]</f>
        <v>1790.9639999999999</v>
      </c>
      <c r="H3222" s="1">
        <v>6</v>
      </c>
      <c r="I3222" s="2">
        <v>45542</v>
      </c>
      <c r="J3222" s="2">
        <v>45543</v>
      </c>
      <c r="K3222" s="1" t="s">
        <v>31</v>
      </c>
      <c r="L3222" s="1" t="s">
        <v>27</v>
      </c>
      <c r="M3222" s="1">
        <v>666.58</v>
      </c>
      <c r="N3222" s="1" t="s">
        <v>17</v>
      </c>
      <c r="O3222" s="10">
        <f>Table1[[#This Row],[sales]]+Table1[[#This Row],[profit]]</f>
        <v>3225.1</v>
      </c>
    </row>
    <row r="3223" spans="1:15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>Table1[[#This Row],[sales]]*Table1[[#This Row],[discount]]</f>
        <v>453.17430000000002</v>
      </c>
      <c r="G3223" s="1">
        <f>Table1[[#This Row],[sales]]-Table1[[#This Row],[Discount Value]]</f>
        <v>1109.4956999999999</v>
      </c>
      <c r="H3223" s="1">
        <v>4</v>
      </c>
      <c r="I3223" s="2">
        <v>45223</v>
      </c>
      <c r="J3223" s="2">
        <v>45228</v>
      </c>
      <c r="K3223" s="1" t="s">
        <v>31</v>
      </c>
      <c r="L3223" s="1" t="s">
        <v>27</v>
      </c>
      <c r="M3223" s="1">
        <v>257.79000000000002</v>
      </c>
      <c r="N3223" s="1" t="s">
        <v>17</v>
      </c>
      <c r="O3223" s="10">
        <f>Table1[[#This Row],[sales]]+Table1[[#This Row],[profit]]</f>
        <v>1820.46</v>
      </c>
    </row>
    <row r="3224" spans="1:15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>Table1[[#This Row],[sales]]*Table1[[#This Row],[discount]]</f>
        <v>620.31900000000007</v>
      </c>
      <c r="G3224" s="1">
        <f>Table1[[#This Row],[sales]]-Table1[[#This Row],[Discount Value]]</f>
        <v>3810.5310000000004</v>
      </c>
      <c r="H3224" s="1">
        <v>9</v>
      </c>
      <c r="I3224" s="2">
        <v>45277</v>
      </c>
      <c r="J3224" s="2">
        <v>45284</v>
      </c>
      <c r="K3224" s="1" t="s">
        <v>15</v>
      </c>
      <c r="L3224" s="1" t="s">
        <v>27</v>
      </c>
      <c r="M3224" s="1">
        <v>425.99</v>
      </c>
      <c r="N3224" s="1" t="s">
        <v>23</v>
      </c>
      <c r="O3224" s="10">
        <f>Table1[[#This Row],[sales]]+Table1[[#This Row],[profit]]</f>
        <v>4856.84</v>
      </c>
    </row>
    <row r="3225" spans="1:15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>Table1[[#This Row],[sales]]*Table1[[#This Row],[discount]]</f>
        <v>2168.0639999999999</v>
      </c>
      <c r="G3225" s="1">
        <f>Table1[[#This Row],[sales]]-Table1[[#This Row],[Discount Value]]</f>
        <v>2348.7360000000003</v>
      </c>
      <c r="H3225" s="1">
        <v>4</v>
      </c>
      <c r="I3225" s="2">
        <v>45543</v>
      </c>
      <c r="J3225" s="2">
        <v>45548</v>
      </c>
      <c r="K3225" s="1" t="s">
        <v>31</v>
      </c>
      <c r="L3225" s="1" t="s">
        <v>16</v>
      </c>
      <c r="M3225" s="1">
        <v>1068.3499999999999</v>
      </c>
      <c r="N3225" s="1" t="s">
        <v>17</v>
      </c>
      <c r="O3225" s="10">
        <f>Table1[[#This Row],[sales]]+Table1[[#This Row],[profit]]</f>
        <v>5585.15</v>
      </c>
    </row>
    <row r="3226" spans="1:15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>Table1[[#This Row],[sales]]*Table1[[#This Row],[discount]]</f>
        <v>61.17</v>
      </c>
      <c r="G3226" s="1">
        <f>Table1[[#This Row],[sales]]-Table1[[#This Row],[Discount Value]]</f>
        <v>1468.08</v>
      </c>
      <c r="H3226" s="1">
        <v>6</v>
      </c>
      <c r="I3226" s="2">
        <v>45152</v>
      </c>
      <c r="J3226" s="2">
        <v>45157</v>
      </c>
      <c r="K3226" s="1" t="s">
        <v>21</v>
      </c>
      <c r="L3226" s="1" t="s">
        <v>16</v>
      </c>
      <c r="M3226" s="1">
        <v>417.28</v>
      </c>
      <c r="N3226" s="1" t="s">
        <v>23</v>
      </c>
      <c r="O3226" s="10">
        <f>Table1[[#This Row],[sales]]+Table1[[#This Row],[profit]]</f>
        <v>1946.53</v>
      </c>
    </row>
    <row r="3227" spans="1:15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>Table1[[#This Row],[sales]]*Table1[[#This Row],[discount]]</f>
        <v>172.63800000000003</v>
      </c>
      <c r="G3227" s="1">
        <f>Table1[[#This Row],[sales]]-Table1[[#This Row],[Discount Value]]</f>
        <v>690.55200000000002</v>
      </c>
      <c r="H3227" s="1">
        <v>5</v>
      </c>
      <c r="I3227" s="2">
        <v>45189</v>
      </c>
      <c r="J3227" s="2">
        <v>45191</v>
      </c>
      <c r="K3227" s="1" t="s">
        <v>21</v>
      </c>
      <c r="L3227" s="1" t="s">
        <v>22</v>
      </c>
      <c r="M3227" s="1">
        <v>189.66</v>
      </c>
      <c r="N3227" s="1" t="s">
        <v>28</v>
      </c>
      <c r="O3227" s="10">
        <f>Table1[[#This Row],[sales]]+Table1[[#This Row],[profit]]</f>
        <v>1052.8500000000001</v>
      </c>
    </row>
    <row r="3228" spans="1:15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>Table1[[#This Row],[sales]]*Table1[[#This Row],[discount]]</f>
        <v>274.08150000000001</v>
      </c>
      <c r="G3228" s="1">
        <f>Table1[[#This Row],[sales]]-Table1[[#This Row],[Discount Value]]</f>
        <v>556.46849999999995</v>
      </c>
      <c r="H3228" s="1">
        <v>1</v>
      </c>
      <c r="I3228" s="2">
        <v>45495</v>
      </c>
      <c r="J3228" s="2">
        <v>45498</v>
      </c>
      <c r="K3228" s="1" t="s">
        <v>31</v>
      </c>
      <c r="L3228" s="1" t="s">
        <v>27</v>
      </c>
      <c r="M3228" s="1">
        <v>232.72</v>
      </c>
      <c r="N3228" s="1" t="s">
        <v>48</v>
      </c>
      <c r="O3228" s="10">
        <f>Table1[[#This Row],[sales]]+Table1[[#This Row],[profit]]</f>
        <v>1063.27</v>
      </c>
    </row>
    <row r="3229" spans="1:15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>Table1[[#This Row],[sales]]*Table1[[#This Row],[discount]]</f>
        <v>1162.6295999999998</v>
      </c>
      <c r="G3229" s="1">
        <f>Table1[[#This Row],[sales]]-Table1[[#This Row],[Discount Value]]</f>
        <v>1311.0504000000001</v>
      </c>
      <c r="H3229" s="1">
        <v>4</v>
      </c>
      <c r="I3229" s="2">
        <v>45611</v>
      </c>
      <c r="J3229" s="2">
        <v>45618</v>
      </c>
      <c r="K3229" s="1" t="s">
        <v>15</v>
      </c>
      <c r="L3229" s="1" t="s">
        <v>16</v>
      </c>
      <c r="M3229" s="1">
        <v>300.85000000000002</v>
      </c>
      <c r="N3229" s="1" t="s">
        <v>39</v>
      </c>
      <c r="O3229" s="10">
        <f>Table1[[#This Row],[sales]]+Table1[[#This Row],[profit]]</f>
        <v>2774.5299999999997</v>
      </c>
    </row>
    <row r="3230" spans="1:15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>Table1[[#This Row],[sales]]*Table1[[#This Row],[discount]]</f>
        <v>187.82499999999999</v>
      </c>
      <c r="G3230" s="1">
        <f>Table1[[#This Row],[sales]]-Table1[[#This Row],[Discount Value]]</f>
        <v>563.47499999999991</v>
      </c>
      <c r="H3230" s="1">
        <v>3</v>
      </c>
      <c r="I3230" s="2">
        <v>45052</v>
      </c>
      <c r="J3230" s="2">
        <v>45053</v>
      </c>
      <c r="K3230" s="1" t="s">
        <v>31</v>
      </c>
      <c r="L3230" s="1" t="s">
        <v>16</v>
      </c>
      <c r="M3230" s="1">
        <v>118.85</v>
      </c>
      <c r="N3230" s="1" t="s">
        <v>17</v>
      </c>
      <c r="O3230" s="10">
        <f>Table1[[#This Row],[sales]]+Table1[[#This Row],[profit]]</f>
        <v>870.15</v>
      </c>
    </row>
    <row r="3231" spans="1:15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>Table1[[#This Row],[sales]]*Table1[[#This Row],[discount]]</f>
        <v>1088.7165</v>
      </c>
      <c r="G3231" s="1">
        <f>Table1[[#This Row],[sales]]-Table1[[#This Row],[Discount Value]]</f>
        <v>1330.6534999999999</v>
      </c>
      <c r="H3231" s="1">
        <v>8</v>
      </c>
      <c r="I3231" s="2">
        <v>45019</v>
      </c>
      <c r="J3231" s="2">
        <v>45022</v>
      </c>
      <c r="K3231" s="1" t="s">
        <v>15</v>
      </c>
      <c r="L3231" s="1" t="s">
        <v>27</v>
      </c>
      <c r="M3231" s="1">
        <v>184.68</v>
      </c>
      <c r="N3231" s="1" t="s">
        <v>39</v>
      </c>
      <c r="O3231" s="10">
        <f>Table1[[#This Row],[sales]]+Table1[[#This Row],[profit]]</f>
        <v>2604.0499999999997</v>
      </c>
    </row>
    <row r="3232" spans="1:15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>Table1[[#This Row],[sales]]*Table1[[#This Row],[discount]]</f>
        <v>118.17400000000001</v>
      </c>
      <c r="G3232" s="1">
        <f>Table1[[#This Row],[sales]]-Table1[[#This Row],[Discount Value]]</f>
        <v>2245.306</v>
      </c>
      <c r="H3232" s="1">
        <v>7</v>
      </c>
      <c r="I3232" s="2">
        <v>45047</v>
      </c>
      <c r="J3232" s="2">
        <v>45050</v>
      </c>
      <c r="K3232" s="1" t="s">
        <v>31</v>
      </c>
      <c r="L3232" s="1" t="s">
        <v>27</v>
      </c>
      <c r="M3232" s="1">
        <v>161.53</v>
      </c>
      <c r="N3232" s="1" t="s">
        <v>34</v>
      </c>
      <c r="O3232" s="10">
        <f>Table1[[#This Row],[sales]]+Table1[[#This Row],[profit]]</f>
        <v>2525.0100000000002</v>
      </c>
    </row>
    <row r="3233" spans="1:15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>Table1[[#This Row],[sales]]*Table1[[#This Row],[discount]]</f>
        <v>1196.6778000000002</v>
      </c>
      <c r="G3233" s="1">
        <f>Table1[[#This Row],[sales]]-Table1[[#This Row],[Discount Value]]</f>
        <v>3235.4621999999999</v>
      </c>
      <c r="H3233" s="1">
        <v>1</v>
      </c>
      <c r="I3233" s="2">
        <v>45151</v>
      </c>
      <c r="J3233" s="2">
        <v>45156</v>
      </c>
      <c r="K3233" s="1" t="s">
        <v>15</v>
      </c>
      <c r="L3233" s="1" t="s">
        <v>27</v>
      </c>
      <c r="M3233" s="1">
        <v>668.36</v>
      </c>
      <c r="N3233" s="1" t="s">
        <v>28</v>
      </c>
      <c r="O3233" s="10">
        <f>Table1[[#This Row],[sales]]+Table1[[#This Row],[profit]]</f>
        <v>5100.5</v>
      </c>
    </row>
    <row r="3234" spans="1:15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>Table1[[#This Row],[sales]]*Table1[[#This Row],[discount]]</f>
        <v>248.22880000000001</v>
      </c>
      <c r="G3234" s="1">
        <f>Table1[[#This Row],[sales]]-Table1[[#This Row],[Discount Value]]</f>
        <v>1303.2012</v>
      </c>
      <c r="H3234" s="1">
        <v>8</v>
      </c>
      <c r="I3234" s="2">
        <v>45441</v>
      </c>
      <c r="J3234" s="2">
        <v>45444</v>
      </c>
      <c r="K3234" s="1" t="s">
        <v>31</v>
      </c>
      <c r="L3234" s="1" t="s">
        <v>16</v>
      </c>
      <c r="M3234" s="1">
        <v>342.15</v>
      </c>
      <c r="N3234" s="1" t="s">
        <v>48</v>
      </c>
      <c r="O3234" s="10">
        <f>Table1[[#This Row],[sales]]+Table1[[#This Row],[profit]]</f>
        <v>1893.58</v>
      </c>
    </row>
    <row r="3235" spans="1:15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>Table1[[#This Row],[sales]]*Table1[[#This Row],[discount]]</f>
        <v>1138.8799999999999</v>
      </c>
      <c r="G3235" s="1">
        <f>Table1[[#This Row],[sales]]-Table1[[#This Row],[Discount Value]]</f>
        <v>1708.32</v>
      </c>
      <c r="H3235" s="1">
        <v>7</v>
      </c>
      <c r="I3235" s="2">
        <v>45030</v>
      </c>
      <c r="J3235" s="2">
        <v>45034</v>
      </c>
      <c r="K3235" s="1" t="s">
        <v>15</v>
      </c>
      <c r="L3235" s="1" t="s">
        <v>22</v>
      </c>
      <c r="M3235" s="1">
        <v>679.26</v>
      </c>
      <c r="N3235" s="1" t="s">
        <v>48</v>
      </c>
      <c r="O3235" s="10">
        <f>Table1[[#This Row],[sales]]+Table1[[#This Row],[profit]]</f>
        <v>3526.46</v>
      </c>
    </row>
    <row r="3236" spans="1:15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>Table1[[#This Row],[sales]]*Table1[[#This Row],[discount]]</f>
        <v>823.49300000000005</v>
      </c>
      <c r="G3236" s="1">
        <f>Table1[[#This Row],[sales]]-Table1[[#This Row],[Discount Value]]</f>
        <v>2919.6570000000002</v>
      </c>
      <c r="H3236" s="1">
        <v>2</v>
      </c>
      <c r="I3236" s="2">
        <v>45598</v>
      </c>
      <c r="J3236" s="2">
        <v>45601</v>
      </c>
      <c r="K3236" s="1" t="s">
        <v>31</v>
      </c>
      <c r="L3236" s="1" t="s">
        <v>16</v>
      </c>
      <c r="M3236" s="1">
        <v>328.32</v>
      </c>
      <c r="N3236" s="1" t="s">
        <v>23</v>
      </c>
      <c r="O3236" s="10">
        <f>Table1[[#This Row],[sales]]+Table1[[#This Row],[profit]]</f>
        <v>4071.4700000000003</v>
      </c>
    </row>
    <row r="3237" spans="1:15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>Table1[[#This Row],[sales]]*Table1[[#This Row],[discount]]</f>
        <v>724.79520000000002</v>
      </c>
      <c r="G3237" s="1">
        <f>Table1[[#This Row],[sales]]-Table1[[#This Row],[Discount Value]]</f>
        <v>2295.1848</v>
      </c>
      <c r="H3237" s="1">
        <v>4</v>
      </c>
      <c r="I3237" s="2">
        <v>45649</v>
      </c>
      <c r="J3237" s="2">
        <v>45652</v>
      </c>
      <c r="K3237" s="1" t="s">
        <v>15</v>
      </c>
      <c r="L3237" s="1" t="s">
        <v>22</v>
      </c>
      <c r="M3237" s="1">
        <v>614.37</v>
      </c>
      <c r="N3237" s="1" t="s">
        <v>39</v>
      </c>
      <c r="O3237" s="10">
        <f>Table1[[#This Row],[sales]]+Table1[[#This Row],[profit]]</f>
        <v>3634.35</v>
      </c>
    </row>
    <row r="3238" spans="1:15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>Table1[[#This Row],[sales]]*Table1[[#This Row],[discount]]</f>
        <v>143.24790000000002</v>
      </c>
      <c r="G3238" s="1">
        <f>Table1[[#This Row],[sales]]-Table1[[#This Row],[Discount Value]]</f>
        <v>4631.6821</v>
      </c>
      <c r="H3238" s="1">
        <v>2</v>
      </c>
      <c r="I3238" s="2">
        <v>45250</v>
      </c>
      <c r="J3238" s="2">
        <v>45255</v>
      </c>
      <c r="K3238" s="1" t="s">
        <v>21</v>
      </c>
      <c r="L3238" s="1" t="s">
        <v>16</v>
      </c>
      <c r="M3238" s="1">
        <v>865.42</v>
      </c>
      <c r="N3238" s="1" t="s">
        <v>17</v>
      </c>
      <c r="O3238" s="10">
        <f>Table1[[#This Row],[sales]]+Table1[[#This Row],[profit]]</f>
        <v>5640.35</v>
      </c>
    </row>
    <row r="3239" spans="1:15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>Table1[[#This Row],[sales]]*Table1[[#This Row],[discount]]</f>
        <v>671.25519999999995</v>
      </c>
      <c r="G3239" s="1">
        <f>Table1[[#This Row],[sales]]-Table1[[#This Row],[Discount Value]]</f>
        <v>2379.9047999999998</v>
      </c>
      <c r="H3239" s="1">
        <v>9</v>
      </c>
      <c r="I3239" s="2">
        <v>45320</v>
      </c>
      <c r="J3239" s="2">
        <v>45323</v>
      </c>
      <c r="K3239" s="1" t="s">
        <v>21</v>
      </c>
      <c r="L3239" s="1" t="s">
        <v>16</v>
      </c>
      <c r="M3239" s="1">
        <v>768.81</v>
      </c>
      <c r="N3239" s="1" t="s">
        <v>28</v>
      </c>
      <c r="O3239" s="10">
        <f>Table1[[#This Row],[sales]]+Table1[[#This Row],[profit]]</f>
        <v>3819.97</v>
      </c>
    </row>
    <row r="3240" spans="1:15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>Table1[[#This Row],[sales]]*Table1[[#This Row],[discount]]</f>
        <v>180.76480000000001</v>
      </c>
      <c r="G3240" s="1">
        <f>Table1[[#This Row],[sales]]-Table1[[#This Row],[Discount Value]]</f>
        <v>4338.3552</v>
      </c>
      <c r="H3240" s="1">
        <v>8</v>
      </c>
      <c r="I3240" s="2">
        <v>45265</v>
      </c>
      <c r="J3240" s="2">
        <v>45267</v>
      </c>
      <c r="K3240" s="1" t="s">
        <v>15</v>
      </c>
      <c r="L3240" s="1" t="s">
        <v>27</v>
      </c>
      <c r="M3240" s="1">
        <v>1049.22</v>
      </c>
      <c r="N3240" s="1" t="s">
        <v>39</v>
      </c>
      <c r="O3240" s="10">
        <f>Table1[[#This Row],[sales]]+Table1[[#This Row],[profit]]</f>
        <v>5568.34</v>
      </c>
    </row>
    <row r="3241" spans="1:15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>Table1[[#This Row],[sales]]*Table1[[#This Row],[discount]]</f>
        <v>195.11699999999999</v>
      </c>
      <c r="G3241" s="1">
        <f>Table1[[#This Row],[sales]]-Table1[[#This Row],[Discount Value]]</f>
        <v>1105.663</v>
      </c>
      <c r="H3241" s="1">
        <v>1</v>
      </c>
      <c r="I3241" s="2">
        <v>45107</v>
      </c>
      <c r="J3241" s="2">
        <v>45113</v>
      </c>
      <c r="K3241" s="1" t="s">
        <v>15</v>
      </c>
      <c r="L3241" s="1" t="s">
        <v>27</v>
      </c>
      <c r="M3241" s="1">
        <v>227.64</v>
      </c>
      <c r="N3241" s="1" t="s">
        <v>23</v>
      </c>
      <c r="O3241" s="10">
        <f>Table1[[#This Row],[sales]]+Table1[[#This Row],[profit]]</f>
        <v>1528.42</v>
      </c>
    </row>
    <row r="3242" spans="1:15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>Table1[[#This Row],[sales]]*Table1[[#This Row],[discount]]</f>
        <v>170.8614</v>
      </c>
      <c r="G3242" s="1">
        <f>Table1[[#This Row],[sales]]-Table1[[#This Row],[Discount Value]]</f>
        <v>2676.8285999999998</v>
      </c>
      <c r="H3242" s="1">
        <v>1</v>
      </c>
      <c r="I3242" s="2">
        <v>45514</v>
      </c>
      <c r="J3242" s="2">
        <v>45515</v>
      </c>
      <c r="K3242" s="1" t="s">
        <v>21</v>
      </c>
      <c r="L3242" s="1" t="s">
        <v>22</v>
      </c>
      <c r="M3242" s="1">
        <v>317.7</v>
      </c>
      <c r="N3242" s="1" t="s">
        <v>34</v>
      </c>
      <c r="O3242" s="10">
        <f>Table1[[#This Row],[sales]]+Table1[[#This Row],[profit]]</f>
        <v>3165.39</v>
      </c>
    </row>
    <row r="3243" spans="1:15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>Table1[[#This Row],[sales]]*Table1[[#This Row],[discount]]</f>
        <v>469.57400000000001</v>
      </c>
      <c r="G3243" s="1">
        <f>Table1[[#This Row],[sales]]-Table1[[#This Row],[Discount Value]]</f>
        <v>2292.6259999999997</v>
      </c>
      <c r="H3243" s="1">
        <v>8</v>
      </c>
      <c r="I3243" s="2">
        <v>45598</v>
      </c>
      <c r="J3243" s="2">
        <v>45602</v>
      </c>
      <c r="K3243" s="1" t="s">
        <v>15</v>
      </c>
      <c r="L3243" s="1" t="s">
        <v>16</v>
      </c>
      <c r="M3243" s="1">
        <v>743.77</v>
      </c>
      <c r="N3243" s="1" t="s">
        <v>39</v>
      </c>
      <c r="O3243" s="10">
        <f>Table1[[#This Row],[sales]]+Table1[[#This Row],[profit]]</f>
        <v>3505.97</v>
      </c>
    </row>
    <row r="3244" spans="1:15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>Table1[[#This Row],[sales]]*Table1[[#This Row],[discount]]</f>
        <v>544.3152</v>
      </c>
      <c r="G3244" s="1">
        <f>Table1[[#This Row],[sales]]-Table1[[#This Row],[Discount Value]]</f>
        <v>4404.0047999999997</v>
      </c>
      <c r="H3244" s="1">
        <v>5</v>
      </c>
      <c r="I3244" s="2">
        <v>45444</v>
      </c>
      <c r="J3244" s="2">
        <v>45445</v>
      </c>
      <c r="K3244" s="1" t="s">
        <v>21</v>
      </c>
      <c r="L3244" s="1" t="s">
        <v>16</v>
      </c>
      <c r="M3244" s="1">
        <v>454.3</v>
      </c>
      <c r="N3244" s="1" t="s">
        <v>23</v>
      </c>
      <c r="O3244" s="10">
        <f>Table1[[#This Row],[sales]]+Table1[[#This Row],[profit]]</f>
        <v>5402.62</v>
      </c>
    </row>
    <row r="3245" spans="1:15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>Table1[[#This Row],[sales]]*Table1[[#This Row],[discount]]</f>
        <v>154.2912</v>
      </c>
      <c r="G3245" s="1">
        <f>Table1[[#This Row],[sales]]-Table1[[#This Row],[Discount Value]]</f>
        <v>947.78879999999992</v>
      </c>
      <c r="H3245" s="1">
        <v>1</v>
      </c>
      <c r="I3245" s="2">
        <v>45604</v>
      </c>
      <c r="J3245" s="2">
        <v>45606</v>
      </c>
      <c r="K3245" s="1" t="s">
        <v>21</v>
      </c>
      <c r="L3245" s="1" t="s">
        <v>22</v>
      </c>
      <c r="M3245" s="1">
        <v>126.75</v>
      </c>
      <c r="N3245" s="1" t="s">
        <v>17</v>
      </c>
      <c r="O3245" s="10">
        <f>Table1[[#This Row],[sales]]+Table1[[#This Row],[profit]]</f>
        <v>1228.83</v>
      </c>
    </row>
    <row r="3246" spans="1:15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>Table1[[#This Row],[sales]]*Table1[[#This Row],[discount]]</f>
        <v>55.360900000000008</v>
      </c>
      <c r="G3246" s="1">
        <f>Table1[[#This Row],[sales]]-Table1[[#This Row],[Discount Value]]</f>
        <v>735.50909999999999</v>
      </c>
      <c r="H3246" s="1">
        <v>4</v>
      </c>
      <c r="I3246" s="2">
        <v>45126</v>
      </c>
      <c r="J3246" s="2">
        <v>45129</v>
      </c>
      <c r="K3246" s="1" t="s">
        <v>31</v>
      </c>
      <c r="L3246" s="1" t="s">
        <v>22</v>
      </c>
      <c r="M3246" s="1">
        <v>172.86</v>
      </c>
      <c r="N3246" s="1" t="s">
        <v>39</v>
      </c>
      <c r="O3246" s="10">
        <f>Table1[[#This Row],[sales]]+Table1[[#This Row],[profit]]</f>
        <v>963.73</v>
      </c>
    </row>
    <row r="3247" spans="1:15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>Table1[[#This Row],[sales]]*Table1[[#This Row],[discount]]</f>
        <v>681.3818</v>
      </c>
      <c r="G3247" s="1">
        <f>Table1[[#This Row],[sales]]-Table1[[#This Row],[Discount Value]]</f>
        <v>2415.8081999999999</v>
      </c>
      <c r="H3247" s="1">
        <v>2</v>
      </c>
      <c r="I3247" s="2">
        <v>45512</v>
      </c>
      <c r="J3247" s="2">
        <v>45517</v>
      </c>
      <c r="K3247" s="1" t="s">
        <v>31</v>
      </c>
      <c r="L3247" s="1" t="s">
        <v>16</v>
      </c>
      <c r="M3247" s="1">
        <v>563.96</v>
      </c>
      <c r="N3247" s="1" t="s">
        <v>48</v>
      </c>
      <c r="O3247" s="10">
        <f>Table1[[#This Row],[sales]]+Table1[[#This Row],[profit]]</f>
        <v>3661.15</v>
      </c>
    </row>
    <row r="3248" spans="1:15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>Table1[[#This Row],[sales]]*Table1[[#This Row],[discount]]</f>
        <v>299.02249999999998</v>
      </c>
      <c r="G3248" s="1">
        <f>Table1[[#This Row],[sales]]-Table1[[#This Row],[Discount Value]]</f>
        <v>897.06749999999988</v>
      </c>
      <c r="H3248" s="1">
        <v>9</v>
      </c>
      <c r="I3248" s="2">
        <v>45140</v>
      </c>
      <c r="J3248" s="2">
        <v>45141</v>
      </c>
      <c r="K3248" s="1" t="s">
        <v>15</v>
      </c>
      <c r="L3248" s="1" t="s">
        <v>22</v>
      </c>
      <c r="M3248" s="1">
        <v>91.02</v>
      </c>
      <c r="N3248" s="1" t="s">
        <v>17</v>
      </c>
      <c r="O3248" s="10">
        <f>Table1[[#This Row],[sales]]+Table1[[#This Row],[profit]]</f>
        <v>1287.1099999999999</v>
      </c>
    </row>
    <row r="3249" spans="1:15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>Table1[[#This Row],[sales]]*Table1[[#This Row],[discount]]</f>
        <v>1357.3812</v>
      </c>
      <c r="G3249" s="1">
        <f>Table1[[#This Row],[sales]]-Table1[[#This Row],[Discount Value]]</f>
        <v>1874.4788000000001</v>
      </c>
      <c r="H3249" s="1">
        <v>6</v>
      </c>
      <c r="I3249" s="2">
        <v>45152</v>
      </c>
      <c r="J3249" s="2">
        <v>45155</v>
      </c>
      <c r="K3249" s="1" t="s">
        <v>15</v>
      </c>
      <c r="L3249" s="1" t="s">
        <v>27</v>
      </c>
      <c r="M3249" s="1">
        <v>553.21</v>
      </c>
      <c r="N3249" s="1" t="s">
        <v>39</v>
      </c>
      <c r="O3249" s="10">
        <f>Table1[[#This Row],[sales]]+Table1[[#This Row],[profit]]</f>
        <v>3785.07</v>
      </c>
    </row>
    <row r="3250" spans="1:15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>Table1[[#This Row],[sales]]*Table1[[#This Row],[discount]]</f>
        <v>1313.604</v>
      </c>
      <c r="G3250" s="1">
        <f>Table1[[#This Row],[sales]]-Table1[[#This Row],[Discount Value]]</f>
        <v>3551.5959999999995</v>
      </c>
      <c r="H3250" s="1">
        <v>9</v>
      </c>
      <c r="I3250" s="2">
        <v>45035</v>
      </c>
      <c r="J3250" s="2">
        <v>45036</v>
      </c>
      <c r="K3250" s="1" t="s">
        <v>21</v>
      </c>
      <c r="L3250" s="1" t="s">
        <v>22</v>
      </c>
      <c r="M3250" s="1">
        <v>386.71</v>
      </c>
      <c r="N3250" s="1" t="s">
        <v>39</v>
      </c>
      <c r="O3250" s="10">
        <f>Table1[[#This Row],[sales]]+Table1[[#This Row],[profit]]</f>
        <v>5251.91</v>
      </c>
    </row>
    <row r="3251" spans="1:15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>Table1[[#This Row],[sales]]*Table1[[#This Row],[discount]]</f>
        <v>521.16679999999997</v>
      </c>
      <c r="G3251" s="1">
        <f>Table1[[#This Row],[sales]]-Table1[[#This Row],[Discount Value]]</f>
        <v>4216.7132000000001</v>
      </c>
      <c r="H3251" s="1">
        <v>1</v>
      </c>
      <c r="I3251" s="2">
        <v>45041</v>
      </c>
      <c r="J3251" s="2">
        <v>45044</v>
      </c>
      <c r="K3251" s="1" t="s">
        <v>21</v>
      </c>
      <c r="L3251" s="1" t="s">
        <v>16</v>
      </c>
      <c r="M3251" s="1">
        <v>365.89</v>
      </c>
      <c r="N3251" s="1" t="s">
        <v>39</v>
      </c>
      <c r="O3251" s="10">
        <f>Table1[[#This Row],[sales]]+Table1[[#This Row],[profit]]</f>
        <v>5103.7700000000004</v>
      </c>
    </row>
    <row r="3252" spans="1:15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>Table1[[#This Row],[sales]]*Table1[[#This Row],[discount]]</f>
        <v>455.98800000000006</v>
      </c>
      <c r="G3252" s="1">
        <f>Table1[[#This Row],[sales]]-Table1[[#This Row],[Discount Value]]</f>
        <v>776.41200000000003</v>
      </c>
      <c r="H3252" s="1">
        <v>1</v>
      </c>
      <c r="I3252" s="2">
        <v>45182</v>
      </c>
      <c r="J3252" s="2">
        <v>45187</v>
      </c>
      <c r="K3252" s="1" t="s">
        <v>21</v>
      </c>
      <c r="L3252" s="1" t="s">
        <v>27</v>
      </c>
      <c r="M3252" s="1">
        <v>140.51</v>
      </c>
      <c r="N3252" s="1" t="s">
        <v>48</v>
      </c>
      <c r="O3252" s="10">
        <f>Table1[[#This Row],[sales]]+Table1[[#This Row],[profit]]</f>
        <v>1372.91</v>
      </c>
    </row>
    <row r="3253" spans="1:15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>Table1[[#This Row],[sales]]*Table1[[#This Row],[discount]]</f>
        <v>140.60849999999999</v>
      </c>
      <c r="G3253" s="1">
        <f>Table1[[#This Row],[sales]]-Table1[[#This Row],[Discount Value]]</f>
        <v>796.78150000000005</v>
      </c>
      <c r="H3253" s="1">
        <v>4</v>
      </c>
      <c r="I3253" s="2">
        <v>45524</v>
      </c>
      <c r="J3253" s="2">
        <v>45530</v>
      </c>
      <c r="K3253" s="1" t="s">
        <v>31</v>
      </c>
      <c r="L3253" s="1" t="s">
        <v>27</v>
      </c>
      <c r="M3253" s="1">
        <v>87.13</v>
      </c>
      <c r="N3253" s="1" t="s">
        <v>48</v>
      </c>
      <c r="O3253" s="10">
        <f>Table1[[#This Row],[sales]]+Table1[[#This Row],[profit]]</f>
        <v>1024.52</v>
      </c>
    </row>
    <row r="3254" spans="1:15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>Table1[[#This Row],[sales]]*Table1[[#This Row],[discount]]</f>
        <v>1082.0955999999999</v>
      </c>
      <c r="G3254" s="1">
        <f>Table1[[#This Row],[sales]]-Table1[[#This Row],[Discount Value]]</f>
        <v>1765.5244</v>
      </c>
      <c r="H3254" s="1">
        <v>2</v>
      </c>
      <c r="I3254" s="2">
        <v>45332</v>
      </c>
      <c r="J3254" s="2">
        <v>45334</v>
      </c>
      <c r="K3254" s="1" t="s">
        <v>21</v>
      </c>
      <c r="L3254" s="1" t="s">
        <v>16</v>
      </c>
      <c r="M3254" s="1">
        <v>848.43</v>
      </c>
      <c r="N3254" s="1" t="s">
        <v>39</v>
      </c>
      <c r="O3254" s="10">
        <f>Table1[[#This Row],[sales]]+Table1[[#This Row],[profit]]</f>
        <v>3696.0499999999997</v>
      </c>
    </row>
    <row r="3255" spans="1:15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>Table1[[#This Row],[sales]]*Table1[[#This Row],[discount]]</f>
        <v>565.28989999999999</v>
      </c>
      <c r="G3255" s="1">
        <f>Table1[[#This Row],[sales]]-Table1[[#This Row],[Discount Value]]</f>
        <v>2409.9201000000003</v>
      </c>
      <c r="H3255" s="1">
        <v>1</v>
      </c>
      <c r="I3255" s="2">
        <v>45444</v>
      </c>
      <c r="J3255" s="2">
        <v>45445</v>
      </c>
      <c r="K3255" s="1" t="s">
        <v>31</v>
      </c>
      <c r="L3255" s="1" t="s">
        <v>27</v>
      </c>
      <c r="M3255" s="1">
        <v>861.2</v>
      </c>
      <c r="N3255" s="1" t="s">
        <v>23</v>
      </c>
      <c r="O3255" s="10">
        <f>Table1[[#This Row],[sales]]+Table1[[#This Row],[profit]]</f>
        <v>3836.41</v>
      </c>
    </row>
    <row r="3256" spans="1:15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>Table1[[#This Row],[sales]]*Table1[[#This Row],[discount]]</f>
        <v>869.70780000000013</v>
      </c>
      <c r="G3256" s="1">
        <f>Table1[[#This Row],[sales]]-Table1[[#This Row],[Discount Value]]</f>
        <v>2475.3222000000001</v>
      </c>
      <c r="H3256" s="1">
        <v>6</v>
      </c>
      <c r="I3256" s="2">
        <v>45405</v>
      </c>
      <c r="J3256" s="2">
        <v>45409</v>
      </c>
      <c r="K3256" s="1" t="s">
        <v>15</v>
      </c>
      <c r="L3256" s="1" t="s">
        <v>27</v>
      </c>
      <c r="M3256" s="1">
        <v>772.94</v>
      </c>
      <c r="N3256" s="1" t="s">
        <v>28</v>
      </c>
      <c r="O3256" s="10">
        <f>Table1[[#This Row],[sales]]+Table1[[#This Row],[profit]]</f>
        <v>4117.97</v>
      </c>
    </row>
    <row r="3257" spans="1:15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>Table1[[#This Row],[sales]]*Table1[[#This Row],[discount]]</f>
        <v>933.32749999999999</v>
      </c>
      <c r="G3257" s="1">
        <f>Table1[[#This Row],[sales]]-Table1[[#This Row],[Discount Value]]</f>
        <v>2799.9825000000001</v>
      </c>
      <c r="H3257" s="1">
        <v>8</v>
      </c>
      <c r="I3257" s="2">
        <v>45218</v>
      </c>
      <c r="J3257" s="2">
        <v>45225</v>
      </c>
      <c r="K3257" s="1" t="s">
        <v>31</v>
      </c>
      <c r="L3257" s="1" t="s">
        <v>27</v>
      </c>
      <c r="M3257" s="1">
        <v>970.21</v>
      </c>
      <c r="N3257" s="1" t="s">
        <v>34</v>
      </c>
      <c r="O3257" s="10">
        <f>Table1[[#This Row],[sales]]+Table1[[#This Row],[profit]]</f>
        <v>4703.5200000000004</v>
      </c>
    </row>
    <row r="3258" spans="1:15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>Table1[[#This Row],[sales]]*Table1[[#This Row],[discount]]</f>
        <v>1461.4512</v>
      </c>
      <c r="G3258" s="1">
        <f>Table1[[#This Row],[sales]]-Table1[[#This Row],[Discount Value]]</f>
        <v>1583.2388000000001</v>
      </c>
      <c r="H3258" s="1">
        <v>1</v>
      </c>
      <c r="I3258" s="2">
        <v>45565</v>
      </c>
      <c r="J3258" s="2">
        <v>45567</v>
      </c>
      <c r="K3258" s="1" t="s">
        <v>15</v>
      </c>
      <c r="L3258" s="1" t="s">
        <v>27</v>
      </c>
      <c r="M3258" s="1">
        <v>835.93</v>
      </c>
      <c r="N3258" s="1" t="s">
        <v>28</v>
      </c>
      <c r="O3258" s="10">
        <f>Table1[[#This Row],[sales]]+Table1[[#This Row],[profit]]</f>
        <v>3880.62</v>
      </c>
    </row>
    <row r="3259" spans="1:15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>Table1[[#This Row],[sales]]*Table1[[#This Row],[discount]]</f>
        <v>51.807200000000002</v>
      </c>
      <c r="G3259" s="1">
        <f>Table1[[#This Row],[sales]]-Table1[[#This Row],[Discount Value]]</f>
        <v>595.78280000000007</v>
      </c>
      <c r="H3259" s="1">
        <v>6</v>
      </c>
      <c r="I3259" s="2">
        <v>45264</v>
      </c>
      <c r="J3259" s="2">
        <v>45270</v>
      </c>
      <c r="K3259" s="1" t="s">
        <v>15</v>
      </c>
      <c r="L3259" s="1" t="s">
        <v>22</v>
      </c>
      <c r="M3259" s="1">
        <v>118.13</v>
      </c>
      <c r="N3259" s="1" t="s">
        <v>23</v>
      </c>
      <c r="O3259" s="10">
        <f>Table1[[#This Row],[sales]]+Table1[[#This Row],[profit]]</f>
        <v>765.72</v>
      </c>
    </row>
    <row r="3260" spans="1:15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>Table1[[#This Row],[sales]]*Table1[[#This Row],[discount]]</f>
        <v>1866.7319</v>
      </c>
      <c r="G3260" s="1">
        <f>Table1[[#This Row],[sales]]-Table1[[#This Row],[Discount Value]]</f>
        <v>2105.0380999999998</v>
      </c>
      <c r="H3260" s="1">
        <v>1</v>
      </c>
      <c r="I3260" s="2">
        <v>45472</v>
      </c>
      <c r="J3260" s="2">
        <v>45477</v>
      </c>
      <c r="K3260" s="1" t="s">
        <v>15</v>
      </c>
      <c r="L3260" s="1" t="s">
        <v>22</v>
      </c>
      <c r="M3260" s="1">
        <v>1001.16</v>
      </c>
      <c r="N3260" s="1" t="s">
        <v>34</v>
      </c>
      <c r="O3260" s="10">
        <f>Table1[[#This Row],[sales]]+Table1[[#This Row],[profit]]</f>
        <v>4972.93</v>
      </c>
    </row>
    <row r="3261" spans="1:15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>Table1[[#This Row],[sales]]*Table1[[#This Row],[discount]]</f>
        <v>137.09640000000002</v>
      </c>
      <c r="G3261" s="1">
        <f>Table1[[#This Row],[sales]]-Table1[[#This Row],[Discount Value]]</f>
        <v>352.53359999999998</v>
      </c>
      <c r="H3261" s="1">
        <v>8</v>
      </c>
      <c r="I3261" s="2">
        <v>45185</v>
      </c>
      <c r="J3261" s="2">
        <v>45191</v>
      </c>
      <c r="K3261" s="1" t="s">
        <v>31</v>
      </c>
      <c r="L3261" s="1" t="s">
        <v>27</v>
      </c>
      <c r="M3261" s="1">
        <v>134.96</v>
      </c>
      <c r="N3261" s="1" t="s">
        <v>39</v>
      </c>
      <c r="O3261" s="10">
        <f>Table1[[#This Row],[sales]]+Table1[[#This Row],[profit]]</f>
        <v>624.59</v>
      </c>
    </row>
    <row r="3262" spans="1:15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>Table1[[#This Row],[sales]]*Table1[[#This Row],[discount]]</f>
        <v>98.98</v>
      </c>
      <c r="G3262" s="1">
        <f>Table1[[#This Row],[sales]]-Table1[[#This Row],[Discount Value]]</f>
        <v>98.98</v>
      </c>
      <c r="H3262" s="1">
        <v>6</v>
      </c>
      <c r="I3262" s="2">
        <v>45543</v>
      </c>
      <c r="J3262" s="2">
        <v>45547</v>
      </c>
      <c r="K3262" s="1" t="s">
        <v>15</v>
      </c>
      <c r="L3262" s="1" t="s">
        <v>16</v>
      </c>
      <c r="M3262" s="1">
        <v>12.39</v>
      </c>
      <c r="N3262" s="1" t="s">
        <v>17</v>
      </c>
      <c r="O3262" s="10">
        <f>Table1[[#This Row],[sales]]+Table1[[#This Row],[profit]]</f>
        <v>210.35000000000002</v>
      </c>
    </row>
    <row r="3263" spans="1:15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>Table1[[#This Row],[sales]]*Table1[[#This Row],[discount]]</f>
        <v>1122.6857</v>
      </c>
      <c r="G3263" s="1">
        <f>Table1[[#This Row],[sales]]-Table1[[#This Row],[Discount Value]]</f>
        <v>2748.6442999999999</v>
      </c>
      <c r="H3263" s="1">
        <v>1</v>
      </c>
      <c r="I3263" s="2">
        <v>45553</v>
      </c>
      <c r="J3263" s="2">
        <v>45560</v>
      </c>
      <c r="K3263" s="1" t="s">
        <v>31</v>
      </c>
      <c r="L3263" s="1" t="s">
        <v>16</v>
      </c>
      <c r="M3263" s="1">
        <v>973.83</v>
      </c>
      <c r="N3263" s="1" t="s">
        <v>23</v>
      </c>
      <c r="O3263" s="10">
        <f>Table1[[#This Row],[sales]]+Table1[[#This Row],[profit]]</f>
        <v>4845.16</v>
      </c>
    </row>
    <row r="3264" spans="1:15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>Table1[[#This Row],[sales]]*Table1[[#This Row],[discount]]</f>
        <v>919.69349999999997</v>
      </c>
      <c r="G3264" s="1">
        <f>Table1[[#This Row],[sales]]-Table1[[#This Row],[Discount Value]]</f>
        <v>1867.2565</v>
      </c>
      <c r="H3264" s="1">
        <v>9</v>
      </c>
      <c r="I3264" s="2">
        <v>45360</v>
      </c>
      <c r="J3264" s="2">
        <v>45363</v>
      </c>
      <c r="K3264" s="1" t="s">
        <v>31</v>
      </c>
      <c r="L3264" s="1" t="s">
        <v>22</v>
      </c>
      <c r="M3264" s="1">
        <v>197.13</v>
      </c>
      <c r="N3264" s="1" t="s">
        <v>48</v>
      </c>
      <c r="O3264" s="10">
        <f>Table1[[#This Row],[sales]]+Table1[[#This Row],[profit]]</f>
        <v>2984.08</v>
      </c>
    </row>
    <row r="3265" spans="1:15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>Table1[[#This Row],[sales]]*Table1[[#This Row],[discount]]</f>
        <v>1303.547</v>
      </c>
      <c r="G3265" s="1">
        <f>Table1[[#This Row],[sales]]-Table1[[#This Row],[Discount Value]]</f>
        <v>2219.5529999999999</v>
      </c>
      <c r="H3265" s="1">
        <v>1</v>
      </c>
      <c r="I3265" s="2">
        <v>45284</v>
      </c>
      <c r="J3265" s="2">
        <v>45290</v>
      </c>
      <c r="K3265" s="1" t="s">
        <v>15</v>
      </c>
      <c r="L3265" s="1" t="s">
        <v>16</v>
      </c>
      <c r="M3265" s="1">
        <v>1007.74</v>
      </c>
      <c r="N3265" s="1" t="s">
        <v>28</v>
      </c>
      <c r="O3265" s="10">
        <f>Table1[[#This Row],[sales]]+Table1[[#This Row],[profit]]</f>
        <v>4530.84</v>
      </c>
    </row>
    <row r="3266" spans="1:15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>Table1[[#This Row],[sales]]*Table1[[#This Row],[discount]]</f>
        <v>809.93859999999995</v>
      </c>
      <c r="G3266" s="1">
        <f>Table1[[#This Row],[sales]]-Table1[[#This Row],[Discount Value]]</f>
        <v>1165.5214000000001</v>
      </c>
      <c r="H3266" s="1">
        <v>9</v>
      </c>
      <c r="I3266" s="2">
        <v>45174</v>
      </c>
      <c r="J3266" s="2">
        <v>45175</v>
      </c>
      <c r="K3266" s="1" t="s">
        <v>15</v>
      </c>
      <c r="L3266" s="1" t="s">
        <v>22</v>
      </c>
      <c r="M3266" s="1">
        <v>430.92</v>
      </c>
      <c r="N3266" s="1" t="s">
        <v>48</v>
      </c>
      <c r="O3266" s="10">
        <f>Table1[[#This Row],[sales]]+Table1[[#This Row],[profit]]</f>
        <v>2406.38</v>
      </c>
    </row>
    <row r="3267" spans="1:15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>Table1[[#This Row],[sales]]*Table1[[#This Row],[discount]]</f>
        <v>37.043999999999997</v>
      </c>
      <c r="G3267" s="1">
        <f>Table1[[#This Row],[sales]]-Table1[[#This Row],[Discount Value]]</f>
        <v>117.306</v>
      </c>
      <c r="H3267" s="1">
        <v>3</v>
      </c>
      <c r="I3267" s="2">
        <v>45647</v>
      </c>
      <c r="J3267" s="2">
        <v>45654</v>
      </c>
      <c r="K3267" s="1" t="s">
        <v>31</v>
      </c>
      <c r="L3267" s="1" t="s">
        <v>22</v>
      </c>
      <c r="M3267" s="1">
        <v>46.24</v>
      </c>
      <c r="N3267" s="1" t="s">
        <v>23</v>
      </c>
      <c r="O3267" s="10">
        <f>Table1[[#This Row],[sales]]+Table1[[#This Row],[profit]]</f>
        <v>200.59</v>
      </c>
    </row>
    <row r="3268" spans="1:15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>Table1[[#This Row],[sales]]*Table1[[#This Row],[discount]]</f>
        <v>585.47320000000002</v>
      </c>
      <c r="G3268" s="1">
        <f>Table1[[#This Row],[sales]]-Table1[[#This Row],[Discount Value]]</f>
        <v>1136.5068000000001</v>
      </c>
      <c r="H3268" s="1">
        <v>8</v>
      </c>
      <c r="I3268" s="2">
        <v>45532</v>
      </c>
      <c r="J3268" s="2">
        <v>45539</v>
      </c>
      <c r="K3268" s="1" t="s">
        <v>15</v>
      </c>
      <c r="L3268" s="1" t="s">
        <v>27</v>
      </c>
      <c r="M3268" s="1">
        <v>259.45999999999998</v>
      </c>
      <c r="N3268" s="1" t="s">
        <v>48</v>
      </c>
      <c r="O3268" s="10">
        <f>Table1[[#This Row],[sales]]+Table1[[#This Row],[profit]]</f>
        <v>1981.44</v>
      </c>
    </row>
    <row r="3269" spans="1:15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>Table1[[#This Row],[sales]]*Table1[[#This Row],[discount]]</f>
        <v>954.75660000000005</v>
      </c>
      <c r="G3269" s="1">
        <f>Table1[[#This Row],[sales]]-Table1[[#This Row],[Discount Value]]</f>
        <v>2125.1034</v>
      </c>
      <c r="H3269" s="1">
        <v>8</v>
      </c>
      <c r="I3269" s="2">
        <v>45365</v>
      </c>
      <c r="J3269" s="2">
        <v>45372</v>
      </c>
      <c r="K3269" s="1" t="s">
        <v>21</v>
      </c>
      <c r="L3269" s="1" t="s">
        <v>22</v>
      </c>
      <c r="M3269" s="1">
        <v>815.81</v>
      </c>
      <c r="N3269" s="1" t="s">
        <v>48</v>
      </c>
      <c r="O3269" s="10">
        <f>Table1[[#This Row],[sales]]+Table1[[#This Row],[profit]]</f>
        <v>3895.67</v>
      </c>
    </row>
    <row r="3270" spans="1:15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>Table1[[#This Row],[sales]]*Table1[[#This Row],[discount]]</f>
        <v>241.19000000000003</v>
      </c>
      <c r="G3270" s="1">
        <f>Table1[[#This Row],[sales]]-Table1[[#This Row],[Discount Value]]</f>
        <v>964.76</v>
      </c>
      <c r="H3270" s="1">
        <v>7</v>
      </c>
      <c r="I3270" s="2">
        <v>45468</v>
      </c>
      <c r="J3270" s="2">
        <v>45474</v>
      </c>
      <c r="K3270" s="1" t="s">
        <v>15</v>
      </c>
      <c r="L3270" s="1" t="s">
        <v>22</v>
      </c>
      <c r="M3270" s="1">
        <v>348.6</v>
      </c>
      <c r="N3270" s="1" t="s">
        <v>34</v>
      </c>
      <c r="O3270" s="10">
        <f>Table1[[#This Row],[sales]]+Table1[[#This Row],[profit]]</f>
        <v>1554.5500000000002</v>
      </c>
    </row>
    <row r="3271" spans="1:15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>Table1[[#This Row],[sales]]*Table1[[#This Row],[discount]]</f>
        <v>1422.7983999999999</v>
      </c>
      <c r="G3271" s="1">
        <f>Table1[[#This Row],[sales]]-Table1[[#This Row],[Discount Value]]</f>
        <v>2047.4415999999999</v>
      </c>
      <c r="H3271" s="1">
        <v>2</v>
      </c>
      <c r="I3271" s="2">
        <v>45500</v>
      </c>
      <c r="J3271" s="2">
        <v>45507</v>
      </c>
      <c r="K3271" s="1" t="s">
        <v>15</v>
      </c>
      <c r="L3271" s="1" t="s">
        <v>16</v>
      </c>
      <c r="M3271" s="1">
        <v>428.55</v>
      </c>
      <c r="N3271" s="1" t="s">
        <v>17</v>
      </c>
      <c r="O3271" s="10">
        <f>Table1[[#This Row],[sales]]+Table1[[#This Row],[profit]]</f>
        <v>3898.79</v>
      </c>
    </row>
    <row r="3272" spans="1:15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>Table1[[#This Row],[sales]]*Table1[[#This Row],[discount]]</f>
        <v>399.25600000000003</v>
      </c>
      <c r="G3272" s="1">
        <f>Table1[[#This Row],[sales]]-Table1[[#This Row],[Discount Value]]</f>
        <v>3593.3040000000001</v>
      </c>
      <c r="H3272" s="1">
        <v>3</v>
      </c>
      <c r="I3272" s="2">
        <v>45107</v>
      </c>
      <c r="J3272" s="2">
        <v>45114</v>
      </c>
      <c r="K3272" s="1" t="s">
        <v>21</v>
      </c>
      <c r="L3272" s="1" t="s">
        <v>16</v>
      </c>
      <c r="M3272" s="1">
        <v>1059.1300000000001</v>
      </c>
      <c r="N3272" s="1" t="s">
        <v>39</v>
      </c>
      <c r="O3272" s="10">
        <f>Table1[[#This Row],[sales]]+Table1[[#This Row],[profit]]</f>
        <v>5051.6900000000005</v>
      </c>
    </row>
    <row r="3273" spans="1:15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>Table1[[#This Row],[sales]]*Table1[[#This Row],[discount]]</f>
        <v>186.0728</v>
      </c>
      <c r="G3273" s="1">
        <f>Table1[[#This Row],[sales]]-Table1[[#This Row],[Discount Value]]</f>
        <v>2139.8371999999999</v>
      </c>
      <c r="H3273" s="1">
        <v>5</v>
      </c>
      <c r="I3273" s="2">
        <v>45033</v>
      </c>
      <c r="J3273" s="2">
        <v>45037</v>
      </c>
      <c r="K3273" s="1" t="s">
        <v>31</v>
      </c>
      <c r="L3273" s="1" t="s">
        <v>22</v>
      </c>
      <c r="M3273" s="1">
        <v>333.84</v>
      </c>
      <c r="N3273" s="1" t="s">
        <v>28</v>
      </c>
      <c r="O3273" s="10">
        <f>Table1[[#This Row],[sales]]+Table1[[#This Row],[profit]]</f>
        <v>2659.75</v>
      </c>
    </row>
    <row r="3274" spans="1:15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>Table1[[#This Row],[sales]]*Table1[[#This Row],[discount]]</f>
        <v>1624.6810999999998</v>
      </c>
      <c r="G3274" s="1">
        <f>Table1[[#This Row],[sales]]-Table1[[#This Row],[Discount Value]]</f>
        <v>2766.3489</v>
      </c>
      <c r="H3274" s="1">
        <v>5</v>
      </c>
      <c r="I3274" s="2">
        <v>45488</v>
      </c>
      <c r="J3274" s="2">
        <v>45494</v>
      </c>
      <c r="K3274" s="1" t="s">
        <v>15</v>
      </c>
      <c r="L3274" s="1" t="s">
        <v>22</v>
      </c>
      <c r="M3274" s="1">
        <v>678.78</v>
      </c>
      <c r="N3274" s="1" t="s">
        <v>17</v>
      </c>
      <c r="O3274" s="10">
        <f>Table1[[#This Row],[sales]]+Table1[[#This Row],[profit]]</f>
        <v>5069.8099999999995</v>
      </c>
    </row>
    <row r="3275" spans="1:15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>Table1[[#This Row],[sales]]*Table1[[#This Row],[discount]]</f>
        <v>1372.3520000000001</v>
      </c>
      <c r="G3275" s="1">
        <f>Table1[[#This Row],[sales]]-Table1[[#This Row],[Discount Value]]</f>
        <v>2916.2480000000005</v>
      </c>
      <c r="H3275" s="1">
        <v>2</v>
      </c>
      <c r="I3275" s="2">
        <v>45149</v>
      </c>
      <c r="J3275" s="2">
        <v>45151</v>
      </c>
      <c r="K3275" s="1" t="s">
        <v>21</v>
      </c>
      <c r="L3275" s="1" t="s">
        <v>27</v>
      </c>
      <c r="M3275" s="1">
        <v>1148.6400000000001</v>
      </c>
      <c r="N3275" s="1" t="s">
        <v>23</v>
      </c>
      <c r="O3275" s="10">
        <f>Table1[[#This Row],[sales]]+Table1[[#This Row],[profit]]</f>
        <v>5437.2400000000007</v>
      </c>
    </row>
    <row r="3276" spans="1:15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>Table1[[#This Row],[sales]]*Table1[[#This Row],[discount]]</f>
        <v>704.39679999999998</v>
      </c>
      <c r="G3276" s="1">
        <f>Table1[[#This Row],[sales]]-Table1[[#This Row],[Discount Value]]</f>
        <v>3698.0831999999996</v>
      </c>
      <c r="H3276" s="1">
        <v>1</v>
      </c>
      <c r="I3276" s="2">
        <v>45086</v>
      </c>
      <c r="J3276" s="2">
        <v>45092</v>
      </c>
      <c r="K3276" s="1" t="s">
        <v>21</v>
      </c>
      <c r="L3276" s="1" t="s">
        <v>22</v>
      </c>
      <c r="M3276" s="1">
        <v>813.75</v>
      </c>
      <c r="N3276" s="1" t="s">
        <v>48</v>
      </c>
      <c r="O3276" s="10">
        <f>Table1[[#This Row],[sales]]+Table1[[#This Row],[profit]]</f>
        <v>5216.2299999999996</v>
      </c>
    </row>
    <row r="3277" spans="1:15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>Table1[[#This Row],[sales]]*Table1[[#This Row],[discount]]</f>
        <v>1068.5056</v>
      </c>
      <c r="G3277" s="1">
        <f>Table1[[#This Row],[sales]]-Table1[[#This Row],[Discount Value]]</f>
        <v>2270.5744</v>
      </c>
      <c r="H3277" s="1">
        <v>5</v>
      </c>
      <c r="I3277" s="2">
        <v>45046</v>
      </c>
      <c r="J3277" s="2">
        <v>45050</v>
      </c>
      <c r="K3277" s="1" t="s">
        <v>31</v>
      </c>
      <c r="L3277" s="1" t="s">
        <v>16</v>
      </c>
      <c r="M3277" s="1">
        <v>504.73</v>
      </c>
      <c r="N3277" s="1" t="s">
        <v>34</v>
      </c>
      <c r="O3277" s="10">
        <f>Table1[[#This Row],[sales]]+Table1[[#This Row],[profit]]</f>
        <v>3843.81</v>
      </c>
    </row>
    <row r="3278" spans="1:15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>Table1[[#This Row],[sales]]*Table1[[#This Row],[discount]]</f>
        <v>621.45330000000001</v>
      </c>
      <c r="G3278" s="1">
        <f>Table1[[#This Row],[sales]]-Table1[[#This Row],[Discount Value]]</f>
        <v>972.01670000000001</v>
      </c>
      <c r="H3278" s="1">
        <v>5</v>
      </c>
      <c r="I3278" s="2">
        <v>45265</v>
      </c>
      <c r="J3278" s="2">
        <v>45270</v>
      </c>
      <c r="K3278" s="1" t="s">
        <v>31</v>
      </c>
      <c r="L3278" s="1" t="s">
        <v>22</v>
      </c>
      <c r="M3278" s="1">
        <v>140.18</v>
      </c>
      <c r="N3278" s="1" t="s">
        <v>48</v>
      </c>
      <c r="O3278" s="10">
        <f>Table1[[#This Row],[sales]]+Table1[[#This Row],[profit]]</f>
        <v>1733.65</v>
      </c>
    </row>
    <row r="3279" spans="1:15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>Table1[[#This Row],[sales]]*Table1[[#This Row],[discount]]</f>
        <v>270.39429999999999</v>
      </c>
      <c r="G3279" s="1">
        <f>Table1[[#This Row],[sales]]-Table1[[#This Row],[Discount Value]]</f>
        <v>2187.7357000000002</v>
      </c>
      <c r="H3279" s="1">
        <v>3</v>
      </c>
      <c r="I3279" s="2">
        <v>45198</v>
      </c>
      <c r="J3279" s="2">
        <v>45202</v>
      </c>
      <c r="K3279" s="1" t="s">
        <v>31</v>
      </c>
      <c r="L3279" s="1" t="s">
        <v>27</v>
      </c>
      <c r="M3279" s="1">
        <v>391.55</v>
      </c>
      <c r="N3279" s="1" t="s">
        <v>34</v>
      </c>
      <c r="O3279" s="10">
        <f>Table1[[#This Row],[sales]]+Table1[[#This Row],[profit]]</f>
        <v>2849.6800000000003</v>
      </c>
    </row>
    <row r="3280" spans="1:15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>Table1[[#This Row],[sales]]*Table1[[#This Row],[discount]]</f>
        <v>1038.635</v>
      </c>
      <c r="G3280" s="1">
        <f>Table1[[#This Row],[sales]]-Table1[[#This Row],[Discount Value]]</f>
        <v>2542.8649999999998</v>
      </c>
      <c r="H3280" s="1">
        <v>8</v>
      </c>
      <c r="I3280" s="2">
        <v>45348</v>
      </c>
      <c r="J3280" s="2">
        <v>45349</v>
      </c>
      <c r="K3280" s="1" t="s">
        <v>21</v>
      </c>
      <c r="L3280" s="1" t="s">
        <v>22</v>
      </c>
      <c r="M3280" s="1">
        <v>833.01</v>
      </c>
      <c r="N3280" s="1" t="s">
        <v>48</v>
      </c>
      <c r="O3280" s="10">
        <f>Table1[[#This Row],[sales]]+Table1[[#This Row],[profit]]</f>
        <v>4414.51</v>
      </c>
    </row>
    <row r="3281" spans="1:15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>Table1[[#This Row],[sales]]*Table1[[#This Row],[discount]]</f>
        <v>464.02159999999998</v>
      </c>
      <c r="G3281" s="1">
        <f>Table1[[#This Row],[sales]]-Table1[[#This Row],[Discount Value]]</f>
        <v>667.73839999999996</v>
      </c>
      <c r="H3281" s="1">
        <v>6</v>
      </c>
      <c r="I3281" s="2">
        <v>45329</v>
      </c>
      <c r="J3281" s="2">
        <v>45335</v>
      </c>
      <c r="K3281" s="1" t="s">
        <v>31</v>
      </c>
      <c r="L3281" s="1" t="s">
        <v>16</v>
      </c>
      <c r="M3281" s="1">
        <v>251.77</v>
      </c>
      <c r="N3281" s="1" t="s">
        <v>17</v>
      </c>
      <c r="O3281" s="10">
        <f>Table1[[#This Row],[sales]]+Table1[[#This Row],[profit]]</f>
        <v>1383.53</v>
      </c>
    </row>
    <row r="3282" spans="1:15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>Table1[[#This Row],[sales]]*Table1[[#This Row],[discount]]</f>
        <v>781.26929999999993</v>
      </c>
      <c r="G3282" s="1">
        <f>Table1[[#This Row],[sales]]-Table1[[#This Row],[Discount Value]]</f>
        <v>2939.0607</v>
      </c>
      <c r="H3282" s="1">
        <v>2</v>
      </c>
      <c r="I3282" s="2">
        <v>45426</v>
      </c>
      <c r="J3282" s="2">
        <v>45427</v>
      </c>
      <c r="K3282" s="1" t="s">
        <v>15</v>
      </c>
      <c r="L3282" s="1" t="s">
        <v>22</v>
      </c>
      <c r="M3282" s="1">
        <v>913.82</v>
      </c>
      <c r="N3282" s="1" t="s">
        <v>28</v>
      </c>
      <c r="O3282" s="10">
        <f>Table1[[#This Row],[sales]]+Table1[[#This Row],[profit]]</f>
        <v>4634.1499999999996</v>
      </c>
    </row>
    <row r="3283" spans="1:15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>Table1[[#This Row],[sales]]*Table1[[#This Row],[discount]]</f>
        <v>807.83269999999993</v>
      </c>
      <c r="G3283" s="1">
        <f>Table1[[#This Row],[sales]]-Table1[[#This Row],[Discount Value]]</f>
        <v>1977.7973000000002</v>
      </c>
      <c r="H3283" s="1">
        <v>2</v>
      </c>
      <c r="I3283" s="2">
        <v>45517</v>
      </c>
      <c r="J3283" s="2">
        <v>45520</v>
      </c>
      <c r="K3283" s="1" t="s">
        <v>15</v>
      </c>
      <c r="L3283" s="1" t="s">
        <v>27</v>
      </c>
      <c r="M3283" s="1">
        <v>665.45</v>
      </c>
      <c r="N3283" s="1" t="s">
        <v>28</v>
      </c>
      <c r="O3283" s="10">
        <f>Table1[[#This Row],[sales]]+Table1[[#This Row],[profit]]</f>
        <v>3451.08</v>
      </c>
    </row>
    <row r="3284" spans="1:15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>Table1[[#This Row],[sales]]*Table1[[#This Row],[discount]]</f>
        <v>22.819600000000001</v>
      </c>
      <c r="G3284" s="1">
        <f>Table1[[#This Row],[sales]]-Table1[[#This Row],[Discount Value]]</f>
        <v>547.67039999999997</v>
      </c>
      <c r="H3284" s="1">
        <v>4</v>
      </c>
      <c r="I3284" s="2">
        <v>45159</v>
      </c>
      <c r="J3284" s="2">
        <v>45163</v>
      </c>
      <c r="K3284" s="1" t="s">
        <v>15</v>
      </c>
      <c r="L3284" s="1" t="s">
        <v>16</v>
      </c>
      <c r="M3284" s="1">
        <v>79.989999999999995</v>
      </c>
      <c r="N3284" s="1" t="s">
        <v>23</v>
      </c>
      <c r="O3284" s="10">
        <f>Table1[[#This Row],[sales]]+Table1[[#This Row],[profit]]</f>
        <v>650.48</v>
      </c>
    </row>
    <row r="3285" spans="1:15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>Table1[[#This Row],[sales]]*Table1[[#This Row],[discount]]</f>
        <v>1188.8939999999998</v>
      </c>
      <c r="G3285" s="1">
        <f>Table1[[#This Row],[sales]]-Table1[[#This Row],[Discount Value]]</f>
        <v>1641.806</v>
      </c>
      <c r="H3285" s="1">
        <v>6</v>
      </c>
      <c r="I3285" s="2">
        <v>45117</v>
      </c>
      <c r="J3285" s="2">
        <v>45121</v>
      </c>
      <c r="K3285" s="1" t="s">
        <v>21</v>
      </c>
      <c r="L3285" s="1" t="s">
        <v>22</v>
      </c>
      <c r="M3285" s="1">
        <v>734.99</v>
      </c>
      <c r="N3285" s="1" t="s">
        <v>34</v>
      </c>
      <c r="O3285" s="10">
        <f>Table1[[#This Row],[sales]]+Table1[[#This Row],[profit]]</f>
        <v>3565.6899999999996</v>
      </c>
    </row>
    <row r="3286" spans="1:15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>Table1[[#This Row],[sales]]*Table1[[#This Row],[discount]]</f>
        <v>170.88</v>
      </c>
      <c r="G3286" s="1">
        <f>Table1[[#This Row],[sales]]-Table1[[#This Row],[Discount Value]]</f>
        <v>256.32</v>
      </c>
      <c r="H3286" s="1">
        <v>9</v>
      </c>
      <c r="I3286" s="2">
        <v>45523</v>
      </c>
      <c r="J3286" s="2">
        <v>45528</v>
      </c>
      <c r="K3286" s="1" t="s">
        <v>31</v>
      </c>
      <c r="L3286" s="1" t="s">
        <v>22</v>
      </c>
      <c r="M3286" s="1">
        <v>25.5</v>
      </c>
      <c r="N3286" s="1" t="s">
        <v>48</v>
      </c>
      <c r="O3286" s="10">
        <f>Table1[[#This Row],[sales]]+Table1[[#This Row],[profit]]</f>
        <v>452.7</v>
      </c>
    </row>
    <row r="3287" spans="1:15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>Table1[[#This Row],[sales]]*Table1[[#This Row],[discount]]</f>
        <v>39.125300000000003</v>
      </c>
      <c r="G3287" s="1">
        <f>Table1[[#This Row],[sales]]-Table1[[#This Row],[Discount Value]]</f>
        <v>130.9847</v>
      </c>
      <c r="H3287" s="1">
        <v>8</v>
      </c>
      <c r="I3287" s="2">
        <v>45562</v>
      </c>
      <c r="J3287" s="2">
        <v>45563</v>
      </c>
      <c r="K3287" s="1" t="s">
        <v>21</v>
      </c>
      <c r="L3287" s="1" t="s">
        <v>27</v>
      </c>
      <c r="M3287" s="1">
        <v>9.7200000000000006</v>
      </c>
      <c r="N3287" s="1" t="s">
        <v>39</v>
      </c>
      <c r="O3287" s="10">
        <f>Table1[[#This Row],[sales]]+Table1[[#This Row],[profit]]</f>
        <v>179.83</v>
      </c>
    </row>
    <row r="3288" spans="1:15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>Table1[[#This Row],[sales]]*Table1[[#This Row],[discount]]</f>
        <v>267.55079999999998</v>
      </c>
      <c r="G3288" s="1">
        <f>Table1[[#This Row],[sales]]-Table1[[#This Row],[Discount Value]]</f>
        <v>4191.6292000000003</v>
      </c>
      <c r="H3288" s="1">
        <v>8</v>
      </c>
      <c r="I3288" s="2">
        <v>45353</v>
      </c>
      <c r="J3288" s="2">
        <v>45360</v>
      </c>
      <c r="K3288" s="1" t="s">
        <v>21</v>
      </c>
      <c r="L3288" s="1" t="s">
        <v>16</v>
      </c>
      <c r="M3288" s="1">
        <v>1288.83</v>
      </c>
      <c r="N3288" s="1" t="s">
        <v>39</v>
      </c>
      <c r="O3288" s="10">
        <f>Table1[[#This Row],[sales]]+Table1[[#This Row],[profit]]</f>
        <v>5748.01</v>
      </c>
    </row>
    <row r="3289" spans="1:15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>Table1[[#This Row],[sales]]*Table1[[#This Row],[discount]]</f>
        <v>825.19470000000013</v>
      </c>
      <c r="G3289" s="1">
        <f>Table1[[#This Row],[sales]]-Table1[[#This Row],[Discount Value]]</f>
        <v>1675.3953000000001</v>
      </c>
      <c r="H3289" s="1">
        <v>2</v>
      </c>
      <c r="I3289" s="2">
        <v>45512</v>
      </c>
      <c r="J3289" s="2">
        <v>45514</v>
      </c>
      <c r="K3289" s="1" t="s">
        <v>31</v>
      </c>
      <c r="L3289" s="1" t="s">
        <v>22</v>
      </c>
      <c r="M3289" s="1">
        <v>672.95</v>
      </c>
      <c r="N3289" s="1" t="s">
        <v>48</v>
      </c>
      <c r="O3289" s="10">
        <f>Table1[[#This Row],[sales]]+Table1[[#This Row],[profit]]</f>
        <v>3173.54</v>
      </c>
    </row>
    <row r="3290" spans="1:15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>Table1[[#This Row],[sales]]*Table1[[#This Row],[discount]]</f>
        <v>801.01479999999992</v>
      </c>
      <c r="G3290" s="1">
        <f>Table1[[#This Row],[sales]]-Table1[[#This Row],[Discount Value]]</f>
        <v>1961.1052</v>
      </c>
      <c r="H3290" s="1">
        <v>4</v>
      </c>
      <c r="I3290" s="2">
        <v>45425</v>
      </c>
      <c r="J3290" s="2">
        <v>45428</v>
      </c>
      <c r="K3290" s="1" t="s">
        <v>15</v>
      </c>
      <c r="L3290" s="1" t="s">
        <v>27</v>
      </c>
      <c r="M3290" s="1">
        <v>416.14</v>
      </c>
      <c r="N3290" s="1" t="s">
        <v>23</v>
      </c>
      <c r="O3290" s="10">
        <f>Table1[[#This Row],[sales]]+Table1[[#This Row],[profit]]</f>
        <v>3178.2599999999998</v>
      </c>
    </row>
    <row r="3291" spans="1:15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>Table1[[#This Row],[sales]]*Table1[[#This Row],[discount]]</f>
        <v>676.98200000000008</v>
      </c>
      <c r="G3291" s="1">
        <f>Table1[[#This Row],[sales]]-Table1[[#This Row],[Discount Value]]</f>
        <v>794.71799999999996</v>
      </c>
      <c r="H3291" s="1">
        <v>6</v>
      </c>
      <c r="I3291" s="2">
        <v>45143</v>
      </c>
      <c r="J3291" s="2">
        <v>45150</v>
      </c>
      <c r="K3291" s="1" t="s">
        <v>21</v>
      </c>
      <c r="L3291" s="1" t="s">
        <v>16</v>
      </c>
      <c r="M3291" s="1">
        <v>383.77</v>
      </c>
      <c r="N3291" s="1" t="s">
        <v>28</v>
      </c>
      <c r="O3291" s="10">
        <f>Table1[[#This Row],[sales]]+Table1[[#This Row],[profit]]</f>
        <v>1855.47</v>
      </c>
    </row>
    <row r="3292" spans="1:15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>Table1[[#This Row],[sales]]*Table1[[#This Row],[discount]]</f>
        <v>386.32300000000004</v>
      </c>
      <c r="G3292" s="1">
        <f>Table1[[#This Row],[sales]]-Table1[[#This Row],[Discount Value]]</f>
        <v>2373.127</v>
      </c>
      <c r="H3292" s="1">
        <v>6</v>
      </c>
      <c r="I3292" s="2">
        <v>45278</v>
      </c>
      <c r="J3292" s="2">
        <v>45282</v>
      </c>
      <c r="K3292" s="1" t="s">
        <v>31</v>
      </c>
      <c r="L3292" s="1" t="s">
        <v>22</v>
      </c>
      <c r="M3292" s="1">
        <v>586.44000000000005</v>
      </c>
      <c r="N3292" s="1" t="s">
        <v>28</v>
      </c>
      <c r="O3292" s="10">
        <f>Table1[[#This Row],[sales]]+Table1[[#This Row],[profit]]</f>
        <v>3345.89</v>
      </c>
    </row>
    <row r="3293" spans="1:15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>Table1[[#This Row],[sales]]*Table1[[#This Row],[discount]]</f>
        <v>18.549200000000003</v>
      </c>
      <c r="G3293" s="1">
        <f>Table1[[#This Row],[sales]]-Table1[[#This Row],[Discount Value]]</f>
        <v>908.91079999999999</v>
      </c>
      <c r="H3293" s="1">
        <v>6</v>
      </c>
      <c r="I3293" s="2">
        <v>45215</v>
      </c>
      <c r="J3293" s="2">
        <v>45218</v>
      </c>
      <c r="K3293" s="1" t="s">
        <v>15</v>
      </c>
      <c r="L3293" s="1" t="s">
        <v>22</v>
      </c>
      <c r="M3293" s="1">
        <v>85.8</v>
      </c>
      <c r="N3293" s="1" t="s">
        <v>28</v>
      </c>
      <c r="O3293" s="10">
        <f>Table1[[#This Row],[sales]]+Table1[[#This Row],[profit]]</f>
        <v>1013.26</v>
      </c>
    </row>
    <row r="3294" spans="1:15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>Table1[[#This Row],[sales]]*Table1[[#This Row],[discount]]</f>
        <v>487.97579999999999</v>
      </c>
      <c r="G3294" s="1">
        <f>Table1[[#This Row],[sales]]-Table1[[#This Row],[Discount Value]]</f>
        <v>3265.6841999999997</v>
      </c>
      <c r="H3294" s="1">
        <v>8</v>
      </c>
      <c r="I3294" s="2">
        <v>44975</v>
      </c>
      <c r="J3294" s="2">
        <v>44979</v>
      </c>
      <c r="K3294" s="1" t="s">
        <v>31</v>
      </c>
      <c r="L3294" s="1" t="s">
        <v>27</v>
      </c>
      <c r="M3294" s="1">
        <v>615.73</v>
      </c>
      <c r="N3294" s="1" t="s">
        <v>48</v>
      </c>
      <c r="O3294" s="10">
        <f>Table1[[#This Row],[sales]]+Table1[[#This Row],[profit]]</f>
        <v>4369.3899999999994</v>
      </c>
    </row>
    <row r="3295" spans="1:15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>Table1[[#This Row],[sales]]*Table1[[#This Row],[discount]]</f>
        <v>868.22609999999997</v>
      </c>
      <c r="G3295" s="1">
        <f>Table1[[#This Row],[sales]]-Table1[[#This Row],[Discount Value]]</f>
        <v>3266.1839</v>
      </c>
      <c r="H3295" s="1">
        <v>8</v>
      </c>
      <c r="I3295" s="2">
        <v>45105</v>
      </c>
      <c r="J3295" s="2">
        <v>45111</v>
      </c>
      <c r="K3295" s="1" t="s">
        <v>31</v>
      </c>
      <c r="L3295" s="1" t="s">
        <v>22</v>
      </c>
      <c r="M3295" s="1">
        <v>272.17</v>
      </c>
      <c r="N3295" s="1" t="s">
        <v>48</v>
      </c>
      <c r="O3295" s="10">
        <f>Table1[[#This Row],[sales]]+Table1[[#This Row],[profit]]</f>
        <v>4406.58</v>
      </c>
    </row>
    <row r="3296" spans="1:15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>Table1[[#This Row],[sales]]*Table1[[#This Row],[discount]]</f>
        <v>343.50319999999999</v>
      </c>
      <c r="G3296" s="1">
        <f>Table1[[#This Row],[sales]]-Table1[[#This Row],[Discount Value]]</f>
        <v>3950.2867999999999</v>
      </c>
      <c r="H3296" s="1">
        <v>7</v>
      </c>
      <c r="I3296" s="2">
        <v>45616</v>
      </c>
      <c r="J3296" s="2">
        <v>45620</v>
      </c>
      <c r="K3296" s="1" t="s">
        <v>15</v>
      </c>
      <c r="L3296" s="1" t="s">
        <v>16</v>
      </c>
      <c r="M3296" s="1">
        <v>574.22</v>
      </c>
      <c r="N3296" s="1" t="s">
        <v>28</v>
      </c>
      <c r="O3296" s="10">
        <f>Table1[[#This Row],[sales]]+Table1[[#This Row],[profit]]</f>
        <v>4868.01</v>
      </c>
    </row>
    <row r="3297" spans="1:15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>Table1[[#This Row],[sales]]*Table1[[#This Row],[discount]]</f>
        <v>305.07400000000001</v>
      </c>
      <c r="G3297" s="1">
        <f>Table1[[#This Row],[sales]]-Table1[[#This Row],[Discount Value]]</f>
        <v>317.52600000000001</v>
      </c>
      <c r="H3297" s="1">
        <v>5</v>
      </c>
      <c r="I3297" s="2">
        <v>45462</v>
      </c>
      <c r="J3297" s="2">
        <v>45467</v>
      </c>
      <c r="K3297" s="1" t="s">
        <v>15</v>
      </c>
      <c r="L3297" s="1" t="s">
        <v>16</v>
      </c>
      <c r="M3297" s="1">
        <v>63.35</v>
      </c>
      <c r="N3297" s="1" t="s">
        <v>48</v>
      </c>
      <c r="O3297" s="10">
        <f>Table1[[#This Row],[sales]]+Table1[[#This Row],[profit]]</f>
        <v>685.95</v>
      </c>
    </row>
    <row r="3298" spans="1:15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>Table1[[#This Row],[sales]]*Table1[[#This Row],[discount]]</f>
        <v>311.63</v>
      </c>
      <c r="G3298" s="1">
        <f>Table1[[#This Row],[sales]]-Table1[[#This Row],[Discount Value]]</f>
        <v>2521.37</v>
      </c>
      <c r="H3298" s="1">
        <v>6</v>
      </c>
      <c r="I3298" s="2">
        <v>45203</v>
      </c>
      <c r="J3298" s="2">
        <v>45207</v>
      </c>
      <c r="K3298" s="1" t="s">
        <v>21</v>
      </c>
      <c r="L3298" s="1" t="s">
        <v>27</v>
      </c>
      <c r="M3298" s="1">
        <v>723.42</v>
      </c>
      <c r="N3298" s="1" t="s">
        <v>28</v>
      </c>
      <c r="O3298" s="10">
        <f>Table1[[#This Row],[sales]]+Table1[[#This Row],[profit]]</f>
        <v>3556.42</v>
      </c>
    </row>
    <row r="3299" spans="1:15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>Table1[[#This Row],[sales]]*Table1[[#This Row],[discount]]</f>
        <v>1381.3792000000001</v>
      </c>
      <c r="G3299" s="1">
        <f>Table1[[#This Row],[sales]]-Table1[[#This Row],[Discount Value]]</f>
        <v>2681.5007999999998</v>
      </c>
      <c r="H3299" s="1">
        <v>6</v>
      </c>
      <c r="I3299" s="2">
        <v>45336</v>
      </c>
      <c r="J3299" s="2">
        <v>45339</v>
      </c>
      <c r="K3299" s="1" t="s">
        <v>21</v>
      </c>
      <c r="L3299" s="1" t="s">
        <v>22</v>
      </c>
      <c r="M3299" s="1">
        <v>952.1</v>
      </c>
      <c r="N3299" s="1" t="s">
        <v>48</v>
      </c>
      <c r="O3299" s="10">
        <f>Table1[[#This Row],[sales]]+Table1[[#This Row],[profit]]</f>
        <v>5014.9800000000005</v>
      </c>
    </row>
    <row r="3300" spans="1:15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>Table1[[#This Row],[sales]]*Table1[[#This Row],[discount]]</f>
        <v>167.49979999999999</v>
      </c>
      <c r="G3300" s="1">
        <f>Table1[[#This Row],[sales]]-Table1[[#This Row],[Discount Value]]</f>
        <v>560.76019999999994</v>
      </c>
      <c r="H3300" s="1">
        <v>3</v>
      </c>
      <c r="I3300" s="2">
        <v>45519</v>
      </c>
      <c r="J3300" s="2">
        <v>45522</v>
      </c>
      <c r="K3300" s="1" t="s">
        <v>15</v>
      </c>
      <c r="L3300" s="1" t="s">
        <v>16</v>
      </c>
      <c r="M3300" s="1">
        <v>47.53</v>
      </c>
      <c r="N3300" s="1" t="s">
        <v>48</v>
      </c>
      <c r="O3300" s="10">
        <f>Table1[[#This Row],[sales]]+Table1[[#This Row],[profit]]</f>
        <v>775.79</v>
      </c>
    </row>
    <row r="3301" spans="1:15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>Table1[[#This Row],[sales]]*Table1[[#This Row],[discount]]</f>
        <v>164.54480000000001</v>
      </c>
      <c r="G3301" s="1">
        <f>Table1[[#This Row],[sales]]-Table1[[#This Row],[Discount Value]]</f>
        <v>423.11519999999996</v>
      </c>
      <c r="H3301" s="1">
        <v>3</v>
      </c>
      <c r="I3301" s="2">
        <v>45073</v>
      </c>
      <c r="J3301" s="2">
        <v>45078</v>
      </c>
      <c r="K3301" s="1" t="s">
        <v>31</v>
      </c>
      <c r="L3301" s="1" t="s">
        <v>27</v>
      </c>
      <c r="M3301" s="1">
        <v>108.41</v>
      </c>
      <c r="N3301" s="1" t="s">
        <v>17</v>
      </c>
      <c r="O3301" s="10">
        <f>Table1[[#This Row],[sales]]+Table1[[#This Row],[profit]]</f>
        <v>696.06999999999994</v>
      </c>
    </row>
    <row r="3302" spans="1:15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>Table1[[#This Row],[sales]]*Table1[[#This Row],[discount]]</f>
        <v>1928.4194</v>
      </c>
      <c r="G3302" s="1">
        <f>Table1[[#This Row],[sales]]-Table1[[#This Row],[Discount Value]]</f>
        <v>2174.6006000000007</v>
      </c>
      <c r="H3302" s="1">
        <v>7</v>
      </c>
      <c r="I3302" s="2">
        <v>45633</v>
      </c>
      <c r="J3302" s="2">
        <v>45638</v>
      </c>
      <c r="K3302" s="1" t="s">
        <v>15</v>
      </c>
      <c r="L3302" s="1" t="s">
        <v>27</v>
      </c>
      <c r="M3302" s="1">
        <v>949.82</v>
      </c>
      <c r="N3302" s="1" t="s">
        <v>48</v>
      </c>
      <c r="O3302" s="10">
        <f>Table1[[#This Row],[sales]]+Table1[[#This Row],[profit]]</f>
        <v>5052.84</v>
      </c>
    </row>
    <row r="3303" spans="1:15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>Table1[[#This Row],[sales]]*Table1[[#This Row],[discount]]</f>
        <v>1081.0827000000002</v>
      </c>
      <c r="G3303" s="1">
        <f>Table1[[#This Row],[sales]]-Table1[[#This Row],[Discount Value]]</f>
        <v>2922.9273000000003</v>
      </c>
      <c r="H3303" s="1">
        <v>6</v>
      </c>
      <c r="I3303" s="2">
        <v>45387</v>
      </c>
      <c r="J3303" s="2">
        <v>45390</v>
      </c>
      <c r="K3303" s="1" t="s">
        <v>15</v>
      </c>
      <c r="L3303" s="1" t="s">
        <v>27</v>
      </c>
      <c r="M3303" s="1">
        <v>824.09</v>
      </c>
      <c r="N3303" s="1" t="s">
        <v>17</v>
      </c>
      <c r="O3303" s="10">
        <f>Table1[[#This Row],[sales]]+Table1[[#This Row],[profit]]</f>
        <v>4828.1000000000004</v>
      </c>
    </row>
    <row r="3304" spans="1:15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>Table1[[#This Row],[sales]]*Table1[[#This Row],[discount]]</f>
        <v>344.78999999999996</v>
      </c>
      <c r="G3304" s="1">
        <f>Table1[[#This Row],[sales]]-Table1[[#This Row],[Discount Value]]</f>
        <v>1953.81</v>
      </c>
      <c r="H3304" s="1">
        <v>5</v>
      </c>
      <c r="I3304" s="2">
        <v>45504</v>
      </c>
      <c r="J3304" s="2">
        <v>45507</v>
      </c>
      <c r="K3304" s="1" t="s">
        <v>15</v>
      </c>
      <c r="L3304" s="1" t="s">
        <v>22</v>
      </c>
      <c r="M3304" s="1">
        <v>145.94999999999999</v>
      </c>
      <c r="N3304" s="1" t="s">
        <v>48</v>
      </c>
      <c r="O3304" s="10">
        <f>Table1[[#This Row],[sales]]+Table1[[#This Row],[profit]]</f>
        <v>2444.5499999999997</v>
      </c>
    </row>
    <row r="3305" spans="1:15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>Table1[[#This Row],[sales]]*Table1[[#This Row],[discount]]</f>
        <v>70.133800000000008</v>
      </c>
      <c r="G3305" s="1">
        <f>Table1[[#This Row],[sales]]-Table1[[#This Row],[Discount Value]]</f>
        <v>567.44620000000009</v>
      </c>
      <c r="H3305" s="1">
        <v>6</v>
      </c>
      <c r="I3305" s="2">
        <v>44990</v>
      </c>
      <c r="J3305" s="2">
        <v>44994</v>
      </c>
      <c r="K3305" s="1" t="s">
        <v>21</v>
      </c>
      <c r="L3305" s="1" t="s">
        <v>27</v>
      </c>
      <c r="M3305" s="1">
        <v>63.34</v>
      </c>
      <c r="N3305" s="1" t="s">
        <v>23</v>
      </c>
      <c r="O3305" s="10">
        <f>Table1[[#This Row],[sales]]+Table1[[#This Row],[profit]]</f>
        <v>700.92000000000007</v>
      </c>
    </row>
    <row r="3306" spans="1:15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>Table1[[#This Row],[sales]]*Table1[[#This Row],[discount]]</f>
        <v>1183.05</v>
      </c>
      <c r="G3306" s="1">
        <f>Table1[[#This Row],[sales]]-Table1[[#This Row],[Discount Value]]</f>
        <v>1445.95</v>
      </c>
      <c r="H3306" s="1">
        <v>6</v>
      </c>
      <c r="I3306" s="2">
        <v>45291</v>
      </c>
      <c r="J3306" s="2">
        <v>45298</v>
      </c>
      <c r="K3306" s="1" t="s">
        <v>31</v>
      </c>
      <c r="L3306" s="1" t="s">
        <v>22</v>
      </c>
      <c r="M3306" s="1">
        <v>384.08</v>
      </c>
      <c r="N3306" s="1" t="s">
        <v>39</v>
      </c>
      <c r="O3306" s="10">
        <f>Table1[[#This Row],[sales]]+Table1[[#This Row],[profit]]</f>
        <v>3013.08</v>
      </c>
    </row>
    <row r="3307" spans="1:15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>Table1[[#This Row],[sales]]*Table1[[#This Row],[discount]]</f>
        <v>996.92459999999994</v>
      </c>
      <c r="G3307" s="1">
        <f>Table1[[#This Row],[sales]]-Table1[[#This Row],[Discount Value]]</f>
        <v>1037.6154000000001</v>
      </c>
      <c r="H3307" s="1">
        <v>4</v>
      </c>
      <c r="I3307" s="2">
        <v>45406</v>
      </c>
      <c r="J3307" s="2">
        <v>45407</v>
      </c>
      <c r="K3307" s="1" t="s">
        <v>21</v>
      </c>
      <c r="L3307" s="1" t="s">
        <v>27</v>
      </c>
      <c r="M3307" s="1">
        <v>166.83</v>
      </c>
      <c r="N3307" s="1" t="s">
        <v>48</v>
      </c>
      <c r="O3307" s="10">
        <f>Table1[[#This Row],[sales]]+Table1[[#This Row],[profit]]</f>
        <v>2201.37</v>
      </c>
    </row>
    <row r="3308" spans="1:15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>Table1[[#This Row],[sales]]*Table1[[#This Row],[discount]]</f>
        <v>343.31440000000003</v>
      </c>
      <c r="G3308" s="1">
        <f>Table1[[#This Row],[sales]]-Table1[[#This Row],[Discount Value]]</f>
        <v>2297.5655999999999</v>
      </c>
      <c r="H3308" s="1">
        <v>5</v>
      </c>
      <c r="I3308" s="2">
        <v>45343</v>
      </c>
      <c r="J3308" s="2">
        <v>45346</v>
      </c>
      <c r="K3308" s="1" t="s">
        <v>21</v>
      </c>
      <c r="L3308" s="1" t="s">
        <v>16</v>
      </c>
      <c r="M3308" s="1">
        <v>228.74</v>
      </c>
      <c r="N3308" s="1" t="s">
        <v>39</v>
      </c>
      <c r="O3308" s="10">
        <f>Table1[[#This Row],[sales]]+Table1[[#This Row],[profit]]</f>
        <v>2869.62</v>
      </c>
    </row>
    <row r="3309" spans="1:15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>Table1[[#This Row],[sales]]*Table1[[#This Row],[discount]]</f>
        <v>811.9763999999999</v>
      </c>
      <c r="G3309" s="1">
        <f>Table1[[#This Row],[sales]]-Table1[[#This Row],[Discount Value]]</f>
        <v>1443.5135999999998</v>
      </c>
      <c r="H3309" s="1">
        <v>7</v>
      </c>
      <c r="I3309" s="2">
        <v>45470</v>
      </c>
      <c r="J3309" s="2">
        <v>45472</v>
      </c>
      <c r="K3309" s="1" t="s">
        <v>15</v>
      </c>
      <c r="L3309" s="1" t="s">
        <v>22</v>
      </c>
      <c r="M3309" s="1">
        <v>330.61</v>
      </c>
      <c r="N3309" s="1" t="s">
        <v>23</v>
      </c>
      <c r="O3309" s="10">
        <f>Table1[[#This Row],[sales]]+Table1[[#This Row],[profit]]</f>
        <v>2586.1</v>
      </c>
    </row>
    <row r="3310" spans="1:15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>Table1[[#This Row],[sales]]*Table1[[#This Row],[discount]]</f>
        <v>721.43</v>
      </c>
      <c r="G3310" s="1">
        <f>Table1[[#This Row],[sales]]-Table1[[#This Row],[Discount Value]]</f>
        <v>2164.29</v>
      </c>
      <c r="H3310" s="1">
        <v>1</v>
      </c>
      <c r="I3310" s="2">
        <v>45544</v>
      </c>
      <c r="J3310" s="2">
        <v>45545</v>
      </c>
      <c r="K3310" s="1" t="s">
        <v>15</v>
      </c>
      <c r="L3310" s="1" t="s">
        <v>16</v>
      </c>
      <c r="M3310" s="1">
        <v>498.21</v>
      </c>
      <c r="N3310" s="1" t="s">
        <v>48</v>
      </c>
      <c r="O3310" s="10">
        <f>Table1[[#This Row],[sales]]+Table1[[#This Row],[profit]]</f>
        <v>3383.93</v>
      </c>
    </row>
    <row r="3311" spans="1:15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>Table1[[#This Row],[sales]]*Table1[[#This Row],[discount]]</f>
        <v>1282.029</v>
      </c>
      <c r="G3311" s="1">
        <f>Table1[[#This Row],[sales]]-Table1[[#This Row],[Discount Value]]</f>
        <v>2380.9110000000001</v>
      </c>
      <c r="H3311" s="1">
        <v>6</v>
      </c>
      <c r="I3311" s="2">
        <v>45427</v>
      </c>
      <c r="J3311" s="2">
        <v>45429</v>
      </c>
      <c r="K3311" s="1" t="s">
        <v>21</v>
      </c>
      <c r="L3311" s="1" t="s">
        <v>27</v>
      </c>
      <c r="M3311" s="1">
        <v>244.38</v>
      </c>
      <c r="N3311" s="1" t="s">
        <v>17</v>
      </c>
      <c r="O3311" s="10">
        <f>Table1[[#This Row],[sales]]+Table1[[#This Row],[profit]]</f>
        <v>3907.32</v>
      </c>
    </row>
    <row r="3312" spans="1:15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>Table1[[#This Row],[sales]]*Table1[[#This Row],[discount]]</f>
        <v>1870.4687999999999</v>
      </c>
      <c r="G3312" s="1">
        <f>Table1[[#This Row],[sales]]-Table1[[#This Row],[Discount Value]]</f>
        <v>2026.3412000000001</v>
      </c>
      <c r="H3312" s="1">
        <v>5</v>
      </c>
      <c r="I3312" s="2">
        <v>45591</v>
      </c>
      <c r="J3312" s="2">
        <v>45592</v>
      </c>
      <c r="K3312" s="1" t="s">
        <v>15</v>
      </c>
      <c r="L3312" s="1" t="s">
        <v>22</v>
      </c>
      <c r="M3312" s="1">
        <v>905.67</v>
      </c>
      <c r="N3312" s="1" t="s">
        <v>48</v>
      </c>
      <c r="O3312" s="10">
        <f>Table1[[#This Row],[sales]]+Table1[[#This Row],[profit]]</f>
        <v>4802.4799999999996</v>
      </c>
    </row>
    <row r="3313" spans="1:15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>Table1[[#This Row],[sales]]*Table1[[#This Row],[discount]]</f>
        <v>459.20140000000009</v>
      </c>
      <c r="G3313" s="1">
        <f>Table1[[#This Row],[sales]]-Table1[[#This Row],[Discount Value]]</f>
        <v>2820.8086000000003</v>
      </c>
      <c r="H3313" s="1">
        <v>6</v>
      </c>
      <c r="I3313" s="2">
        <v>45370</v>
      </c>
      <c r="J3313" s="2">
        <v>45373</v>
      </c>
      <c r="K3313" s="1" t="s">
        <v>31</v>
      </c>
      <c r="L3313" s="1" t="s">
        <v>16</v>
      </c>
      <c r="M3313" s="1">
        <v>609.29</v>
      </c>
      <c r="N3313" s="1" t="s">
        <v>34</v>
      </c>
      <c r="O3313" s="10">
        <f>Table1[[#This Row],[sales]]+Table1[[#This Row],[profit]]</f>
        <v>3889.3</v>
      </c>
    </row>
    <row r="3314" spans="1:15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>Table1[[#This Row],[sales]]*Table1[[#This Row],[discount]]</f>
        <v>397.67969999999997</v>
      </c>
      <c r="G3314" s="1">
        <f>Table1[[#This Row],[sales]]-Table1[[#This Row],[Discount Value]]</f>
        <v>677.13030000000003</v>
      </c>
      <c r="H3314" s="1">
        <v>1</v>
      </c>
      <c r="I3314" s="2">
        <v>45313</v>
      </c>
      <c r="J3314" s="2">
        <v>45318</v>
      </c>
      <c r="K3314" s="1" t="s">
        <v>21</v>
      </c>
      <c r="L3314" s="1" t="s">
        <v>22</v>
      </c>
      <c r="M3314" s="1">
        <v>312.01</v>
      </c>
      <c r="N3314" s="1" t="s">
        <v>34</v>
      </c>
      <c r="O3314" s="10">
        <f>Table1[[#This Row],[sales]]+Table1[[#This Row],[profit]]</f>
        <v>1386.82</v>
      </c>
    </row>
    <row r="3315" spans="1:15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>Table1[[#This Row],[sales]]*Table1[[#This Row],[discount]]</f>
        <v>450.09800000000001</v>
      </c>
      <c r="G3315" s="1">
        <f>Table1[[#This Row],[sales]]-Table1[[#This Row],[Discount Value]]</f>
        <v>1595.8020000000001</v>
      </c>
      <c r="H3315" s="1">
        <v>4</v>
      </c>
      <c r="I3315" s="2">
        <v>44933</v>
      </c>
      <c r="J3315" s="2">
        <v>44938</v>
      </c>
      <c r="K3315" s="1" t="s">
        <v>15</v>
      </c>
      <c r="L3315" s="1" t="s">
        <v>27</v>
      </c>
      <c r="M3315" s="1">
        <v>245.81</v>
      </c>
      <c r="N3315" s="1" t="s">
        <v>34</v>
      </c>
      <c r="O3315" s="10">
        <f>Table1[[#This Row],[sales]]+Table1[[#This Row],[profit]]</f>
        <v>2291.71</v>
      </c>
    </row>
    <row r="3316" spans="1:15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>Table1[[#This Row],[sales]]*Table1[[#This Row],[discount]]</f>
        <v>148.17000000000002</v>
      </c>
      <c r="G3316" s="1">
        <f>Table1[[#This Row],[sales]]-Table1[[#This Row],[Discount Value]]</f>
        <v>300.83</v>
      </c>
      <c r="H3316" s="1">
        <v>8</v>
      </c>
      <c r="I3316" s="2">
        <v>45551</v>
      </c>
      <c r="J3316" s="2">
        <v>45554</v>
      </c>
      <c r="K3316" s="1" t="s">
        <v>21</v>
      </c>
      <c r="L3316" s="1" t="s">
        <v>22</v>
      </c>
      <c r="M3316" s="1">
        <v>51.72</v>
      </c>
      <c r="N3316" s="1" t="s">
        <v>39</v>
      </c>
      <c r="O3316" s="10">
        <f>Table1[[#This Row],[sales]]+Table1[[#This Row],[profit]]</f>
        <v>500.72</v>
      </c>
    </row>
    <row r="3317" spans="1:15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>Table1[[#This Row],[sales]]*Table1[[#This Row],[discount]]</f>
        <v>462.64</v>
      </c>
      <c r="G3317" s="1">
        <f>Table1[[#This Row],[sales]]-Table1[[#This Row],[Discount Value]]</f>
        <v>1850.56</v>
      </c>
      <c r="H3317" s="1">
        <v>4</v>
      </c>
      <c r="I3317" s="2">
        <v>45115</v>
      </c>
      <c r="J3317" s="2">
        <v>45116</v>
      </c>
      <c r="K3317" s="1" t="s">
        <v>31</v>
      </c>
      <c r="L3317" s="1" t="s">
        <v>22</v>
      </c>
      <c r="M3317" s="1">
        <v>311.88</v>
      </c>
      <c r="N3317" s="1" t="s">
        <v>39</v>
      </c>
      <c r="O3317" s="10">
        <f>Table1[[#This Row],[sales]]+Table1[[#This Row],[profit]]</f>
        <v>2625.08</v>
      </c>
    </row>
    <row r="3318" spans="1:15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>Table1[[#This Row],[sales]]*Table1[[#This Row],[discount]]</f>
        <v>1699.1309999999999</v>
      </c>
      <c r="G3318" s="1">
        <f>Table1[[#This Row],[sales]]-Table1[[#This Row],[Discount Value]]</f>
        <v>3155.529</v>
      </c>
      <c r="H3318" s="1">
        <v>8</v>
      </c>
      <c r="I3318" s="2">
        <v>45180</v>
      </c>
      <c r="J3318" s="2">
        <v>45183</v>
      </c>
      <c r="K3318" s="1" t="s">
        <v>21</v>
      </c>
      <c r="L3318" s="1" t="s">
        <v>22</v>
      </c>
      <c r="M3318" s="1">
        <v>903.04</v>
      </c>
      <c r="N3318" s="1" t="s">
        <v>23</v>
      </c>
      <c r="O3318" s="10">
        <f>Table1[[#This Row],[sales]]+Table1[[#This Row],[profit]]</f>
        <v>5757.7</v>
      </c>
    </row>
    <row r="3319" spans="1:15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>Table1[[#This Row],[sales]]*Table1[[#This Row],[discount]]</f>
        <v>551.5616</v>
      </c>
      <c r="G3319" s="1">
        <f>Table1[[#This Row],[sales]]-Table1[[#This Row],[Discount Value]]</f>
        <v>2692.9184</v>
      </c>
      <c r="H3319" s="1">
        <v>8</v>
      </c>
      <c r="I3319" s="2">
        <v>45530</v>
      </c>
      <c r="J3319" s="2">
        <v>45537</v>
      </c>
      <c r="K3319" s="1" t="s">
        <v>21</v>
      </c>
      <c r="L3319" s="1" t="s">
        <v>22</v>
      </c>
      <c r="M3319" s="1">
        <v>409.96</v>
      </c>
      <c r="N3319" s="1" t="s">
        <v>23</v>
      </c>
      <c r="O3319" s="10">
        <f>Table1[[#This Row],[sales]]+Table1[[#This Row],[profit]]</f>
        <v>3654.44</v>
      </c>
    </row>
    <row r="3320" spans="1:15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>Table1[[#This Row],[sales]]*Table1[[#This Row],[discount]]</f>
        <v>205.82399999999998</v>
      </c>
      <c r="G3320" s="1">
        <f>Table1[[#This Row],[sales]]-Table1[[#This Row],[Discount Value]]</f>
        <v>651.77600000000007</v>
      </c>
      <c r="H3320" s="1">
        <v>2</v>
      </c>
      <c r="I3320" s="2">
        <v>45642</v>
      </c>
      <c r="J3320" s="2">
        <v>45643</v>
      </c>
      <c r="K3320" s="1" t="s">
        <v>21</v>
      </c>
      <c r="L3320" s="1" t="s">
        <v>27</v>
      </c>
      <c r="M3320" s="1">
        <v>107.96</v>
      </c>
      <c r="N3320" s="1" t="s">
        <v>28</v>
      </c>
      <c r="O3320" s="10">
        <f>Table1[[#This Row],[sales]]+Table1[[#This Row],[profit]]</f>
        <v>965.56000000000006</v>
      </c>
    </row>
    <row r="3321" spans="1:15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>Table1[[#This Row],[sales]]*Table1[[#This Row],[discount]]</f>
        <v>495.61049999999994</v>
      </c>
      <c r="G3321" s="1">
        <f>Table1[[#This Row],[sales]]-Table1[[#This Row],[Discount Value]]</f>
        <v>920.41949999999997</v>
      </c>
      <c r="H3321" s="1">
        <v>6</v>
      </c>
      <c r="I3321" s="2">
        <v>45446</v>
      </c>
      <c r="J3321" s="2">
        <v>45452</v>
      </c>
      <c r="K3321" s="1" t="s">
        <v>15</v>
      </c>
      <c r="L3321" s="1" t="s">
        <v>22</v>
      </c>
      <c r="M3321" s="1">
        <v>375.07</v>
      </c>
      <c r="N3321" s="1" t="s">
        <v>17</v>
      </c>
      <c r="O3321" s="10">
        <f>Table1[[#This Row],[sales]]+Table1[[#This Row],[profit]]</f>
        <v>1791.1</v>
      </c>
    </row>
    <row r="3322" spans="1:15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>Table1[[#This Row],[sales]]*Table1[[#This Row],[discount]]</f>
        <v>8.3282000000000007</v>
      </c>
      <c r="G3322" s="1">
        <f>Table1[[#This Row],[sales]]-Table1[[#This Row],[Discount Value]]</f>
        <v>408.08180000000004</v>
      </c>
      <c r="H3322" s="1">
        <v>7</v>
      </c>
      <c r="I3322" s="2">
        <v>45437</v>
      </c>
      <c r="J3322" s="2">
        <v>45444</v>
      </c>
      <c r="K3322" s="1" t="s">
        <v>21</v>
      </c>
      <c r="L3322" s="1" t="s">
        <v>27</v>
      </c>
      <c r="M3322" s="1">
        <v>30.93</v>
      </c>
      <c r="N3322" s="1" t="s">
        <v>48</v>
      </c>
      <c r="O3322" s="10">
        <f>Table1[[#This Row],[sales]]+Table1[[#This Row],[profit]]</f>
        <v>447.34000000000003</v>
      </c>
    </row>
    <row r="3323" spans="1:15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>Table1[[#This Row],[sales]]*Table1[[#This Row],[discount]]</f>
        <v>159.0128</v>
      </c>
      <c r="G3323" s="1">
        <f>Table1[[#This Row],[sales]]-Table1[[#This Row],[Discount Value]]</f>
        <v>834.81720000000007</v>
      </c>
      <c r="H3323" s="1">
        <v>7</v>
      </c>
      <c r="I3323" s="2">
        <v>45148</v>
      </c>
      <c r="J3323" s="2">
        <v>45151</v>
      </c>
      <c r="K3323" s="1" t="s">
        <v>15</v>
      </c>
      <c r="L3323" s="1" t="s">
        <v>22</v>
      </c>
      <c r="M3323" s="1">
        <v>173.88</v>
      </c>
      <c r="N3323" s="1" t="s">
        <v>23</v>
      </c>
      <c r="O3323" s="10">
        <f>Table1[[#This Row],[sales]]+Table1[[#This Row],[profit]]</f>
        <v>1167.71</v>
      </c>
    </row>
    <row r="3324" spans="1:15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>Table1[[#This Row],[sales]]*Table1[[#This Row],[discount]]</f>
        <v>672.41340000000002</v>
      </c>
      <c r="G3324" s="1">
        <f>Table1[[#This Row],[sales]]-Table1[[#This Row],[Discount Value]]</f>
        <v>1818.0066000000002</v>
      </c>
      <c r="H3324" s="1">
        <v>1</v>
      </c>
      <c r="I3324" s="2">
        <v>45373</v>
      </c>
      <c r="J3324" s="2">
        <v>45380</v>
      </c>
      <c r="K3324" s="1" t="s">
        <v>15</v>
      </c>
      <c r="L3324" s="1" t="s">
        <v>16</v>
      </c>
      <c r="M3324" s="1">
        <v>594.09</v>
      </c>
      <c r="N3324" s="1" t="s">
        <v>34</v>
      </c>
      <c r="O3324" s="10">
        <f>Table1[[#This Row],[sales]]+Table1[[#This Row],[profit]]</f>
        <v>3084.51</v>
      </c>
    </row>
    <row r="3325" spans="1:15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>Table1[[#This Row],[sales]]*Table1[[#This Row],[discount]]</f>
        <v>71.591999999999999</v>
      </c>
      <c r="G3325" s="1">
        <f>Table1[[#This Row],[sales]]-Table1[[#This Row],[Discount Value]]</f>
        <v>1718.2079999999999</v>
      </c>
      <c r="H3325" s="1">
        <v>4</v>
      </c>
      <c r="I3325" s="2">
        <v>45342</v>
      </c>
      <c r="J3325" s="2">
        <v>45349</v>
      </c>
      <c r="K3325" s="1" t="s">
        <v>21</v>
      </c>
      <c r="L3325" s="1" t="s">
        <v>22</v>
      </c>
      <c r="M3325" s="1">
        <v>517.62</v>
      </c>
      <c r="N3325" s="1" t="s">
        <v>39</v>
      </c>
      <c r="O3325" s="10">
        <f>Table1[[#This Row],[sales]]+Table1[[#This Row],[profit]]</f>
        <v>2307.42</v>
      </c>
    </row>
    <row r="3326" spans="1:15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>Table1[[#This Row],[sales]]*Table1[[#This Row],[discount]]</f>
        <v>384.79700000000003</v>
      </c>
      <c r="G3326" s="1">
        <f>Table1[[#This Row],[sales]]-Table1[[#This Row],[Discount Value]]</f>
        <v>714.62300000000005</v>
      </c>
      <c r="H3326" s="1">
        <v>7</v>
      </c>
      <c r="I3326" s="2">
        <v>45154</v>
      </c>
      <c r="J3326" s="2">
        <v>45160</v>
      </c>
      <c r="K3326" s="1" t="s">
        <v>21</v>
      </c>
      <c r="L3326" s="1" t="s">
        <v>27</v>
      </c>
      <c r="M3326" s="1">
        <v>297.31</v>
      </c>
      <c r="N3326" s="1" t="s">
        <v>48</v>
      </c>
      <c r="O3326" s="10">
        <f>Table1[[#This Row],[sales]]+Table1[[#This Row],[profit]]</f>
        <v>1396.73</v>
      </c>
    </row>
    <row r="3327" spans="1:15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>Table1[[#This Row],[sales]]*Table1[[#This Row],[discount]]</f>
        <v>335.51530000000002</v>
      </c>
      <c r="G3327" s="1">
        <f>Table1[[#This Row],[sales]]-Table1[[#This Row],[Discount Value]]</f>
        <v>482.81470000000002</v>
      </c>
      <c r="H3327" s="1">
        <v>6</v>
      </c>
      <c r="I3327" s="2">
        <v>45491</v>
      </c>
      <c r="J3327" s="2">
        <v>45498</v>
      </c>
      <c r="K3327" s="1" t="s">
        <v>21</v>
      </c>
      <c r="L3327" s="1" t="s">
        <v>16</v>
      </c>
      <c r="M3327" s="1">
        <v>84.32</v>
      </c>
      <c r="N3327" s="1" t="s">
        <v>23</v>
      </c>
      <c r="O3327" s="10">
        <f>Table1[[#This Row],[sales]]+Table1[[#This Row],[profit]]</f>
        <v>902.65000000000009</v>
      </c>
    </row>
    <row r="3328" spans="1:15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>Table1[[#This Row],[sales]]*Table1[[#This Row],[discount]]</f>
        <v>265.18</v>
      </c>
      <c r="G3328" s="1">
        <f>Table1[[#This Row],[sales]]-Table1[[#This Row],[Discount Value]]</f>
        <v>3049.57</v>
      </c>
      <c r="H3328" s="1">
        <v>3</v>
      </c>
      <c r="I3328" s="2">
        <v>45207</v>
      </c>
      <c r="J3328" s="2">
        <v>45209</v>
      </c>
      <c r="K3328" s="1" t="s">
        <v>21</v>
      </c>
      <c r="L3328" s="1" t="s">
        <v>16</v>
      </c>
      <c r="M3328" s="1">
        <v>547.47</v>
      </c>
      <c r="N3328" s="1" t="s">
        <v>23</v>
      </c>
      <c r="O3328" s="10">
        <f>Table1[[#This Row],[sales]]+Table1[[#This Row],[profit]]</f>
        <v>3862.2200000000003</v>
      </c>
    </row>
    <row r="3329" spans="1:15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>Table1[[#This Row],[sales]]*Table1[[#This Row],[discount]]</f>
        <v>1048.8389999999999</v>
      </c>
      <c r="G3329" s="1">
        <f>Table1[[#This Row],[sales]]-Table1[[#This Row],[Discount Value]]</f>
        <v>1785.8609999999999</v>
      </c>
      <c r="H3329" s="1">
        <v>1</v>
      </c>
      <c r="I3329" s="2">
        <v>45464</v>
      </c>
      <c r="J3329" s="2">
        <v>45470</v>
      </c>
      <c r="K3329" s="1" t="s">
        <v>21</v>
      </c>
      <c r="L3329" s="1" t="s">
        <v>16</v>
      </c>
      <c r="M3329" s="1">
        <v>553.78</v>
      </c>
      <c r="N3329" s="1" t="s">
        <v>48</v>
      </c>
      <c r="O3329" s="10">
        <f>Table1[[#This Row],[sales]]+Table1[[#This Row],[profit]]</f>
        <v>3388.4799999999996</v>
      </c>
    </row>
    <row r="3330" spans="1:15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>Table1[[#This Row],[sales]]*Table1[[#This Row],[discount]]</f>
        <v>1353.2607999999998</v>
      </c>
      <c r="G3330" s="1">
        <f>Table1[[#This Row],[sales]]-Table1[[#This Row],[Discount Value]]</f>
        <v>2875.6791999999996</v>
      </c>
      <c r="H3330" s="1">
        <v>5</v>
      </c>
      <c r="I3330" s="2">
        <v>44934</v>
      </c>
      <c r="J3330" s="2">
        <v>44937</v>
      </c>
      <c r="K3330" s="1" t="s">
        <v>21</v>
      </c>
      <c r="L3330" s="1" t="s">
        <v>27</v>
      </c>
      <c r="M3330" s="1">
        <v>554.95000000000005</v>
      </c>
      <c r="N3330" s="1" t="s">
        <v>17</v>
      </c>
      <c r="O3330" s="10">
        <f>Table1[[#This Row],[sales]]+Table1[[#This Row],[profit]]</f>
        <v>4783.8899999999994</v>
      </c>
    </row>
    <row r="3331" spans="1:15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>Table1[[#This Row],[sales]]*Table1[[#This Row],[discount]]</f>
        <v>209.56739999999999</v>
      </c>
      <c r="G3331" s="1">
        <f>Table1[[#This Row],[sales]]-Table1[[#This Row],[Discount Value]]</f>
        <v>788.37260000000003</v>
      </c>
      <c r="H3331" s="1">
        <v>8</v>
      </c>
      <c r="I3331" s="2">
        <v>45123</v>
      </c>
      <c r="J3331" s="2">
        <v>45124</v>
      </c>
      <c r="K3331" s="1" t="s">
        <v>21</v>
      </c>
      <c r="L3331" s="1" t="s">
        <v>27</v>
      </c>
      <c r="M3331" s="1">
        <v>129.32</v>
      </c>
      <c r="N3331" s="1" t="s">
        <v>23</v>
      </c>
      <c r="O3331" s="10">
        <f>Table1[[#This Row],[sales]]+Table1[[#This Row],[profit]]</f>
        <v>1127.26</v>
      </c>
    </row>
    <row r="3332" spans="1:15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>Table1[[#This Row],[sales]]*Table1[[#This Row],[discount]]</f>
        <v>340.41040000000004</v>
      </c>
      <c r="G3332" s="1">
        <f>Table1[[#This Row],[sales]]-Table1[[#This Row],[Discount Value]]</f>
        <v>3914.7195999999999</v>
      </c>
      <c r="H3332" s="1">
        <v>3</v>
      </c>
      <c r="I3332" s="2">
        <v>45073</v>
      </c>
      <c r="J3332" s="2">
        <v>45077</v>
      </c>
      <c r="K3332" s="1" t="s">
        <v>15</v>
      </c>
      <c r="L3332" s="1" t="s">
        <v>16</v>
      </c>
      <c r="M3332" s="1">
        <v>409.78</v>
      </c>
      <c r="N3332" s="1" t="s">
        <v>39</v>
      </c>
      <c r="O3332" s="10">
        <f>Table1[[#This Row],[sales]]+Table1[[#This Row],[profit]]</f>
        <v>4664.91</v>
      </c>
    </row>
    <row r="3333" spans="1:15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>Table1[[#This Row],[sales]]*Table1[[#This Row],[discount]]</f>
        <v>1407.2447999999999</v>
      </c>
      <c r="G3333" s="1">
        <f>Table1[[#This Row],[sales]]-Table1[[#This Row],[Discount Value]]</f>
        <v>1524.5152000000003</v>
      </c>
      <c r="H3333" s="1">
        <v>5</v>
      </c>
      <c r="I3333" s="2">
        <v>45642</v>
      </c>
      <c r="J3333" s="2">
        <v>45648</v>
      </c>
      <c r="K3333" s="1" t="s">
        <v>31</v>
      </c>
      <c r="L3333" s="1" t="s">
        <v>27</v>
      </c>
      <c r="M3333" s="1">
        <v>183.53</v>
      </c>
      <c r="N3333" s="1" t="s">
        <v>34</v>
      </c>
      <c r="O3333" s="10">
        <f>Table1[[#This Row],[sales]]+Table1[[#This Row],[profit]]</f>
        <v>3115.2900000000004</v>
      </c>
    </row>
    <row r="3334" spans="1:15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>Table1[[#This Row],[sales]]*Table1[[#This Row],[discount]]</f>
        <v>323.03270000000003</v>
      </c>
      <c r="G3334" s="1">
        <f>Table1[[#This Row],[sales]]-Table1[[#This Row],[Discount Value]]</f>
        <v>1081.4573</v>
      </c>
      <c r="H3334" s="1">
        <v>9</v>
      </c>
      <c r="I3334" s="2">
        <v>45413</v>
      </c>
      <c r="J3334" s="2">
        <v>45418</v>
      </c>
      <c r="K3334" s="1" t="s">
        <v>31</v>
      </c>
      <c r="L3334" s="1" t="s">
        <v>16</v>
      </c>
      <c r="M3334" s="1">
        <v>343.63</v>
      </c>
      <c r="N3334" s="1" t="s">
        <v>28</v>
      </c>
      <c r="O3334" s="10">
        <f>Table1[[#This Row],[sales]]+Table1[[#This Row],[profit]]</f>
        <v>1748.12</v>
      </c>
    </row>
    <row r="3335" spans="1:15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>Table1[[#This Row],[sales]]*Table1[[#This Row],[discount]]</f>
        <v>129.6369</v>
      </c>
      <c r="G3335" s="1">
        <f>Table1[[#This Row],[sales]]-Table1[[#This Row],[Discount Value]]</f>
        <v>1310.7731000000001</v>
      </c>
      <c r="H3335" s="1">
        <v>8</v>
      </c>
      <c r="I3335" s="2">
        <v>45124</v>
      </c>
      <c r="J3335" s="2">
        <v>45128</v>
      </c>
      <c r="K3335" s="1" t="s">
        <v>31</v>
      </c>
      <c r="L3335" s="1" t="s">
        <v>22</v>
      </c>
      <c r="M3335" s="1">
        <v>233.31</v>
      </c>
      <c r="N3335" s="1" t="s">
        <v>23</v>
      </c>
      <c r="O3335" s="10">
        <f>Table1[[#This Row],[sales]]+Table1[[#This Row],[profit]]</f>
        <v>1673.72</v>
      </c>
    </row>
    <row r="3336" spans="1:15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>Table1[[#This Row],[sales]]*Table1[[#This Row],[discount]]</f>
        <v>724.62959999999998</v>
      </c>
      <c r="G3336" s="1">
        <f>Table1[[#This Row],[sales]]-Table1[[#This Row],[Discount Value]]</f>
        <v>1288.2303999999999</v>
      </c>
      <c r="H3336" s="1">
        <v>9</v>
      </c>
      <c r="I3336" s="2">
        <v>45173</v>
      </c>
      <c r="J3336" s="2">
        <v>45176</v>
      </c>
      <c r="K3336" s="1" t="s">
        <v>31</v>
      </c>
      <c r="L3336" s="1" t="s">
        <v>16</v>
      </c>
      <c r="M3336" s="1">
        <v>539.36</v>
      </c>
      <c r="N3336" s="1" t="s">
        <v>34</v>
      </c>
      <c r="O3336" s="10">
        <f>Table1[[#This Row],[sales]]+Table1[[#This Row],[profit]]</f>
        <v>2552.2199999999998</v>
      </c>
    </row>
    <row r="3337" spans="1:15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>Table1[[#This Row],[sales]]*Table1[[#This Row],[discount]]</f>
        <v>706.38599999999997</v>
      </c>
      <c r="G3337" s="1">
        <f>Table1[[#This Row],[sales]]-Table1[[#This Row],[Discount Value]]</f>
        <v>1648.2339999999999</v>
      </c>
      <c r="H3337" s="1">
        <v>5</v>
      </c>
      <c r="I3337" s="2">
        <v>45113</v>
      </c>
      <c r="J3337" s="2">
        <v>45114</v>
      </c>
      <c r="K3337" s="1" t="s">
        <v>15</v>
      </c>
      <c r="L3337" s="1" t="s">
        <v>27</v>
      </c>
      <c r="M3337" s="1">
        <v>230.73</v>
      </c>
      <c r="N3337" s="1" t="s">
        <v>23</v>
      </c>
      <c r="O3337" s="10">
        <f>Table1[[#This Row],[sales]]+Table1[[#This Row],[profit]]</f>
        <v>2585.35</v>
      </c>
    </row>
    <row r="3338" spans="1:15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>Table1[[#This Row],[sales]]*Table1[[#This Row],[discount]]</f>
        <v>206.75069999999997</v>
      </c>
      <c r="G3338" s="1">
        <f>Table1[[#This Row],[sales]]-Table1[[#This Row],[Discount Value]]</f>
        <v>297.51930000000004</v>
      </c>
      <c r="H3338" s="1">
        <v>3</v>
      </c>
      <c r="I3338" s="2">
        <v>45059</v>
      </c>
      <c r="J3338" s="2">
        <v>45064</v>
      </c>
      <c r="K3338" s="1" t="s">
        <v>31</v>
      </c>
      <c r="L3338" s="1" t="s">
        <v>16</v>
      </c>
      <c r="M3338" s="1">
        <v>72.03</v>
      </c>
      <c r="N3338" s="1" t="s">
        <v>48</v>
      </c>
      <c r="O3338" s="10">
        <f>Table1[[#This Row],[sales]]+Table1[[#This Row],[profit]]</f>
        <v>576.29999999999995</v>
      </c>
    </row>
    <row r="3339" spans="1:15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>Table1[[#This Row],[sales]]*Table1[[#This Row],[discount]]</f>
        <v>2112.9</v>
      </c>
      <c r="G3339" s="1">
        <f>Table1[[#This Row],[sales]]-Table1[[#This Row],[Discount Value]]</f>
        <v>2112.9</v>
      </c>
      <c r="H3339" s="1">
        <v>9</v>
      </c>
      <c r="I3339" s="2">
        <v>45085</v>
      </c>
      <c r="J3339" s="2">
        <v>45088</v>
      </c>
      <c r="K3339" s="1" t="s">
        <v>21</v>
      </c>
      <c r="L3339" s="1" t="s">
        <v>16</v>
      </c>
      <c r="M3339" s="1">
        <v>586.69000000000005</v>
      </c>
      <c r="N3339" s="1" t="s">
        <v>39</v>
      </c>
      <c r="O3339" s="10">
        <f>Table1[[#This Row],[sales]]+Table1[[#This Row],[profit]]</f>
        <v>4812.49</v>
      </c>
    </row>
    <row r="3340" spans="1:15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>Table1[[#This Row],[sales]]*Table1[[#This Row],[discount]]</f>
        <v>13.911</v>
      </c>
      <c r="G3340" s="1">
        <f>Table1[[#This Row],[sales]]-Table1[[#This Row],[Discount Value]]</f>
        <v>681.63900000000001</v>
      </c>
      <c r="H3340" s="1">
        <v>4</v>
      </c>
      <c r="I3340" s="2">
        <v>45323</v>
      </c>
      <c r="J3340" s="2">
        <v>45327</v>
      </c>
      <c r="K3340" s="1" t="s">
        <v>15</v>
      </c>
      <c r="L3340" s="1" t="s">
        <v>22</v>
      </c>
      <c r="M3340" s="1">
        <v>140.04</v>
      </c>
      <c r="N3340" s="1" t="s">
        <v>34</v>
      </c>
      <c r="O3340" s="10">
        <f>Table1[[#This Row],[sales]]+Table1[[#This Row],[profit]]</f>
        <v>835.58999999999992</v>
      </c>
    </row>
    <row r="3341" spans="1:15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>Table1[[#This Row],[sales]]*Table1[[#This Row],[discount]]</f>
        <v>913.51149999999996</v>
      </c>
      <c r="G3341" s="1">
        <f>Table1[[#This Row],[sales]]-Table1[[#This Row],[Discount Value]]</f>
        <v>1555.4384999999997</v>
      </c>
      <c r="H3341" s="1">
        <v>1</v>
      </c>
      <c r="I3341" s="2">
        <v>45044</v>
      </c>
      <c r="J3341" s="2">
        <v>45049</v>
      </c>
      <c r="K3341" s="1" t="s">
        <v>31</v>
      </c>
      <c r="L3341" s="1" t="s">
        <v>27</v>
      </c>
      <c r="M3341" s="1">
        <v>424.67</v>
      </c>
      <c r="N3341" s="1" t="s">
        <v>28</v>
      </c>
      <c r="O3341" s="10">
        <f>Table1[[#This Row],[sales]]+Table1[[#This Row],[profit]]</f>
        <v>2893.62</v>
      </c>
    </row>
    <row r="3342" spans="1:15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>Table1[[#This Row],[sales]]*Table1[[#This Row],[discount]]</f>
        <v>968.50459999999998</v>
      </c>
      <c r="G3342" s="1">
        <f>Table1[[#This Row],[sales]]-Table1[[#This Row],[Discount Value]]</f>
        <v>1008.0354</v>
      </c>
      <c r="H3342" s="1">
        <v>2</v>
      </c>
      <c r="I3342" s="2">
        <v>45311</v>
      </c>
      <c r="J3342" s="2">
        <v>45314</v>
      </c>
      <c r="K3342" s="1" t="s">
        <v>31</v>
      </c>
      <c r="L3342" s="1" t="s">
        <v>16</v>
      </c>
      <c r="M3342" s="1">
        <v>398.94</v>
      </c>
      <c r="N3342" s="1" t="s">
        <v>17</v>
      </c>
      <c r="O3342" s="10">
        <f>Table1[[#This Row],[sales]]+Table1[[#This Row],[profit]]</f>
        <v>2375.48</v>
      </c>
    </row>
    <row r="3343" spans="1:15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>Table1[[#This Row],[sales]]*Table1[[#This Row],[discount]]</f>
        <v>704.75670000000002</v>
      </c>
      <c r="G3343" s="1">
        <f>Table1[[#This Row],[sales]]-Table1[[#This Row],[Discount Value]]</f>
        <v>1905.4533000000001</v>
      </c>
      <c r="H3343" s="1">
        <v>8</v>
      </c>
      <c r="I3343" s="2">
        <v>45484</v>
      </c>
      <c r="J3343" s="2">
        <v>45489</v>
      </c>
      <c r="K3343" s="1" t="s">
        <v>31</v>
      </c>
      <c r="L3343" s="1" t="s">
        <v>27</v>
      </c>
      <c r="M3343" s="1">
        <v>361.96</v>
      </c>
      <c r="N3343" s="1" t="s">
        <v>39</v>
      </c>
      <c r="O3343" s="10">
        <f>Table1[[#This Row],[sales]]+Table1[[#This Row],[profit]]</f>
        <v>2972.17</v>
      </c>
    </row>
    <row r="3344" spans="1:15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>Table1[[#This Row],[sales]]*Table1[[#This Row],[discount]]</f>
        <v>1601.5175999999999</v>
      </c>
      <c r="G3344" s="1">
        <f>Table1[[#This Row],[sales]]-Table1[[#This Row],[Discount Value]]</f>
        <v>2847.1423999999997</v>
      </c>
      <c r="H3344" s="1">
        <v>2</v>
      </c>
      <c r="I3344" s="2">
        <v>45058</v>
      </c>
      <c r="J3344" s="2">
        <v>45060</v>
      </c>
      <c r="K3344" s="1" t="s">
        <v>31</v>
      </c>
      <c r="L3344" s="1" t="s">
        <v>27</v>
      </c>
      <c r="M3344" s="1">
        <v>1269.53</v>
      </c>
      <c r="N3344" s="1" t="s">
        <v>34</v>
      </c>
      <c r="O3344" s="10">
        <f>Table1[[#This Row],[sales]]+Table1[[#This Row],[profit]]</f>
        <v>5718.19</v>
      </c>
    </row>
    <row r="3345" spans="1:15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>Table1[[#This Row],[sales]]*Table1[[#This Row],[discount]]</f>
        <v>1088.2366</v>
      </c>
      <c r="G3345" s="1">
        <f>Table1[[#This Row],[sales]]-Table1[[#This Row],[Discount Value]]</f>
        <v>3858.2933999999996</v>
      </c>
      <c r="H3345" s="1">
        <v>6</v>
      </c>
      <c r="I3345" s="2">
        <v>45300</v>
      </c>
      <c r="J3345" s="2">
        <v>45307</v>
      </c>
      <c r="K3345" s="1" t="s">
        <v>31</v>
      </c>
      <c r="L3345" s="1" t="s">
        <v>27</v>
      </c>
      <c r="M3345" s="1">
        <v>1401.44</v>
      </c>
      <c r="N3345" s="1" t="s">
        <v>48</v>
      </c>
      <c r="O3345" s="10">
        <f>Table1[[#This Row],[sales]]+Table1[[#This Row],[profit]]</f>
        <v>6347.9699999999993</v>
      </c>
    </row>
    <row r="3346" spans="1:15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>Table1[[#This Row],[sales]]*Table1[[#This Row],[discount]]</f>
        <v>35.879400000000004</v>
      </c>
      <c r="G3346" s="1">
        <f>Table1[[#This Row],[sales]]-Table1[[#This Row],[Discount Value]]</f>
        <v>163.45060000000001</v>
      </c>
      <c r="H3346" s="1">
        <v>5</v>
      </c>
      <c r="I3346" s="2">
        <v>45330</v>
      </c>
      <c r="J3346" s="2">
        <v>45335</v>
      </c>
      <c r="K3346" s="1" t="s">
        <v>31</v>
      </c>
      <c r="L3346" s="1" t="s">
        <v>22</v>
      </c>
      <c r="M3346" s="1">
        <v>48.74</v>
      </c>
      <c r="N3346" s="1" t="s">
        <v>48</v>
      </c>
      <c r="O3346" s="10">
        <f>Table1[[#This Row],[sales]]+Table1[[#This Row],[profit]]</f>
        <v>248.07000000000002</v>
      </c>
    </row>
    <row r="3347" spans="1:15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>Table1[[#This Row],[sales]]*Table1[[#This Row],[discount]]</f>
        <v>709.40449999999987</v>
      </c>
      <c r="G3347" s="1">
        <f>Table1[[#This Row],[sales]]-Table1[[#This Row],[Discount Value]]</f>
        <v>1317.4655</v>
      </c>
      <c r="H3347" s="1">
        <v>9</v>
      </c>
      <c r="I3347" s="2">
        <v>45275</v>
      </c>
      <c r="J3347" s="2">
        <v>45277</v>
      </c>
      <c r="K3347" s="1" t="s">
        <v>15</v>
      </c>
      <c r="L3347" s="1" t="s">
        <v>27</v>
      </c>
      <c r="M3347" s="1">
        <v>605.89</v>
      </c>
      <c r="N3347" s="1" t="s">
        <v>39</v>
      </c>
      <c r="O3347" s="10">
        <f>Table1[[#This Row],[sales]]+Table1[[#This Row],[profit]]</f>
        <v>2632.7599999999998</v>
      </c>
    </row>
    <row r="3348" spans="1:15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>Table1[[#This Row],[sales]]*Table1[[#This Row],[discount]]</f>
        <v>2012.0820999999999</v>
      </c>
      <c r="G3348" s="1">
        <f>Table1[[#This Row],[sales]]-Table1[[#This Row],[Discount Value]]</f>
        <v>2094.2079000000003</v>
      </c>
      <c r="H3348" s="1">
        <v>8</v>
      </c>
      <c r="I3348" s="2">
        <v>44958</v>
      </c>
      <c r="J3348" s="2">
        <v>44964</v>
      </c>
      <c r="K3348" s="1" t="s">
        <v>21</v>
      </c>
      <c r="L3348" s="1" t="s">
        <v>27</v>
      </c>
      <c r="M3348" s="1">
        <v>419.46</v>
      </c>
      <c r="N3348" s="1" t="s">
        <v>17</v>
      </c>
      <c r="O3348" s="10">
        <f>Table1[[#This Row],[sales]]+Table1[[#This Row],[profit]]</f>
        <v>4525.75</v>
      </c>
    </row>
    <row r="3349" spans="1:15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>Table1[[#This Row],[sales]]*Table1[[#This Row],[discount]]</f>
        <v>85.017499999999998</v>
      </c>
      <c r="G3349" s="1">
        <f>Table1[[#This Row],[sales]]-Table1[[#This Row],[Discount Value]]</f>
        <v>1615.3325</v>
      </c>
      <c r="H3349" s="1">
        <v>1</v>
      </c>
      <c r="I3349" s="2">
        <v>45023</v>
      </c>
      <c r="J3349" s="2">
        <v>45028</v>
      </c>
      <c r="K3349" s="1" t="s">
        <v>31</v>
      </c>
      <c r="L3349" s="1" t="s">
        <v>27</v>
      </c>
      <c r="M3349" s="1">
        <v>268.92</v>
      </c>
      <c r="N3349" s="1" t="s">
        <v>39</v>
      </c>
      <c r="O3349" s="10">
        <f>Table1[[#This Row],[sales]]+Table1[[#This Row],[profit]]</f>
        <v>1969.27</v>
      </c>
    </row>
    <row r="3350" spans="1:15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>Table1[[#This Row],[sales]]*Table1[[#This Row],[discount]]</f>
        <v>688.85879999999997</v>
      </c>
      <c r="G3350" s="1">
        <f>Table1[[#This Row],[sales]]-Table1[[#This Row],[Discount Value]]</f>
        <v>2591.4212000000002</v>
      </c>
      <c r="H3350" s="1">
        <v>3</v>
      </c>
      <c r="I3350" s="2">
        <v>45516</v>
      </c>
      <c r="J3350" s="2">
        <v>45521</v>
      </c>
      <c r="K3350" s="1" t="s">
        <v>31</v>
      </c>
      <c r="L3350" s="1" t="s">
        <v>22</v>
      </c>
      <c r="M3350" s="1">
        <v>681.86</v>
      </c>
      <c r="N3350" s="1" t="s">
        <v>28</v>
      </c>
      <c r="O3350" s="10">
        <f>Table1[[#This Row],[sales]]+Table1[[#This Row],[profit]]</f>
        <v>3962.1400000000003</v>
      </c>
    </row>
    <row r="3351" spans="1:15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>Table1[[#This Row],[sales]]*Table1[[#This Row],[discount]]</f>
        <v>2332.1728999999996</v>
      </c>
      <c r="G3351" s="1">
        <f>Table1[[#This Row],[sales]]-Table1[[#This Row],[Discount Value]]</f>
        <v>2629.8971000000001</v>
      </c>
      <c r="H3351" s="1">
        <v>5</v>
      </c>
      <c r="I3351" s="2">
        <v>45265</v>
      </c>
      <c r="J3351" s="2">
        <v>45270</v>
      </c>
      <c r="K3351" s="1" t="s">
        <v>31</v>
      </c>
      <c r="L3351" s="1" t="s">
        <v>27</v>
      </c>
      <c r="M3351" s="1">
        <v>731.42</v>
      </c>
      <c r="N3351" s="1" t="s">
        <v>34</v>
      </c>
      <c r="O3351" s="10">
        <f>Table1[[#This Row],[sales]]+Table1[[#This Row],[profit]]</f>
        <v>5693.49</v>
      </c>
    </row>
    <row r="3352" spans="1:15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>Table1[[#This Row],[sales]]*Table1[[#This Row],[discount]]</f>
        <v>196.15079999999998</v>
      </c>
      <c r="G3352" s="1">
        <f>Table1[[#This Row],[sales]]-Table1[[#This Row],[Discount Value]]</f>
        <v>3073.0291999999999</v>
      </c>
      <c r="H3352" s="1">
        <v>8</v>
      </c>
      <c r="I3352" s="2">
        <v>45313</v>
      </c>
      <c r="J3352" s="2">
        <v>45315</v>
      </c>
      <c r="K3352" s="1" t="s">
        <v>15</v>
      </c>
      <c r="L3352" s="1" t="s">
        <v>27</v>
      </c>
      <c r="M3352" s="1">
        <v>349.67</v>
      </c>
      <c r="N3352" s="1" t="s">
        <v>23</v>
      </c>
      <c r="O3352" s="10">
        <f>Table1[[#This Row],[sales]]+Table1[[#This Row],[profit]]</f>
        <v>3618.85</v>
      </c>
    </row>
    <row r="3353" spans="1:15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>Table1[[#This Row],[sales]]*Table1[[#This Row],[discount]]</f>
        <v>212.79720000000003</v>
      </c>
      <c r="G3353" s="1">
        <f>Table1[[#This Row],[sales]]-Table1[[#This Row],[Discount Value]]</f>
        <v>432.0428</v>
      </c>
      <c r="H3353" s="1">
        <v>7</v>
      </c>
      <c r="I3353" s="2">
        <v>45111</v>
      </c>
      <c r="J3353" s="2">
        <v>45114</v>
      </c>
      <c r="K3353" s="1" t="s">
        <v>31</v>
      </c>
      <c r="L3353" s="1" t="s">
        <v>22</v>
      </c>
      <c r="M3353" s="1">
        <v>39.21</v>
      </c>
      <c r="N3353" s="1" t="s">
        <v>23</v>
      </c>
      <c r="O3353" s="10">
        <f>Table1[[#This Row],[sales]]+Table1[[#This Row],[profit]]</f>
        <v>684.05000000000007</v>
      </c>
    </row>
    <row r="3354" spans="1:15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>Table1[[#This Row],[sales]]*Table1[[#This Row],[discount]]</f>
        <v>930.68139999999994</v>
      </c>
      <c r="G3354" s="1">
        <f>Table1[[#This Row],[sales]]-Table1[[#This Row],[Discount Value]]</f>
        <v>3299.6886</v>
      </c>
      <c r="H3354" s="1">
        <v>2</v>
      </c>
      <c r="I3354" s="2">
        <v>45110</v>
      </c>
      <c r="J3354" s="2">
        <v>45114</v>
      </c>
      <c r="K3354" s="1" t="s">
        <v>15</v>
      </c>
      <c r="L3354" s="1" t="s">
        <v>22</v>
      </c>
      <c r="M3354" s="1">
        <v>1211.54</v>
      </c>
      <c r="N3354" s="1" t="s">
        <v>17</v>
      </c>
      <c r="O3354" s="10">
        <f>Table1[[#This Row],[sales]]+Table1[[#This Row],[profit]]</f>
        <v>5441.91</v>
      </c>
    </row>
    <row r="3355" spans="1:15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>Table1[[#This Row],[sales]]*Table1[[#This Row],[discount]]</f>
        <v>918.95780000000002</v>
      </c>
      <c r="G3355" s="1">
        <f>Table1[[#This Row],[sales]]-Table1[[#This Row],[Discount Value]]</f>
        <v>3917.6621999999998</v>
      </c>
      <c r="H3355" s="1">
        <v>7</v>
      </c>
      <c r="I3355" s="2">
        <v>44977</v>
      </c>
      <c r="J3355" s="2">
        <v>44982</v>
      </c>
      <c r="K3355" s="1" t="s">
        <v>15</v>
      </c>
      <c r="L3355" s="1" t="s">
        <v>16</v>
      </c>
      <c r="M3355" s="1">
        <v>520.57000000000005</v>
      </c>
      <c r="N3355" s="1" t="s">
        <v>17</v>
      </c>
      <c r="O3355" s="10">
        <f>Table1[[#This Row],[sales]]+Table1[[#This Row],[profit]]</f>
        <v>5357.19</v>
      </c>
    </row>
    <row r="3356" spans="1:15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>Table1[[#This Row],[sales]]*Table1[[#This Row],[discount]]</f>
        <v>359.12900000000002</v>
      </c>
      <c r="G3356" s="1">
        <f>Table1[[#This Row],[sales]]-Table1[[#This Row],[Discount Value]]</f>
        <v>3232.1610000000001</v>
      </c>
      <c r="H3356" s="1">
        <v>5</v>
      </c>
      <c r="I3356" s="2">
        <v>44928</v>
      </c>
      <c r="J3356" s="2">
        <v>44934</v>
      </c>
      <c r="K3356" s="1" t="s">
        <v>21</v>
      </c>
      <c r="L3356" s="1" t="s">
        <v>27</v>
      </c>
      <c r="M3356" s="1">
        <v>602.71</v>
      </c>
      <c r="N3356" s="1" t="s">
        <v>39</v>
      </c>
      <c r="O3356" s="10">
        <f>Table1[[#This Row],[sales]]+Table1[[#This Row],[profit]]</f>
        <v>4194</v>
      </c>
    </row>
    <row r="3357" spans="1:15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>Table1[[#This Row],[sales]]*Table1[[#This Row],[discount]]</f>
        <v>193.80869999999999</v>
      </c>
      <c r="G3357" s="1">
        <f>Table1[[#This Row],[sales]]-Table1[[#This Row],[Discount Value]]</f>
        <v>1959.6212999999998</v>
      </c>
      <c r="H3357" s="1">
        <v>6</v>
      </c>
      <c r="I3357" s="2">
        <v>45003</v>
      </c>
      <c r="J3357" s="2">
        <v>45007</v>
      </c>
      <c r="K3357" s="1" t="s">
        <v>15</v>
      </c>
      <c r="L3357" s="1" t="s">
        <v>16</v>
      </c>
      <c r="M3357" s="1">
        <v>119.62</v>
      </c>
      <c r="N3357" s="1" t="s">
        <v>48</v>
      </c>
      <c r="O3357" s="10">
        <f>Table1[[#This Row],[sales]]+Table1[[#This Row],[profit]]</f>
        <v>2273.0499999999997</v>
      </c>
    </row>
    <row r="3358" spans="1:15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>Table1[[#This Row],[sales]]*Table1[[#This Row],[discount]]</f>
        <v>1234.2616</v>
      </c>
      <c r="G3358" s="1">
        <f>Table1[[#This Row],[sales]]-Table1[[#This Row],[Discount Value]]</f>
        <v>3512.8984</v>
      </c>
      <c r="H3358" s="1">
        <v>8</v>
      </c>
      <c r="I3358" s="2">
        <v>45405</v>
      </c>
      <c r="J3358" s="2">
        <v>45409</v>
      </c>
      <c r="K3358" s="1" t="s">
        <v>21</v>
      </c>
      <c r="L3358" s="1" t="s">
        <v>22</v>
      </c>
      <c r="M3358" s="1">
        <v>875.6</v>
      </c>
      <c r="N3358" s="1" t="s">
        <v>17</v>
      </c>
      <c r="O3358" s="10">
        <f>Table1[[#This Row],[sales]]+Table1[[#This Row],[profit]]</f>
        <v>5622.76</v>
      </c>
    </row>
    <row r="3359" spans="1:15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>Table1[[#This Row],[sales]]*Table1[[#This Row],[discount]]</f>
        <v>920.74</v>
      </c>
      <c r="G3359" s="1">
        <f>Table1[[#This Row],[sales]]-Table1[[#This Row],[Discount Value]]</f>
        <v>3925.26</v>
      </c>
      <c r="H3359" s="1">
        <v>5</v>
      </c>
      <c r="I3359" s="2">
        <v>45388</v>
      </c>
      <c r="J3359" s="2">
        <v>45393</v>
      </c>
      <c r="K3359" s="1" t="s">
        <v>31</v>
      </c>
      <c r="L3359" s="1" t="s">
        <v>27</v>
      </c>
      <c r="M3359" s="1">
        <v>1256.68</v>
      </c>
      <c r="N3359" s="1" t="s">
        <v>34</v>
      </c>
      <c r="O3359" s="10">
        <f>Table1[[#This Row],[sales]]+Table1[[#This Row],[profit]]</f>
        <v>6102.68</v>
      </c>
    </row>
    <row r="3360" spans="1:15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>Table1[[#This Row],[sales]]*Table1[[#This Row],[discount]]</f>
        <v>1170.5174999999999</v>
      </c>
      <c r="G3360" s="1">
        <f>Table1[[#This Row],[sales]]-Table1[[#This Row],[Discount Value]]</f>
        <v>3511.5524999999998</v>
      </c>
      <c r="H3360" s="1">
        <v>9</v>
      </c>
      <c r="I3360" s="2">
        <v>45325</v>
      </c>
      <c r="J3360" s="2">
        <v>45327</v>
      </c>
      <c r="K3360" s="1" t="s">
        <v>31</v>
      </c>
      <c r="L3360" s="1" t="s">
        <v>16</v>
      </c>
      <c r="M3360" s="1">
        <v>770.27</v>
      </c>
      <c r="N3360" s="1" t="s">
        <v>28</v>
      </c>
      <c r="O3360" s="10">
        <f>Table1[[#This Row],[sales]]+Table1[[#This Row],[profit]]</f>
        <v>5452.34</v>
      </c>
    </row>
    <row r="3361" spans="1:15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>Table1[[#This Row],[sales]]*Table1[[#This Row],[discount]]</f>
        <v>211.791</v>
      </c>
      <c r="G3361" s="1">
        <f>Table1[[#This Row],[sales]]-Table1[[#This Row],[Discount Value]]</f>
        <v>1906.1189999999999</v>
      </c>
      <c r="H3361" s="1">
        <v>1</v>
      </c>
      <c r="I3361" s="2">
        <v>44965</v>
      </c>
      <c r="J3361" s="2">
        <v>44966</v>
      </c>
      <c r="K3361" s="1" t="s">
        <v>31</v>
      </c>
      <c r="L3361" s="1" t="s">
        <v>22</v>
      </c>
      <c r="M3361" s="1">
        <v>588.57000000000005</v>
      </c>
      <c r="N3361" s="1" t="s">
        <v>34</v>
      </c>
      <c r="O3361" s="10">
        <f>Table1[[#This Row],[sales]]+Table1[[#This Row],[profit]]</f>
        <v>2706.48</v>
      </c>
    </row>
    <row r="3362" spans="1:15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>Table1[[#This Row],[sales]]*Table1[[#This Row],[discount]]</f>
        <v>714.52260000000001</v>
      </c>
      <c r="G3362" s="1">
        <f>Table1[[#This Row],[sales]]-Table1[[#This Row],[Discount Value]]</f>
        <v>3255.0474000000004</v>
      </c>
      <c r="H3362" s="1">
        <v>5</v>
      </c>
      <c r="I3362" s="2">
        <v>45472</v>
      </c>
      <c r="J3362" s="2">
        <v>45473</v>
      </c>
      <c r="K3362" s="1" t="s">
        <v>31</v>
      </c>
      <c r="L3362" s="1" t="s">
        <v>27</v>
      </c>
      <c r="M3362" s="1">
        <v>410.81</v>
      </c>
      <c r="N3362" s="1" t="s">
        <v>17</v>
      </c>
      <c r="O3362" s="10">
        <f>Table1[[#This Row],[sales]]+Table1[[#This Row],[profit]]</f>
        <v>4380.38</v>
      </c>
    </row>
    <row r="3363" spans="1:15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>Table1[[#This Row],[sales]]*Table1[[#This Row],[discount]]</f>
        <v>1652.74</v>
      </c>
      <c r="G3363" s="1">
        <f>Table1[[#This Row],[sales]]-Table1[[#This Row],[Discount Value]]</f>
        <v>1652.74</v>
      </c>
      <c r="H3363" s="1">
        <v>1</v>
      </c>
      <c r="I3363" s="2">
        <v>45609</v>
      </c>
      <c r="J3363" s="2">
        <v>45610</v>
      </c>
      <c r="K3363" s="1" t="s">
        <v>15</v>
      </c>
      <c r="L3363" s="1" t="s">
        <v>22</v>
      </c>
      <c r="M3363" s="1">
        <v>332.74</v>
      </c>
      <c r="N3363" s="1" t="s">
        <v>28</v>
      </c>
      <c r="O3363" s="10">
        <f>Table1[[#This Row],[sales]]+Table1[[#This Row],[profit]]</f>
        <v>3638.2200000000003</v>
      </c>
    </row>
    <row r="3364" spans="1:15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>Table1[[#This Row],[sales]]*Table1[[#This Row],[discount]]</f>
        <v>176.50079999999997</v>
      </c>
      <c r="G3364" s="1">
        <f>Table1[[#This Row],[sales]]-Table1[[#This Row],[Discount Value]]</f>
        <v>804.05919999999992</v>
      </c>
      <c r="H3364" s="1">
        <v>1</v>
      </c>
      <c r="I3364" s="2">
        <v>45177</v>
      </c>
      <c r="J3364" s="2">
        <v>45182</v>
      </c>
      <c r="K3364" s="1" t="s">
        <v>21</v>
      </c>
      <c r="L3364" s="1" t="s">
        <v>16</v>
      </c>
      <c r="M3364" s="1">
        <v>195.77</v>
      </c>
      <c r="N3364" s="1" t="s">
        <v>48</v>
      </c>
      <c r="O3364" s="10">
        <f>Table1[[#This Row],[sales]]+Table1[[#This Row],[profit]]</f>
        <v>1176.33</v>
      </c>
    </row>
    <row r="3365" spans="1:15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>Table1[[#This Row],[sales]]*Table1[[#This Row],[discount]]</f>
        <v>572.04419999999993</v>
      </c>
      <c r="G3365" s="1">
        <f>Table1[[#This Row],[sales]]-Table1[[#This Row],[Discount Value]]</f>
        <v>2151.9758000000002</v>
      </c>
      <c r="H3365" s="1">
        <v>1</v>
      </c>
      <c r="I3365" s="2">
        <v>44992</v>
      </c>
      <c r="J3365" s="2">
        <v>44996</v>
      </c>
      <c r="K3365" s="1" t="s">
        <v>15</v>
      </c>
      <c r="L3365" s="1" t="s">
        <v>22</v>
      </c>
      <c r="M3365" s="1">
        <v>687.96</v>
      </c>
      <c r="N3365" s="1" t="s">
        <v>39</v>
      </c>
      <c r="O3365" s="10">
        <f>Table1[[#This Row],[sales]]+Table1[[#This Row],[profit]]</f>
        <v>3411.98</v>
      </c>
    </row>
    <row r="3366" spans="1:15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>Table1[[#This Row],[sales]]*Table1[[#This Row],[discount]]</f>
        <v>37.636900000000004</v>
      </c>
      <c r="G3366" s="1">
        <f>Table1[[#This Row],[sales]]-Table1[[#This Row],[Discount Value]]</f>
        <v>3726.0531000000001</v>
      </c>
      <c r="H3366" s="1">
        <v>5</v>
      </c>
      <c r="I3366" s="2">
        <v>45355</v>
      </c>
      <c r="J3366" s="2">
        <v>45356</v>
      </c>
      <c r="K3366" s="1" t="s">
        <v>31</v>
      </c>
      <c r="L3366" s="1" t="s">
        <v>16</v>
      </c>
      <c r="M3366" s="1">
        <v>192.78</v>
      </c>
      <c r="N3366" s="1" t="s">
        <v>39</v>
      </c>
      <c r="O3366" s="10">
        <f>Table1[[#This Row],[sales]]+Table1[[#This Row],[profit]]</f>
        <v>3956.4700000000003</v>
      </c>
    </row>
    <row r="3367" spans="1:15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>Table1[[#This Row],[sales]]*Table1[[#This Row],[discount]]</f>
        <v>853.09430000000009</v>
      </c>
      <c r="G3367" s="1">
        <f>Table1[[#This Row],[sales]]-Table1[[#This Row],[Discount Value]]</f>
        <v>3636.8757000000001</v>
      </c>
      <c r="H3367" s="1">
        <v>9</v>
      </c>
      <c r="I3367" s="2">
        <v>45279</v>
      </c>
      <c r="J3367" s="2">
        <v>45286</v>
      </c>
      <c r="K3367" s="1" t="s">
        <v>15</v>
      </c>
      <c r="L3367" s="1" t="s">
        <v>22</v>
      </c>
      <c r="M3367" s="1">
        <v>509.23</v>
      </c>
      <c r="N3367" s="1" t="s">
        <v>28</v>
      </c>
      <c r="O3367" s="10">
        <f>Table1[[#This Row],[sales]]+Table1[[#This Row],[profit]]</f>
        <v>4999.2000000000007</v>
      </c>
    </row>
    <row r="3368" spans="1:15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>Table1[[#This Row],[sales]]*Table1[[#This Row],[discount]]</f>
        <v>1644.1573999999998</v>
      </c>
      <c r="G3368" s="1">
        <f>Table1[[#This Row],[sales]]-Table1[[#This Row],[Discount Value]]</f>
        <v>2682.5725999999995</v>
      </c>
      <c r="H3368" s="1">
        <v>2</v>
      </c>
      <c r="I3368" s="2">
        <v>45309</v>
      </c>
      <c r="J3368" s="2">
        <v>45315</v>
      </c>
      <c r="K3368" s="1" t="s">
        <v>31</v>
      </c>
      <c r="L3368" s="1" t="s">
        <v>27</v>
      </c>
      <c r="M3368" s="1">
        <v>485.17</v>
      </c>
      <c r="N3368" s="1" t="s">
        <v>39</v>
      </c>
      <c r="O3368" s="10">
        <f>Table1[[#This Row],[sales]]+Table1[[#This Row],[profit]]</f>
        <v>4811.8999999999996</v>
      </c>
    </row>
    <row r="3369" spans="1:15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>Table1[[#This Row],[sales]]*Table1[[#This Row],[discount]]</f>
        <v>223.03580000000002</v>
      </c>
      <c r="G3369" s="1">
        <f>Table1[[#This Row],[sales]]-Table1[[#This Row],[Discount Value]]</f>
        <v>634.79420000000005</v>
      </c>
      <c r="H3369" s="1">
        <v>6</v>
      </c>
      <c r="I3369" s="2">
        <v>44953</v>
      </c>
      <c r="J3369" s="2">
        <v>44958</v>
      </c>
      <c r="K3369" s="1" t="s">
        <v>21</v>
      </c>
      <c r="L3369" s="1" t="s">
        <v>16</v>
      </c>
      <c r="M3369" s="1">
        <v>152.66999999999999</v>
      </c>
      <c r="N3369" s="1" t="s">
        <v>34</v>
      </c>
      <c r="O3369" s="10">
        <f>Table1[[#This Row],[sales]]+Table1[[#This Row],[profit]]</f>
        <v>1010.5</v>
      </c>
    </row>
    <row r="3370" spans="1:15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>Table1[[#This Row],[sales]]*Table1[[#This Row],[discount]]</f>
        <v>822.14880000000005</v>
      </c>
      <c r="G3370" s="1">
        <f>Table1[[#This Row],[sales]]-Table1[[#This Row],[Discount Value]]</f>
        <v>1669.2112000000002</v>
      </c>
      <c r="H3370" s="1">
        <v>5</v>
      </c>
      <c r="I3370" s="2">
        <v>44993</v>
      </c>
      <c r="J3370" s="2">
        <v>44998</v>
      </c>
      <c r="K3370" s="1" t="s">
        <v>15</v>
      </c>
      <c r="L3370" s="1" t="s">
        <v>22</v>
      </c>
      <c r="M3370" s="1">
        <v>508.87</v>
      </c>
      <c r="N3370" s="1" t="s">
        <v>23</v>
      </c>
      <c r="O3370" s="10">
        <f>Table1[[#This Row],[sales]]+Table1[[#This Row],[profit]]</f>
        <v>3000.23</v>
      </c>
    </row>
    <row r="3371" spans="1:15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>Table1[[#This Row],[sales]]*Table1[[#This Row],[discount]]</f>
        <v>684.18560000000002</v>
      </c>
      <c r="G3371" s="1">
        <f>Table1[[#This Row],[sales]]-Table1[[#This Row],[Discount Value]]</f>
        <v>1759.3344</v>
      </c>
      <c r="H3371" s="1">
        <v>7</v>
      </c>
      <c r="I3371" s="2">
        <v>45628</v>
      </c>
      <c r="J3371" s="2">
        <v>45633</v>
      </c>
      <c r="K3371" s="1" t="s">
        <v>21</v>
      </c>
      <c r="L3371" s="1" t="s">
        <v>27</v>
      </c>
      <c r="M3371" s="1">
        <v>453.7</v>
      </c>
      <c r="N3371" s="1" t="s">
        <v>28</v>
      </c>
      <c r="O3371" s="10">
        <f>Table1[[#This Row],[sales]]+Table1[[#This Row],[profit]]</f>
        <v>2897.22</v>
      </c>
    </row>
    <row r="3372" spans="1:15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>Table1[[#This Row],[sales]]*Table1[[#This Row],[discount]]</f>
        <v>225.19050000000004</v>
      </c>
      <c r="G3372" s="1">
        <f>Table1[[#This Row],[sales]]-Table1[[#This Row],[Discount Value]]</f>
        <v>4278.6195000000007</v>
      </c>
      <c r="H3372" s="1">
        <v>7</v>
      </c>
      <c r="I3372" s="2">
        <v>45426</v>
      </c>
      <c r="J3372" s="2">
        <v>45428</v>
      </c>
      <c r="K3372" s="1" t="s">
        <v>15</v>
      </c>
      <c r="L3372" s="1" t="s">
        <v>22</v>
      </c>
      <c r="M3372" s="1">
        <v>500.06</v>
      </c>
      <c r="N3372" s="1" t="s">
        <v>28</v>
      </c>
      <c r="O3372" s="10">
        <f>Table1[[#This Row],[sales]]+Table1[[#This Row],[profit]]</f>
        <v>5003.8700000000008</v>
      </c>
    </row>
    <row r="3373" spans="1:15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>Table1[[#This Row],[sales]]*Table1[[#This Row],[discount]]</f>
        <v>18.613299999999999</v>
      </c>
      <c r="G3373" s="1">
        <f>Table1[[#This Row],[sales]]-Table1[[#This Row],[Discount Value]]</f>
        <v>90.8767</v>
      </c>
      <c r="H3373" s="1">
        <v>3</v>
      </c>
      <c r="I3373" s="2">
        <v>45338</v>
      </c>
      <c r="J3373" s="2">
        <v>45344</v>
      </c>
      <c r="K3373" s="1" t="s">
        <v>21</v>
      </c>
      <c r="L3373" s="1" t="s">
        <v>27</v>
      </c>
      <c r="M3373" s="1">
        <v>29.31</v>
      </c>
      <c r="N3373" s="1" t="s">
        <v>17</v>
      </c>
      <c r="O3373" s="10">
        <f>Table1[[#This Row],[sales]]+Table1[[#This Row],[profit]]</f>
        <v>138.79999999999998</v>
      </c>
    </row>
    <row r="3374" spans="1:15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>Table1[[#This Row],[sales]]*Table1[[#This Row],[discount]]</f>
        <v>1301.8949999999998</v>
      </c>
      <c r="G3374" s="1">
        <f>Table1[[#This Row],[sales]]-Table1[[#This Row],[Discount Value]]</f>
        <v>2417.8050000000003</v>
      </c>
      <c r="H3374" s="1">
        <v>6</v>
      </c>
      <c r="I3374" s="2">
        <v>45556</v>
      </c>
      <c r="J3374" s="2">
        <v>45559</v>
      </c>
      <c r="K3374" s="1" t="s">
        <v>15</v>
      </c>
      <c r="L3374" s="1" t="s">
        <v>16</v>
      </c>
      <c r="M3374" s="1">
        <v>906.06</v>
      </c>
      <c r="N3374" s="1" t="s">
        <v>34</v>
      </c>
      <c r="O3374" s="10">
        <f>Table1[[#This Row],[sales]]+Table1[[#This Row],[profit]]</f>
        <v>4625.76</v>
      </c>
    </row>
    <row r="3375" spans="1:15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>Table1[[#This Row],[sales]]*Table1[[#This Row],[discount]]</f>
        <v>845.46180000000004</v>
      </c>
      <c r="G3375" s="1">
        <f>Table1[[#This Row],[sales]]-Table1[[#This Row],[Discount Value]]</f>
        <v>2285.8782000000001</v>
      </c>
      <c r="H3375" s="1">
        <v>3</v>
      </c>
      <c r="I3375" s="2">
        <v>45607</v>
      </c>
      <c r="J3375" s="2">
        <v>45609</v>
      </c>
      <c r="K3375" s="1" t="s">
        <v>15</v>
      </c>
      <c r="L3375" s="1" t="s">
        <v>27</v>
      </c>
      <c r="M3375" s="1">
        <v>654.29</v>
      </c>
      <c r="N3375" s="1" t="s">
        <v>17</v>
      </c>
      <c r="O3375" s="10">
        <f>Table1[[#This Row],[sales]]+Table1[[#This Row],[profit]]</f>
        <v>3785.63</v>
      </c>
    </row>
    <row r="3376" spans="1:15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>Table1[[#This Row],[sales]]*Table1[[#This Row],[discount]]</f>
        <v>1569.338</v>
      </c>
      <c r="G3376" s="1">
        <f>Table1[[#This Row],[sales]]-Table1[[#This Row],[Discount Value]]</f>
        <v>3046.3620000000001</v>
      </c>
      <c r="H3376" s="1">
        <v>2</v>
      </c>
      <c r="I3376" s="2">
        <v>45296</v>
      </c>
      <c r="J3376" s="2">
        <v>45300</v>
      </c>
      <c r="K3376" s="1" t="s">
        <v>31</v>
      </c>
      <c r="L3376" s="1" t="s">
        <v>22</v>
      </c>
      <c r="M3376" s="1">
        <v>660.11</v>
      </c>
      <c r="N3376" s="1" t="s">
        <v>23</v>
      </c>
      <c r="O3376" s="10">
        <f>Table1[[#This Row],[sales]]+Table1[[#This Row],[profit]]</f>
        <v>5275.8099999999995</v>
      </c>
    </row>
    <row r="3377" spans="1:15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>Table1[[#This Row],[sales]]*Table1[[#This Row],[discount]]</f>
        <v>421.00200000000001</v>
      </c>
      <c r="G3377" s="1">
        <f>Table1[[#This Row],[sales]]-Table1[[#This Row],[Discount Value]]</f>
        <v>1917.8980000000001</v>
      </c>
      <c r="H3377" s="1">
        <v>5</v>
      </c>
      <c r="I3377" s="2">
        <v>45525</v>
      </c>
      <c r="J3377" s="2">
        <v>45530</v>
      </c>
      <c r="K3377" s="1" t="s">
        <v>15</v>
      </c>
      <c r="L3377" s="1" t="s">
        <v>22</v>
      </c>
      <c r="M3377" s="1">
        <v>308.79000000000002</v>
      </c>
      <c r="N3377" s="1" t="s">
        <v>23</v>
      </c>
      <c r="O3377" s="10">
        <f>Table1[[#This Row],[sales]]+Table1[[#This Row],[profit]]</f>
        <v>2647.69</v>
      </c>
    </row>
    <row r="3378" spans="1:15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>Table1[[#This Row],[sales]]*Table1[[#This Row],[discount]]</f>
        <v>332.25900000000001</v>
      </c>
      <c r="G3378" s="1">
        <f>Table1[[#This Row],[sales]]-Table1[[#This Row],[Discount Value]]</f>
        <v>2990.3310000000001</v>
      </c>
      <c r="H3378" s="1">
        <v>4</v>
      </c>
      <c r="I3378" s="2">
        <v>45535</v>
      </c>
      <c r="J3378" s="2">
        <v>45537</v>
      </c>
      <c r="K3378" s="1" t="s">
        <v>21</v>
      </c>
      <c r="L3378" s="1" t="s">
        <v>22</v>
      </c>
      <c r="M3378" s="1">
        <v>782.41</v>
      </c>
      <c r="N3378" s="1" t="s">
        <v>23</v>
      </c>
      <c r="O3378" s="10">
        <f>Table1[[#This Row],[sales]]+Table1[[#This Row],[profit]]</f>
        <v>4105</v>
      </c>
    </row>
    <row r="3379" spans="1:15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>Table1[[#This Row],[sales]]*Table1[[#This Row],[discount]]</f>
        <v>1995.2485999999999</v>
      </c>
      <c r="G3379" s="1">
        <f>Table1[[#This Row],[sales]]-Table1[[#This Row],[Discount Value]]</f>
        <v>2871.2114000000001</v>
      </c>
      <c r="H3379" s="1">
        <v>4</v>
      </c>
      <c r="I3379" s="2">
        <v>45362</v>
      </c>
      <c r="J3379" s="2">
        <v>45363</v>
      </c>
      <c r="K3379" s="1" t="s">
        <v>21</v>
      </c>
      <c r="L3379" s="1" t="s">
        <v>16</v>
      </c>
      <c r="M3379" s="1">
        <v>393.02</v>
      </c>
      <c r="N3379" s="1" t="s">
        <v>28</v>
      </c>
      <c r="O3379" s="10">
        <f>Table1[[#This Row],[sales]]+Table1[[#This Row],[profit]]</f>
        <v>5259.48</v>
      </c>
    </row>
    <row r="3380" spans="1:15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>Table1[[#This Row],[sales]]*Table1[[#This Row],[discount]]</f>
        <v>711.57470000000001</v>
      </c>
      <c r="G3380" s="1">
        <f>Table1[[#This Row],[sales]]-Table1[[#This Row],[Discount Value]]</f>
        <v>3033.5553</v>
      </c>
      <c r="H3380" s="1">
        <v>4</v>
      </c>
      <c r="I3380" s="2">
        <v>44987</v>
      </c>
      <c r="J3380" s="2">
        <v>44994</v>
      </c>
      <c r="K3380" s="1" t="s">
        <v>21</v>
      </c>
      <c r="L3380" s="1" t="s">
        <v>22</v>
      </c>
      <c r="M3380" s="1">
        <v>218.95</v>
      </c>
      <c r="N3380" s="1" t="s">
        <v>34</v>
      </c>
      <c r="O3380" s="10">
        <f>Table1[[#This Row],[sales]]+Table1[[#This Row],[profit]]</f>
        <v>3964.08</v>
      </c>
    </row>
    <row r="3381" spans="1:15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>Table1[[#This Row],[sales]]*Table1[[#This Row],[discount]]</f>
        <v>141.95940000000002</v>
      </c>
      <c r="G3381" s="1">
        <f>Table1[[#This Row],[sales]]-Table1[[#This Row],[Discount Value]]</f>
        <v>288.22059999999999</v>
      </c>
      <c r="H3381" s="1">
        <v>8</v>
      </c>
      <c r="I3381" s="2">
        <v>44976</v>
      </c>
      <c r="J3381" s="2">
        <v>44983</v>
      </c>
      <c r="K3381" s="1" t="s">
        <v>31</v>
      </c>
      <c r="L3381" s="1" t="s">
        <v>27</v>
      </c>
      <c r="M3381" s="1">
        <v>125.6</v>
      </c>
      <c r="N3381" s="1" t="s">
        <v>28</v>
      </c>
      <c r="O3381" s="10">
        <f>Table1[[#This Row],[sales]]+Table1[[#This Row],[profit]]</f>
        <v>555.78</v>
      </c>
    </row>
    <row r="3382" spans="1:15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>Table1[[#This Row],[sales]]*Table1[[#This Row],[discount]]</f>
        <v>174.97290000000001</v>
      </c>
      <c r="G3382" s="1">
        <f>Table1[[#This Row],[sales]]-Table1[[#This Row],[Discount Value]]</f>
        <v>745.93709999999999</v>
      </c>
      <c r="H3382" s="1">
        <v>1</v>
      </c>
      <c r="I3382" s="2">
        <v>45451</v>
      </c>
      <c r="J3382" s="2">
        <v>45454</v>
      </c>
      <c r="K3382" s="1" t="s">
        <v>21</v>
      </c>
      <c r="L3382" s="1" t="s">
        <v>22</v>
      </c>
      <c r="M3382" s="1">
        <v>264.62</v>
      </c>
      <c r="N3382" s="1" t="s">
        <v>23</v>
      </c>
      <c r="O3382" s="10">
        <f>Table1[[#This Row],[sales]]+Table1[[#This Row],[profit]]</f>
        <v>1185.53</v>
      </c>
    </row>
    <row r="3383" spans="1:15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>Table1[[#This Row],[sales]]*Table1[[#This Row],[discount]]</f>
        <v>1897.5506</v>
      </c>
      <c r="G3383" s="1">
        <f>Table1[[#This Row],[sales]]-Table1[[#This Row],[Discount Value]]</f>
        <v>2227.5593999999996</v>
      </c>
      <c r="H3383" s="1">
        <v>3</v>
      </c>
      <c r="I3383" s="2">
        <v>45122</v>
      </c>
      <c r="J3383" s="2">
        <v>45129</v>
      </c>
      <c r="K3383" s="1" t="s">
        <v>31</v>
      </c>
      <c r="L3383" s="1" t="s">
        <v>22</v>
      </c>
      <c r="M3383" s="1">
        <v>1178.52</v>
      </c>
      <c r="N3383" s="1" t="s">
        <v>48</v>
      </c>
      <c r="O3383" s="10">
        <f>Table1[[#This Row],[sales]]+Table1[[#This Row],[profit]]</f>
        <v>5303.6299999999992</v>
      </c>
    </row>
    <row r="3384" spans="1:15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>Table1[[#This Row],[sales]]*Table1[[#This Row],[discount]]</f>
        <v>870.25</v>
      </c>
      <c r="G3384" s="1">
        <f>Table1[[#This Row],[sales]]-Table1[[#This Row],[Discount Value]]</f>
        <v>870.25</v>
      </c>
      <c r="H3384" s="1">
        <v>9</v>
      </c>
      <c r="I3384" s="2">
        <v>45296</v>
      </c>
      <c r="J3384" s="2">
        <v>45301</v>
      </c>
      <c r="K3384" s="1" t="s">
        <v>21</v>
      </c>
      <c r="L3384" s="1" t="s">
        <v>27</v>
      </c>
      <c r="M3384" s="1">
        <v>325.27</v>
      </c>
      <c r="N3384" s="1" t="s">
        <v>39</v>
      </c>
      <c r="O3384" s="10">
        <f>Table1[[#This Row],[sales]]+Table1[[#This Row],[profit]]</f>
        <v>2065.77</v>
      </c>
    </row>
    <row r="3385" spans="1:15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>Table1[[#This Row],[sales]]*Table1[[#This Row],[discount]]</f>
        <v>1138.8800000000001</v>
      </c>
      <c r="G3385" s="1">
        <f>Table1[[#This Row],[sales]]-Table1[[#This Row],[Discount Value]]</f>
        <v>2420.12</v>
      </c>
      <c r="H3385" s="1">
        <v>3</v>
      </c>
      <c r="I3385" s="2">
        <v>45201</v>
      </c>
      <c r="J3385" s="2">
        <v>45203</v>
      </c>
      <c r="K3385" s="1" t="s">
        <v>31</v>
      </c>
      <c r="L3385" s="1" t="s">
        <v>22</v>
      </c>
      <c r="M3385" s="1">
        <v>264.02999999999997</v>
      </c>
      <c r="N3385" s="1" t="s">
        <v>17</v>
      </c>
      <c r="O3385" s="10">
        <f>Table1[[#This Row],[sales]]+Table1[[#This Row],[profit]]</f>
        <v>3823.0299999999997</v>
      </c>
    </row>
    <row r="3386" spans="1:15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>Table1[[#This Row],[sales]]*Table1[[#This Row],[discount]]</f>
        <v>1058.742</v>
      </c>
      <c r="G3386" s="1">
        <f>Table1[[#This Row],[sales]]-Table1[[#This Row],[Discount Value]]</f>
        <v>2470.3980000000001</v>
      </c>
      <c r="H3386" s="1">
        <v>1</v>
      </c>
      <c r="I3386" s="2">
        <v>45142</v>
      </c>
      <c r="J3386" s="2">
        <v>45143</v>
      </c>
      <c r="K3386" s="1" t="s">
        <v>21</v>
      </c>
      <c r="L3386" s="1" t="s">
        <v>22</v>
      </c>
      <c r="M3386" s="1">
        <v>617.77</v>
      </c>
      <c r="N3386" s="1" t="s">
        <v>48</v>
      </c>
      <c r="O3386" s="10">
        <f>Table1[[#This Row],[sales]]+Table1[[#This Row],[profit]]</f>
        <v>4146.91</v>
      </c>
    </row>
    <row r="3387" spans="1:15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>Table1[[#This Row],[sales]]*Table1[[#This Row],[discount]]</f>
        <v>2087.0346</v>
      </c>
      <c r="G3387" s="1">
        <f>Table1[[#This Row],[sales]]-Table1[[#This Row],[Discount Value]]</f>
        <v>2882.0954000000002</v>
      </c>
      <c r="H3387" s="1">
        <v>5</v>
      </c>
      <c r="I3387" s="2">
        <v>45218</v>
      </c>
      <c r="J3387" s="2">
        <v>45225</v>
      </c>
      <c r="K3387" s="1" t="s">
        <v>31</v>
      </c>
      <c r="L3387" s="1" t="s">
        <v>27</v>
      </c>
      <c r="M3387" s="1">
        <v>695.75</v>
      </c>
      <c r="N3387" s="1" t="s">
        <v>34</v>
      </c>
      <c r="O3387" s="10">
        <f>Table1[[#This Row],[sales]]+Table1[[#This Row],[profit]]</f>
        <v>5664.88</v>
      </c>
    </row>
    <row r="3388" spans="1:15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>Table1[[#This Row],[sales]]*Table1[[#This Row],[discount]]</f>
        <v>624.61880000000008</v>
      </c>
      <c r="G3388" s="1">
        <f>Table1[[#This Row],[sales]]-Table1[[#This Row],[Discount Value]]</f>
        <v>1777.7611999999999</v>
      </c>
      <c r="H3388" s="1">
        <v>4</v>
      </c>
      <c r="I3388" s="2">
        <v>45252</v>
      </c>
      <c r="J3388" s="2">
        <v>45253</v>
      </c>
      <c r="K3388" s="1" t="s">
        <v>15</v>
      </c>
      <c r="L3388" s="1" t="s">
        <v>16</v>
      </c>
      <c r="M3388" s="1">
        <v>467.97</v>
      </c>
      <c r="N3388" s="1" t="s">
        <v>28</v>
      </c>
      <c r="O3388" s="10">
        <f>Table1[[#This Row],[sales]]+Table1[[#This Row],[profit]]</f>
        <v>2870.3500000000004</v>
      </c>
    </row>
    <row r="3389" spans="1:15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>Table1[[#This Row],[sales]]*Table1[[#This Row],[discount]]</f>
        <v>1597.6134</v>
      </c>
      <c r="G3389" s="1">
        <f>Table1[[#This Row],[sales]]-Table1[[#This Row],[Discount Value]]</f>
        <v>2117.7665999999999</v>
      </c>
      <c r="H3389" s="1">
        <v>8</v>
      </c>
      <c r="I3389" s="2">
        <v>45451</v>
      </c>
      <c r="J3389" s="2">
        <v>45458</v>
      </c>
      <c r="K3389" s="1" t="s">
        <v>21</v>
      </c>
      <c r="L3389" s="1" t="s">
        <v>16</v>
      </c>
      <c r="M3389" s="1">
        <v>1021.44</v>
      </c>
      <c r="N3389" s="1" t="s">
        <v>39</v>
      </c>
      <c r="O3389" s="10">
        <f>Table1[[#This Row],[sales]]+Table1[[#This Row],[profit]]</f>
        <v>4736.82</v>
      </c>
    </row>
    <row r="3390" spans="1:15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>Table1[[#This Row],[sales]]*Table1[[#This Row],[discount]]</f>
        <v>71.166899999999998</v>
      </c>
      <c r="G3390" s="1">
        <f>Table1[[#This Row],[sales]]-Table1[[#This Row],[Discount Value]]</f>
        <v>267.72309999999999</v>
      </c>
      <c r="H3390" s="1">
        <v>9</v>
      </c>
      <c r="I3390" s="2">
        <v>45462</v>
      </c>
      <c r="J3390" s="2">
        <v>45464</v>
      </c>
      <c r="K3390" s="1" t="s">
        <v>31</v>
      </c>
      <c r="L3390" s="1" t="s">
        <v>27</v>
      </c>
      <c r="M3390" s="1">
        <v>56.52</v>
      </c>
      <c r="N3390" s="1" t="s">
        <v>34</v>
      </c>
      <c r="O3390" s="10">
        <f>Table1[[#This Row],[sales]]+Table1[[#This Row],[profit]]</f>
        <v>395.40999999999997</v>
      </c>
    </row>
    <row r="3391" spans="1:15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>Table1[[#This Row],[sales]]*Table1[[#This Row],[discount]]</f>
        <v>47.333999999999996</v>
      </c>
      <c r="G3391" s="1">
        <f>Table1[[#This Row],[sales]]-Table1[[#This Row],[Discount Value]]</f>
        <v>2319.366</v>
      </c>
      <c r="H3391" s="1">
        <v>5</v>
      </c>
      <c r="I3391" s="2">
        <v>45100</v>
      </c>
      <c r="J3391" s="2">
        <v>45102</v>
      </c>
      <c r="K3391" s="1" t="s">
        <v>31</v>
      </c>
      <c r="L3391" s="1" t="s">
        <v>16</v>
      </c>
      <c r="M3391" s="1">
        <v>601.86</v>
      </c>
      <c r="N3391" s="1" t="s">
        <v>34</v>
      </c>
      <c r="O3391" s="10">
        <f>Table1[[#This Row],[sales]]+Table1[[#This Row],[profit]]</f>
        <v>2968.56</v>
      </c>
    </row>
    <row r="3392" spans="1:15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>Table1[[#This Row],[sales]]*Table1[[#This Row],[discount]]</f>
        <v>466.78040000000004</v>
      </c>
      <c r="G3392" s="1">
        <f>Table1[[#This Row],[sales]]-Table1[[#This Row],[Discount Value]]</f>
        <v>547.95959999999991</v>
      </c>
      <c r="H3392" s="1">
        <v>1</v>
      </c>
      <c r="I3392" s="2">
        <v>45356</v>
      </c>
      <c r="J3392" s="2">
        <v>45363</v>
      </c>
      <c r="K3392" s="1" t="s">
        <v>31</v>
      </c>
      <c r="L3392" s="1" t="s">
        <v>27</v>
      </c>
      <c r="M3392" s="1">
        <v>175.12</v>
      </c>
      <c r="N3392" s="1" t="s">
        <v>34</v>
      </c>
      <c r="O3392" s="10">
        <f>Table1[[#This Row],[sales]]+Table1[[#This Row],[profit]]</f>
        <v>1189.8600000000001</v>
      </c>
    </row>
    <row r="3393" spans="1:15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>Table1[[#This Row],[sales]]*Table1[[#This Row],[discount]]</f>
        <v>1518.768</v>
      </c>
      <c r="G3393" s="1">
        <f>Table1[[#This Row],[sales]]-Table1[[#This Row],[Discount Value]]</f>
        <v>2700.0320000000002</v>
      </c>
      <c r="H3393" s="1">
        <v>4</v>
      </c>
      <c r="I3393" s="2">
        <v>45532</v>
      </c>
      <c r="J3393" s="2">
        <v>45538</v>
      </c>
      <c r="K3393" s="1" t="s">
        <v>31</v>
      </c>
      <c r="L3393" s="1" t="s">
        <v>27</v>
      </c>
      <c r="M3393" s="1">
        <v>1214.48</v>
      </c>
      <c r="N3393" s="1" t="s">
        <v>23</v>
      </c>
      <c r="O3393" s="10">
        <f>Table1[[#This Row],[sales]]+Table1[[#This Row],[profit]]</f>
        <v>5433.2800000000007</v>
      </c>
    </row>
    <row r="3394" spans="1:15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>Table1[[#This Row],[sales]]*Table1[[#This Row],[discount]]</f>
        <v>1096.0430000000001</v>
      </c>
      <c r="G3394" s="1">
        <f>Table1[[#This Row],[sales]]-Table1[[#This Row],[Discount Value]]</f>
        <v>3119.5070000000001</v>
      </c>
      <c r="H3394" s="1">
        <v>3</v>
      </c>
      <c r="I3394" s="2">
        <v>45534</v>
      </c>
      <c r="J3394" s="2">
        <v>45540</v>
      </c>
      <c r="K3394" s="1" t="s">
        <v>21</v>
      </c>
      <c r="L3394" s="1" t="s">
        <v>16</v>
      </c>
      <c r="M3394" s="1">
        <v>707.94</v>
      </c>
      <c r="N3394" s="1" t="s">
        <v>39</v>
      </c>
      <c r="O3394" s="10">
        <f>Table1[[#This Row],[sales]]+Table1[[#This Row],[profit]]</f>
        <v>4923.49</v>
      </c>
    </row>
    <row r="3395" spans="1:15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>Table1[[#This Row],[sales]]*Table1[[#This Row],[discount]]</f>
        <v>591.34929999999997</v>
      </c>
      <c r="G3395" s="1">
        <f>Table1[[#This Row],[sales]]-Table1[[#This Row],[Discount Value]]</f>
        <v>666.84070000000008</v>
      </c>
      <c r="H3395" s="1">
        <v>6</v>
      </c>
      <c r="I3395" s="2">
        <v>44961</v>
      </c>
      <c r="J3395" s="2">
        <v>44967</v>
      </c>
      <c r="K3395" s="1" t="s">
        <v>31</v>
      </c>
      <c r="L3395" s="1" t="s">
        <v>16</v>
      </c>
      <c r="M3395" s="1">
        <v>286.63</v>
      </c>
      <c r="N3395" s="1" t="s">
        <v>39</v>
      </c>
      <c r="O3395" s="10">
        <f>Table1[[#This Row],[sales]]+Table1[[#This Row],[profit]]</f>
        <v>1544.8200000000002</v>
      </c>
    </row>
    <row r="3396" spans="1:15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>Table1[[#This Row],[sales]]*Table1[[#This Row],[discount]]</f>
        <v>730.22399999999993</v>
      </c>
      <c r="G3396" s="1">
        <f>Table1[[#This Row],[sales]]-Table1[[#This Row],[Discount Value]]</f>
        <v>929.37599999999998</v>
      </c>
      <c r="H3396" s="1">
        <v>2</v>
      </c>
      <c r="I3396" s="2">
        <v>45645</v>
      </c>
      <c r="J3396" s="2">
        <v>45651</v>
      </c>
      <c r="K3396" s="1" t="s">
        <v>21</v>
      </c>
      <c r="L3396" s="1" t="s">
        <v>22</v>
      </c>
      <c r="M3396" s="1">
        <v>272.76</v>
      </c>
      <c r="N3396" s="1" t="s">
        <v>34</v>
      </c>
      <c r="O3396" s="10">
        <f>Table1[[#This Row],[sales]]+Table1[[#This Row],[profit]]</f>
        <v>1932.36</v>
      </c>
    </row>
    <row r="3397" spans="1:15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>Table1[[#This Row],[sales]]*Table1[[#This Row],[discount]]</f>
        <v>177.107</v>
      </c>
      <c r="G3397" s="1">
        <f>Table1[[#This Row],[sales]]-Table1[[#This Row],[Discount Value]]</f>
        <v>3365.0329999999999</v>
      </c>
      <c r="H3397" s="1">
        <v>5</v>
      </c>
      <c r="I3397" s="2">
        <v>45588</v>
      </c>
      <c r="J3397" s="2">
        <v>45592</v>
      </c>
      <c r="K3397" s="1" t="s">
        <v>15</v>
      </c>
      <c r="L3397" s="1" t="s">
        <v>22</v>
      </c>
      <c r="M3397" s="1">
        <v>533.94000000000005</v>
      </c>
      <c r="N3397" s="1" t="s">
        <v>23</v>
      </c>
      <c r="O3397" s="10">
        <f>Table1[[#This Row],[sales]]+Table1[[#This Row],[profit]]</f>
        <v>4076.08</v>
      </c>
    </row>
    <row r="3398" spans="1:15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>Table1[[#This Row],[sales]]*Table1[[#This Row],[discount]]</f>
        <v>1152.425</v>
      </c>
      <c r="G3398" s="1">
        <f>Table1[[#This Row],[sales]]-Table1[[#This Row],[Discount Value]]</f>
        <v>2565.0749999999998</v>
      </c>
      <c r="H3398" s="1">
        <v>8</v>
      </c>
      <c r="I3398" s="2">
        <v>45090</v>
      </c>
      <c r="J3398" s="2">
        <v>45095</v>
      </c>
      <c r="K3398" s="1" t="s">
        <v>15</v>
      </c>
      <c r="L3398" s="1" t="s">
        <v>27</v>
      </c>
      <c r="M3398" s="1">
        <v>881.66</v>
      </c>
      <c r="N3398" s="1" t="s">
        <v>34</v>
      </c>
      <c r="O3398" s="10">
        <f>Table1[[#This Row],[sales]]+Table1[[#This Row],[profit]]</f>
        <v>4599.16</v>
      </c>
    </row>
    <row r="3399" spans="1:15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>Table1[[#This Row],[sales]]*Table1[[#This Row],[discount]]</f>
        <v>897.0453</v>
      </c>
      <c r="G3399" s="1">
        <f>Table1[[#This Row],[sales]]-Table1[[#This Row],[Discount Value]]</f>
        <v>2425.3446999999996</v>
      </c>
      <c r="H3399" s="1">
        <v>5</v>
      </c>
      <c r="I3399" s="2">
        <v>45320</v>
      </c>
      <c r="J3399" s="2">
        <v>45326</v>
      </c>
      <c r="K3399" s="1" t="s">
        <v>15</v>
      </c>
      <c r="L3399" s="1" t="s">
        <v>22</v>
      </c>
      <c r="M3399" s="1">
        <v>784.99</v>
      </c>
      <c r="N3399" s="1" t="s">
        <v>17</v>
      </c>
      <c r="O3399" s="10">
        <f>Table1[[#This Row],[sales]]+Table1[[#This Row],[profit]]</f>
        <v>4107.38</v>
      </c>
    </row>
    <row r="3400" spans="1:15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>Table1[[#This Row],[sales]]*Table1[[#This Row],[discount]]</f>
        <v>1943.6820000000002</v>
      </c>
      <c r="G3400" s="1">
        <f>Table1[[#This Row],[sales]]-Table1[[#This Row],[Discount Value]]</f>
        <v>3040.1179999999999</v>
      </c>
      <c r="H3400" s="1">
        <v>5</v>
      </c>
      <c r="I3400" s="2">
        <v>45194</v>
      </c>
      <c r="J3400" s="2">
        <v>45195</v>
      </c>
      <c r="K3400" s="1" t="s">
        <v>21</v>
      </c>
      <c r="L3400" s="1" t="s">
        <v>22</v>
      </c>
      <c r="M3400" s="1">
        <v>519.87</v>
      </c>
      <c r="N3400" s="1" t="s">
        <v>17</v>
      </c>
      <c r="O3400" s="10">
        <f>Table1[[#This Row],[sales]]+Table1[[#This Row],[profit]]</f>
        <v>5503.67</v>
      </c>
    </row>
    <row r="3401" spans="1:15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>Table1[[#This Row],[sales]]*Table1[[#This Row],[discount]]</f>
        <v>653.48249999999996</v>
      </c>
      <c r="G3401" s="1">
        <f>Table1[[#This Row],[sales]]-Table1[[#This Row],[Discount Value]]</f>
        <v>3703.0675000000001</v>
      </c>
      <c r="H3401" s="1">
        <v>8</v>
      </c>
      <c r="I3401" s="2">
        <v>45251</v>
      </c>
      <c r="J3401" s="2">
        <v>45258</v>
      </c>
      <c r="K3401" s="1" t="s">
        <v>15</v>
      </c>
      <c r="L3401" s="1" t="s">
        <v>22</v>
      </c>
      <c r="M3401" s="1">
        <v>663.63</v>
      </c>
      <c r="N3401" s="1" t="s">
        <v>39</v>
      </c>
      <c r="O3401" s="10">
        <f>Table1[[#This Row],[sales]]+Table1[[#This Row],[profit]]</f>
        <v>5020.18</v>
      </c>
    </row>
    <row r="3402" spans="1:15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>Table1[[#This Row],[sales]]*Table1[[#This Row],[discount]]</f>
        <v>0</v>
      </c>
      <c r="G3402" s="1">
        <f>Table1[[#This Row],[sales]]-Table1[[#This Row],[Discount Value]]</f>
        <v>2143.59</v>
      </c>
      <c r="H3402" s="1">
        <v>5</v>
      </c>
      <c r="I3402" s="2">
        <v>45330</v>
      </c>
      <c r="J3402" s="2">
        <v>45334</v>
      </c>
      <c r="K3402" s="1" t="s">
        <v>21</v>
      </c>
      <c r="L3402" s="1" t="s">
        <v>22</v>
      </c>
      <c r="M3402" s="1">
        <v>111.78</v>
      </c>
      <c r="N3402" s="1" t="s">
        <v>39</v>
      </c>
      <c r="O3402" s="10">
        <f>Table1[[#This Row],[sales]]+Table1[[#This Row],[profit]]</f>
        <v>2255.3700000000003</v>
      </c>
    </row>
    <row r="3403" spans="1:15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>Table1[[#This Row],[sales]]*Table1[[#This Row],[discount]]</f>
        <v>153.19710000000001</v>
      </c>
      <c r="G3403" s="1">
        <f>Table1[[#This Row],[sales]]-Table1[[#This Row],[Discount Value]]</f>
        <v>1548.9929</v>
      </c>
      <c r="H3403" s="1">
        <v>4</v>
      </c>
      <c r="I3403" s="2">
        <v>44963</v>
      </c>
      <c r="J3403" s="2">
        <v>44964</v>
      </c>
      <c r="K3403" s="1" t="s">
        <v>15</v>
      </c>
      <c r="L3403" s="1" t="s">
        <v>22</v>
      </c>
      <c r="M3403" s="1">
        <v>92.95</v>
      </c>
      <c r="N3403" s="1" t="s">
        <v>17</v>
      </c>
      <c r="O3403" s="10">
        <f>Table1[[#This Row],[sales]]+Table1[[#This Row],[profit]]</f>
        <v>1795.14</v>
      </c>
    </row>
    <row r="3404" spans="1:15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>Table1[[#This Row],[sales]]*Table1[[#This Row],[discount]]</f>
        <v>332.70159999999998</v>
      </c>
      <c r="G3404" s="1">
        <f>Table1[[#This Row],[sales]]-Table1[[#This Row],[Discount Value]]</f>
        <v>2691.8584000000001</v>
      </c>
      <c r="H3404" s="1">
        <v>9</v>
      </c>
      <c r="I3404" s="2">
        <v>45422</v>
      </c>
      <c r="J3404" s="2">
        <v>45424</v>
      </c>
      <c r="K3404" s="1" t="s">
        <v>15</v>
      </c>
      <c r="L3404" s="1" t="s">
        <v>22</v>
      </c>
      <c r="M3404" s="1">
        <v>260.81</v>
      </c>
      <c r="N3404" s="1" t="s">
        <v>39</v>
      </c>
      <c r="O3404" s="10">
        <f>Table1[[#This Row],[sales]]+Table1[[#This Row],[profit]]</f>
        <v>3285.37</v>
      </c>
    </row>
    <row r="3405" spans="1:15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>Table1[[#This Row],[sales]]*Table1[[#This Row],[discount]]</f>
        <v>615.96299999999997</v>
      </c>
      <c r="G3405" s="1">
        <f>Table1[[#This Row],[sales]]-Table1[[#This Row],[Discount Value]]</f>
        <v>3490.4570000000003</v>
      </c>
      <c r="H3405" s="1">
        <v>2</v>
      </c>
      <c r="I3405" s="2">
        <v>45456</v>
      </c>
      <c r="J3405" s="2">
        <v>45457</v>
      </c>
      <c r="K3405" s="1" t="s">
        <v>21</v>
      </c>
      <c r="L3405" s="1" t="s">
        <v>27</v>
      </c>
      <c r="M3405" s="1">
        <v>988.51</v>
      </c>
      <c r="N3405" s="1" t="s">
        <v>48</v>
      </c>
      <c r="O3405" s="10">
        <f>Table1[[#This Row],[sales]]+Table1[[#This Row],[profit]]</f>
        <v>5094.93</v>
      </c>
    </row>
    <row r="3406" spans="1:15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>Table1[[#This Row],[sales]]*Table1[[#This Row],[discount]]</f>
        <v>461.54419999999999</v>
      </c>
      <c r="G3406" s="1">
        <f>Table1[[#This Row],[sales]]-Table1[[#This Row],[Discount Value]]</f>
        <v>1967.6357999999998</v>
      </c>
      <c r="H3406" s="1">
        <v>1</v>
      </c>
      <c r="I3406" s="2">
        <v>45037</v>
      </c>
      <c r="J3406" s="2">
        <v>45044</v>
      </c>
      <c r="K3406" s="1" t="s">
        <v>15</v>
      </c>
      <c r="L3406" s="1" t="s">
        <v>16</v>
      </c>
      <c r="M3406" s="1">
        <v>167.24</v>
      </c>
      <c r="N3406" s="1" t="s">
        <v>34</v>
      </c>
      <c r="O3406" s="10">
        <f>Table1[[#This Row],[sales]]+Table1[[#This Row],[profit]]</f>
        <v>2596.42</v>
      </c>
    </row>
    <row r="3407" spans="1:15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>Table1[[#This Row],[sales]]*Table1[[#This Row],[discount]]</f>
        <v>1300.1415</v>
      </c>
      <c r="G3407" s="1">
        <f>Table1[[#This Row],[sales]]-Table1[[#This Row],[Discount Value]]</f>
        <v>2414.5484999999999</v>
      </c>
      <c r="H3407" s="1">
        <v>4</v>
      </c>
      <c r="I3407" s="2">
        <v>45414</v>
      </c>
      <c r="J3407" s="2">
        <v>45415</v>
      </c>
      <c r="K3407" s="1" t="s">
        <v>21</v>
      </c>
      <c r="L3407" s="1" t="s">
        <v>27</v>
      </c>
      <c r="M3407" s="1">
        <v>1059.25</v>
      </c>
      <c r="N3407" s="1" t="s">
        <v>34</v>
      </c>
      <c r="O3407" s="10">
        <f>Table1[[#This Row],[sales]]+Table1[[#This Row],[profit]]</f>
        <v>4773.9400000000005</v>
      </c>
    </row>
    <row r="3408" spans="1:15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>Table1[[#This Row],[sales]]*Table1[[#This Row],[discount]]</f>
        <v>7.7552000000000003</v>
      </c>
      <c r="G3408" s="1">
        <f>Table1[[#This Row],[sales]]-Table1[[#This Row],[Discount Value]]</f>
        <v>186.12479999999999</v>
      </c>
      <c r="H3408" s="1">
        <v>3</v>
      </c>
      <c r="I3408" s="2">
        <v>45151</v>
      </c>
      <c r="J3408" s="2">
        <v>45156</v>
      </c>
      <c r="K3408" s="1" t="s">
        <v>21</v>
      </c>
      <c r="L3408" s="1" t="s">
        <v>16</v>
      </c>
      <c r="M3408" s="1">
        <v>19.079999999999998</v>
      </c>
      <c r="N3408" s="1" t="s">
        <v>48</v>
      </c>
      <c r="O3408" s="10">
        <f>Table1[[#This Row],[sales]]+Table1[[#This Row],[profit]]</f>
        <v>212.95999999999998</v>
      </c>
    </row>
    <row r="3409" spans="1:15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>Table1[[#This Row],[sales]]*Table1[[#This Row],[discount]]</f>
        <v>1112.7888</v>
      </c>
      <c r="G3409" s="1">
        <f>Table1[[#This Row],[sales]]-Table1[[#This Row],[Discount Value]]</f>
        <v>3523.8311999999996</v>
      </c>
      <c r="H3409" s="1">
        <v>9</v>
      </c>
      <c r="I3409" s="2">
        <v>45223</v>
      </c>
      <c r="J3409" s="2">
        <v>45225</v>
      </c>
      <c r="K3409" s="1" t="s">
        <v>15</v>
      </c>
      <c r="L3409" s="1" t="s">
        <v>27</v>
      </c>
      <c r="M3409" s="1">
        <v>1259.32</v>
      </c>
      <c r="N3409" s="1" t="s">
        <v>17</v>
      </c>
      <c r="O3409" s="10">
        <f>Table1[[#This Row],[sales]]+Table1[[#This Row],[profit]]</f>
        <v>5895.94</v>
      </c>
    </row>
    <row r="3410" spans="1:15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>Table1[[#This Row],[sales]]*Table1[[#This Row],[discount]]</f>
        <v>972.94749999999999</v>
      </c>
      <c r="G3410" s="1">
        <f>Table1[[#This Row],[sales]]-Table1[[#This Row],[Discount Value]]</f>
        <v>2918.8424999999997</v>
      </c>
      <c r="H3410" s="1">
        <v>3</v>
      </c>
      <c r="I3410" s="2">
        <v>45123</v>
      </c>
      <c r="J3410" s="2">
        <v>45124</v>
      </c>
      <c r="K3410" s="1" t="s">
        <v>21</v>
      </c>
      <c r="L3410" s="1" t="s">
        <v>16</v>
      </c>
      <c r="M3410" s="1">
        <v>1119.33</v>
      </c>
      <c r="N3410" s="1" t="s">
        <v>17</v>
      </c>
      <c r="O3410" s="10">
        <f>Table1[[#This Row],[sales]]+Table1[[#This Row],[profit]]</f>
        <v>5011.12</v>
      </c>
    </row>
    <row r="3411" spans="1:15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>Table1[[#This Row],[sales]]*Table1[[#This Row],[discount]]</f>
        <v>629.77430000000004</v>
      </c>
      <c r="G3411" s="1">
        <f>Table1[[#This Row],[sales]]-Table1[[#This Row],[Discount Value]]</f>
        <v>1401.7556999999999</v>
      </c>
      <c r="H3411" s="1">
        <v>3</v>
      </c>
      <c r="I3411" s="2">
        <v>45255</v>
      </c>
      <c r="J3411" s="2">
        <v>45258</v>
      </c>
      <c r="K3411" s="1" t="s">
        <v>31</v>
      </c>
      <c r="L3411" s="1" t="s">
        <v>22</v>
      </c>
      <c r="M3411" s="1">
        <v>318.64999999999998</v>
      </c>
      <c r="N3411" s="1" t="s">
        <v>48</v>
      </c>
      <c r="O3411" s="10">
        <f>Table1[[#This Row],[sales]]+Table1[[#This Row],[profit]]</f>
        <v>2350.1799999999998</v>
      </c>
    </row>
    <row r="3412" spans="1:15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>Table1[[#This Row],[sales]]*Table1[[#This Row],[discount]]</f>
        <v>317.06560000000002</v>
      </c>
      <c r="G3412" s="1">
        <f>Table1[[#This Row],[sales]]-Table1[[#This Row],[Discount Value]]</f>
        <v>1664.5944</v>
      </c>
      <c r="H3412" s="1">
        <v>7</v>
      </c>
      <c r="I3412" s="2">
        <v>45023</v>
      </c>
      <c r="J3412" s="2">
        <v>45027</v>
      </c>
      <c r="K3412" s="1" t="s">
        <v>31</v>
      </c>
      <c r="L3412" s="1" t="s">
        <v>16</v>
      </c>
      <c r="M3412" s="1">
        <v>358.05</v>
      </c>
      <c r="N3412" s="1" t="s">
        <v>48</v>
      </c>
      <c r="O3412" s="10">
        <f>Table1[[#This Row],[sales]]+Table1[[#This Row],[profit]]</f>
        <v>2339.71</v>
      </c>
    </row>
    <row r="3413" spans="1:15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>Table1[[#This Row],[sales]]*Table1[[#This Row],[discount]]</f>
        <v>78.539500000000004</v>
      </c>
      <c r="G3413" s="1">
        <f>Table1[[#This Row],[sales]]-Table1[[#This Row],[Discount Value]]</f>
        <v>525.6105</v>
      </c>
      <c r="H3413" s="1">
        <v>2</v>
      </c>
      <c r="I3413" s="2">
        <v>45374</v>
      </c>
      <c r="J3413" s="2">
        <v>45380</v>
      </c>
      <c r="K3413" s="1" t="s">
        <v>15</v>
      </c>
      <c r="L3413" s="1" t="s">
        <v>27</v>
      </c>
      <c r="M3413" s="1">
        <v>78.64</v>
      </c>
      <c r="N3413" s="1" t="s">
        <v>39</v>
      </c>
      <c r="O3413" s="10">
        <f>Table1[[#This Row],[sales]]+Table1[[#This Row],[profit]]</f>
        <v>682.79</v>
      </c>
    </row>
    <row r="3414" spans="1:15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>Table1[[#This Row],[sales]]*Table1[[#This Row],[discount]]</f>
        <v>983.79599999999982</v>
      </c>
      <c r="G3414" s="1">
        <f>Table1[[#This Row],[sales]]-Table1[[#This Row],[Discount Value]]</f>
        <v>3115.3539999999998</v>
      </c>
      <c r="H3414" s="1">
        <v>8</v>
      </c>
      <c r="I3414" s="2">
        <v>45084</v>
      </c>
      <c r="J3414" s="2">
        <v>45090</v>
      </c>
      <c r="K3414" s="1" t="s">
        <v>31</v>
      </c>
      <c r="L3414" s="1" t="s">
        <v>27</v>
      </c>
      <c r="M3414" s="1">
        <v>1126.81</v>
      </c>
      <c r="N3414" s="1" t="s">
        <v>28</v>
      </c>
      <c r="O3414" s="10">
        <f>Table1[[#This Row],[sales]]+Table1[[#This Row],[profit]]</f>
        <v>5225.9599999999991</v>
      </c>
    </row>
    <row r="3415" spans="1:15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>Table1[[#This Row],[sales]]*Table1[[#This Row],[discount]]</f>
        <v>1275.8724000000002</v>
      </c>
      <c r="G3415" s="1">
        <f>Table1[[#This Row],[sales]]-Table1[[#This Row],[Discount Value]]</f>
        <v>2590.4076</v>
      </c>
      <c r="H3415" s="1">
        <v>6</v>
      </c>
      <c r="I3415" s="2">
        <v>45420</v>
      </c>
      <c r="J3415" s="2">
        <v>45421</v>
      </c>
      <c r="K3415" s="1" t="s">
        <v>15</v>
      </c>
      <c r="L3415" s="1" t="s">
        <v>27</v>
      </c>
      <c r="M3415" s="1">
        <v>686.21</v>
      </c>
      <c r="N3415" s="1" t="s">
        <v>17</v>
      </c>
      <c r="O3415" s="10">
        <f>Table1[[#This Row],[sales]]+Table1[[#This Row],[profit]]</f>
        <v>4552.49</v>
      </c>
    </row>
    <row r="3416" spans="1:15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>Table1[[#This Row],[sales]]*Table1[[#This Row],[discount]]</f>
        <v>63.764399999999995</v>
      </c>
      <c r="G3416" s="1">
        <f>Table1[[#This Row],[sales]]-Table1[[#This Row],[Discount Value]]</f>
        <v>3124.4555999999998</v>
      </c>
      <c r="H3416" s="1">
        <v>9</v>
      </c>
      <c r="I3416" s="2">
        <v>44943</v>
      </c>
      <c r="J3416" s="2">
        <v>44944</v>
      </c>
      <c r="K3416" s="1" t="s">
        <v>21</v>
      </c>
      <c r="L3416" s="1" t="s">
        <v>22</v>
      </c>
      <c r="M3416" s="1">
        <v>941.76</v>
      </c>
      <c r="N3416" s="1" t="s">
        <v>17</v>
      </c>
      <c r="O3416" s="10">
        <f>Table1[[#This Row],[sales]]+Table1[[#This Row],[profit]]</f>
        <v>4129.9799999999996</v>
      </c>
    </row>
    <row r="3417" spans="1:15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>Table1[[#This Row],[sales]]*Table1[[#This Row],[discount]]</f>
        <v>89.570999999999998</v>
      </c>
      <c r="G3417" s="1">
        <f>Table1[[#This Row],[sales]]-Table1[[#This Row],[Discount Value]]</f>
        <v>507.56899999999996</v>
      </c>
      <c r="H3417" s="1">
        <v>8</v>
      </c>
      <c r="I3417" s="2">
        <v>45473</v>
      </c>
      <c r="J3417" s="2">
        <v>45477</v>
      </c>
      <c r="K3417" s="1" t="s">
        <v>21</v>
      </c>
      <c r="L3417" s="1" t="s">
        <v>27</v>
      </c>
      <c r="M3417" s="1">
        <v>174.51</v>
      </c>
      <c r="N3417" s="1" t="s">
        <v>17</v>
      </c>
      <c r="O3417" s="10">
        <f>Table1[[#This Row],[sales]]+Table1[[#This Row],[profit]]</f>
        <v>771.65</v>
      </c>
    </row>
    <row r="3418" spans="1:15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>Table1[[#This Row],[sales]]*Table1[[#This Row],[discount]]</f>
        <v>540.33330000000001</v>
      </c>
      <c r="G3418" s="1">
        <f>Table1[[#This Row],[sales]]-Table1[[#This Row],[Discount Value]]</f>
        <v>845.13670000000002</v>
      </c>
      <c r="H3418" s="1">
        <v>4</v>
      </c>
      <c r="I3418" s="2">
        <v>45262</v>
      </c>
      <c r="J3418" s="2">
        <v>45263</v>
      </c>
      <c r="K3418" s="1" t="s">
        <v>31</v>
      </c>
      <c r="L3418" s="1" t="s">
        <v>22</v>
      </c>
      <c r="M3418" s="1">
        <v>399.07</v>
      </c>
      <c r="N3418" s="1" t="s">
        <v>48</v>
      </c>
      <c r="O3418" s="10">
        <f>Table1[[#This Row],[sales]]+Table1[[#This Row],[profit]]</f>
        <v>1784.54</v>
      </c>
    </row>
    <row r="3419" spans="1:15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>Table1[[#This Row],[sales]]*Table1[[#This Row],[discount]]</f>
        <v>563.68319999999994</v>
      </c>
      <c r="G3419" s="1">
        <f>Table1[[#This Row],[sales]]-Table1[[#This Row],[Discount Value]]</f>
        <v>1784.9967999999999</v>
      </c>
      <c r="H3419" s="1">
        <v>8</v>
      </c>
      <c r="I3419" s="2">
        <v>45350</v>
      </c>
      <c r="J3419" s="2">
        <v>45352</v>
      </c>
      <c r="K3419" s="1" t="s">
        <v>31</v>
      </c>
      <c r="L3419" s="1" t="s">
        <v>22</v>
      </c>
      <c r="M3419" s="1">
        <v>326.62</v>
      </c>
      <c r="N3419" s="1" t="s">
        <v>17</v>
      </c>
      <c r="O3419" s="10">
        <f>Table1[[#This Row],[sales]]+Table1[[#This Row],[profit]]</f>
        <v>2675.2999999999997</v>
      </c>
    </row>
    <row r="3420" spans="1:15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>Table1[[#This Row],[sales]]*Table1[[#This Row],[discount]]</f>
        <v>673.56479999999999</v>
      </c>
      <c r="G3420" s="1">
        <f>Table1[[#This Row],[sales]]-Table1[[#This Row],[Discount Value]]</f>
        <v>729.6952</v>
      </c>
      <c r="H3420" s="1">
        <v>4</v>
      </c>
      <c r="I3420" s="2">
        <v>45329</v>
      </c>
      <c r="J3420" s="2">
        <v>45330</v>
      </c>
      <c r="K3420" s="1" t="s">
        <v>31</v>
      </c>
      <c r="L3420" s="1" t="s">
        <v>22</v>
      </c>
      <c r="M3420" s="1">
        <v>99.06</v>
      </c>
      <c r="N3420" s="1" t="s">
        <v>17</v>
      </c>
      <c r="O3420" s="10">
        <f>Table1[[#This Row],[sales]]+Table1[[#This Row],[profit]]</f>
        <v>1502.32</v>
      </c>
    </row>
    <row r="3421" spans="1:15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>Table1[[#This Row],[sales]]*Table1[[#This Row],[discount]]</f>
        <v>957.38209999999992</v>
      </c>
      <c r="G3421" s="1">
        <f>Table1[[#This Row],[sales]]-Table1[[#This Row],[Discount Value]]</f>
        <v>1269.0879</v>
      </c>
      <c r="H3421" s="1">
        <v>5</v>
      </c>
      <c r="I3421" s="2">
        <v>45357</v>
      </c>
      <c r="J3421" s="2">
        <v>45359</v>
      </c>
      <c r="K3421" s="1" t="s">
        <v>21</v>
      </c>
      <c r="L3421" s="1" t="s">
        <v>27</v>
      </c>
      <c r="M3421" s="1">
        <v>483.76</v>
      </c>
      <c r="N3421" s="1" t="s">
        <v>23</v>
      </c>
      <c r="O3421" s="10">
        <f>Table1[[#This Row],[sales]]+Table1[[#This Row],[profit]]</f>
        <v>2710.2299999999996</v>
      </c>
    </row>
    <row r="3422" spans="1:15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>Table1[[#This Row],[sales]]*Table1[[#This Row],[discount]]</f>
        <v>205.22230000000002</v>
      </c>
      <c r="G3422" s="1">
        <f>Table1[[#This Row],[sales]]-Table1[[#This Row],[Discount Value]]</f>
        <v>1001.9677</v>
      </c>
      <c r="H3422" s="1">
        <v>7</v>
      </c>
      <c r="I3422" s="2">
        <v>45636</v>
      </c>
      <c r="J3422" s="2">
        <v>45643</v>
      </c>
      <c r="K3422" s="1" t="s">
        <v>31</v>
      </c>
      <c r="L3422" s="1" t="s">
        <v>16</v>
      </c>
      <c r="M3422" s="1">
        <v>323.95</v>
      </c>
      <c r="N3422" s="1" t="s">
        <v>39</v>
      </c>
      <c r="O3422" s="10">
        <f>Table1[[#This Row],[sales]]+Table1[[#This Row],[profit]]</f>
        <v>1531.14</v>
      </c>
    </row>
    <row r="3423" spans="1:15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>Table1[[#This Row],[sales]]*Table1[[#This Row],[discount]]</f>
        <v>652.69439999999997</v>
      </c>
      <c r="G3423" s="1">
        <f>Table1[[#This Row],[sales]]-Table1[[#This Row],[Discount Value]]</f>
        <v>1160.3456000000001</v>
      </c>
      <c r="H3423" s="1">
        <v>6</v>
      </c>
      <c r="I3423" s="2">
        <v>45555</v>
      </c>
      <c r="J3423" s="2">
        <v>45557</v>
      </c>
      <c r="K3423" s="1" t="s">
        <v>15</v>
      </c>
      <c r="L3423" s="1" t="s">
        <v>22</v>
      </c>
      <c r="M3423" s="1">
        <v>251.36</v>
      </c>
      <c r="N3423" s="1" t="s">
        <v>48</v>
      </c>
      <c r="O3423" s="10">
        <f>Table1[[#This Row],[sales]]+Table1[[#This Row],[profit]]</f>
        <v>2064.4</v>
      </c>
    </row>
    <row r="3424" spans="1:15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>Table1[[#This Row],[sales]]*Table1[[#This Row],[discount]]</f>
        <v>461.47500000000002</v>
      </c>
      <c r="G3424" s="1">
        <f>Table1[[#This Row],[sales]]-Table1[[#This Row],[Discount Value]]</f>
        <v>2834.7750000000001</v>
      </c>
      <c r="H3424" s="1">
        <v>5</v>
      </c>
      <c r="I3424" s="2">
        <v>45419</v>
      </c>
      <c r="J3424" s="2">
        <v>45421</v>
      </c>
      <c r="K3424" s="1" t="s">
        <v>21</v>
      </c>
      <c r="L3424" s="1" t="s">
        <v>27</v>
      </c>
      <c r="M3424" s="1">
        <v>958.16</v>
      </c>
      <c r="N3424" s="1" t="s">
        <v>48</v>
      </c>
      <c r="O3424" s="10">
        <f>Table1[[#This Row],[sales]]+Table1[[#This Row],[profit]]</f>
        <v>4254.41</v>
      </c>
    </row>
    <row r="3425" spans="1:15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>Table1[[#This Row],[sales]]*Table1[[#This Row],[discount]]</f>
        <v>402.53129999999993</v>
      </c>
      <c r="G3425" s="1">
        <f>Table1[[#This Row],[sales]]-Table1[[#This Row],[Discount Value]]</f>
        <v>4070.0386999999996</v>
      </c>
      <c r="H3425" s="1">
        <v>2</v>
      </c>
      <c r="I3425" s="2">
        <v>45370</v>
      </c>
      <c r="J3425" s="2">
        <v>45376</v>
      </c>
      <c r="K3425" s="1" t="s">
        <v>31</v>
      </c>
      <c r="L3425" s="1" t="s">
        <v>16</v>
      </c>
      <c r="M3425" s="1">
        <v>1241.98</v>
      </c>
      <c r="N3425" s="1" t="s">
        <v>39</v>
      </c>
      <c r="O3425" s="10">
        <f>Table1[[#This Row],[sales]]+Table1[[#This Row],[profit]]</f>
        <v>5714.5499999999993</v>
      </c>
    </row>
    <row r="3426" spans="1:15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>Table1[[#This Row],[sales]]*Table1[[#This Row],[discount]]</f>
        <v>874.12600000000009</v>
      </c>
      <c r="G3426" s="1">
        <f>Table1[[#This Row],[sales]]-Table1[[#This Row],[Discount Value]]</f>
        <v>1112.5239999999999</v>
      </c>
      <c r="H3426" s="1">
        <v>5</v>
      </c>
      <c r="I3426" s="2">
        <v>44937</v>
      </c>
      <c r="J3426" s="2">
        <v>44941</v>
      </c>
      <c r="K3426" s="1" t="s">
        <v>21</v>
      </c>
      <c r="L3426" s="1" t="s">
        <v>16</v>
      </c>
      <c r="M3426" s="1">
        <v>412.05</v>
      </c>
      <c r="N3426" s="1" t="s">
        <v>28</v>
      </c>
      <c r="O3426" s="10">
        <f>Table1[[#This Row],[sales]]+Table1[[#This Row],[profit]]</f>
        <v>2398.7000000000003</v>
      </c>
    </row>
    <row r="3427" spans="1:15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>Table1[[#This Row],[sales]]*Table1[[#This Row],[discount]]</f>
        <v>628.26299999999992</v>
      </c>
      <c r="G3427" s="1">
        <f>Table1[[#This Row],[sales]]-Table1[[#This Row],[Discount Value]]</f>
        <v>2862.087</v>
      </c>
      <c r="H3427" s="1">
        <v>7</v>
      </c>
      <c r="I3427" s="2">
        <v>45465</v>
      </c>
      <c r="J3427" s="2">
        <v>45472</v>
      </c>
      <c r="K3427" s="1" t="s">
        <v>21</v>
      </c>
      <c r="L3427" s="1" t="s">
        <v>27</v>
      </c>
      <c r="M3427" s="1">
        <v>276.35000000000002</v>
      </c>
      <c r="N3427" s="1" t="s">
        <v>48</v>
      </c>
      <c r="O3427" s="10">
        <f>Table1[[#This Row],[sales]]+Table1[[#This Row],[profit]]</f>
        <v>3766.7</v>
      </c>
    </row>
    <row r="3428" spans="1:15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>Table1[[#This Row],[sales]]*Table1[[#This Row],[discount]]</f>
        <v>76.049000000000007</v>
      </c>
      <c r="G3428" s="1">
        <f>Table1[[#This Row],[sales]]-Table1[[#This Row],[Discount Value]]</f>
        <v>684.44100000000003</v>
      </c>
      <c r="H3428" s="1">
        <v>6</v>
      </c>
      <c r="I3428" s="2">
        <v>45196</v>
      </c>
      <c r="J3428" s="2">
        <v>45198</v>
      </c>
      <c r="K3428" s="1" t="s">
        <v>15</v>
      </c>
      <c r="L3428" s="1" t="s">
        <v>27</v>
      </c>
      <c r="M3428" s="1">
        <v>207.73</v>
      </c>
      <c r="N3428" s="1" t="s">
        <v>39</v>
      </c>
      <c r="O3428" s="10">
        <f>Table1[[#This Row],[sales]]+Table1[[#This Row],[profit]]</f>
        <v>968.22</v>
      </c>
    </row>
    <row r="3429" spans="1:15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>Table1[[#This Row],[sales]]*Table1[[#This Row],[discount]]</f>
        <v>1320.0048000000002</v>
      </c>
      <c r="G3429" s="1">
        <f>Table1[[#This Row],[sales]]-Table1[[#This Row],[Discount Value]]</f>
        <v>1430.0052000000001</v>
      </c>
      <c r="H3429" s="1">
        <v>6</v>
      </c>
      <c r="I3429" s="2">
        <v>45537</v>
      </c>
      <c r="J3429" s="2">
        <v>45538</v>
      </c>
      <c r="K3429" s="1" t="s">
        <v>15</v>
      </c>
      <c r="L3429" s="1" t="s">
        <v>22</v>
      </c>
      <c r="M3429" s="1">
        <v>221.93</v>
      </c>
      <c r="N3429" s="1" t="s">
        <v>34</v>
      </c>
      <c r="O3429" s="10">
        <f>Table1[[#This Row],[sales]]+Table1[[#This Row],[profit]]</f>
        <v>2971.94</v>
      </c>
    </row>
    <row r="3430" spans="1:15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>Table1[[#This Row],[sales]]*Table1[[#This Row],[discount]]</f>
        <v>92.327000000000012</v>
      </c>
      <c r="G3430" s="1">
        <f>Table1[[#This Row],[sales]]-Table1[[#This Row],[Discount Value]]</f>
        <v>4524.0230000000001</v>
      </c>
      <c r="H3430" s="1">
        <v>5</v>
      </c>
      <c r="I3430" s="2">
        <v>45052</v>
      </c>
      <c r="J3430" s="2">
        <v>45057</v>
      </c>
      <c r="K3430" s="1" t="s">
        <v>31</v>
      </c>
      <c r="L3430" s="1" t="s">
        <v>27</v>
      </c>
      <c r="M3430" s="1">
        <v>834.4</v>
      </c>
      <c r="N3430" s="1" t="s">
        <v>39</v>
      </c>
      <c r="O3430" s="10">
        <f>Table1[[#This Row],[sales]]+Table1[[#This Row],[profit]]</f>
        <v>5450.75</v>
      </c>
    </row>
    <row r="3431" spans="1:15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>Table1[[#This Row],[sales]]*Table1[[#This Row],[discount]]</f>
        <v>42.640199999999993</v>
      </c>
      <c r="G3431" s="1">
        <f>Table1[[#This Row],[sales]]-Table1[[#This Row],[Discount Value]]</f>
        <v>194.24979999999999</v>
      </c>
      <c r="H3431" s="1">
        <v>9</v>
      </c>
      <c r="I3431" s="2">
        <v>45650</v>
      </c>
      <c r="J3431" s="2">
        <v>45652</v>
      </c>
      <c r="K3431" s="1" t="s">
        <v>21</v>
      </c>
      <c r="L3431" s="1" t="s">
        <v>27</v>
      </c>
      <c r="M3431" s="1">
        <v>12.98</v>
      </c>
      <c r="N3431" s="1" t="s">
        <v>34</v>
      </c>
      <c r="O3431" s="10">
        <f>Table1[[#This Row],[sales]]+Table1[[#This Row],[profit]]</f>
        <v>249.86999999999998</v>
      </c>
    </row>
    <row r="3432" spans="1:15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>Table1[[#This Row],[sales]]*Table1[[#This Row],[discount]]</f>
        <v>28.220600000000001</v>
      </c>
      <c r="G3432" s="1">
        <f>Table1[[#This Row],[sales]]-Table1[[#This Row],[Discount Value]]</f>
        <v>1382.8093999999999</v>
      </c>
      <c r="H3432" s="1">
        <v>1</v>
      </c>
      <c r="I3432" s="2">
        <v>45048</v>
      </c>
      <c r="J3432" s="2">
        <v>45049</v>
      </c>
      <c r="K3432" s="1" t="s">
        <v>15</v>
      </c>
      <c r="L3432" s="1" t="s">
        <v>22</v>
      </c>
      <c r="M3432" s="1">
        <v>125.08</v>
      </c>
      <c r="N3432" s="1" t="s">
        <v>28</v>
      </c>
      <c r="O3432" s="10">
        <f>Table1[[#This Row],[sales]]+Table1[[#This Row],[profit]]</f>
        <v>1536.11</v>
      </c>
    </row>
    <row r="3433" spans="1:15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>Table1[[#This Row],[sales]]*Table1[[#This Row],[discount]]</f>
        <v>187.30500000000001</v>
      </c>
      <c r="G3433" s="1">
        <f>Table1[[#This Row],[sales]]-Table1[[#This Row],[Discount Value]]</f>
        <v>561.91499999999996</v>
      </c>
      <c r="H3433" s="1">
        <v>4</v>
      </c>
      <c r="I3433" s="2">
        <v>45278</v>
      </c>
      <c r="J3433" s="2">
        <v>45279</v>
      </c>
      <c r="K3433" s="1" t="s">
        <v>15</v>
      </c>
      <c r="L3433" s="1" t="s">
        <v>27</v>
      </c>
      <c r="M3433" s="1">
        <v>143.05000000000001</v>
      </c>
      <c r="N3433" s="1" t="s">
        <v>39</v>
      </c>
      <c r="O3433" s="10">
        <f>Table1[[#This Row],[sales]]+Table1[[#This Row],[profit]]</f>
        <v>892.27</v>
      </c>
    </row>
    <row r="3434" spans="1:15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>Table1[[#This Row],[sales]]*Table1[[#This Row],[discount]]</f>
        <v>542.46</v>
      </c>
      <c r="G3434" s="1">
        <f>Table1[[#This Row],[sales]]-Table1[[#This Row],[Discount Value]]</f>
        <v>2169.84</v>
      </c>
      <c r="H3434" s="1">
        <v>7</v>
      </c>
      <c r="I3434" s="2">
        <v>45294</v>
      </c>
      <c r="J3434" s="2">
        <v>45297</v>
      </c>
      <c r="K3434" s="1" t="s">
        <v>31</v>
      </c>
      <c r="L3434" s="1" t="s">
        <v>22</v>
      </c>
      <c r="M3434" s="1">
        <v>136.63999999999999</v>
      </c>
      <c r="N3434" s="1" t="s">
        <v>48</v>
      </c>
      <c r="O3434" s="10">
        <f>Table1[[#This Row],[sales]]+Table1[[#This Row],[profit]]</f>
        <v>2848.94</v>
      </c>
    </row>
    <row r="3435" spans="1:15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>Table1[[#This Row],[sales]]*Table1[[#This Row],[discount]]</f>
        <v>1234.8899999999999</v>
      </c>
      <c r="G3435" s="1">
        <f>Table1[[#This Row],[sales]]-Table1[[#This Row],[Discount Value]]</f>
        <v>2195.36</v>
      </c>
      <c r="H3435" s="1">
        <v>1</v>
      </c>
      <c r="I3435" s="2">
        <v>45318</v>
      </c>
      <c r="J3435" s="2">
        <v>45319</v>
      </c>
      <c r="K3435" s="1" t="s">
        <v>21</v>
      </c>
      <c r="L3435" s="1" t="s">
        <v>16</v>
      </c>
      <c r="M3435" s="1">
        <v>301.33</v>
      </c>
      <c r="N3435" s="1" t="s">
        <v>48</v>
      </c>
      <c r="O3435" s="10">
        <f>Table1[[#This Row],[sales]]+Table1[[#This Row],[profit]]</f>
        <v>3731.58</v>
      </c>
    </row>
    <row r="3436" spans="1:15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>Table1[[#This Row],[sales]]*Table1[[#This Row],[discount]]</f>
        <v>183.89759999999998</v>
      </c>
      <c r="G3436" s="1">
        <f>Table1[[#This Row],[sales]]-Table1[[#This Row],[Discount Value]]</f>
        <v>199.22240000000002</v>
      </c>
      <c r="H3436" s="1">
        <v>4</v>
      </c>
      <c r="I3436" s="2">
        <v>45001</v>
      </c>
      <c r="J3436" s="2">
        <v>45004</v>
      </c>
      <c r="K3436" s="1" t="s">
        <v>31</v>
      </c>
      <c r="L3436" s="1" t="s">
        <v>22</v>
      </c>
      <c r="M3436" s="1">
        <v>40.29</v>
      </c>
      <c r="N3436" s="1" t="s">
        <v>34</v>
      </c>
      <c r="O3436" s="10">
        <f>Table1[[#This Row],[sales]]+Table1[[#This Row],[profit]]</f>
        <v>423.41</v>
      </c>
    </row>
    <row r="3437" spans="1:15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>Table1[[#This Row],[sales]]*Table1[[#This Row],[discount]]</f>
        <v>115.5414</v>
      </c>
      <c r="G3437" s="1">
        <f>Table1[[#This Row],[sales]]-Table1[[#This Row],[Discount Value]]</f>
        <v>328.84859999999998</v>
      </c>
      <c r="H3437" s="1">
        <v>6</v>
      </c>
      <c r="I3437" s="2">
        <v>45376</v>
      </c>
      <c r="J3437" s="2">
        <v>45377</v>
      </c>
      <c r="K3437" s="1" t="s">
        <v>31</v>
      </c>
      <c r="L3437" s="1" t="s">
        <v>16</v>
      </c>
      <c r="M3437" s="1">
        <v>26.97</v>
      </c>
      <c r="N3437" s="1" t="s">
        <v>39</v>
      </c>
      <c r="O3437" s="10">
        <f>Table1[[#This Row],[sales]]+Table1[[#This Row],[profit]]</f>
        <v>471.36</v>
      </c>
    </row>
    <row r="3438" spans="1:15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>Table1[[#This Row],[sales]]*Table1[[#This Row],[discount]]</f>
        <v>610.56520000000012</v>
      </c>
      <c r="G3438" s="1">
        <f>Table1[[#This Row],[sales]]-Table1[[#This Row],[Discount Value]]</f>
        <v>3750.6148000000003</v>
      </c>
      <c r="H3438" s="1">
        <v>8</v>
      </c>
      <c r="I3438" s="2">
        <v>44931</v>
      </c>
      <c r="J3438" s="2">
        <v>44933</v>
      </c>
      <c r="K3438" s="1" t="s">
        <v>31</v>
      </c>
      <c r="L3438" s="1" t="s">
        <v>16</v>
      </c>
      <c r="M3438" s="1">
        <v>850.07</v>
      </c>
      <c r="N3438" s="1" t="s">
        <v>28</v>
      </c>
      <c r="O3438" s="10">
        <f>Table1[[#This Row],[sales]]+Table1[[#This Row],[profit]]</f>
        <v>5211.25</v>
      </c>
    </row>
    <row r="3439" spans="1:15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>Table1[[#This Row],[sales]]*Table1[[#This Row],[discount]]</f>
        <v>1027.6376</v>
      </c>
      <c r="G3439" s="1">
        <f>Table1[[#This Row],[sales]]-Table1[[#This Row],[Discount Value]]</f>
        <v>1307.9023999999999</v>
      </c>
      <c r="H3439" s="1">
        <v>7</v>
      </c>
      <c r="I3439" s="2">
        <v>45084</v>
      </c>
      <c r="J3439" s="2">
        <v>45090</v>
      </c>
      <c r="K3439" s="1" t="s">
        <v>21</v>
      </c>
      <c r="L3439" s="1" t="s">
        <v>16</v>
      </c>
      <c r="M3439" s="1">
        <v>562.82000000000005</v>
      </c>
      <c r="N3439" s="1" t="s">
        <v>17</v>
      </c>
      <c r="O3439" s="10">
        <f>Table1[[#This Row],[sales]]+Table1[[#This Row],[profit]]</f>
        <v>2898.36</v>
      </c>
    </row>
    <row r="3440" spans="1:15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>Table1[[#This Row],[sales]]*Table1[[#This Row],[discount]]</f>
        <v>710.53800000000001</v>
      </c>
      <c r="G3440" s="1">
        <f>Table1[[#This Row],[sales]]-Table1[[#This Row],[Discount Value]]</f>
        <v>1657.922</v>
      </c>
      <c r="H3440" s="1">
        <v>9</v>
      </c>
      <c r="I3440" s="2">
        <v>45162</v>
      </c>
      <c r="J3440" s="2">
        <v>45165</v>
      </c>
      <c r="K3440" s="1" t="s">
        <v>21</v>
      </c>
      <c r="L3440" s="1" t="s">
        <v>22</v>
      </c>
      <c r="M3440" s="1">
        <v>140.65</v>
      </c>
      <c r="N3440" s="1" t="s">
        <v>39</v>
      </c>
      <c r="O3440" s="10">
        <f>Table1[[#This Row],[sales]]+Table1[[#This Row],[profit]]</f>
        <v>2509.11</v>
      </c>
    </row>
    <row r="3441" spans="1:15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>Table1[[#This Row],[sales]]*Table1[[#This Row],[discount]]</f>
        <v>1323.9631999999999</v>
      </c>
      <c r="G3441" s="1">
        <f>Table1[[#This Row],[sales]]-Table1[[#This Row],[Discount Value]]</f>
        <v>3404.4767999999995</v>
      </c>
      <c r="H3441" s="1">
        <v>7</v>
      </c>
      <c r="I3441" s="2">
        <v>45415</v>
      </c>
      <c r="J3441" s="2">
        <v>45418</v>
      </c>
      <c r="K3441" s="1" t="s">
        <v>31</v>
      </c>
      <c r="L3441" s="1" t="s">
        <v>16</v>
      </c>
      <c r="M3441" s="1">
        <v>728.48</v>
      </c>
      <c r="N3441" s="1" t="s">
        <v>39</v>
      </c>
      <c r="O3441" s="10">
        <f>Table1[[#This Row],[sales]]+Table1[[#This Row],[profit]]</f>
        <v>5456.92</v>
      </c>
    </row>
    <row r="3442" spans="1:15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>Table1[[#This Row],[sales]]*Table1[[#This Row],[discount]]</f>
        <v>150.21269999999998</v>
      </c>
      <c r="G3442" s="1">
        <f>Table1[[#This Row],[sales]]-Table1[[#This Row],[Discount Value]]</f>
        <v>1518.8172999999999</v>
      </c>
      <c r="H3442" s="1">
        <v>3</v>
      </c>
      <c r="I3442" s="2">
        <v>45129</v>
      </c>
      <c r="J3442" s="2">
        <v>45136</v>
      </c>
      <c r="K3442" s="1" t="s">
        <v>31</v>
      </c>
      <c r="L3442" s="1" t="s">
        <v>22</v>
      </c>
      <c r="M3442" s="1">
        <v>309.91000000000003</v>
      </c>
      <c r="N3442" s="1" t="s">
        <v>17</v>
      </c>
      <c r="O3442" s="10">
        <f>Table1[[#This Row],[sales]]+Table1[[#This Row],[profit]]</f>
        <v>1978.94</v>
      </c>
    </row>
    <row r="3443" spans="1:15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>Table1[[#This Row],[sales]]*Table1[[#This Row],[discount]]</f>
        <v>89.9084</v>
      </c>
      <c r="G3443" s="1">
        <f>Table1[[#This Row],[sales]]-Table1[[#This Row],[Discount Value]]</f>
        <v>4405.5115999999998</v>
      </c>
      <c r="H3443" s="1">
        <v>4</v>
      </c>
      <c r="I3443" s="2">
        <v>45646</v>
      </c>
      <c r="J3443" s="2">
        <v>45649</v>
      </c>
      <c r="K3443" s="1" t="s">
        <v>31</v>
      </c>
      <c r="L3443" s="1" t="s">
        <v>22</v>
      </c>
      <c r="M3443" s="1">
        <v>811.8</v>
      </c>
      <c r="N3443" s="1" t="s">
        <v>28</v>
      </c>
      <c r="O3443" s="10">
        <f>Table1[[#This Row],[sales]]+Table1[[#This Row],[profit]]</f>
        <v>5307.22</v>
      </c>
    </row>
    <row r="3444" spans="1:15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>Table1[[#This Row],[sales]]*Table1[[#This Row],[discount]]</f>
        <v>1120.9855000000002</v>
      </c>
      <c r="G3444" s="1">
        <f>Table1[[#This Row],[sales]]-Table1[[#This Row],[Discount Value]]</f>
        <v>3752.8645000000001</v>
      </c>
      <c r="H3444" s="1">
        <v>3</v>
      </c>
      <c r="I3444" s="2">
        <v>45288</v>
      </c>
      <c r="J3444" s="2">
        <v>45290</v>
      </c>
      <c r="K3444" s="1" t="s">
        <v>21</v>
      </c>
      <c r="L3444" s="1" t="s">
        <v>22</v>
      </c>
      <c r="M3444" s="1">
        <v>834.54</v>
      </c>
      <c r="N3444" s="1" t="s">
        <v>39</v>
      </c>
      <c r="O3444" s="10">
        <f>Table1[[#This Row],[sales]]+Table1[[#This Row],[profit]]</f>
        <v>5708.39</v>
      </c>
    </row>
    <row r="3445" spans="1:15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>Table1[[#This Row],[sales]]*Table1[[#This Row],[discount]]</f>
        <v>333.91800000000001</v>
      </c>
      <c r="G3445" s="1">
        <f>Table1[[#This Row],[sales]]-Table1[[#This Row],[Discount Value]]</f>
        <v>950.38199999999995</v>
      </c>
      <c r="H3445" s="1">
        <v>9</v>
      </c>
      <c r="I3445" s="2">
        <v>45257</v>
      </c>
      <c r="J3445" s="2">
        <v>45262</v>
      </c>
      <c r="K3445" s="1" t="s">
        <v>31</v>
      </c>
      <c r="L3445" s="1" t="s">
        <v>22</v>
      </c>
      <c r="M3445" s="1">
        <v>94.9</v>
      </c>
      <c r="N3445" s="1" t="s">
        <v>17</v>
      </c>
      <c r="O3445" s="10">
        <f>Table1[[#This Row],[sales]]+Table1[[#This Row],[profit]]</f>
        <v>1379.2</v>
      </c>
    </row>
    <row r="3446" spans="1:15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>Table1[[#This Row],[sales]]*Table1[[#This Row],[discount]]</f>
        <v>157.12739999999999</v>
      </c>
      <c r="G3446" s="1">
        <f>Table1[[#This Row],[sales]]-Table1[[#This Row],[Discount Value]]</f>
        <v>2461.6626000000001</v>
      </c>
      <c r="H3446" s="1">
        <v>8</v>
      </c>
      <c r="I3446" s="2">
        <v>45500</v>
      </c>
      <c r="J3446" s="2">
        <v>45502</v>
      </c>
      <c r="K3446" s="1" t="s">
        <v>15</v>
      </c>
      <c r="L3446" s="1" t="s">
        <v>27</v>
      </c>
      <c r="M3446" s="1">
        <v>293.83999999999997</v>
      </c>
      <c r="N3446" s="1" t="s">
        <v>17</v>
      </c>
      <c r="O3446" s="10">
        <f>Table1[[#This Row],[sales]]+Table1[[#This Row],[profit]]</f>
        <v>2912.63</v>
      </c>
    </row>
    <row r="3447" spans="1:15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>Table1[[#This Row],[sales]]*Table1[[#This Row],[discount]]</f>
        <v>81.5505</v>
      </c>
      <c r="G3447" s="1">
        <f>Table1[[#This Row],[sales]]-Table1[[#This Row],[Discount Value]]</f>
        <v>2636.7995000000001</v>
      </c>
      <c r="H3447" s="1">
        <v>9</v>
      </c>
      <c r="I3447" s="2">
        <v>45247</v>
      </c>
      <c r="J3447" s="2">
        <v>45254</v>
      </c>
      <c r="K3447" s="1" t="s">
        <v>31</v>
      </c>
      <c r="L3447" s="1" t="s">
        <v>22</v>
      </c>
      <c r="M3447" s="1">
        <v>766.4</v>
      </c>
      <c r="N3447" s="1" t="s">
        <v>17</v>
      </c>
      <c r="O3447" s="10">
        <f>Table1[[#This Row],[sales]]+Table1[[#This Row],[profit]]</f>
        <v>3484.75</v>
      </c>
    </row>
    <row r="3448" spans="1:15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>Table1[[#This Row],[sales]]*Table1[[#This Row],[discount]]</f>
        <v>477.86420000000004</v>
      </c>
      <c r="G3448" s="1">
        <f>Table1[[#This Row],[sales]]-Table1[[#This Row],[Discount Value]]</f>
        <v>3866.3558000000003</v>
      </c>
      <c r="H3448" s="1">
        <v>2</v>
      </c>
      <c r="I3448" s="2">
        <v>45183</v>
      </c>
      <c r="J3448" s="2">
        <v>45188</v>
      </c>
      <c r="K3448" s="1" t="s">
        <v>31</v>
      </c>
      <c r="L3448" s="1" t="s">
        <v>16</v>
      </c>
      <c r="M3448" s="1">
        <v>416.17</v>
      </c>
      <c r="N3448" s="1" t="s">
        <v>28</v>
      </c>
      <c r="O3448" s="10">
        <f>Table1[[#This Row],[sales]]+Table1[[#This Row],[profit]]</f>
        <v>4760.3900000000003</v>
      </c>
    </row>
    <row r="3449" spans="1:15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>Table1[[#This Row],[sales]]*Table1[[#This Row],[discount]]</f>
        <v>47.674500000000002</v>
      </c>
      <c r="G3449" s="1">
        <f>Table1[[#This Row],[sales]]-Table1[[#This Row],[Discount Value]]</f>
        <v>1541.4755</v>
      </c>
      <c r="H3449" s="1">
        <v>5</v>
      </c>
      <c r="I3449" s="2">
        <v>45302</v>
      </c>
      <c r="J3449" s="2">
        <v>45304</v>
      </c>
      <c r="K3449" s="1" t="s">
        <v>21</v>
      </c>
      <c r="L3449" s="1" t="s">
        <v>27</v>
      </c>
      <c r="M3449" s="1">
        <v>390.99</v>
      </c>
      <c r="N3449" s="1" t="s">
        <v>39</v>
      </c>
      <c r="O3449" s="10">
        <f>Table1[[#This Row],[sales]]+Table1[[#This Row],[profit]]</f>
        <v>1980.14</v>
      </c>
    </row>
    <row r="3450" spans="1:15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>Table1[[#This Row],[sales]]*Table1[[#This Row],[discount]]</f>
        <v>120.31229999999999</v>
      </c>
      <c r="G3450" s="1">
        <f>Table1[[#This Row],[sales]]-Table1[[#This Row],[Discount Value]]</f>
        <v>3890.0976999999998</v>
      </c>
      <c r="H3450" s="1">
        <v>5</v>
      </c>
      <c r="I3450" s="2">
        <v>45554</v>
      </c>
      <c r="J3450" s="2">
        <v>45555</v>
      </c>
      <c r="K3450" s="1" t="s">
        <v>21</v>
      </c>
      <c r="L3450" s="1" t="s">
        <v>27</v>
      </c>
      <c r="M3450" s="1">
        <v>347.91</v>
      </c>
      <c r="N3450" s="1" t="s">
        <v>23</v>
      </c>
      <c r="O3450" s="10">
        <f>Table1[[#This Row],[sales]]+Table1[[#This Row],[profit]]</f>
        <v>4358.32</v>
      </c>
    </row>
    <row r="3451" spans="1:15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>Table1[[#This Row],[sales]]*Table1[[#This Row],[discount]]</f>
        <v>1068.7467999999999</v>
      </c>
      <c r="G3451" s="1">
        <f>Table1[[#This Row],[sales]]-Table1[[#This Row],[Discount Value]]</f>
        <v>3789.1931999999997</v>
      </c>
      <c r="H3451" s="1">
        <v>7</v>
      </c>
      <c r="I3451" s="2">
        <v>45101</v>
      </c>
      <c r="J3451" s="2">
        <v>45103</v>
      </c>
      <c r="K3451" s="1" t="s">
        <v>15</v>
      </c>
      <c r="L3451" s="1" t="s">
        <v>27</v>
      </c>
      <c r="M3451" s="1">
        <v>1143.3599999999999</v>
      </c>
      <c r="N3451" s="1" t="s">
        <v>28</v>
      </c>
      <c r="O3451" s="10">
        <f>Table1[[#This Row],[sales]]+Table1[[#This Row],[profit]]</f>
        <v>6001.2999999999993</v>
      </c>
    </row>
    <row r="3452" spans="1:15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>Table1[[#This Row],[sales]]*Table1[[#This Row],[discount]]</f>
        <v>1729.2364999999998</v>
      </c>
      <c r="G3452" s="1">
        <f>Table1[[#This Row],[sales]]-Table1[[#This Row],[Discount Value]]</f>
        <v>2488.4134999999997</v>
      </c>
      <c r="H3452" s="1">
        <v>4</v>
      </c>
      <c r="I3452" s="2">
        <v>45255</v>
      </c>
      <c r="J3452" s="2">
        <v>45260</v>
      </c>
      <c r="K3452" s="1" t="s">
        <v>31</v>
      </c>
      <c r="L3452" s="1" t="s">
        <v>22</v>
      </c>
      <c r="M3452" s="1">
        <v>926.65</v>
      </c>
      <c r="N3452" s="1" t="s">
        <v>28</v>
      </c>
      <c r="O3452" s="10">
        <f>Table1[[#This Row],[sales]]+Table1[[#This Row],[profit]]</f>
        <v>5144.2999999999993</v>
      </c>
    </row>
    <row r="3453" spans="1:15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>Table1[[#This Row],[sales]]*Table1[[#This Row],[discount]]</f>
        <v>1503.0807</v>
      </c>
      <c r="G3453" s="1">
        <f>Table1[[#This Row],[sales]]-Table1[[#This Row],[Discount Value]]</f>
        <v>3051.7093</v>
      </c>
      <c r="H3453" s="1">
        <v>4</v>
      </c>
      <c r="I3453" s="2">
        <v>45209</v>
      </c>
      <c r="J3453" s="2">
        <v>45213</v>
      </c>
      <c r="K3453" s="1" t="s">
        <v>21</v>
      </c>
      <c r="L3453" s="1" t="s">
        <v>27</v>
      </c>
      <c r="M3453" s="1">
        <v>1357.56</v>
      </c>
      <c r="N3453" s="1" t="s">
        <v>48</v>
      </c>
      <c r="O3453" s="10">
        <f>Table1[[#This Row],[sales]]+Table1[[#This Row],[profit]]</f>
        <v>5912.35</v>
      </c>
    </row>
    <row r="3454" spans="1:15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>Table1[[#This Row],[sales]]*Table1[[#This Row],[discount]]</f>
        <v>1214.1196000000002</v>
      </c>
      <c r="G3454" s="1">
        <f>Table1[[#This Row],[sales]]-Table1[[#This Row],[Discount Value]]</f>
        <v>2356.8203999999996</v>
      </c>
      <c r="H3454" s="1">
        <v>8</v>
      </c>
      <c r="I3454" s="2">
        <v>45220</v>
      </c>
      <c r="J3454" s="2">
        <v>45227</v>
      </c>
      <c r="K3454" s="1" t="s">
        <v>21</v>
      </c>
      <c r="L3454" s="1" t="s">
        <v>16</v>
      </c>
      <c r="M3454" s="1">
        <v>315.79000000000002</v>
      </c>
      <c r="N3454" s="1" t="s">
        <v>39</v>
      </c>
      <c r="O3454" s="10">
        <f>Table1[[#This Row],[sales]]+Table1[[#This Row],[profit]]</f>
        <v>3886.73</v>
      </c>
    </row>
    <row r="3455" spans="1:15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>Table1[[#This Row],[sales]]*Table1[[#This Row],[discount]]</f>
        <v>588.81940000000009</v>
      </c>
      <c r="G3455" s="1">
        <f>Table1[[#This Row],[sales]]-Table1[[#This Row],[Discount Value]]</f>
        <v>3940.5605999999998</v>
      </c>
      <c r="H3455" s="1">
        <v>1</v>
      </c>
      <c r="I3455" s="2">
        <v>45329</v>
      </c>
      <c r="J3455" s="2">
        <v>45330</v>
      </c>
      <c r="K3455" s="1" t="s">
        <v>21</v>
      </c>
      <c r="L3455" s="1" t="s">
        <v>27</v>
      </c>
      <c r="M3455" s="1">
        <v>538.97</v>
      </c>
      <c r="N3455" s="1" t="s">
        <v>48</v>
      </c>
      <c r="O3455" s="10">
        <f>Table1[[#This Row],[sales]]+Table1[[#This Row],[profit]]</f>
        <v>5068.3500000000004</v>
      </c>
    </row>
    <row r="3456" spans="1:15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>Table1[[#This Row],[sales]]*Table1[[#This Row],[discount]]</f>
        <v>9.0777000000000001</v>
      </c>
      <c r="G3456" s="1">
        <f>Table1[[#This Row],[sales]]-Table1[[#This Row],[Discount Value]]</f>
        <v>898.69229999999993</v>
      </c>
      <c r="H3456" s="1">
        <v>6</v>
      </c>
      <c r="I3456" s="2">
        <v>45647</v>
      </c>
      <c r="J3456" s="2">
        <v>45650</v>
      </c>
      <c r="K3456" s="1" t="s">
        <v>21</v>
      </c>
      <c r="L3456" s="1" t="s">
        <v>27</v>
      </c>
      <c r="M3456" s="1">
        <v>236.63</v>
      </c>
      <c r="N3456" s="1" t="s">
        <v>39</v>
      </c>
      <c r="O3456" s="10">
        <f>Table1[[#This Row],[sales]]+Table1[[#This Row],[profit]]</f>
        <v>1144.4000000000001</v>
      </c>
    </row>
    <row r="3457" spans="1:15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>Table1[[#This Row],[sales]]*Table1[[#This Row],[discount]]</f>
        <v>825.83110000000011</v>
      </c>
      <c r="G3457" s="1">
        <f>Table1[[#This Row],[sales]]-Table1[[#This Row],[Discount Value]]</f>
        <v>2764.7389000000003</v>
      </c>
      <c r="H3457" s="1">
        <v>9</v>
      </c>
      <c r="I3457" s="2">
        <v>45578</v>
      </c>
      <c r="J3457" s="2">
        <v>45580</v>
      </c>
      <c r="K3457" s="1" t="s">
        <v>21</v>
      </c>
      <c r="L3457" s="1" t="s">
        <v>27</v>
      </c>
      <c r="M3457" s="1">
        <v>679.57</v>
      </c>
      <c r="N3457" s="1" t="s">
        <v>34</v>
      </c>
      <c r="O3457" s="10">
        <f>Table1[[#This Row],[sales]]+Table1[[#This Row],[profit]]</f>
        <v>4270.1400000000003</v>
      </c>
    </row>
    <row r="3458" spans="1:15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>Table1[[#This Row],[sales]]*Table1[[#This Row],[discount]]</f>
        <v>700.37799999999993</v>
      </c>
      <c r="G3458" s="1">
        <f>Table1[[#This Row],[sales]]-Table1[[#This Row],[Discount Value]]</f>
        <v>2985.8220000000001</v>
      </c>
      <c r="H3458" s="1">
        <v>2</v>
      </c>
      <c r="I3458" s="2">
        <v>45504</v>
      </c>
      <c r="J3458" s="2">
        <v>45510</v>
      </c>
      <c r="K3458" s="1" t="s">
        <v>21</v>
      </c>
      <c r="L3458" s="1" t="s">
        <v>16</v>
      </c>
      <c r="M3458" s="1">
        <v>488.01</v>
      </c>
      <c r="N3458" s="1" t="s">
        <v>39</v>
      </c>
      <c r="O3458" s="10">
        <f>Table1[[#This Row],[sales]]+Table1[[#This Row],[profit]]</f>
        <v>4174.21</v>
      </c>
    </row>
    <row r="3459" spans="1:15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>Table1[[#This Row],[sales]]*Table1[[#This Row],[discount]]</f>
        <v>1058.4352999999999</v>
      </c>
      <c r="G3459" s="1">
        <f>Table1[[#This Row],[sales]]-Table1[[#This Row],[Discount Value]]</f>
        <v>1193.5546999999999</v>
      </c>
      <c r="H3459" s="1">
        <v>5</v>
      </c>
      <c r="I3459" s="2">
        <v>45126</v>
      </c>
      <c r="J3459" s="2">
        <v>45127</v>
      </c>
      <c r="K3459" s="1" t="s">
        <v>31</v>
      </c>
      <c r="L3459" s="1" t="s">
        <v>22</v>
      </c>
      <c r="M3459" s="1">
        <v>197.33</v>
      </c>
      <c r="N3459" s="1" t="s">
        <v>39</v>
      </c>
      <c r="O3459" s="10">
        <f>Table1[[#This Row],[sales]]+Table1[[#This Row],[profit]]</f>
        <v>2449.3199999999997</v>
      </c>
    </row>
    <row r="3460" spans="1:15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>Table1[[#This Row],[sales]]*Table1[[#This Row],[discount]]</f>
        <v>19.628800000000002</v>
      </c>
      <c r="G3460" s="1">
        <f>Table1[[#This Row],[sales]]-Table1[[#This Row],[Discount Value]]</f>
        <v>471.09120000000001</v>
      </c>
      <c r="H3460" s="1">
        <v>9</v>
      </c>
      <c r="I3460" s="2">
        <v>44959</v>
      </c>
      <c r="J3460" s="2">
        <v>44964</v>
      </c>
      <c r="K3460" s="1" t="s">
        <v>21</v>
      </c>
      <c r="L3460" s="1" t="s">
        <v>22</v>
      </c>
      <c r="M3460" s="1">
        <v>92.93</v>
      </c>
      <c r="N3460" s="1" t="s">
        <v>17</v>
      </c>
      <c r="O3460" s="10">
        <f>Table1[[#This Row],[sales]]+Table1[[#This Row],[profit]]</f>
        <v>583.65000000000009</v>
      </c>
    </row>
    <row r="3461" spans="1:15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>Table1[[#This Row],[sales]]*Table1[[#This Row],[discount]]</f>
        <v>1228.4883</v>
      </c>
      <c r="G3461" s="1">
        <f>Table1[[#This Row],[sales]]-Table1[[#This Row],[Discount Value]]</f>
        <v>1921.4816999999998</v>
      </c>
      <c r="H3461" s="1">
        <v>4</v>
      </c>
      <c r="I3461" s="2">
        <v>45434</v>
      </c>
      <c r="J3461" s="2">
        <v>45437</v>
      </c>
      <c r="K3461" s="1" t="s">
        <v>31</v>
      </c>
      <c r="L3461" s="1" t="s">
        <v>22</v>
      </c>
      <c r="M3461" s="1">
        <v>537.55999999999995</v>
      </c>
      <c r="N3461" s="1" t="s">
        <v>39</v>
      </c>
      <c r="O3461" s="10">
        <f>Table1[[#This Row],[sales]]+Table1[[#This Row],[profit]]</f>
        <v>3687.5299999999997</v>
      </c>
    </row>
    <row r="3462" spans="1:15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>Table1[[#This Row],[sales]]*Table1[[#This Row],[discount]]</f>
        <v>67.3018</v>
      </c>
      <c r="G3462" s="1">
        <f>Table1[[#This Row],[sales]]-Table1[[#This Row],[Discount Value]]</f>
        <v>286.91820000000001</v>
      </c>
      <c r="H3462" s="1">
        <v>9</v>
      </c>
      <c r="I3462" s="2">
        <v>45067</v>
      </c>
      <c r="J3462" s="2">
        <v>45072</v>
      </c>
      <c r="K3462" s="1" t="s">
        <v>31</v>
      </c>
      <c r="L3462" s="1" t="s">
        <v>16</v>
      </c>
      <c r="M3462" s="1">
        <v>39.53</v>
      </c>
      <c r="N3462" s="1" t="s">
        <v>28</v>
      </c>
      <c r="O3462" s="10">
        <f>Table1[[#This Row],[sales]]+Table1[[#This Row],[profit]]</f>
        <v>393.75</v>
      </c>
    </row>
    <row r="3463" spans="1:15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>Table1[[#This Row],[sales]]*Table1[[#This Row],[discount]]</f>
        <v>809.24569999999994</v>
      </c>
      <c r="G3463" s="1">
        <f>Table1[[#This Row],[sales]]-Table1[[#This Row],[Discount Value]]</f>
        <v>1164.5243</v>
      </c>
      <c r="H3463" s="1">
        <v>8</v>
      </c>
      <c r="I3463" s="2">
        <v>44969</v>
      </c>
      <c r="J3463" s="2">
        <v>44970</v>
      </c>
      <c r="K3463" s="1" t="s">
        <v>15</v>
      </c>
      <c r="L3463" s="1" t="s">
        <v>27</v>
      </c>
      <c r="M3463" s="1">
        <v>408.95</v>
      </c>
      <c r="N3463" s="1" t="s">
        <v>28</v>
      </c>
      <c r="O3463" s="10">
        <f>Table1[[#This Row],[sales]]+Table1[[#This Row],[profit]]</f>
        <v>2382.7199999999998</v>
      </c>
    </row>
    <row r="3464" spans="1:15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>Table1[[#This Row],[sales]]*Table1[[#This Row],[discount]]</f>
        <v>507.245</v>
      </c>
      <c r="G3464" s="1">
        <f>Table1[[#This Row],[sales]]-Table1[[#This Row],[Discount Value]]</f>
        <v>1521.7350000000001</v>
      </c>
      <c r="H3464" s="1">
        <v>9</v>
      </c>
      <c r="I3464" s="2">
        <v>45587</v>
      </c>
      <c r="J3464" s="2">
        <v>45588</v>
      </c>
      <c r="K3464" s="1" t="s">
        <v>15</v>
      </c>
      <c r="L3464" s="1" t="s">
        <v>16</v>
      </c>
      <c r="M3464" s="1">
        <v>447.71</v>
      </c>
      <c r="N3464" s="1" t="s">
        <v>23</v>
      </c>
      <c r="O3464" s="10">
        <f>Table1[[#This Row],[sales]]+Table1[[#This Row],[profit]]</f>
        <v>2476.69</v>
      </c>
    </row>
    <row r="3465" spans="1:15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>Table1[[#This Row],[sales]]*Table1[[#This Row],[discount]]</f>
        <v>2047.8352</v>
      </c>
      <c r="G3465" s="1">
        <f>Table1[[#This Row],[sales]]-Table1[[#This Row],[Discount Value]]</f>
        <v>2946.8848000000003</v>
      </c>
      <c r="H3465" s="1">
        <v>2</v>
      </c>
      <c r="I3465" s="2">
        <v>45649</v>
      </c>
      <c r="J3465" s="2">
        <v>45650</v>
      </c>
      <c r="K3465" s="1" t="s">
        <v>15</v>
      </c>
      <c r="L3465" s="1" t="s">
        <v>22</v>
      </c>
      <c r="M3465" s="1">
        <v>941.83</v>
      </c>
      <c r="N3465" s="1" t="s">
        <v>17</v>
      </c>
      <c r="O3465" s="10">
        <f>Table1[[#This Row],[sales]]+Table1[[#This Row],[profit]]</f>
        <v>5936.55</v>
      </c>
    </row>
    <row r="3466" spans="1:15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>Table1[[#This Row],[sales]]*Table1[[#This Row],[discount]]</f>
        <v>360.87690000000003</v>
      </c>
      <c r="G3466" s="1">
        <f>Table1[[#This Row],[sales]]-Table1[[#This Row],[Discount Value]]</f>
        <v>1208.1531</v>
      </c>
      <c r="H3466" s="1">
        <v>5</v>
      </c>
      <c r="I3466" s="2">
        <v>45344</v>
      </c>
      <c r="J3466" s="2">
        <v>45345</v>
      </c>
      <c r="K3466" s="1" t="s">
        <v>31</v>
      </c>
      <c r="L3466" s="1" t="s">
        <v>16</v>
      </c>
      <c r="M3466" s="1">
        <v>339.61</v>
      </c>
      <c r="N3466" s="1" t="s">
        <v>17</v>
      </c>
      <c r="O3466" s="10">
        <f>Table1[[#This Row],[sales]]+Table1[[#This Row],[profit]]</f>
        <v>1908.6399999999999</v>
      </c>
    </row>
    <row r="3467" spans="1:15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>Table1[[#This Row],[sales]]*Table1[[#This Row],[discount]]</f>
        <v>824.0440000000001</v>
      </c>
      <c r="G3467" s="1">
        <f>Table1[[#This Row],[sales]]-Table1[[#This Row],[Discount Value]]</f>
        <v>3296.1760000000004</v>
      </c>
      <c r="H3467" s="1">
        <v>9</v>
      </c>
      <c r="I3467" s="2">
        <v>45202</v>
      </c>
      <c r="J3467" s="2">
        <v>45207</v>
      </c>
      <c r="K3467" s="1" t="s">
        <v>31</v>
      </c>
      <c r="L3467" s="1" t="s">
        <v>22</v>
      </c>
      <c r="M3467" s="1">
        <v>469.26</v>
      </c>
      <c r="N3467" s="1" t="s">
        <v>39</v>
      </c>
      <c r="O3467" s="10">
        <f>Table1[[#This Row],[sales]]+Table1[[#This Row],[profit]]</f>
        <v>4589.4800000000005</v>
      </c>
    </row>
    <row r="3468" spans="1:15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>Table1[[#This Row],[sales]]*Table1[[#This Row],[discount]]</f>
        <v>173.0592</v>
      </c>
      <c r="G3468" s="1">
        <f>Table1[[#This Row],[sales]]-Table1[[#This Row],[Discount Value]]</f>
        <v>187.48080000000002</v>
      </c>
      <c r="H3468" s="1">
        <v>5</v>
      </c>
      <c r="I3468" s="2">
        <v>45008</v>
      </c>
      <c r="J3468" s="2">
        <v>45012</v>
      </c>
      <c r="K3468" s="1" t="s">
        <v>31</v>
      </c>
      <c r="L3468" s="1" t="s">
        <v>16</v>
      </c>
      <c r="M3468" s="1">
        <v>99.56</v>
      </c>
      <c r="N3468" s="1" t="s">
        <v>28</v>
      </c>
      <c r="O3468" s="10">
        <f>Table1[[#This Row],[sales]]+Table1[[#This Row],[profit]]</f>
        <v>460.1</v>
      </c>
    </row>
    <row r="3469" spans="1:15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>Table1[[#This Row],[sales]]*Table1[[#This Row],[discount]]</f>
        <v>485.25299999999999</v>
      </c>
      <c r="G3469" s="1">
        <f>Table1[[#This Row],[sales]]-Table1[[#This Row],[Discount Value]]</f>
        <v>2210.5969999999998</v>
      </c>
      <c r="H3469" s="1">
        <v>4</v>
      </c>
      <c r="I3469" s="2">
        <v>45139</v>
      </c>
      <c r="J3469" s="2">
        <v>45140</v>
      </c>
      <c r="K3469" s="1" t="s">
        <v>21</v>
      </c>
      <c r="L3469" s="1" t="s">
        <v>16</v>
      </c>
      <c r="M3469" s="1">
        <v>170.5</v>
      </c>
      <c r="N3469" s="1" t="s">
        <v>39</v>
      </c>
      <c r="O3469" s="10">
        <f>Table1[[#This Row],[sales]]+Table1[[#This Row],[profit]]</f>
        <v>2866.35</v>
      </c>
    </row>
    <row r="3470" spans="1:15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>Table1[[#This Row],[sales]]*Table1[[#This Row],[discount]]</f>
        <v>1091.9159999999999</v>
      </c>
      <c r="G3470" s="1">
        <f>Table1[[#This Row],[sales]]-Table1[[#This Row],[Discount Value]]</f>
        <v>1637.874</v>
      </c>
      <c r="H3470" s="1">
        <v>8</v>
      </c>
      <c r="I3470" s="2">
        <v>45558</v>
      </c>
      <c r="J3470" s="2">
        <v>45565</v>
      </c>
      <c r="K3470" s="1" t="s">
        <v>15</v>
      </c>
      <c r="L3470" s="1" t="s">
        <v>27</v>
      </c>
      <c r="M3470" s="1">
        <v>252.77</v>
      </c>
      <c r="N3470" s="1" t="s">
        <v>17</v>
      </c>
      <c r="O3470" s="10">
        <f>Table1[[#This Row],[sales]]+Table1[[#This Row],[profit]]</f>
        <v>2982.56</v>
      </c>
    </row>
    <row r="3471" spans="1:15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>Table1[[#This Row],[sales]]*Table1[[#This Row],[discount]]</f>
        <v>95.426099999999991</v>
      </c>
      <c r="G3471" s="1">
        <f>Table1[[#This Row],[sales]]-Table1[[#This Row],[Discount Value]]</f>
        <v>3085.4438999999998</v>
      </c>
      <c r="H3471" s="1">
        <v>6</v>
      </c>
      <c r="I3471" s="2">
        <v>45123</v>
      </c>
      <c r="J3471" s="2">
        <v>45126</v>
      </c>
      <c r="K3471" s="1" t="s">
        <v>21</v>
      </c>
      <c r="L3471" s="1" t="s">
        <v>27</v>
      </c>
      <c r="M3471" s="1">
        <v>335.98</v>
      </c>
      <c r="N3471" s="1" t="s">
        <v>48</v>
      </c>
      <c r="O3471" s="10">
        <f>Table1[[#This Row],[sales]]+Table1[[#This Row],[profit]]</f>
        <v>3516.85</v>
      </c>
    </row>
    <row r="3472" spans="1:15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>Table1[[#This Row],[sales]]*Table1[[#This Row],[discount]]</f>
        <v>122.07089999999999</v>
      </c>
      <c r="G3472" s="1">
        <f>Table1[[#This Row],[sales]]-Table1[[#This Row],[Discount Value]]</f>
        <v>3946.9591</v>
      </c>
      <c r="H3472" s="1">
        <v>2</v>
      </c>
      <c r="I3472" s="2">
        <v>44971</v>
      </c>
      <c r="J3472" s="2">
        <v>44976</v>
      </c>
      <c r="K3472" s="1" t="s">
        <v>15</v>
      </c>
      <c r="L3472" s="1" t="s">
        <v>16</v>
      </c>
      <c r="M3472" s="1">
        <v>1173.26</v>
      </c>
      <c r="N3472" s="1" t="s">
        <v>23</v>
      </c>
      <c r="O3472" s="10">
        <f>Table1[[#This Row],[sales]]+Table1[[#This Row],[profit]]</f>
        <v>5242.29</v>
      </c>
    </row>
    <row r="3473" spans="1:15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>Table1[[#This Row],[sales]]*Table1[[#This Row],[discount]]</f>
        <v>843.35239999999999</v>
      </c>
      <c r="G3473" s="1">
        <f>Table1[[#This Row],[sales]]-Table1[[#This Row],[Discount Value]]</f>
        <v>2990.0676000000003</v>
      </c>
      <c r="H3473" s="1">
        <v>8</v>
      </c>
      <c r="I3473" s="2">
        <v>45456</v>
      </c>
      <c r="J3473" s="2">
        <v>45458</v>
      </c>
      <c r="K3473" s="1" t="s">
        <v>15</v>
      </c>
      <c r="L3473" s="1" t="s">
        <v>16</v>
      </c>
      <c r="M3473" s="1">
        <v>466.47</v>
      </c>
      <c r="N3473" s="1" t="s">
        <v>48</v>
      </c>
      <c r="O3473" s="10">
        <f>Table1[[#This Row],[sales]]+Table1[[#This Row],[profit]]</f>
        <v>4299.8900000000003</v>
      </c>
    </row>
    <row r="3474" spans="1:15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>Table1[[#This Row],[sales]]*Table1[[#This Row],[discount]]</f>
        <v>1110.3925999999999</v>
      </c>
      <c r="G3474" s="1">
        <f>Table1[[#This Row],[sales]]-Table1[[#This Row],[Discount Value]]</f>
        <v>2718.5474000000004</v>
      </c>
      <c r="H3474" s="1">
        <v>5</v>
      </c>
      <c r="I3474" s="2">
        <v>45229</v>
      </c>
      <c r="J3474" s="2">
        <v>45231</v>
      </c>
      <c r="K3474" s="1" t="s">
        <v>21</v>
      </c>
      <c r="L3474" s="1" t="s">
        <v>27</v>
      </c>
      <c r="M3474" s="1">
        <v>1083.44</v>
      </c>
      <c r="N3474" s="1" t="s">
        <v>28</v>
      </c>
      <c r="O3474" s="10">
        <f>Table1[[#This Row],[sales]]+Table1[[#This Row],[profit]]</f>
        <v>4912.38</v>
      </c>
    </row>
    <row r="3475" spans="1:15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>Table1[[#This Row],[sales]]*Table1[[#This Row],[discount]]</f>
        <v>665.47199999999987</v>
      </c>
      <c r="G3475" s="1">
        <f>Table1[[#This Row],[sales]]-Table1[[#This Row],[Discount Value]]</f>
        <v>1552.768</v>
      </c>
      <c r="H3475" s="1">
        <v>7</v>
      </c>
      <c r="I3475" s="2">
        <v>45552</v>
      </c>
      <c r="J3475" s="2">
        <v>45557</v>
      </c>
      <c r="K3475" s="1" t="s">
        <v>31</v>
      </c>
      <c r="L3475" s="1" t="s">
        <v>27</v>
      </c>
      <c r="M3475" s="1">
        <v>375.36</v>
      </c>
      <c r="N3475" s="1" t="s">
        <v>48</v>
      </c>
      <c r="O3475" s="10">
        <f>Table1[[#This Row],[sales]]+Table1[[#This Row],[profit]]</f>
        <v>2593.6</v>
      </c>
    </row>
    <row r="3476" spans="1:15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>Table1[[#This Row],[sales]]*Table1[[#This Row],[discount]]</f>
        <v>73.292200000000008</v>
      </c>
      <c r="G3476" s="1">
        <f>Table1[[#This Row],[sales]]-Table1[[#This Row],[Discount Value]]</f>
        <v>3591.3178000000003</v>
      </c>
      <c r="H3476" s="1">
        <v>4</v>
      </c>
      <c r="I3476" s="2">
        <v>45439</v>
      </c>
      <c r="J3476" s="2">
        <v>45444</v>
      </c>
      <c r="K3476" s="1" t="s">
        <v>15</v>
      </c>
      <c r="L3476" s="1" t="s">
        <v>16</v>
      </c>
      <c r="M3476" s="1">
        <v>840.99</v>
      </c>
      <c r="N3476" s="1" t="s">
        <v>23</v>
      </c>
      <c r="O3476" s="10">
        <f>Table1[[#This Row],[sales]]+Table1[[#This Row],[profit]]</f>
        <v>4505.6000000000004</v>
      </c>
    </row>
    <row r="3477" spans="1:15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>Table1[[#This Row],[sales]]*Table1[[#This Row],[discount]]</f>
        <v>877.60749999999985</v>
      </c>
      <c r="G3477" s="1">
        <f>Table1[[#This Row],[sales]]-Table1[[#This Row],[Discount Value]]</f>
        <v>1629.8425</v>
      </c>
      <c r="H3477" s="1">
        <v>9</v>
      </c>
      <c r="I3477" s="2">
        <v>45254</v>
      </c>
      <c r="J3477" s="2">
        <v>45255</v>
      </c>
      <c r="K3477" s="1" t="s">
        <v>31</v>
      </c>
      <c r="L3477" s="1" t="s">
        <v>16</v>
      </c>
      <c r="M3477" s="1">
        <v>299.54000000000002</v>
      </c>
      <c r="N3477" s="1" t="s">
        <v>39</v>
      </c>
      <c r="O3477" s="10">
        <f>Table1[[#This Row],[sales]]+Table1[[#This Row],[profit]]</f>
        <v>2806.99</v>
      </c>
    </row>
    <row r="3478" spans="1:15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>Table1[[#This Row],[sales]]*Table1[[#This Row],[discount]]</f>
        <v>25.683599999999998</v>
      </c>
      <c r="G3478" s="1">
        <f>Table1[[#This Row],[sales]]-Table1[[#This Row],[Discount Value]]</f>
        <v>402.37639999999999</v>
      </c>
      <c r="H3478" s="1">
        <v>2</v>
      </c>
      <c r="I3478" s="2">
        <v>44963</v>
      </c>
      <c r="J3478" s="2">
        <v>44970</v>
      </c>
      <c r="K3478" s="1" t="s">
        <v>21</v>
      </c>
      <c r="L3478" s="1" t="s">
        <v>27</v>
      </c>
      <c r="M3478" s="1">
        <v>96.66</v>
      </c>
      <c r="N3478" s="1" t="s">
        <v>48</v>
      </c>
      <c r="O3478" s="10">
        <f>Table1[[#This Row],[sales]]+Table1[[#This Row],[profit]]</f>
        <v>524.72</v>
      </c>
    </row>
    <row r="3479" spans="1:15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>Table1[[#This Row],[sales]]*Table1[[#This Row],[discount]]</f>
        <v>2141.7072000000003</v>
      </c>
      <c r="G3479" s="1">
        <f>Table1[[#This Row],[sales]]-Table1[[#This Row],[Discount Value]]</f>
        <v>2320.1828</v>
      </c>
      <c r="H3479" s="1">
        <v>9</v>
      </c>
      <c r="I3479" s="2">
        <v>44946</v>
      </c>
      <c r="J3479" s="2">
        <v>44951</v>
      </c>
      <c r="K3479" s="1" t="s">
        <v>15</v>
      </c>
      <c r="L3479" s="1" t="s">
        <v>22</v>
      </c>
      <c r="M3479" s="1">
        <v>1193.95</v>
      </c>
      <c r="N3479" s="1" t="s">
        <v>34</v>
      </c>
      <c r="O3479" s="10">
        <f>Table1[[#This Row],[sales]]+Table1[[#This Row],[profit]]</f>
        <v>5655.84</v>
      </c>
    </row>
    <row r="3480" spans="1:15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>Table1[[#This Row],[sales]]*Table1[[#This Row],[discount]]</f>
        <v>758.50600000000009</v>
      </c>
      <c r="G3480" s="1">
        <f>Table1[[#This Row],[sales]]-Table1[[#This Row],[Discount Value]]</f>
        <v>3703.2939999999999</v>
      </c>
      <c r="H3480" s="1">
        <v>4</v>
      </c>
      <c r="I3480" s="2">
        <v>45277</v>
      </c>
      <c r="J3480" s="2">
        <v>45280</v>
      </c>
      <c r="K3480" s="1" t="s">
        <v>31</v>
      </c>
      <c r="L3480" s="1" t="s">
        <v>27</v>
      </c>
      <c r="M3480" s="1">
        <v>866.96</v>
      </c>
      <c r="N3480" s="1" t="s">
        <v>39</v>
      </c>
      <c r="O3480" s="10">
        <f>Table1[[#This Row],[sales]]+Table1[[#This Row],[profit]]</f>
        <v>5328.76</v>
      </c>
    </row>
    <row r="3481" spans="1:15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>Table1[[#This Row],[sales]]*Table1[[#This Row],[discount]]</f>
        <v>218.67429999999999</v>
      </c>
      <c r="G3481" s="1">
        <f>Table1[[#This Row],[sales]]-Table1[[#This Row],[Discount Value]]</f>
        <v>1463.4357</v>
      </c>
      <c r="H3481" s="1">
        <v>6</v>
      </c>
      <c r="I3481" s="2">
        <v>45112</v>
      </c>
      <c r="J3481" s="2">
        <v>45114</v>
      </c>
      <c r="K3481" s="1" t="s">
        <v>15</v>
      </c>
      <c r="L3481" s="1" t="s">
        <v>22</v>
      </c>
      <c r="M3481" s="1">
        <v>467.98</v>
      </c>
      <c r="N3481" s="1" t="s">
        <v>39</v>
      </c>
      <c r="O3481" s="10">
        <f>Table1[[#This Row],[sales]]+Table1[[#This Row],[profit]]</f>
        <v>2150.09</v>
      </c>
    </row>
    <row r="3482" spans="1:15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>Table1[[#This Row],[sales]]*Table1[[#This Row],[discount]]</f>
        <v>686.71799999999996</v>
      </c>
      <c r="G3482" s="1">
        <f>Table1[[#This Row],[sales]]-Table1[[#This Row],[Discount Value]]</f>
        <v>3891.402</v>
      </c>
      <c r="H3482" s="1">
        <v>5</v>
      </c>
      <c r="I3482" s="2">
        <v>45558</v>
      </c>
      <c r="J3482" s="2">
        <v>45561</v>
      </c>
      <c r="K3482" s="1" t="s">
        <v>31</v>
      </c>
      <c r="L3482" s="1" t="s">
        <v>22</v>
      </c>
      <c r="M3482" s="1">
        <v>673.99</v>
      </c>
      <c r="N3482" s="1" t="s">
        <v>34</v>
      </c>
      <c r="O3482" s="10">
        <f>Table1[[#This Row],[sales]]+Table1[[#This Row],[profit]]</f>
        <v>5252.11</v>
      </c>
    </row>
    <row r="3483" spans="1:15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>Table1[[#This Row],[sales]]*Table1[[#This Row],[discount]]</f>
        <v>1792.6363999999999</v>
      </c>
      <c r="G3483" s="1">
        <f>Table1[[#This Row],[sales]]-Table1[[#This Row],[Discount Value]]</f>
        <v>2021.4836</v>
      </c>
      <c r="H3483" s="1">
        <v>3</v>
      </c>
      <c r="I3483" s="2">
        <v>44967</v>
      </c>
      <c r="J3483" s="2">
        <v>44974</v>
      </c>
      <c r="K3483" s="1" t="s">
        <v>31</v>
      </c>
      <c r="L3483" s="1" t="s">
        <v>16</v>
      </c>
      <c r="M3483" s="1">
        <v>782.1</v>
      </c>
      <c r="N3483" s="1" t="s">
        <v>28</v>
      </c>
      <c r="O3483" s="10">
        <f>Table1[[#This Row],[sales]]+Table1[[#This Row],[profit]]</f>
        <v>4596.22</v>
      </c>
    </row>
    <row r="3484" spans="1:15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>Table1[[#This Row],[sales]]*Table1[[#This Row],[discount]]</f>
        <v>495.34319999999997</v>
      </c>
      <c r="G3484" s="1">
        <f>Table1[[#This Row],[sales]]-Table1[[#This Row],[Discount Value]]</f>
        <v>1568.5867999999998</v>
      </c>
      <c r="H3484" s="1">
        <v>7</v>
      </c>
      <c r="I3484" s="2">
        <v>45226</v>
      </c>
      <c r="J3484" s="2">
        <v>45232</v>
      </c>
      <c r="K3484" s="1" t="s">
        <v>31</v>
      </c>
      <c r="L3484" s="1" t="s">
        <v>22</v>
      </c>
      <c r="M3484" s="1">
        <v>246.87</v>
      </c>
      <c r="N3484" s="1" t="s">
        <v>28</v>
      </c>
      <c r="O3484" s="10">
        <f>Table1[[#This Row],[sales]]+Table1[[#This Row],[profit]]</f>
        <v>2310.7999999999997</v>
      </c>
    </row>
    <row r="3485" spans="1:15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>Table1[[#This Row],[sales]]*Table1[[#This Row],[discount]]</f>
        <v>379.36360000000002</v>
      </c>
      <c r="G3485" s="1">
        <f>Table1[[#This Row],[sales]]-Table1[[#This Row],[Discount Value]]</f>
        <v>1345.0164</v>
      </c>
      <c r="H3485" s="1">
        <v>4</v>
      </c>
      <c r="I3485" s="2">
        <v>45303</v>
      </c>
      <c r="J3485" s="2">
        <v>45310</v>
      </c>
      <c r="K3485" s="1" t="s">
        <v>21</v>
      </c>
      <c r="L3485" s="1" t="s">
        <v>16</v>
      </c>
      <c r="M3485" s="1">
        <v>150.22</v>
      </c>
      <c r="N3485" s="1" t="s">
        <v>39</v>
      </c>
      <c r="O3485" s="10">
        <f>Table1[[#This Row],[sales]]+Table1[[#This Row],[profit]]</f>
        <v>1874.6000000000001</v>
      </c>
    </row>
    <row r="3486" spans="1:15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>Table1[[#This Row],[sales]]*Table1[[#This Row],[discount]]</f>
        <v>1365.8960000000002</v>
      </c>
      <c r="G3486" s="1">
        <f>Table1[[#This Row],[sales]]-Table1[[#This Row],[Discount Value]]</f>
        <v>3512.3039999999996</v>
      </c>
      <c r="H3486" s="1">
        <v>1</v>
      </c>
      <c r="I3486" s="2">
        <v>45161</v>
      </c>
      <c r="J3486" s="2">
        <v>45164</v>
      </c>
      <c r="K3486" s="1" t="s">
        <v>15</v>
      </c>
      <c r="L3486" s="1" t="s">
        <v>27</v>
      </c>
      <c r="M3486" s="1">
        <v>441.75</v>
      </c>
      <c r="N3486" s="1" t="s">
        <v>28</v>
      </c>
      <c r="O3486" s="10">
        <f>Table1[[#This Row],[sales]]+Table1[[#This Row],[profit]]</f>
        <v>5319.95</v>
      </c>
    </row>
    <row r="3487" spans="1:15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>Table1[[#This Row],[sales]]*Table1[[#This Row],[discount]]</f>
        <v>1688.1788999999999</v>
      </c>
      <c r="G3487" s="1">
        <f>Table1[[#This Row],[sales]]-Table1[[#This Row],[Discount Value]]</f>
        <v>1903.6911</v>
      </c>
      <c r="H3487" s="1">
        <v>8</v>
      </c>
      <c r="I3487" s="2">
        <v>45345</v>
      </c>
      <c r="J3487" s="2">
        <v>45346</v>
      </c>
      <c r="K3487" s="1" t="s">
        <v>31</v>
      </c>
      <c r="L3487" s="1" t="s">
        <v>16</v>
      </c>
      <c r="M3487" s="1">
        <v>578.32000000000005</v>
      </c>
      <c r="N3487" s="1" t="s">
        <v>23</v>
      </c>
      <c r="O3487" s="10">
        <f>Table1[[#This Row],[sales]]+Table1[[#This Row],[profit]]</f>
        <v>4170.1899999999996</v>
      </c>
    </row>
    <row r="3488" spans="1:15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>Table1[[#This Row],[sales]]*Table1[[#This Row],[discount]]</f>
        <v>293.4255</v>
      </c>
      <c r="G3488" s="1">
        <f>Table1[[#This Row],[sales]]-Table1[[#This Row],[Discount Value]]</f>
        <v>1662.7445</v>
      </c>
      <c r="H3488" s="1">
        <v>3</v>
      </c>
      <c r="I3488" s="2">
        <v>45007</v>
      </c>
      <c r="J3488" s="2">
        <v>45013</v>
      </c>
      <c r="K3488" s="1" t="s">
        <v>21</v>
      </c>
      <c r="L3488" s="1" t="s">
        <v>16</v>
      </c>
      <c r="M3488" s="1">
        <v>556.17999999999995</v>
      </c>
      <c r="N3488" s="1" t="s">
        <v>39</v>
      </c>
      <c r="O3488" s="10">
        <f>Table1[[#This Row],[sales]]+Table1[[#This Row],[profit]]</f>
        <v>2512.35</v>
      </c>
    </row>
    <row r="3489" spans="1:15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>Table1[[#This Row],[sales]]*Table1[[#This Row],[discount]]</f>
        <v>292.11479999999995</v>
      </c>
      <c r="G3489" s="1">
        <f>Table1[[#This Row],[sales]]-Table1[[#This Row],[Discount Value]]</f>
        <v>2953.6052</v>
      </c>
      <c r="H3489" s="1">
        <v>6</v>
      </c>
      <c r="I3489" s="2">
        <v>44953</v>
      </c>
      <c r="J3489" s="2">
        <v>44960</v>
      </c>
      <c r="K3489" s="1" t="s">
        <v>31</v>
      </c>
      <c r="L3489" s="1" t="s">
        <v>22</v>
      </c>
      <c r="M3489" s="1">
        <v>403.43</v>
      </c>
      <c r="N3489" s="1" t="s">
        <v>39</v>
      </c>
      <c r="O3489" s="10">
        <f>Table1[[#This Row],[sales]]+Table1[[#This Row],[profit]]</f>
        <v>3649.1499999999996</v>
      </c>
    </row>
    <row r="3490" spans="1:15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>Table1[[#This Row],[sales]]*Table1[[#This Row],[discount]]</f>
        <v>870.14400000000001</v>
      </c>
      <c r="G3490" s="1">
        <f>Table1[[#This Row],[sales]]-Table1[[#This Row],[Discount Value]]</f>
        <v>2030.336</v>
      </c>
      <c r="H3490" s="1">
        <v>2</v>
      </c>
      <c r="I3490" s="2">
        <v>44947</v>
      </c>
      <c r="J3490" s="2">
        <v>44952</v>
      </c>
      <c r="K3490" s="1" t="s">
        <v>31</v>
      </c>
      <c r="L3490" s="1" t="s">
        <v>16</v>
      </c>
      <c r="M3490" s="1">
        <v>212.89</v>
      </c>
      <c r="N3490" s="1" t="s">
        <v>17</v>
      </c>
      <c r="O3490" s="10">
        <f>Table1[[#This Row],[sales]]+Table1[[#This Row],[profit]]</f>
        <v>3113.37</v>
      </c>
    </row>
    <row r="3491" spans="1:15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>Table1[[#This Row],[sales]]*Table1[[#This Row],[discount]]</f>
        <v>667.5625</v>
      </c>
      <c r="G3491" s="1">
        <f>Table1[[#This Row],[sales]]-Table1[[#This Row],[Discount Value]]</f>
        <v>2002.6875</v>
      </c>
      <c r="H3491" s="1">
        <v>9</v>
      </c>
      <c r="I3491" s="2">
        <v>45222</v>
      </c>
      <c r="J3491" s="2">
        <v>45228</v>
      </c>
      <c r="K3491" s="1" t="s">
        <v>21</v>
      </c>
      <c r="L3491" s="1" t="s">
        <v>16</v>
      </c>
      <c r="M3491" s="1">
        <v>431.6</v>
      </c>
      <c r="N3491" s="1" t="s">
        <v>48</v>
      </c>
      <c r="O3491" s="10">
        <f>Table1[[#This Row],[sales]]+Table1[[#This Row],[profit]]</f>
        <v>3101.85</v>
      </c>
    </row>
    <row r="3492" spans="1:15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>Table1[[#This Row],[sales]]*Table1[[#This Row],[discount]]</f>
        <v>97.771199999999993</v>
      </c>
      <c r="G3492" s="1">
        <f>Table1[[#This Row],[sales]]-Table1[[#This Row],[Discount Value]]</f>
        <v>3161.2687999999998</v>
      </c>
      <c r="H3492" s="1">
        <v>4</v>
      </c>
      <c r="I3492" s="2">
        <v>45482</v>
      </c>
      <c r="J3492" s="2">
        <v>45484</v>
      </c>
      <c r="K3492" s="1" t="s">
        <v>21</v>
      </c>
      <c r="L3492" s="1" t="s">
        <v>22</v>
      </c>
      <c r="M3492" s="1">
        <v>278.87</v>
      </c>
      <c r="N3492" s="1" t="s">
        <v>23</v>
      </c>
      <c r="O3492" s="10">
        <f>Table1[[#This Row],[sales]]+Table1[[#This Row],[profit]]</f>
        <v>3537.91</v>
      </c>
    </row>
    <row r="3493" spans="1:15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>Table1[[#This Row],[sales]]*Table1[[#This Row],[discount]]</f>
        <v>710.93619999999999</v>
      </c>
      <c r="G3493" s="1">
        <f>Table1[[#This Row],[sales]]-Table1[[#This Row],[Discount Value]]</f>
        <v>2023.4337999999998</v>
      </c>
      <c r="H3493" s="1">
        <v>7</v>
      </c>
      <c r="I3493" s="2">
        <v>45098</v>
      </c>
      <c r="J3493" s="2">
        <v>45100</v>
      </c>
      <c r="K3493" s="1" t="s">
        <v>15</v>
      </c>
      <c r="L3493" s="1" t="s">
        <v>27</v>
      </c>
      <c r="M3493" s="1">
        <v>280.38</v>
      </c>
      <c r="N3493" s="1" t="s">
        <v>23</v>
      </c>
      <c r="O3493" s="10">
        <f>Table1[[#This Row],[sales]]+Table1[[#This Row],[profit]]</f>
        <v>3014.75</v>
      </c>
    </row>
    <row r="3494" spans="1:15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>Table1[[#This Row],[sales]]*Table1[[#This Row],[discount]]</f>
        <v>926.37160000000006</v>
      </c>
      <c r="G3494" s="1">
        <f>Table1[[#This Row],[sales]]-Table1[[#This Row],[Discount Value]]</f>
        <v>2382.0983999999999</v>
      </c>
      <c r="H3494" s="1">
        <v>9</v>
      </c>
      <c r="I3494" s="2">
        <v>45306</v>
      </c>
      <c r="J3494" s="2">
        <v>45308</v>
      </c>
      <c r="K3494" s="1" t="s">
        <v>21</v>
      </c>
      <c r="L3494" s="1" t="s">
        <v>27</v>
      </c>
      <c r="M3494" s="1">
        <v>919.44</v>
      </c>
      <c r="N3494" s="1" t="s">
        <v>48</v>
      </c>
      <c r="O3494" s="10">
        <f>Table1[[#This Row],[sales]]+Table1[[#This Row],[profit]]</f>
        <v>4227.91</v>
      </c>
    </row>
    <row r="3495" spans="1:15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>Table1[[#This Row],[sales]]*Table1[[#This Row],[discount]]</f>
        <v>1591.4814999999999</v>
      </c>
      <c r="G3495" s="1">
        <f>Table1[[#This Row],[sales]]-Table1[[#This Row],[Discount Value]]</f>
        <v>2955.6085000000003</v>
      </c>
      <c r="H3495" s="1">
        <v>3</v>
      </c>
      <c r="I3495" s="2">
        <v>45635</v>
      </c>
      <c r="J3495" s="2">
        <v>45638</v>
      </c>
      <c r="K3495" s="1" t="s">
        <v>31</v>
      </c>
      <c r="L3495" s="1" t="s">
        <v>27</v>
      </c>
      <c r="M3495" s="1">
        <v>957.96</v>
      </c>
      <c r="N3495" s="1" t="s">
        <v>34</v>
      </c>
      <c r="O3495" s="10">
        <f>Table1[[#This Row],[sales]]+Table1[[#This Row],[profit]]</f>
        <v>5505.05</v>
      </c>
    </row>
    <row r="3496" spans="1:15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>Table1[[#This Row],[sales]]*Table1[[#This Row],[discount]]</f>
        <v>2483.5</v>
      </c>
      <c r="G3496" s="1">
        <f>Table1[[#This Row],[sales]]-Table1[[#This Row],[Discount Value]]</f>
        <v>2483.5</v>
      </c>
      <c r="H3496" s="1">
        <v>3</v>
      </c>
      <c r="I3496" s="2">
        <v>45075</v>
      </c>
      <c r="J3496" s="2">
        <v>45081</v>
      </c>
      <c r="K3496" s="1" t="s">
        <v>21</v>
      </c>
      <c r="L3496" s="1" t="s">
        <v>16</v>
      </c>
      <c r="M3496" s="1">
        <v>894.46</v>
      </c>
      <c r="N3496" s="1" t="s">
        <v>39</v>
      </c>
      <c r="O3496" s="10">
        <f>Table1[[#This Row],[sales]]+Table1[[#This Row],[profit]]</f>
        <v>5861.46</v>
      </c>
    </row>
    <row r="3497" spans="1:15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>Table1[[#This Row],[sales]]*Table1[[#This Row],[discount]]</f>
        <v>750.85710000000006</v>
      </c>
      <c r="G3497" s="1">
        <f>Table1[[#This Row],[sales]]-Table1[[#This Row],[Discount Value]]</f>
        <v>2824.6529</v>
      </c>
      <c r="H3497" s="1">
        <v>3</v>
      </c>
      <c r="I3497" s="2">
        <v>45446</v>
      </c>
      <c r="J3497" s="2">
        <v>45448</v>
      </c>
      <c r="K3497" s="1" t="s">
        <v>21</v>
      </c>
      <c r="L3497" s="1" t="s">
        <v>27</v>
      </c>
      <c r="M3497" s="1">
        <v>379.59</v>
      </c>
      <c r="N3497" s="1" t="s">
        <v>48</v>
      </c>
      <c r="O3497" s="10">
        <f>Table1[[#This Row],[sales]]+Table1[[#This Row],[profit]]</f>
        <v>3955.1000000000004</v>
      </c>
    </row>
    <row r="3498" spans="1:15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>Table1[[#This Row],[sales]]*Table1[[#This Row],[discount]]</f>
        <v>1208.0432000000001</v>
      </c>
      <c r="G3498" s="1">
        <f>Table1[[#This Row],[sales]]-Table1[[#This Row],[Discount Value]]</f>
        <v>3438.2767999999996</v>
      </c>
      <c r="H3498" s="1">
        <v>5</v>
      </c>
      <c r="I3498" s="2">
        <v>45091</v>
      </c>
      <c r="J3498" s="2">
        <v>45093</v>
      </c>
      <c r="K3498" s="1" t="s">
        <v>31</v>
      </c>
      <c r="L3498" s="1" t="s">
        <v>27</v>
      </c>
      <c r="M3498" s="1">
        <v>340.85</v>
      </c>
      <c r="N3498" s="1" t="s">
        <v>28</v>
      </c>
      <c r="O3498" s="10">
        <f>Table1[[#This Row],[sales]]+Table1[[#This Row],[profit]]</f>
        <v>4987.17</v>
      </c>
    </row>
    <row r="3499" spans="1:15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>Table1[[#This Row],[sales]]*Table1[[#This Row],[discount]]</f>
        <v>172.2484</v>
      </c>
      <c r="G3499" s="1">
        <f>Table1[[#This Row],[sales]]-Table1[[#This Row],[Discount Value]]</f>
        <v>4133.9615999999996</v>
      </c>
      <c r="H3499" s="1">
        <v>6</v>
      </c>
      <c r="I3499" s="2">
        <v>45344</v>
      </c>
      <c r="J3499" s="2">
        <v>45347</v>
      </c>
      <c r="K3499" s="1" t="s">
        <v>31</v>
      </c>
      <c r="L3499" s="1" t="s">
        <v>22</v>
      </c>
      <c r="M3499" s="1">
        <v>1229.71</v>
      </c>
      <c r="N3499" s="1" t="s">
        <v>28</v>
      </c>
      <c r="O3499" s="10">
        <f>Table1[[#This Row],[sales]]+Table1[[#This Row],[profit]]</f>
        <v>5535.92</v>
      </c>
    </row>
    <row r="3500" spans="1:15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>Table1[[#This Row],[sales]]*Table1[[#This Row],[discount]]</f>
        <v>649.18560000000002</v>
      </c>
      <c r="G3500" s="1">
        <f>Table1[[#This Row],[sales]]-Table1[[#This Row],[Discount Value]]</f>
        <v>896.49440000000004</v>
      </c>
      <c r="H3500" s="1">
        <v>3</v>
      </c>
      <c r="I3500" s="2">
        <v>45299</v>
      </c>
      <c r="J3500" s="2">
        <v>45300</v>
      </c>
      <c r="K3500" s="1" t="s">
        <v>15</v>
      </c>
      <c r="L3500" s="1" t="s">
        <v>27</v>
      </c>
      <c r="M3500" s="1">
        <v>284.29000000000002</v>
      </c>
      <c r="N3500" s="1" t="s">
        <v>48</v>
      </c>
      <c r="O3500" s="10">
        <f>Table1[[#This Row],[sales]]+Table1[[#This Row],[profit]]</f>
        <v>1829.97</v>
      </c>
    </row>
    <row r="3501" spans="1:15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>Table1[[#This Row],[sales]]*Table1[[#This Row],[discount]]</f>
        <v>233.5625</v>
      </c>
      <c r="G3501" s="1">
        <f>Table1[[#This Row],[sales]]-Table1[[#This Row],[Discount Value]]</f>
        <v>4437.6875</v>
      </c>
      <c r="H3501" s="1">
        <v>9</v>
      </c>
      <c r="I3501" s="2">
        <v>45034</v>
      </c>
      <c r="J3501" s="2">
        <v>45037</v>
      </c>
      <c r="K3501" s="1" t="s">
        <v>31</v>
      </c>
      <c r="L3501" s="1" t="s">
        <v>16</v>
      </c>
      <c r="M3501" s="1">
        <v>385.45</v>
      </c>
      <c r="N3501" s="1" t="s">
        <v>23</v>
      </c>
      <c r="O3501" s="10">
        <f>Table1[[#This Row],[sales]]+Table1[[#This Row],[profit]]</f>
        <v>5056.7</v>
      </c>
    </row>
    <row r="3502" spans="1:15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>Table1[[#This Row],[sales]]*Table1[[#This Row],[discount]]</f>
        <v>210.07119999999998</v>
      </c>
      <c r="G3502" s="1">
        <f>Table1[[#This Row],[sales]]-Table1[[#This Row],[Discount Value]]</f>
        <v>236.8888</v>
      </c>
      <c r="H3502" s="1">
        <v>1</v>
      </c>
      <c r="I3502" s="2">
        <v>45242</v>
      </c>
      <c r="J3502" s="2">
        <v>45249</v>
      </c>
      <c r="K3502" s="1" t="s">
        <v>21</v>
      </c>
      <c r="L3502" s="1" t="s">
        <v>16</v>
      </c>
      <c r="M3502" s="1">
        <v>73.95</v>
      </c>
      <c r="N3502" s="1" t="s">
        <v>23</v>
      </c>
      <c r="O3502" s="10">
        <f>Table1[[#This Row],[sales]]+Table1[[#This Row],[profit]]</f>
        <v>520.91</v>
      </c>
    </row>
    <row r="3503" spans="1:15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>Table1[[#This Row],[sales]]*Table1[[#This Row],[discount]]</f>
        <v>291.8254</v>
      </c>
      <c r="G3503" s="1">
        <f>Table1[[#This Row],[sales]]-Table1[[#This Row],[Discount Value]]</f>
        <v>1424.7945999999999</v>
      </c>
      <c r="H3503" s="1">
        <v>7</v>
      </c>
      <c r="I3503" s="2">
        <v>45371</v>
      </c>
      <c r="J3503" s="2">
        <v>45374</v>
      </c>
      <c r="K3503" s="1" t="s">
        <v>21</v>
      </c>
      <c r="L3503" s="1" t="s">
        <v>27</v>
      </c>
      <c r="M3503" s="1">
        <v>349.63</v>
      </c>
      <c r="N3503" s="1" t="s">
        <v>23</v>
      </c>
      <c r="O3503" s="10">
        <f>Table1[[#This Row],[sales]]+Table1[[#This Row],[profit]]</f>
        <v>2066.25</v>
      </c>
    </row>
    <row r="3504" spans="1:15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>Table1[[#This Row],[sales]]*Table1[[#This Row],[discount]]</f>
        <v>550.07410000000004</v>
      </c>
      <c r="G3504" s="1">
        <f>Table1[[#This Row],[sales]]-Table1[[#This Row],[Discount Value]]</f>
        <v>2685.6558999999997</v>
      </c>
      <c r="H3504" s="1">
        <v>9</v>
      </c>
      <c r="I3504" s="2">
        <v>45356</v>
      </c>
      <c r="J3504" s="2">
        <v>45362</v>
      </c>
      <c r="K3504" s="1" t="s">
        <v>31</v>
      </c>
      <c r="L3504" s="1" t="s">
        <v>22</v>
      </c>
      <c r="M3504" s="1">
        <v>717.96</v>
      </c>
      <c r="N3504" s="1" t="s">
        <v>39</v>
      </c>
      <c r="O3504" s="10">
        <f>Table1[[#This Row],[sales]]+Table1[[#This Row],[profit]]</f>
        <v>3953.69</v>
      </c>
    </row>
    <row r="3505" spans="1:15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>Table1[[#This Row],[sales]]*Table1[[#This Row],[discount]]</f>
        <v>429.10239999999999</v>
      </c>
      <c r="G3505" s="1">
        <f>Table1[[#This Row],[sales]]-Table1[[#This Row],[Discount Value]]</f>
        <v>2252.7875999999997</v>
      </c>
      <c r="H3505" s="1">
        <v>5</v>
      </c>
      <c r="I3505" s="2">
        <v>45411</v>
      </c>
      <c r="J3505" s="2">
        <v>45412</v>
      </c>
      <c r="K3505" s="1" t="s">
        <v>15</v>
      </c>
      <c r="L3505" s="1" t="s">
        <v>27</v>
      </c>
      <c r="M3505" s="1">
        <v>195.24</v>
      </c>
      <c r="N3505" s="1" t="s">
        <v>28</v>
      </c>
      <c r="O3505" s="10">
        <f>Table1[[#This Row],[sales]]+Table1[[#This Row],[profit]]</f>
        <v>2877.13</v>
      </c>
    </row>
    <row r="3506" spans="1:15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>Table1[[#This Row],[sales]]*Table1[[#This Row],[discount]]</f>
        <v>1323.7536</v>
      </c>
      <c r="G3506" s="1">
        <f>Table1[[#This Row],[sales]]-Table1[[#This Row],[Discount Value]]</f>
        <v>1434.0664000000002</v>
      </c>
      <c r="H3506" s="1">
        <v>3</v>
      </c>
      <c r="I3506" s="2">
        <v>45587</v>
      </c>
      <c r="J3506" s="2">
        <v>45591</v>
      </c>
      <c r="K3506" s="1" t="s">
        <v>15</v>
      </c>
      <c r="L3506" s="1" t="s">
        <v>22</v>
      </c>
      <c r="M3506" s="1">
        <v>624.78</v>
      </c>
      <c r="N3506" s="1" t="s">
        <v>48</v>
      </c>
      <c r="O3506" s="10">
        <f>Table1[[#This Row],[sales]]+Table1[[#This Row],[profit]]</f>
        <v>3382.6000000000004</v>
      </c>
    </row>
    <row r="3507" spans="1:15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>Table1[[#This Row],[sales]]*Table1[[#This Row],[discount]]</f>
        <v>1957.5255</v>
      </c>
      <c r="G3507" s="1">
        <f>Table1[[#This Row],[sales]]-Table1[[#This Row],[Discount Value]]</f>
        <v>2037.4244999999999</v>
      </c>
      <c r="H3507" s="1">
        <v>4</v>
      </c>
      <c r="I3507" s="2">
        <v>45145</v>
      </c>
      <c r="J3507" s="2">
        <v>45151</v>
      </c>
      <c r="K3507" s="1" t="s">
        <v>31</v>
      </c>
      <c r="L3507" s="1" t="s">
        <v>27</v>
      </c>
      <c r="M3507" s="1">
        <v>974.95</v>
      </c>
      <c r="N3507" s="1" t="s">
        <v>23</v>
      </c>
      <c r="O3507" s="10">
        <f>Table1[[#This Row],[sales]]+Table1[[#This Row],[profit]]</f>
        <v>4969.8999999999996</v>
      </c>
    </row>
    <row r="3508" spans="1:15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>Table1[[#This Row],[sales]]*Table1[[#This Row],[discount]]</f>
        <v>516.48449999999991</v>
      </c>
      <c r="G3508" s="1">
        <f>Table1[[#This Row],[sales]]-Table1[[#This Row],[Discount Value]]</f>
        <v>537.56550000000004</v>
      </c>
      <c r="H3508" s="1">
        <v>8</v>
      </c>
      <c r="I3508" s="2">
        <v>45424</v>
      </c>
      <c r="J3508" s="2">
        <v>45428</v>
      </c>
      <c r="K3508" s="1" t="s">
        <v>21</v>
      </c>
      <c r="L3508" s="1" t="s">
        <v>16</v>
      </c>
      <c r="M3508" s="1">
        <v>149.57</v>
      </c>
      <c r="N3508" s="1" t="s">
        <v>34</v>
      </c>
      <c r="O3508" s="10">
        <f>Table1[[#This Row],[sales]]+Table1[[#This Row],[profit]]</f>
        <v>1203.6199999999999</v>
      </c>
    </row>
    <row r="3509" spans="1:15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>Table1[[#This Row],[sales]]*Table1[[#This Row],[discount]]</f>
        <v>1719.2594999999999</v>
      </c>
      <c r="G3509" s="1">
        <f>Table1[[#This Row],[sales]]-Table1[[#This Row],[Discount Value]]</f>
        <v>3192.9105</v>
      </c>
      <c r="H3509" s="1">
        <v>3</v>
      </c>
      <c r="I3509" s="2">
        <v>45175</v>
      </c>
      <c r="J3509" s="2">
        <v>45180</v>
      </c>
      <c r="K3509" s="1" t="s">
        <v>31</v>
      </c>
      <c r="L3509" s="1" t="s">
        <v>16</v>
      </c>
      <c r="M3509" s="1">
        <v>1067.6400000000001</v>
      </c>
      <c r="N3509" s="1" t="s">
        <v>17</v>
      </c>
      <c r="O3509" s="10">
        <f>Table1[[#This Row],[sales]]+Table1[[#This Row],[profit]]</f>
        <v>5979.81</v>
      </c>
    </row>
    <row r="3510" spans="1:15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>Table1[[#This Row],[sales]]*Table1[[#This Row],[discount]]</f>
        <v>134.613</v>
      </c>
      <c r="G3510" s="1">
        <f>Table1[[#This Row],[sales]]-Table1[[#This Row],[Discount Value]]</f>
        <v>2108.9370000000004</v>
      </c>
      <c r="H3510" s="1">
        <v>5</v>
      </c>
      <c r="I3510" s="2">
        <v>45200</v>
      </c>
      <c r="J3510" s="2">
        <v>45205</v>
      </c>
      <c r="K3510" s="1" t="s">
        <v>21</v>
      </c>
      <c r="L3510" s="1" t="s">
        <v>27</v>
      </c>
      <c r="M3510" s="1">
        <v>167.53</v>
      </c>
      <c r="N3510" s="1" t="s">
        <v>48</v>
      </c>
      <c r="O3510" s="10">
        <f>Table1[[#This Row],[sales]]+Table1[[#This Row],[profit]]</f>
        <v>2411.0800000000004</v>
      </c>
    </row>
    <row r="3511" spans="1:15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>Table1[[#This Row],[sales]]*Table1[[#This Row],[discount]]</f>
        <v>903.30369999999994</v>
      </c>
      <c r="G3511" s="1">
        <f>Table1[[#This Row],[sales]]-Table1[[#This Row],[Discount Value]]</f>
        <v>3850.9262999999996</v>
      </c>
      <c r="H3511" s="1">
        <v>3</v>
      </c>
      <c r="I3511" s="2">
        <v>45294</v>
      </c>
      <c r="J3511" s="2">
        <v>45301</v>
      </c>
      <c r="K3511" s="1" t="s">
        <v>21</v>
      </c>
      <c r="L3511" s="1" t="s">
        <v>27</v>
      </c>
      <c r="M3511" s="1">
        <v>1419.14</v>
      </c>
      <c r="N3511" s="1" t="s">
        <v>48</v>
      </c>
      <c r="O3511" s="10">
        <f>Table1[[#This Row],[sales]]+Table1[[#This Row],[profit]]</f>
        <v>6173.37</v>
      </c>
    </row>
    <row r="3512" spans="1:15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>Table1[[#This Row],[sales]]*Table1[[#This Row],[discount]]</f>
        <v>276.81780000000003</v>
      </c>
      <c r="G3512" s="1">
        <f>Table1[[#This Row],[sales]]-Table1[[#This Row],[Discount Value]]</f>
        <v>1700.4521999999999</v>
      </c>
      <c r="H3512" s="1">
        <v>6</v>
      </c>
      <c r="I3512" s="2">
        <v>45123</v>
      </c>
      <c r="J3512" s="2">
        <v>45126</v>
      </c>
      <c r="K3512" s="1" t="s">
        <v>21</v>
      </c>
      <c r="L3512" s="1" t="s">
        <v>22</v>
      </c>
      <c r="M3512" s="1">
        <v>134.53</v>
      </c>
      <c r="N3512" s="1" t="s">
        <v>39</v>
      </c>
      <c r="O3512" s="10">
        <f>Table1[[#This Row],[sales]]+Table1[[#This Row],[profit]]</f>
        <v>2111.8000000000002</v>
      </c>
    </row>
    <row r="3513" spans="1:15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>Table1[[#This Row],[sales]]*Table1[[#This Row],[discount]]</f>
        <v>1067.0625</v>
      </c>
      <c r="G3513" s="1">
        <f>Table1[[#This Row],[sales]]-Table1[[#This Row],[Discount Value]]</f>
        <v>1981.6875</v>
      </c>
      <c r="H3513" s="1">
        <v>1</v>
      </c>
      <c r="I3513" s="2">
        <v>45600</v>
      </c>
      <c r="J3513" s="2">
        <v>45607</v>
      </c>
      <c r="K3513" s="1" t="s">
        <v>31</v>
      </c>
      <c r="L3513" s="1" t="s">
        <v>16</v>
      </c>
      <c r="M3513" s="1">
        <v>307.14</v>
      </c>
      <c r="N3513" s="1" t="s">
        <v>23</v>
      </c>
      <c r="O3513" s="10">
        <f>Table1[[#This Row],[sales]]+Table1[[#This Row],[profit]]</f>
        <v>3355.89</v>
      </c>
    </row>
    <row r="3514" spans="1:15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>Table1[[#This Row],[sales]]*Table1[[#This Row],[discount]]</f>
        <v>576.63250000000005</v>
      </c>
      <c r="G3514" s="1">
        <f>Table1[[#This Row],[sales]]-Table1[[#This Row],[Discount Value]]</f>
        <v>1729.8975</v>
      </c>
      <c r="H3514" s="1">
        <v>7</v>
      </c>
      <c r="I3514" s="2">
        <v>45432</v>
      </c>
      <c r="J3514" s="2">
        <v>45437</v>
      </c>
      <c r="K3514" s="1" t="s">
        <v>21</v>
      </c>
      <c r="L3514" s="1" t="s">
        <v>16</v>
      </c>
      <c r="M3514" s="1">
        <v>552.88</v>
      </c>
      <c r="N3514" s="1" t="s">
        <v>48</v>
      </c>
      <c r="O3514" s="10">
        <f>Table1[[#This Row],[sales]]+Table1[[#This Row],[profit]]</f>
        <v>2859.4100000000003</v>
      </c>
    </row>
    <row r="3515" spans="1:15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>Table1[[#This Row],[sales]]*Table1[[#This Row],[discount]]</f>
        <v>1057.7447999999999</v>
      </c>
      <c r="G3515" s="1">
        <f>Table1[[#This Row],[sales]]-Table1[[#This Row],[Discount Value]]</f>
        <v>2354.3352</v>
      </c>
      <c r="H3515" s="1">
        <v>6</v>
      </c>
      <c r="I3515" s="2">
        <v>45537</v>
      </c>
      <c r="J3515" s="2">
        <v>45541</v>
      </c>
      <c r="K3515" s="1" t="s">
        <v>31</v>
      </c>
      <c r="L3515" s="1" t="s">
        <v>27</v>
      </c>
      <c r="M3515" s="1">
        <v>989.42</v>
      </c>
      <c r="N3515" s="1" t="s">
        <v>48</v>
      </c>
      <c r="O3515" s="10">
        <f>Table1[[#This Row],[sales]]+Table1[[#This Row],[profit]]</f>
        <v>4401.5</v>
      </c>
    </row>
    <row r="3516" spans="1:15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>Table1[[#This Row],[sales]]*Table1[[#This Row],[discount]]</f>
        <v>0</v>
      </c>
      <c r="G3516" s="1">
        <f>Table1[[#This Row],[sales]]-Table1[[#This Row],[Discount Value]]</f>
        <v>999.76</v>
      </c>
      <c r="H3516" s="1">
        <v>6</v>
      </c>
      <c r="I3516" s="2">
        <v>45528</v>
      </c>
      <c r="J3516" s="2">
        <v>45533</v>
      </c>
      <c r="K3516" s="1" t="s">
        <v>31</v>
      </c>
      <c r="L3516" s="1" t="s">
        <v>22</v>
      </c>
      <c r="M3516" s="1">
        <v>113.67</v>
      </c>
      <c r="N3516" s="1" t="s">
        <v>28</v>
      </c>
      <c r="O3516" s="10">
        <f>Table1[[#This Row],[sales]]+Table1[[#This Row],[profit]]</f>
        <v>1113.43</v>
      </c>
    </row>
    <row r="3517" spans="1:15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>Table1[[#This Row],[sales]]*Table1[[#This Row],[discount]]</f>
        <v>804.60119999999995</v>
      </c>
      <c r="G3517" s="1">
        <f>Table1[[#This Row],[sales]]-Table1[[#This Row],[Discount Value]]</f>
        <v>1258.4787999999999</v>
      </c>
      <c r="H3517" s="1">
        <v>3</v>
      </c>
      <c r="I3517" s="2">
        <v>45595</v>
      </c>
      <c r="J3517" s="2">
        <v>45602</v>
      </c>
      <c r="K3517" s="1" t="s">
        <v>15</v>
      </c>
      <c r="L3517" s="1" t="s">
        <v>16</v>
      </c>
      <c r="M3517" s="1">
        <v>153.96</v>
      </c>
      <c r="N3517" s="1" t="s">
        <v>17</v>
      </c>
      <c r="O3517" s="10">
        <f>Table1[[#This Row],[sales]]+Table1[[#This Row],[profit]]</f>
        <v>2217.04</v>
      </c>
    </row>
    <row r="3518" spans="1:15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>Table1[[#This Row],[sales]]*Table1[[#This Row],[discount]]</f>
        <v>208.83359999999999</v>
      </c>
      <c r="G3518" s="1">
        <f>Table1[[#This Row],[sales]]-Table1[[#This Row],[Discount Value]]</f>
        <v>226.2364</v>
      </c>
      <c r="H3518" s="1">
        <v>1</v>
      </c>
      <c r="I3518" s="2">
        <v>45636</v>
      </c>
      <c r="J3518" s="2">
        <v>45643</v>
      </c>
      <c r="K3518" s="1" t="s">
        <v>15</v>
      </c>
      <c r="L3518" s="1" t="s">
        <v>27</v>
      </c>
      <c r="M3518" s="1">
        <v>37.119999999999997</v>
      </c>
      <c r="N3518" s="1" t="s">
        <v>28</v>
      </c>
      <c r="O3518" s="10">
        <f>Table1[[#This Row],[sales]]+Table1[[#This Row],[profit]]</f>
        <v>472.19</v>
      </c>
    </row>
    <row r="3519" spans="1:15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>Table1[[#This Row],[sales]]*Table1[[#This Row],[discount]]</f>
        <v>1000.131</v>
      </c>
      <c r="G3519" s="1">
        <f>Table1[[#This Row],[sales]]-Table1[[#This Row],[Discount Value]]</f>
        <v>2030.569</v>
      </c>
      <c r="H3519" s="1">
        <v>1</v>
      </c>
      <c r="I3519" s="2">
        <v>45016</v>
      </c>
      <c r="J3519" s="2">
        <v>45020</v>
      </c>
      <c r="K3519" s="1" t="s">
        <v>15</v>
      </c>
      <c r="L3519" s="1" t="s">
        <v>27</v>
      </c>
      <c r="M3519" s="1">
        <v>669.21</v>
      </c>
      <c r="N3519" s="1" t="s">
        <v>34</v>
      </c>
      <c r="O3519" s="10">
        <f>Table1[[#This Row],[sales]]+Table1[[#This Row],[profit]]</f>
        <v>3699.91</v>
      </c>
    </row>
    <row r="3520" spans="1:15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>Table1[[#This Row],[sales]]*Table1[[#This Row],[discount]]</f>
        <v>2071.3702000000003</v>
      </c>
      <c r="G3520" s="1">
        <f>Table1[[#This Row],[sales]]-Table1[[#This Row],[Discount Value]]</f>
        <v>2745.7698</v>
      </c>
      <c r="H3520" s="1">
        <v>7</v>
      </c>
      <c r="I3520" s="2">
        <v>45240</v>
      </c>
      <c r="J3520" s="2">
        <v>45244</v>
      </c>
      <c r="K3520" s="1" t="s">
        <v>31</v>
      </c>
      <c r="L3520" s="1" t="s">
        <v>22</v>
      </c>
      <c r="M3520" s="1">
        <v>855.19</v>
      </c>
      <c r="N3520" s="1" t="s">
        <v>34</v>
      </c>
      <c r="O3520" s="10">
        <f>Table1[[#This Row],[sales]]+Table1[[#This Row],[profit]]</f>
        <v>5672.33</v>
      </c>
    </row>
    <row r="3521" spans="1:15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>Table1[[#This Row],[sales]]*Table1[[#This Row],[discount]]</f>
        <v>77.985599999999991</v>
      </c>
      <c r="G3521" s="1">
        <f>Table1[[#This Row],[sales]]-Table1[[#This Row],[Discount Value]]</f>
        <v>246.95440000000002</v>
      </c>
      <c r="H3521" s="1">
        <v>4</v>
      </c>
      <c r="I3521" s="2">
        <v>45648</v>
      </c>
      <c r="J3521" s="2">
        <v>45651</v>
      </c>
      <c r="K3521" s="1" t="s">
        <v>31</v>
      </c>
      <c r="L3521" s="1" t="s">
        <v>27</v>
      </c>
      <c r="M3521" s="1">
        <v>87.99</v>
      </c>
      <c r="N3521" s="1" t="s">
        <v>28</v>
      </c>
      <c r="O3521" s="10">
        <f>Table1[[#This Row],[sales]]+Table1[[#This Row],[profit]]</f>
        <v>412.93</v>
      </c>
    </row>
    <row r="3522" spans="1:15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>Table1[[#This Row],[sales]]*Table1[[#This Row],[discount]]</f>
        <v>33.321899999999999</v>
      </c>
      <c r="G3522" s="1">
        <f>Table1[[#This Row],[sales]]-Table1[[#This Row],[Discount Value]]</f>
        <v>3298.8681000000001</v>
      </c>
      <c r="H3522" s="1">
        <v>6</v>
      </c>
      <c r="I3522" s="2">
        <v>45599</v>
      </c>
      <c r="J3522" s="2">
        <v>45604</v>
      </c>
      <c r="K3522" s="1" t="s">
        <v>31</v>
      </c>
      <c r="L3522" s="1" t="s">
        <v>16</v>
      </c>
      <c r="M3522" s="1">
        <v>250.61</v>
      </c>
      <c r="N3522" s="1" t="s">
        <v>48</v>
      </c>
      <c r="O3522" s="10">
        <f>Table1[[#This Row],[sales]]+Table1[[#This Row],[profit]]</f>
        <v>3582.8</v>
      </c>
    </row>
    <row r="3523" spans="1:15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>Table1[[#This Row],[sales]]*Table1[[#This Row],[discount]]</f>
        <v>1948.99</v>
      </c>
      <c r="G3523" s="1">
        <f>Table1[[#This Row],[sales]]-Table1[[#This Row],[Discount Value]]</f>
        <v>1948.99</v>
      </c>
      <c r="H3523" s="1">
        <v>4</v>
      </c>
      <c r="I3523" s="2">
        <v>45022</v>
      </c>
      <c r="J3523" s="2">
        <v>45027</v>
      </c>
      <c r="K3523" s="1" t="s">
        <v>15</v>
      </c>
      <c r="L3523" s="1" t="s">
        <v>16</v>
      </c>
      <c r="M3523" s="1">
        <v>683.54</v>
      </c>
      <c r="N3523" s="1" t="s">
        <v>23</v>
      </c>
      <c r="O3523" s="10">
        <f>Table1[[#This Row],[sales]]+Table1[[#This Row],[profit]]</f>
        <v>4581.5200000000004</v>
      </c>
    </row>
    <row r="3524" spans="1:15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>Table1[[#This Row],[sales]]*Table1[[#This Row],[discount]]</f>
        <v>34.326900000000002</v>
      </c>
      <c r="G3524" s="1">
        <f>Table1[[#This Row],[sales]]-Table1[[#This Row],[Discount Value]]</f>
        <v>1109.9031</v>
      </c>
      <c r="H3524" s="1">
        <v>8</v>
      </c>
      <c r="I3524" s="2">
        <v>45656</v>
      </c>
      <c r="J3524" s="2">
        <v>45663</v>
      </c>
      <c r="K3524" s="1" t="s">
        <v>21</v>
      </c>
      <c r="L3524" s="1" t="s">
        <v>16</v>
      </c>
      <c r="M3524" s="1">
        <v>232.43</v>
      </c>
      <c r="N3524" s="1" t="s">
        <v>48</v>
      </c>
      <c r="O3524" s="10">
        <f>Table1[[#This Row],[sales]]+Table1[[#This Row],[profit]]</f>
        <v>1376.66</v>
      </c>
    </row>
    <row r="3525" spans="1:15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>Table1[[#This Row],[sales]]*Table1[[#This Row],[discount]]</f>
        <v>143.80600000000001</v>
      </c>
      <c r="G3525" s="1">
        <f>Table1[[#This Row],[sales]]-Table1[[#This Row],[Discount Value]]</f>
        <v>1294.2539999999999</v>
      </c>
      <c r="H3525" s="1">
        <v>9</v>
      </c>
      <c r="I3525" s="2">
        <v>45652</v>
      </c>
      <c r="J3525" s="2">
        <v>45653</v>
      </c>
      <c r="K3525" s="1" t="s">
        <v>21</v>
      </c>
      <c r="L3525" s="1" t="s">
        <v>22</v>
      </c>
      <c r="M3525" s="1">
        <v>382.02</v>
      </c>
      <c r="N3525" s="1" t="s">
        <v>34</v>
      </c>
      <c r="O3525" s="10">
        <f>Table1[[#This Row],[sales]]+Table1[[#This Row],[profit]]</f>
        <v>1820.08</v>
      </c>
    </row>
    <row r="3526" spans="1:15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>Table1[[#This Row],[sales]]*Table1[[#This Row],[discount]]</f>
        <v>32.6325</v>
      </c>
      <c r="G3526" s="1">
        <f>Table1[[#This Row],[sales]]-Table1[[#This Row],[Discount Value]]</f>
        <v>1055.1175000000001</v>
      </c>
      <c r="H3526" s="1">
        <v>2</v>
      </c>
      <c r="I3526" s="2">
        <v>45216</v>
      </c>
      <c r="J3526" s="2">
        <v>45217</v>
      </c>
      <c r="K3526" s="1" t="s">
        <v>15</v>
      </c>
      <c r="L3526" s="1" t="s">
        <v>22</v>
      </c>
      <c r="M3526" s="1">
        <v>204.97</v>
      </c>
      <c r="N3526" s="1" t="s">
        <v>39</v>
      </c>
      <c r="O3526" s="10">
        <f>Table1[[#This Row],[sales]]+Table1[[#This Row],[profit]]</f>
        <v>1292.72</v>
      </c>
    </row>
    <row r="3527" spans="1:15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>Table1[[#This Row],[sales]]*Table1[[#This Row],[discount]]</f>
        <v>482.76919999999996</v>
      </c>
      <c r="G3527" s="1">
        <f>Table1[[#This Row],[sales]]-Table1[[#This Row],[Discount Value]]</f>
        <v>1074.5508</v>
      </c>
      <c r="H3527" s="1">
        <v>1</v>
      </c>
      <c r="I3527" s="2">
        <v>45045</v>
      </c>
      <c r="J3527" s="2">
        <v>45049</v>
      </c>
      <c r="K3527" s="1" t="s">
        <v>15</v>
      </c>
      <c r="L3527" s="1" t="s">
        <v>27</v>
      </c>
      <c r="M3527" s="1">
        <v>148.93</v>
      </c>
      <c r="N3527" s="1" t="s">
        <v>34</v>
      </c>
      <c r="O3527" s="10">
        <f>Table1[[#This Row],[sales]]+Table1[[#This Row],[profit]]</f>
        <v>1706.25</v>
      </c>
    </row>
    <row r="3528" spans="1:15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>Table1[[#This Row],[sales]]*Table1[[#This Row],[discount]]</f>
        <v>185.42599999999999</v>
      </c>
      <c r="G3528" s="1">
        <f>Table1[[#This Row],[sales]]-Table1[[#This Row],[Discount Value]]</f>
        <v>453.97399999999999</v>
      </c>
      <c r="H3528" s="1">
        <v>1</v>
      </c>
      <c r="I3528" s="2">
        <v>45557</v>
      </c>
      <c r="J3528" s="2">
        <v>45563</v>
      </c>
      <c r="K3528" s="1" t="s">
        <v>21</v>
      </c>
      <c r="L3528" s="1" t="s">
        <v>16</v>
      </c>
      <c r="M3528" s="1">
        <v>174.05</v>
      </c>
      <c r="N3528" s="1" t="s">
        <v>34</v>
      </c>
      <c r="O3528" s="10">
        <f>Table1[[#This Row],[sales]]+Table1[[#This Row],[profit]]</f>
        <v>813.45</v>
      </c>
    </row>
    <row r="3529" spans="1:15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>Table1[[#This Row],[sales]]*Table1[[#This Row],[discount]]</f>
        <v>191.47000000000003</v>
      </c>
      <c r="G3529" s="1">
        <f>Table1[[#This Row],[sales]]-Table1[[#This Row],[Discount Value]]</f>
        <v>1723.23</v>
      </c>
      <c r="H3529" s="1">
        <v>7</v>
      </c>
      <c r="I3529" s="2">
        <v>44975</v>
      </c>
      <c r="J3529" s="2">
        <v>44978</v>
      </c>
      <c r="K3529" s="1" t="s">
        <v>15</v>
      </c>
      <c r="L3529" s="1" t="s">
        <v>22</v>
      </c>
      <c r="M3529" s="1">
        <v>510.15</v>
      </c>
      <c r="N3529" s="1" t="s">
        <v>34</v>
      </c>
      <c r="O3529" s="10">
        <f>Table1[[#This Row],[sales]]+Table1[[#This Row],[profit]]</f>
        <v>2424.85</v>
      </c>
    </row>
    <row r="3530" spans="1:15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>Table1[[#This Row],[sales]]*Table1[[#This Row],[discount]]</f>
        <v>915.71999999999991</v>
      </c>
      <c r="G3530" s="1">
        <f>Table1[[#This Row],[sales]]-Table1[[#This Row],[Discount Value]]</f>
        <v>992.03000000000009</v>
      </c>
      <c r="H3530" s="1">
        <v>2</v>
      </c>
      <c r="I3530" s="2">
        <v>45450</v>
      </c>
      <c r="J3530" s="2">
        <v>45452</v>
      </c>
      <c r="K3530" s="1" t="s">
        <v>31</v>
      </c>
      <c r="L3530" s="1" t="s">
        <v>22</v>
      </c>
      <c r="M3530" s="1">
        <v>511.86</v>
      </c>
      <c r="N3530" s="1" t="s">
        <v>28</v>
      </c>
      <c r="O3530" s="10">
        <f>Table1[[#This Row],[sales]]+Table1[[#This Row],[profit]]</f>
        <v>2419.61</v>
      </c>
    </row>
    <row r="3531" spans="1:15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>Table1[[#This Row],[sales]]*Table1[[#This Row],[discount]]</f>
        <v>1865.5806000000002</v>
      </c>
      <c r="G3531" s="1">
        <f>Table1[[#This Row],[sales]]-Table1[[#This Row],[Discount Value]]</f>
        <v>2190.0293999999999</v>
      </c>
      <c r="H3531" s="1">
        <v>3</v>
      </c>
      <c r="I3531" s="2">
        <v>45180</v>
      </c>
      <c r="J3531" s="2">
        <v>45187</v>
      </c>
      <c r="K3531" s="1" t="s">
        <v>31</v>
      </c>
      <c r="L3531" s="1" t="s">
        <v>16</v>
      </c>
      <c r="M3531" s="1">
        <v>797.86</v>
      </c>
      <c r="N3531" s="1" t="s">
        <v>39</v>
      </c>
      <c r="O3531" s="10">
        <f>Table1[[#This Row],[sales]]+Table1[[#This Row],[profit]]</f>
        <v>4853.47</v>
      </c>
    </row>
    <row r="3532" spans="1:15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>Table1[[#This Row],[sales]]*Table1[[#This Row],[discount]]</f>
        <v>563.45800000000008</v>
      </c>
      <c r="G3532" s="1">
        <f>Table1[[#This Row],[sales]]-Table1[[#This Row],[Discount Value]]</f>
        <v>3461.2419999999997</v>
      </c>
      <c r="H3532" s="1">
        <v>4</v>
      </c>
      <c r="I3532" s="2">
        <v>45076</v>
      </c>
      <c r="J3532" s="2">
        <v>45081</v>
      </c>
      <c r="K3532" s="1" t="s">
        <v>15</v>
      </c>
      <c r="L3532" s="1" t="s">
        <v>22</v>
      </c>
      <c r="M3532" s="1">
        <v>1170.51</v>
      </c>
      <c r="N3532" s="1" t="s">
        <v>23</v>
      </c>
      <c r="O3532" s="10">
        <f>Table1[[#This Row],[sales]]+Table1[[#This Row],[profit]]</f>
        <v>5195.21</v>
      </c>
    </row>
    <row r="3533" spans="1:15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>Table1[[#This Row],[sales]]*Table1[[#This Row],[discount]]</f>
        <v>1321.3002000000001</v>
      </c>
      <c r="G3533" s="1">
        <f>Table1[[#This Row],[sales]]-Table1[[#This Row],[Discount Value]]</f>
        <v>2682.6397999999999</v>
      </c>
      <c r="H3533" s="1">
        <v>9</v>
      </c>
      <c r="I3533" s="2">
        <v>45395</v>
      </c>
      <c r="J3533" s="2">
        <v>45400</v>
      </c>
      <c r="K3533" s="1" t="s">
        <v>31</v>
      </c>
      <c r="L3533" s="1" t="s">
        <v>27</v>
      </c>
      <c r="M3533" s="1">
        <v>756.34</v>
      </c>
      <c r="N3533" s="1" t="s">
        <v>28</v>
      </c>
      <c r="O3533" s="10">
        <f>Table1[[#This Row],[sales]]+Table1[[#This Row],[profit]]</f>
        <v>4760.28</v>
      </c>
    </row>
    <row r="3534" spans="1:15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>Table1[[#This Row],[sales]]*Table1[[#This Row],[discount]]</f>
        <v>1237.7464</v>
      </c>
      <c r="G3534" s="1">
        <f>Table1[[#This Row],[sales]]-Table1[[#This Row],[Discount Value]]</f>
        <v>1640.7336</v>
      </c>
      <c r="H3534" s="1">
        <v>2</v>
      </c>
      <c r="I3534" s="2">
        <v>45590</v>
      </c>
      <c r="J3534" s="2">
        <v>45594</v>
      </c>
      <c r="K3534" s="1" t="s">
        <v>31</v>
      </c>
      <c r="L3534" s="1" t="s">
        <v>27</v>
      </c>
      <c r="M3534" s="1">
        <v>250.91</v>
      </c>
      <c r="N3534" s="1" t="s">
        <v>28</v>
      </c>
      <c r="O3534" s="10">
        <f>Table1[[#This Row],[sales]]+Table1[[#This Row],[profit]]</f>
        <v>3129.39</v>
      </c>
    </row>
    <row r="3535" spans="1:15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>Table1[[#This Row],[sales]]*Table1[[#This Row],[discount]]</f>
        <v>305.42759999999998</v>
      </c>
      <c r="G3535" s="1">
        <f>Table1[[#This Row],[sales]]-Table1[[#This Row],[Discount Value]]</f>
        <v>1391.3924</v>
      </c>
      <c r="H3535" s="1">
        <v>2</v>
      </c>
      <c r="I3535" s="2">
        <v>45238</v>
      </c>
      <c r="J3535" s="2">
        <v>45242</v>
      </c>
      <c r="K3535" s="1" t="s">
        <v>31</v>
      </c>
      <c r="L3535" s="1" t="s">
        <v>22</v>
      </c>
      <c r="M3535" s="1">
        <v>254.3</v>
      </c>
      <c r="N3535" s="1" t="s">
        <v>28</v>
      </c>
      <c r="O3535" s="10">
        <f>Table1[[#This Row],[sales]]+Table1[[#This Row],[profit]]</f>
        <v>1951.12</v>
      </c>
    </row>
    <row r="3536" spans="1:15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>Table1[[#This Row],[sales]]*Table1[[#This Row],[discount]]</f>
        <v>274.78489999999999</v>
      </c>
      <c r="G3536" s="1">
        <f>Table1[[#This Row],[sales]]-Table1[[#This Row],[Discount Value]]</f>
        <v>1838.9450999999999</v>
      </c>
      <c r="H3536" s="1">
        <v>1</v>
      </c>
      <c r="I3536" s="2">
        <v>45591</v>
      </c>
      <c r="J3536" s="2">
        <v>45596</v>
      </c>
      <c r="K3536" s="1" t="s">
        <v>21</v>
      </c>
      <c r="L3536" s="1" t="s">
        <v>27</v>
      </c>
      <c r="M3536" s="1">
        <v>541.59</v>
      </c>
      <c r="N3536" s="1" t="s">
        <v>34</v>
      </c>
      <c r="O3536" s="10">
        <f>Table1[[#This Row],[sales]]+Table1[[#This Row],[profit]]</f>
        <v>2655.32</v>
      </c>
    </row>
    <row r="3537" spans="1:15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>Table1[[#This Row],[sales]]*Table1[[#This Row],[discount]]</f>
        <v>215.40220000000002</v>
      </c>
      <c r="G3537" s="1">
        <f>Table1[[#This Row],[sales]]-Table1[[#This Row],[Discount Value]]</f>
        <v>1441.5378000000001</v>
      </c>
      <c r="H3537" s="1">
        <v>8</v>
      </c>
      <c r="I3537" s="2">
        <v>45376</v>
      </c>
      <c r="J3537" s="2">
        <v>45380</v>
      </c>
      <c r="K3537" s="1" t="s">
        <v>15</v>
      </c>
      <c r="L3537" s="1" t="s">
        <v>27</v>
      </c>
      <c r="M3537" s="1">
        <v>488.13</v>
      </c>
      <c r="N3537" s="1" t="s">
        <v>39</v>
      </c>
      <c r="O3537" s="10">
        <f>Table1[[#This Row],[sales]]+Table1[[#This Row],[profit]]</f>
        <v>2145.0700000000002</v>
      </c>
    </row>
    <row r="3538" spans="1:15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>Table1[[#This Row],[sales]]*Table1[[#This Row],[discount]]</f>
        <v>1210.0944999999999</v>
      </c>
      <c r="G3538" s="1">
        <f>Table1[[#This Row],[sales]]-Table1[[#This Row],[Discount Value]]</f>
        <v>1741.3554999999999</v>
      </c>
      <c r="H3538" s="1">
        <v>8</v>
      </c>
      <c r="I3538" s="2">
        <v>45567</v>
      </c>
      <c r="J3538" s="2">
        <v>45570</v>
      </c>
      <c r="K3538" s="1" t="s">
        <v>31</v>
      </c>
      <c r="L3538" s="1" t="s">
        <v>22</v>
      </c>
      <c r="M3538" s="1">
        <v>760.67</v>
      </c>
      <c r="N3538" s="1" t="s">
        <v>17</v>
      </c>
      <c r="O3538" s="10">
        <f>Table1[[#This Row],[sales]]+Table1[[#This Row],[profit]]</f>
        <v>3712.12</v>
      </c>
    </row>
    <row r="3539" spans="1:15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>Table1[[#This Row],[sales]]*Table1[[#This Row],[discount]]</f>
        <v>1080.1030000000001</v>
      </c>
      <c r="G3539" s="1">
        <f>Table1[[#This Row],[sales]]-Table1[[#This Row],[Discount Value]]</f>
        <v>3615.9970000000003</v>
      </c>
      <c r="H3539" s="1">
        <v>5</v>
      </c>
      <c r="I3539" s="2">
        <v>45128</v>
      </c>
      <c r="J3539" s="2">
        <v>45133</v>
      </c>
      <c r="K3539" s="1" t="s">
        <v>15</v>
      </c>
      <c r="L3539" s="1" t="s">
        <v>22</v>
      </c>
      <c r="M3539" s="1">
        <v>661.25</v>
      </c>
      <c r="N3539" s="1" t="s">
        <v>39</v>
      </c>
      <c r="O3539" s="10">
        <f>Table1[[#This Row],[sales]]+Table1[[#This Row],[profit]]</f>
        <v>5357.35</v>
      </c>
    </row>
    <row r="3540" spans="1:15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>Table1[[#This Row],[sales]]*Table1[[#This Row],[discount]]</f>
        <v>537.85079999999994</v>
      </c>
      <c r="G3540" s="1">
        <f>Table1[[#This Row],[sales]]-Table1[[#This Row],[Discount Value]]</f>
        <v>956.17920000000004</v>
      </c>
      <c r="H3540" s="1">
        <v>3</v>
      </c>
      <c r="I3540" s="2">
        <v>45300</v>
      </c>
      <c r="J3540" s="2">
        <v>45305</v>
      </c>
      <c r="K3540" s="1" t="s">
        <v>31</v>
      </c>
      <c r="L3540" s="1" t="s">
        <v>16</v>
      </c>
      <c r="M3540" s="1">
        <v>78.36</v>
      </c>
      <c r="N3540" s="1" t="s">
        <v>39</v>
      </c>
      <c r="O3540" s="10">
        <f>Table1[[#This Row],[sales]]+Table1[[#This Row],[profit]]</f>
        <v>1572.3899999999999</v>
      </c>
    </row>
    <row r="3541" spans="1:15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>Table1[[#This Row],[sales]]*Table1[[#This Row],[discount]]</f>
        <v>774.96209999999996</v>
      </c>
      <c r="G3541" s="1">
        <f>Table1[[#This Row],[sales]]-Table1[[#This Row],[Discount Value]]</f>
        <v>1573.4078999999999</v>
      </c>
      <c r="H3541" s="1">
        <v>1</v>
      </c>
      <c r="I3541" s="2">
        <v>45600</v>
      </c>
      <c r="J3541" s="2">
        <v>45601</v>
      </c>
      <c r="K3541" s="1" t="s">
        <v>21</v>
      </c>
      <c r="L3541" s="1" t="s">
        <v>27</v>
      </c>
      <c r="M3541" s="1">
        <v>222.04</v>
      </c>
      <c r="N3541" s="1" t="s">
        <v>28</v>
      </c>
      <c r="O3541" s="10">
        <f>Table1[[#This Row],[sales]]+Table1[[#This Row],[profit]]</f>
        <v>2570.41</v>
      </c>
    </row>
    <row r="3542" spans="1:15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>Table1[[#This Row],[sales]]*Table1[[#This Row],[discount]]</f>
        <v>496.51049999999998</v>
      </c>
      <c r="G3542" s="1">
        <f>Table1[[#This Row],[sales]]-Table1[[#This Row],[Discount Value]]</f>
        <v>2813.5595000000003</v>
      </c>
      <c r="H3542" s="1">
        <v>2</v>
      </c>
      <c r="I3542" s="2">
        <v>45315</v>
      </c>
      <c r="J3542" s="2">
        <v>45319</v>
      </c>
      <c r="K3542" s="1" t="s">
        <v>31</v>
      </c>
      <c r="L3542" s="1" t="s">
        <v>27</v>
      </c>
      <c r="M3542" s="1">
        <v>196.11</v>
      </c>
      <c r="N3542" s="1" t="s">
        <v>39</v>
      </c>
      <c r="O3542" s="10">
        <f>Table1[[#This Row],[sales]]+Table1[[#This Row],[profit]]</f>
        <v>3506.1800000000003</v>
      </c>
    </row>
    <row r="3543" spans="1:15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>Table1[[#This Row],[sales]]*Table1[[#This Row],[discount]]</f>
        <v>423.90100000000007</v>
      </c>
      <c r="G3543" s="1">
        <f>Table1[[#This Row],[sales]]-Table1[[#This Row],[Discount Value]]</f>
        <v>3815.1090000000004</v>
      </c>
      <c r="H3543" s="1">
        <v>9</v>
      </c>
      <c r="I3543" s="2">
        <v>45567</v>
      </c>
      <c r="J3543" s="2">
        <v>45573</v>
      </c>
      <c r="K3543" s="1" t="s">
        <v>21</v>
      </c>
      <c r="L3543" s="1" t="s">
        <v>22</v>
      </c>
      <c r="M3543" s="1">
        <v>1082.8800000000001</v>
      </c>
      <c r="N3543" s="1" t="s">
        <v>39</v>
      </c>
      <c r="O3543" s="10">
        <f>Table1[[#This Row],[sales]]+Table1[[#This Row],[profit]]</f>
        <v>5321.89</v>
      </c>
    </row>
    <row r="3544" spans="1:15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>Table1[[#This Row],[sales]]*Table1[[#This Row],[discount]]</f>
        <v>80.480399999999989</v>
      </c>
      <c r="G3544" s="1">
        <f>Table1[[#This Row],[sales]]-Table1[[#This Row],[Discount Value]]</f>
        <v>1260.8596</v>
      </c>
      <c r="H3544" s="1">
        <v>8</v>
      </c>
      <c r="I3544" s="2">
        <v>45388</v>
      </c>
      <c r="J3544" s="2">
        <v>45389</v>
      </c>
      <c r="K3544" s="1" t="s">
        <v>31</v>
      </c>
      <c r="L3544" s="1" t="s">
        <v>16</v>
      </c>
      <c r="M3544" s="1">
        <v>169.85</v>
      </c>
      <c r="N3544" s="1" t="s">
        <v>28</v>
      </c>
      <c r="O3544" s="10">
        <f>Table1[[#This Row],[sales]]+Table1[[#This Row],[profit]]</f>
        <v>1511.1899999999998</v>
      </c>
    </row>
    <row r="3545" spans="1:15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>Table1[[#This Row],[sales]]*Table1[[#This Row],[discount]]</f>
        <v>14.734200000000001</v>
      </c>
      <c r="G3545" s="1">
        <f>Table1[[#This Row],[sales]]-Table1[[#This Row],[Discount Value]]</f>
        <v>1458.6858</v>
      </c>
      <c r="H3545" s="1">
        <v>4</v>
      </c>
      <c r="I3545" s="2">
        <v>45331</v>
      </c>
      <c r="J3545" s="2">
        <v>45335</v>
      </c>
      <c r="K3545" s="1" t="s">
        <v>21</v>
      </c>
      <c r="L3545" s="1" t="s">
        <v>27</v>
      </c>
      <c r="M3545" s="1">
        <v>329.71</v>
      </c>
      <c r="N3545" s="1" t="s">
        <v>17</v>
      </c>
      <c r="O3545" s="10">
        <f>Table1[[#This Row],[sales]]+Table1[[#This Row],[profit]]</f>
        <v>1803.13</v>
      </c>
    </row>
    <row r="3546" spans="1:15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>Table1[[#This Row],[sales]]*Table1[[#This Row],[discount]]</f>
        <v>177.49240000000003</v>
      </c>
      <c r="G3546" s="1">
        <f>Table1[[#This Row],[sales]]-Table1[[#This Row],[Discount Value]]</f>
        <v>4259.8176000000003</v>
      </c>
      <c r="H3546" s="1">
        <v>3</v>
      </c>
      <c r="I3546" s="2">
        <v>44932</v>
      </c>
      <c r="J3546" s="2">
        <v>44934</v>
      </c>
      <c r="K3546" s="1" t="s">
        <v>31</v>
      </c>
      <c r="L3546" s="1" t="s">
        <v>27</v>
      </c>
      <c r="M3546" s="1">
        <v>675.11</v>
      </c>
      <c r="N3546" s="1" t="s">
        <v>39</v>
      </c>
      <c r="O3546" s="10">
        <f>Table1[[#This Row],[sales]]+Table1[[#This Row],[profit]]</f>
        <v>5112.42</v>
      </c>
    </row>
    <row r="3547" spans="1:15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>Table1[[#This Row],[sales]]*Table1[[#This Row],[discount]]</f>
        <v>64.123800000000003</v>
      </c>
      <c r="G3547" s="1">
        <f>Table1[[#This Row],[sales]]-Table1[[#This Row],[Discount Value]]</f>
        <v>429.13619999999997</v>
      </c>
      <c r="H3547" s="1">
        <v>5</v>
      </c>
      <c r="I3547" s="2">
        <v>44965</v>
      </c>
      <c r="J3547" s="2">
        <v>44970</v>
      </c>
      <c r="K3547" s="1" t="s">
        <v>31</v>
      </c>
      <c r="L3547" s="1" t="s">
        <v>22</v>
      </c>
      <c r="M3547" s="1">
        <v>58.31</v>
      </c>
      <c r="N3547" s="1" t="s">
        <v>28</v>
      </c>
      <c r="O3547" s="10">
        <f>Table1[[#This Row],[sales]]+Table1[[#This Row],[profit]]</f>
        <v>551.56999999999994</v>
      </c>
    </row>
    <row r="3548" spans="1:15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>Table1[[#This Row],[sales]]*Table1[[#This Row],[discount]]</f>
        <v>1104.0083999999999</v>
      </c>
      <c r="G3548" s="1">
        <f>Table1[[#This Row],[sales]]-Table1[[#This Row],[Discount Value]]</f>
        <v>1962.6816000000001</v>
      </c>
      <c r="H3548" s="1">
        <v>8</v>
      </c>
      <c r="I3548" s="2">
        <v>45586</v>
      </c>
      <c r="J3548" s="2">
        <v>45587</v>
      </c>
      <c r="K3548" s="1" t="s">
        <v>21</v>
      </c>
      <c r="L3548" s="1" t="s">
        <v>16</v>
      </c>
      <c r="M3548" s="1">
        <v>555.51</v>
      </c>
      <c r="N3548" s="1" t="s">
        <v>34</v>
      </c>
      <c r="O3548" s="10">
        <f>Table1[[#This Row],[sales]]+Table1[[#This Row],[profit]]</f>
        <v>3622.2</v>
      </c>
    </row>
    <row r="3549" spans="1:15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>Table1[[#This Row],[sales]]*Table1[[#This Row],[discount]]</f>
        <v>345.29839999999996</v>
      </c>
      <c r="G3549" s="1">
        <f>Table1[[#This Row],[sales]]-Table1[[#This Row],[Discount Value]]</f>
        <v>3970.9315999999994</v>
      </c>
      <c r="H3549" s="1">
        <v>6</v>
      </c>
      <c r="I3549" s="2">
        <v>45651</v>
      </c>
      <c r="J3549" s="2">
        <v>45656</v>
      </c>
      <c r="K3549" s="1" t="s">
        <v>31</v>
      </c>
      <c r="L3549" s="1" t="s">
        <v>27</v>
      </c>
      <c r="M3549" s="1">
        <v>743.71</v>
      </c>
      <c r="N3549" s="1" t="s">
        <v>48</v>
      </c>
      <c r="O3549" s="10">
        <f>Table1[[#This Row],[sales]]+Table1[[#This Row],[profit]]</f>
        <v>5059.9399999999996</v>
      </c>
    </row>
    <row r="3550" spans="1:15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>Table1[[#This Row],[sales]]*Table1[[#This Row],[discount]]</f>
        <v>1200.3004000000001</v>
      </c>
      <c r="G3550" s="1">
        <f>Table1[[#This Row],[sales]]-Table1[[#This Row],[Discount Value]]</f>
        <v>3416.2395999999999</v>
      </c>
      <c r="H3550" s="1">
        <v>4</v>
      </c>
      <c r="I3550" s="2">
        <v>45556</v>
      </c>
      <c r="J3550" s="2">
        <v>45563</v>
      </c>
      <c r="K3550" s="1" t="s">
        <v>31</v>
      </c>
      <c r="L3550" s="1" t="s">
        <v>27</v>
      </c>
      <c r="M3550" s="1">
        <v>1180.75</v>
      </c>
      <c r="N3550" s="1" t="s">
        <v>48</v>
      </c>
      <c r="O3550" s="10">
        <f>Table1[[#This Row],[sales]]+Table1[[#This Row],[profit]]</f>
        <v>5797.29</v>
      </c>
    </row>
    <row r="3551" spans="1:15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>Table1[[#This Row],[sales]]*Table1[[#This Row],[discount]]</f>
        <v>19.460399999999996</v>
      </c>
      <c r="G3551" s="1">
        <f>Table1[[#This Row],[sales]]-Table1[[#This Row],[Discount Value]]</f>
        <v>142.70959999999999</v>
      </c>
      <c r="H3551" s="1">
        <v>8</v>
      </c>
      <c r="I3551" s="2">
        <v>45078</v>
      </c>
      <c r="J3551" s="2">
        <v>45079</v>
      </c>
      <c r="K3551" s="1" t="s">
        <v>31</v>
      </c>
      <c r="L3551" s="1" t="s">
        <v>27</v>
      </c>
      <c r="M3551" s="1">
        <v>36.340000000000003</v>
      </c>
      <c r="N3551" s="1" t="s">
        <v>23</v>
      </c>
      <c r="O3551" s="10">
        <f>Table1[[#This Row],[sales]]+Table1[[#This Row],[profit]]</f>
        <v>198.51</v>
      </c>
    </row>
    <row r="3552" spans="1:15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>Table1[[#This Row],[sales]]*Table1[[#This Row],[discount]]</f>
        <v>496.95359999999999</v>
      </c>
      <c r="G3552" s="1">
        <f>Table1[[#This Row],[sales]]-Table1[[#This Row],[Discount Value]]</f>
        <v>1414.4063999999998</v>
      </c>
      <c r="H3552" s="1">
        <v>4</v>
      </c>
      <c r="I3552" s="2">
        <v>44967</v>
      </c>
      <c r="J3552" s="2">
        <v>44968</v>
      </c>
      <c r="K3552" s="1" t="s">
        <v>21</v>
      </c>
      <c r="L3552" s="1" t="s">
        <v>27</v>
      </c>
      <c r="M3552" s="1">
        <v>243.9</v>
      </c>
      <c r="N3552" s="1" t="s">
        <v>34</v>
      </c>
      <c r="O3552" s="10">
        <f>Table1[[#This Row],[sales]]+Table1[[#This Row],[profit]]</f>
        <v>2155.2599999999998</v>
      </c>
    </row>
    <row r="3553" spans="1:15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>Table1[[#This Row],[sales]]*Table1[[#This Row],[discount]]</f>
        <v>517.02800000000002</v>
      </c>
      <c r="G3553" s="1">
        <f>Table1[[#This Row],[sales]]-Table1[[#This Row],[Discount Value]]</f>
        <v>843.57199999999989</v>
      </c>
      <c r="H3553" s="1">
        <v>5</v>
      </c>
      <c r="I3553" s="2">
        <v>45045</v>
      </c>
      <c r="J3553" s="2">
        <v>45047</v>
      </c>
      <c r="K3553" s="1" t="s">
        <v>15</v>
      </c>
      <c r="L3553" s="1" t="s">
        <v>16</v>
      </c>
      <c r="M3553" s="1">
        <v>342.23</v>
      </c>
      <c r="N3553" s="1" t="s">
        <v>17</v>
      </c>
      <c r="O3553" s="10">
        <f>Table1[[#This Row],[sales]]+Table1[[#This Row],[profit]]</f>
        <v>1702.83</v>
      </c>
    </row>
    <row r="3554" spans="1:15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>Table1[[#This Row],[sales]]*Table1[[#This Row],[discount]]</f>
        <v>374.83680000000004</v>
      </c>
      <c r="G3554" s="1">
        <f>Table1[[#This Row],[sales]]-Table1[[#This Row],[Discount Value]]</f>
        <v>2508.5232000000001</v>
      </c>
      <c r="H3554" s="1">
        <v>2</v>
      </c>
      <c r="I3554" s="2">
        <v>45528</v>
      </c>
      <c r="J3554" s="2">
        <v>45533</v>
      </c>
      <c r="K3554" s="1" t="s">
        <v>31</v>
      </c>
      <c r="L3554" s="1" t="s">
        <v>22</v>
      </c>
      <c r="M3554" s="1">
        <v>575.29999999999995</v>
      </c>
      <c r="N3554" s="1" t="s">
        <v>34</v>
      </c>
      <c r="O3554" s="10">
        <f>Table1[[#This Row],[sales]]+Table1[[#This Row],[profit]]</f>
        <v>3458.66</v>
      </c>
    </row>
    <row r="3555" spans="1:15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>Table1[[#This Row],[sales]]*Table1[[#This Row],[discount]]</f>
        <v>544.17510000000004</v>
      </c>
      <c r="G3555" s="1">
        <f>Table1[[#This Row],[sales]]-Table1[[#This Row],[Discount Value]]</f>
        <v>2656.8549000000003</v>
      </c>
      <c r="H3555" s="1">
        <v>4</v>
      </c>
      <c r="I3555" s="2">
        <v>45249</v>
      </c>
      <c r="J3555" s="2">
        <v>45252</v>
      </c>
      <c r="K3555" s="1" t="s">
        <v>31</v>
      </c>
      <c r="L3555" s="1" t="s">
        <v>27</v>
      </c>
      <c r="M3555" s="1">
        <v>431.8</v>
      </c>
      <c r="N3555" s="1" t="s">
        <v>48</v>
      </c>
      <c r="O3555" s="10">
        <f>Table1[[#This Row],[sales]]+Table1[[#This Row],[profit]]</f>
        <v>3632.8300000000004</v>
      </c>
    </row>
    <row r="3556" spans="1:15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>Table1[[#This Row],[sales]]*Table1[[#This Row],[discount]]</f>
        <v>1799.6004</v>
      </c>
      <c r="G3556" s="1">
        <f>Table1[[#This Row],[sales]]-Table1[[#This Row],[Discount Value]]</f>
        <v>3199.2896000000001</v>
      </c>
      <c r="H3556" s="1">
        <v>3</v>
      </c>
      <c r="I3556" s="2">
        <v>45159</v>
      </c>
      <c r="J3556" s="2">
        <v>45163</v>
      </c>
      <c r="K3556" s="1" t="s">
        <v>21</v>
      </c>
      <c r="L3556" s="1" t="s">
        <v>16</v>
      </c>
      <c r="M3556" s="1">
        <v>1262.83</v>
      </c>
      <c r="N3556" s="1" t="s">
        <v>39</v>
      </c>
      <c r="O3556" s="10">
        <f>Table1[[#This Row],[sales]]+Table1[[#This Row],[profit]]</f>
        <v>6261.72</v>
      </c>
    </row>
    <row r="3557" spans="1:15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>Table1[[#This Row],[sales]]*Table1[[#This Row],[discount]]</f>
        <v>705.38580000000002</v>
      </c>
      <c r="G3557" s="1">
        <f>Table1[[#This Row],[sales]]-Table1[[#This Row],[Discount Value]]</f>
        <v>1907.1541999999999</v>
      </c>
      <c r="H3557" s="1">
        <v>8</v>
      </c>
      <c r="I3557" s="2">
        <v>44964</v>
      </c>
      <c r="J3557" s="2">
        <v>44969</v>
      </c>
      <c r="K3557" s="1" t="s">
        <v>15</v>
      </c>
      <c r="L3557" s="1" t="s">
        <v>27</v>
      </c>
      <c r="M3557" s="1">
        <v>372.38</v>
      </c>
      <c r="N3557" s="1" t="s">
        <v>34</v>
      </c>
      <c r="O3557" s="10">
        <f>Table1[[#This Row],[sales]]+Table1[[#This Row],[profit]]</f>
        <v>2984.92</v>
      </c>
    </row>
    <row r="3558" spans="1:15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>Table1[[#This Row],[sales]]*Table1[[#This Row],[discount]]</f>
        <v>140.1095</v>
      </c>
      <c r="G3558" s="1">
        <f>Table1[[#This Row],[sales]]-Table1[[#This Row],[Discount Value]]</f>
        <v>2662.0805</v>
      </c>
      <c r="H3558" s="1">
        <v>8</v>
      </c>
      <c r="I3558" s="2">
        <v>45210</v>
      </c>
      <c r="J3558" s="2">
        <v>45214</v>
      </c>
      <c r="K3558" s="1" t="s">
        <v>31</v>
      </c>
      <c r="L3558" s="1" t="s">
        <v>22</v>
      </c>
      <c r="M3558" s="1">
        <v>177.13</v>
      </c>
      <c r="N3558" s="1" t="s">
        <v>34</v>
      </c>
      <c r="O3558" s="10">
        <f>Table1[[#This Row],[sales]]+Table1[[#This Row],[profit]]</f>
        <v>2979.32</v>
      </c>
    </row>
    <row r="3559" spans="1:15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>Table1[[#This Row],[sales]]*Table1[[#This Row],[discount]]</f>
        <v>809.45319999999992</v>
      </c>
      <c r="G3559" s="1">
        <f>Table1[[#This Row],[sales]]-Table1[[#This Row],[Discount Value]]</f>
        <v>1320.6867999999999</v>
      </c>
      <c r="H3559" s="1">
        <v>7</v>
      </c>
      <c r="I3559" s="2">
        <v>45177</v>
      </c>
      <c r="J3559" s="2">
        <v>45180</v>
      </c>
      <c r="K3559" s="1" t="s">
        <v>31</v>
      </c>
      <c r="L3559" s="1" t="s">
        <v>22</v>
      </c>
      <c r="M3559" s="1">
        <v>574.54</v>
      </c>
      <c r="N3559" s="1" t="s">
        <v>34</v>
      </c>
      <c r="O3559" s="10">
        <f>Table1[[#This Row],[sales]]+Table1[[#This Row],[profit]]</f>
        <v>2704.68</v>
      </c>
    </row>
    <row r="3560" spans="1:15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>Table1[[#This Row],[sales]]*Table1[[#This Row],[discount]]</f>
        <v>115.30680000000001</v>
      </c>
      <c r="G3560" s="1">
        <f>Table1[[#This Row],[sales]]-Table1[[#This Row],[Discount Value]]</f>
        <v>708.31320000000005</v>
      </c>
      <c r="H3560" s="1">
        <v>6</v>
      </c>
      <c r="I3560" s="2">
        <v>45078</v>
      </c>
      <c r="J3560" s="2">
        <v>45084</v>
      </c>
      <c r="K3560" s="1" t="s">
        <v>15</v>
      </c>
      <c r="L3560" s="1" t="s">
        <v>22</v>
      </c>
      <c r="M3560" s="1">
        <v>132.74</v>
      </c>
      <c r="N3560" s="1" t="s">
        <v>39</v>
      </c>
      <c r="O3560" s="10">
        <f>Table1[[#This Row],[sales]]+Table1[[#This Row],[profit]]</f>
        <v>956.36</v>
      </c>
    </row>
    <row r="3561" spans="1:15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>Table1[[#This Row],[sales]]*Table1[[#This Row],[discount]]</f>
        <v>301.39510000000001</v>
      </c>
      <c r="G3561" s="1">
        <f>Table1[[#This Row],[sales]]-Table1[[#This Row],[Discount Value]]</f>
        <v>1284.8949</v>
      </c>
      <c r="H3561" s="1">
        <v>9</v>
      </c>
      <c r="I3561" s="2">
        <v>45542</v>
      </c>
      <c r="J3561" s="2">
        <v>45548</v>
      </c>
      <c r="K3561" s="1" t="s">
        <v>31</v>
      </c>
      <c r="L3561" s="1" t="s">
        <v>27</v>
      </c>
      <c r="M3561" s="1">
        <v>207.24</v>
      </c>
      <c r="N3561" s="1" t="s">
        <v>17</v>
      </c>
      <c r="O3561" s="10">
        <f>Table1[[#This Row],[sales]]+Table1[[#This Row],[profit]]</f>
        <v>1793.53</v>
      </c>
    </row>
    <row r="3562" spans="1:15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>Table1[[#This Row],[sales]]*Table1[[#This Row],[discount]]</f>
        <v>157.2276</v>
      </c>
      <c r="G3562" s="1">
        <f>Table1[[#This Row],[sales]]-Table1[[#This Row],[Discount Value]]</f>
        <v>1153.0024000000001</v>
      </c>
      <c r="H3562" s="1">
        <v>4</v>
      </c>
      <c r="I3562" s="2">
        <v>45618</v>
      </c>
      <c r="J3562" s="2">
        <v>45621</v>
      </c>
      <c r="K3562" s="1" t="s">
        <v>15</v>
      </c>
      <c r="L3562" s="1" t="s">
        <v>22</v>
      </c>
      <c r="M3562" s="1">
        <v>364.76</v>
      </c>
      <c r="N3562" s="1" t="s">
        <v>17</v>
      </c>
      <c r="O3562" s="10">
        <f>Table1[[#This Row],[sales]]+Table1[[#This Row],[profit]]</f>
        <v>1674.99</v>
      </c>
    </row>
    <row r="3563" spans="1:15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>Table1[[#This Row],[sales]]*Table1[[#This Row],[discount]]</f>
        <v>1087.0146</v>
      </c>
      <c r="G3563" s="1">
        <f>Table1[[#This Row],[sales]]-Table1[[#This Row],[Discount Value]]</f>
        <v>2938.9654</v>
      </c>
      <c r="H3563" s="1">
        <v>4</v>
      </c>
      <c r="I3563" s="2">
        <v>45294</v>
      </c>
      <c r="J3563" s="2">
        <v>45298</v>
      </c>
      <c r="K3563" s="1" t="s">
        <v>21</v>
      </c>
      <c r="L3563" s="1" t="s">
        <v>16</v>
      </c>
      <c r="M3563" s="1">
        <v>454.78</v>
      </c>
      <c r="N3563" s="1" t="s">
        <v>17</v>
      </c>
      <c r="O3563" s="10">
        <f>Table1[[#This Row],[sales]]+Table1[[#This Row],[profit]]</f>
        <v>4480.76</v>
      </c>
    </row>
    <row r="3564" spans="1:15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>Table1[[#This Row],[sales]]*Table1[[#This Row],[discount]]</f>
        <v>971.07499999999993</v>
      </c>
      <c r="G3564" s="1">
        <f>Table1[[#This Row],[sales]]-Table1[[#This Row],[Discount Value]]</f>
        <v>1803.4250000000002</v>
      </c>
      <c r="H3564" s="1">
        <v>6</v>
      </c>
      <c r="I3564" s="2">
        <v>44997</v>
      </c>
      <c r="J3564" s="2">
        <v>45001</v>
      </c>
      <c r="K3564" s="1" t="s">
        <v>21</v>
      </c>
      <c r="L3564" s="1" t="s">
        <v>16</v>
      </c>
      <c r="M3564" s="1">
        <v>811.66</v>
      </c>
      <c r="N3564" s="1" t="s">
        <v>34</v>
      </c>
      <c r="O3564" s="10">
        <f>Table1[[#This Row],[sales]]+Table1[[#This Row],[profit]]</f>
        <v>3586.16</v>
      </c>
    </row>
    <row r="3565" spans="1:15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>Table1[[#This Row],[sales]]*Table1[[#This Row],[discount]]</f>
        <v>620.54</v>
      </c>
      <c r="G3565" s="1">
        <f>Table1[[#This Row],[sales]]-Table1[[#This Row],[Discount Value]]</f>
        <v>930.81</v>
      </c>
      <c r="H3565" s="1">
        <v>1</v>
      </c>
      <c r="I3565" s="2">
        <v>45141</v>
      </c>
      <c r="J3565" s="2">
        <v>45145</v>
      </c>
      <c r="K3565" s="1" t="s">
        <v>15</v>
      </c>
      <c r="L3565" s="1" t="s">
        <v>27</v>
      </c>
      <c r="M3565" s="1">
        <v>88.64</v>
      </c>
      <c r="N3565" s="1" t="s">
        <v>28</v>
      </c>
      <c r="O3565" s="10">
        <f>Table1[[#This Row],[sales]]+Table1[[#This Row],[profit]]</f>
        <v>1639.99</v>
      </c>
    </row>
    <row r="3566" spans="1:15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>Table1[[#This Row],[sales]]*Table1[[#This Row],[discount]]</f>
        <v>1148.4176</v>
      </c>
      <c r="G3566" s="1">
        <f>Table1[[#This Row],[sales]]-Table1[[#This Row],[Discount Value]]</f>
        <v>1348.1424</v>
      </c>
      <c r="H3566" s="1">
        <v>2</v>
      </c>
      <c r="I3566" s="2">
        <v>45141</v>
      </c>
      <c r="J3566" s="2">
        <v>45144</v>
      </c>
      <c r="K3566" s="1" t="s">
        <v>21</v>
      </c>
      <c r="L3566" s="1" t="s">
        <v>22</v>
      </c>
      <c r="M3566" s="1">
        <v>542.82000000000005</v>
      </c>
      <c r="N3566" s="1" t="s">
        <v>39</v>
      </c>
      <c r="O3566" s="10">
        <f>Table1[[#This Row],[sales]]+Table1[[#This Row],[profit]]</f>
        <v>3039.38</v>
      </c>
    </row>
    <row r="3567" spans="1:15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>Table1[[#This Row],[sales]]*Table1[[#This Row],[discount]]</f>
        <v>211.03919999999999</v>
      </c>
      <c r="G3567" s="1">
        <f>Table1[[#This Row],[sales]]-Table1[[#This Row],[Discount Value]]</f>
        <v>961.40080000000012</v>
      </c>
      <c r="H3567" s="1">
        <v>2</v>
      </c>
      <c r="I3567" s="2">
        <v>45178</v>
      </c>
      <c r="J3567" s="2">
        <v>45181</v>
      </c>
      <c r="K3567" s="1" t="s">
        <v>15</v>
      </c>
      <c r="L3567" s="1" t="s">
        <v>27</v>
      </c>
      <c r="M3567" s="1">
        <v>76.12</v>
      </c>
      <c r="N3567" s="1" t="s">
        <v>39</v>
      </c>
      <c r="O3567" s="10">
        <f>Table1[[#This Row],[sales]]+Table1[[#This Row],[profit]]</f>
        <v>1248.56</v>
      </c>
    </row>
    <row r="3568" spans="1:15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>Table1[[#This Row],[sales]]*Table1[[#This Row],[discount]]</f>
        <v>473.34639999999996</v>
      </c>
      <c r="G3568" s="1">
        <f>Table1[[#This Row],[sales]]-Table1[[#This Row],[Discount Value]]</f>
        <v>533.77359999999999</v>
      </c>
      <c r="H3568" s="1">
        <v>4</v>
      </c>
      <c r="I3568" s="2">
        <v>44976</v>
      </c>
      <c r="J3568" s="2">
        <v>44979</v>
      </c>
      <c r="K3568" s="1" t="s">
        <v>31</v>
      </c>
      <c r="L3568" s="1" t="s">
        <v>27</v>
      </c>
      <c r="M3568" s="1">
        <v>73.239999999999995</v>
      </c>
      <c r="N3568" s="1" t="s">
        <v>48</v>
      </c>
      <c r="O3568" s="10">
        <f>Table1[[#This Row],[sales]]+Table1[[#This Row],[profit]]</f>
        <v>1080.3599999999999</v>
      </c>
    </row>
    <row r="3569" spans="1:15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>Table1[[#This Row],[sales]]*Table1[[#This Row],[discount]]</f>
        <v>1337.2532000000001</v>
      </c>
      <c r="G3569" s="1">
        <f>Table1[[#This Row],[sales]]-Table1[[#This Row],[Discount Value]]</f>
        <v>2976.4668000000001</v>
      </c>
      <c r="H3569" s="1">
        <v>5</v>
      </c>
      <c r="I3569" s="2">
        <v>45657</v>
      </c>
      <c r="J3569" s="2">
        <v>45664</v>
      </c>
      <c r="K3569" s="1" t="s">
        <v>21</v>
      </c>
      <c r="L3569" s="1" t="s">
        <v>27</v>
      </c>
      <c r="M3569" s="1">
        <v>1251.81</v>
      </c>
      <c r="N3569" s="1" t="s">
        <v>39</v>
      </c>
      <c r="O3569" s="10">
        <f>Table1[[#This Row],[sales]]+Table1[[#This Row],[profit]]</f>
        <v>5565.5300000000007</v>
      </c>
    </row>
    <row r="3570" spans="1:15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>Table1[[#This Row],[sales]]*Table1[[#This Row],[discount]]</f>
        <v>898.61829999999998</v>
      </c>
      <c r="G3570" s="1">
        <f>Table1[[#This Row],[sales]]-Table1[[#This Row],[Discount Value]]</f>
        <v>3830.9516999999996</v>
      </c>
      <c r="H3570" s="1">
        <v>2</v>
      </c>
      <c r="I3570" s="2">
        <v>45281</v>
      </c>
      <c r="J3570" s="2">
        <v>45288</v>
      </c>
      <c r="K3570" s="1" t="s">
        <v>15</v>
      </c>
      <c r="L3570" s="1" t="s">
        <v>27</v>
      </c>
      <c r="M3570" s="1">
        <v>1324.69</v>
      </c>
      <c r="N3570" s="1" t="s">
        <v>17</v>
      </c>
      <c r="O3570" s="10">
        <f>Table1[[#This Row],[sales]]+Table1[[#This Row],[profit]]</f>
        <v>6054.26</v>
      </c>
    </row>
    <row r="3571" spans="1:15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>Table1[[#This Row],[sales]]*Table1[[#This Row],[discount]]</f>
        <v>216.51079999999999</v>
      </c>
      <c r="G3571" s="1">
        <f>Table1[[#This Row],[sales]]-Table1[[#This Row],[Discount Value]]</f>
        <v>275.55920000000003</v>
      </c>
      <c r="H3571" s="1">
        <v>8</v>
      </c>
      <c r="I3571" s="2">
        <v>45615</v>
      </c>
      <c r="J3571" s="2">
        <v>45620</v>
      </c>
      <c r="K3571" s="1" t="s">
        <v>15</v>
      </c>
      <c r="L3571" s="1" t="s">
        <v>16</v>
      </c>
      <c r="M3571" s="1">
        <v>128.41</v>
      </c>
      <c r="N3571" s="1" t="s">
        <v>17</v>
      </c>
      <c r="O3571" s="10">
        <f>Table1[[#This Row],[sales]]+Table1[[#This Row],[profit]]</f>
        <v>620.48</v>
      </c>
    </row>
    <row r="3572" spans="1:15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>Table1[[#This Row],[sales]]*Table1[[#This Row],[discount]]</f>
        <v>1115.8996999999999</v>
      </c>
      <c r="G3572" s="1">
        <f>Table1[[#This Row],[sales]]-Table1[[#This Row],[Discount Value]]</f>
        <v>2732.0302999999999</v>
      </c>
      <c r="H3572" s="1">
        <v>5</v>
      </c>
      <c r="I3572" s="2">
        <v>44943</v>
      </c>
      <c r="J3572" s="2">
        <v>44947</v>
      </c>
      <c r="K3572" s="1" t="s">
        <v>15</v>
      </c>
      <c r="L3572" s="1" t="s">
        <v>27</v>
      </c>
      <c r="M3572" s="1">
        <v>845.55</v>
      </c>
      <c r="N3572" s="1" t="s">
        <v>17</v>
      </c>
      <c r="O3572" s="10">
        <f>Table1[[#This Row],[sales]]+Table1[[#This Row],[profit]]</f>
        <v>4693.4799999999996</v>
      </c>
    </row>
    <row r="3573" spans="1:15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>Table1[[#This Row],[sales]]*Table1[[#This Row],[discount]]</f>
        <v>533.88290000000006</v>
      </c>
      <c r="G3573" s="1">
        <f>Table1[[#This Row],[sales]]-Table1[[#This Row],[Discount Value]]</f>
        <v>1787.3471</v>
      </c>
      <c r="H3573" s="1">
        <v>8</v>
      </c>
      <c r="I3573" s="2">
        <v>45301</v>
      </c>
      <c r="J3573" s="2">
        <v>45308</v>
      </c>
      <c r="K3573" s="1" t="s">
        <v>31</v>
      </c>
      <c r="L3573" s="1" t="s">
        <v>27</v>
      </c>
      <c r="M3573" s="1">
        <v>386.91</v>
      </c>
      <c r="N3573" s="1" t="s">
        <v>28</v>
      </c>
      <c r="O3573" s="10">
        <f>Table1[[#This Row],[sales]]+Table1[[#This Row],[profit]]</f>
        <v>2708.14</v>
      </c>
    </row>
    <row r="3574" spans="1:15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>Table1[[#This Row],[sales]]*Table1[[#This Row],[discount]]</f>
        <v>20.0596</v>
      </c>
      <c r="G3574" s="1">
        <f>Table1[[#This Row],[sales]]-Table1[[#This Row],[Discount Value]]</f>
        <v>1985.9004</v>
      </c>
      <c r="H3574" s="1">
        <v>9</v>
      </c>
      <c r="I3574" s="2">
        <v>45157</v>
      </c>
      <c r="J3574" s="2">
        <v>45162</v>
      </c>
      <c r="K3574" s="1" t="s">
        <v>31</v>
      </c>
      <c r="L3574" s="1" t="s">
        <v>27</v>
      </c>
      <c r="M3574" s="1">
        <v>440.36</v>
      </c>
      <c r="N3574" s="1" t="s">
        <v>28</v>
      </c>
      <c r="O3574" s="10">
        <f>Table1[[#This Row],[sales]]+Table1[[#This Row],[profit]]</f>
        <v>2446.3200000000002</v>
      </c>
    </row>
    <row r="3575" spans="1:15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>Table1[[#This Row],[sales]]*Table1[[#This Row],[discount]]</f>
        <v>1252.1232</v>
      </c>
      <c r="G3575" s="1">
        <f>Table1[[#This Row],[sales]]-Table1[[#This Row],[Discount Value]]</f>
        <v>2225.9967999999999</v>
      </c>
      <c r="H3575" s="1">
        <v>9</v>
      </c>
      <c r="I3575" s="2">
        <v>45524</v>
      </c>
      <c r="J3575" s="2">
        <v>45526</v>
      </c>
      <c r="K3575" s="1" t="s">
        <v>31</v>
      </c>
      <c r="L3575" s="1" t="s">
        <v>22</v>
      </c>
      <c r="M3575" s="1">
        <v>658.5</v>
      </c>
      <c r="N3575" s="1" t="s">
        <v>39</v>
      </c>
      <c r="O3575" s="10">
        <f>Table1[[#This Row],[sales]]+Table1[[#This Row],[profit]]</f>
        <v>4136.62</v>
      </c>
    </row>
    <row r="3576" spans="1:15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>Table1[[#This Row],[sales]]*Table1[[#This Row],[discount]]</f>
        <v>56.185600000000008</v>
      </c>
      <c r="G3576" s="1">
        <f>Table1[[#This Row],[sales]]-Table1[[#This Row],[Discount Value]]</f>
        <v>1348.4544000000001</v>
      </c>
      <c r="H3576" s="1">
        <v>4</v>
      </c>
      <c r="I3576" s="2">
        <v>45632</v>
      </c>
      <c r="J3576" s="2">
        <v>45635</v>
      </c>
      <c r="K3576" s="1" t="s">
        <v>21</v>
      </c>
      <c r="L3576" s="1" t="s">
        <v>16</v>
      </c>
      <c r="M3576" s="1">
        <v>369.49</v>
      </c>
      <c r="N3576" s="1" t="s">
        <v>48</v>
      </c>
      <c r="O3576" s="10">
        <f>Table1[[#This Row],[sales]]+Table1[[#This Row],[profit]]</f>
        <v>1774.13</v>
      </c>
    </row>
    <row r="3577" spans="1:15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>Table1[[#This Row],[sales]]*Table1[[#This Row],[discount]]</f>
        <v>28.119000000000003</v>
      </c>
      <c r="G3577" s="1">
        <f>Table1[[#This Row],[sales]]-Table1[[#This Row],[Discount Value]]</f>
        <v>172.73099999999999</v>
      </c>
      <c r="H3577" s="1">
        <v>2</v>
      </c>
      <c r="I3577" s="2">
        <v>45571</v>
      </c>
      <c r="J3577" s="2">
        <v>45577</v>
      </c>
      <c r="K3577" s="1" t="s">
        <v>31</v>
      </c>
      <c r="L3577" s="1" t="s">
        <v>27</v>
      </c>
      <c r="M3577" s="1">
        <v>47.37</v>
      </c>
      <c r="N3577" s="1" t="s">
        <v>23</v>
      </c>
      <c r="O3577" s="10">
        <f>Table1[[#This Row],[sales]]+Table1[[#This Row],[profit]]</f>
        <v>248.22</v>
      </c>
    </row>
    <row r="3578" spans="1:15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>Table1[[#This Row],[sales]]*Table1[[#This Row],[discount]]</f>
        <v>551.33279999999991</v>
      </c>
      <c r="G3578" s="1">
        <f>Table1[[#This Row],[sales]]-Table1[[#This Row],[Discount Value]]</f>
        <v>597.27719999999999</v>
      </c>
      <c r="H3578" s="1">
        <v>2</v>
      </c>
      <c r="I3578" s="2">
        <v>45628</v>
      </c>
      <c r="J3578" s="2">
        <v>45633</v>
      </c>
      <c r="K3578" s="1" t="s">
        <v>15</v>
      </c>
      <c r="L3578" s="1" t="s">
        <v>27</v>
      </c>
      <c r="M3578" s="1">
        <v>252.98</v>
      </c>
      <c r="N3578" s="1" t="s">
        <v>48</v>
      </c>
      <c r="O3578" s="10">
        <f>Table1[[#This Row],[sales]]+Table1[[#This Row],[profit]]</f>
        <v>1401.59</v>
      </c>
    </row>
    <row r="3579" spans="1:15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>Table1[[#This Row],[sales]]*Table1[[#This Row],[discount]]</f>
        <v>80.490400000000008</v>
      </c>
      <c r="G3579" s="1">
        <f>Table1[[#This Row],[sales]]-Table1[[#This Row],[Discount Value]]</f>
        <v>925.63959999999997</v>
      </c>
      <c r="H3579" s="1">
        <v>5</v>
      </c>
      <c r="I3579" s="2">
        <v>45025</v>
      </c>
      <c r="J3579" s="2">
        <v>45028</v>
      </c>
      <c r="K3579" s="1" t="s">
        <v>31</v>
      </c>
      <c r="L3579" s="1" t="s">
        <v>16</v>
      </c>
      <c r="M3579" s="1">
        <v>98.91</v>
      </c>
      <c r="N3579" s="1" t="s">
        <v>17</v>
      </c>
      <c r="O3579" s="10">
        <f>Table1[[#This Row],[sales]]+Table1[[#This Row],[profit]]</f>
        <v>1105.04</v>
      </c>
    </row>
    <row r="3580" spans="1:15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>Table1[[#This Row],[sales]]*Table1[[#This Row],[discount]]</f>
        <v>42.694399999999995</v>
      </c>
      <c r="G3580" s="1">
        <f>Table1[[#This Row],[sales]]-Table1[[#This Row],[Discount Value]]</f>
        <v>224.14559999999997</v>
      </c>
      <c r="H3580" s="1">
        <v>4</v>
      </c>
      <c r="I3580" s="2">
        <v>45341</v>
      </c>
      <c r="J3580" s="2">
        <v>45342</v>
      </c>
      <c r="K3580" s="1" t="s">
        <v>21</v>
      </c>
      <c r="L3580" s="1" t="s">
        <v>22</v>
      </c>
      <c r="M3580" s="1">
        <v>57.3</v>
      </c>
      <c r="N3580" s="1" t="s">
        <v>23</v>
      </c>
      <c r="O3580" s="10">
        <f>Table1[[#This Row],[sales]]+Table1[[#This Row],[profit]]</f>
        <v>324.14</v>
      </c>
    </row>
    <row r="3581" spans="1:15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>Table1[[#This Row],[sales]]*Table1[[#This Row],[discount]]</f>
        <v>786.99149999999997</v>
      </c>
      <c r="G3581" s="1">
        <f>Table1[[#This Row],[sales]]-Table1[[#This Row],[Discount Value]]</f>
        <v>887.45850000000007</v>
      </c>
      <c r="H3581" s="1">
        <v>6</v>
      </c>
      <c r="I3581" s="2">
        <v>45007</v>
      </c>
      <c r="J3581" s="2">
        <v>45011</v>
      </c>
      <c r="K3581" s="1" t="s">
        <v>31</v>
      </c>
      <c r="L3581" s="1" t="s">
        <v>22</v>
      </c>
      <c r="M3581" s="1">
        <v>287.36</v>
      </c>
      <c r="N3581" s="1" t="s">
        <v>48</v>
      </c>
      <c r="O3581" s="10">
        <f>Table1[[#This Row],[sales]]+Table1[[#This Row],[profit]]</f>
        <v>1961.81</v>
      </c>
    </row>
    <row r="3582" spans="1:15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>Table1[[#This Row],[sales]]*Table1[[#This Row],[discount]]</f>
        <v>412.27379999999999</v>
      </c>
      <c r="G3582" s="1">
        <f>Table1[[#This Row],[sales]]-Table1[[#This Row],[Discount Value]]</f>
        <v>2012.8661999999999</v>
      </c>
      <c r="H3582" s="1">
        <v>9</v>
      </c>
      <c r="I3582" s="2">
        <v>45629</v>
      </c>
      <c r="J3582" s="2">
        <v>45636</v>
      </c>
      <c r="K3582" s="1" t="s">
        <v>15</v>
      </c>
      <c r="L3582" s="1" t="s">
        <v>22</v>
      </c>
      <c r="M3582" s="1">
        <v>592.94000000000005</v>
      </c>
      <c r="N3582" s="1" t="s">
        <v>17</v>
      </c>
      <c r="O3582" s="10">
        <f>Table1[[#This Row],[sales]]+Table1[[#This Row],[profit]]</f>
        <v>3018.08</v>
      </c>
    </row>
    <row r="3583" spans="1:15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>Table1[[#This Row],[sales]]*Table1[[#This Row],[discount]]</f>
        <v>592.88959999999997</v>
      </c>
      <c r="G3583" s="1">
        <f>Table1[[#This Row],[sales]]-Table1[[#This Row],[Discount Value]]</f>
        <v>3112.6704</v>
      </c>
      <c r="H3583" s="1">
        <v>7</v>
      </c>
      <c r="I3583" s="2">
        <v>45149</v>
      </c>
      <c r="J3583" s="2">
        <v>45156</v>
      </c>
      <c r="K3583" s="1" t="s">
        <v>21</v>
      </c>
      <c r="L3583" s="1" t="s">
        <v>27</v>
      </c>
      <c r="M3583" s="1">
        <v>606.48</v>
      </c>
      <c r="N3583" s="1" t="s">
        <v>17</v>
      </c>
      <c r="O3583" s="10">
        <f>Table1[[#This Row],[sales]]+Table1[[#This Row],[profit]]</f>
        <v>4312.04</v>
      </c>
    </row>
    <row r="3584" spans="1:15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>Table1[[#This Row],[sales]]*Table1[[#This Row],[discount]]</f>
        <v>542.63679999999999</v>
      </c>
      <c r="G3584" s="1">
        <f>Table1[[#This Row],[sales]]-Table1[[#This Row],[Discount Value]]</f>
        <v>1153.1032</v>
      </c>
      <c r="H3584" s="1">
        <v>4</v>
      </c>
      <c r="I3584" s="2">
        <v>45256</v>
      </c>
      <c r="J3584" s="2">
        <v>45259</v>
      </c>
      <c r="K3584" s="1" t="s">
        <v>15</v>
      </c>
      <c r="L3584" s="1" t="s">
        <v>27</v>
      </c>
      <c r="M3584" s="1">
        <v>295.82</v>
      </c>
      <c r="N3584" s="1" t="s">
        <v>28</v>
      </c>
      <c r="O3584" s="10">
        <f>Table1[[#This Row],[sales]]+Table1[[#This Row],[profit]]</f>
        <v>1991.56</v>
      </c>
    </row>
    <row r="3585" spans="1:15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>Table1[[#This Row],[sales]]*Table1[[#This Row],[discount]]</f>
        <v>73.727500000000006</v>
      </c>
      <c r="G3585" s="1">
        <f>Table1[[#This Row],[sales]]-Table1[[#This Row],[Discount Value]]</f>
        <v>979.52250000000004</v>
      </c>
      <c r="H3585" s="1">
        <v>7</v>
      </c>
      <c r="I3585" s="2">
        <v>45258</v>
      </c>
      <c r="J3585" s="2">
        <v>45265</v>
      </c>
      <c r="K3585" s="1" t="s">
        <v>31</v>
      </c>
      <c r="L3585" s="1" t="s">
        <v>27</v>
      </c>
      <c r="M3585" s="1">
        <v>161.97</v>
      </c>
      <c r="N3585" s="1" t="s">
        <v>28</v>
      </c>
      <c r="O3585" s="10">
        <f>Table1[[#This Row],[sales]]+Table1[[#This Row],[profit]]</f>
        <v>1215.22</v>
      </c>
    </row>
    <row r="3586" spans="1:15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>Table1[[#This Row],[sales]]*Table1[[#This Row],[discount]]</f>
        <v>602.71960000000001</v>
      </c>
      <c r="G3586" s="1">
        <f>Table1[[#This Row],[sales]]-Table1[[#This Row],[Discount Value]]</f>
        <v>627.32039999999995</v>
      </c>
      <c r="H3586" s="1">
        <v>2</v>
      </c>
      <c r="I3586" s="2">
        <v>45044</v>
      </c>
      <c r="J3586" s="2">
        <v>45048</v>
      </c>
      <c r="K3586" s="1" t="s">
        <v>21</v>
      </c>
      <c r="L3586" s="1" t="s">
        <v>27</v>
      </c>
      <c r="M3586" s="1">
        <v>364.15</v>
      </c>
      <c r="N3586" s="1" t="s">
        <v>34</v>
      </c>
      <c r="O3586" s="10">
        <f>Table1[[#This Row],[sales]]+Table1[[#This Row],[profit]]</f>
        <v>1594.19</v>
      </c>
    </row>
    <row r="3587" spans="1:15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>Table1[[#This Row],[sales]]*Table1[[#This Row],[discount]]</f>
        <v>625.34780000000012</v>
      </c>
      <c r="G3587" s="1">
        <f>Table1[[#This Row],[sales]]-Table1[[#This Row],[Discount Value]]</f>
        <v>3841.4222000000004</v>
      </c>
      <c r="H3587" s="1">
        <v>5</v>
      </c>
      <c r="I3587" s="2">
        <v>45456</v>
      </c>
      <c r="J3587" s="2">
        <v>45461</v>
      </c>
      <c r="K3587" s="1" t="s">
        <v>21</v>
      </c>
      <c r="L3587" s="1" t="s">
        <v>16</v>
      </c>
      <c r="M3587" s="1">
        <v>886.34</v>
      </c>
      <c r="N3587" s="1" t="s">
        <v>34</v>
      </c>
      <c r="O3587" s="10">
        <f>Table1[[#This Row],[sales]]+Table1[[#This Row],[profit]]</f>
        <v>5353.1100000000006</v>
      </c>
    </row>
    <row r="3588" spans="1:15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>Table1[[#This Row],[sales]]*Table1[[#This Row],[discount]]</f>
        <v>430.22070000000008</v>
      </c>
      <c r="G3588" s="1">
        <f>Table1[[#This Row],[sales]]-Table1[[#This Row],[Discount Value]]</f>
        <v>672.90930000000003</v>
      </c>
      <c r="H3588" s="1">
        <v>9</v>
      </c>
      <c r="I3588" s="2">
        <v>45041</v>
      </c>
      <c r="J3588" s="2">
        <v>45042</v>
      </c>
      <c r="K3588" s="1" t="s">
        <v>15</v>
      </c>
      <c r="L3588" s="1" t="s">
        <v>22</v>
      </c>
      <c r="M3588" s="1">
        <v>306.5</v>
      </c>
      <c r="N3588" s="1" t="s">
        <v>34</v>
      </c>
      <c r="O3588" s="10">
        <f>Table1[[#This Row],[sales]]+Table1[[#This Row],[profit]]</f>
        <v>1409.63</v>
      </c>
    </row>
    <row r="3589" spans="1:15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>Table1[[#This Row],[sales]]*Table1[[#This Row],[discount]]</f>
        <v>617.15920000000006</v>
      </c>
      <c r="G3589" s="1">
        <f>Table1[[#This Row],[sales]]-Table1[[#This Row],[Discount Value]]</f>
        <v>3791.1207999999997</v>
      </c>
      <c r="H3589" s="1">
        <v>9</v>
      </c>
      <c r="I3589" s="2">
        <v>45131</v>
      </c>
      <c r="J3589" s="2">
        <v>45135</v>
      </c>
      <c r="K3589" s="1" t="s">
        <v>21</v>
      </c>
      <c r="L3589" s="1" t="s">
        <v>22</v>
      </c>
      <c r="M3589" s="1">
        <v>1181.22</v>
      </c>
      <c r="N3589" s="1" t="s">
        <v>39</v>
      </c>
      <c r="O3589" s="10">
        <f>Table1[[#This Row],[sales]]+Table1[[#This Row],[profit]]</f>
        <v>5589.5</v>
      </c>
    </row>
    <row r="3590" spans="1:15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>Table1[[#This Row],[sales]]*Table1[[#This Row],[discount]]</f>
        <v>320.7106</v>
      </c>
      <c r="G3590" s="1">
        <f>Table1[[#This Row],[sales]]-Table1[[#This Row],[Discount Value]]</f>
        <v>1970.0794000000001</v>
      </c>
      <c r="H3590" s="1">
        <v>4</v>
      </c>
      <c r="I3590" s="2">
        <v>45367</v>
      </c>
      <c r="J3590" s="2">
        <v>45369</v>
      </c>
      <c r="K3590" s="1" t="s">
        <v>21</v>
      </c>
      <c r="L3590" s="1" t="s">
        <v>22</v>
      </c>
      <c r="M3590" s="1">
        <v>545.65</v>
      </c>
      <c r="N3590" s="1" t="s">
        <v>48</v>
      </c>
      <c r="O3590" s="10">
        <f>Table1[[#This Row],[sales]]+Table1[[#This Row],[profit]]</f>
        <v>2836.44</v>
      </c>
    </row>
    <row r="3591" spans="1:15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>Table1[[#This Row],[sales]]*Table1[[#This Row],[discount]]</f>
        <v>140.35679999999999</v>
      </c>
      <c r="G3591" s="1">
        <f>Table1[[#This Row],[sales]]-Table1[[#This Row],[Discount Value]]</f>
        <v>4538.2032000000008</v>
      </c>
      <c r="H3591" s="1">
        <v>8</v>
      </c>
      <c r="I3591" s="2">
        <v>45638</v>
      </c>
      <c r="J3591" s="2">
        <v>45641</v>
      </c>
      <c r="K3591" s="1" t="s">
        <v>21</v>
      </c>
      <c r="L3591" s="1" t="s">
        <v>16</v>
      </c>
      <c r="M3591" s="1">
        <v>824.02</v>
      </c>
      <c r="N3591" s="1" t="s">
        <v>34</v>
      </c>
      <c r="O3591" s="10">
        <f>Table1[[#This Row],[sales]]+Table1[[#This Row],[profit]]</f>
        <v>5502.58</v>
      </c>
    </row>
    <row r="3592" spans="1:15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>Table1[[#This Row],[sales]]*Table1[[#This Row],[discount]]</f>
        <v>125.979</v>
      </c>
      <c r="G3592" s="1">
        <f>Table1[[#This Row],[sales]]-Table1[[#This Row],[Discount Value]]</f>
        <v>1973.671</v>
      </c>
      <c r="H3592" s="1">
        <v>5</v>
      </c>
      <c r="I3592" s="2">
        <v>45301</v>
      </c>
      <c r="J3592" s="2">
        <v>45305</v>
      </c>
      <c r="K3592" s="1" t="s">
        <v>15</v>
      </c>
      <c r="L3592" s="1" t="s">
        <v>16</v>
      </c>
      <c r="M3592" s="1">
        <v>387.63</v>
      </c>
      <c r="N3592" s="1" t="s">
        <v>17</v>
      </c>
      <c r="O3592" s="10">
        <f>Table1[[#This Row],[sales]]+Table1[[#This Row],[profit]]</f>
        <v>2487.2800000000002</v>
      </c>
    </row>
    <row r="3593" spans="1:15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>Table1[[#This Row],[sales]]*Table1[[#This Row],[discount]]</f>
        <v>252.369</v>
      </c>
      <c r="G3593" s="1">
        <f>Table1[[#This Row],[sales]]-Table1[[#This Row],[Discount Value]]</f>
        <v>718.28099999999995</v>
      </c>
      <c r="H3593" s="1">
        <v>3</v>
      </c>
      <c r="I3593" s="2">
        <v>45244</v>
      </c>
      <c r="J3593" s="2">
        <v>45250</v>
      </c>
      <c r="K3593" s="1" t="s">
        <v>31</v>
      </c>
      <c r="L3593" s="1" t="s">
        <v>22</v>
      </c>
      <c r="M3593" s="1">
        <v>275.25</v>
      </c>
      <c r="N3593" s="1" t="s">
        <v>39</v>
      </c>
      <c r="O3593" s="10">
        <f>Table1[[#This Row],[sales]]+Table1[[#This Row],[profit]]</f>
        <v>1245.9000000000001</v>
      </c>
    </row>
    <row r="3594" spans="1:15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>Table1[[#This Row],[sales]]*Table1[[#This Row],[discount]]</f>
        <v>809.1724999999999</v>
      </c>
      <c r="G3594" s="1">
        <f>Table1[[#This Row],[sales]]-Table1[[#This Row],[Discount Value]]</f>
        <v>1981.0775000000001</v>
      </c>
      <c r="H3594" s="1">
        <v>6</v>
      </c>
      <c r="I3594" s="2">
        <v>45314</v>
      </c>
      <c r="J3594" s="2">
        <v>45320</v>
      </c>
      <c r="K3594" s="1" t="s">
        <v>15</v>
      </c>
      <c r="L3594" s="1" t="s">
        <v>22</v>
      </c>
      <c r="M3594" s="1">
        <v>300.44</v>
      </c>
      <c r="N3594" s="1" t="s">
        <v>23</v>
      </c>
      <c r="O3594" s="10">
        <f>Table1[[#This Row],[sales]]+Table1[[#This Row],[profit]]</f>
        <v>3090.69</v>
      </c>
    </row>
    <row r="3595" spans="1:15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>Table1[[#This Row],[sales]]*Table1[[#This Row],[discount]]</f>
        <v>1221.7016000000001</v>
      </c>
      <c r="G3595" s="1">
        <f>Table1[[#This Row],[sales]]-Table1[[#This Row],[Discount Value]]</f>
        <v>1758.0584000000001</v>
      </c>
      <c r="H3595" s="1">
        <v>4</v>
      </c>
      <c r="I3595" s="2">
        <v>45228</v>
      </c>
      <c r="J3595" s="2">
        <v>45230</v>
      </c>
      <c r="K3595" s="1" t="s">
        <v>31</v>
      </c>
      <c r="L3595" s="1" t="s">
        <v>22</v>
      </c>
      <c r="M3595" s="1">
        <v>732.86</v>
      </c>
      <c r="N3595" s="1" t="s">
        <v>48</v>
      </c>
      <c r="O3595" s="10">
        <f>Table1[[#This Row],[sales]]+Table1[[#This Row],[profit]]</f>
        <v>3712.6200000000003</v>
      </c>
    </row>
    <row r="3596" spans="1:15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>Table1[[#This Row],[sales]]*Table1[[#This Row],[discount]]</f>
        <v>96.417000000000002</v>
      </c>
      <c r="G3596" s="1">
        <f>Table1[[#This Row],[sales]]-Table1[[#This Row],[Discount Value]]</f>
        <v>3117.4830000000002</v>
      </c>
      <c r="H3596" s="1">
        <v>3</v>
      </c>
      <c r="I3596" s="2">
        <v>45611</v>
      </c>
      <c r="J3596" s="2">
        <v>45615</v>
      </c>
      <c r="K3596" s="1" t="s">
        <v>31</v>
      </c>
      <c r="L3596" s="1" t="s">
        <v>16</v>
      </c>
      <c r="M3596" s="1">
        <v>399.66</v>
      </c>
      <c r="N3596" s="1" t="s">
        <v>34</v>
      </c>
      <c r="O3596" s="10">
        <f>Table1[[#This Row],[sales]]+Table1[[#This Row],[profit]]</f>
        <v>3613.56</v>
      </c>
    </row>
    <row r="3597" spans="1:15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>Table1[[#This Row],[sales]]*Table1[[#This Row],[discount]]</f>
        <v>380.93939999999998</v>
      </c>
      <c r="G3597" s="1">
        <f>Table1[[#This Row],[sales]]-Table1[[#This Row],[Discount Value]]</f>
        <v>1735.3905999999999</v>
      </c>
      <c r="H3597" s="1">
        <v>4</v>
      </c>
      <c r="I3597" s="2">
        <v>45005</v>
      </c>
      <c r="J3597" s="2">
        <v>45010</v>
      </c>
      <c r="K3597" s="1" t="s">
        <v>21</v>
      </c>
      <c r="L3597" s="1" t="s">
        <v>22</v>
      </c>
      <c r="M3597" s="1">
        <v>136.68</v>
      </c>
      <c r="N3597" s="1" t="s">
        <v>48</v>
      </c>
      <c r="O3597" s="10">
        <f>Table1[[#This Row],[sales]]+Table1[[#This Row],[profit]]</f>
        <v>2253.0099999999998</v>
      </c>
    </row>
    <row r="3598" spans="1:15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>Table1[[#This Row],[sales]]*Table1[[#This Row],[discount]]</f>
        <v>33.814999999999998</v>
      </c>
      <c r="G3598" s="1">
        <f>Table1[[#This Row],[sales]]-Table1[[#This Row],[Discount Value]]</f>
        <v>304.33499999999998</v>
      </c>
      <c r="H3598" s="1">
        <v>1</v>
      </c>
      <c r="I3598" s="2">
        <v>45408</v>
      </c>
      <c r="J3598" s="2">
        <v>45414</v>
      </c>
      <c r="K3598" s="1" t="s">
        <v>21</v>
      </c>
      <c r="L3598" s="1" t="s">
        <v>22</v>
      </c>
      <c r="M3598" s="1">
        <v>50.29</v>
      </c>
      <c r="N3598" s="1" t="s">
        <v>34</v>
      </c>
      <c r="O3598" s="10">
        <f>Table1[[#This Row],[sales]]+Table1[[#This Row],[profit]]</f>
        <v>388.44</v>
      </c>
    </row>
    <row r="3599" spans="1:15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>Table1[[#This Row],[sales]]*Table1[[#This Row],[discount]]</f>
        <v>570.76739999999995</v>
      </c>
      <c r="G3599" s="1">
        <f>Table1[[#This Row],[sales]]-Table1[[#This Row],[Discount Value]]</f>
        <v>2600.1625999999997</v>
      </c>
      <c r="H3599" s="1">
        <v>8</v>
      </c>
      <c r="I3599" s="2">
        <v>45588</v>
      </c>
      <c r="J3599" s="2">
        <v>45595</v>
      </c>
      <c r="K3599" s="1" t="s">
        <v>31</v>
      </c>
      <c r="L3599" s="1" t="s">
        <v>16</v>
      </c>
      <c r="M3599" s="1">
        <v>572.66999999999996</v>
      </c>
      <c r="N3599" s="1" t="s">
        <v>17</v>
      </c>
      <c r="O3599" s="10">
        <f>Table1[[#This Row],[sales]]+Table1[[#This Row],[profit]]</f>
        <v>3743.6</v>
      </c>
    </row>
    <row r="3600" spans="1:15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>Table1[[#This Row],[sales]]*Table1[[#This Row],[discount]]</f>
        <v>840.93299999999999</v>
      </c>
      <c r="G3600" s="1">
        <f>Table1[[#This Row],[sales]]-Table1[[#This Row],[Discount Value]]</f>
        <v>3830.9170000000004</v>
      </c>
      <c r="H3600" s="1">
        <v>9</v>
      </c>
      <c r="I3600" s="2">
        <v>45119</v>
      </c>
      <c r="J3600" s="2">
        <v>45122</v>
      </c>
      <c r="K3600" s="1" t="s">
        <v>31</v>
      </c>
      <c r="L3600" s="1" t="s">
        <v>16</v>
      </c>
      <c r="M3600" s="1">
        <v>387.61</v>
      </c>
      <c r="N3600" s="1" t="s">
        <v>28</v>
      </c>
      <c r="O3600" s="10">
        <f>Table1[[#This Row],[sales]]+Table1[[#This Row],[profit]]</f>
        <v>5059.46</v>
      </c>
    </row>
    <row r="3601" spans="1:15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>Table1[[#This Row],[sales]]*Table1[[#This Row],[discount]]</f>
        <v>862.56719999999996</v>
      </c>
      <c r="G3601" s="1">
        <f>Table1[[#This Row],[sales]]-Table1[[#This Row],[Discount Value]]</f>
        <v>3929.4728</v>
      </c>
      <c r="H3601" s="1">
        <v>6</v>
      </c>
      <c r="I3601" s="2">
        <v>45188</v>
      </c>
      <c r="J3601" s="2">
        <v>45191</v>
      </c>
      <c r="K3601" s="1" t="s">
        <v>21</v>
      </c>
      <c r="L3601" s="1" t="s">
        <v>16</v>
      </c>
      <c r="M3601" s="1">
        <v>1134.72</v>
      </c>
      <c r="N3601" s="1" t="s">
        <v>48</v>
      </c>
      <c r="O3601" s="10">
        <f>Table1[[#This Row],[sales]]+Table1[[#This Row],[profit]]</f>
        <v>5926.76</v>
      </c>
    </row>
    <row r="3602" spans="1:15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>Table1[[#This Row],[sales]]*Table1[[#This Row],[discount]]</f>
        <v>453.71099999999996</v>
      </c>
      <c r="G3602" s="1">
        <f>Table1[[#This Row],[sales]]-Table1[[#This Row],[Discount Value]]</f>
        <v>2571.029</v>
      </c>
      <c r="H3602" s="1">
        <v>5</v>
      </c>
      <c r="I3602" s="2">
        <v>45521</v>
      </c>
      <c r="J3602" s="2">
        <v>45523</v>
      </c>
      <c r="K3602" s="1" t="s">
        <v>31</v>
      </c>
      <c r="L3602" s="1" t="s">
        <v>16</v>
      </c>
      <c r="M3602" s="1">
        <v>712.52</v>
      </c>
      <c r="N3602" s="1" t="s">
        <v>28</v>
      </c>
      <c r="O3602" s="10">
        <f>Table1[[#This Row],[sales]]+Table1[[#This Row],[profit]]</f>
        <v>3737.2599999999998</v>
      </c>
    </row>
    <row r="3603" spans="1:15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>Table1[[#This Row],[sales]]*Table1[[#This Row],[discount]]</f>
        <v>75.030999999999992</v>
      </c>
      <c r="G3603" s="1">
        <f>Table1[[#This Row],[sales]]-Table1[[#This Row],[Discount Value]]</f>
        <v>122.419</v>
      </c>
      <c r="H3603" s="1">
        <v>9</v>
      </c>
      <c r="I3603" s="2">
        <v>45053</v>
      </c>
      <c r="J3603" s="2">
        <v>45059</v>
      </c>
      <c r="K3603" s="1" t="s">
        <v>31</v>
      </c>
      <c r="L3603" s="1" t="s">
        <v>27</v>
      </c>
      <c r="M3603" s="1">
        <v>45.94</v>
      </c>
      <c r="N3603" s="1" t="s">
        <v>28</v>
      </c>
      <c r="O3603" s="10">
        <f>Table1[[#This Row],[sales]]+Table1[[#This Row],[profit]]</f>
        <v>243.39</v>
      </c>
    </row>
    <row r="3604" spans="1:15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>Table1[[#This Row],[sales]]*Table1[[#This Row],[discount]]</f>
        <v>210.66060000000002</v>
      </c>
      <c r="G3604" s="1">
        <f>Table1[[#This Row],[sales]]-Table1[[#This Row],[Discount Value]]</f>
        <v>408.92939999999999</v>
      </c>
      <c r="H3604" s="1">
        <v>4</v>
      </c>
      <c r="I3604" s="2">
        <v>45109</v>
      </c>
      <c r="J3604" s="2">
        <v>45115</v>
      </c>
      <c r="K3604" s="1" t="s">
        <v>31</v>
      </c>
      <c r="L3604" s="1" t="s">
        <v>22</v>
      </c>
      <c r="M3604" s="1">
        <v>80.7</v>
      </c>
      <c r="N3604" s="1" t="s">
        <v>23</v>
      </c>
      <c r="O3604" s="10">
        <f>Table1[[#This Row],[sales]]+Table1[[#This Row],[profit]]</f>
        <v>700.29000000000008</v>
      </c>
    </row>
    <row r="3605" spans="1:15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>Table1[[#This Row],[sales]]*Table1[[#This Row],[discount]]</f>
        <v>711.71350000000007</v>
      </c>
      <c r="G3605" s="1">
        <f>Table1[[#This Row],[sales]]-Table1[[#This Row],[Discount Value]]</f>
        <v>3474.8365000000003</v>
      </c>
      <c r="H3605" s="1">
        <v>1</v>
      </c>
      <c r="I3605" s="2">
        <v>45388</v>
      </c>
      <c r="J3605" s="2">
        <v>45395</v>
      </c>
      <c r="K3605" s="1" t="s">
        <v>31</v>
      </c>
      <c r="L3605" s="1" t="s">
        <v>22</v>
      </c>
      <c r="M3605" s="1">
        <v>730.34</v>
      </c>
      <c r="N3605" s="1" t="s">
        <v>17</v>
      </c>
      <c r="O3605" s="10">
        <f>Table1[[#This Row],[sales]]+Table1[[#This Row],[profit]]</f>
        <v>4916.8900000000003</v>
      </c>
    </row>
    <row r="3606" spans="1:15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>Table1[[#This Row],[sales]]*Table1[[#This Row],[discount]]</f>
        <v>291.60250000000002</v>
      </c>
      <c r="G3606" s="1">
        <f>Table1[[#This Row],[sales]]-Table1[[#This Row],[Discount Value]]</f>
        <v>3874.1475</v>
      </c>
      <c r="H3606" s="1">
        <v>7</v>
      </c>
      <c r="I3606" s="2">
        <v>45600</v>
      </c>
      <c r="J3606" s="2">
        <v>45601</v>
      </c>
      <c r="K3606" s="1" t="s">
        <v>31</v>
      </c>
      <c r="L3606" s="1" t="s">
        <v>16</v>
      </c>
      <c r="M3606" s="1">
        <v>389.39</v>
      </c>
      <c r="N3606" s="1" t="s">
        <v>28</v>
      </c>
      <c r="O3606" s="10">
        <f>Table1[[#This Row],[sales]]+Table1[[#This Row],[profit]]</f>
        <v>4555.1400000000003</v>
      </c>
    </row>
    <row r="3607" spans="1:15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>Table1[[#This Row],[sales]]*Table1[[#This Row],[discount]]</f>
        <v>1231.2248</v>
      </c>
      <c r="G3607" s="1">
        <f>Table1[[#This Row],[sales]]-Table1[[#This Row],[Discount Value]]</f>
        <v>3504.2551999999996</v>
      </c>
      <c r="H3607" s="1">
        <v>1</v>
      </c>
      <c r="I3607" s="2">
        <v>45479</v>
      </c>
      <c r="J3607" s="2">
        <v>45485</v>
      </c>
      <c r="K3607" s="1" t="s">
        <v>21</v>
      </c>
      <c r="L3607" s="1" t="s">
        <v>22</v>
      </c>
      <c r="M3607" s="1">
        <v>755.28</v>
      </c>
      <c r="N3607" s="1" t="s">
        <v>48</v>
      </c>
      <c r="O3607" s="10">
        <f>Table1[[#This Row],[sales]]+Table1[[#This Row],[profit]]</f>
        <v>5490.7599999999993</v>
      </c>
    </row>
    <row r="3608" spans="1:15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>Table1[[#This Row],[sales]]*Table1[[#This Row],[discount]]</f>
        <v>1316.7454</v>
      </c>
      <c r="G3608" s="1">
        <f>Table1[[#This Row],[sales]]-Table1[[#This Row],[Discount Value]]</f>
        <v>1545.7445999999998</v>
      </c>
      <c r="H3608" s="1">
        <v>9</v>
      </c>
      <c r="I3608" s="2">
        <v>45086</v>
      </c>
      <c r="J3608" s="2">
        <v>45087</v>
      </c>
      <c r="K3608" s="1" t="s">
        <v>21</v>
      </c>
      <c r="L3608" s="1" t="s">
        <v>27</v>
      </c>
      <c r="M3608" s="1">
        <v>826.76</v>
      </c>
      <c r="N3608" s="1" t="s">
        <v>23</v>
      </c>
      <c r="O3608" s="10">
        <f>Table1[[#This Row],[sales]]+Table1[[#This Row],[profit]]</f>
        <v>3689.25</v>
      </c>
    </row>
    <row r="3609" spans="1:15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>Table1[[#This Row],[sales]]*Table1[[#This Row],[discount]]</f>
        <v>259.96199999999999</v>
      </c>
      <c r="G3609" s="1">
        <f>Table1[[#This Row],[sales]]-Table1[[#This Row],[Discount Value]]</f>
        <v>4072.7379999999998</v>
      </c>
      <c r="H3609" s="1">
        <v>4</v>
      </c>
      <c r="I3609" s="2">
        <v>45377</v>
      </c>
      <c r="J3609" s="2">
        <v>45379</v>
      </c>
      <c r="K3609" s="1" t="s">
        <v>15</v>
      </c>
      <c r="L3609" s="1" t="s">
        <v>22</v>
      </c>
      <c r="M3609" s="1">
        <v>544.29</v>
      </c>
      <c r="N3609" s="1" t="s">
        <v>39</v>
      </c>
      <c r="O3609" s="10">
        <f>Table1[[#This Row],[sales]]+Table1[[#This Row],[profit]]</f>
        <v>4876.99</v>
      </c>
    </row>
    <row r="3610" spans="1:15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>Table1[[#This Row],[sales]]*Table1[[#This Row],[discount]]</f>
        <v>1573.941</v>
      </c>
      <c r="G3610" s="1">
        <f>Table1[[#This Row],[sales]]-Table1[[#This Row],[Discount Value]]</f>
        <v>2568.009</v>
      </c>
      <c r="H3610" s="1">
        <v>3</v>
      </c>
      <c r="I3610" s="2">
        <v>45489</v>
      </c>
      <c r="J3610" s="2">
        <v>45493</v>
      </c>
      <c r="K3610" s="1" t="s">
        <v>31</v>
      </c>
      <c r="L3610" s="1" t="s">
        <v>16</v>
      </c>
      <c r="M3610" s="1">
        <v>257.76</v>
      </c>
      <c r="N3610" s="1" t="s">
        <v>48</v>
      </c>
      <c r="O3610" s="10">
        <f>Table1[[#This Row],[sales]]+Table1[[#This Row],[profit]]</f>
        <v>4399.71</v>
      </c>
    </row>
    <row r="3611" spans="1:15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>Table1[[#This Row],[sales]]*Table1[[#This Row],[discount]]</f>
        <v>896.44799999999998</v>
      </c>
      <c r="G3611" s="1">
        <f>Table1[[#This Row],[sales]]-Table1[[#This Row],[Discount Value]]</f>
        <v>2091.712</v>
      </c>
      <c r="H3611" s="1">
        <v>4</v>
      </c>
      <c r="I3611" s="2">
        <v>45036</v>
      </c>
      <c r="J3611" s="2">
        <v>45037</v>
      </c>
      <c r="K3611" s="1" t="s">
        <v>15</v>
      </c>
      <c r="L3611" s="1" t="s">
        <v>27</v>
      </c>
      <c r="M3611" s="1">
        <v>382.77</v>
      </c>
      <c r="N3611" s="1" t="s">
        <v>34</v>
      </c>
      <c r="O3611" s="10">
        <f>Table1[[#This Row],[sales]]+Table1[[#This Row],[profit]]</f>
        <v>3370.93</v>
      </c>
    </row>
    <row r="3612" spans="1:15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>Table1[[#This Row],[sales]]*Table1[[#This Row],[discount]]</f>
        <v>1142.5478000000001</v>
      </c>
      <c r="G3612" s="1">
        <f>Table1[[#This Row],[sales]]-Table1[[#This Row],[Discount Value]]</f>
        <v>2797.2722000000003</v>
      </c>
      <c r="H3612" s="1">
        <v>1</v>
      </c>
      <c r="I3612" s="2">
        <v>45006</v>
      </c>
      <c r="J3612" s="2">
        <v>45013</v>
      </c>
      <c r="K3612" s="1" t="s">
        <v>15</v>
      </c>
      <c r="L3612" s="1" t="s">
        <v>16</v>
      </c>
      <c r="M3612" s="1">
        <v>1019.54</v>
      </c>
      <c r="N3612" s="1" t="s">
        <v>34</v>
      </c>
      <c r="O3612" s="10">
        <f>Table1[[#This Row],[sales]]+Table1[[#This Row],[profit]]</f>
        <v>4959.3600000000006</v>
      </c>
    </row>
    <row r="3613" spans="1:15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>Table1[[#This Row],[sales]]*Table1[[#This Row],[discount]]</f>
        <v>336.51060000000001</v>
      </c>
      <c r="G3613" s="1">
        <f>Table1[[#This Row],[sales]]-Table1[[#This Row],[Discount Value]]</f>
        <v>379.46940000000001</v>
      </c>
      <c r="H3613" s="1">
        <v>6</v>
      </c>
      <c r="I3613" s="2">
        <v>45349</v>
      </c>
      <c r="J3613" s="2">
        <v>45352</v>
      </c>
      <c r="K3613" s="1" t="s">
        <v>21</v>
      </c>
      <c r="L3613" s="1" t="s">
        <v>16</v>
      </c>
      <c r="M3613" s="1">
        <v>198.11</v>
      </c>
      <c r="N3613" s="1" t="s">
        <v>34</v>
      </c>
      <c r="O3613" s="10">
        <f>Table1[[#This Row],[sales]]+Table1[[#This Row],[profit]]</f>
        <v>914.09</v>
      </c>
    </row>
    <row r="3614" spans="1:15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>Table1[[#This Row],[sales]]*Table1[[#This Row],[discount]]</f>
        <v>1551.4032</v>
      </c>
      <c r="G3614" s="1">
        <f>Table1[[#This Row],[sales]]-Table1[[#This Row],[Discount Value]]</f>
        <v>1680.6868000000002</v>
      </c>
      <c r="H3614" s="1">
        <v>7</v>
      </c>
      <c r="I3614" s="2">
        <v>45151</v>
      </c>
      <c r="J3614" s="2">
        <v>45153</v>
      </c>
      <c r="K3614" s="1" t="s">
        <v>31</v>
      </c>
      <c r="L3614" s="1" t="s">
        <v>27</v>
      </c>
      <c r="M3614" s="1">
        <v>169.31</v>
      </c>
      <c r="N3614" s="1" t="s">
        <v>23</v>
      </c>
      <c r="O3614" s="10">
        <f>Table1[[#This Row],[sales]]+Table1[[#This Row],[profit]]</f>
        <v>3401.4</v>
      </c>
    </row>
    <row r="3615" spans="1:15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>Table1[[#This Row],[sales]]*Table1[[#This Row],[discount]]</f>
        <v>572.62919999999997</v>
      </c>
      <c r="G3615" s="1">
        <f>Table1[[#This Row],[sales]]-Table1[[#This Row],[Discount Value]]</f>
        <v>4199.2807999999995</v>
      </c>
      <c r="H3615" s="1">
        <v>7</v>
      </c>
      <c r="I3615" s="2">
        <v>45443</v>
      </c>
      <c r="J3615" s="2">
        <v>45445</v>
      </c>
      <c r="K3615" s="1" t="s">
        <v>15</v>
      </c>
      <c r="L3615" s="1" t="s">
        <v>27</v>
      </c>
      <c r="M3615" s="1">
        <v>811.59</v>
      </c>
      <c r="N3615" s="1" t="s">
        <v>48</v>
      </c>
      <c r="O3615" s="10">
        <f>Table1[[#This Row],[sales]]+Table1[[#This Row],[profit]]</f>
        <v>5583.5</v>
      </c>
    </row>
    <row r="3616" spans="1:15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>Table1[[#This Row],[sales]]*Table1[[#This Row],[discount]]</f>
        <v>357.43600000000004</v>
      </c>
      <c r="G3616" s="1">
        <f>Table1[[#This Row],[sales]]-Table1[[#This Row],[Discount Value]]</f>
        <v>536.154</v>
      </c>
      <c r="H3616" s="1">
        <v>5</v>
      </c>
      <c r="I3616" s="2">
        <v>45153</v>
      </c>
      <c r="J3616" s="2">
        <v>45156</v>
      </c>
      <c r="K3616" s="1" t="s">
        <v>15</v>
      </c>
      <c r="L3616" s="1" t="s">
        <v>22</v>
      </c>
      <c r="M3616" s="1">
        <v>256.49</v>
      </c>
      <c r="N3616" s="1" t="s">
        <v>48</v>
      </c>
      <c r="O3616" s="10">
        <f>Table1[[#This Row],[sales]]+Table1[[#This Row],[profit]]</f>
        <v>1150.08</v>
      </c>
    </row>
    <row r="3617" spans="1:15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>Table1[[#This Row],[sales]]*Table1[[#This Row],[discount]]</f>
        <v>1161.2011</v>
      </c>
      <c r="G3617" s="1">
        <f>Table1[[#This Row],[sales]]-Table1[[#This Row],[Discount Value]]</f>
        <v>2584.6089000000002</v>
      </c>
      <c r="H3617" s="1">
        <v>5</v>
      </c>
      <c r="I3617" s="2">
        <v>45333</v>
      </c>
      <c r="J3617" s="2">
        <v>45334</v>
      </c>
      <c r="K3617" s="1" t="s">
        <v>15</v>
      </c>
      <c r="L3617" s="1" t="s">
        <v>16</v>
      </c>
      <c r="M3617" s="1">
        <v>304.99</v>
      </c>
      <c r="N3617" s="1" t="s">
        <v>28</v>
      </c>
      <c r="O3617" s="10">
        <f>Table1[[#This Row],[sales]]+Table1[[#This Row],[profit]]</f>
        <v>4050.8</v>
      </c>
    </row>
    <row r="3618" spans="1:15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>Table1[[#This Row],[sales]]*Table1[[#This Row],[discount]]</f>
        <v>334.37</v>
      </c>
      <c r="G3618" s="1">
        <f>Table1[[#This Row],[sales]]-Table1[[#This Row],[Discount Value]]</f>
        <v>1337.48</v>
      </c>
      <c r="H3618" s="1">
        <v>6</v>
      </c>
      <c r="I3618" s="2">
        <v>45400</v>
      </c>
      <c r="J3618" s="2">
        <v>45405</v>
      </c>
      <c r="K3618" s="1" t="s">
        <v>21</v>
      </c>
      <c r="L3618" s="1" t="s">
        <v>22</v>
      </c>
      <c r="M3618" s="1">
        <v>109.77</v>
      </c>
      <c r="N3618" s="1" t="s">
        <v>28</v>
      </c>
      <c r="O3618" s="10">
        <f>Table1[[#This Row],[sales]]+Table1[[#This Row],[profit]]</f>
        <v>1781.62</v>
      </c>
    </row>
    <row r="3619" spans="1:15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>Table1[[#This Row],[sales]]*Table1[[#This Row],[discount]]</f>
        <v>1354.2573000000002</v>
      </c>
      <c r="G3619" s="1">
        <f>Table1[[#This Row],[sales]]-Table1[[#This Row],[Discount Value]]</f>
        <v>2749.5527000000002</v>
      </c>
      <c r="H3619" s="1">
        <v>8</v>
      </c>
      <c r="I3619" s="2">
        <v>45100</v>
      </c>
      <c r="J3619" s="2">
        <v>45107</v>
      </c>
      <c r="K3619" s="1" t="s">
        <v>31</v>
      </c>
      <c r="L3619" s="1" t="s">
        <v>22</v>
      </c>
      <c r="M3619" s="1">
        <v>982.94</v>
      </c>
      <c r="N3619" s="1" t="s">
        <v>48</v>
      </c>
      <c r="O3619" s="10">
        <f>Table1[[#This Row],[sales]]+Table1[[#This Row],[profit]]</f>
        <v>5086.75</v>
      </c>
    </row>
    <row r="3620" spans="1:15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>Table1[[#This Row],[sales]]*Table1[[#This Row],[discount]]</f>
        <v>1687.8383999999999</v>
      </c>
      <c r="G3620" s="1">
        <f>Table1[[#This Row],[sales]]-Table1[[#This Row],[Discount Value]]</f>
        <v>1828.4916000000001</v>
      </c>
      <c r="H3620" s="1">
        <v>9</v>
      </c>
      <c r="I3620" s="2">
        <v>45550</v>
      </c>
      <c r="J3620" s="2">
        <v>45552</v>
      </c>
      <c r="K3620" s="1" t="s">
        <v>31</v>
      </c>
      <c r="L3620" s="1" t="s">
        <v>22</v>
      </c>
      <c r="M3620" s="1">
        <v>738.46</v>
      </c>
      <c r="N3620" s="1" t="s">
        <v>39</v>
      </c>
      <c r="O3620" s="10">
        <f>Table1[[#This Row],[sales]]+Table1[[#This Row],[profit]]</f>
        <v>4254.79</v>
      </c>
    </row>
    <row r="3621" spans="1:15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>Table1[[#This Row],[sales]]*Table1[[#This Row],[discount]]</f>
        <v>1205.9449999999999</v>
      </c>
      <c r="G3621" s="1">
        <f>Table1[[#This Row],[sales]]-Table1[[#This Row],[Discount Value]]</f>
        <v>3432.3050000000003</v>
      </c>
      <c r="H3621" s="1">
        <v>6</v>
      </c>
      <c r="I3621" s="2">
        <v>45317</v>
      </c>
      <c r="J3621" s="2">
        <v>45323</v>
      </c>
      <c r="K3621" s="1" t="s">
        <v>21</v>
      </c>
      <c r="L3621" s="1" t="s">
        <v>16</v>
      </c>
      <c r="M3621" s="1">
        <v>1068.18</v>
      </c>
      <c r="N3621" s="1" t="s">
        <v>17</v>
      </c>
      <c r="O3621" s="10">
        <f>Table1[[#This Row],[sales]]+Table1[[#This Row],[profit]]</f>
        <v>5706.43</v>
      </c>
    </row>
    <row r="3622" spans="1:15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>Table1[[#This Row],[sales]]*Table1[[#This Row],[discount]]</f>
        <v>1686.5855999999999</v>
      </c>
      <c r="G3622" s="1">
        <f>Table1[[#This Row],[sales]]-Table1[[#This Row],[Discount Value]]</f>
        <v>1901.8944000000001</v>
      </c>
      <c r="H3622" s="1">
        <v>3</v>
      </c>
      <c r="I3622" s="2">
        <v>45031</v>
      </c>
      <c r="J3622" s="2">
        <v>45035</v>
      </c>
      <c r="K3622" s="1" t="s">
        <v>31</v>
      </c>
      <c r="L3622" s="1" t="s">
        <v>16</v>
      </c>
      <c r="M3622" s="1">
        <v>423.29</v>
      </c>
      <c r="N3622" s="1" t="s">
        <v>28</v>
      </c>
      <c r="O3622" s="10">
        <f>Table1[[#This Row],[sales]]+Table1[[#This Row],[profit]]</f>
        <v>4011.77</v>
      </c>
    </row>
    <row r="3623" spans="1:15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>Table1[[#This Row],[sales]]*Table1[[#This Row],[discount]]</f>
        <v>675.3664</v>
      </c>
      <c r="G3623" s="1">
        <f>Table1[[#This Row],[sales]]-Table1[[#This Row],[Discount Value]]</f>
        <v>1435.1536000000001</v>
      </c>
      <c r="H3623" s="1">
        <v>6</v>
      </c>
      <c r="I3623" s="2">
        <v>44988</v>
      </c>
      <c r="J3623" s="2">
        <v>44990</v>
      </c>
      <c r="K3623" s="1" t="s">
        <v>21</v>
      </c>
      <c r="L3623" s="1" t="s">
        <v>22</v>
      </c>
      <c r="M3623" s="1">
        <v>318.33999999999997</v>
      </c>
      <c r="N3623" s="1" t="s">
        <v>28</v>
      </c>
      <c r="O3623" s="10">
        <f>Table1[[#This Row],[sales]]+Table1[[#This Row],[profit]]</f>
        <v>2428.86</v>
      </c>
    </row>
    <row r="3624" spans="1:15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>Table1[[#This Row],[sales]]*Table1[[#This Row],[discount]]</f>
        <v>36.808799999999998</v>
      </c>
      <c r="G3624" s="1">
        <f>Table1[[#This Row],[sales]]-Table1[[#This Row],[Discount Value]]</f>
        <v>116.56120000000001</v>
      </c>
      <c r="H3624" s="1">
        <v>4</v>
      </c>
      <c r="I3624" s="2">
        <v>44933</v>
      </c>
      <c r="J3624" s="2">
        <v>44940</v>
      </c>
      <c r="K3624" s="1" t="s">
        <v>31</v>
      </c>
      <c r="L3624" s="1" t="s">
        <v>27</v>
      </c>
      <c r="M3624" s="1">
        <v>29.66</v>
      </c>
      <c r="N3624" s="1" t="s">
        <v>48</v>
      </c>
      <c r="O3624" s="10">
        <f>Table1[[#This Row],[sales]]+Table1[[#This Row],[profit]]</f>
        <v>183.03</v>
      </c>
    </row>
    <row r="3625" spans="1:15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>Table1[[#This Row],[sales]]*Table1[[#This Row],[discount]]</f>
        <v>1275.2927999999999</v>
      </c>
      <c r="G3625" s="1">
        <f>Table1[[#This Row],[sales]]-Table1[[#This Row],[Discount Value]]</f>
        <v>2709.9971999999998</v>
      </c>
      <c r="H3625" s="1">
        <v>4</v>
      </c>
      <c r="I3625" s="2">
        <v>45453</v>
      </c>
      <c r="J3625" s="2">
        <v>45459</v>
      </c>
      <c r="K3625" s="1" t="s">
        <v>15</v>
      </c>
      <c r="L3625" s="1" t="s">
        <v>27</v>
      </c>
      <c r="M3625" s="1">
        <v>957.61</v>
      </c>
      <c r="N3625" s="1" t="s">
        <v>39</v>
      </c>
      <c r="O3625" s="10">
        <f>Table1[[#This Row],[sales]]+Table1[[#This Row],[profit]]</f>
        <v>4942.8999999999996</v>
      </c>
    </row>
    <row r="3626" spans="1:15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>Table1[[#This Row],[sales]]*Table1[[#This Row],[discount]]</f>
        <v>630.44399999999996</v>
      </c>
      <c r="G3626" s="1">
        <f>Table1[[#This Row],[sales]]-Table1[[#This Row],[Discount Value]]</f>
        <v>1471.0360000000001</v>
      </c>
      <c r="H3626" s="1">
        <v>7</v>
      </c>
      <c r="I3626" s="2">
        <v>45051</v>
      </c>
      <c r="J3626" s="2">
        <v>45057</v>
      </c>
      <c r="K3626" s="1" t="s">
        <v>31</v>
      </c>
      <c r="L3626" s="1" t="s">
        <v>16</v>
      </c>
      <c r="M3626" s="1">
        <v>272.5</v>
      </c>
      <c r="N3626" s="1" t="s">
        <v>28</v>
      </c>
      <c r="O3626" s="10">
        <f>Table1[[#This Row],[sales]]+Table1[[#This Row],[profit]]</f>
        <v>2373.98</v>
      </c>
    </row>
    <row r="3627" spans="1:15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>Table1[[#This Row],[sales]]*Table1[[#This Row],[discount]]</f>
        <v>711.08309999999994</v>
      </c>
      <c r="G3627" s="1">
        <f>Table1[[#This Row],[sales]]-Table1[[#This Row],[Discount Value]]</f>
        <v>2675.0269000000003</v>
      </c>
      <c r="H3627" s="1">
        <v>6</v>
      </c>
      <c r="I3627" s="2">
        <v>45458</v>
      </c>
      <c r="J3627" s="2">
        <v>45463</v>
      </c>
      <c r="K3627" s="1" t="s">
        <v>15</v>
      </c>
      <c r="L3627" s="1" t="s">
        <v>16</v>
      </c>
      <c r="M3627" s="1">
        <v>512.54999999999995</v>
      </c>
      <c r="N3627" s="1" t="s">
        <v>34</v>
      </c>
      <c r="O3627" s="10">
        <f>Table1[[#This Row],[sales]]+Table1[[#This Row],[profit]]</f>
        <v>3898.66</v>
      </c>
    </row>
    <row r="3628" spans="1:15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>Table1[[#This Row],[sales]]*Table1[[#This Row],[discount]]</f>
        <v>172.15240000000003</v>
      </c>
      <c r="G3628" s="1">
        <f>Table1[[#This Row],[sales]]-Table1[[#This Row],[Discount Value]]</f>
        <v>442.67759999999998</v>
      </c>
      <c r="H3628" s="1">
        <v>8</v>
      </c>
      <c r="I3628" s="2">
        <v>45294</v>
      </c>
      <c r="J3628" s="2">
        <v>45297</v>
      </c>
      <c r="K3628" s="1" t="s">
        <v>31</v>
      </c>
      <c r="L3628" s="1" t="s">
        <v>22</v>
      </c>
      <c r="M3628" s="1">
        <v>113.19</v>
      </c>
      <c r="N3628" s="1" t="s">
        <v>23</v>
      </c>
      <c r="O3628" s="10">
        <f>Table1[[#This Row],[sales]]+Table1[[#This Row],[profit]]</f>
        <v>728.02</v>
      </c>
    </row>
    <row r="3629" spans="1:15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>Table1[[#This Row],[sales]]*Table1[[#This Row],[discount]]</f>
        <v>1563.0124999999998</v>
      </c>
      <c r="G3629" s="1">
        <f>Table1[[#This Row],[sales]]-Table1[[#This Row],[Discount Value]]</f>
        <v>2902.7375000000002</v>
      </c>
      <c r="H3629" s="1">
        <v>8</v>
      </c>
      <c r="I3629" s="2">
        <v>45236</v>
      </c>
      <c r="J3629" s="2">
        <v>45242</v>
      </c>
      <c r="K3629" s="1" t="s">
        <v>15</v>
      </c>
      <c r="L3629" s="1" t="s">
        <v>22</v>
      </c>
      <c r="M3629" s="1">
        <v>230.3</v>
      </c>
      <c r="N3629" s="1" t="s">
        <v>34</v>
      </c>
      <c r="O3629" s="10">
        <f>Table1[[#This Row],[sales]]+Table1[[#This Row],[profit]]</f>
        <v>4696.05</v>
      </c>
    </row>
    <row r="3630" spans="1:15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>Table1[[#This Row],[sales]]*Table1[[#This Row],[discount]]</f>
        <v>938.58239999999989</v>
      </c>
      <c r="G3630" s="1">
        <f>Table1[[#This Row],[sales]]-Table1[[#This Row],[Discount Value]]</f>
        <v>1296.1376</v>
      </c>
      <c r="H3630" s="1">
        <v>3</v>
      </c>
      <c r="I3630" s="2">
        <v>45360</v>
      </c>
      <c r="J3630" s="2">
        <v>45367</v>
      </c>
      <c r="K3630" s="1" t="s">
        <v>31</v>
      </c>
      <c r="L3630" s="1" t="s">
        <v>27</v>
      </c>
      <c r="M3630" s="1">
        <v>584.91999999999996</v>
      </c>
      <c r="N3630" s="1" t="s">
        <v>28</v>
      </c>
      <c r="O3630" s="10">
        <f>Table1[[#This Row],[sales]]+Table1[[#This Row],[profit]]</f>
        <v>2819.64</v>
      </c>
    </row>
    <row r="3631" spans="1:15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>Table1[[#This Row],[sales]]*Table1[[#This Row],[discount]]</f>
        <v>690.97349999999994</v>
      </c>
      <c r="G3631" s="1">
        <f>Table1[[#This Row],[sales]]-Table1[[#This Row],[Discount Value]]</f>
        <v>3915.5164999999997</v>
      </c>
      <c r="H3631" s="1">
        <v>4</v>
      </c>
      <c r="I3631" s="2">
        <v>45533</v>
      </c>
      <c r="J3631" s="2">
        <v>45534</v>
      </c>
      <c r="K3631" s="1" t="s">
        <v>15</v>
      </c>
      <c r="L3631" s="1" t="s">
        <v>16</v>
      </c>
      <c r="M3631" s="1">
        <v>948.93</v>
      </c>
      <c r="N3631" s="1" t="s">
        <v>48</v>
      </c>
      <c r="O3631" s="10">
        <f>Table1[[#This Row],[sales]]+Table1[[#This Row],[profit]]</f>
        <v>5555.42</v>
      </c>
    </row>
    <row r="3632" spans="1:15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>Table1[[#This Row],[sales]]*Table1[[#This Row],[discount]]</f>
        <v>35.643900000000002</v>
      </c>
      <c r="G3632" s="1">
        <f>Table1[[#This Row],[sales]]-Table1[[#This Row],[Discount Value]]</f>
        <v>3528.7460999999998</v>
      </c>
      <c r="H3632" s="1">
        <v>2</v>
      </c>
      <c r="I3632" s="2">
        <v>45359</v>
      </c>
      <c r="J3632" s="2">
        <v>45362</v>
      </c>
      <c r="K3632" s="1" t="s">
        <v>31</v>
      </c>
      <c r="L3632" s="1" t="s">
        <v>16</v>
      </c>
      <c r="M3632" s="1">
        <v>251.63</v>
      </c>
      <c r="N3632" s="1" t="s">
        <v>48</v>
      </c>
      <c r="O3632" s="10">
        <f>Table1[[#This Row],[sales]]+Table1[[#This Row],[profit]]</f>
        <v>3816.02</v>
      </c>
    </row>
    <row r="3633" spans="1:15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>Table1[[#This Row],[sales]]*Table1[[#This Row],[discount]]</f>
        <v>194.64760000000001</v>
      </c>
      <c r="G3633" s="1">
        <f>Table1[[#This Row],[sales]]-Table1[[#This Row],[Discount Value]]</f>
        <v>500.52239999999995</v>
      </c>
      <c r="H3633" s="1">
        <v>1</v>
      </c>
      <c r="I3633" s="2">
        <v>45185</v>
      </c>
      <c r="J3633" s="2">
        <v>45188</v>
      </c>
      <c r="K3633" s="1" t="s">
        <v>21</v>
      </c>
      <c r="L3633" s="1" t="s">
        <v>22</v>
      </c>
      <c r="M3633" s="1">
        <v>96.18</v>
      </c>
      <c r="N3633" s="1" t="s">
        <v>23</v>
      </c>
      <c r="O3633" s="10">
        <f>Table1[[#This Row],[sales]]+Table1[[#This Row],[profit]]</f>
        <v>791.34999999999991</v>
      </c>
    </row>
    <row r="3634" spans="1:15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>Table1[[#This Row],[sales]]*Table1[[#This Row],[discount]]</f>
        <v>705.13439999999991</v>
      </c>
      <c r="G3634" s="1">
        <f>Table1[[#This Row],[sales]]-Table1[[#This Row],[Discount Value]]</f>
        <v>2232.9256</v>
      </c>
      <c r="H3634" s="1">
        <v>7</v>
      </c>
      <c r="I3634" s="2">
        <v>45545</v>
      </c>
      <c r="J3634" s="2">
        <v>45546</v>
      </c>
      <c r="K3634" s="1" t="s">
        <v>31</v>
      </c>
      <c r="L3634" s="1" t="s">
        <v>22</v>
      </c>
      <c r="M3634" s="1">
        <v>278.45999999999998</v>
      </c>
      <c r="N3634" s="1" t="s">
        <v>48</v>
      </c>
      <c r="O3634" s="10">
        <f>Table1[[#This Row],[sales]]+Table1[[#This Row],[profit]]</f>
        <v>3216.52</v>
      </c>
    </row>
    <row r="3635" spans="1:15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>Table1[[#This Row],[sales]]*Table1[[#This Row],[discount]]</f>
        <v>136.7604</v>
      </c>
      <c r="G3635" s="1">
        <f>Table1[[#This Row],[sales]]-Table1[[#This Row],[Discount Value]]</f>
        <v>4421.9196000000002</v>
      </c>
      <c r="H3635" s="1">
        <v>8</v>
      </c>
      <c r="I3635" s="2">
        <v>45374</v>
      </c>
      <c r="J3635" s="2">
        <v>45377</v>
      </c>
      <c r="K3635" s="1" t="s">
        <v>15</v>
      </c>
      <c r="L3635" s="1" t="s">
        <v>27</v>
      </c>
      <c r="M3635" s="1">
        <v>273.22000000000003</v>
      </c>
      <c r="N3635" s="1" t="s">
        <v>39</v>
      </c>
      <c r="O3635" s="10">
        <f>Table1[[#This Row],[sales]]+Table1[[#This Row],[profit]]</f>
        <v>4831.9000000000005</v>
      </c>
    </row>
    <row r="3636" spans="1:15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>Table1[[#This Row],[sales]]*Table1[[#This Row],[discount]]</f>
        <v>1286.3552</v>
      </c>
      <c r="G3636" s="1">
        <f>Table1[[#This Row],[sales]]-Table1[[#This Row],[Discount Value]]</f>
        <v>2733.5048000000002</v>
      </c>
      <c r="H3636" s="1">
        <v>8</v>
      </c>
      <c r="I3636" s="2">
        <v>45173</v>
      </c>
      <c r="J3636" s="2">
        <v>45179</v>
      </c>
      <c r="K3636" s="1" t="s">
        <v>21</v>
      </c>
      <c r="L3636" s="1" t="s">
        <v>16</v>
      </c>
      <c r="M3636" s="1">
        <v>513.61</v>
      </c>
      <c r="N3636" s="1" t="s">
        <v>34</v>
      </c>
      <c r="O3636" s="10">
        <f>Table1[[#This Row],[sales]]+Table1[[#This Row],[profit]]</f>
        <v>4533.47</v>
      </c>
    </row>
    <row r="3637" spans="1:15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>Table1[[#This Row],[sales]]*Table1[[#This Row],[discount]]</f>
        <v>1009.6069999999999</v>
      </c>
      <c r="G3637" s="1">
        <f>Table1[[#This Row],[sales]]-Table1[[#This Row],[Discount Value]]</f>
        <v>1138.4929999999999</v>
      </c>
      <c r="H3637" s="1">
        <v>6</v>
      </c>
      <c r="I3637" s="2">
        <v>45484</v>
      </c>
      <c r="J3637" s="2">
        <v>45487</v>
      </c>
      <c r="K3637" s="1" t="s">
        <v>21</v>
      </c>
      <c r="L3637" s="1" t="s">
        <v>22</v>
      </c>
      <c r="M3637" s="1">
        <v>576.25</v>
      </c>
      <c r="N3637" s="1" t="s">
        <v>17</v>
      </c>
      <c r="O3637" s="10">
        <f>Table1[[#This Row],[sales]]+Table1[[#This Row],[profit]]</f>
        <v>2724.35</v>
      </c>
    </row>
    <row r="3638" spans="1:15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>Table1[[#This Row],[sales]]*Table1[[#This Row],[discount]]</f>
        <v>955.96399999999994</v>
      </c>
      <c r="G3638" s="1">
        <f>Table1[[#This Row],[sales]]-Table1[[#This Row],[Discount Value]]</f>
        <v>3823.8559999999998</v>
      </c>
      <c r="H3638" s="1">
        <v>7</v>
      </c>
      <c r="I3638" s="2">
        <v>45362</v>
      </c>
      <c r="J3638" s="2">
        <v>45364</v>
      </c>
      <c r="K3638" s="1" t="s">
        <v>15</v>
      </c>
      <c r="L3638" s="1" t="s">
        <v>22</v>
      </c>
      <c r="M3638" s="1">
        <v>319.49</v>
      </c>
      <c r="N3638" s="1" t="s">
        <v>28</v>
      </c>
      <c r="O3638" s="10">
        <f>Table1[[#This Row],[sales]]+Table1[[#This Row],[profit]]</f>
        <v>5099.3099999999995</v>
      </c>
    </row>
    <row r="3639" spans="1:15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>Table1[[#This Row],[sales]]*Table1[[#This Row],[discount]]</f>
        <v>637.20900000000006</v>
      </c>
      <c r="G3639" s="1">
        <f>Table1[[#This Row],[sales]]-Table1[[#This Row],[Discount Value]]</f>
        <v>778.81099999999992</v>
      </c>
      <c r="H3639" s="1">
        <v>8</v>
      </c>
      <c r="I3639" s="2">
        <v>44963</v>
      </c>
      <c r="J3639" s="2">
        <v>44967</v>
      </c>
      <c r="K3639" s="1" t="s">
        <v>21</v>
      </c>
      <c r="L3639" s="1" t="s">
        <v>27</v>
      </c>
      <c r="M3639" s="1">
        <v>381.37</v>
      </c>
      <c r="N3639" s="1" t="s">
        <v>39</v>
      </c>
      <c r="O3639" s="10">
        <f>Table1[[#This Row],[sales]]+Table1[[#This Row],[profit]]</f>
        <v>1797.3899999999999</v>
      </c>
    </row>
    <row r="3640" spans="1:15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>Table1[[#This Row],[sales]]*Table1[[#This Row],[discount]]</f>
        <v>794.59229999999991</v>
      </c>
      <c r="G3640" s="1">
        <f>Table1[[#This Row],[sales]]-Table1[[#This Row],[Discount Value]]</f>
        <v>1143.4376999999999</v>
      </c>
      <c r="H3640" s="1">
        <v>4</v>
      </c>
      <c r="I3640" s="2">
        <v>45563</v>
      </c>
      <c r="J3640" s="2">
        <v>45564</v>
      </c>
      <c r="K3640" s="1" t="s">
        <v>15</v>
      </c>
      <c r="L3640" s="1" t="s">
        <v>16</v>
      </c>
      <c r="M3640" s="1">
        <v>202.61</v>
      </c>
      <c r="N3640" s="1" t="s">
        <v>39</v>
      </c>
      <c r="O3640" s="10">
        <f>Table1[[#This Row],[sales]]+Table1[[#This Row],[profit]]</f>
        <v>2140.64</v>
      </c>
    </row>
    <row r="3641" spans="1:15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>Table1[[#This Row],[sales]]*Table1[[#This Row],[discount]]</f>
        <v>301.88799999999998</v>
      </c>
      <c r="G3641" s="1">
        <f>Table1[[#This Row],[sales]]-Table1[[#This Row],[Discount Value]]</f>
        <v>3471.712</v>
      </c>
      <c r="H3641" s="1">
        <v>8</v>
      </c>
      <c r="I3641" s="2">
        <v>44986</v>
      </c>
      <c r="J3641" s="2">
        <v>44988</v>
      </c>
      <c r="K3641" s="1" t="s">
        <v>21</v>
      </c>
      <c r="L3641" s="1" t="s">
        <v>27</v>
      </c>
      <c r="M3641" s="1">
        <v>1089.93</v>
      </c>
      <c r="N3641" s="1" t="s">
        <v>48</v>
      </c>
      <c r="O3641" s="10">
        <f>Table1[[#This Row],[sales]]+Table1[[#This Row],[profit]]</f>
        <v>4863.53</v>
      </c>
    </row>
    <row r="3642" spans="1:15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>Table1[[#This Row],[sales]]*Table1[[#This Row],[discount]]</f>
        <v>484.0797</v>
      </c>
      <c r="G3642" s="1">
        <f>Table1[[#This Row],[sales]]-Table1[[#This Row],[Discount Value]]</f>
        <v>757.15030000000002</v>
      </c>
      <c r="H3642" s="1">
        <v>6</v>
      </c>
      <c r="I3642" s="2">
        <v>45358</v>
      </c>
      <c r="J3642" s="2">
        <v>45364</v>
      </c>
      <c r="K3642" s="1" t="s">
        <v>31</v>
      </c>
      <c r="L3642" s="1" t="s">
        <v>27</v>
      </c>
      <c r="M3642" s="1">
        <v>130.22999999999999</v>
      </c>
      <c r="N3642" s="1" t="s">
        <v>23</v>
      </c>
      <c r="O3642" s="10">
        <f>Table1[[#This Row],[sales]]+Table1[[#This Row],[profit]]</f>
        <v>1371.46</v>
      </c>
    </row>
    <row r="3643" spans="1:15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>Table1[[#This Row],[sales]]*Table1[[#This Row],[discount]]</f>
        <v>682.58579999999995</v>
      </c>
      <c r="G3643" s="1">
        <f>Table1[[#This Row],[sales]]-Table1[[#This Row],[Discount Value]]</f>
        <v>1942.7442000000001</v>
      </c>
      <c r="H3643" s="1">
        <v>7</v>
      </c>
      <c r="I3643" s="2">
        <v>45340</v>
      </c>
      <c r="J3643" s="2">
        <v>45345</v>
      </c>
      <c r="K3643" s="1" t="s">
        <v>15</v>
      </c>
      <c r="L3643" s="1" t="s">
        <v>27</v>
      </c>
      <c r="M3643" s="1">
        <v>693.08</v>
      </c>
      <c r="N3643" s="1" t="s">
        <v>28</v>
      </c>
      <c r="O3643" s="10">
        <f>Table1[[#This Row],[sales]]+Table1[[#This Row],[profit]]</f>
        <v>3318.41</v>
      </c>
    </row>
    <row r="3644" spans="1:15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>Table1[[#This Row],[sales]]*Table1[[#This Row],[discount]]</f>
        <v>1688.6922000000002</v>
      </c>
      <c r="G3644" s="1">
        <f>Table1[[#This Row],[sales]]-Table1[[#This Row],[Discount Value]]</f>
        <v>1982.3778</v>
      </c>
      <c r="H3644" s="1">
        <v>7</v>
      </c>
      <c r="I3644" s="2">
        <v>45142</v>
      </c>
      <c r="J3644" s="2">
        <v>45144</v>
      </c>
      <c r="K3644" s="1" t="s">
        <v>21</v>
      </c>
      <c r="L3644" s="1" t="s">
        <v>27</v>
      </c>
      <c r="M3644" s="1">
        <v>1025.74</v>
      </c>
      <c r="N3644" s="1" t="s">
        <v>39</v>
      </c>
      <c r="O3644" s="10">
        <f>Table1[[#This Row],[sales]]+Table1[[#This Row],[profit]]</f>
        <v>4696.8100000000004</v>
      </c>
    </row>
    <row r="3645" spans="1:15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>Table1[[#This Row],[sales]]*Table1[[#This Row],[discount]]</f>
        <v>292.9896</v>
      </c>
      <c r="G3645" s="1">
        <f>Table1[[#This Row],[sales]]-Table1[[#This Row],[Discount Value]]</f>
        <v>2962.4504000000002</v>
      </c>
      <c r="H3645" s="1">
        <v>8</v>
      </c>
      <c r="I3645" s="2">
        <v>45535</v>
      </c>
      <c r="J3645" s="2">
        <v>45537</v>
      </c>
      <c r="K3645" s="1" t="s">
        <v>21</v>
      </c>
      <c r="L3645" s="1" t="s">
        <v>27</v>
      </c>
      <c r="M3645" s="1">
        <v>913.24</v>
      </c>
      <c r="N3645" s="1" t="s">
        <v>34</v>
      </c>
      <c r="O3645" s="10">
        <f>Table1[[#This Row],[sales]]+Table1[[#This Row],[profit]]</f>
        <v>4168.68</v>
      </c>
    </row>
    <row r="3646" spans="1:15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>Table1[[#This Row],[sales]]*Table1[[#This Row],[discount]]</f>
        <v>51.678599999999996</v>
      </c>
      <c r="G3646" s="1">
        <f>Table1[[#This Row],[sales]]-Table1[[#This Row],[Discount Value]]</f>
        <v>809.63139999999999</v>
      </c>
      <c r="H3646" s="1">
        <v>5</v>
      </c>
      <c r="I3646" s="2">
        <v>45064</v>
      </c>
      <c r="J3646" s="2">
        <v>45067</v>
      </c>
      <c r="K3646" s="1" t="s">
        <v>15</v>
      </c>
      <c r="L3646" s="1" t="s">
        <v>22</v>
      </c>
      <c r="M3646" s="1">
        <v>69.709999999999994</v>
      </c>
      <c r="N3646" s="1" t="s">
        <v>17</v>
      </c>
      <c r="O3646" s="10">
        <f>Table1[[#This Row],[sales]]+Table1[[#This Row],[profit]]</f>
        <v>931.02</v>
      </c>
    </row>
    <row r="3647" spans="1:15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>Table1[[#This Row],[sales]]*Table1[[#This Row],[discount]]</f>
        <v>382.24079999999998</v>
      </c>
      <c r="G3647" s="1">
        <f>Table1[[#This Row],[sales]]-Table1[[#This Row],[Discount Value]]</f>
        <v>2803.0992000000001</v>
      </c>
      <c r="H3647" s="1">
        <v>2</v>
      </c>
      <c r="I3647" s="2">
        <v>45253</v>
      </c>
      <c r="J3647" s="2">
        <v>45257</v>
      </c>
      <c r="K3647" s="1" t="s">
        <v>15</v>
      </c>
      <c r="L3647" s="1" t="s">
        <v>27</v>
      </c>
      <c r="M3647" s="1">
        <v>693.67</v>
      </c>
      <c r="N3647" s="1" t="s">
        <v>28</v>
      </c>
      <c r="O3647" s="10">
        <f>Table1[[#This Row],[sales]]+Table1[[#This Row],[profit]]</f>
        <v>3879.01</v>
      </c>
    </row>
    <row r="3648" spans="1:15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>Table1[[#This Row],[sales]]*Table1[[#This Row],[discount]]</f>
        <v>87.188400000000001</v>
      </c>
      <c r="G3648" s="1">
        <f>Table1[[#This Row],[sales]]-Table1[[#This Row],[Discount Value]]</f>
        <v>2819.0916000000002</v>
      </c>
      <c r="H3648" s="1">
        <v>8</v>
      </c>
      <c r="I3648" s="2">
        <v>44928</v>
      </c>
      <c r="J3648" s="2">
        <v>44930</v>
      </c>
      <c r="K3648" s="1" t="s">
        <v>15</v>
      </c>
      <c r="L3648" s="1" t="s">
        <v>16</v>
      </c>
      <c r="M3648" s="1">
        <v>743.56</v>
      </c>
      <c r="N3648" s="1" t="s">
        <v>39</v>
      </c>
      <c r="O3648" s="10">
        <f>Table1[[#This Row],[sales]]+Table1[[#This Row],[profit]]</f>
        <v>3649.84</v>
      </c>
    </row>
    <row r="3649" spans="1:15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>Table1[[#This Row],[sales]]*Table1[[#This Row],[discount]]</f>
        <v>453.35040000000004</v>
      </c>
      <c r="G3649" s="1">
        <f>Table1[[#This Row],[sales]]-Table1[[#This Row],[Discount Value]]</f>
        <v>2380.0896000000002</v>
      </c>
      <c r="H3649" s="1">
        <v>1</v>
      </c>
      <c r="I3649" s="2">
        <v>45510</v>
      </c>
      <c r="J3649" s="2">
        <v>45515</v>
      </c>
      <c r="K3649" s="1" t="s">
        <v>21</v>
      </c>
      <c r="L3649" s="1" t="s">
        <v>27</v>
      </c>
      <c r="M3649" s="1">
        <v>662.98</v>
      </c>
      <c r="N3649" s="1" t="s">
        <v>39</v>
      </c>
      <c r="O3649" s="10">
        <f>Table1[[#This Row],[sales]]+Table1[[#This Row],[profit]]</f>
        <v>3496.42</v>
      </c>
    </row>
    <row r="3650" spans="1:15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>Table1[[#This Row],[sales]]*Table1[[#This Row],[discount]]</f>
        <v>580.66820000000007</v>
      </c>
      <c r="G3650" s="1">
        <f>Table1[[#This Row],[sales]]-Table1[[#This Row],[Discount Value]]</f>
        <v>3566.9618</v>
      </c>
      <c r="H3650" s="1">
        <v>2</v>
      </c>
      <c r="I3650" s="2">
        <v>45422</v>
      </c>
      <c r="J3650" s="2">
        <v>45425</v>
      </c>
      <c r="K3650" s="1" t="s">
        <v>21</v>
      </c>
      <c r="L3650" s="1" t="s">
        <v>27</v>
      </c>
      <c r="M3650" s="1">
        <v>698.34</v>
      </c>
      <c r="N3650" s="1" t="s">
        <v>34</v>
      </c>
      <c r="O3650" s="10">
        <f>Table1[[#This Row],[sales]]+Table1[[#This Row],[profit]]</f>
        <v>4845.97</v>
      </c>
    </row>
    <row r="3651" spans="1:15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>Table1[[#This Row],[sales]]*Table1[[#This Row],[discount]]</f>
        <v>210.22890000000001</v>
      </c>
      <c r="G3651" s="1">
        <f>Table1[[#This Row],[sales]]-Table1[[#This Row],[Discount Value]]</f>
        <v>790.86110000000008</v>
      </c>
      <c r="H3651" s="1">
        <v>5</v>
      </c>
      <c r="I3651" s="2">
        <v>45394</v>
      </c>
      <c r="J3651" s="2">
        <v>45401</v>
      </c>
      <c r="K3651" s="1" t="s">
        <v>31</v>
      </c>
      <c r="L3651" s="1" t="s">
        <v>16</v>
      </c>
      <c r="M3651" s="1">
        <v>285.64999999999998</v>
      </c>
      <c r="N3651" s="1" t="s">
        <v>28</v>
      </c>
      <c r="O3651" s="10">
        <f>Table1[[#This Row],[sales]]+Table1[[#This Row],[profit]]</f>
        <v>1286.74</v>
      </c>
    </row>
    <row r="3652" spans="1:15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>Table1[[#This Row],[sales]]*Table1[[#This Row],[discount]]</f>
        <v>870.0141000000001</v>
      </c>
      <c r="G3652" s="1">
        <f>Table1[[#This Row],[sales]]-Table1[[#This Row],[Discount Value]]</f>
        <v>2912.6558999999997</v>
      </c>
      <c r="H3652" s="1">
        <v>4</v>
      </c>
      <c r="I3652" s="2">
        <v>45152</v>
      </c>
      <c r="J3652" s="2">
        <v>45154</v>
      </c>
      <c r="K3652" s="1" t="s">
        <v>15</v>
      </c>
      <c r="L3652" s="1" t="s">
        <v>22</v>
      </c>
      <c r="M3652" s="1">
        <v>359.18</v>
      </c>
      <c r="N3652" s="1" t="s">
        <v>39</v>
      </c>
      <c r="O3652" s="10">
        <f>Table1[[#This Row],[sales]]+Table1[[#This Row],[profit]]</f>
        <v>4141.8500000000004</v>
      </c>
    </row>
    <row r="3653" spans="1:15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>Table1[[#This Row],[sales]]*Table1[[#This Row],[discount]]</f>
        <v>267.99780000000004</v>
      </c>
      <c r="G3653" s="1">
        <f>Table1[[#This Row],[sales]]-Table1[[#This Row],[Discount Value]]</f>
        <v>3560.5421999999999</v>
      </c>
      <c r="H3653" s="1">
        <v>2</v>
      </c>
      <c r="I3653" s="2">
        <v>45165</v>
      </c>
      <c r="J3653" s="2">
        <v>45172</v>
      </c>
      <c r="K3653" s="1" t="s">
        <v>31</v>
      </c>
      <c r="L3653" s="1" t="s">
        <v>16</v>
      </c>
      <c r="M3653" s="1">
        <v>1031.4000000000001</v>
      </c>
      <c r="N3653" s="1" t="s">
        <v>17</v>
      </c>
      <c r="O3653" s="10">
        <f>Table1[[#This Row],[sales]]+Table1[[#This Row],[profit]]</f>
        <v>4859.9400000000005</v>
      </c>
    </row>
    <row r="3654" spans="1:15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>Table1[[#This Row],[sales]]*Table1[[#This Row],[discount]]</f>
        <v>1128.6976</v>
      </c>
      <c r="G3654" s="1">
        <f>Table1[[#This Row],[sales]]-Table1[[#This Row],[Discount Value]]</f>
        <v>2512.2624000000001</v>
      </c>
      <c r="H3654" s="1">
        <v>4</v>
      </c>
      <c r="I3654" s="2">
        <v>45100</v>
      </c>
      <c r="J3654" s="2">
        <v>45105</v>
      </c>
      <c r="K3654" s="1" t="s">
        <v>15</v>
      </c>
      <c r="L3654" s="1" t="s">
        <v>22</v>
      </c>
      <c r="M3654" s="1">
        <v>401.51</v>
      </c>
      <c r="N3654" s="1" t="s">
        <v>17</v>
      </c>
      <c r="O3654" s="10">
        <f>Table1[[#This Row],[sales]]+Table1[[#This Row],[profit]]</f>
        <v>4042.4700000000003</v>
      </c>
    </row>
    <row r="3655" spans="1:15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>Table1[[#This Row],[sales]]*Table1[[#This Row],[discount]]</f>
        <v>283.71639999999996</v>
      </c>
      <c r="G3655" s="1">
        <f>Table1[[#This Row],[sales]]-Table1[[#This Row],[Discount Value]]</f>
        <v>2295.5236</v>
      </c>
      <c r="H3655" s="1">
        <v>7</v>
      </c>
      <c r="I3655" s="2">
        <v>45299</v>
      </c>
      <c r="J3655" s="2">
        <v>45300</v>
      </c>
      <c r="K3655" s="1" t="s">
        <v>21</v>
      </c>
      <c r="L3655" s="1" t="s">
        <v>22</v>
      </c>
      <c r="M3655" s="1">
        <v>419.48</v>
      </c>
      <c r="N3655" s="1" t="s">
        <v>17</v>
      </c>
      <c r="O3655" s="10">
        <f>Table1[[#This Row],[sales]]+Table1[[#This Row],[profit]]</f>
        <v>2998.72</v>
      </c>
    </row>
    <row r="3656" spans="1:15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>Table1[[#This Row],[sales]]*Table1[[#This Row],[discount]]</f>
        <v>122.2884</v>
      </c>
      <c r="G3656" s="1">
        <f>Table1[[#This Row],[sales]]-Table1[[#This Row],[Discount Value]]</f>
        <v>1915.8516000000002</v>
      </c>
      <c r="H3656" s="1">
        <v>5</v>
      </c>
      <c r="I3656" s="2">
        <v>45095</v>
      </c>
      <c r="J3656" s="2">
        <v>45101</v>
      </c>
      <c r="K3656" s="1" t="s">
        <v>15</v>
      </c>
      <c r="L3656" s="1" t="s">
        <v>22</v>
      </c>
      <c r="M3656" s="1">
        <v>337.59</v>
      </c>
      <c r="N3656" s="1" t="s">
        <v>23</v>
      </c>
      <c r="O3656" s="10">
        <f>Table1[[#This Row],[sales]]+Table1[[#This Row],[profit]]</f>
        <v>2375.73</v>
      </c>
    </row>
    <row r="3657" spans="1:15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>Table1[[#This Row],[sales]]*Table1[[#This Row],[discount]]</f>
        <v>711.87199999999996</v>
      </c>
      <c r="G3657" s="1">
        <f>Table1[[#This Row],[sales]]-Table1[[#This Row],[Discount Value]]</f>
        <v>1322.0480000000002</v>
      </c>
      <c r="H3657" s="1">
        <v>4</v>
      </c>
      <c r="I3657" s="2">
        <v>44930</v>
      </c>
      <c r="J3657" s="2">
        <v>44932</v>
      </c>
      <c r="K3657" s="1" t="s">
        <v>31</v>
      </c>
      <c r="L3657" s="1" t="s">
        <v>16</v>
      </c>
      <c r="M3657" s="1">
        <v>248.86</v>
      </c>
      <c r="N3657" s="1" t="s">
        <v>28</v>
      </c>
      <c r="O3657" s="10">
        <f>Table1[[#This Row],[sales]]+Table1[[#This Row],[profit]]</f>
        <v>2282.7800000000002</v>
      </c>
    </row>
    <row r="3658" spans="1:15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>Table1[[#This Row],[sales]]*Table1[[#This Row],[discount]]</f>
        <v>36.956600000000002</v>
      </c>
      <c r="G3658" s="1">
        <f>Table1[[#This Row],[sales]]-Table1[[#This Row],[Discount Value]]</f>
        <v>3658.7033999999999</v>
      </c>
      <c r="H3658" s="1">
        <v>2</v>
      </c>
      <c r="I3658" s="2">
        <v>45525</v>
      </c>
      <c r="J3658" s="2">
        <v>45526</v>
      </c>
      <c r="K3658" s="1" t="s">
        <v>31</v>
      </c>
      <c r="L3658" s="1" t="s">
        <v>27</v>
      </c>
      <c r="M3658" s="1">
        <v>447.28</v>
      </c>
      <c r="N3658" s="1" t="s">
        <v>17</v>
      </c>
      <c r="O3658" s="10">
        <f>Table1[[#This Row],[sales]]+Table1[[#This Row],[profit]]</f>
        <v>4142.9399999999996</v>
      </c>
    </row>
    <row r="3659" spans="1:15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>Table1[[#This Row],[sales]]*Table1[[#This Row],[discount]]</f>
        <v>457.14420000000001</v>
      </c>
      <c r="G3659" s="1">
        <f>Table1[[#This Row],[sales]]-Table1[[#This Row],[Discount Value]]</f>
        <v>2082.5457999999999</v>
      </c>
      <c r="H3659" s="1">
        <v>2</v>
      </c>
      <c r="I3659" s="2">
        <v>45318</v>
      </c>
      <c r="J3659" s="2">
        <v>45319</v>
      </c>
      <c r="K3659" s="1" t="s">
        <v>21</v>
      </c>
      <c r="L3659" s="1" t="s">
        <v>27</v>
      </c>
      <c r="M3659" s="1">
        <v>364.17</v>
      </c>
      <c r="N3659" s="1" t="s">
        <v>48</v>
      </c>
      <c r="O3659" s="10">
        <f>Table1[[#This Row],[sales]]+Table1[[#This Row],[profit]]</f>
        <v>2903.86</v>
      </c>
    </row>
    <row r="3660" spans="1:15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>Table1[[#This Row],[sales]]*Table1[[#This Row],[discount]]</f>
        <v>123.0831</v>
      </c>
      <c r="G3660" s="1">
        <f>Table1[[#This Row],[sales]]-Table1[[#This Row],[Discount Value]]</f>
        <v>1635.2468999999999</v>
      </c>
      <c r="H3660" s="1">
        <v>1</v>
      </c>
      <c r="I3660" s="2">
        <v>45448</v>
      </c>
      <c r="J3660" s="2">
        <v>45453</v>
      </c>
      <c r="K3660" s="1" t="s">
        <v>31</v>
      </c>
      <c r="L3660" s="1" t="s">
        <v>16</v>
      </c>
      <c r="M3660" s="1">
        <v>93.61</v>
      </c>
      <c r="N3660" s="1" t="s">
        <v>23</v>
      </c>
      <c r="O3660" s="10">
        <f>Table1[[#This Row],[sales]]+Table1[[#This Row],[profit]]</f>
        <v>1851.9399999999998</v>
      </c>
    </row>
    <row r="3661" spans="1:15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>Table1[[#This Row],[sales]]*Table1[[#This Row],[discount]]</f>
        <v>1392.5120000000002</v>
      </c>
      <c r="G3661" s="1">
        <f>Table1[[#This Row],[sales]]-Table1[[#This Row],[Discount Value]]</f>
        <v>1772.288</v>
      </c>
      <c r="H3661" s="1">
        <v>6</v>
      </c>
      <c r="I3661" s="2">
        <v>45438</v>
      </c>
      <c r="J3661" s="2">
        <v>45441</v>
      </c>
      <c r="K3661" s="1" t="s">
        <v>31</v>
      </c>
      <c r="L3661" s="1" t="s">
        <v>16</v>
      </c>
      <c r="M3661" s="1">
        <v>349.68</v>
      </c>
      <c r="N3661" s="1" t="s">
        <v>17</v>
      </c>
      <c r="O3661" s="10">
        <f>Table1[[#This Row],[sales]]+Table1[[#This Row],[profit]]</f>
        <v>3514.48</v>
      </c>
    </row>
    <row r="3662" spans="1:15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>Table1[[#This Row],[sales]]*Table1[[#This Row],[discount]]</f>
        <v>1722.5575999999999</v>
      </c>
      <c r="G3662" s="1">
        <f>Table1[[#This Row],[sales]]-Table1[[#This Row],[Discount Value]]</f>
        <v>2478.8023999999996</v>
      </c>
      <c r="H3662" s="1">
        <v>6</v>
      </c>
      <c r="I3662" s="2">
        <v>45039</v>
      </c>
      <c r="J3662" s="2">
        <v>45043</v>
      </c>
      <c r="K3662" s="1" t="s">
        <v>21</v>
      </c>
      <c r="L3662" s="1" t="s">
        <v>22</v>
      </c>
      <c r="M3662" s="1">
        <v>1209.18</v>
      </c>
      <c r="N3662" s="1" t="s">
        <v>28</v>
      </c>
      <c r="O3662" s="10">
        <f>Table1[[#This Row],[sales]]+Table1[[#This Row],[profit]]</f>
        <v>5410.54</v>
      </c>
    </row>
    <row r="3663" spans="1:15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>Table1[[#This Row],[sales]]*Table1[[#This Row],[discount]]</f>
        <v>12.041699999999999</v>
      </c>
      <c r="G3663" s="1">
        <f>Table1[[#This Row],[sales]]-Table1[[#This Row],[Discount Value]]</f>
        <v>389.34829999999999</v>
      </c>
      <c r="H3663" s="1">
        <v>4</v>
      </c>
      <c r="I3663" s="2">
        <v>45028</v>
      </c>
      <c r="J3663" s="2">
        <v>45032</v>
      </c>
      <c r="K3663" s="1" t="s">
        <v>31</v>
      </c>
      <c r="L3663" s="1" t="s">
        <v>27</v>
      </c>
      <c r="M3663" s="1">
        <v>92.23</v>
      </c>
      <c r="N3663" s="1" t="s">
        <v>23</v>
      </c>
      <c r="O3663" s="10">
        <f>Table1[[#This Row],[sales]]+Table1[[#This Row],[profit]]</f>
        <v>493.62</v>
      </c>
    </row>
    <row r="3664" spans="1:15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>Table1[[#This Row],[sales]]*Table1[[#This Row],[discount]]</f>
        <v>1361.7716000000003</v>
      </c>
      <c r="G3664" s="1">
        <f>Table1[[#This Row],[sales]]-Table1[[#This Row],[Discount Value]]</f>
        <v>3501.6984000000002</v>
      </c>
      <c r="H3664" s="1">
        <v>9</v>
      </c>
      <c r="I3664" s="2">
        <v>45443</v>
      </c>
      <c r="J3664" s="2">
        <v>45445</v>
      </c>
      <c r="K3664" s="1" t="s">
        <v>21</v>
      </c>
      <c r="L3664" s="1" t="s">
        <v>27</v>
      </c>
      <c r="M3664" s="1">
        <v>783.84</v>
      </c>
      <c r="N3664" s="1" t="s">
        <v>34</v>
      </c>
      <c r="O3664" s="10">
        <f>Table1[[#This Row],[sales]]+Table1[[#This Row],[profit]]</f>
        <v>5647.31</v>
      </c>
    </row>
    <row r="3665" spans="1:15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>Table1[[#This Row],[sales]]*Table1[[#This Row],[discount]]</f>
        <v>86.038499999999999</v>
      </c>
      <c r="G3665" s="1">
        <f>Table1[[#This Row],[sales]]-Table1[[#This Row],[Discount Value]]</f>
        <v>487.55150000000003</v>
      </c>
      <c r="H3665" s="1">
        <v>4</v>
      </c>
      <c r="I3665" s="2">
        <v>45000</v>
      </c>
      <c r="J3665" s="2">
        <v>45006</v>
      </c>
      <c r="K3665" s="1" t="s">
        <v>21</v>
      </c>
      <c r="L3665" s="1" t="s">
        <v>16</v>
      </c>
      <c r="M3665" s="1">
        <v>28.82</v>
      </c>
      <c r="N3665" s="1" t="s">
        <v>48</v>
      </c>
      <c r="O3665" s="10">
        <f>Table1[[#This Row],[sales]]+Table1[[#This Row],[profit]]</f>
        <v>602.41000000000008</v>
      </c>
    </row>
    <row r="3666" spans="1:15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>Table1[[#This Row],[sales]]*Table1[[#This Row],[discount]]</f>
        <v>260.75200000000001</v>
      </c>
      <c r="G3666" s="1">
        <f>Table1[[#This Row],[sales]]-Table1[[#This Row],[Discount Value]]</f>
        <v>2346.768</v>
      </c>
      <c r="H3666" s="1">
        <v>3</v>
      </c>
      <c r="I3666" s="2">
        <v>45528</v>
      </c>
      <c r="J3666" s="2">
        <v>45533</v>
      </c>
      <c r="K3666" s="1" t="s">
        <v>31</v>
      </c>
      <c r="L3666" s="1" t="s">
        <v>27</v>
      </c>
      <c r="M3666" s="1">
        <v>591.97</v>
      </c>
      <c r="N3666" s="1" t="s">
        <v>39</v>
      </c>
      <c r="O3666" s="10">
        <f>Table1[[#This Row],[sales]]+Table1[[#This Row],[profit]]</f>
        <v>3199.49</v>
      </c>
    </row>
    <row r="3667" spans="1:15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>Table1[[#This Row],[sales]]*Table1[[#This Row],[discount]]</f>
        <v>455.20480000000003</v>
      </c>
      <c r="G3667" s="1">
        <f>Table1[[#This Row],[sales]]-Table1[[#This Row],[Discount Value]]</f>
        <v>2389.8252000000002</v>
      </c>
      <c r="H3667" s="1">
        <v>9</v>
      </c>
      <c r="I3667" s="2">
        <v>45039</v>
      </c>
      <c r="J3667" s="2">
        <v>45040</v>
      </c>
      <c r="K3667" s="1" t="s">
        <v>21</v>
      </c>
      <c r="L3667" s="1" t="s">
        <v>16</v>
      </c>
      <c r="M3667" s="1">
        <v>492.85</v>
      </c>
      <c r="N3667" s="1" t="s">
        <v>17</v>
      </c>
      <c r="O3667" s="10">
        <f>Table1[[#This Row],[sales]]+Table1[[#This Row],[profit]]</f>
        <v>3337.88</v>
      </c>
    </row>
    <row r="3668" spans="1:15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>Table1[[#This Row],[sales]]*Table1[[#This Row],[discount]]</f>
        <v>318.66429999999997</v>
      </c>
      <c r="G3668" s="1">
        <f>Table1[[#This Row],[sales]]-Table1[[#This Row],[Discount Value]]</f>
        <v>458.56570000000005</v>
      </c>
      <c r="H3668" s="1">
        <v>1</v>
      </c>
      <c r="I3668" s="2">
        <v>45006</v>
      </c>
      <c r="J3668" s="2">
        <v>45008</v>
      </c>
      <c r="K3668" s="1" t="s">
        <v>15</v>
      </c>
      <c r="L3668" s="1" t="s">
        <v>27</v>
      </c>
      <c r="M3668" s="1">
        <v>166.38</v>
      </c>
      <c r="N3668" s="1" t="s">
        <v>34</v>
      </c>
      <c r="O3668" s="10">
        <f>Table1[[#This Row],[sales]]+Table1[[#This Row],[profit]]</f>
        <v>943.61</v>
      </c>
    </row>
    <row r="3669" spans="1:15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>Table1[[#This Row],[sales]]*Table1[[#This Row],[discount]]</f>
        <v>137.59229999999999</v>
      </c>
      <c r="G3669" s="1">
        <f>Table1[[#This Row],[sales]]-Table1[[#This Row],[Discount Value]]</f>
        <v>4448.8176999999996</v>
      </c>
      <c r="H3669" s="1">
        <v>2</v>
      </c>
      <c r="I3669" s="2">
        <v>45559</v>
      </c>
      <c r="J3669" s="2">
        <v>45562</v>
      </c>
      <c r="K3669" s="1" t="s">
        <v>21</v>
      </c>
      <c r="L3669" s="1" t="s">
        <v>27</v>
      </c>
      <c r="M3669" s="1">
        <v>681.46</v>
      </c>
      <c r="N3669" s="1" t="s">
        <v>23</v>
      </c>
      <c r="O3669" s="10">
        <f>Table1[[#This Row],[sales]]+Table1[[#This Row],[profit]]</f>
        <v>5267.87</v>
      </c>
    </row>
    <row r="3670" spans="1:15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>Table1[[#This Row],[sales]]*Table1[[#This Row],[discount]]</f>
        <v>771.26080000000002</v>
      </c>
      <c r="G3670" s="1">
        <f>Table1[[#This Row],[sales]]-Table1[[#This Row],[Discount Value]]</f>
        <v>1638.9292</v>
      </c>
      <c r="H3670" s="1">
        <v>1</v>
      </c>
      <c r="I3670" s="2">
        <v>45369</v>
      </c>
      <c r="J3670" s="2">
        <v>45375</v>
      </c>
      <c r="K3670" s="1" t="s">
        <v>31</v>
      </c>
      <c r="L3670" s="1" t="s">
        <v>16</v>
      </c>
      <c r="M3670" s="1">
        <v>120.98</v>
      </c>
      <c r="N3670" s="1" t="s">
        <v>48</v>
      </c>
      <c r="O3670" s="10">
        <f>Table1[[#This Row],[sales]]+Table1[[#This Row],[profit]]</f>
        <v>2531.17</v>
      </c>
    </row>
    <row r="3671" spans="1:15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>Table1[[#This Row],[sales]]*Table1[[#This Row],[discount]]</f>
        <v>368.59339999999997</v>
      </c>
      <c r="G3671" s="1">
        <f>Table1[[#This Row],[sales]]-Table1[[#This Row],[Discount Value]]</f>
        <v>432.69659999999999</v>
      </c>
      <c r="H3671" s="1">
        <v>7</v>
      </c>
      <c r="I3671" s="2">
        <v>45368</v>
      </c>
      <c r="J3671" s="2">
        <v>45374</v>
      </c>
      <c r="K3671" s="1" t="s">
        <v>15</v>
      </c>
      <c r="L3671" s="1" t="s">
        <v>16</v>
      </c>
      <c r="M3671" s="1">
        <v>156.97999999999999</v>
      </c>
      <c r="N3671" s="1" t="s">
        <v>39</v>
      </c>
      <c r="O3671" s="10">
        <f>Table1[[#This Row],[sales]]+Table1[[#This Row],[profit]]</f>
        <v>958.27</v>
      </c>
    </row>
    <row r="3672" spans="1:15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>Table1[[#This Row],[sales]]*Table1[[#This Row],[discount]]</f>
        <v>789.11800000000005</v>
      </c>
      <c r="G3672" s="1">
        <f>Table1[[#This Row],[sales]]-Table1[[#This Row],[Discount Value]]</f>
        <v>2797.7820000000002</v>
      </c>
      <c r="H3672" s="1">
        <v>1</v>
      </c>
      <c r="I3672" s="2">
        <v>45333</v>
      </c>
      <c r="J3672" s="2">
        <v>45337</v>
      </c>
      <c r="K3672" s="1" t="s">
        <v>15</v>
      </c>
      <c r="L3672" s="1" t="s">
        <v>22</v>
      </c>
      <c r="M3672" s="1">
        <v>886.27</v>
      </c>
      <c r="N3672" s="1" t="s">
        <v>39</v>
      </c>
      <c r="O3672" s="10">
        <f>Table1[[#This Row],[sales]]+Table1[[#This Row],[profit]]</f>
        <v>4473.17</v>
      </c>
    </row>
    <row r="3673" spans="1:15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>Table1[[#This Row],[sales]]*Table1[[#This Row],[discount]]</f>
        <v>1507.806</v>
      </c>
      <c r="G3673" s="1">
        <f>Table1[[#This Row],[sales]]-Table1[[#This Row],[Discount Value]]</f>
        <v>1842.8739999999998</v>
      </c>
      <c r="H3673" s="1">
        <v>1</v>
      </c>
      <c r="I3673" s="2">
        <v>45243</v>
      </c>
      <c r="J3673" s="2">
        <v>45249</v>
      </c>
      <c r="K3673" s="1" t="s">
        <v>15</v>
      </c>
      <c r="L3673" s="1" t="s">
        <v>16</v>
      </c>
      <c r="M3673" s="1">
        <v>349</v>
      </c>
      <c r="N3673" s="1" t="s">
        <v>23</v>
      </c>
      <c r="O3673" s="10">
        <f>Table1[[#This Row],[sales]]+Table1[[#This Row],[profit]]</f>
        <v>3699.68</v>
      </c>
    </row>
    <row r="3674" spans="1:15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>Table1[[#This Row],[sales]]*Table1[[#This Row],[discount]]</f>
        <v>2168.1179999999999</v>
      </c>
      <c r="G3674" s="1">
        <f>Table1[[#This Row],[sales]]-Table1[[#This Row],[Discount Value]]</f>
        <v>2649.922</v>
      </c>
      <c r="H3674" s="1">
        <v>6</v>
      </c>
      <c r="I3674" s="2">
        <v>45210</v>
      </c>
      <c r="J3674" s="2">
        <v>45214</v>
      </c>
      <c r="K3674" s="1" t="s">
        <v>15</v>
      </c>
      <c r="L3674" s="1" t="s">
        <v>16</v>
      </c>
      <c r="M3674" s="1">
        <v>1039.1300000000001</v>
      </c>
      <c r="N3674" s="1" t="s">
        <v>17</v>
      </c>
      <c r="O3674" s="10">
        <f>Table1[[#This Row],[sales]]+Table1[[#This Row],[profit]]</f>
        <v>5857.17</v>
      </c>
    </row>
    <row r="3675" spans="1:15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>Table1[[#This Row],[sales]]*Table1[[#This Row],[discount]]</f>
        <v>679.02899999999988</v>
      </c>
      <c r="G3675" s="1">
        <f>Table1[[#This Row],[sales]]-Table1[[#This Row],[Discount Value]]</f>
        <v>1584.4009999999998</v>
      </c>
      <c r="H3675" s="1">
        <v>6</v>
      </c>
      <c r="I3675" s="2">
        <v>45072</v>
      </c>
      <c r="J3675" s="2">
        <v>45073</v>
      </c>
      <c r="K3675" s="1" t="s">
        <v>21</v>
      </c>
      <c r="L3675" s="1" t="s">
        <v>22</v>
      </c>
      <c r="M3675" s="1">
        <v>312.08</v>
      </c>
      <c r="N3675" s="1" t="s">
        <v>39</v>
      </c>
      <c r="O3675" s="10">
        <f>Table1[[#This Row],[sales]]+Table1[[#This Row],[profit]]</f>
        <v>2575.5099999999998</v>
      </c>
    </row>
    <row r="3676" spans="1:15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>Table1[[#This Row],[sales]]*Table1[[#This Row],[discount]]</f>
        <v>324.80600000000004</v>
      </c>
      <c r="G3676" s="1">
        <f>Table1[[#This Row],[sales]]-Table1[[#This Row],[Discount Value]]</f>
        <v>1087.394</v>
      </c>
      <c r="H3676" s="1">
        <v>5</v>
      </c>
      <c r="I3676" s="2">
        <v>45496</v>
      </c>
      <c r="J3676" s="2">
        <v>45502</v>
      </c>
      <c r="K3676" s="1" t="s">
        <v>21</v>
      </c>
      <c r="L3676" s="1" t="s">
        <v>22</v>
      </c>
      <c r="M3676" s="1">
        <v>364.76</v>
      </c>
      <c r="N3676" s="1" t="s">
        <v>17</v>
      </c>
      <c r="O3676" s="10">
        <f>Table1[[#This Row],[sales]]+Table1[[#This Row],[profit]]</f>
        <v>1776.96</v>
      </c>
    </row>
    <row r="3677" spans="1:15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>Table1[[#This Row],[sales]]*Table1[[#This Row],[discount]]</f>
        <v>145.7689</v>
      </c>
      <c r="G3677" s="1">
        <f>Table1[[#This Row],[sales]]-Table1[[#This Row],[Discount Value]]</f>
        <v>248.20110000000003</v>
      </c>
      <c r="H3677" s="1">
        <v>4</v>
      </c>
      <c r="I3677" s="2">
        <v>45607</v>
      </c>
      <c r="J3677" s="2">
        <v>45609</v>
      </c>
      <c r="K3677" s="1" t="s">
        <v>21</v>
      </c>
      <c r="L3677" s="1" t="s">
        <v>22</v>
      </c>
      <c r="M3677" s="1">
        <v>62.82</v>
      </c>
      <c r="N3677" s="1" t="s">
        <v>17</v>
      </c>
      <c r="O3677" s="10">
        <f>Table1[[#This Row],[sales]]+Table1[[#This Row],[profit]]</f>
        <v>456.79</v>
      </c>
    </row>
    <row r="3678" spans="1:15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>Table1[[#This Row],[sales]]*Table1[[#This Row],[discount]]</f>
        <v>1698.4580000000001</v>
      </c>
      <c r="G3678" s="1">
        <f>Table1[[#This Row],[sales]]-Table1[[#This Row],[Discount Value]]</f>
        <v>1993.8420000000001</v>
      </c>
      <c r="H3678" s="1">
        <v>8</v>
      </c>
      <c r="I3678" s="2">
        <v>45641</v>
      </c>
      <c r="J3678" s="2">
        <v>45647</v>
      </c>
      <c r="K3678" s="1" t="s">
        <v>31</v>
      </c>
      <c r="L3678" s="1" t="s">
        <v>22</v>
      </c>
      <c r="M3678" s="1">
        <v>242.48</v>
      </c>
      <c r="N3678" s="1" t="s">
        <v>48</v>
      </c>
      <c r="O3678" s="10">
        <f>Table1[[#This Row],[sales]]+Table1[[#This Row],[profit]]</f>
        <v>3934.78</v>
      </c>
    </row>
    <row r="3679" spans="1:15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>Table1[[#This Row],[sales]]*Table1[[#This Row],[discount]]</f>
        <v>1062.3843999999999</v>
      </c>
      <c r="G3679" s="1">
        <f>Table1[[#This Row],[sales]]-Table1[[#This Row],[Discount Value]]</f>
        <v>2062.2755999999999</v>
      </c>
      <c r="H3679" s="1">
        <v>3</v>
      </c>
      <c r="I3679" s="2">
        <v>45420</v>
      </c>
      <c r="J3679" s="2">
        <v>45422</v>
      </c>
      <c r="K3679" s="1" t="s">
        <v>31</v>
      </c>
      <c r="L3679" s="1" t="s">
        <v>27</v>
      </c>
      <c r="M3679" s="1">
        <v>569.65</v>
      </c>
      <c r="N3679" s="1" t="s">
        <v>34</v>
      </c>
      <c r="O3679" s="10">
        <f>Table1[[#This Row],[sales]]+Table1[[#This Row],[profit]]</f>
        <v>3694.31</v>
      </c>
    </row>
    <row r="3680" spans="1:15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>Table1[[#This Row],[sales]]*Table1[[#This Row],[discount]]</f>
        <v>486.57900000000001</v>
      </c>
      <c r="G3680" s="1">
        <f>Table1[[#This Row],[sales]]-Table1[[#This Row],[Discount Value]]</f>
        <v>4379.2110000000002</v>
      </c>
      <c r="H3680" s="1">
        <v>1</v>
      </c>
      <c r="I3680" s="2">
        <v>45517</v>
      </c>
      <c r="J3680" s="2">
        <v>45521</v>
      </c>
      <c r="K3680" s="1" t="s">
        <v>15</v>
      </c>
      <c r="L3680" s="1" t="s">
        <v>22</v>
      </c>
      <c r="M3680" s="1">
        <v>982.45</v>
      </c>
      <c r="N3680" s="1" t="s">
        <v>48</v>
      </c>
      <c r="O3680" s="10">
        <f>Table1[[#This Row],[sales]]+Table1[[#This Row],[profit]]</f>
        <v>5848.24</v>
      </c>
    </row>
    <row r="3681" spans="1:15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>Table1[[#This Row],[sales]]*Table1[[#This Row],[discount]]</f>
        <v>1471.7401</v>
      </c>
      <c r="G3681" s="1">
        <f>Table1[[#This Row],[sales]]-Table1[[#This Row],[Discount Value]]</f>
        <v>2117.8699000000001</v>
      </c>
      <c r="H3681" s="1">
        <v>1</v>
      </c>
      <c r="I3681" s="2">
        <v>45279</v>
      </c>
      <c r="J3681" s="2">
        <v>45286</v>
      </c>
      <c r="K3681" s="1" t="s">
        <v>31</v>
      </c>
      <c r="L3681" s="1" t="s">
        <v>27</v>
      </c>
      <c r="M3681" s="1">
        <v>466.34</v>
      </c>
      <c r="N3681" s="1" t="s">
        <v>48</v>
      </c>
      <c r="O3681" s="10">
        <f>Table1[[#This Row],[sales]]+Table1[[#This Row],[profit]]</f>
        <v>4055.9500000000003</v>
      </c>
    </row>
    <row r="3682" spans="1:15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>Table1[[#This Row],[sales]]*Table1[[#This Row],[discount]]</f>
        <v>2242.7952</v>
      </c>
      <c r="G3682" s="1">
        <f>Table1[[#This Row],[sales]]-Table1[[#This Row],[Discount Value]]</f>
        <v>2429.6947999999998</v>
      </c>
      <c r="H3682" s="1">
        <v>5</v>
      </c>
      <c r="I3682" s="2">
        <v>44999</v>
      </c>
      <c r="J3682" s="2">
        <v>45002</v>
      </c>
      <c r="K3682" s="1" t="s">
        <v>21</v>
      </c>
      <c r="L3682" s="1" t="s">
        <v>27</v>
      </c>
      <c r="M3682" s="1">
        <v>324.27999999999997</v>
      </c>
      <c r="N3682" s="1" t="s">
        <v>28</v>
      </c>
      <c r="O3682" s="10">
        <f>Table1[[#This Row],[sales]]+Table1[[#This Row],[profit]]</f>
        <v>4996.7699999999995</v>
      </c>
    </row>
    <row r="3683" spans="1:15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>Table1[[#This Row],[sales]]*Table1[[#This Row],[discount]]</f>
        <v>1041.3353999999999</v>
      </c>
      <c r="G3683" s="1">
        <f>Table1[[#This Row],[sales]]-Table1[[#This Row],[Discount Value]]</f>
        <v>3917.4045999999998</v>
      </c>
      <c r="H3683" s="1">
        <v>3</v>
      </c>
      <c r="I3683" s="2">
        <v>45546</v>
      </c>
      <c r="J3683" s="2">
        <v>45551</v>
      </c>
      <c r="K3683" s="1" t="s">
        <v>21</v>
      </c>
      <c r="L3683" s="1" t="s">
        <v>27</v>
      </c>
      <c r="M3683" s="1">
        <v>1181.5899999999999</v>
      </c>
      <c r="N3683" s="1" t="s">
        <v>28</v>
      </c>
      <c r="O3683" s="10">
        <f>Table1[[#This Row],[sales]]+Table1[[#This Row],[profit]]</f>
        <v>6140.33</v>
      </c>
    </row>
    <row r="3684" spans="1:15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>Table1[[#This Row],[sales]]*Table1[[#This Row],[discount]]</f>
        <v>769.75849999999991</v>
      </c>
      <c r="G3684" s="1">
        <f>Table1[[#This Row],[sales]]-Table1[[#This Row],[Discount Value]]</f>
        <v>1429.5515</v>
      </c>
      <c r="H3684" s="1">
        <v>3</v>
      </c>
      <c r="I3684" s="2">
        <v>45583</v>
      </c>
      <c r="J3684" s="2">
        <v>45589</v>
      </c>
      <c r="K3684" s="1" t="s">
        <v>21</v>
      </c>
      <c r="L3684" s="1" t="s">
        <v>22</v>
      </c>
      <c r="M3684" s="1">
        <v>407.36</v>
      </c>
      <c r="N3684" s="1" t="s">
        <v>23</v>
      </c>
      <c r="O3684" s="10">
        <f>Table1[[#This Row],[sales]]+Table1[[#This Row],[profit]]</f>
        <v>2606.67</v>
      </c>
    </row>
    <row r="3685" spans="1:15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>Table1[[#This Row],[sales]]*Table1[[#This Row],[discount]]</f>
        <v>217.47700000000003</v>
      </c>
      <c r="G3685" s="1">
        <f>Table1[[#This Row],[sales]]-Table1[[#This Row],[Discount Value]]</f>
        <v>618.97299999999996</v>
      </c>
      <c r="H3685" s="1">
        <v>2</v>
      </c>
      <c r="I3685" s="2">
        <v>45389</v>
      </c>
      <c r="J3685" s="2">
        <v>45390</v>
      </c>
      <c r="K3685" s="1" t="s">
        <v>21</v>
      </c>
      <c r="L3685" s="1" t="s">
        <v>22</v>
      </c>
      <c r="M3685" s="1">
        <v>85.68</v>
      </c>
      <c r="N3685" s="1" t="s">
        <v>17</v>
      </c>
      <c r="O3685" s="10">
        <f>Table1[[#This Row],[sales]]+Table1[[#This Row],[profit]]</f>
        <v>922.13000000000011</v>
      </c>
    </row>
    <row r="3686" spans="1:15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>Table1[[#This Row],[sales]]*Table1[[#This Row],[discount]]</f>
        <v>63.580200000000005</v>
      </c>
      <c r="G3686" s="1">
        <f>Table1[[#This Row],[sales]]-Table1[[#This Row],[Discount Value]]</f>
        <v>996.08980000000008</v>
      </c>
      <c r="H3686" s="1">
        <v>9</v>
      </c>
      <c r="I3686" s="2">
        <v>45186</v>
      </c>
      <c r="J3686" s="2">
        <v>45190</v>
      </c>
      <c r="K3686" s="1" t="s">
        <v>21</v>
      </c>
      <c r="L3686" s="1" t="s">
        <v>27</v>
      </c>
      <c r="M3686" s="1">
        <v>102.63</v>
      </c>
      <c r="N3686" s="1" t="s">
        <v>34</v>
      </c>
      <c r="O3686" s="10">
        <f>Table1[[#This Row],[sales]]+Table1[[#This Row],[profit]]</f>
        <v>1162.3000000000002</v>
      </c>
    </row>
    <row r="3687" spans="1:15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>Table1[[#This Row],[sales]]*Table1[[#This Row],[discount]]</f>
        <v>282.20679999999999</v>
      </c>
      <c r="G3687" s="1">
        <f>Table1[[#This Row],[sales]]-Table1[[#This Row],[Discount Value]]</f>
        <v>1377.8332</v>
      </c>
      <c r="H3687" s="1">
        <v>6</v>
      </c>
      <c r="I3687" s="2">
        <v>45027</v>
      </c>
      <c r="J3687" s="2">
        <v>45031</v>
      </c>
      <c r="K3687" s="1" t="s">
        <v>15</v>
      </c>
      <c r="L3687" s="1" t="s">
        <v>27</v>
      </c>
      <c r="M3687" s="1">
        <v>309.58</v>
      </c>
      <c r="N3687" s="1" t="s">
        <v>39</v>
      </c>
      <c r="O3687" s="10">
        <f>Table1[[#This Row],[sales]]+Table1[[#This Row],[profit]]</f>
        <v>1969.62</v>
      </c>
    </row>
    <row r="3688" spans="1:15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>Table1[[#This Row],[sales]]*Table1[[#This Row],[discount]]</f>
        <v>207.48720000000003</v>
      </c>
      <c r="G3688" s="1">
        <f>Table1[[#This Row],[sales]]-Table1[[#This Row],[Discount Value]]</f>
        <v>2386.1028000000001</v>
      </c>
      <c r="H3688" s="1">
        <v>7</v>
      </c>
      <c r="I3688" s="2">
        <v>45228</v>
      </c>
      <c r="J3688" s="2">
        <v>45230</v>
      </c>
      <c r="K3688" s="1" t="s">
        <v>21</v>
      </c>
      <c r="L3688" s="1" t="s">
        <v>16</v>
      </c>
      <c r="M3688" s="1">
        <v>330.45</v>
      </c>
      <c r="N3688" s="1" t="s">
        <v>34</v>
      </c>
      <c r="O3688" s="10">
        <f>Table1[[#This Row],[sales]]+Table1[[#This Row],[profit]]</f>
        <v>2924.04</v>
      </c>
    </row>
    <row r="3689" spans="1:15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>Table1[[#This Row],[sales]]*Table1[[#This Row],[discount]]</f>
        <v>237.95240000000001</v>
      </c>
      <c r="G3689" s="1">
        <f>Table1[[#This Row],[sales]]-Table1[[#This Row],[Discount Value]]</f>
        <v>461.9076</v>
      </c>
      <c r="H3689" s="1">
        <v>2</v>
      </c>
      <c r="I3689" s="2">
        <v>45444</v>
      </c>
      <c r="J3689" s="2">
        <v>45445</v>
      </c>
      <c r="K3689" s="1" t="s">
        <v>21</v>
      </c>
      <c r="L3689" s="1" t="s">
        <v>16</v>
      </c>
      <c r="M3689" s="1">
        <v>155.93</v>
      </c>
      <c r="N3689" s="1" t="s">
        <v>23</v>
      </c>
      <c r="O3689" s="10">
        <f>Table1[[#This Row],[sales]]+Table1[[#This Row],[profit]]</f>
        <v>855.79</v>
      </c>
    </row>
    <row r="3690" spans="1:15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>Table1[[#This Row],[sales]]*Table1[[#This Row],[discount]]</f>
        <v>457.74180000000001</v>
      </c>
      <c r="G3690" s="1">
        <f>Table1[[#This Row],[sales]]-Table1[[#This Row],[Discount Value]]</f>
        <v>1120.6782000000001</v>
      </c>
      <c r="H3690" s="1">
        <v>1</v>
      </c>
      <c r="I3690" s="2">
        <v>45265</v>
      </c>
      <c r="J3690" s="2">
        <v>45269</v>
      </c>
      <c r="K3690" s="1" t="s">
        <v>21</v>
      </c>
      <c r="L3690" s="1" t="s">
        <v>22</v>
      </c>
      <c r="M3690" s="1">
        <v>216.55</v>
      </c>
      <c r="N3690" s="1" t="s">
        <v>39</v>
      </c>
      <c r="O3690" s="10">
        <f>Table1[[#This Row],[sales]]+Table1[[#This Row],[profit]]</f>
        <v>1794.97</v>
      </c>
    </row>
    <row r="3691" spans="1:15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>Table1[[#This Row],[sales]]*Table1[[#This Row],[discount]]</f>
        <v>32.163800000000002</v>
      </c>
      <c r="G3691" s="1">
        <f>Table1[[#This Row],[sales]]-Table1[[#This Row],[Discount Value]]</f>
        <v>1576.0262</v>
      </c>
      <c r="H3691" s="1">
        <v>8</v>
      </c>
      <c r="I3691" s="2">
        <v>45333</v>
      </c>
      <c r="J3691" s="2">
        <v>45337</v>
      </c>
      <c r="K3691" s="1" t="s">
        <v>15</v>
      </c>
      <c r="L3691" s="1" t="s">
        <v>16</v>
      </c>
      <c r="M3691" s="1">
        <v>269.56</v>
      </c>
      <c r="N3691" s="1" t="s">
        <v>23</v>
      </c>
      <c r="O3691" s="10">
        <f>Table1[[#This Row],[sales]]+Table1[[#This Row],[profit]]</f>
        <v>1877.75</v>
      </c>
    </row>
    <row r="3692" spans="1:15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>Table1[[#This Row],[sales]]*Table1[[#This Row],[discount]]</f>
        <v>3.6005999999999996</v>
      </c>
      <c r="G3692" s="1">
        <f>Table1[[#This Row],[sales]]-Table1[[#This Row],[Discount Value]]</f>
        <v>116.4194</v>
      </c>
      <c r="H3692" s="1">
        <v>4</v>
      </c>
      <c r="I3692" s="2">
        <v>45532</v>
      </c>
      <c r="J3692" s="2">
        <v>45538</v>
      </c>
      <c r="K3692" s="1" t="s">
        <v>21</v>
      </c>
      <c r="L3692" s="1" t="s">
        <v>16</v>
      </c>
      <c r="M3692" s="1">
        <v>7.79</v>
      </c>
      <c r="N3692" s="1" t="s">
        <v>17</v>
      </c>
      <c r="O3692" s="10">
        <f>Table1[[#This Row],[sales]]+Table1[[#This Row],[profit]]</f>
        <v>127.81</v>
      </c>
    </row>
    <row r="3693" spans="1:15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>Table1[[#This Row],[sales]]*Table1[[#This Row],[discount]]</f>
        <v>238.60590000000002</v>
      </c>
      <c r="G3693" s="1">
        <f>Table1[[#This Row],[sales]]-Table1[[#This Row],[Discount Value]]</f>
        <v>1596.8241</v>
      </c>
      <c r="H3693" s="1">
        <v>9</v>
      </c>
      <c r="I3693" s="2">
        <v>45046</v>
      </c>
      <c r="J3693" s="2">
        <v>45053</v>
      </c>
      <c r="K3693" s="1" t="s">
        <v>31</v>
      </c>
      <c r="L3693" s="1" t="s">
        <v>22</v>
      </c>
      <c r="M3693" s="1">
        <v>303.29000000000002</v>
      </c>
      <c r="N3693" s="1" t="s">
        <v>34</v>
      </c>
      <c r="O3693" s="10">
        <f>Table1[[#This Row],[sales]]+Table1[[#This Row],[profit]]</f>
        <v>2138.7200000000003</v>
      </c>
    </row>
    <row r="3694" spans="1:15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>Table1[[#This Row],[sales]]*Table1[[#This Row],[discount]]</f>
        <v>247.5855</v>
      </c>
      <c r="G3694" s="1">
        <f>Table1[[#This Row],[sales]]-Table1[[#This Row],[Discount Value]]</f>
        <v>421.56449999999995</v>
      </c>
      <c r="H3694" s="1">
        <v>9</v>
      </c>
      <c r="I3694" s="2">
        <v>45311</v>
      </c>
      <c r="J3694" s="2">
        <v>45318</v>
      </c>
      <c r="K3694" s="1" t="s">
        <v>15</v>
      </c>
      <c r="L3694" s="1" t="s">
        <v>22</v>
      </c>
      <c r="M3694" s="1">
        <v>35.15</v>
      </c>
      <c r="N3694" s="1" t="s">
        <v>48</v>
      </c>
      <c r="O3694" s="10">
        <f>Table1[[#This Row],[sales]]+Table1[[#This Row],[profit]]</f>
        <v>704.3</v>
      </c>
    </row>
    <row r="3695" spans="1:15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>Table1[[#This Row],[sales]]*Table1[[#This Row],[discount]]</f>
        <v>132.33539999999999</v>
      </c>
      <c r="G3695" s="1">
        <f>Table1[[#This Row],[sales]]-Table1[[#This Row],[Discount Value]]</f>
        <v>2073.2546000000002</v>
      </c>
      <c r="H3695" s="1">
        <v>4</v>
      </c>
      <c r="I3695" s="2">
        <v>45435</v>
      </c>
      <c r="J3695" s="2">
        <v>45439</v>
      </c>
      <c r="K3695" s="1" t="s">
        <v>15</v>
      </c>
      <c r="L3695" s="1" t="s">
        <v>27</v>
      </c>
      <c r="M3695" s="1">
        <v>309.16000000000003</v>
      </c>
      <c r="N3695" s="1" t="s">
        <v>23</v>
      </c>
      <c r="O3695" s="10">
        <f>Table1[[#This Row],[sales]]+Table1[[#This Row],[profit]]</f>
        <v>2514.75</v>
      </c>
    </row>
    <row r="3696" spans="1:15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>Table1[[#This Row],[sales]]*Table1[[#This Row],[discount]]</f>
        <v>106.303</v>
      </c>
      <c r="G3696" s="1">
        <f>Table1[[#This Row],[sales]]-Table1[[#This Row],[Discount Value]]</f>
        <v>956.72699999999998</v>
      </c>
      <c r="H3696" s="1">
        <v>3</v>
      </c>
      <c r="I3696" s="2">
        <v>45639</v>
      </c>
      <c r="J3696" s="2">
        <v>45645</v>
      </c>
      <c r="K3696" s="1" t="s">
        <v>21</v>
      </c>
      <c r="L3696" s="1" t="s">
        <v>16</v>
      </c>
      <c r="M3696" s="1">
        <v>135.6</v>
      </c>
      <c r="N3696" s="1" t="s">
        <v>28</v>
      </c>
      <c r="O3696" s="10">
        <f>Table1[[#This Row],[sales]]+Table1[[#This Row],[profit]]</f>
        <v>1198.6299999999999</v>
      </c>
    </row>
    <row r="3697" spans="1:15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>Table1[[#This Row],[sales]]*Table1[[#This Row],[discount]]</f>
        <v>1857.7619999999999</v>
      </c>
      <c r="G3697" s="1">
        <f>Table1[[#This Row],[sales]]-Table1[[#This Row],[Discount Value]]</f>
        <v>2270.598</v>
      </c>
      <c r="H3697" s="1">
        <v>5</v>
      </c>
      <c r="I3697" s="2">
        <v>45627</v>
      </c>
      <c r="J3697" s="2">
        <v>45628</v>
      </c>
      <c r="K3697" s="1" t="s">
        <v>21</v>
      </c>
      <c r="L3697" s="1" t="s">
        <v>27</v>
      </c>
      <c r="M3697" s="1">
        <v>986.91</v>
      </c>
      <c r="N3697" s="1" t="s">
        <v>39</v>
      </c>
      <c r="O3697" s="10">
        <f>Table1[[#This Row],[sales]]+Table1[[#This Row],[profit]]</f>
        <v>5115.2699999999995</v>
      </c>
    </row>
    <row r="3698" spans="1:15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>Table1[[#This Row],[sales]]*Table1[[#This Row],[discount]]</f>
        <v>133.53390000000002</v>
      </c>
      <c r="G3698" s="1">
        <f>Table1[[#This Row],[sales]]-Table1[[#This Row],[Discount Value]]</f>
        <v>361.03609999999998</v>
      </c>
      <c r="H3698" s="1">
        <v>6</v>
      </c>
      <c r="I3698" s="2">
        <v>45119</v>
      </c>
      <c r="J3698" s="2">
        <v>45125</v>
      </c>
      <c r="K3698" s="1" t="s">
        <v>21</v>
      </c>
      <c r="L3698" s="1" t="s">
        <v>16</v>
      </c>
      <c r="M3698" s="1">
        <v>119.78</v>
      </c>
      <c r="N3698" s="1" t="s">
        <v>17</v>
      </c>
      <c r="O3698" s="10">
        <f>Table1[[#This Row],[sales]]+Table1[[#This Row],[profit]]</f>
        <v>614.35</v>
      </c>
    </row>
    <row r="3699" spans="1:15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>Table1[[#This Row],[sales]]*Table1[[#This Row],[discount]]</f>
        <v>1345.9394</v>
      </c>
      <c r="G3699" s="1">
        <f>Table1[[#This Row],[sales]]-Table1[[#This Row],[Discount Value]]</f>
        <v>2995.8005999999996</v>
      </c>
      <c r="H3699" s="1">
        <v>4</v>
      </c>
      <c r="I3699" s="2">
        <v>45346</v>
      </c>
      <c r="J3699" s="2">
        <v>45350</v>
      </c>
      <c r="K3699" s="1" t="s">
        <v>15</v>
      </c>
      <c r="L3699" s="1" t="s">
        <v>27</v>
      </c>
      <c r="M3699" s="1">
        <v>671.61</v>
      </c>
      <c r="N3699" s="1" t="s">
        <v>17</v>
      </c>
      <c r="O3699" s="10">
        <f>Table1[[#This Row],[sales]]+Table1[[#This Row],[profit]]</f>
        <v>5013.3499999999995</v>
      </c>
    </row>
    <row r="3700" spans="1:15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>Table1[[#This Row],[sales]]*Table1[[#This Row],[discount]]</f>
        <v>677.25340000000006</v>
      </c>
      <c r="G3700" s="1">
        <f>Table1[[#This Row],[sales]]-Table1[[#This Row],[Discount Value]]</f>
        <v>2267.3265999999999</v>
      </c>
      <c r="H3700" s="1">
        <v>1</v>
      </c>
      <c r="I3700" s="2">
        <v>44951</v>
      </c>
      <c r="J3700" s="2">
        <v>44955</v>
      </c>
      <c r="K3700" s="1" t="s">
        <v>15</v>
      </c>
      <c r="L3700" s="1" t="s">
        <v>16</v>
      </c>
      <c r="M3700" s="1">
        <v>865.62</v>
      </c>
      <c r="N3700" s="1" t="s">
        <v>48</v>
      </c>
      <c r="O3700" s="10">
        <f>Table1[[#This Row],[sales]]+Table1[[#This Row],[profit]]</f>
        <v>3810.2</v>
      </c>
    </row>
    <row r="3701" spans="1:15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>Table1[[#This Row],[sales]]*Table1[[#This Row],[discount]]</f>
        <v>352.101</v>
      </c>
      <c r="G3701" s="1">
        <f>Table1[[#This Row],[sales]]-Table1[[#This Row],[Discount Value]]</f>
        <v>1995.239</v>
      </c>
      <c r="H3701" s="1">
        <v>7</v>
      </c>
      <c r="I3701" s="2">
        <v>45454</v>
      </c>
      <c r="J3701" s="2">
        <v>45460</v>
      </c>
      <c r="K3701" s="1" t="s">
        <v>31</v>
      </c>
      <c r="L3701" s="1" t="s">
        <v>27</v>
      </c>
      <c r="M3701" s="1">
        <v>264.12</v>
      </c>
      <c r="N3701" s="1" t="s">
        <v>17</v>
      </c>
      <c r="O3701" s="10">
        <f>Table1[[#This Row],[sales]]+Table1[[#This Row],[profit]]</f>
        <v>2611.46</v>
      </c>
    </row>
    <row r="3702" spans="1:15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>Table1[[#This Row],[sales]]*Table1[[#This Row],[discount]]</f>
        <v>335.24879999999996</v>
      </c>
      <c r="G3702" s="1">
        <f>Table1[[#This Row],[sales]]-Table1[[#This Row],[Discount Value]]</f>
        <v>2458.4911999999999</v>
      </c>
      <c r="H3702" s="1">
        <v>5</v>
      </c>
      <c r="I3702" s="2">
        <v>45443</v>
      </c>
      <c r="J3702" s="2">
        <v>45445</v>
      </c>
      <c r="K3702" s="1" t="s">
        <v>21</v>
      </c>
      <c r="L3702" s="1" t="s">
        <v>22</v>
      </c>
      <c r="M3702" s="1">
        <v>255.46</v>
      </c>
      <c r="N3702" s="1" t="s">
        <v>34</v>
      </c>
      <c r="O3702" s="10">
        <f>Table1[[#This Row],[sales]]+Table1[[#This Row],[profit]]</f>
        <v>3049.2</v>
      </c>
    </row>
    <row r="3703" spans="1:15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>Table1[[#This Row],[sales]]*Table1[[#This Row],[discount]]</f>
        <v>563.44970000000001</v>
      </c>
      <c r="G3703" s="1">
        <f>Table1[[#This Row],[sales]]-Table1[[#This Row],[Discount Value]]</f>
        <v>1379.4803000000002</v>
      </c>
      <c r="H3703" s="1">
        <v>2</v>
      </c>
      <c r="I3703" s="2">
        <v>45076</v>
      </c>
      <c r="J3703" s="2">
        <v>45079</v>
      </c>
      <c r="K3703" s="1" t="s">
        <v>21</v>
      </c>
      <c r="L3703" s="1" t="s">
        <v>22</v>
      </c>
      <c r="M3703" s="1">
        <v>492.69</v>
      </c>
      <c r="N3703" s="1" t="s">
        <v>23</v>
      </c>
      <c r="O3703" s="10">
        <f>Table1[[#This Row],[sales]]+Table1[[#This Row],[profit]]</f>
        <v>2435.62</v>
      </c>
    </row>
    <row r="3704" spans="1:15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>Table1[[#This Row],[sales]]*Table1[[#This Row],[discount]]</f>
        <v>174.07199999999997</v>
      </c>
      <c r="G3704" s="1">
        <f>Table1[[#This Row],[sales]]-Table1[[#This Row],[Discount Value]]</f>
        <v>551.22799999999995</v>
      </c>
      <c r="H3704" s="1">
        <v>9</v>
      </c>
      <c r="I3704" s="2">
        <v>45383</v>
      </c>
      <c r="J3704" s="2">
        <v>45388</v>
      </c>
      <c r="K3704" s="1" t="s">
        <v>21</v>
      </c>
      <c r="L3704" s="1" t="s">
        <v>27</v>
      </c>
      <c r="M3704" s="1">
        <v>128.76</v>
      </c>
      <c r="N3704" s="1" t="s">
        <v>28</v>
      </c>
      <c r="O3704" s="10">
        <f>Table1[[#This Row],[sales]]+Table1[[#This Row],[profit]]</f>
        <v>854.06</v>
      </c>
    </row>
    <row r="3705" spans="1:15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>Table1[[#This Row],[sales]]*Table1[[#This Row],[discount]]</f>
        <v>770.56200000000001</v>
      </c>
      <c r="G3705" s="1">
        <f>Table1[[#This Row],[sales]]-Table1[[#This Row],[Discount Value]]</f>
        <v>3082.248</v>
      </c>
      <c r="H3705" s="1">
        <v>8</v>
      </c>
      <c r="I3705" s="2">
        <v>45388</v>
      </c>
      <c r="J3705" s="2">
        <v>45395</v>
      </c>
      <c r="K3705" s="1" t="s">
        <v>15</v>
      </c>
      <c r="L3705" s="1" t="s">
        <v>27</v>
      </c>
      <c r="M3705" s="1">
        <v>380.77</v>
      </c>
      <c r="N3705" s="1" t="s">
        <v>34</v>
      </c>
      <c r="O3705" s="10">
        <f>Table1[[#This Row],[sales]]+Table1[[#This Row],[profit]]</f>
        <v>4233.58</v>
      </c>
    </row>
    <row r="3706" spans="1:15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>Table1[[#This Row],[sales]]*Table1[[#This Row],[discount]]</f>
        <v>1626.3695</v>
      </c>
      <c r="G3706" s="1">
        <f>Table1[[#This Row],[sales]]-Table1[[#This Row],[Discount Value]]</f>
        <v>3020.4005000000006</v>
      </c>
      <c r="H3706" s="1">
        <v>7</v>
      </c>
      <c r="I3706" s="2">
        <v>45518</v>
      </c>
      <c r="J3706" s="2">
        <v>45524</v>
      </c>
      <c r="K3706" s="1" t="s">
        <v>15</v>
      </c>
      <c r="L3706" s="1" t="s">
        <v>16</v>
      </c>
      <c r="M3706" s="1">
        <v>619.11</v>
      </c>
      <c r="N3706" s="1" t="s">
        <v>34</v>
      </c>
      <c r="O3706" s="10">
        <f>Table1[[#This Row],[sales]]+Table1[[#This Row],[profit]]</f>
        <v>5265.88</v>
      </c>
    </row>
    <row r="3707" spans="1:15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>Table1[[#This Row],[sales]]*Table1[[#This Row],[discount]]</f>
        <v>951.06600000000003</v>
      </c>
      <c r="G3707" s="1">
        <f>Table1[[#This Row],[sales]]-Table1[[#This Row],[Discount Value]]</f>
        <v>3804.2640000000001</v>
      </c>
      <c r="H3707" s="1">
        <v>9</v>
      </c>
      <c r="I3707" s="2">
        <v>45565</v>
      </c>
      <c r="J3707" s="2">
        <v>45566</v>
      </c>
      <c r="K3707" s="1" t="s">
        <v>15</v>
      </c>
      <c r="L3707" s="1" t="s">
        <v>22</v>
      </c>
      <c r="M3707" s="1">
        <v>350.29</v>
      </c>
      <c r="N3707" s="1" t="s">
        <v>48</v>
      </c>
      <c r="O3707" s="10">
        <f>Table1[[#This Row],[sales]]+Table1[[#This Row],[profit]]</f>
        <v>5105.62</v>
      </c>
    </row>
    <row r="3708" spans="1:15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>Table1[[#This Row],[sales]]*Table1[[#This Row],[discount]]</f>
        <v>67.729799999999997</v>
      </c>
      <c r="G3708" s="1">
        <f>Table1[[#This Row],[sales]]-Table1[[#This Row],[Discount Value]]</f>
        <v>3318.7601999999997</v>
      </c>
      <c r="H3708" s="1">
        <v>2</v>
      </c>
      <c r="I3708" s="2">
        <v>45183</v>
      </c>
      <c r="J3708" s="2">
        <v>45188</v>
      </c>
      <c r="K3708" s="1" t="s">
        <v>15</v>
      </c>
      <c r="L3708" s="1" t="s">
        <v>16</v>
      </c>
      <c r="M3708" s="1">
        <v>758.76</v>
      </c>
      <c r="N3708" s="1" t="s">
        <v>48</v>
      </c>
      <c r="O3708" s="10">
        <f>Table1[[#This Row],[sales]]+Table1[[#This Row],[profit]]</f>
        <v>4145.25</v>
      </c>
    </row>
    <row r="3709" spans="1:15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>Table1[[#This Row],[sales]]*Table1[[#This Row],[discount]]</f>
        <v>886.49399999999991</v>
      </c>
      <c r="G3709" s="1">
        <f>Table1[[#This Row],[sales]]-Table1[[#This Row],[Discount Value]]</f>
        <v>1224.2059999999999</v>
      </c>
      <c r="H3709" s="1">
        <v>3</v>
      </c>
      <c r="I3709" s="2">
        <v>45072</v>
      </c>
      <c r="J3709" s="2">
        <v>45076</v>
      </c>
      <c r="K3709" s="1" t="s">
        <v>15</v>
      </c>
      <c r="L3709" s="1" t="s">
        <v>16</v>
      </c>
      <c r="M3709" s="1">
        <v>367.68</v>
      </c>
      <c r="N3709" s="1" t="s">
        <v>39</v>
      </c>
      <c r="O3709" s="10">
        <f>Table1[[#This Row],[sales]]+Table1[[#This Row],[profit]]</f>
        <v>2478.3799999999997</v>
      </c>
    </row>
    <row r="3710" spans="1:15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>Table1[[#This Row],[sales]]*Table1[[#This Row],[discount]]</f>
        <v>391.03360000000004</v>
      </c>
      <c r="G3710" s="1">
        <f>Table1[[#This Row],[sales]]-Table1[[#This Row],[Discount Value]]</f>
        <v>2052.9263999999998</v>
      </c>
      <c r="H3710" s="1">
        <v>9</v>
      </c>
      <c r="I3710" s="2">
        <v>45513</v>
      </c>
      <c r="J3710" s="2">
        <v>45516</v>
      </c>
      <c r="K3710" s="1" t="s">
        <v>31</v>
      </c>
      <c r="L3710" s="1" t="s">
        <v>22</v>
      </c>
      <c r="M3710" s="1">
        <v>466.96</v>
      </c>
      <c r="N3710" s="1" t="s">
        <v>17</v>
      </c>
      <c r="O3710" s="10">
        <f>Table1[[#This Row],[sales]]+Table1[[#This Row],[profit]]</f>
        <v>2910.92</v>
      </c>
    </row>
    <row r="3711" spans="1:15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>Table1[[#This Row],[sales]]*Table1[[#This Row],[discount]]</f>
        <v>1559.9911</v>
      </c>
      <c r="G3711" s="1">
        <f>Table1[[#This Row],[sales]]-Table1[[#This Row],[Discount Value]]</f>
        <v>1759.1389000000001</v>
      </c>
      <c r="H3711" s="1">
        <v>6</v>
      </c>
      <c r="I3711" s="2">
        <v>44937</v>
      </c>
      <c r="J3711" s="2">
        <v>44939</v>
      </c>
      <c r="K3711" s="1" t="s">
        <v>15</v>
      </c>
      <c r="L3711" s="1" t="s">
        <v>16</v>
      </c>
      <c r="M3711" s="1">
        <v>227.64</v>
      </c>
      <c r="N3711" s="1" t="s">
        <v>39</v>
      </c>
      <c r="O3711" s="10">
        <f>Table1[[#This Row],[sales]]+Table1[[#This Row],[profit]]</f>
        <v>3546.77</v>
      </c>
    </row>
    <row r="3712" spans="1:15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>Table1[[#This Row],[sales]]*Table1[[#This Row],[discount]]</f>
        <v>1818.5464000000002</v>
      </c>
      <c r="G3712" s="1">
        <f>Table1[[#This Row],[sales]]-Table1[[#This Row],[Discount Value]]</f>
        <v>2314.5136000000002</v>
      </c>
      <c r="H3712" s="1">
        <v>2</v>
      </c>
      <c r="I3712" s="2">
        <v>45530</v>
      </c>
      <c r="J3712" s="2">
        <v>45532</v>
      </c>
      <c r="K3712" s="1" t="s">
        <v>15</v>
      </c>
      <c r="L3712" s="1" t="s">
        <v>27</v>
      </c>
      <c r="M3712" s="1">
        <v>929.23</v>
      </c>
      <c r="N3712" s="1" t="s">
        <v>48</v>
      </c>
      <c r="O3712" s="10">
        <f>Table1[[#This Row],[sales]]+Table1[[#This Row],[profit]]</f>
        <v>5062.2900000000009</v>
      </c>
    </row>
    <row r="3713" spans="1:15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>Table1[[#This Row],[sales]]*Table1[[#This Row],[discount]]</f>
        <v>232.2456</v>
      </c>
      <c r="G3713" s="1">
        <f>Table1[[#This Row],[sales]]-Table1[[#This Row],[Discount Value]]</f>
        <v>1703.1344000000001</v>
      </c>
      <c r="H3713" s="1">
        <v>6</v>
      </c>
      <c r="I3713" s="2">
        <v>45088</v>
      </c>
      <c r="J3713" s="2">
        <v>45089</v>
      </c>
      <c r="K3713" s="1" t="s">
        <v>31</v>
      </c>
      <c r="L3713" s="1" t="s">
        <v>22</v>
      </c>
      <c r="M3713" s="1">
        <v>238.94</v>
      </c>
      <c r="N3713" s="1" t="s">
        <v>39</v>
      </c>
      <c r="O3713" s="10">
        <f>Table1[[#This Row],[sales]]+Table1[[#This Row],[profit]]</f>
        <v>2174.3200000000002</v>
      </c>
    </row>
    <row r="3714" spans="1:15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>Table1[[#This Row],[sales]]*Table1[[#This Row],[discount]]</f>
        <v>2204.2703999999999</v>
      </c>
      <c r="G3714" s="1">
        <f>Table1[[#This Row],[sales]]-Table1[[#This Row],[Discount Value]]</f>
        <v>2387.9595999999997</v>
      </c>
      <c r="H3714" s="1">
        <v>5</v>
      </c>
      <c r="I3714" s="2">
        <v>45518</v>
      </c>
      <c r="J3714" s="2">
        <v>45525</v>
      </c>
      <c r="K3714" s="1" t="s">
        <v>15</v>
      </c>
      <c r="L3714" s="1" t="s">
        <v>27</v>
      </c>
      <c r="M3714" s="1">
        <v>413.32</v>
      </c>
      <c r="N3714" s="1" t="s">
        <v>28</v>
      </c>
      <c r="O3714" s="10">
        <f>Table1[[#This Row],[sales]]+Table1[[#This Row],[profit]]</f>
        <v>5005.5499999999993</v>
      </c>
    </row>
    <row r="3715" spans="1:15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>Table1[[#This Row],[sales]]*Table1[[#This Row],[discount]]</f>
        <v>726.23990000000003</v>
      </c>
      <c r="G3715" s="1">
        <f>Table1[[#This Row],[sales]]-Table1[[#This Row],[Discount Value]]</f>
        <v>962.69010000000003</v>
      </c>
      <c r="H3715" s="1">
        <v>5</v>
      </c>
      <c r="I3715" s="2">
        <v>45640</v>
      </c>
      <c r="J3715" s="2">
        <v>45643</v>
      </c>
      <c r="K3715" s="1" t="s">
        <v>31</v>
      </c>
      <c r="L3715" s="1" t="s">
        <v>22</v>
      </c>
      <c r="M3715" s="1">
        <v>263.76</v>
      </c>
      <c r="N3715" s="1" t="s">
        <v>34</v>
      </c>
      <c r="O3715" s="10">
        <f>Table1[[#This Row],[sales]]+Table1[[#This Row],[profit]]</f>
        <v>1952.69</v>
      </c>
    </row>
    <row r="3716" spans="1:15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>Table1[[#This Row],[sales]]*Table1[[#This Row],[discount]]</f>
        <v>1323.5929000000001</v>
      </c>
      <c r="G3716" s="1">
        <f>Table1[[#This Row],[sales]]-Table1[[#This Row],[Discount Value]]</f>
        <v>1377.6170999999999</v>
      </c>
      <c r="H3716" s="1">
        <v>5</v>
      </c>
      <c r="I3716" s="2">
        <v>45180</v>
      </c>
      <c r="J3716" s="2">
        <v>45186</v>
      </c>
      <c r="K3716" s="1" t="s">
        <v>21</v>
      </c>
      <c r="L3716" s="1" t="s">
        <v>27</v>
      </c>
      <c r="M3716" s="1">
        <v>712.15</v>
      </c>
      <c r="N3716" s="1" t="s">
        <v>48</v>
      </c>
      <c r="O3716" s="10">
        <f>Table1[[#This Row],[sales]]+Table1[[#This Row],[profit]]</f>
        <v>3413.36</v>
      </c>
    </row>
    <row r="3717" spans="1:15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>Table1[[#This Row],[sales]]*Table1[[#This Row],[discount]]</f>
        <v>1635.6278000000002</v>
      </c>
      <c r="G3717" s="1">
        <f>Table1[[#This Row],[sales]]-Table1[[#This Row],[Discount Value]]</f>
        <v>3175.0421999999999</v>
      </c>
      <c r="H3717" s="1">
        <v>2</v>
      </c>
      <c r="I3717" s="2">
        <v>45541</v>
      </c>
      <c r="J3717" s="2">
        <v>45548</v>
      </c>
      <c r="K3717" s="1" t="s">
        <v>31</v>
      </c>
      <c r="L3717" s="1" t="s">
        <v>22</v>
      </c>
      <c r="M3717" s="1">
        <v>687.36</v>
      </c>
      <c r="N3717" s="1" t="s">
        <v>17</v>
      </c>
      <c r="O3717" s="10">
        <f>Table1[[#This Row],[sales]]+Table1[[#This Row],[profit]]</f>
        <v>5498.03</v>
      </c>
    </row>
    <row r="3718" spans="1:15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>Table1[[#This Row],[sales]]*Table1[[#This Row],[discount]]</f>
        <v>2207.6698999999999</v>
      </c>
      <c r="G3718" s="1">
        <f>Table1[[#This Row],[sales]]-Table1[[#This Row],[Discount Value]]</f>
        <v>2489.5001000000002</v>
      </c>
      <c r="H3718" s="1">
        <v>6</v>
      </c>
      <c r="I3718" s="2">
        <v>45144</v>
      </c>
      <c r="J3718" s="2">
        <v>45145</v>
      </c>
      <c r="K3718" s="1" t="s">
        <v>21</v>
      </c>
      <c r="L3718" s="1" t="s">
        <v>27</v>
      </c>
      <c r="M3718" s="1">
        <v>362.89</v>
      </c>
      <c r="N3718" s="1" t="s">
        <v>48</v>
      </c>
      <c r="O3718" s="10">
        <f>Table1[[#This Row],[sales]]+Table1[[#This Row],[profit]]</f>
        <v>5060.0600000000004</v>
      </c>
    </row>
    <row r="3719" spans="1:15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>Table1[[#This Row],[sales]]*Table1[[#This Row],[discount]]</f>
        <v>1228.2024999999999</v>
      </c>
      <c r="G3719" s="1">
        <f>Table1[[#This Row],[sales]]-Table1[[#This Row],[Discount Value]]</f>
        <v>2280.9475000000002</v>
      </c>
      <c r="H3719" s="1">
        <v>7</v>
      </c>
      <c r="I3719" s="2">
        <v>45068</v>
      </c>
      <c r="J3719" s="2">
        <v>45070</v>
      </c>
      <c r="K3719" s="1" t="s">
        <v>31</v>
      </c>
      <c r="L3719" s="1" t="s">
        <v>22</v>
      </c>
      <c r="M3719" s="1">
        <v>1002.02</v>
      </c>
      <c r="N3719" s="1" t="s">
        <v>48</v>
      </c>
      <c r="O3719" s="10">
        <f>Table1[[#This Row],[sales]]+Table1[[#This Row],[profit]]</f>
        <v>4511.17</v>
      </c>
    </row>
    <row r="3720" spans="1:15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>Table1[[#This Row],[sales]]*Table1[[#This Row],[discount]]</f>
        <v>726.84619999999995</v>
      </c>
      <c r="G3720" s="1">
        <f>Table1[[#This Row],[sales]]-Table1[[#This Row],[Discount Value]]</f>
        <v>963.49379999999996</v>
      </c>
      <c r="H3720" s="1">
        <v>9</v>
      </c>
      <c r="I3720" s="2">
        <v>45319</v>
      </c>
      <c r="J3720" s="2">
        <v>45323</v>
      </c>
      <c r="K3720" s="1" t="s">
        <v>21</v>
      </c>
      <c r="L3720" s="1" t="s">
        <v>27</v>
      </c>
      <c r="M3720" s="1">
        <v>354.64</v>
      </c>
      <c r="N3720" s="1" t="s">
        <v>34</v>
      </c>
      <c r="O3720" s="10">
        <f>Table1[[#This Row],[sales]]+Table1[[#This Row],[profit]]</f>
        <v>2044.98</v>
      </c>
    </row>
    <row r="3721" spans="1:15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>Table1[[#This Row],[sales]]*Table1[[#This Row],[discount]]</f>
        <v>363.71370000000002</v>
      </c>
      <c r="G3721" s="1">
        <f>Table1[[#This Row],[sales]]-Table1[[#This Row],[Discount Value]]</f>
        <v>809.55629999999996</v>
      </c>
      <c r="H3721" s="1">
        <v>5</v>
      </c>
      <c r="I3721" s="2">
        <v>45167</v>
      </c>
      <c r="J3721" s="2">
        <v>45168</v>
      </c>
      <c r="K3721" s="1" t="s">
        <v>31</v>
      </c>
      <c r="L3721" s="1" t="s">
        <v>22</v>
      </c>
      <c r="M3721" s="1">
        <v>147.12</v>
      </c>
      <c r="N3721" s="1" t="s">
        <v>17</v>
      </c>
      <c r="O3721" s="10">
        <f>Table1[[#This Row],[sales]]+Table1[[#This Row],[profit]]</f>
        <v>1320.3899999999999</v>
      </c>
    </row>
    <row r="3722" spans="1:15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>Table1[[#This Row],[sales]]*Table1[[#This Row],[discount]]</f>
        <v>226.642</v>
      </c>
      <c r="G3722" s="1">
        <f>Table1[[#This Row],[sales]]-Table1[[#This Row],[Discount Value]]</f>
        <v>266.05799999999999</v>
      </c>
      <c r="H3722" s="1">
        <v>5</v>
      </c>
      <c r="I3722" s="2">
        <v>45009</v>
      </c>
      <c r="J3722" s="2">
        <v>45012</v>
      </c>
      <c r="K3722" s="1" t="s">
        <v>21</v>
      </c>
      <c r="L3722" s="1" t="s">
        <v>16</v>
      </c>
      <c r="M3722" s="1">
        <v>96.44</v>
      </c>
      <c r="N3722" s="1" t="s">
        <v>39</v>
      </c>
      <c r="O3722" s="10">
        <f>Table1[[#This Row],[sales]]+Table1[[#This Row],[profit]]</f>
        <v>589.14</v>
      </c>
    </row>
    <row r="3723" spans="1:15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>Table1[[#This Row],[sales]]*Table1[[#This Row],[discount]]</f>
        <v>928.82659999999998</v>
      </c>
      <c r="G3723" s="1">
        <f>Table1[[#This Row],[sales]]-Table1[[#This Row],[Discount Value]]</f>
        <v>2643.5834</v>
      </c>
      <c r="H3723" s="1">
        <v>9</v>
      </c>
      <c r="I3723" s="2">
        <v>45280</v>
      </c>
      <c r="J3723" s="2">
        <v>45286</v>
      </c>
      <c r="K3723" s="1" t="s">
        <v>15</v>
      </c>
      <c r="L3723" s="1" t="s">
        <v>16</v>
      </c>
      <c r="M3723" s="1">
        <v>259.29000000000002</v>
      </c>
      <c r="N3723" s="1" t="s">
        <v>23</v>
      </c>
      <c r="O3723" s="10">
        <f>Table1[[#This Row],[sales]]+Table1[[#This Row],[profit]]</f>
        <v>3831.7</v>
      </c>
    </row>
    <row r="3724" spans="1:15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>Table1[[#This Row],[sales]]*Table1[[#This Row],[discount]]</f>
        <v>949.75669999999991</v>
      </c>
      <c r="G3724" s="1">
        <f>Table1[[#This Row],[sales]]-Table1[[#This Row],[Discount Value]]</f>
        <v>1617.1532999999999</v>
      </c>
      <c r="H3724" s="1">
        <v>6</v>
      </c>
      <c r="I3724" s="2">
        <v>45348</v>
      </c>
      <c r="J3724" s="2">
        <v>45349</v>
      </c>
      <c r="K3724" s="1" t="s">
        <v>31</v>
      </c>
      <c r="L3724" s="1" t="s">
        <v>27</v>
      </c>
      <c r="M3724" s="1">
        <v>490.45</v>
      </c>
      <c r="N3724" s="1" t="s">
        <v>23</v>
      </c>
      <c r="O3724" s="10">
        <f>Table1[[#This Row],[sales]]+Table1[[#This Row],[profit]]</f>
        <v>3057.3599999999997</v>
      </c>
    </row>
    <row r="3725" spans="1:15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>Table1[[#This Row],[sales]]*Table1[[#This Row],[discount]]</f>
        <v>1335.9366</v>
      </c>
      <c r="G3725" s="1">
        <f>Table1[[#This Row],[sales]]-Table1[[#This Row],[Discount Value]]</f>
        <v>1568.2734</v>
      </c>
      <c r="H3725" s="1">
        <v>7</v>
      </c>
      <c r="I3725" s="2">
        <v>45054</v>
      </c>
      <c r="J3725" s="2">
        <v>45060</v>
      </c>
      <c r="K3725" s="1" t="s">
        <v>15</v>
      </c>
      <c r="L3725" s="1" t="s">
        <v>16</v>
      </c>
      <c r="M3725" s="1">
        <v>740.09</v>
      </c>
      <c r="N3725" s="1" t="s">
        <v>17</v>
      </c>
      <c r="O3725" s="10">
        <f>Table1[[#This Row],[sales]]+Table1[[#This Row],[profit]]</f>
        <v>3644.3</v>
      </c>
    </row>
    <row r="3726" spans="1:15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>Table1[[#This Row],[sales]]*Table1[[#This Row],[discount]]</f>
        <v>507.09119999999996</v>
      </c>
      <c r="G3726" s="1">
        <f>Table1[[#This Row],[sales]]-Table1[[#This Row],[Discount Value]]</f>
        <v>1907.6288</v>
      </c>
      <c r="H3726" s="1">
        <v>4</v>
      </c>
      <c r="I3726" s="2">
        <v>44954</v>
      </c>
      <c r="J3726" s="2">
        <v>44956</v>
      </c>
      <c r="K3726" s="1" t="s">
        <v>31</v>
      </c>
      <c r="L3726" s="1" t="s">
        <v>16</v>
      </c>
      <c r="M3726" s="1">
        <v>204.27</v>
      </c>
      <c r="N3726" s="1" t="s">
        <v>39</v>
      </c>
      <c r="O3726" s="10">
        <f>Table1[[#This Row],[sales]]+Table1[[#This Row],[profit]]</f>
        <v>2618.9899999999998</v>
      </c>
    </row>
    <row r="3727" spans="1:15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>Table1[[#This Row],[sales]]*Table1[[#This Row],[discount]]</f>
        <v>24.664400000000001</v>
      </c>
      <c r="G3727" s="1">
        <f>Table1[[#This Row],[sales]]-Table1[[#This Row],[Discount Value]]</f>
        <v>2441.7755999999999</v>
      </c>
      <c r="H3727" s="1">
        <v>4</v>
      </c>
      <c r="I3727" s="2">
        <v>45167</v>
      </c>
      <c r="J3727" s="2">
        <v>45168</v>
      </c>
      <c r="K3727" s="1" t="s">
        <v>15</v>
      </c>
      <c r="L3727" s="1" t="s">
        <v>22</v>
      </c>
      <c r="M3727" s="1">
        <v>637.96</v>
      </c>
      <c r="N3727" s="1" t="s">
        <v>39</v>
      </c>
      <c r="O3727" s="10">
        <f>Table1[[#This Row],[sales]]+Table1[[#This Row],[profit]]</f>
        <v>3104.4</v>
      </c>
    </row>
    <row r="3728" spans="1:15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>Table1[[#This Row],[sales]]*Table1[[#This Row],[discount]]</f>
        <v>173.95439999999999</v>
      </c>
      <c r="G3728" s="1">
        <f>Table1[[#This Row],[sales]]-Table1[[#This Row],[Discount Value]]</f>
        <v>2725.2855999999997</v>
      </c>
      <c r="H3728" s="1">
        <v>1</v>
      </c>
      <c r="I3728" s="2">
        <v>45270</v>
      </c>
      <c r="J3728" s="2">
        <v>45274</v>
      </c>
      <c r="K3728" s="1" t="s">
        <v>21</v>
      </c>
      <c r="L3728" s="1" t="s">
        <v>16</v>
      </c>
      <c r="M3728" s="1">
        <v>545.71</v>
      </c>
      <c r="N3728" s="1" t="s">
        <v>48</v>
      </c>
      <c r="O3728" s="10">
        <f>Table1[[#This Row],[sales]]+Table1[[#This Row],[profit]]</f>
        <v>3444.95</v>
      </c>
    </row>
    <row r="3729" spans="1:15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>Table1[[#This Row],[sales]]*Table1[[#This Row],[discount]]</f>
        <v>2244.1412</v>
      </c>
      <c r="G3729" s="1">
        <f>Table1[[#This Row],[sales]]-Table1[[#This Row],[Discount Value]]</f>
        <v>2335.7388000000001</v>
      </c>
      <c r="H3729" s="1">
        <v>5</v>
      </c>
      <c r="I3729" s="2">
        <v>45018</v>
      </c>
      <c r="J3729" s="2">
        <v>45024</v>
      </c>
      <c r="K3729" s="1" t="s">
        <v>21</v>
      </c>
      <c r="L3729" s="1" t="s">
        <v>22</v>
      </c>
      <c r="M3729" s="1">
        <v>449.25</v>
      </c>
      <c r="N3729" s="1" t="s">
        <v>48</v>
      </c>
      <c r="O3729" s="10">
        <f>Table1[[#This Row],[sales]]+Table1[[#This Row],[profit]]</f>
        <v>5029.13</v>
      </c>
    </row>
    <row r="3730" spans="1:15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>Table1[[#This Row],[sales]]*Table1[[#This Row],[discount]]</f>
        <v>107.3116</v>
      </c>
      <c r="G3730" s="1">
        <f>Table1[[#This Row],[sales]]-Table1[[#This Row],[Discount Value]]</f>
        <v>136.57839999999999</v>
      </c>
      <c r="H3730" s="1">
        <v>2</v>
      </c>
      <c r="I3730" s="2">
        <v>45032</v>
      </c>
      <c r="J3730" s="2">
        <v>45034</v>
      </c>
      <c r="K3730" s="1" t="s">
        <v>21</v>
      </c>
      <c r="L3730" s="1" t="s">
        <v>22</v>
      </c>
      <c r="M3730" s="1">
        <v>25.08</v>
      </c>
      <c r="N3730" s="1" t="s">
        <v>23</v>
      </c>
      <c r="O3730" s="10">
        <f>Table1[[#This Row],[sales]]+Table1[[#This Row],[profit]]</f>
        <v>268.96999999999997</v>
      </c>
    </row>
    <row r="3731" spans="1:15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>Table1[[#This Row],[sales]]*Table1[[#This Row],[discount]]</f>
        <v>966.72479999999996</v>
      </c>
      <c r="G3731" s="1">
        <f>Table1[[#This Row],[sales]]-Table1[[#This Row],[Discount Value]]</f>
        <v>3061.2952</v>
      </c>
      <c r="H3731" s="1">
        <v>5</v>
      </c>
      <c r="I3731" s="2">
        <v>45048</v>
      </c>
      <c r="J3731" s="2">
        <v>45054</v>
      </c>
      <c r="K3731" s="1" t="s">
        <v>15</v>
      </c>
      <c r="L3731" s="1" t="s">
        <v>27</v>
      </c>
      <c r="M3731" s="1">
        <v>1090.72</v>
      </c>
      <c r="N3731" s="1" t="s">
        <v>48</v>
      </c>
      <c r="O3731" s="10">
        <f>Table1[[#This Row],[sales]]+Table1[[#This Row],[profit]]</f>
        <v>5118.74</v>
      </c>
    </row>
    <row r="3732" spans="1:15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>Table1[[#This Row],[sales]]*Table1[[#This Row],[discount]]</f>
        <v>966.49439999999993</v>
      </c>
      <c r="G3732" s="1">
        <f>Table1[[#This Row],[sales]]-Table1[[#This Row],[Discount Value]]</f>
        <v>1047.0356000000002</v>
      </c>
      <c r="H3732" s="1">
        <v>5</v>
      </c>
      <c r="I3732" s="2">
        <v>45002</v>
      </c>
      <c r="J3732" s="2">
        <v>45003</v>
      </c>
      <c r="K3732" s="1" t="s">
        <v>31</v>
      </c>
      <c r="L3732" s="1" t="s">
        <v>16</v>
      </c>
      <c r="M3732" s="1">
        <v>340.16</v>
      </c>
      <c r="N3732" s="1" t="s">
        <v>34</v>
      </c>
      <c r="O3732" s="10">
        <f>Table1[[#This Row],[sales]]+Table1[[#This Row],[profit]]</f>
        <v>2353.69</v>
      </c>
    </row>
    <row r="3733" spans="1:15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>Table1[[#This Row],[sales]]*Table1[[#This Row],[discount]]</f>
        <v>337.51170000000002</v>
      </c>
      <c r="G3733" s="1">
        <f>Table1[[#This Row],[sales]]-Table1[[#This Row],[Discount Value]]</f>
        <v>3412.6183000000001</v>
      </c>
      <c r="H3733" s="1">
        <v>4</v>
      </c>
      <c r="I3733" s="2">
        <v>45265</v>
      </c>
      <c r="J3733" s="2">
        <v>45270</v>
      </c>
      <c r="K3733" s="1" t="s">
        <v>15</v>
      </c>
      <c r="L3733" s="1" t="s">
        <v>16</v>
      </c>
      <c r="M3733" s="1">
        <v>452.69</v>
      </c>
      <c r="N3733" s="1" t="s">
        <v>23</v>
      </c>
      <c r="O3733" s="10">
        <f>Table1[[#This Row],[sales]]+Table1[[#This Row],[profit]]</f>
        <v>4202.82</v>
      </c>
    </row>
    <row r="3734" spans="1:15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>Table1[[#This Row],[sales]]*Table1[[#This Row],[discount]]</f>
        <v>284.86679999999996</v>
      </c>
      <c r="G3734" s="1">
        <f>Table1[[#This Row],[sales]]-Table1[[#This Row],[Discount Value]]</f>
        <v>4462.9132</v>
      </c>
      <c r="H3734" s="1">
        <v>9</v>
      </c>
      <c r="I3734" s="2">
        <v>45188</v>
      </c>
      <c r="J3734" s="2">
        <v>45194</v>
      </c>
      <c r="K3734" s="1" t="s">
        <v>31</v>
      </c>
      <c r="L3734" s="1" t="s">
        <v>16</v>
      </c>
      <c r="M3734" s="1">
        <v>537.05999999999995</v>
      </c>
      <c r="N3734" s="1" t="s">
        <v>48</v>
      </c>
      <c r="O3734" s="10">
        <f>Table1[[#This Row],[sales]]+Table1[[#This Row],[profit]]</f>
        <v>5284.84</v>
      </c>
    </row>
    <row r="3735" spans="1:15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>Table1[[#This Row],[sales]]*Table1[[#This Row],[discount]]</f>
        <v>480.24299999999994</v>
      </c>
      <c r="G3735" s="1">
        <f>Table1[[#This Row],[sales]]-Table1[[#This Row],[Discount Value]]</f>
        <v>1120.567</v>
      </c>
      <c r="H3735" s="1">
        <v>5</v>
      </c>
      <c r="I3735" s="2">
        <v>45491</v>
      </c>
      <c r="J3735" s="2">
        <v>45496</v>
      </c>
      <c r="K3735" s="1" t="s">
        <v>21</v>
      </c>
      <c r="L3735" s="1" t="s">
        <v>27</v>
      </c>
      <c r="M3735" s="1">
        <v>240.17</v>
      </c>
      <c r="N3735" s="1" t="s">
        <v>39</v>
      </c>
      <c r="O3735" s="10">
        <f>Table1[[#This Row],[sales]]+Table1[[#This Row],[profit]]</f>
        <v>1840.98</v>
      </c>
    </row>
    <row r="3736" spans="1:15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>Table1[[#This Row],[sales]]*Table1[[#This Row],[discount]]</f>
        <v>102.37580000000001</v>
      </c>
      <c r="G3736" s="1">
        <f>Table1[[#This Row],[sales]]-Table1[[#This Row],[Discount Value]]</f>
        <v>436.44420000000002</v>
      </c>
      <c r="H3736" s="1">
        <v>6</v>
      </c>
      <c r="I3736" s="2">
        <v>45182</v>
      </c>
      <c r="J3736" s="2">
        <v>45184</v>
      </c>
      <c r="K3736" s="1" t="s">
        <v>31</v>
      </c>
      <c r="L3736" s="1" t="s">
        <v>27</v>
      </c>
      <c r="M3736" s="1">
        <v>131.69999999999999</v>
      </c>
      <c r="N3736" s="1" t="s">
        <v>23</v>
      </c>
      <c r="O3736" s="10">
        <f>Table1[[#This Row],[sales]]+Table1[[#This Row],[profit]]</f>
        <v>670.52</v>
      </c>
    </row>
    <row r="3737" spans="1:15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>Table1[[#This Row],[sales]]*Table1[[#This Row],[discount]]</f>
        <v>210.50420000000003</v>
      </c>
      <c r="G3737" s="1">
        <f>Table1[[#This Row],[sales]]-Table1[[#This Row],[Discount Value]]</f>
        <v>1027.7557999999999</v>
      </c>
      <c r="H3737" s="1">
        <v>1</v>
      </c>
      <c r="I3737" s="2">
        <v>45285</v>
      </c>
      <c r="J3737" s="2">
        <v>45289</v>
      </c>
      <c r="K3737" s="1" t="s">
        <v>21</v>
      </c>
      <c r="L3737" s="1" t="s">
        <v>22</v>
      </c>
      <c r="M3737" s="1">
        <v>70.19</v>
      </c>
      <c r="N3737" s="1" t="s">
        <v>48</v>
      </c>
      <c r="O3737" s="10">
        <f>Table1[[#This Row],[sales]]+Table1[[#This Row],[profit]]</f>
        <v>1308.45</v>
      </c>
    </row>
    <row r="3738" spans="1:15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>Table1[[#This Row],[sales]]*Table1[[#This Row],[discount]]</f>
        <v>439.65249999999997</v>
      </c>
      <c r="G3738" s="1">
        <f>Table1[[#This Row],[sales]]-Table1[[#This Row],[Discount Value]]</f>
        <v>748.59750000000008</v>
      </c>
      <c r="H3738" s="1">
        <v>5</v>
      </c>
      <c r="I3738" s="2">
        <v>45213</v>
      </c>
      <c r="J3738" s="2">
        <v>45220</v>
      </c>
      <c r="K3738" s="1" t="s">
        <v>21</v>
      </c>
      <c r="L3738" s="1" t="s">
        <v>27</v>
      </c>
      <c r="M3738" s="1">
        <v>91.4</v>
      </c>
      <c r="N3738" s="1" t="s">
        <v>17</v>
      </c>
      <c r="O3738" s="10">
        <f>Table1[[#This Row],[sales]]+Table1[[#This Row],[profit]]</f>
        <v>1279.6500000000001</v>
      </c>
    </row>
    <row r="3739" spans="1:15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>Table1[[#This Row],[sales]]*Table1[[#This Row],[discount]]</f>
        <v>298.8048</v>
      </c>
      <c r="G3739" s="1">
        <f>Table1[[#This Row],[sales]]-Table1[[#This Row],[Discount Value]]</f>
        <v>3436.2552000000001</v>
      </c>
      <c r="H3739" s="1">
        <v>9</v>
      </c>
      <c r="I3739" s="2">
        <v>44963</v>
      </c>
      <c r="J3739" s="2">
        <v>44970</v>
      </c>
      <c r="K3739" s="1" t="s">
        <v>15</v>
      </c>
      <c r="L3739" s="1" t="s">
        <v>22</v>
      </c>
      <c r="M3739" s="1">
        <v>601.98</v>
      </c>
      <c r="N3739" s="1" t="s">
        <v>28</v>
      </c>
      <c r="O3739" s="10">
        <f>Table1[[#This Row],[sales]]+Table1[[#This Row],[profit]]</f>
        <v>4337.04</v>
      </c>
    </row>
    <row r="3740" spans="1:15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>Table1[[#This Row],[sales]]*Table1[[#This Row],[discount]]</f>
        <v>157.21290000000002</v>
      </c>
      <c r="G3740" s="1">
        <f>Table1[[#This Row],[sales]]-Table1[[#This Row],[Discount Value]]</f>
        <v>245.89709999999999</v>
      </c>
      <c r="H3740" s="1">
        <v>6</v>
      </c>
      <c r="I3740" s="2">
        <v>45622</v>
      </c>
      <c r="J3740" s="2">
        <v>45625</v>
      </c>
      <c r="K3740" s="1" t="s">
        <v>15</v>
      </c>
      <c r="L3740" s="1" t="s">
        <v>27</v>
      </c>
      <c r="M3740" s="1">
        <v>111.63</v>
      </c>
      <c r="N3740" s="1" t="s">
        <v>17</v>
      </c>
      <c r="O3740" s="10">
        <f>Table1[[#This Row],[sales]]+Table1[[#This Row],[profit]]</f>
        <v>514.74</v>
      </c>
    </row>
    <row r="3741" spans="1:15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>Table1[[#This Row],[sales]]*Table1[[#This Row],[discount]]</f>
        <v>62.922599999999996</v>
      </c>
      <c r="G3741" s="1">
        <f>Table1[[#This Row],[sales]]-Table1[[#This Row],[Discount Value]]</f>
        <v>286.6474</v>
      </c>
      <c r="H3741" s="1">
        <v>9</v>
      </c>
      <c r="I3741" s="2">
        <v>45556</v>
      </c>
      <c r="J3741" s="2">
        <v>45560</v>
      </c>
      <c r="K3741" s="1" t="s">
        <v>21</v>
      </c>
      <c r="L3741" s="1" t="s">
        <v>16</v>
      </c>
      <c r="M3741" s="1">
        <v>94.7</v>
      </c>
      <c r="N3741" s="1" t="s">
        <v>34</v>
      </c>
      <c r="O3741" s="10">
        <f>Table1[[#This Row],[sales]]+Table1[[#This Row],[profit]]</f>
        <v>444.27</v>
      </c>
    </row>
    <row r="3742" spans="1:15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>Table1[[#This Row],[sales]]*Table1[[#This Row],[discount]]</f>
        <v>1714.3531999999998</v>
      </c>
      <c r="G3742" s="1">
        <f>Table1[[#This Row],[sales]]-Table1[[#This Row],[Discount Value]]</f>
        <v>1784.3268</v>
      </c>
      <c r="H3742" s="1">
        <v>4</v>
      </c>
      <c r="I3742" s="2">
        <v>45403</v>
      </c>
      <c r="J3742" s="2">
        <v>45404</v>
      </c>
      <c r="K3742" s="1" t="s">
        <v>21</v>
      </c>
      <c r="L3742" s="1" t="s">
        <v>27</v>
      </c>
      <c r="M3742" s="1">
        <v>858.26</v>
      </c>
      <c r="N3742" s="1" t="s">
        <v>34</v>
      </c>
      <c r="O3742" s="10">
        <f>Table1[[#This Row],[sales]]+Table1[[#This Row],[profit]]</f>
        <v>4356.9399999999996</v>
      </c>
    </row>
    <row r="3743" spans="1:15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>Table1[[#This Row],[sales]]*Table1[[#This Row],[discount]]</f>
        <v>1131.172</v>
      </c>
      <c r="G3743" s="1">
        <f>Table1[[#This Row],[sales]]-Table1[[#This Row],[Discount Value]]</f>
        <v>1696.7579999999998</v>
      </c>
      <c r="H3743" s="1">
        <v>2</v>
      </c>
      <c r="I3743" s="2">
        <v>45606</v>
      </c>
      <c r="J3743" s="2">
        <v>45608</v>
      </c>
      <c r="K3743" s="1" t="s">
        <v>31</v>
      </c>
      <c r="L3743" s="1" t="s">
        <v>27</v>
      </c>
      <c r="M3743" s="1">
        <v>833.42</v>
      </c>
      <c r="N3743" s="1" t="s">
        <v>48</v>
      </c>
      <c r="O3743" s="10">
        <f>Table1[[#This Row],[sales]]+Table1[[#This Row],[profit]]</f>
        <v>3661.35</v>
      </c>
    </row>
    <row r="3744" spans="1:15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>Table1[[#This Row],[sales]]*Table1[[#This Row],[discount]]</f>
        <v>687.05920000000003</v>
      </c>
      <c r="G3744" s="1">
        <f>Table1[[#This Row],[sales]]-Table1[[#This Row],[Discount Value]]</f>
        <v>1460.0007999999998</v>
      </c>
      <c r="H3744" s="1">
        <v>9</v>
      </c>
      <c r="I3744" s="2">
        <v>45578</v>
      </c>
      <c r="J3744" s="2">
        <v>45583</v>
      </c>
      <c r="K3744" s="1" t="s">
        <v>21</v>
      </c>
      <c r="L3744" s="1" t="s">
        <v>27</v>
      </c>
      <c r="M3744" s="1">
        <v>165.09</v>
      </c>
      <c r="N3744" s="1" t="s">
        <v>34</v>
      </c>
      <c r="O3744" s="10">
        <f>Table1[[#This Row],[sales]]+Table1[[#This Row],[profit]]</f>
        <v>2312.15</v>
      </c>
    </row>
    <row r="3745" spans="1:15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>Table1[[#This Row],[sales]]*Table1[[#This Row],[discount]]</f>
        <v>321.1241</v>
      </c>
      <c r="G3745" s="1">
        <f>Table1[[#This Row],[sales]]-Table1[[#This Row],[Discount Value]]</f>
        <v>2598.1858999999999</v>
      </c>
      <c r="H3745" s="1">
        <v>4</v>
      </c>
      <c r="I3745" s="2">
        <v>45493</v>
      </c>
      <c r="J3745" s="2">
        <v>45496</v>
      </c>
      <c r="K3745" s="1" t="s">
        <v>31</v>
      </c>
      <c r="L3745" s="1" t="s">
        <v>22</v>
      </c>
      <c r="M3745" s="1">
        <v>790.72</v>
      </c>
      <c r="N3745" s="1" t="s">
        <v>39</v>
      </c>
      <c r="O3745" s="10">
        <f>Table1[[#This Row],[sales]]+Table1[[#This Row],[profit]]</f>
        <v>3710.0299999999997</v>
      </c>
    </row>
    <row r="3746" spans="1:15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>Table1[[#This Row],[sales]]*Table1[[#This Row],[discount]]</f>
        <v>1777.3008</v>
      </c>
      <c r="G3746" s="1">
        <f>Table1[[#This Row],[sales]]-Table1[[#This Row],[Discount Value]]</f>
        <v>1925.4092000000001</v>
      </c>
      <c r="H3746" s="1">
        <v>2</v>
      </c>
      <c r="I3746" s="2">
        <v>45623</v>
      </c>
      <c r="J3746" s="2">
        <v>45630</v>
      </c>
      <c r="K3746" s="1" t="s">
        <v>15</v>
      </c>
      <c r="L3746" s="1" t="s">
        <v>16</v>
      </c>
      <c r="M3746" s="1">
        <v>203.66</v>
      </c>
      <c r="N3746" s="1" t="s">
        <v>39</v>
      </c>
      <c r="O3746" s="10">
        <f>Table1[[#This Row],[sales]]+Table1[[#This Row],[profit]]</f>
        <v>3906.37</v>
      </c>
    </row>
    <row r="3747" spans="1:15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>Table1[[#This Row],[sales]]*Table1[[#This Row],[discount]]</f>
        <v>12.1402</v>
      </c>
      <c r="G3747" s="1">
        <f>Table1[[#This Row],[sales]]-Table1[[#This Row],[Discount Value]]</f>
        <v>594.86979999999994</v>
      </c>
      <c r="H3747" s="1">
        <v>1</v>
      </c>
      <c r="I3747" s="2">
        <v>45293</v>
      </c>
      <c r="J3747" s="2">
        <v>45295</v>
      </c>
      <c r="K3747" s="1" t="s">
        <v>21</v>
      </c>
      <c r="L3747" s="1" t="s">
        <v>27</v>
      </c>
      <c r="M3747" s="1">
        <v>93.34</v>
      </c>
      <c r="N3747" s="1" t="s">
        <v>23</v>
      </c>
      <c r="O3747" s="10">
        <f>Table1[[#This Row],[sales]]+Table1[[#This Row],[profit]]</f>
        <v>700.35</v>
      </c>
    </row>
    <row r="3748" spans="1:15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>Table1[[#This Row],[sales]]*Table1[[#This Row],[discount]]</f>
        <v>309.221</v>
      </c>
      <c r="G3748" s="1">
        <f>Table1[[#This Row],[sales]]-Table1[[#This Row],[Discount Value]]</f>
        <v>2501.8789999999999</v>
      </c>
      <c r="H3748" s="1">
        <v>2</v>
      </c>
      <c r="I3748" s="2">
        <v>45611</v>
      </c>
      <c r="J3748" s="2">
        <v>45613</v>
      </c>
      <c r="K3748" s="1" t="s">
        <v>15</v>
      </c>
      <c r="L3748" s="1" t="s">
        <v>22</v>
      </c>
      <c r="M3748" s="1">
        <v>299.05</v>
      </c>
      <c r="N3748" s="1" t="s">
        <v>17</v>
      </c>
      <c r="O3748" s="10">
        <f>Table1[[#This Row],[sales]]+Table1[[#This Row],[profit]]</f>
        <v>3110.15</v>
      </c>
    </row>
    <row r="3749" spans="1:15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>Table1[[#This Row],[sales]]*Table1[[#This Row],[discount]]</f>
        <v>82.792800000000014</v>
      </c>
      <c r="G3749" s="1">
        <f>Table1[[#This Row],[sales]]-Table1[[#This Row],[Discount Value]]</f>
        <v>4056.8472000000002</v>
      </c>
      <c r="H3749" s="1">
        <v>5</v>
      </c>
      <c r="I3749" s="2">
        <v>44951</v>
      </c>
      <c r="J3749" s="2">
        <v>44953</v>
      </c>
      <c r="K3749" s="1" t="s">
        <v>31</v>
      </c>
      <c r="L3749" s="1" t="s">
        <v>16</v>
      </c>
      <c r="M3749" s="1">
        <v>582.51</v>
      </c>
      <c r="N3749" s="1" t="s">
        <v>23</v>
      </c>
      <c r="O3749" s="10">
        <f>Table1[[#This Row],[sales]]+Table1[[#This Row],[profit]]</f>
        <v>4722.1500000000005</v>
      </c>
    </row>
    <row r="3750" spans="1:15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>Table1[[#This Row],[sales]]*Table1[[#This Row],[discount]]</f>
        <v>900.43200000000002</v>
      </c>
      <c r="G3750" s="1">
        <f>Table1[[#This Row],[sales]]-Table1[[#This Row],[Discount Value]]</f>
        <v>975.46800000000007</v>
      </c>
      <c r="H3750" s="1">
        <v>3</v>
      </c>
      <c r="I3750" s="2">
        <v>45608</v>
      </c>
      <c r="J3750" s="2">
        <v>45609</v>
      </c>
      <c r="K3750" s="1" t="s">
        <v>31</v>
      </c>
      <c r="L3750" s="1" t="s">
        <v>27</v>
      </c>
      <c r="M3750" s="1">
        <v>550.55999999999995</v>
      </c>
      <c r="N3750" s="1" t="s">
        <v>23</v>
      </c>
      <c r="O3750" s="10">
        <f>Table1[[#This Row],[sales]]+Table1[[#This Row],[profit]]</f>
        <v>2426.46</v>
      </c>
    </row>
    <row r="3751" spans="1:15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>Table1[[#This Row],[sales]]*Table1[[#This Row],[discount]]</f>
        <v>1689.0676000000001</v>
      </c>
      <c r="G3751" s="1">
        <f>Table1[[#This Row],[sales]]-Table1[[#This Row],[Discount Value]]</f>
        <v>2149.7223999999997</v>
      </c>
      <c r="H3751" s="1">
        <v>6</v>
      </c>
      <c r="I3751" s="2">
        <v>45072</v>
      </c>
      <c r="J3751" s="2">
        <v>45077</v>
      </c>
      <c r="K3751" s="1" t="s">
        <v>21</v>
      </c>
      <c r="L3751" s="1" t="s">
        <v>27</v>
      </c>
      <c r="M3751" s="1">
        <v>507.71</v>
      </c>
      <c r="N3751" s="1" t="s">
        <v>39</v>
      </c>
      <c r="O3751" s="10">
        <f>Table1[[#This Row],[sales]]+Table1[[#This Row],[profit]]</f>
        <v>4346.5</v>
      </c>
    </row>
    <row r="3752" spans="1:15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>Table1[[#This Row],[sales]]*Table1[[#This Row],[discount]]</f>
        <v>2036.4288000000001</v>
      </c>
      <c r="G3752" s="1">
        <f>Table1[[#This Row],[sales]]-Table1[[#This Row],[Discount Value]]</f>
        <v>2206.1312000000003</v>
      </c>
      <c r="H3752" s="1">
        <v>4</v>
      </c>
      <c r="I3752" s="2">
        <v>45596</v>
      </c>
      <c r="J3752" s="2">
        <v>45602</v>
      </c>
      <c r="K3752" s="1" t="s">
        <v>21</v>
      </c>
      <c r="L3752" s="1" t="s">
        <v>27</v>
      </c>
      <c r="M3752" s="1">
        <v>879.85</v>
      </c>
      <c r="N3752" s="1" t="s">
        <v>28</v>
      </c>
      <c r="O3752" s="10">
        <f>Table1[[#This Row],[sales]]+Table1[[#This Row],[profit]]</f>
        <v>5122.4100000000008</v>
      </c>
    </row>
    <row r="3753" spans="1:15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>Table1[[#This Row],[sales]]*Table1[[#This Row],[discount]]</f>
        <v>1484.1179999999999</v>
      </c>
      <c r="G3753" s="1">
        <f>Table1[[#This Row],[sales]]-Table1[[#This Row],[Discount Value]]</f>
        <v>2638.4320000000002</v>
      </c>
      <c r="H3753" s="1">
        <v>2</v>
      </c>
      <c r="I3753" s="2">
        <v>45573</v>
      </c>
      <c r="J3753" s="2">
        <v>45578</v>
      </c>
      <c r="K3753" s="1" t="s">
        <v>21</v>
      </c>
      <c r="L3753" s="1" t="s">
        <v>27</v>
      </c>
      <c r="M3753" s="1">
        <v>915.58</v>
      </c>
      <c r="N3753" s="1" t="s">
        <v>34</v>
      </c>
      <c r="O3753" s="10">
        <f>Table1[[#This Row],[sales]]+Table1[[#This Row],[profit]]</f>
        <v>5038.13</v>
      </c>
    </row>
    <row r="3754" spans="1:15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>Table1[[#This Row],[sales]]*Table1[[#This Row],[discount]]</f>
        <v>32.8675</v>
      </c>
      <c r="G3754" s="1">
        <f>Table1[[#This Row],[sales]]-Table1[[#This Row],[Discount Value]]</f>
        <v>3253.8825000000002</v>
      </c>
      <c r="H3754" s="1">
        <v>7</v>
      </c>
      <c r="I3754" s="2">
        <v>45517</v>
      </c>
      <c r="J3754" s="2">
        <v>45522</v>
      </c>
      <c r="K3754" s="1" t="s">
        <v>31</v>
      </c>
      <c r="L3754" s="1" t="s">
        <v>27</v>
      </c>
      <c r="M3754" s="1">
        <v>615.9</v>
      </c>
      <c r="N3754" s="1" t="s">
        <v>34</v>
      </c>
      <c r="O3754" s="10">
        <f>Table1[[#This Row],[sales]]+Table1[[#This Row],[profit]]</f>
        <v>3902.65</v>
      </c>
    </row>
    <row r="3755" spans="1:15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>Table1[[#This Row],[sales]]*Table1[[#This Row],[discount]]</f>
        <v>1699.0452999999998</v>
      </c>
      <c r="G3755" s="1">
        <f>Table1[[#This Row],[sales]]-Table1[[#This Row],[Discount Value]]</f>
        <v>1915.9447</v>
      </c>
      <c r="H3755" s="1">
        <v>6</v>
      </c>
      <c r="I3755" s="2">
        <v>45212</v>
      </c>
      <c r="J3755" s="2">
        <v>45219</v>
      </c>
      <c r="K3755" s="1" t="s">
        <v>15</v>
      </c>
      <c r="L3755" s="1" t="s">
        <v>16</v>
      </c>
      <c r="M3755" s="1">
        <v>262.98</v>
      </c>
      <c r="N3755" s="1" t="s">
        <v>23</v>
      </c>
      <c r="O3755" s="10">
        <f>Table1[[#This Row],[sales]]+Table1[[#This Row],[profit]]</f>
        <v>3877.97</v>
      </c>
    </row>
    <row r="3756" spans="1:15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>Table1[[#This Row],[sales]]*Table1[[#This Row],[discount]]</f>
        <v>831.5181</v>
      </c>
      <c r="G3756" s="1">
        <f>Table1[[#This Row],[sales]]-Table1[[#This Row],[Discount Value]]</f>
        <v>3128.0919000000004</v>
      </c>
      <c r="H3756" s="1">
        <v>8</v>
      </c>
      <c r="I3756" s="2">
        <v>45315</v>
      </c>
      <c r="J3756" s="2">
        <v>45318</v>
      </c>
      <c r="K3756" s="1" t="s">
        <v>21</v>
      </c>
      <c r="L3756" s="1" t="s">
        <v>22</v>
      </c>
      <c r="M3756" s="1">
        <v>1045.3499999999999</v>
      </c>
      <c r="N3756" s="1" t="s">
        <v>28</v>
      </c>
      <c r="O3756" s="10">
        <f>Table1[[#This Row],[sales]]+Table1[[#This Row],[profit]]</f>
        <v>5004.96</v>
      </c>
    </row>
    <row r="3757" spans="1:15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>Table1[[#This Row],[sales]]*Table1[[#This Row],[discount]]</f>
        <v>665.13239999999996</v>
      </c>
      <c r="G3757" s="1">
        <f>Table1[[#This Row],[sales]]-Table1[[#This Row],[Discount Value]]</f>
        <v>3030.0475999999999</v>
      </c>
      <c r="H3757" s="1">
        <v>5</v>
      </c>
      <c r="I3757" s="2">
        <v>45123</v>
      </c>
      <c r="J3757" s="2">
        <v>45129</v>
      </c>
      <c r="K3757" s="1" t="s">
        <v>15</v>
      </c>
      <c r="L3757" s="1" t="s">
        <v>27</v>
      </c>
      <c r="M3757" s="1">
        <v>912.07</v>
      </c>
      <c r="N3757" s="1" t="s">
        <v>23</v>
      </c>
      <c r="O3757" s="10">
        <f>Table1[[#This Row],[sales]]+Table1[[#This Row],[profit]]</f>
        <v>4607.25</v>
      </c>
    </row>
    <row r="3758" spans="1:15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>Table1[[#This Row],[sales]]*Table1[[#This Row],[discount]]</f>
        <v>323.85220000000004</v>
      </c>
      <c r="G3758" s="1">
        <f>Table1[[#This Row],[sales]]-Table1[[#This Row],[Discount Value]]</f>
        <v>1989.3778</v>
      </c>
      <c r="H3758" s="1">
        <v>3</v>
      </c>
      <c r="I3758" s="2">
        <v>45343</v>
      </c>
      <c r="J3758" s="2">
        <v>45349</v>
      </c>
      <c r="K3758" s="1" t="s">
        <v>21</v>
      </c>
      <c r="L3758" s="1" t="s">
        <v>16</v>
      </c>
      <c r="M3758" s="1">
        <v>549.11</v>
      </c>
      <c r="N3758" s="1" t="s">
        <v>17</v>
      </c>
      <c r="O3758" s="10">
        <f>Table1[[#This Row],[sales]]+Table1[[#This Row],[profit]]</f>
        <v>2862.34</v>
      </c>
    </row>
    <row r="3759" spans="1:15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>Table1[[#This Row],[sales]]*Table1[[#This Row],[discount]]</f>
        <v>123.15660000000003</v>
      </c>
      <c r="G3759" s="1">
        <f>Table1[[#This Row],[sales]]-Table1[[#This Row],[Discount Value]]</f>
        <v>756.53340000000003</v>
      </c>
      <c r="H3759" s="1">
        <v>4</v>
      </c>
      <c r="I3759" s="2">
        <v>44932</v>
      </c>
      <c r="J3759" s="2">
        <v>44938</v>
      </c>
      <c r="K3759" s="1" t="s">
        <v>15</v>
      </c>
      <c r="L3759" s="1" t="s">
        <v>16</v>
      </c>
      <c r="M3759" s="1">
        <v>244.22</v>
      </c>
      <c r="N3759" s="1" t="s">
        <v>39</v>
      </c>
      <c r="O3759" s="10">
        <f>Table1[[#This Row],[sales]]+Table1[[#This Row],[profit]]</f>
        <v>1123.9100000000001</v>
      </c>
    </row>
    <row r="3760" spans="1:15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>Table1[[#This Row],[sales]]*Table1[[#This Row],[discount]]</f>
        <v>647.07200000000012</v>
      </c>
      <c r="G3760" s="1">
        <f>Table1[[#This Row],[sales]]-Table1[[#This Row],[Discount Value]]</f>
        <v>970.60799999999995</v>
      </c>
      <c r="H3760" s="1">
        <v>5</v>
      </c>
      <c r="I3760" s="2">
        <v>45230</v>
      </c>
      <c r="J3760" s="2">
        <v>45237</v>
      </c>
      <c r="K3760" s="1" t="s">
        <v>31</v>
      </c>
      <c r="L3760" s="1" t="s">
        <v>27</v>
      </c>
      <c r="M3760" s="1">
        <v>221.37</v>
      </c>
      <c r="N3760" s="1" t="s">
        <v>39</v>
      </c>
      <c r="O3760" s="10">
        <f>Table1[[#This Row],[sales]]+Table1[[#This Row],[profit]]</f>
        <v>1839.0500000000002</v>
      </c>
    </row>
    <row r="3761" spans="1:15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>Table1[[#This Row],[sales]]*Table1[[#This Row],[discount]]</f>
        <v>145.0163</v>
      </c>
      <c r="G3761" s="1">
        <f>Table1[[#This Row],[sales]]-Table1[[#This Row],[Discount Value]]</f>
        <v>970.49369999999999</v>
      </c>
      <c r="H3761" s="1">
        <v>5</v>
      </c>
      <c r="I3761" s="2">
        <v>45314</v>
      </c>
      <c r="J3761" s="2">
        <v>45315</v>
      </c>
      <c r="K3761" s="1" t="s">
        <v>21</v>
      </c>
      <c r="L3761" s="1" t="s">
        <v>22</v>
      </c>
      <c r="M3761" s="1">
        <v>216.43</v>
      </c>
      <c r="N3761" s="1" t="s">
        <v>34</v>
      </c>
      <c r="O3761" s="10">
        <f>Table1[[#This Row],[sales]]+Table1[[#This Row],[profit]]</f>
        <v>1331.94</v>
      </c>
    </row>
    <row r="3762" spans="1:15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>Table1[[#This Row],[sales]]*Table1[[#This Row],[discount]]</f>
        <v>205.81879999999998</v>
      </c>
      <c r="G3762" s="1">
        <f>Table1[[#This Row],[sales]]-Table1[[#This Row],[Discount Value]]</f>
        <v>1665.2611999999999</v>
      </c>
      <c r="H3762" s="1">
        <v>6</v>
      </c>
      <c r="I3762" s="2">
        <v>45579</v>
      </c>
      <c r="J3762" s="2">
        <v>45583</v>
      </c>
      <c r="K3762" s="1" t="s">
        <v>31</v>
      </c>
      <c r="L3762" s="1" t="s">
        <v>27</v>
      </c>
      <c r="M3762" s="1">
        <v>459.95</v>
      </c>
      <c r="N3762" s="1" t="s">
        <v>17</v>
      </c>
      <c r="O3762" s="10">
        <f>Table1[[#This Row],[sales]]+Table1[[#This Row],[profit]]</f>
        <v>2331.0299999999997</v>
      </c>
    </row>
    <row r="3763" spans="1:15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>Table1[[#This Row],[sales]]*Table1[[#This Row],[discount]]</f>
        <v>874.20199999999988</v>
      </c>
      <c r="G3763" s="1">
        <f>Table1[[#This Row],[sales]]-Table1[[#This Row],[Discount Value]]</f>
        <v>1623.518</v>
      </c>
      <c r="H3763" s="1">
        <v>9</v>
      </c>
      <c r="I3763" s="2">
        <v>45544</v>
      </c>
      <c r="J3763" s="2">
        <v>45549</v>
      </c>
      <c r="K3763" s="1" t="s">
        <v>31</v>
      </c>
      <c r="L3763" s="1" t="s">
        <v>16</v>
      </c>
      <c r="M3763" s="1">
        <v>402.41</v>
      </c>
      <c r="N3763" s="1" t="s">
        <v>48</v>
      </c>
      <c r="O3763" s="10">
        <f>Table1[[#This Row],[sales]]+Table1[[#This Row],[profit]]</f>
        <v>2900.1299999999997</v>
      </c>
    </row>
    <row r="3764" spans="1:15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>Table1[[#This Row],[sales]]*Table1[[#This Row],[discount]]</f>
        <v>671.90620000000001</v>
      </c>
      <c r="G3764" s="1">
        <f>Table1[[#This Row],[sales]]-Table1[[#This Row],[Discount Value]]</f>
        <v>4127.4237999999996</v>
      </c>
      <c r="H3764" s="1">
        <v>4</v>
      </c>
      <c r="I3764" s="2">
        <v>45458</v>
      </c>
      <c r="J3764" s="2">
        <v>45462</v>
      </c>
      <c r="K3764" s="1" t="s">
        <v>15</v>
      </c>
      <c r="L3764" s="1" t="s">
        <v>16</v>
      </c>
      <c r="M3764" s="1">
        <v>1395.45</v>
      </c>
      <c r="N3764" s="1" t="s">
        <v>48</v>
      </c>
      <c r="O3764" s="10">
        <f>Table1[[#This Row],[sales]]+Table1[[#This Row],[profit]]</f>
        <v>6194.78</v>
      </c>
    </row>
    <row r="3765" spans="1:15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>Table1[[#This Row],[sales]]*Table1[[#This Row],[discount]]</f>
        <v>48.0137</v>
      </c>
      <c r="G3765" s="1">
        <f>Table1[[#This Row],[sales]]-Table1[[#This Row],[Discount Value]]</f>
        <v>4753.3562999999995</v>
      </c>
      <c r="H3765" s="1">
        <v>7</v>
      </c>
      <c r="I3765" s="2">
        <v>45598</v>
      </c>
      <c r="J3765" s="2">
        <v>45605</v>
      </c>
      <c r="K3765" s="1" t="s">
        <v>15</v>
      </c>
      <c r="L3765" s="1" t="s">
        <v>16</v>
      </c>
      <c r="M3765" s="1">
        <v>1258.78</v>
      </c>
      <c r="N3765" s="1" t="s">
        <v>39</v>
      </c>
      <c r="O3765" s="10">
        <f>Table1[[#This Row],[sales]]+Table1[[#This Row],[profit]]</f>
        <v>6060.15</v>
      </c>
    </row>
    <row r="3766" spans="1:15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>Table1[[#This Row],[sales]]*Table1[[#This Row],[discount]]</f>
        <v>1819.3606</v>
      </c>
      <c r="G3766" s="1">
        <f>Table1[[#This Row],[sales]]-Table1[[#This Row],[Discount Value]]</f>
        <v>2051.6194</v>
      </c>
      <c r="H3766" s="1">
        <v>7</v>
      </c>
      <c r="I3766" s="2">
        <v>45150</v>
      </c>
      <c r="J3766" s="2">
        <v>45152</v>
      </c>
      <c r="K3766" s="1" t="s">
        <v>31</v>
      </c>
      <c r="L3766" s="1" t="s">
        <v>16</v>
      </c>
      <c r="M3766" s="1">
        <v>707.06</v>
      </c>
      <c r="N3766" s="1" t="s">
        <v>34</v>
      </c>
      <c r="O3766" s="10">
        <f>Table1[[#This Row],[sales]]+Table1[[#This Row],[profit]]</f>
        <v>4578.04</v>
      </c>
    </row>
    <row r="3767" spans="1:15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>Table1[[#This Row],[sales]]*Table1[[#This Row],[discount]]</f>
        <v>784.43039999999996</v>
      </c>
      <c r="G3767" s="1">
        <f>Table1[[#This Row],[sales]]-Table1[[#This Row],[Discount Value]]</f>
        <v>4118.2595999999994</v>
      </c>
      <c r="H3767" s="1">
        <v>6</v>
      </c>
      <c r="I3767" s="2">
        <v>45552</v>
      </c>
      <c r="J3767" s="2">
        <v>45558</v>
      </c>
      <c r="K3767" s="1" t="s">
        <v>21</v>
      </c>
      <c r="L3767" s="1" t="s">
        <v>22</v>
      </c>
      <c r="M3767" s="1">
        <v>425.71</v>
      </c>
      <c r="N3767" s="1" t="s">
        <v>39</v>
      </c>
      <c r="O3767" s="10">
        <f>Table1[[#This Row],[sales]]+Table1[[#This Row],[profit]]</f>
        <v>5328.4</v>
      </c>
    </row>
    <row r="3768" spans="1:15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>Table1[[#This Row],[sales]]*Table1[[#This Row],[discount]]</f>
        <v>1896.3063999999999</v>
      </c>
      <c r="G3768" s="1">
        <f>Table1[[#This Row],[sales]]-Table1[[#This Row],[Discount Value]]</f>
        <v>3093.9735999999998</v>
      </c>
      <c r="H3768" s="1">
        <v>1</v>
      </c>
      <c r="I3768" s="2">
        <v>45411</v>
      </c>
      <c r="J3768" s="2">
        <v>45413</v>
      </c>
      <c r="K3768" s="1" t="s">
        <v>15</v>
      </c>
      <c r="L3768" s="1" t="s">
        <v>22</v>
      </c>
      <c r="M3768" s="1">
        <v>877.89</v>
      </c>
      <c r="N3768" s="1" t="s">
        <v>39</v>
      </c>
      <c r="O3768" s="10">
        <f>Table1[[#This Row],[sales]]+Table1[[#This Row],[profit]]</f>
        <v>5868.17</v>
      </c>
    </row>
    <row r="3769" spans="1:15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>Table1[[#This Row],[sales]]*Table1[[#This Row],[discount]]</f>
        <v>1020.6848000000001</v>
      </c>
      <c r="G3769" s="1">
        <f>Table1[[#This Row],[sales]]-Table1[[#This Row],[Discount Value]]</f>
        <v>3417.0752000000002</v>
      </c>
      <c r="H3769" s="1">
        <v>9</v>
      </c>
      <c r="I3769" s="2">
        <v>45546</v>
      </c>
      <c r="J3769" s="2">
        <v>45548</v>
      </c>
      <c r="K3769" s="1" t="s">
        <v>31</v>
      </c>
      <c r="L3769" s="1" t="s">
        <v>27</v>
      </c>
      <c r="M3769" s="1">
        <v>451.48</v>
      </c>
      <c r="N3769" s="1" t="s">
        <v>17</v>
      </c>
      <c r="O3769" s="10">
        <f>Table1[[#This Row],[sales]]+Table1[[#This Row],[profit]]</f>
        <v>4889.24</v>
      </c>
    </row>
    <row r="3770" spans="1:15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>Table1[[#This Row],[sales]]*Table1[[#This Row],[discount]]</f>
        <v>34.2699</v>
      </c>
      <c r="G3770" s="1">
        <f>Table1[[#This Row],[sales]]-Table1[[#This Row],[Discount Value]]</f>
        <v>455.30009999999999</v>
      </c>
      <c r="H3770" s="1">
        <v>6</v>
      </c>
      <c r="I3770" s="2">
        <v>45176</v>
      </c>
      <c r="J3770" s="2">
        <v>45181</v>
      </c>
      <c r="K3770" s="1" t="s">
        <v>31</v>
      </c>
      <c r="L3770" s="1" t="s">
        <v>22</v>
      </c>
      <c r="M3770" s="1">
        <v>74.239999999999995</v>
      </c>
      <c r="N3770" s="1" t="s">
        <v>28</v>
      </c>
      <c r="O3770" s="10">
        <f>Table1[[#This Row],[sales]]+Table1[[#This Row],[profit]]</f>
        <v>563.80999999999995</v>
      </c>
    </row>
    <row r="3771" spans="1:15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>Table1[[#This Row],[sales]]*Table1[[#This Row],[discount]]</f>
        <v>721.91459999999995</v>
      </c>
      <c r="G3771" s="1">
        <f>Table1[[#This Row],[sales]]-Table1[[#This Row],[Discount Value]]</f>
        <v>1465.7053999999998</v>
      </c>
      <c r="H3771" s="1">
        <v>3</v>
      </c>
      <c r="I3771" s="2">
        <v>45399</v>
      </c>
      <c r="J3771" s="2">
        <v>45405</v>
      </c>
      <c r="K3771" s="1" t="s">
        <v>31</v>
      </c>
      <c r="L3771" s="1" t="s">
        <v>27</v>
      </c>
      <c r="M3771" s="1">
        <v>254.6</v>
      </c>
      <c r="N3771" s="1" t="s">
        <v>39</v>
      </c>
      <c r="O3771" s="10">
        <f>Table1[[#This Row],[sales]]+Table1[[#This Row],[profit]]</f>
        <v>2442.2199999999998</v>
      </c>
    </row>
    <row r="3772" spans="1:15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>Table1[[#This Row],[sales]]*Table1[[#This Row],[discount]]</f>
        <v>326.06279999999998</v>
      </c>
      <c r="G3772" s="1">
        <f>Table1[[#This Row],[sales]]-Table1[[#This Row],[Discount Value]]</f>
        <v>2391.1271999999999</v>
      </c>
      <c r="H3772" s="1">
        <v>2</v>
      </c>
      <c r="I3772" s="2">
        <v>45619</v>
      </c>
      <c r="J3772" s="2">
        <v>45626</v>
      </c>
      <c r="K3772" s="1" t="s">
        <v>21</v>
      </c>
      <c r="L3772" s="1" t="s">
        <v>16</v>
      </c>
      <c r="M3772" s="1">
        <v>688.09</v>
      </c>
      <c r="N3772" s="1" t="s">
        <v>17</v>
      </c>
      <c r="O3772" s="10">
        <f>Table1[[#This Row],[sales]]+Table1[[#This Row],[profit]]</f>
        <v>3405.28</v>
      </c>
    </row>
    <row r="3773" spans="1:15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>Table1[[#This Row],[sales]]*Table1[[#This Row],[discount]]</f>
        <v>99.12</v>
      </c>
      <c r="G3773" s="1">
        <f>Table1[[#This Row],[sales]]-Table1[[#This Row],[Discount Value]]</f>
        <v>608.88</v>
      </c>
      <c r="H3773" s="1">
        <v>3</v>
      </c>
      <c r="I3773" s="2">
        <v>44991</v>
      </c>
      <c r="J3773" s="2">
        <v>44993</v>
      </c>
      <c r="K3773" s="1" t="s">
        <v>15</v>
      </c>
      <c r="L3773" s="1" t="s">
        <v>27</v>
      </c>
      <c r="M3773" s="1">
        <v>81.31</v>
      </c>
      <c r="N3773" s="1" t="s">
        <v>34</v>
      </c>
      <c r="O3773" s="10">
        <f>Table1[[#This Row],[sales]]+Table1[[#This Row],[profit]]</f>
        <v>789.31</v>
      </c>
    </row>
    <row r="3774" spans="1:15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>Table1[[#This Row],[sales]]*Table1[[#This Row],[discount]]</f>
        <v>81.245800000000003</v>
      </c>
      <c r="G3774" s="1">
        <f>Table1[[#This Row],[sales]]-Table1[[#This Row],[Discount Value]]</f>
        <v>3981.0441999999998</v>
      </c>
      <c r="H3774" s="1">
        <v>1</v>
      </c>
      <c r="I3774" s="2">
        <v>45569</v>
      </c>
      <c r="J3774" s="2">
        <v>45570</v>
      </c>
      <c r="K3774" s="1" t="s">
        <v>15</v>
      </c>
      <c r="L3774" s="1" t="s">
        <v>27</v>
      </c>
      <c r="M3774" s="1">
        <v>803.79</v>
      </c>
      <c r="N3774" s="1" t="s">
        <v>48</v>
      </c>
      <c r="O3774" s="10">
        <f>Table1[[#This Row],[sales]]+Table1[[#This Row],[profit]]</f>
        <v>4866.08</v>
      </c>
    </row>
    <row r="3775" spans="1:15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>Table1[[#This Row],[sales]]*Table1[[#This Row],[discount]]</f>
        <v>8.285499999999999</v>
      </c>
      <c r="G3775" s="1">
        <f>Table1[[#This Row],[sales]]-Table1[[#This Row],[Discount Value]]</f>
        <v>820.2645</v>
      </c>
      <c r="H3775" s="1">
        <v>3</v>
      </c>
      <c r="I3775" s="2">
        <v>45331</v>
      </c>
      <c r="J3775" s="2">
        <v>45337</v>
      </c>
      <c r="K3775" s="1" t="s">
        <v>31</v>
      </c>
      <c r="L3775" s="1" t="s">
        <v>27</v>
      </c>
      <c r="M3775" s="1">
        <v>52.23</v>
      </c>
      <c r="N3775" s="1" t="s">
        <v>39</v>
      </c>
      <c r="O3775" s="10">
        <f>Table1[[#This Row],[sales]]+Table1[[#This Row],[profit]]</f>
        <v>880.78</v>
      </c>
    </row>
    <row r="3776" spans="1:15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>Table1[[#This Row],[sales]]*Table1[[#This Row],[discount]]</f>
        <v>514.36059999999998</v>
      </c>
      <c r="G3776" s="1">
        <f>Table1[[#This Row],[sales]]-Table1[[#This Row],[Discount Value]]</f>
        <v>1463.9494</v>
      </c>
      <c r="H3776" s="1">
        <v>5</v>
      </c>
      <c r="I3776" s="2">
        <v>45225</v>
      </c>
      <c r="J3776" s="2">
        <v>45227</v>
      </c>
      <c r="K3776" s="1" t="s">
        <v>21</v>
      </c>
      <c r="L3776" s="1" t="s">
        <v>22</v>
      </c>
      <c r="M3776" s="1">
        <v>471.8</v>
      </c>
      <c r="N3776" s="1" t="s">
        <v>28</v>
      </c>
      <c r="O3776" s="10">
        <f>Table1[[#This Row],[sales]]+Table1[[#This Row],[profit]]</f>
        <v>2450.11</v>
      </c>
    </row>
    <row r="3777" spans="1:15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>Table1[[#This Row],[sales]]*Table1[[#This Row],[discount]]</f>
        <v>13.130100000000001</v>
      </c>
      <c r="G3777" s="1">
        <f>Table1[[#This Row],[sales]]-Table1[[#This Row],[Discount Value]]</f>
        <v>424.53989999999999</v>
      </c>
      <c r="H3777" s="1">
        <v>4</v>
      </c>
      <c r="I3777" s="2">
        <v>45426</v>
      </c>
      <c r="J3777" s="2">
        <v>45431</v>
      </c>
      <c r="K3777" s="1" t="s">
        <v>31</v>
      </c>
      <c r="L3777" s="1" t="s">
        <v>22</v>
      </c>
      <c r="M3777" s="1">
        <v>71</v>
      </c>
      <c r="N3777" s="1" t="s">
        <v>23</v>
      </c>
      <c r="O3777" s="10">
        <f>Table1[[#This Row],[sales]]+Table1[[#This Row],[profit]]</f>
        <v>508.67</v>
      </c>
    </row>
    <row r="3778" spans="1:15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>Table1[[#This Row],[sales]]*Table1[[#This Row],[discount]]</f>
        <v>267.05100000000004</v>
      </c>
      <c r="G3778" s="1">
        <f>Table1[[#This Row],[sales]]-Table1[[#This Row],[Discount Value]]</f>
        <v>2403.4590000000003</v>
      </c>
      <c r="H3778" s="1">
        <v>1</v>
      </c>
      <c r="I3778" s="2">
        <v>45293</v>
      </c>
      <c r="J3778" s="2">
        <v>45300</v>
      </c>
      <c r="K3778" s="1" t="s">
        <v>15</v>
      </c>
      <c r="L3778" s="1" t="s">
        <v>27</v>
      </c>
      <c r="M3778" s="1">
        <v>411.23</v>
      </c>
      <c r="N3778" s="1" t="s">
        <v>39</v>
      </c>
      <c r="O3778" s="10">
        <f>Table1[[#This Row],[sales]]+Table1[[#This Row],[profit]]</f>
        <v>3081.7400000000002</v>
      </c>
    </row>
    <row r="3779" spans="1:15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>Table1[[#This Row],[sales]]*Table1[[#This Row],[discount]]</f>
        <v>1391.73</v>
      </c>
      <c r="G3779" s="1">
        <f>Table1[[#This Row],[sales]]-Table1[[#This Row],[Discount Value]]</f>
        <v>1633.77</v>
      </c>
      <c r="H3779" s="1">
        <v>5</v>
      </c>
      <c r="I3779" s="2">
        <v>45414</v>
      </c>
      <c r="J3779" s="2">
        <v>45415</v>
      </c>
      <c r="K3779" s="1" t="s">
        <v>21</v>
      </c>
      <c r="L3779" s="1" t="s">
        <v>16</v>
      </c>
      <c r="M3779" s="1">
        <v>480.48</v>
      </c>
      <c r="N3779" s="1" t="s">
        <v>39</v>
      </c>
      <c r="O3779" s="10">
        <f>Table1[[#This Row],[sales]]+Table1[[#This Row],[profit]]</f>
        <v>3505.98</v>
      </c>
    </row>
    <row r="3780" spans="1:15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>Table1[[#This Row],[sales]]*Table1[[#This Row],[discount]]</f>
        <v>148.09479999999999</v>
      </c>
      <c r="G3780" s="1">
        <f>Table1[[#This Row],[sales]]-Table1[[#This Row],[Discount Value]]</f>
        <v>3554.2752</v>
      </c>
      <c r="H3780" s="1">
        <v>3</v>
      </c>
      <c r="I3780" s="2">
        <v>45524</v>
      </c>
      <c r="J3780" s="2">
        <v>45529</v>
      </c>
      <c r="K3780" s="1" t="s">
        <v>31</v>
      </c>
      <c r="L3780" s="1" t="s">
        <v>27</v>
      </c>
      <c r="M3780" s="1">
        <v>844.87</v>
      </c>
      <c r="N3780" s="1" t="s">
        <v>17</v>
      </c>
      <c r="O3780" s="10">
        <f>Table1[[#This Row],[sales]]+Table1[[#This Row],[profit]]</f>
        <v>4547.24</v>
      </c>
    </row>
    <row r="3781" spans="1:15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>Table1[[#This Row],[sales]]*Table1[[#This Row],[discount]]</f>
        <v>264.50399999999996</v>
      </c>
      <c r="G3781" s="1">
        <f>Table1[[#This Row],[sales]]-Table1[[#This Row],[Discount Value]]</f>
        <v>1498.856</v>
      </c>
      <c r="H3781" s="1">
        <v>7</v>
      </c>
      <c r="I3781" s="2">
        <v>45077</v>
      </c>
      <c r="J3781" s="2">
        <v>45079</v>
      </c>
      <c r="K3781" s="1" t="s">
        <v>15</v>
      </c>
      <c r="L3781" s="1" t="s">
        <v>16</v>
      </c>
      <c r="M3781" s="1">
        <v>278.24</v>
      </c>
      <c r="N3781" s="1" t="s">
        <v>23</v>
      </c>
      <c r="O3781" s="10">
        <f>Table1[[#This Row],[sales]]+Table1[[#This Row],[profit]]</f>
        <v>2041.6</v>
      </c>
    </row>
    <row r="3782" spans="1:15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>Table1[[#This Row],[sales]]*Table1[[#This Row],[discount]]</f>
        <v>1077.6959999999999</v>
      </c>
      <c r="G3782" s="1">
        <f>Table1[[#This Row],[sales]]-Table1[[#This Row],[Discount Value]]</f>
        <v>1915.904</v>
      </c>
      <c r="H3782" s="1">
        <v>8</v>
      </c>
      <c r="I3782" s="2">
        <v>45408</v>
      </c>
      <c r="J3782" s="2">
        <v>45409</v>
      </c>
      <c r="K3782" s="1" t="s">
        <v>15</v>
      </c>
      <c r="L3782" s="1" t="s">
        <v>16</v>
      </c>
      <c r="M3782" s="1">
        <v>701.59</v>
      </c>
      <c r="N3782" s="1" t="s">
        <v>34</v>
      </c>
      <c r="O3782" s="10">
        <f>Table1[[#This Row],[sales]]+Table1[[#This Row],[profit]]</f>
        <v>3695.19</v>
      </c>
    </row>
    <row r="3783" spans="1:15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>Table1[[#This Row],[sales]]*Table1[[#This Row],[discount]]</f>
        <v>1626.8208000000002</v>
      </c>
      <c r="G3783" s="1">
        <f>Table1[[#This Row],[sales]]-Table1[[#This Row],[Discount Value]]</f>
        <v>2070.4992000000002</v>
      </c>
      <c r="H3783" s="1">
        <v>5</v>
      </c>
      <c r="I3783" s="2">
        <v>44949</v>
      </c>
      <c r="J3783" s="2">
        <v>44951</v>
      </c>
      <c r="K3783" s="1" t="s">
        <v>15</v>
      </c>
      <c r="L3783" s="1" t="s">
        <v>16</v>
      </c>
      <c r="M3783" s="1">
        <v>446.4</v>
      </c>
      <c r="N3783" s="1" t="s">
        <v>34</v>
      </c>
      <c r="O3783" s="10">
        <f>Table1[[#This Row],[sales]]+Table1[[#This Row],[profit]]</f>
        <v>4143.72</v>
      </c>
    </row>
    <row r="3784" spans="1:15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>Table1[[#This Row],[sales]]*Table1[[#This Row],[discount]]</f>
        <v>76.679400000000001</v>
      </c>
      <c r="G3784" s="1">
        <f>Table1[[#This Row],[sales]]-Table1[[#This Row],[Discount Value]]</f>
        <v>3757.2905999999998</v>
      </c>
      <c r="H3784" s="1">
        <v>8</v>
      </c>
      <c r="I3784" s="2">
        <v>44989</v>
      </c>
      <c r="J3784" s="2">
        <v>44990</v>
      </c>
      <c r="K3784" s="1" t="s">
        <v>21</v>
      </c>
      <c r="L3784" s="1" t="s">
        <v>16</v>
      </c>
      <c r="M3784" s="1">
        <v>1112.3900000000001</v>
      </c>
      <c r="N3784" s="1" t="s">
        <v>28</v>
      </c>
      <c r="O3784" s="10">
        <f>Table1[[#This Row],[sales]]+Table1[[#This Row],[profit]]</f>
        <v>4946.3599999999997</v>
      </c>
    </row>
    <row r="3785" spans="1:15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>Table1[[#This Row],[sales]]*Table1[[#This Row],[discount]]</f>
        <v>142.02449999999999</v>
      </c>
      <c r="G3785" s="1">
        <f>Table1[[#This Row],[sales]]-Table1[[#This Row],[Discount Value]]</f>
        <v>1436.0255</v>
      </c>
      <c r="H3785" s="1">
        <v>6</v>
      </c>
      <c r="I3785" s="2">
        <v>45537</v>
      </c>
      <c r="J3785" s="2">
        <v>45541</v>
      </c>
      <c r="K3785" s="1" t="s">
        <v>21</v>
      </c>
      <c r="L3785" s="1" t="s">
        <v>22</v>
      </c>
      <c r="M3785" s="1">
        <v>280.29000000000002</v>
      </c>
      <c r="N3785" s="1" t="s">
        <v>28</v>
      </c>
      <c r="O3785" s="10">
        <f>Table1[[#This Row],[sales]]+Table1[[#This Row],[profit]]</f>
        <v>1858.34</v>
      </c>
    </row>
    <row r="3786" spans="1:15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>Table1[[#This Row],[sales]]*Table1[[#This Row],[discount]]</f>
        <v>82.032499999999999</v>
      </c>
      <c r="G3786" s="1">
        <f>Table1[[#This Row],[sales]]-Table1[[#This Row],[Discount Value]]</f>
        <v>349.71749999999997</v>
      </c>
      <c r="H3786" s="1">
        <v>6</v>
      </c>
      <c r="I3786" s="2">
        <v>45521</v>
      </c>
      <c r="J3786" s="2">
        <v>45522</v>
      </c>
      <c r="K3786" s="1" t="s">
        <v>15</v>
      </c>
      <c r="L3786" s="1" t="s">
        <v>22</v>
      </c>
      <c r="M3786" s="1">
        <v>84.58</v>
      </c>
      <c r="N3786" s="1" t="s">
        <v>28</v>
      </c>
      <c r="O3786" s="10">
        <f>Table1[[#This Row],[sales]]+Table1[[#This Row],[profit]]</f>
        <v>516.33000000000004</v>
      </c>
    </row>
    <row r="3787" spans="1:15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>Table1[[#This Row],[sales]]*Table1[[#This Row],[discount]]</f>
        <v>51.181199999999997</v>
      </c>
      <c r="G3787" s="1">
        <f>Table1[[#This Row],[sales]]-Table1[[#This Row],[Discount Value]]</f>
        <v>233.15879999999999</v>
      </c>
      <c r="H3787" s="1">
        <v>5</v>
      </c>
      <c r="I3787" s="2">
        <v>45453</v>
      </c>
      <c r="J3787" s="2">
        <v>45457</v>
      </c>
      <c r="K3787" s="1" t="s">
        <v>15</v>
      </c>
      <c r="L3787" s="1" t="s">
        <v>16</v>
      </c>
      <c r="M3787" s="1">
        <v>63.62</v>
      </c>
      <c r="N3787" s="1" t="s">
        <v>23</v>
      </c>
      <c r="O3787" s="10">
        <f>Table1[[#This Row],[sales]]+Table1[[#This Row],[profit]]</f>
        <v>347.96</v>
      </c>
    </row>
    <row r="3788" spans="1:15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>Table1[[#This Row],[sales]]*Table1[[#This Row],[discount]]</f>
        <v>540.8900000000001</v>
      </c>
      <c r="G3788" s="1">
        <f>Table1[[#This Row],[sales]]-Table1[[#This Row],[Discount Value]]</f>
        <v>3322.6099999999997</v>
      </c>
      <c r="H3788" s="1">
        <v>6</v>
      </c>
      <c r="I3788" s="2">
        <v>45043</v>
      </c>
      <c r="J3788" s="2">
        <v>45045</v>
      </c>
      <c r="K3788" s="1" t="s">
        <v>21</v>
      </c>
      <c r="L3788" s="1" t="s">
        <v>16</v>
      </c>
      <c r="M3788" s="1">
        <v>757.88</v>
      </c>
      <c r="N3788" s="1" t="s">
        <v>28</v>
      </c>
      <c r="O3788" s="10">
        <f>Table1[[#This Row],[sales]]+Table1[[#This Row],[profit]]</f>
        <v>4621.38</v>
      </c>
    </row>
    <row r="3789" spans="1:15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>Table1[[#This Row],[sales]]*Table1[[#This Row],[discount]]</f>
        <v>238.63800000000001</v>
      </c>
      <c r="G3789" s="1">
        <f>Table1[[#This Row],[sales]]-Table1[[#This Row],[Discount Value]]</f>
        <v>1750.0120000000002</v>
      </c>
      <c r="H3789" s="1">
        <v>1</v>
      </c>
      <c r="I3789" s="2">
        <v>45389</v>
      </c>
      <c r="J3789" s="2">
        <v>45390</v>
      </c>
      <c r="K3789" s="1" t="s">
        <v>31</v>
      </c>
      <c r="L3789" s="1" t="s">
        <v>16</v>
      </c>
      <c r="M3789" s="1">
        <v>379.88</v>
      </c>
      <c r="N3789" s="1" t="s">
        <v>48</v>
      </c>
      <c r="O3789" s="10">
        <f>Table1[[#This Row],[sales]]+Table1[[#This Row],[profit]]</f>
        <v>2368.5300000000002</v>
      </c>
    </row>
    <row r="3790" spans="1:15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>Table1[[#This Row],[sales]]*Table1[[#This Row],[discount]]</f>
        <v>98.321600000000004</v>
      </c>
      <c r="G3790" s="1">
        <f>Table1[[#This Row],[sales]]-Table1[[#This Row],[Discount Value]]</f>
        <v>657.99840000000006</v>
      </c>
      <c r="H3790" s="1">
        <v>8</v>
      </c>
      <c r="I3790" s="2">
        <v>45170</v>
      </c>
      <c r="J3790" s="2">
        <v>45175</v>
      </c>
      <c r="K3790" s="1" t="s">
        <v>31</v>
      </c>
      <c r="L3790" s="1" t="s">
        <v>27</v>
      </c>
      <c r="M3790" s="1">
        <v>38.270000000000003</v>
      </c>
      <c r="N3790" s="1" t="s">
        <v>28</v>
      </c>
      <c r="O3790" s="10">
        <f>Table1[[#This Row],[sales]]+Table1[[#This Row],[profit]]</f>
        <v>794.59</v>
      </c>
    </row>
    <row r="3791" spans="1:15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>Table1[[#This Row],[sales]]*Table1[[#This Row],[discount]]</f>
        <v>70.28</v>
      </c>
      <c r="G3791" s="1">
        <f>Table1[[#This Row],[sales]]-Table1[[#This Row],[Discount Value]]</f>
        <v>933.72</v>
      </c>
      <c r="H3791" s="1">
        <v>5</v>
      </c>
      <c r="I3791" s="2">
        <v>45377</v>
      </c>
      <c r="J3791" s="2">
        <v>45383</v>
      </c>
      <c r="K3791" s="1" t="s">
        <v>31</v>
      </c>
      <c r="L3791" s="1" t="s">
        <v>22</v>
      </c>
      <c r="M3791" s="1">
        <v>165.55</v>
      </c>
      <c r="N3791" s="1" t="s">
        <v>17</v>
      </c>
      <c r="O3791" s="10">
        <f>Table1[[#This Row],[sales]]+Table1[[#This Row],[profit]]</f>
        <v>1169.55</v>
      </c>
    </row>
    <row r="3792" spans="1:15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>Table1[[#This Row],[sales]]*Table1[[#This Row],[discount]]</f>
        <v>308.33120000000002</v>
      </c>
      <c r="G3792" s="1">
        <f>Table1[[#This Row],[sales]]-Table1[[#This Row],[Discount Value]]</f>
        <v>3545.8087999999998</v>
      </c>
      <c r="H3792" s="1">
        <v>8</v>
      </c>
      <c r="I3792" s="2">
        <v>45431</v>
      </c>
      <c r="J3792" s="2">
        <v>45432</v>
      </c>
      <c r="K3792" s="1" t="s">
        <v>15</v>
      </c>
      <c r="L3792" s="1" t="s">
        <v>27</v>
      </c>
      <c r="M3792" s="1">
        <v>1027.8900000000001</v>
      </c>
      <c r="N3792" s="1" t="s">
        <v>34</v>
      </c>
      <c r="O3792" s="10">
        <f>Table1[[#This Row],[sales]]+Table1[[#This Row],[profit]]</f>
        <v>4882.03</v>
      </c>
    </row>
    <row r="3793" spans="1:15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>Table1[[#This Row],[sales]]*Table1[[#This Row],[discount]]</f>
        <v>910.38599999999997</v>
      </c>
      <c r="G3793" s="1">
        <f>Table1[[#This Row],[sales]]-Table1[[#This Row],[Discount Value]]</f>
        <v>2124.2339999999999</v>
      </c>
      <c r="H3793" s="1">
        <v>3</v>
      </c>
      <c r="I3793" s="2">
        <v>45263</v>
      </c>
      <c r="J3793" s="2">
        <v>45264</v>
      </c>
      <c r="K3793" s="1" t="s">
        <v>15</v>
      </c>
      <c r="L3793" s="1" t="s">
        <v>16</v>
      </c>
      <c r="M3793" s="1">
        <v>852.6</v>
      </c>
      <c r="N3793" s="1" t="s">
        <v>34</v>
      </c>
      <c r="O3793" s="10">
        <f>Table1[[#This Row],[sales]]+Table1[[#This Row],[profit]]</f>
        <v>3887.22</v>
      </c>
    </row>
    <row r="3794" spans="1:15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>Table1[[#This Row],[sales]]*Table1[[#This Row],[discount]]</f>
        <v>383.53199999999998</v>
      </c>
      <c r="G3794" s="1">
        <f>Table1[[#This Row],[sales]]-Table1[[#This Row],[Discount Value]]</f>
        <v>2173.348</v>
      </c>
      <c r="H3794" s="1">
        <v>6</v>
      </c>
      <c r="I3794" s="2">
        <v>45532</v>
      </c>
      <c r="J3794" s="2">
        <v>45538</v>
      </c>
      <c r="K3794" s="1" t="s">
        <v>21</v>
      </c>
      <c r="L3794" s="1" t="s">
        <v>22</v>
      </c>
      <c r="M3794" s="1">
        <v>312.10000000000002</v>
      </c>
      <c r="N3794" s="1" t="s">
        <v>17</v>
      </c>
      <c r="O3794" s="10">
        <f>Table1[[#This Row],[sales]]+Table1[[#This Row],[profit]]</f>
        <v>2868.98</v>
      </c>
    </row>
    <row r="3795" spans="1:15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>Table1[[#This Row],[sales]]*Table1[[#This Row],[discount]]</f>
        <v>630.548</v>
      </c>
      <c r="G3795" s="1">
        <f>Table1[[#This Row],[sales]]-Table1[[#This Row],[Discount Value]]</f>
        <v>2522.192</v>
      </c>
      <c r="H3795" s="1">
        <v>1</v>
      </c>
      <c r="I3795" s="2">
        <v>45499</v>
      </c>
      <c r="J3795" s="2">
        <v>45500</v>
      </c>
      <c r="K3795" s="1" t="s">
        <v>15</v>
      </c>
      <c r="L3795" s="1" t="s">
        <v>22</v>
      </c>
      <c r="M3795" s="1">
        <v>715.9</v>
      </c>
      <c r="N3795" s="1" t="s">
        <v>34</v>
      </c>
      <c r="O3795" s="10">
        <f>Table1[[#This Row],[sales]]+Table1[[#This Row],[profit]]</f>
        <v>3868.64</v>
      </c>
    </row>
    <row r="3796" spans="1:15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>Table1[[#This Row],[sales]]*Table1[[#This Row],[discount]]</f>
        <v>162.48749999999998</v>
      </c>
      <c r="G3796" s="1">
        <f>Table1[[#This Row],[sales]]-Table1[[#This Row],[Discount Value]]</f>
        <v>611.26250000000005</v>
      </c>
      <c r="H3796" s="1">
        <v>1</v>
      </c>
      <c r="I3796" s="2">
        <v>45594</v>
      </c>
      <c r="J3796" s="2">
        <v>45597</v>
      </c>
      <c r="K3796" s="1" t="s">
        <v>31</v>
      </c>
      <c r="L3796" s="1" t="s">
        <v>27</v>
      </c>
      <c r="M3796" s="1">
        <v>204.75</v>
      </c>
      <c r="N3796" s="1" t="s">
        <v>34</v>
      </c>
      <c r="O3796" s="10">
        <f>Table1[[#This Row],[sales]]+Table1[[#This Row],[profit]]</f>
        <v>978.5</v>
      </c>
    </row>
    <row r="3797" spans="1:15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>Table1[[#This Row],[sales]]*Table1[[#This Row],[discount]]</f>
        <v>83.165500000000009</v>
      </c>
      <c r="G3797" s="1">
        <f>Table1[[#This Row],[sales]]-Table1[[#This Row],[Discount Value]]</f>
        <v>1580.1444999999999</v>
      </c>
      <c r="H3797" s="1">
        <v>4</v>
      </c>
      <c r="I3797" s="2">
        <v>45216</v>
      </c>
      <c r="J3797" s="2">
        <v>45221</v>
      </c>
      <c r="K3797" s="1" t="s">
        <v>15</v>
      </c>
      <c r="L3797" s="1" t="s">
        <v>16</v>
      </c>
      <c r="M3797" s="1">
        <v>266.26</v>
      </c>
      <c r="N3797" s="1" t="s">
        <v>48</v>
      </c>
      <c r="O3797" s="10">
        <f>Table1[[#This Row],[sales]]+Table1[[#This Row],[profit]]</f>
        <v>1929.57</v>
      </c>
    </row>
    <row r="3798" spans="1:15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>Table1[[#This Row],[sales]]*Table1[[#This Row],[discount]]</f>
        <v>792.49310000000003</v>
      </c>
      <c r="G3798" s="1">
        <f>Table1[[#This Row],[sales]]-Table1[[#This Row],[Discount Value]]</f>
        <v>1140.4169000000002</v>
      </c>
      <c r="H3798" s="1">
        <v>6</v>
      </c>
      <c r="I3798" s="2">
        <v>45582</v>
      </c>
      <c r="J3798" s="2">
        <v>45583</v>
      </c>
      <c r="K3798" s="1" t="s">
        <v>31</v>
      </c>
      <c r="L3798" s="1" t="s">
        <v>27</v>
      </c>
      <c r="M3798" s="1">
        <v>385.55</v>
      </c>
      <c r="N3798" s="1" t="s">
        <v>23</v>
      </c>
      <c r="O3798" s="10">
        <f>Table1[[#This Row],[sales]]+Table1[[#This Row],[profit]]</f>
        <v>2318.46</v>
      </c>
    </row>
    <row r="3799" spans="1:15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>Table1[[#This Row],[sales]]*Table1[[#This Row],[discount]]</f>
        <v>787.69919999999991</v>
      </c>
      <c r="G3799" s="1">
        <f>Table1[[#This Row],[sales]]-Table1[[#This Row],[Discount Value]]</f>
        <v>853.34080000000006</v>
      </c>
      <c r="H3799" s="1">
        <v>3</v>
      </c>
      <c r="I3799" s="2">
        <v>45353</v>
      </c>
      <c r="J3799" s="2">
        <v>45354</v>
      </c>
      <c r="K3799" s="1" t="s">
        <v>21</v>
      </c>
      <c r="L3799" s="1" t="s">
        <v>22</v>
      </c>
      <c r="M3799" s="1">
        <v>344.58</v>
      </c>
      <c r="N3799" s="1" t="s">
        <v>48</v>
      </c>
      <c r="O3799" s="10">
        <f>Table1[[#This Row],[sales]]+Table1[[#This Row],[profit]]</f>
        <v>1985.62</v>
      </c>
    </row>
    <row r="3800" spans="1:15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>Table1[[#This Row],[sales]]*Table1[[#This Row],[discount]]</f>
        <v>563.6332000000001</v>
      </c>
      <c r="G3800" s="1">
        <f>Table1[[#This Row],[sales]]-Table1[[#This Row],[Discount Value]]</f>
        <v>3772.0068000000001</v>
      </c>
      <c r="H3800" s="1">
        <v>5</v>
      </c>
      <c r="I3800" s="2">
        <v>45159</v>
      </c>
      <c r="J3800" s="2">
        <v>45161</v>
      </c>
      <c r="K3800" s="1" t="s">
        <v>21</v>
      </c>
      <c r="L3800" s="1" t="s">
        <v>16</v>
      </c>
      <c r="M3800" s="1">
        <v>1245.42</v>
      </c>
      <c r="N3800" s="1" t="s">
        <v>23</v>
      </c>
      <c r="O3800" s="10">
        <f>Table1[[#This Row],[sales]]+Table1[[#This Row],[profit]]</f>
        <v>5581.06</v>
      </c>
    </row>
    <row r="3801" spans="1:15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>Table1[[#This Row],[sales]]*Table1[[#This Row],[discount]]</f>
        <v>442.34399999999999</v>
      </c>
      <c r="G3801" s="1">
        <f>Table1[[#This Row],[sales]]-Table1[[#This Row],[Discount Value]]</f>
        <v>2506.616</v>
      </c>
      <c r="H3801" s="1">
        <v>4</v>
      </c>
      <c r="I3801" s="2">
        <v>45577</v>
      </c>
      <c r="J3801" s="2">
        <v>45583</v>
      </c>
      <c r="K3801" s="1" t="s">
        <v>21</v>
      </c>
      <c r="L3801" s="1" t="s">
        <v>22</v>
      </c>
      <c r="M3801" s="1">
        <v>502.82</v>
      </c>
      <c r="N3801" s="1" t="s">
        <v>23</v>
      </c>
      <c r="O3801" s="10">
        <f>Table1[[#This Row],[sales]]+Table1[[#This Row],[profit]]</f>
        <v>3451.78</v>
      </c>
    </row>
    <row r="3802" spans="1:15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>Table1[[#This Row],[sales]]*Table1[[#This Row],[discount]]</f>
        <v>1285.7845</v>
      </c>
      <c r="G3802" s="1">
        <f>Table1[[#This Row],[sales]]-Table1[[#This Row],[Discount Value]]</f>
        <v>2387.8855000000003</v>
      </c>
      <c r="H3802" s="1">
        <v>3</v>
      </c>
      <c r="I3802" s="2">
        <v>45590</v>
      </c>
      <c r="J3802" s="2">
        <v>45597</v>
      </c>
      <c r="K3802" s="1" t="s">
        <v>21</v>
      </c>
      <c r="L3802" s="1" t="s">
        <v>27</v>
      </c>
      <c r="M3802" s="1">
        <v>898.48</v>
      </c>
      <c r="N3802" s="1" t="s">
        <v>28</v>
      </c>
      <c r="O3802" s="10">
        <f>Table1[[#This Row],[sales]]+Table1[[#This Row],[profit]]</f>
        <v>4572.1499999999996</v>
      </c>
    </row>
    <row r="3803" spans="1:15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>Table1[[#This Row],[sales]]*Table1[[#This Row],[discount]]</f>
        <v>50.394399999999997</v>
      </c>
      <c r="G3803" s="1">
        <f>Table1[[#This Row],[sales]]-Table1[[#This Row],[Discount Value]]</f>
        <v>1209.4656</v>
      </c>
      <c r="H3803" s="1">
        <v>9</v>
      </c>
      <c r="I3803" s="2">
        <v>45397</v>
      </c>
      <c r="J3803" s="2">
        <v>45403</v>
      </c>
      <c r="K3803" s="1" t="s">
        <v>21</v>
      </c>
      <c r="L3803" s="1" t="s">
        <v>27</v>
      </c>
      <c r="M3803" s="1">
        <v>121.87</v>
      </c>
      <c r="N3803" s="1" t="s">
        <v>28</v>
      </c>
      <c r="O3803" s="10">
        <f>Table1[[#This Row],[sales]]+Table1[[#This Row],[profit]]</f>
        <v>1381.73</v>
      </c>
    </row>
    <row r="3804" spans="1:15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>Table1[[#This Row],[sales]]*Table1[[#This Row],[discount]]</f>
        <v>627.28200000000004</v>
      </c>
      <c r="G3804" s="1">
        <f>Table1[[#This Row],[sales]]-Table1[[#This Row],[Discount Value]]</f>
        <v>766.678</v>
      </c>
      <c r="H3804" s="1">
        <v>4</v>
      </c>
      <c r="I3804" s="2">
        <v>45335</v>
      </c>
      <c r="J3804" s="2">
        <v>45342</v>
      </c>
      <c r="K3804" s="1" t="s">
        <v>15</v>
      </c>
      <c r="L3804" s="1" t="s">
        <v>22</v>
      </c>
      <c r="M3804" s="1">
        <v>273.83</v>
      </c>
      <c r="N3804" s="1" t="s">
        <v>39</v>
      </c>
      <c r="O3804" s="10">
        <f>Table1[[#This Row],[sales]]+Table1[[#This Row],[profit]]</f>
        <v>1667.79</v>
      </c>
    </row>
    <row r="3805" spans="1:15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>Table1[[#This Row],[sales]]*Table1[[#This Row],[discount]]</f>
        <v>72.249000000000009</v>
      </c>
      <c r="G3805" s="1">
        <f>Table1[[#This Row],[sales]]-Table1[[#This Row],[Discount Value]]</f>
        <v>1131.9010000000001</v>
      </c>
      <c r="H3805" s="1">
        <v>7</v>
      </c>
      <c r="I3805" s="2">
        <v>45155</v>
      </c>
      <c r="J3805" s="2">
        <v>45160</v>
      </c>
      <c r="K3805" s="1" t="s">
        <v>31</v>
      </c>
      <c r="L3805" s="1" t="s">
        <v>22</v>
      </c>
      <c r="M3805" s="1">
        <v>197.4</v>
      </c>
      <c r="N3805" s="1" t="s">
        <v>48</v>
      </c>
      <c r="O3805" s="10">
        <f>Table1[[#This Row],[sales]]+Table1[[#This Row],[profit]]</f>
        <v>1401.5500000000002</v>
      </c>
    </row>
    <row r="3806" spans="1:15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>Table1[[#This Row],[sales]]*Table1[[#This Row],[discount]]</f>
        <v>1284.307</v>
      </c>
      <c r="G3806" s="1">
        <f>Table1[[#This Row],[sales]]-Table1[[#This Row],[Discount Value]]</f>
        <v>2186.7929999999997</v>
      </c>
      <c r="H3806" s="1">
        <v>5</v>
      </c>
      <c r="I3806" s="2">
        <v>45515</v>
      </c>
      <c r="J3806" s="2">
        <v>45516</v>
      </c>
      <c r="K3806" s="1" t="s">
        <v>31</v>
      </c>
      <c r="L3806" s="1" t="s">
        <v>16</v>
      </c>
      <c r="M3806" s="1">
        <v>372.9</v>
      </c>
      <c r="N3806" s="1" t="s">
        <v>17</v>
      </c>
      <c r="O3806" s="10">
        <f>Table1[[#This Row],[sales]]+Table1[[#This Row],[profit]]</f>
        <v>3844</v>
      </c>
    </row>
    <row r="3807" spans="1:15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>Table1[[#This Row],[sales]]*Table1[[#This Row],[discount]]</f>
        <v>271.54499999999996</v>
      </c>
      <c r="G3807" s="1">
        <f>Table1[[#This Row],[sales]]-Table1[[#This Row],[Discount Value]]</f>
        <v>1538.7550000000001</v>
      </c>
      <c r="H3807" s="1">
        <v>7</v>
      </c>
      <c r="I3807" s="2">
        <v>45216</v>
      </c>
      <c r="J3807" s="2">
        <v>45217</v>
      </c>
      <c r="K3807" s="1" t="s">
        <v>31</v>
      </c>
      <c r="L3807" s="1" t="s">
        <v>27</v>
      </c>
      <c r="M3807" s="1">
        <v>96.67</v>
      </c>
      <c r="N3807" s="1" t="s">
        <v>17</v>
      </c>
      <c r="O3807" s="10">
        <f>Table1[[#This Row],[sales]]+Table1[[#This Row],[profit]]</f>
        <v>1906.97</v>
      </c>
    </row>
    <row r="3808" spans="1:15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>Table1[[#This Row],[sales]]*Table1[[#This Row],[discount]]</f>
        <v>333.5856</v>
      </c>
      <c r="G3808" s="1">
        <f>Table1[[#This Row],[sales]]-Table1[[#This Row],[Discount Value]]</f>
        <v>1751.3244</v>
      </c>
      <c r="H3808" s="1">
        <v>5</v>
      </c>
      <c r="I3808" s="2">
        <v>45300</v>
      </c>
      <c r="J3808" s="2">
        <v>45301</v>
      </c>
      <c r="K3808" s="1" t="s">
        <v>15</v>
      </c>
      <c r="L3808" s="1" t="s">
        <v>16</v>
      </c>
      <c r="M3808" s="1">
        <v>412.36</v>
      </c>
      <c r="N3808" s="1" t="s">
        <v>39</v>
      </c>
      <c r="O3808" s="10">
        <f>Table1[[#This Row],[sales]]+Table1[[#This Row],[profit]]</f>
        <v>2497.27</v>
      </c>
    </row>
    <row r="3809" spans="1:15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>Table1[[#This Row],[sales]]*Table1[[#This Row],[discount]]</f>
        <v>250.22900000000001</v>
      </c>
      <c r="G3809" s="1">
        <f>Table1[[#This Row],[sales]]-Table1[[#This Row],[Discount Value]]</f>
        <v>3324.471</v>
      </c>
      <c r="H3809" s="1">
        <v>3</v>
      </c>
      <c r="I3809" s="2">
        <v>45126</v>
      </c>
      <c r="J3809" s="2">
        <v>45133</v>
      </c>
      <c r="K3809" s="1" t="s">
        <v>31</v>
      </c>
      <c r="L3809" s="1" t="s">
        <v>22</v>
      </c>
      <c r="M3809" s="1">
        <v>901.87</v>
      </c>
      <c r="N3809" s="1" t="s">
        <v>48</v>
      </c>
      <c r="O3809" s="10">
        <f>Table1[[#This Row],[sales]]+Table1[[#This Row],[profit]]</f>
        <v>4476.57</v>
      </c>
    </row>
    <row r="3810" spans="1:15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>Table1[[#This Row],[sales]]*Table1[[#This Row],[discount]]</f>
        <v>1555.7792000000002</v>
      </c>
      <c r="G3810" s="1">
        <f>Table1[[#This Row],[sales]]-Table1[[#This Row],[Discount Value]]</f>
        <v>3306.0308000000005</v>
      </c>
      <c r="H3810" s="1">
        <v>6</v>
      </c>
      <c r="I3810" s="2">
        <v>45059</v>
      </c>
      <c r="J3810" s="2">
        <v>45063</v>
      </c>
      <c r="K3810" s="1" t="s">
        <v>31</v>
      </c>
      <c r="L3810" s="1" t="s">
        <v>16</v>
      </c>
      <c r="M3810" s="1">
        <v>1224.1500000000001</v>
      </c>
      <c r="N3810" s="1" t="s">
        <v>48</v>
      </c>
      <c r="O3810" s="10">
        <f>Table1[[#This Row],[sales]]+Table1[[#This Row],[profit]]</f>
        <v>6085.9600000000009</v>
      </c>
    </row>
    <row r="3811" spans="1:15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>Table1[[#This Row],[sales]]*Table1[[#This Row],[discount]]</f>
        <v>357.27600000000007</v>
      </c>
      <c r="G3811" s="1">
        <f>Table1[[#This Row],[sales]]-Table1[[#This Row],[Discount Value]]</f>
        <v>535.91399999999999</v>
      </c>
      <c r="H3811" s="1">
        <v>9</v>
      </c>
      <c r="I3811" s="2">
        <v>45513</v>
      </c>
      <c r="J3811" s="2">
        <v>45516</v>
      </c>
      <c r="K3811" s="1" t="s">
        <v>15</v>
      </c>
      <c r="L3811" s="1" t="s">
        <v>27</v>
      </c>
      <c r="M3811" s="1">
        <v>131.63999999999999</v>
      </c>
      <c r="N3811" s="1" t="s">
        <v>17</v>
      </c>
      <c r="O3811" s="10">
        <f>Table1[[#This Row],[sales]]+Table1[[#This Row],[profit]]</f>
        <v>1024.83</v>
      </c>
    </row>
    <row r="3812" spans="1:15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>Table1[[#This Row],[sales]]*Table1[[#This Row],[discount]]</f>
        <v>195.4128</v>
      </c>
      <c r="G3812" s="1">
        <f>Table1[[#This Row],[sales]]-Table1[[#This Row],[Discount Value]]</f>
        <v>211.69720000000001</v>
      </c>
      <c r="H3812" s="1">
        <v>6</v>
      </c>
      <c r="I3812" s="2">
        <v>45248</v>
      </c>
      <c r="J3812" s="2">
        <v>45253</v>
      </c>
      <c r="K3812" s="1" t="s">
        <v>31</v>
      </c>
      <c r="L3812" s="1" t="s">
        <v>22</v>
      </c>
      <c r="M3812" s="1">
        <v>38.76</v>
      </c>
      <c r="N3812" s="1" t="s">
        <v>48</v>
      </c>
      <c r="O3812" s="10">
        <f>Table1[[#This Row],[sales]]+Table1[[#This Row],[profit]]</f>
        <v>445.87</v>
      </c>
    </row>
    <row r="3813" spans="1:15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>Table1[[#This Row],[sales]]*Table1[[#This Row],[discount]]</f>
        <v>179.3075</v>
      </c>
      <c r="G3813" s="1">
        <f>Table1[[#This Row],[sales]]-Table1[[#This Row],[Discount Value]]</f>
        <v>875.4425</v>
      </c>
      <c r="H3813" s="1">
        <v>4</v>
      </c>
      <c r="I3813" s="2">
        <v>45620</v>
      </c>
      <c r="J3813" s="2">
        <v>45624</v>
      </c>
      <c r="K3813" s="1" t="s">
        <v>15</v>
      </c>
      <c r="L3813" s="1" t="s">
        <v>16</v>
      </c>
      <c r="M3813" s="1">
        <v>301.48</v>
      </c>
      <c r="N3813" s="1" t="s">
        <v>28</v>
      </c>
      <c r="O3813" s="10">
        <f>Table1[[#This Row],[sales]]+Table1[[#This Row],[profit]]</f>
        <v>1356.23</v>
      </c>
    </row>
    <row r="3814" spans="1:15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>Table1[[#This Row],[sales]]*Table1[[#This Row],[discount]]</f>
        <v>1147.4060999999999</v>
      </c>
      <c r="G3814" s="1">
        <f>Table1[[#This Row],[sales]]-Table1[[#This Row],[Discount Value]]</f>
        <v>2553.9039000000002</v>
      </c>
      <c r="H3814" s="1">
        <v>1</v>
      </c>
      <c r="I3814" s="2">
        <v>45514</v>
      </c>
      <c r="J3814" s="2">
        <v>45515</v>
      </c>
      <c r="K3814" s="1" t="s">
        <v>31</v>
      </c>
      <c r="L3814" s="1" t="s">
        <v>16</v>
      </c>
      <c r="M3814" s="1">
        <v>538.28</v>
      </c>
      <c r="N3814" s="1" t="s">
        <v>48</v>
      </c>
      <c r="O3814" s="10">
        <f>Table1[[#This Row],[sales]]+Table1[[#This Row],[profit]]</f>
        <v>4239.59</v>
      </c>
    </row>
    <row r="3815" spans="1:15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>Table1[[#This Row],[sales]]*Table1[[#This Row],[discount]]</f>
        <v>221.27070000000001</v>
      </c>
      <c r="G3815" s="1">
        <f>Table1[[#This Row],[sales]]-Table1[[#This Row],[Discount Value]]</f>
        <v>832.39930000000004</v>
      </c>
      <c r="H3815" s="1">
        <v>3</v>
      </c>
      <c r="I3815" s="2">
        <v>45262</v>
      </c>
      <c r="J3815" s="2">
        <v>45268</v>
      </c>
      <c r="K3815" s="1" t="s">
        <v>21</v>
      </c>
      <c r="L3815" s="1" t="s">
        <v>16</v>
      </c>
      <c r="M3815" s="1">
        <v>144.30000000000001</v>
      </c>
      <c r="N3815" s="1" t="s">
        <v>48</v>
      </c>
      <c r="O3815" s="10">
        <f>Table1[[#This Row],[sales]]+Table1[[#This Row],[profit]]</f>
        <v>1197.97</v>
      </c>
    </row>
    <row r="3816" spans="1:15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>Table1[[#This Row],[sales]]*Table1[[#This Row],[discount]]</f>
        <v>829.7324000000001</v>
      </c>
      <c r="G3816" s="1">
        <f>Table1[[#This Row],[sales]]-Table1[[#This Row],[Discount Value]]</f>
        <v>2133.5976000000001</v>
      </c>
      <c r="H3816" s="1">
        <v>3</v>
      </c>
      <c r="I3816" s="2">
        <v>45105</v>
      </c>
      <c r="J3816" s="2">
        <v>45110</v>
      </c>
      <c r="K3816" s="1" t="s">
        <v>21</v>
      </c>
      <c r="L3816" s="1" t="s">
        <v>22</v>
      </c>
      <c r="M3816" s="1">
        <v>603.66</v>
      </c>
      <c r="N3816" s="1" t="s">
        <v>23</v>
      </c>
      <c r="O3816" s="10">
        <f>Table1[[#This Row],[sales]]+Table1[[#This Row],[profit]]</f>
        <v>3566.99</v>
      </c>
    </row>
    <row r="3817" spans="1:15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>Table1[[#This Row],[sales]]*Table1[[#This Row],[discount]]</f>
        <v>239.40400000000002</v>
      </c>
      <c r="G3817" s="1">
        <f>Table1[[#This Row],[sales]]-Table1[[#This Row],[Discount Value]]</f>
        <v>2753.1460000000002</v>
      </c>
      <c r="H3817" s="1">
        <v>2</v>
      </c>
      <c r="I3817" s="2">
        <v>45590</v>
      </c>
      <c r="J3817" s="2">
        <v>45594</v>
      </c>
      <c r="K3817" s="1" t="s">
        <v>15</v>
      </c>
      <c r="L3817" s="1" t="s">
        <v>16</v>
      </c>
      <c r="M3817" s="1">
        <v>478.87</v>
      </c>
      <c r="N3817" s="1" t="s">
        <v>17</v>
      </c>
      <c r="O3817" s="10">
        <f>Table1[[#This Row],[sales]]+Table1[[#This Row],[profit]]</f>
        <v>3471.42</v>
      </c>
    </row>
    <row r="3818" spans="1:15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>Table1[[#This Row],[sales]]*Table1[[#This Row],[discount]]</f>
        <v>447.37430000000001</v>
      </c>
      <c r="G3818" s="1">
        <f>Table1[[#This Row],[sales]]-Table1[[#This Row],[Discount Value]]</f>
        <v>1095.2957000000001</v>
      </c>
      <c r="H3818" s="1">
        <v>2</v>
      </c>
      <c r="I3818" s="2">
        <v>45360</v>
      </c>
      <c r="J3818" s="2">
        <v>45363</v>
      </c>
      <c r="K3818" s="1" t="s">
        <v>15</v>
      </c>
      <c r="L3818" s="1" t="s">
        <v>22</v>
      </c>
      <c r="M3818" s="1">
        <v>209.75</v>
      </c>
      <c r="N3818" s="1" t="s">
        <v>48</v>
      </c>
      <c r="O3818" s="10">
        <f>Table1[[#This Row],[sales]]+Table1[[#This Row],[profit]]</f>
        <v>1752.42</v>
      </c>
    </row>
    <row r="3819" spans="1:15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>Table1[[#This Row],[sales]]*Table1[[#This Row],[discount]]</f>
        <v>183.4392</v>
      </c>
      <c r="G3819" s="1">
        <f>Table1[[#This Row],[sales]]-Table1[[#This Row],[Discount Value]]</f>
        <v>253.32079999999999</v>
      </c>
      <c r="H3819" s="1">
        <v>8</v>
      </c>
      <c r="I3819" s="2">
        <v>45364</v>
      </c>
      <c r="J3819" s="2">
        <v>45368</v>
      </c>
      <c r="K3819" s="1" t="s">
        <v>15</v>
      </c>
      <c r="L3819" s="1" t="s">
        <v>27</v>
      </c>
      <c r="M3819" s="1">
        <v>57.32</v>
      </c>
      <c r="N3819" s="1" t="s">
        <v>34</v>
      </c>
      <c r="O3819" s="10">
        <f>Table1[[#This Row],[sales]]+Table1[[#This Row],[profit]]</f>
        <v>494.08</v>
      </c>
    </row>
    <row r="3820" spans="1:15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>Table1[[#This Row],[sales]]*Table1[[#This Row],[discount]]</f>
        <v>884.11439999999993</v>
      </c>
      <c r="G3820" s="1">
        <f>Table1[[#This Row],[sales]]-Table1[[#This Row],[Discount Value]]</f>
        <v>1171.9656</v>
      </c>
      <c r="H3820" s="1">
        <v>8</v>
      </c>
      <c r="I3820" s="2">
        <v>45406</v>
      </c>
      <c r="J3820" s="2">
        <v>45413</v>
      </c>
      <c r="K3820" s="1" t="s">
        <v>15</v>
      </c>
      <c r="L3820" s="1" t="s">
        <v>27</v>
      </c>
      <c r="M3820" s="1">
        <v>304.43</v>
      </c>
      <c r="N3820" s="1" t="s">
        <v>48</v>
      </c>
      <c r="O3820" s="10">
        <f>Table1[[#This Row],[sales]]+Table1[[#This Row],[profit]]</f>
        <v>2360.5099999999998</v>
      </c>
    </row>
    <row r="3821" spans="1:15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>Table1[[#This Row],[sales]]*Table1[[#This Row],[discount]]</f>
        <v>243.66</v>
      </c>
      <c r="G3821" s="1">
        <f>Table1[[#This Row],[sales]]-Table1[[#This Row],[Discount Value]]</f>
        <v>771.59</v>
      </c>
      <c r="H3821" s="1">
        <v>3</v>
      </c>
      <c r="I3821" s="2">
        <v>45394</v>
      </c>
      <c r="J3821" s="2">
        <v>45396</v>
      </c>
      <c r="K3821" s="1" t="s">
        <v>21</v>
      </c>
      <c r="L3821" s="1" t="s">
        <v>16</v>
      </c>
      <c r="M3821" s="1">
        <v>224.71</v>
      </c>
      <c r="N3821" s="1" t="s">
        <v>17</v>
      </c>
      <c r="O3821" s="10">
        <f>Table1[[#This Row],[sales]]+Table1[[#This Row],[profit]]</f>
        <v>1239.96</v>
      </c>
    </row>
    <row r="3822" spans="1:15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>Table1[[#This Row],[sales]]*Table1[[#This Row],[discount]]</f>
        <v>120.47039999999998</v>
      </c>
      <c r="G3822" s="1">
        <f>Table1[[#This Row],[sales]]-Table1[[#This Row],[Discount Value]]</f>
        <v>883.44959999999992</v>
      </c>
      <c r="H3822" s="1">
        <v>4</v>
      </c>
      <c r="I3822" s="2">
        <v>45423</v>
      </c>
      <c r="J3822" s="2">
        <v>45424</v>
      </c>
      <c r="K3822" s="1" t="s">
        <v>21</v>
      </c>
      <c r="L3822" s="1" t="s">
        <v>27</v>
      </c>
      <c r="M3822" s="1">
        <v>53.09</v>
      </c>
      <c r="N3822" s="1" t="s">
        <v>34</v>
      </c>
      <c r="O3822" s="10">
        <f>Table1[[#This Row],[sales]]+Table1[[#This Row],[profit]]</f>
        <v>1057.01</v>
      </c>
    </row>
    <row r="3823" spans="1:15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>Table1[[#This Row],[sales]]*Table1[[#This Row],[discount]]</f>
        <v>1117.4898000000001</v>
      </c>
      <c r="G3823" s="1">
        <f>Table1[[#This Row],[sales]]-Table1[[#This Row],[Discount Value]]</f>
        <v>1543.2002</v>
      </c>
      <c r="H3823" s="1">
        <v>5</v>
      </c>
      <c r="I3823" s="2">
        <v>45345</v>
      </c>
      <c r="J3823" s="2">
        <v>45349</v>
      </c>
      <c r="K3823" s="1" t="s">
        <v>21</v>
      </c>
      <c r="L3823" s="1" t="s">
        <v>22</v>
      </c>
      <c r="M3823" s="1">
        <v>268</v>
      </c>
      <c r="N3823" s="1" t="s">
        <v>28</v>
      </c>
      <c r="O3823" s="10">
        <f>Table1[[#This Row],[sales]]+Table1[[#This Row],[profit]]</f>
        <v>2928.69</v>
      </c>
    </row>
    <row r="3824" spans="1:15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>Table1[[#This Row],[sales]]*Table1[[#This Row],[discount]]</f>
        <v>1699.145</v>
      </c>
      <c r="G3824" s="1">
        <f>Table1[[#This Row],[sales]]-Table1[[#This Row],[Discount Value]]</f>
        <v>1699.145</v>
      </c>
      <c r="H3824" s="1">
        <v>9</v>
      </c>
      <c r="I3824" s="2">
        <v>45468</v>
      </c>
      <c r="J3824" s="2">
        <v>45474</v>
      </c>
      <c r="K3824" s="1" t="s">
        <v>15</v>
      </c>
      <c r="L3824" s="1" t="s">
        <v>16</v>
      </c>
      <c r="M3824" s="1">
        <v>387.1</v>
      </c>
      <c r="N3824" s="1" t="s">
        <v>34</v>
      </c>
      <c r="O3824" s="10">
        <f>Table1[[#This Row],[sales]]+Table1[[#This Row],[profit]]</f>
        <v>3785.39</v>
      </c>
    </row>
    <row r="3825" spans="1:15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>Table1[[#This Row],[sales]]*Table1[[#This Row],[discount]]</f>
        <v>89.210700000000003</v>
      </c>
      <c r="G3825" s="1">
        <f>Table1[[#This Row],[sales]]-Table1[[#This Row],[Discount Value]]</f>
        <v>380.3193</v>
      </c>
      <c r="H3825" s="1">
        <v>5</v>
      </c>
      <c r="I3825" s="2">
        <v>45101</v>
      </c>
      <c r="J3825" s="2">
        <v>45104</v>
      </c>
      <c r="K3825" s="1" t="s">
        <v>21</v>
      </c>
      <c r="L3825" s="1" t="s">
        <v>16</v>
      </c>
      <c r="M3825" s="1">
        <v>140.81</v>
      </c>
      <c r="N3825" s="1" t="s">
        <v>48</v>
      </c>
      <c r="O3825" s="10">
        <f>Table1[[#This Row],[sales]]+Table1[[#This Row],[profit]]</f>
        <v>610.33999999999992</v>
      </c>
    </row>
    <row r="3826" spans="1:15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>Table1[[#This Row],[sales]]*Table1[[#This Row],[discount]]</f>
        <v>1349.5342000000001</v>
      </c>
      <c r="G3826" s="1">
        <f>Table1[[#This Row],[sales]]-Table1[[#This Row],[Discount Value]]</f>
        <v>1584.2357999999999</v>
      </c>
      <c r="H3826" s="1">
        <v>6</v>
      </c>
      <c r="I3826" s="2">
        <v>45224</v>
      </c>
      <c r="J3826" s="2">
        <v>45230</v>
      </c>
      <c r="K3826" s="1" t="s">
        <v>21</v>
      </c>
      <c r="L3826" s="1" t="s">
        <v>22</v>
      </c>
      <c r="M3826" s="1">
        <v>795.1</v>
      </c>
      <c r="N3826" s="1" t="s">
        <v>48</v>
      </c>
      <c r="O3826" s="10">
        <f>Table1[[#This Row],[sales]]+Table1[[#This Row],[profit]]</f>
        <v>3728.87</v>
      </c>
    </row>
    <row r="3827" spans="1:15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>Table1[[#This Row],[sales]]*Table1[[#This Row],[discount]]</f>
        <v>640.13110000000006</v>
      </c>
      <c r="G3827" s="1">
        <f>Table1[[#This Row],[sales]]-Table1[[#This Row],[Discount Value]]</f>
        <v>666.25890000000004</v>
      </c>
      <c r="H3827" s="1">
        <v>7</v>
      </c>
      <c r="I3827" s="2">
        <v>45204</v>
      </c>
      <c r="J3827" s="2">
        <v>45210</v>
      </c>
      <c r="K3827" s="1" t="s">
        <v>15</v>
      </c>
      <c r="L3827" s="1" t="s">
        <v>22</v>
      </c>
      <c r="M3827" s="1">
        <v>202.88</v>
      </c>
      <c r="N3827" s="1" t="s">
        <v>39</v>
      </c>
      <c r="O3827" s="10">
        <f>Table1[[#This Row],[sales]]+Table1[[#This Row],[profit]]</f>
        <v>1509.27</v>
      </c>
    </row>
    <row r="3828" spans="1:15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>Table1[[#This Row],[sales]]*Table1[[#This Row],[discount]]</f>
        <v>679.83199999999999</v>
      </c>
      <c r="G3828" s="1">
        <f>Table1[[#This Row],[sales]]-Table1[[#This Row],[Discount Value]]</f>
        <v>2719.328</v>
      </c>
      <c r="H3828" s="1">
        <v>2</v>
      </c>
      <c r="I3828" s="2">
        <v>44957</v>
      </c>
      <c r="J3828" s="2">
        <v>44964</v>
      </c>
      <c r="K3828" s="1" t="s">
        <v>15</v>
      </c>
      <c r="L3828" s="1" t="s">
        <v>27</v>
      </c>
      <c r="M3828" s="1">
        <v>765.85</v>
      </c>
      <c r="N3828" s="1" t="s">
        <v>28</v>
      </c>
      <c r="O3828" s="10">
        <f>Table1[[#This Row],[sales]]+Table1[[#This Row],[profit]]</f>
        <v>4165.01</v>
      </c>
    </row>
    <row r="3829" spans="1:15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>Table1[[#This Row],[sales]]*Table1[[#This Row],[discount]]</f>
        <v>1465.2215999999999</v>
      </c>
      <c r="G3829" s="1">
        <f>Table1[[#This Row],[sales]]-Table1[[#This Row],[Discount Value]]</f>
        <v>2604.8384000000001</v>
      </c>
      <c r="H3829" s="1">
        <v>4</v>
      </c>
      <c r="I3829" s="2">
        <v>44977</v>
      </c>
      <c r="J3829" s="2">
        <v>44978</v>
      </c>
      <c r="K3829" s="1" t="s">
        <v>31</v>
      </c>
      <c r="L3829" s="1" t="s">
        <v>16</v>
      </c>
      <c r="M3829" s="1">
        <v>443.36</v>
      </c>
      <c r="N3829" s="1" t="s">
        <v>17</v>
      </c>
      <c r="O3829" s="10">
        <f>Table1[[#This Row],[sales]]+Table1[[#This Row],[profit]]</f>
        <v>4513.42</v>
      </c>
    </row>
    <row r="3830" spans="1:15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>Table1[[#This Row],[sales]]*Table1[[#This Row],[discount]]</f>
        <v>1175.7673</v>
      </c>
      <c r="G3830" s="1">
        <f>Table1[[#This Row],[sales]]-Table1[[#This Row],[Discount Value]]</f>
        <v>2878.6026999999999</v>
      </c>
      <c r="H3830" s="1">
        <v>6</v>
      </c>
      <c r="I3830" s="2">
        <v>45603</v>
      </c>
      <c r="J3830" s="2">
        <v>45605</v>
      </c>
      <c r="K3830" s="1" t="s">
        <v>21</v>
      </c>
      <c r="L3830" s="1" t="s">
        <v>22</v>
      </c>
      <c r="M3830" s="1">
        <v>1154.57</v>
      </c>
      <c r="N3830" s="1" t="s">
        <v>17</v>
      </c>
      <c r="O3830" s="10">
        <f>Table1[[#This Row],[sales]]+Table1[[#This Row],[profit]]</f>
        <v>5208.9399999999996</v>
      </c>
    </row>
    <row r="3831" spans="1:15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>Table1[[#This Row],[sales]]*Table1[[#This Row],[discount]]</f>
        <v>688.4351999999999</v>
      </c>
      <c r="G3831" s="1">
        <f>Table1[[#This Row],[sales]]-Table1[[#This Row],[Discount Value]]</f>
        <v>1223.8848</v>
      </c>
      <c r="H3831" s="1">
        <v>4</v>
      </c>
      <c r="I3831" s="2">
        <v>45527</v>
      </c>
      <c r="J3831" s="2">
        <v>45533</v>
      </c>
      <c r="K3831" s="1" t="s">
        <v>15</v>
      </c>
      <c r="L3831" s="1" t="s">
        <v>16</v>
      </c>
      <c r="M3831" s="1">
        <v>539.29</v>
      </c>
      <c r="N3831" s="1" t="s">
        <v>17</v>
      </c>
      <c r="O3831" s="10">
        <f>Table1[[#This Row],[sales]]+Table1[[#This Row],[profit]]</f>
        <v>2451.6099999999997</v>
      </c>
    </row>
    <row r="3832" spans="1:15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>Table1[[#This Row],[sales]]*Table1[[#This Row],[discount]]</f>
        <v>230.36959999999999</v>
      </c>
      <c r="G3832" s="1">
        <f>Table1[[#This Row],[sales]]-Table1[[#This Row],[Discount Value]]</f>
        <v>2649.2503999999999</v>
      </c>
      <c r="H3832" s="1">
        <v>5</v>
      </c>
      <c r="I3832" s="2">
        <v>45562</v>
      </c>
      <c r="J3832" s="2">
        <v>45569</v>
      </c>
      <c r="K3832" s="1" t="s">
        <v>21</v>
      </c>
      <c r="L3832" s="1" t="s">
        <v>27</v>
      </c>
      <c r="M3832" s="1">
        <v>260.57</v>
      </c>
      <c r="N3832" s="1" t="s">
        <v>39</v>
      </c>
      <c r="O3832" s="10">
        <f>Table1[[#This Row],[sales]]+Table1[[#This Row],[profit]]</f>
        <v>3140.19</v>
      </c>
    </row>
    <row r="3833" spans="1:15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>Table1[[#This Row],[sales]]*Table1[[#This Row],[discount]]</f>
        <v>718.03980000000001</v>
      </c>
      <c r="G3833" s="1">
        <f>Table1[[#This Row],[sales]]-Table1[[#This Row],[Discount Value]]</f>
        <v>3271.0702000000001</v>
      </c>
      <c r="H3833" s="1">
        <v>3</v>
      </c>
      <c r="I3833" s="2">
        <v>45085</v>
      </c>
      <c r="J3833" s="2">
        <v>45092</v>
      </c>
      <c r="K3833" s="1" t="s">
        <v>21</v>
      </c>
      <c r="L3833" s="1" t="s">
        <v>27</v>
      </c>
      <c r="M3833" s="1">
        <v>1125.32</v>
      </c>
      <c r="N3833" s="1" t="s">
        <v>17</v>
      </c>
      <c r="O3833" s="10">
        <f>Table1[[#This Row],[sales]]+Table1[[#This Row],[profit]]</f>
        <v>5114.43</v>
      </c>
    </row>
    <row r="3834" spans="1:15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>Table1[[#This Row],[sales]]*Table1[[#This Row],[discount]]</f>
        <v>11.9391</v>
      </c>
      <c r="G3834" s="1">
        <f>Table1[[#This Row],[sales]]-Table1[[#This Row],[Discount Value]]</f>
        <v>386.03090000000003</v>
      </c>
      <c r="H3834" s="1">
        <v>2</v>
      </c>
      <c r="I3834" s="2">
        <v>45026</v>
      </c>
      <c r="J3834" s="2">
        <v>45028</v>
      </c>
      <c r="K3834" s="1" t="s">
        <v>21</v>
      </c>
      <c r="L3834" s="1" t="s">
        <v>16</v>
      </c>
      <c r="M3834" s="1">
        <v>60.73</v>
      </c>
      <c r="N3834" s="1" t="s">
        <v>34</v>
      </c>
      <c r="O3834" s="10">
        <f>Table1[[#This Row],[sales]]+Table1[[#This Row],[profit]]</f>
        <v>458.70000000000005</v>
      </c>
    </row>
    <row r="3835" spans="1:15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>Table1[[#This Row],[sales]]*Table1[[#This Row],[discount]]</f>
        <v>950.94359999999995</v>
      </c>
      <c r="G3835" s="1">
        <f>Table1[[#This Row],[sales]]-Table1[[#This Row],[Discount Value]]</f>
        <v>2116.6163999999999</v>
      </c>
      <c r="H3835" s="1">
        <v>1</v>
      </c>
      <c r="I3835" s="2">
        <v>45068</v>
      </c>
      <c r="J3835" s="2">
        <v>45072</v>
      </c>
      <c r="K3835" s="1" t="s">
        <v>21</v>
      </c>
      <c r="L3835" s="1" t="s">
        <v>22</v>
      </c>
      <c r="M3835" s="1">
        <v>530.91999999999996</v>
      </c>
      <c r="N3835" s="1" t="s">
        <v>28</v>
      </c>
      <c r="O3835" s="10">
        <f>Table1[[#This Row],[sales]]+Table1[[#This Row],[profit]]</f>
        <v>3598.48</v>
      </c>
    </row>
    <row r="3836" spans="1:15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>Table1[[#This Row],[sales]]*Table1[[#This Row],[discount]]</f>
        <v>1931.5216</v>
      </c>
      <c r="G3836" s="1">
        <f>Table1[[#This Row],[sales]]-Table1[[#This Row],[Discount Value]]</f>
        <v>2267.4384</v>
      </c>
      <c r="H3836" s="1">
        <v>3</v>
      </c>
      <c r="I3836" s="2">
        <v>45043</v>
      </c>
      <c r="J3836" s="2">
        <v>45050</v>
      </c>
      <c r="K3836" s="1" t="s">
        <v>15</v>
      </c>
      <c r="L3836" s="1" t="s">
        <v>16</v>
      </c>
      <c r="M3836" s="1">
        <v>936.86</v>
      </c>
      <c r="N3836" s="1" t="s">
        <v>48</v>
      </c>
      <c r="O3836" s="10">
        <f>Table1[[#This Row],[sales]]+Table1[[#This Row],[profit]]</f>
        <v>5135.82</v>
      </c>
    </row>
    <row r="3837" spans="1:15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>Table1[[#This Row],[sales]]*Table1[[#This Row],[discount]]</f>
        <v>538.87400000000002</v>
      </c>
      <c r="G3837" s="1">
        <f>Table1[[#This Row],[sales]]-Table1[[#This Row],[Discount Value]]</f>
        <v>1385.6759999999999</v>
      </c>
      <c r="H3837" s="1">
        <v>9</v>
      </c>
      <c r="I3837" s="2">
        <v>45394</v>
      </c>
      <c r="J3837" s="2">
        <v>45395</v>
      </c>
      <c r="K3837" s="1" t="s">
        <v>31</v>
      </c>
      <c r="L3837" s="1" t="s">
        <v>27</v>
      </c>
      <c r="M3837" s="1">
        <v>326.52</v>
      </c>
      <c r="N3837" s="1" t="s">
        <v>23</v>
      </c>
      <c r="O3837" s="10">
        <f>Table1[[#This Row],[sales]]+Table1[[#This Row],[profit]]</f>
        <v>2251.0699999999997</v>
      </c>
    </row>
    <row r="3838" spans="1:15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>Table1[[#This Row],[sales]]*Table1[[#This Row],[discount]]</f>
        <v>93.26</v>
      </c>
      <c r="G3838" s="1">
        <f>Table1[[#This Row],[sales]]-Table1[[#This Row],[Discount Value]]</f>
        <v>2238.2399999999998</v>
      </c>
      <c r="H3838" s="1">
        <v>1</v>
      </c>
      <c r="I3838" s="2">
        <v>44965</v>
      </c>
      <c r="J3838" s="2">
        <v>44969</v>
      </c>
      <c r="K3838" s="1" t="s">
        <v>21</v>
      </c>
      <c r="L3838" s="1" t="s">
        <v>27</v>
      </c>
      <c r="M3838" s="1">
        <v>450.52</v>
      </c>
      <c r="N3838" s="1" t="s">
        <v>17</v>
      </c>
      <c r="O3838" s="10">
        <f>Table1[[#This Row],[sales]]+Table1[[#This Row],[profit]]</f>
        <v>2782.02</v>
      </c>
    </row>
    <row r="3839" spans="1:15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>Table1[[#This Row],[sales]]*Table1[[#This Row],[discount]]</f>
        <v>1656.1718999999998</v>
      </c>
      <c r="G3839" s="1">
        <f>Table1[[#This Row],[sales]]-Table1[[#This Row],[Discount Value]]</f>
        <v>1867.5981000000002</v>
      </c>
      <c r="H3839" s="1">
        <v>8</v>
      </c>
      <c r="I3839" s="2">
        <v>45274</v>
      </c>
      <c r="J3839" s="2">
        <v>45276</v>
      </c>
      <c r="K3839" s="1" t="s">
        <v>31</v>
      </c>
      <c r="L3839" s="1" t="s">
        <v>16</v>
      </c>
      <c r="M3839" s="1">
        <v>570.47</v>
      </c>
      <c r="N3839" s="1" t="s">
        <v>28</v>
      </c>
      <c r="O3839" s="10">
        <f>Table1[[#This Row],[sales]]+Table1[[#This Row],[profit]]</f>
        <v>4094.24</v>
      </c>
    </row>
    <row r="3840" spans="1:15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>Table1[[#This Row],[sales]]*Table1[[#This Row],[discount]]</f>
        <v>30.284800000000001</v>
      </c>
      <c r="G3840" s="1">
        <f>Table1[[#This Row],[sales]]-Table1[[#This Row],[Discount Value]]</f>
        <v>402.35519999999997</v>
      </c>
      <c r="H3840" s="1">
        <v>5</v>
      </c>
      <c r="I3840" s="2">
        <v>45092</v>
      </c>
      <c r="J3840" s="2">
        <v>45097</v>
      </c>
      <c r="K3840" s="1" t="s">
        <v>21</v>
      </c>
      <c r="L3840" s="1" t="s">
        <v>16</v>
      </c>
      <c r="M3840" s="1">
        <v>28.9</v>
      </c>
      <c r="N3840" s="1" t="s">
        <v>48</v>
      </c>
      <c r="O3840" s="10">
        <f>Table1[[#This Row],[sales]]+Table1[[#This Row],[profit]]</f>
        <v>461.53999999999996</v>
      </c>
    </row>
    <row r="3841" spans="1:15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>Table1[[#This Row],[sales]]*Table1[[#This Row],[discount]]</f>
        <v>875.43279999999993</v>
      </c>
      <c r="G3841" s="1">
        <f>Table1[[#This Row],[sales]]-Table1[[#This Row],[Discount Value]]</f>
        <v>1114.1871999999998</v>
      </c>
      <c r="H3841" s="1">
        <v>4</v>
      </c>
      <c r="I3841" s="2">
        <v>45033</v>
      </c>
      <c r="J3841" s="2">
        <v>45037</v>
      </c>
      <c r="K3841" s="1" t="s">
        <v>31</v>
      </c>
      <c r="L3841" s="1" t="s">
        <v>27</v>
      </c>
      <c r="M3841" s="1">
        <v>373.29</v>
      </c>
      <c r="N3841" s="1" t="s">
        <v>48</v>
      </c>
      <c r="O3841" s="10">
        <f>Table1[[#This Row],[sales]]+Table1[[#This Row],[profit]]</f>
        <v>2362.91</v>
      </c>
    </row>
    <row r="3842" spans="1:15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>Table1[[#This Row],[sales]]*Table1[[#This Row],[discount]]</f>
        <v>557.63279999999997</v>
      </c>
      <c r="G3842" s="1">
        <f>Table1[[#This Row],[sales]]-Table1[[#This Row],[Discount Value]]</f>
        <v>991.34720000000004</v>
      </c>
      <c r="H3842" s="1">
        <v>5</v>
      </c>
      <c r="I3842" s="2">
        <v>45477</v>
      </c>
      <c r="J3842" s="2">
        <v>45484</v>
      </c>
      <c r="K3842" s="1" t="s">
        <v>15</v>
      </c>
      <c r="L3842" s="1" t="s">
        <v>22</v>
      </c>
      <c r="M3842" s="1">
        <v>96.52</v>
      </c>
      <c r="N3842" s="1" t="s">
        <v>34</v>
      </c>
      <c r="O3842" s="10">
        <f>Table1[[#This Row],[sales]]+Table1[[#This Row],[profit]]</f>
        <v>1645.5</v>
      </c>
    </row>
    <row r="3843" spans="1:15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>Table1[[#This Row],[sales]]*Table1[[#This Row],[discount]]</f>
        <v>58.646400000000007</v>
      </c>
      <c r="G3843" s="1">
        <f>Table1[[#This Row],[sales]]-Table1[[#This Row],[Discount Value]]</f>
        <v>124.62360000000001</v>
      </c>
      <c r="H3843" s="1">
        <v>7</v>
      </c>
      <c r="I3843" s="2">
        <v>45521</v>
      </c>
      <c r="J3843" s="2">
        <v>45526</v>
      </c>
      <c r="K3843" s="1" t="s">
        <v>21</v>
      </c>
      <c r="L3843" s="1" t="s">
        <v>27</v>
      </c>
      <c r="M3843" s="1">
        <v>13.77</v>
      </c>
      <c r="N3843" s="1" t="s">
        <v>34</v>
      </c>
      <c r="O3843" s="10">
        <f>Table1[[#This Row],[sales]]+Table1[[#This Row],[profit]]</f>
        <v>197.04000000000002</v>
      </c>
    </row>
    <row r="3844" spans="1:15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>Table1[[#This Row],[sales]]*Table1[[#This Row],[discount]]</f>
        <v>307.47829999999999</v>
      </c>
      <c r="G3844" s="1">
        <f>Table1[[#This Row],[sales]]-Table1[[#This Row],[Discount Value]]</f>
        <v>752.79169999999999</v>
      </c>
      <c r="H3844" s="1">
        <v>8</v>
      </c>
      <c r="I3844" s="2">
        <v>45430</v>
      </c>
      <c r="J3844" s="2">
        <v>45431</v>
      </c>
      <c r="K3844" s="1" t="s">
        <v>21</v>
      </c>
      <c r="L3844" s="1" t="s">
        <v>27</v>
      </c>
      <c r="M3844" s="1">
        <v>235.17</v>
      </c>
      <c r="N3844" s="1" t="s">
        <v>48</v>
      </c>
      <c r="O3844" s="10">
        <f>Table1[[#This Row],[sales]]+Table1[[#This Row],[profit]]</f>
        <v>1295.44</v>
      </c>
    </row>
    <row r="3845" spans="1:15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>Table1[[#This Row],[sales]]*Table1[[#This Row],[discount]]</f>
        <v>142.78810000000001</v>
      </c>
      <c r="G3845" s="1">
        <f>Table1[[#This Row],[sales]]-Table1[[#This Row],[Discount Value]]</f>
        <v>1897.0418999999999</v>
      </c>
      <c r="H3845" s="1">
        <v>2</v>
      </c>
      <c r="I3845" s="2">
        <v>45249</v>
      </c>
      <c r="J3845" s="2">
        <v>45251</v>
      </c>
      <c r="K3845" s="1" t="s">
        <v>31</v>
      </c>
      <c r="L3845" s="1" t="s">
        <v>22</v>
      </c>
      <c r="M3845" s="1">
        <v>341.43</v>
      </c>
      <c r="N3845" s="1" t="s">
        <v>17</v>
      </c>
      <c r="O3845" s="10">
        <f>Table1[[#This Row],[sales]]+Table1[[#This Row],[profit]]</f>
        <v>2381.2599999999998</v>
      </c>
    </row>
    <row r="3846" spans="1:15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>Table1[[#This Row],[sales]]*Table1[[#This Row],[discount]]</f>
        <v>266.85000000000002</v>
      </c>
      <c r="G3846" s="1">
        <f>Table1[[#This Row],[sales]]-Table1[[#This Row],[Discount Value]]</f>
        <v>800.55000000000007</v>
      </c>
      <c r="H3846" s="1">
        <v>6</v>
      </c>
      <c r="I3846" s="2">
        <v>45428</v>
      </c>
      <c r="J3846" s="2">
        <v>45435</v>
      </c>
      <c r="K3846" s="1" t="s">
        <v>15</v>
      </c>
      <c r="L3846" s="1" t="s">
        <v>16</v>
      </c>
      <c r="M3846" s="1">
        <v>197.43</v>
      </c>
      <c r="N3846" s="1" t="s">
        <v>23</v>
      </c>
      <c r="O3846" s="10">
        <f>Table1[[#This Row],[sales]]+Table1[[#This Row],[profit]]</f>
        <v>1264.8300000000002</v>
      </c>
    </row>
    <row r="3847" spans="1:15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>Table1[[#This Row],[sales]]*Table1[[#This Row],[discount]]</f>
        <v>305.17500000000001</v>
      </c>
      <c r="G3847" s="1">
        <f>Table1[[#This Row],[sales]]-Table1[[#This Row],[Discount Value]]</f>
        <v>2746.5749999999998</v>
      </c>
      <c r="H3847" s="1">
        <v>4</v>
      </c>
      <c r="I3847" s="2">
        <v>45081</v>
      </c>
      <c r="J3847" s="2">
        <v>45085</v>
      </c>
      <c r="K3847" s="1" t="s">
        <v>21</v>
      </c>
      <c r="L3847" s="1" t="s">
        <v>22</v>
      </c>
      <c r="M3847" s="1">
        <v>280.99</v>
      </c>
      <c r="N3847" s="1" t="s">
        <v>39</v>
      </c>
      <c r="O3847" s="10">
        <f>Table1[[#This Row],[sales]]+Table1[[#This Row],[profit]]</f>
        <v>3332.74</v>
      </c>
    </row>
    <row r="3848" spans="1:15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>Table1[[#This Row],[sales]]*Table1[[#This Row],[discount]]</f>
        <v>666.53599999999994</v>
      </c>
      <c r="G3848" s="1">
        <f>Table1[[#This Row],[sales]]-Table1[[#This Row],[Discount Value]]</f>
        <v>1631.864</v>
      </c>
      <c r="H3848" s="1">
        <v>8</v>
      </c>
      <c r="I3848" s="2">
        <v>45048</v>
      </c>
      <c r="J3848" s="2">
        <v>45052</v>
      </c>
      <c r="K3848" s="1" t="s">
        <v>31</v>
      </c>
      <c r="L3848" s="1" t="s">
        <v>27</v>
      </c>
      <c r="M3848" s="1">
        <v>508.63</v>
      </c>
      <c r="N3848" s="1" t="s">
        <v>39</v>
      </c>
      <c r="O3848" s="10">
        <f>Table1[[#This Row],[sales]]+Table1[[#This Row],[profit]]</f>
        <v>2807.03</v>
      </c>
    </row>
    <row r="3849" spans="1:15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>Table1[[#This Row],[sales]]*Table1[[#This Row],[discount]]</f>
        <v>64.561199999999999</v>
      </c>
      <c r="G3849" s="1">
        <f>Table1[[#This Row],[sales]]-Table1[[#This Row],[Discount Value]]</f>
        <v>228.89879999999999</v>
      </c>
      <c r="H3849" s="1">
        <v>4</v>
      </c>
      <c r="I3849" s="2">
        <v>44949</v>
      </c>
      <c r="J3849" s="2">
        <v>44956</v>
      </c>
      <c r="K3849" s="1" t="s">
        <v>15</v>
      </c>
      <c r="L3849" s="1" t="s">
        <v>22</v>
      </c>
      <c r="M3849" s="1">
        <v>19.95</v>
      </c>
      <c r="N3849" s="1" t="s">
        <v>17</v>
      </c>
      <c r="O3849" s="10">
        <f>Table1[[#This Row],[sales]]+Table1[[#This Row],[profit]]</f>
        <v>313.40999999999997</v>
      </c>
    </row>
    <row r="3850" spans="1:15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>Table1[[#This Row],[sales]]*Table1[[#This Row],[discount]]</f>
        <v>492.21800000000007</v>
      </c>
      <c r="G3850" s="1">
        <f>Table1[[#This Row],[sales]]-Table1[[#This Row],[Discount Value]]</f>
        <v>955.48199999999997</v>
      </c>
      <c r="H3850" s="1">
        <v>3</v>
      </c>
      <c r="I3850" s="2">
        <v>44961</v>
      </c>
      <c r="J3850" s="2">
        <v>44965</v>
      </c>
      <c r="K3850" s="1" t="s">
        <v>15</v>
      </c>
      <c r="L3850" s="1" t="s">
        <v>16</v>
      </c>
      <c r="M3850" s="1">
        <v>164.07</v>
      </c>
      <c r="N3850" s="1" t="s">
        <v>48</v>
      </c>
      <c r="O3850" s="10">
        <f>Table1[[#This Row],[sales]]+Table1[[#This Row],[profit]]</f>
        <v>1611.77</v>
      </c>
    </row>
    <row r="3851" spans="1:15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>Table1[[#This Row],[sales]]*Table1[[#This Row],[discount]]</f>
        <v>95.765599999999992</v>
      </c>
      <c r="G3851" s="1">
        <f>Table1[[#This Row],[sales]]-Table1[[#This Row],[Discount Value]]</f>
        <v>99.674400000000006</v>
      </c>
      <c r="H3851" s="1">
        <v>5</v>
      </c>
      <c r="I3851" s="2">
        <v>45156</v>
      </c>
      <c r="J3851" s="2">
        <v>45157</v>
      </c>
      <c r="K3851" s="1" t="s">
        <v>31</v>
      </c>
      <c r="L3851" s="1" t="s">
        <v>22</v>
      </c>
      <c r="M3851" s="1">
        <v>53.89</v>
      </c>
      <c r="N3851" s="1" t="s">
        <v>17</v>
      </c>
      <c r="O3851" s="10">
        <f>Table1[[#This Row],[sales]]+Table1[[#This Row],[profit]]</f>
        <v>249.32999999999998</v>
      </c>
    </row>
    <row r="3852" spans="1:15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>Table1[[#This Row],[sales]]*Table1[[#This Row],[discount]]</f>
        <v>333.87479999999999</v>
      </c>
      <c r="G3852" s="1">
        <f>Table1[[#This Row],[sales]]-Table1[[#This Row],[Discount Value]]</f>
        <v>1520.9851999999998</v>
      </c>
      <c r="H3852" s="1">
        <v>4</v>
      </c>
      <c r="I3852" s="2">
        <v>45417</v>
      </c>
      <c r="J3852" s="2">
        <v>45423</v>
      </c>
      <c r="K3852" s="1" t="s">
        <v>15</v>
      </c>
      <c r="L3852" s="1" t="s">
        <v>22</v>
      </c>
      <c r="M3852" s="1">
        <v>104.65</v>
      </c>
      <c r="N3852" s="1" t="s">
        <v>39</v>
      </c>
      <c r="O3852" s="10">
        <f>Table1[[#This Row],[sales]]+Table1[[#This Row],[profit]]</f>
        <v>1959.51</v>
      </c>
    </row>
    <row r="3853" spans="1:15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>Table1[[#This Row],[sales]]*Table1[[#This Row],[discount]]</f>
        <v>424.58840000000004</v>
      </c>
      <c r="G3853" s="1">
        <f>Table1[[#This Row],[sales]]-Table1[[#This Row],[Discount Value]]</f>
        <v>945.05160000000001</v>
      </c>
      <c r="H3853" s="1">
        <v>5</v>
      </c>
      <c r="I3853" s="2">
        <v>45067</v>
      </c>
      <c r="J3853" s="2">
        <v>45073</v>
      </c>
      <c r="K3853" s="1" t="s">
        <v>21</v>
      </c>
      <c r="L3853" s="1" t="s">
        <v>16</v>
      </c>
      <c r="M3853" s="1">
        <v>323.88</v>
      </c>
      <c r="N3853" s="1" t="s">
        <v>48</v>
      </c>
      <c r="O3853" s="10">
        <f>Table1[[#This Row],[sales]]+Table1[[#This Row],[profit]]</f>
        <v>1693.52</v>
      </c>
    </row>
    <row r="3854" spans="1:15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>Table1[[#This Row],[sales]]*Table1[[#This Row],[discount]]</f>
        <v>1493.0115999999998</v>
      </c>
      <c r="G3854" s="1">
        <f>Table1[[#This Row],[sales]]-Table1[[#This Row],[Discount Value]]</f>
        <v>1979.1084000000001</v>
      </c>
      <c r="H3854" s="1">
        <v>9</v>
      </c>
      <c r="I3854" s="2">
        <v>45308</v>
      </c>
      <c r="J3854" s="2">
        <v>45309</v>
      </c>
      <c r="K3854" s="1" t="s">
        <v>15</v>
      </c>
      <c r="L3854" s="1" t="s">
        <v>27</v>
      </c>
      <c r="M3854" s="1">
        <v>311.26</v>
      </c>
      <c r="N3854" s="1" t="s">
        <v>23</v>
      </c>
      <c r="O3854" s="10">
        <f>Table1[[#This Row],[sales]]+Table1[[#This Row],[profit]]</f>
        <v>3783.38</v>
      </c>
    </row>
    <row r="3855" spans="1:15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>Table1[[#This Row],[sales]]*Table1[[#This Row],[discount]]</f>
        <v>80.31450000000001</v>
      </c>
      <c r="G3855" s="1">
        <f>Table1[[#This Row],[sales]]-Table1[[#This Row],[Discount Value]]</f>
        <v>1525.9755</v>
      </c>
      <c r="H3855" s="1">
        <v>3</v>
      </c>
      <c r="I3855" s="2">
        <v>45208</v>
      </c>
      <c r="J3855" s="2">
        <v>45214</v>
      </c>
      <c r="K3855" s="1" t="s">
        <v>15</v>
      </c>
      <c r="L3855" s="1" t="s">
        <v>27</v>
      </c>
      <c r="M3855" s="1">
        <v>414.91</v>
      </c>
      <c r="N3855" s="1" t="s">
        <v>23</v>
      </c>
      <c r="O3855" s="10">
        <f>Table1[[#This Row],[sales]]+Table1[[#This Row],[profit]]</f>
        <v>2021.2</v>
      </c>
    </row>
    <row r="3856" spans="1:15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>Table1[[#This Row],[sales]]*Table1[[#This Row],[discount]]</f>
        <v>775.31200000000001</v>
      </c>
      <c r="G3856" s="1">
        <f>Table1[[#This Row],[sales]]-Table1[[#This Row],[Discount Value]]</f>
        <v>1162.9679999999998</v>
      </c>
      <c r="H3856" s="1">
        <v>2</v>
      </c>
      <c r="I3856" s="2">
        <v>45132</v>
      </c>
      <c r="J3856" s="2">
        <v>45138</v>
      </c>
      <c r="K3856" s="1" t="s">
        <v>21</v>
      </c>
      <c r="L3856" s="1" t="s">
        <v>22</v>
      </c>
      <c r="M3856" s="1">
        <v>391.43</v>
      </c>
      <c r="N3856" s="1" t="s">
        <v>34</v>
      </c>
      <c r="O3856" s="10">
        <f>Table1[[#This Row],[sales]]+Table1[[#This Row],[profit]]</f>
        <v>2329.71</v>
      </c>
    </row>
    <row r="3857" spans="1:15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>Table1[[#This Row],[sales]]*Table1[[#This Row],[discount]]</f>
        <v>438.49679999999995</v>
      </c>
      <c r="G3857" s="1">
        <f>Table1[[#This Row],[sales]]-Table1[[#This Row],[Discount Value]]</f>
        <v>3215.6432</v>
      </c>
      <c r="H3857" s="1">
        <v>2</v>
      </c>
      <c r="I3857" s="2">
        <v>45089</v>
      </c>
      <c r="J3857" s="2">
        <v>45096</v>
      </c>
      <c r="K3857" s="1" t="s">
        <v>21</v>
      </c>
      <c r="L3857" s="1" t="s">
        <v>22</v>
      </c>
      <c r="M3857" s="1">
        <v>213.56</v>
      </c>
      <c r="N3857" s="1" t="s">
        <v>34</v>
      </c>
      <c r="O3857" s="10">
        <f>Table1[[#This Row],[sales]]+Table1[[#This Row],[profit]]</f>
        <v>3867.7</v>
      </c>
    </row>
    <row r="3858" spans="1:15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>Table1[[#This Row],[sales]]*Table1[[#This Row],[discount]]</f>
        <v>663.255</v>
      </c>
      <c r="G3858" s="1">
        <f>Table1[[#This Row],[sales]]-Table1[[#This Row],[Discount Value]]</f>
        <v>1793.2449999999999</v>
      </c>
      <c r="H3858" s="1">
        <v>9</v>
      </c>
      <c r="I3858" s="2">
        <v>45351</v>
      </c>
      <c r="J3858" s="2">
        <v>45354</v>
      </c>
      <c r="K3858" s="1" t="s">
        <v>15</v>
      </c>
      <c r="L3858" s="1" t="s">
        <v>22</v>
      </c>
      <c r="M3858" s="1">
        <v>128.04</v>
      </c>
      <c r="N3858" s="1" t="s">
        <v>39</v>
      </c>
      <c r="O3858" s="10">
        <f>Table1[[#This Row],[sales]]+Table1[[#This Row],[profit]]</f>
        <v>2584.54</v>
      </c>
    </row>
    <row r="3859" spans="1:15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>Table1[[#This Row],[sales]]*Table1[[#This Row],[discount]]</f>
        <v>1413.3150000000001</v>
      </c>
      <c r="G3859" s="1">
        <f>Table1[[#This Row],[sales]]-Table1[[#This Row],[Discount Value]]</f>
        <v>1413.3150000000001</v>
      </c>
      <c r="H3859" s="1">
        <v>7</v>
      </c>
      <c r="I3859" s="2">
        <v>45060</v>
      </c>
      <c r="J3859" s="2">
        <v>45067</v>
      </c>
      <c r="K3859" s="1" t="s">
        <v>31</v>
      </c>
      <c r="L3859" s="1" t="s">
        <v>16</v>
      </c>
      <c r="M3859" s="1">
        <v>547.94000000000005</v>
      </c>
      <c r="N3859" s="1" t="s">
        <v>34</v>
      </c>
      <c r="O3859" s="10">
        <f>Table1[[#This Row],[sales]]+Table1[[#This Row],[profit]]</f>
        <v>3374.57</v>
      </c>
    </row>
    <row r="3860" spans="1:15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>Table1[[#This Row],[sales]]*Table1[[#This Row],[discount]]</f>
        <v>2069.0740000000001</v>
      </c>
      <c r="G3860" s="1">
        <f>Table1[[#This Row],[sales]]-Table1[[#This Row],[Discount Value]]</f>
        <v>2153.5260000000003</v>
      </c>
      <c r="H3860" s="1">
        <v>4</v>
      </c>
      <c r="I3860" s="2">
        <v>45510</v>
      </c>
      <c r="J3860" s="2">
        <v>45517</v>
      </c>
      <c r="K3860" s="1" t="s">
        <v>21</v>
      </c>
      <c r="L3860" s="1" t="s">
        <v>22</v>
      </c>
      <c r="M3860" s="1">
        <v>1049.1300000000001</v>
      </c>
      <c r="N3860" s="1" t="s">
        <v>17</v>
      </c>
      <c r="O3860" s="10">
        <f>Table1[[#This Row],[sales]]+Table1[[#This Row],[profit]]</f>
        <v>5271.7300000000005</v>
      </c>
    </row>
    <row r="3861" spans="1:15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>Table1[[#This Row],[sales]]*Table1[[#This Row],[discount]]</f>
        <v>178.20000000000002</v>
      </c>
      <c r="G3861" s="1">
        <f>Table1[[#This Row],[sales]]-Table1[[#This Row],[Discount Value]]</f>
        <v>935.55</v>
      </c>
      <c r="H3861" s="1">
        <v>6</v>
      </c>
      <c r="I3861" s="2">
        <v>45490</v>
      </c>
      <c r="J3861" s="2">
        <v>45496</v>
      </c>
      <c r="K3861" s="1" t="s">
        <v>21</v>
      </c>
      <c r="L3861" s="1" t="s">
        <v>27</v>
      </c>
      <c r="M3861" s="1">
        <v>254.52</v>
      </c>
      <c r="N3861" s="1" t="s">
        <v>28</v>
      </c>
      <c r="O3861" s="10">
        <f>Table1[[#This Row],[sales]]+Table1[[#This Row],[profit]]</f>
        <v>1368.27</v>
      </c>
    </row>
    <row r="3862" spans="1:15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>Table1[[#This Row],[sales]]*Table1[[#This Row],[discount]]</f>
        <v>346.29070000000007</v>
      </c>
      <c r="G3862" s="1">
        <f>Table1[[#This Row],[sales]]-Table1[[#This Row],[Discount Value]]</f>
        <v>4600.7192999999997</v>
      </c>
      <c r="H3862" s="1">
        <v>6</v>
      </c>
      <c r="I3862" s="2">
        <v>45414</v>
      </c>
      <c r="J3862" s="2">
        <v>45418</v>
      </c>
      <c r="K3862" s="1" t="s">
        <v>31</v>
      </c>
      <c r="L3862" s="1" t="s">
        <v>16</v>
      </c>
      <c r="M3862" s="1">
        <v>612.83000000000004</v>
      </c>
      <c r="N3862" s="1" t="s">
        <v>23</v>
      </c>
      <c r="O3862" s="10">
        <f>Table1[[#This Row],[sales]]+Table1[[#This Row],[profit]]</f>
        <v>5559.84</v>
      </c>
    </row>
    <row r="3863" spans="1:15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>Table1[[#This Row],[sales]]*Table1[[#This Row],[discount]]</f>
        <v>2119.9396999999999</v>
      </c>
      <c r="G3863" s="1">
        <f>Table1[[#This Row],[sales]]-Table1[[#This Row],[Discount Value]]</f>
        <v>2390.5703000000003</v>
      </c>
      <c r="H3863" s="1">
        <v>3</v>
      </c>
      <c r="I3863" s="2">
        <v>45491</v>
      </c>
      <c r="J3863" s="2">
        <v>45492</v>
      </c>
      <c r="K3863" s="1" t="s">
        <v>21</v>
      </c>
      <c r="L3863" s="1" t="s">
        <v>27</v>
      </c>
      <c r="M3863" s="1">
        <v>1041.8900000000001</v>
      </c>
      <c r="N3863" s="1" t="s">
        <v>28</v>
      </c>
      <c r="O3863" s="10">
        <f>Table1[[#This Row],[sales]]+Table1[[#This Row],[profit]]</f>
        <v>5552.4000000000005</v>
      </c>
    </row>
    <row r="3864" spans="1:15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>Table1[[#This Row],[sales]]*Table1[[#This Row],[discount]]</f>
        <v>676.84949999999992</v>
      </c>
      <c r="G3864" s="1">
        <f>Table1[[#This Row],[sales]]-Table1[[#This Row],[Discount Value]]</f>
        <v>827.26049999999998</v>
      </c>
      <c r="H3864" s="1">
        <v>9</v>
      </c>
      <c r="I3864" s="2">
        <v>45421</v>
      </c>
      <c r="J3864" s="2">
        <v>45423</v>
      </c>
      <c r="K3864" s="1" t="s">
        <v>31</v>
      </c>
      <c r="L3864" s="1" t="s">
        <v>16</v>
      </c>
      <c r="M3864" s="1">
        <v>179.71</v>
      </c>
      <c r="N3864" s="1" t="s">
        <v>23</v>
      </c>
      <c r="O3864" s="10">
        <f>Table1[[#This Row],[sales]]+Table1[[#This Row],[profit]]</f>
        <v>1683.82</v>
      </c>
    </row>
    <row r="3865" spans="1:15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>Table1[[#This Row],[sales]]*Table1[[#This Row],[discount]]</f>
        <v>1387.3739999999998</v>
      </c>
      <c r="G3865" s="1">
        <f>Table1[[#This Row],[sales]]-Table1[[#This Row],[Discount Value]]</f>
        <v>3088.0259999999998</v>
      </c>
      <c r="H3865" s="1">
        <v>4</v>
      </c>
      <c r="I3865" s="2">
        <v>45389</v>
      </c>
      <c r="J3865" s="2">
        <v>45390</v>
      </c>
      <c r="K3865" s="1" t="s">
        <v>21</v>
      </c>
      <c r="L3865" s="1" t="s">
        <v>16</v>
      </c>
      <c r="M3865" s="1">
        <v>777.67</v>
      </c>
      <c r="N3865" s="1" t="s">
        <v>34</v>
      </c>
      <c r="O3865" s="10">
        <f>Table1[[#This Row],[sales]]+Table1[[#This Row],[profit]]</f>
        <v>5253.07</v>
      </c>
    </row>
    <row r="3866" spans="1:15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>Table1[[#This Row],[sales]]*Table1[[#This Row],[discount]]</f>
        <v>75.887799999999999</v>
      </c>
      <c r="G3866" s="1">
        <f>Table1[[#This Row],[sales]]-Table1[[#This Row],[Discount Value]]</f>
        <v>3718.5021999999999</v>
      </c>
      <c r="H3866" s="1">
        <v>1</v>
      </c>
      <c r="I3866" s="2">
        <v>45613</v>
      </c>
      <c r="J3866" s="2">
        <v>45614</v>
      </c>
      <c r="K3866" s="1" t="s">
        <v>15</v>
      </c>
      <c r="L3866" s="1" t="s">
        <v>22</v>
      </c>
      <c r="M3866" s="1">
        <v>399.53</v>
      </c>
      <c r="N3866" s="1" t="s">
        <v>17</v>
      </c>
      <c r="O3866" s="10">
        <f>Table1[[#This Row],[sales]]+Table1[[#This Row],[profit]]</f>
        <v>4193.92</v>
      </c>
    </row>
    <row r="3867" spans="1:15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>Table1[[#This Row],[sales]]*Table1[[#This Row],[discount]]</f>
        <v>1771.0698</v>
      </c>
      <c r="G3867" s="1">
        <f>Table1[[#This Row],[sales]]-Table1[[#This Row],[Discount Value]]</f>
        <v>2889.6401999999998</v>
      </c>
      <c r="H3867" s="1">
        <v>2</v>
      </c>
      <c r="I3867" s="2">
        <v>45006</v>
      </c>
      <c r="J3867" s="2">
        <v>45010</v>
      </c>
      <c r="K3867" s="1" t="s">
        <v>15</v>
      </c>
      <c r="L3867" s="1" t="s">
        <v>22</v>
      </c>
      <c r="M3867" s="1">
        <v>367.77</v>
      </c>
      <c r="N3867" s="1" t="s">
        <v>34</v>
      </c>
      <c r="O3867" s="10">
        <f>Table1[[#This Row],[sales]]+Table1[[#This Row],[profit]]</f>
        <v>5028.4799999999996</v>
      </c>
    </row>
    <row r="3868" spans="1:15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>Table1[[#This Row],[sales]]*Table1[[#This Row],[discount]]</f>
        <v>278.9248</v>
      </c>
      <c r="G3868" s="1">
        <f>Table1[[#This Row],[sales]]-Table1[[#This Row],[Discount Value]]</f>
        <v>3207.6351999999997</v>
      </c>
      <c r="H3868" s="1">
        <v>5</v>
      </c>
      <c r="I3868" s="2">
        <v>45019</v>
      </c>
      <c r="J3868" s="2">
        <v>45024</v>
      </c>
      <c r="K3868" s="1" t="s">
        <v>31</v>
      </c>
      <c r="L3868" s="1" t="s">
        <v>22</v>
      </c>
      <c r="M3868" s="1">
        <v>1011.31</v>
      </c>
      <c r="N3868" s="1" t="s">
        <v>34</v>
      </c>
      <c r="O3868" s="10">
        <f>Table1[[#This Row],[sales]]+Table1[[#This Row],[profit]]</f>
        <v>4497.87</v>
      </c>
    </row>
    <row r="3869" spans="1:15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>Table1[[#This Row],[sales]]*Table1[[#This Row],[discount]]</f>
        <v>1600.3217999999999</v>
      </c>
      <c r="G3869" s="1">
        <f>Table1[[#This Row],[sales]]-Table1[[#This Row],[Discount Value]]</f>
        <v>1804.6182000000001</v>
      </c>
      <c r="H3869" s="1">
        <v>8</v>
      </c>
      <c r="I3869" s="2">
        <v>44990</v>
      </c>
      <c r="J3869" s="2">
        <v>44992</v>
      </c>
      <c r="K3869" s="1" t="s">
        <v>15</v>
      </c>
      <c r="L3869" s="1" t="s">
        <v>22</v>
      </c>
      <c r="M3869" s="1">
        <v>722.06</v>
      </c>
      <c r="N3869" s="1" t="s">
        <v>23</v>
      </c>
      <c r="O3869" s="10">
        <f>Table1[[#This Row],[sales]]+Table1[[#This Row],[profit]]</f>
        <v>4127</v>
      </c>
    </row>
    <row r="3870" spans="1:15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>Table1[[#This Row],[sales]]*Table1[[#This Row],[discount]]</f>
        <v>25.735600000000002</v>
      </c>
      <c r="G3870" s="1">
        <f>Table1[[#This Row],[sales]]-Table1[[#This Row],[Discount Value]]</f>
        <v>91.244399999999999</v>
      </c>
      <c r="H3870" s="1">
        <v>7</v>
      </c>
      <c r="I3870" s="2">
        <v>45472</v>
      </c>
      <c r="J3870" s="2">
        <v>45477</v>
      </c>
      <c r="K3870" s="1" t="s">
        <v>31</v>
      </c>
      <c r="L3870" s="1" t="s">
        <v>22</v>
      </c>
      <c r="M3870" s="1">
        <v>12.4</v>
      </c>
      <c r="N3870" s="1" t="s">
        <v>48</v>
      </c>
      <c r="O3870" s="10">
        <f>Table1[[#This Row],[sales]]+Table1[[#This Row],[profit]]</f>
        <v>129.38</v>
      </c>
    </row>
    <row r="3871" spans="1:15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>Table1[[#This Row],[sales]]*Table1[[#This Row],[discount]]</f>
        <v>751.93599999999992</v>
      </c>
      <c r="G3871" s="1">
        <f>Table1[[#This Row],[sales]]-Table1[[#This Row],[Discount Value]]</f>
        <v>1673.664</v>
      </c>
      <c r="H3871" s="1">
        <v>9</v>
      </c>
      <c r="I3871" s="2">
        <v>45436</v>
      </c>
      <c r="J3871" s="2">
        <v>45439</v>
      </c>
      <c r="K3871" s="1" t="s">
        <v>15</v>
      </c>
      <c r="L3871" s="1" t="s">
        <v>27</v>
      </c>
      <c r="M3871" s="1">
        <v>195.95</v>
      </c>
      <c r="N3871" s="1" t="s">
        <v>17</v>
      </c>
      <c r="O3871" s="10">
        <f>Table1[[#This Row],[sales]]+Table1[[#This Row],[profit]]</f>
        <v>2621.5499999999997</v>
      </c>
    </row>
    <row r="3872" spans="1:15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>Table1[[#This Row],[sales]]*Table1[[#This Row],[discount]]</f>
        <v>151.38480000000001</v>
      </c>
      <c r="G3872" s="1">
        <f>Table1[[#This Row],[sales]]-Table1[[#This Row],[Discount Value]]</f>
        <v>929.9351999999999</v>
      </c>
      <c r="H3872" s="1">
        <v>1</v>
      </c>
      <c r="I3872" s="2">
        <v>45211</v>
      </c>
      <c r="J3872" s="2">
        <v>45215</v>
      </c>
      <c r="K3872" s="1" t="s">
        <v>31</v>
      </c>
      <c r="L3872" s="1" t="s">
        <v>27</v>
      </c>
      <c r="M3872" s="1">
        <v>123.66</v>
      </c>
      <c r="N3872" s="1" t="s">
        <v>23</v>
      </c>
      <c r="O3872" s="10">
        <f>Table1[[#This Row],[sales]]+Table1[[#This Row],[profit]]</f>
        <v>1204.98</v>
      </c>
    </row>
    <row r="3873" spans="1:15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>Table1[[#This Row],[sales]]*Table1[[#This Row],[discount]]</f>
        <v>405.12</v>
      </c>
      <c r="G3873" s="1">
        <f>Table1[[#This Row],[sales]]-Table1[[#This Row],[Discount Value]]</f>
        <v>1282.8800000000001</v>
      </c>
      <c r="H3873" s="1">
        <v>2</v>
      </c>
      <c r="I3873" s="2">
        <v>45345</v>
      </c>
      <c r="J3873" s="2">
        <v>45351</v>
      </c>
      <c r="K3873" s="1" t="s">
        <v>31</v>
      </c>
      <c r="L3873" s="1" t="s">
        <v>22</v>
      </c>
      <c r="M3873" s="1">
        <v>241.1</v>
      </c>
      <c r="N3873" s="1" t="s">
        <v>39</v>
      </c>
      <c r="O3873" s="10">
        <f>Table1[[#This Row],[sales]]+Table1[[#This Row],[profit]]</f>
        <v>1929.1</v>
      </c>
    </row>
    <row r="3874" spans="1:15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>Table1[[#This Row],[sales]]*Table1[[#This Row],[discount]]</f>
        <v>1860.556</v>
      </c>
      <c r="G3874" s="1">
        <f>Table1[[#This Row],[sales]]-Table1[[#This Row],[Discount Value]]</f>
        <v>3035.6439999999998</v>
      </c>
      <c r="H3874" s="1">
        <v>4</v>
      </c>
      <c r="I3874" s="2">
        <v>45640</v>
      </c>
      <c r="J3874" s="2">
        <v>45645</v>
      </c>
      <c r="K3874" s="1" t="s">
        <v>15</v>
      </c>
      <c r="L3874" s="1" t="s">
        <v>27</v>
      </c>
      <c r="M3874" s="1">
        <v>1304.19</v>
      </c>
      <c r="N3874" s="1" t="s">
        <v>17</v>
      </c>
      <c r="O3874" s="10">
        <f>Table1[[#This Row],[sales]]+Table1[[#This Row],[profit]]</f>
        <v>6200.3899999999994</v>
      </c>
    </row>
    <row r="3875" spans="1:15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>Table1[[#This Row],[sales]]*Table1[[#This Row],[discount]]</f>
        <v>129.74</v>
      </c>
      <c r="G3875" s="1">
        <f>Table1[[#This Row],[sales]]-Table1[[#This Row],[Discount Value]]</f>
        <v>389.22</v>
      </c>
      <c r="H3875" s="1">
        <v>7</v>
      </c>
      <c r="I3875" s="2">
        <v>45554</v>
      </c>
      <c r="J3875" s="2">
        <v>45555</v>
      </c>
      <c r="K3875" s="1" t="s">
        <v>21</v>
      </c>
      <c r="L3875" s="1" t="s">
        <v>22</v>
      </c>
      <c r="M3875" s="1">
        <v>114.48</v>
      </c>
      <c r="N3875" s="1" t="s">
        <v>17</v>
      </c>
      <c r="O3875" s="10">
        <f>Table1[[#This Row],[sales]]+Table1[[#This Row],[profit]]</f>
        <v>633.44000000000005</v>
      </c>
    </row>
    <row r="3876" spans="1:15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>Table1[[#This Row],[sales]]*Table1[[#This Row],[discount]]</f>
        <v>1528.8755999999998</v>
      </c>
      <c r="G3876" s="1">
        <f>Table1[[#This Row],[sales]]-Table1[[#This Row],[Discount Value]]</f>
        <v>2111.3044</v>
      </c>
      <c r="H3876" s="1">
        <v>1</v>
      </c>
      <c r="I3876" s="2">
        <v>45119</v>
      </c>
      <c r="J3876" s="2">
        <v>45120</v>
      </c>
      <c r="K3876" s="1" t="s">
        <v>21</v>
      </c>
      <c r="L3876" s="1" t="s">
        <v>27</v>
      </c>
      <c r="M3876" s="1">
        <v>509.74</v>
      </c>
      <c r="N3876" s="1" t="s">
        <v>34</v>
      </c>
      <c r="O3876" s="10">
        <f>Table1[[#This Row],[sales]]+Table1[[#This Row],[profit]]</f>
        <v>4149.92</v>
      </c>
    </row>
    <row r="3877" spans="1:15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>Table1[[#This Row],[sales]]*Table1[[#This Row],[discount]]</f>
        <v>341.07479999999998</v>
      </c>
      <c r="G3877" s="1">
        <f>Table1[[#This Row],[sales]]-Table1[[#This Row],[Discount Value]]</f>
        <v>606.35519999999997</v>
      </c>
      <c r="H3877" s="1">
        <v>5</v>
      </c>
      <c r="I3877" s="2">
        <v>45379</v>
      </c>
      <c r="J3877" s="2">
        <v>45382</v>
      </c>
      <c r="K3877" s="1" t="s">
        <v>31</v>
      </c>
      <c r="L3877" s="1" t="s">
        <v>27</v>
      </c>
      <c r="M3877" s="1">
        <v>124.6</v>
      </c>
      <c r="N3877" s="1" t="s">
        <v>48</v>
      </c>
      <c r="O3877" s="10">
        <f>Table1[[#This Row],[sales]]+Table1[[#This Row],[profit]]</f>
        <v>1072.03</v>
      </c>
    </row>
    <row r="3878" spans="1:15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>Table1[[#This Row],[sales]]*Table1[[#This Row],[discount]]</f>
        <v>5.4508000000000001</v>
      </c>
      <c r="G3878" s="1">
        <f>Table1[[#This Row],[sales]]-Table1[[#This Row],[Discount Value]]</f>
        <v>130.81920000000002</v>
      </c>
      <c r="H3878" s="1">
        <v>2</v>
      </c>
      <c r="I3878" s="2">
        <v>45377</v>
      </c>
      <c r="J3878" s="2">
        <v>45384</v>
      </c>
      <c r="K3878" s="1" t="s">
        <v>31</v>
      </c>
      <c r="L3878" s="1" t="s">
        <v>16</v>
      </c>
      <c r="M3878" s="1">
        <v>14.91</v>
      </c>
      <c r="N3878" s="1" t="s">
        <v>48</v>
      </c>
      <c r="O3878" s="10">
        <f>Table1[[#This Row],[sales]]+Table1[[#This Row],[profit]]</f>
        <v>151.18</v>
      </c>
    </row>
    <row r="3879" spans="1:15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>Table1[[#This Row],[sales]]*Table1[[#This Row],[discount]]</f>
        <v>767.08499999999992</v>
      </c>
      <c r="G3879" s="1">
        <f>Table1[[#This Row],[sales]]-Table1[[#This Row],[Discount Value]]</f>
        <v>1789.8649999999998</v>
      </c>
      <c r="H3879" s="1">
        <v>2</v>
      </c>
      <c r="I3879" s="2">
        <v>45285</v>
      </c>
      <c r="J3879" s="2">
        <v>45292</v>
      </c>
      <c r="K3879" s="1" t="s">
        <v>15</v>
      </c>
      <c r="L3879" s="1" t="s">
        <v>22</v>
      </c>
      <c r="M3879" s="1">
        <v>199.86</v>
      </c>
      <c r="N3879" s="1" t="s">
        <v>34</v>
      </c>
      <c r="O3879" s="10">
        <f>Table1[[#This Row],[sales]]+Table1[[#This Row],[profit]]</f>
        <v>2756.81</v>
      </c>
    </row>
    <row r="3880" spans="1:15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>Table1[[#This Row],[sales]]*Table1[[#This Row],[discount]]</f>
        <v>275.8845</v>
      </c>
      <c r="G3880" s="1">
        <f>Table1[[#This Row],[sales]]-Table1[[#This Row],[Discount Value]]</f>
        <v>614.06550000000004</v>
      </c>
      <c r="H3880" s="1">
        <v>2</v>
      </c>
      <c r="I3880" s="2">
        <v>45324</v>
      </c>
      <c r="J3880" s="2">
        <v>45331</v>
      </c>
      <c r="K3880" s="1" t="s">
        <v>15</v>
      </c>
      <c r="L3880" s="1" t="s">
        <v>16</v>
      </c>
      <c r="M3880" s="1">
        <v>236.12</v>
      </c>
      <c r="N3880" s="1" t="s">
        <v>48</v>
      </c>
      <c r="O3880" s="10">
        <f>Table1[[#This Row],[sales]]+Table1[[#This Row],[profit]]</f>
        <v>1126.0700000000002</v>
      </c>
    </row>
    <row r="3881" spans="1:15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>Table1[[#This Row],[sales]]*Table1[[#This Row],[discount]]</f>
        <v>917.84819999999991</v>
      </c>
      <c r="G3881" s="1">
        <f>Table1[[#This Row],[sales]]-Table1[[#This Row],[Discount Value]]</f>
        <v>3912.9317999999998</v>
      </c>
      <c r="H3881" s="1">
        <v>9</v>
      </c>
      <c r="I3881" s="2">
        <v>45100</v>
      </c>
      <c r="J3881" s="2">
        <v>45103</v>
      </c>
      <c r="K3881" s="1" t="s">
        <v>15</v>
      </c>
      <c r="L3881" s="1" t="s">
        <v>22</v>
      </c>
      <c r="M3881" s="1">
        <v>811.19</v>
      </c>
      <c r="N3881" s="1" t="s">
        <v>17</v>
      </c>
      <c r="O3881" s="10">
        <f>Table1[[#This Row],[sales]]+Table1[[#This Row],[profit]]</f>
        <v>5641.9699999999993</v>
      </c>
    </row>
    <row r="3882" spans="1:15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>Table1[[#This Row],[sales]]*Table1[[#This Row],[discount]]</f>
        <v>175.69759999999999</v>
      </c>
      <c r="G3882" s="1">
        <f>Table1[[#This Row],[sales]]-Table1[[#This Row],[Discount Value]]</f>
        <v>922.41239999999993</v>
      </c>
      <c r="H3882" s="1">
        <v>5</v>
      </c>
      <c r="I3882" s="2">
        <v>44953</v>
      </c>
      <c r="J3882" s="2">
        <v>44955</v>
      </c>
      <c r="K3882" s="1" t="s">
        <v>31</v>
      </c>
      <c r="L3882" s="1" t="s">
        <v>27</v>
      </c>
      <c r="M3882" s="1">
        <v>314.66000000000003</v>
      </c>
      <c r="N3882" s="1" t="s">
        <v>39</v>
      </c>
      <c r="O3882" s="10">
        <f>Table1[[#This Row],[sales]]+Table1[[#This Row],[profit]]</f>
        <v>1412.77</v>
      </c>
    </row>
    <row r="3883" spans="1:15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>Table1[[#This Row],[sales]]*Table1[[#This Row],[discount]]</f>
        <v>31.229099999999999</v>
      </c>
      <c r="G3883" s="1">
        <f>Table1[[#This Row],[sales]]-Table1[[#This Row],[Discount Value]]</f>
        <v>1009.7409</v>
      </c>
      <c r="H3883" s="1">
        <v>8</v>
      </c>
      <c r="I3883" s="2">
        <v>45339</v>
      </c>
      <c r="J3883" s="2">
        <v>45341</v>
      </c>
      <c r="K3883" s="1" t="s">
        <v>15</v>
      </c>
      <c r="L3883" s="1" t="s">
        <v>27</v>
      </c>
      <c r="M3883" s="1">
        <v>254.99</v>
      </c>
      <c r="N3883" s="1" t="s">
        <v>39</v>
      </c>
      <c r="O3883" s="10">
        <f>Table1[[#This Row],[sales]]+Table1[[#This Row],[profit]]</f>
        <v>1295.96</v>
      </c>
    </row>
    <row r="3884" spans="1:15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>Table1[[#This Row],[sales]]*Table1[[#This Row],[discount]]</f>
        <v>56.676400000000001</v>
      </c>
      <c r="G3884" s="1">
        <f>Table1[[#This Row],[sales]]-Table1[[#This Row],[Discount Value]]</f>
        <v>200.9436</v>
      </c>
      <c r="H3884" s="1">
        <v>6</v>
      </c>
      <c r="I3884" s="2">
        <v>45183</v>
      </c>
      <c r="J3884" s="2">
        <v>45187</v>
      </c>
      <c r="K3884" s="1" t="s">
        <v>15</v>
      </c>
      <c r="L3884" s="1" t="s">
        <v>22</v>
      </c>
      <c r="M3884" s="1">
        <v>57.53</v>
      </c>
      <c r="N3884" s="1" t="s">
        <v>39</v>
      </c>
      <c r="O3884" s="10">
        <f>Table1[[#This Row],[sales]]+Table1[[#This Row],[profit]]</f>
        <v>315.14999999999998</v>
      </c>
    </row>
    <row r="3885" spans="1:15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>Table1[[#This Row],[sales]]*Table1[[#This Row],[discount]]</f>
        <v>291.74040000000002</v>
      </c>
      <c r="G3885" s="1">
        <f>Table1[[#This Row],[sales]]-Table1[[#This Row],[Discount Value]]</f>
        <v>1424.3795999999998</v>
      </c>
      <c r="H3885" s="1">
        <v>1</v>
      </c>
      <c r="I3885" s="2">
        <v>45569</v>
      </c>
      <c r="J3885" s="2">
        <v>45572</v>
      </c>
      <c r="K3885" s="1" t="s">
        <v>15</v>
      </c>
      <c r="L3885" s="1" t="s">
        <v>27</v>
      </c>
      <c r="M3885" s="1">
        <v>234.31</v>
      </c>
      <c r="N3885" s="1" t="s">
        <v>48</v>
      </c>
      <c r="O3885" s="10">
        <f>Table1[[#This Row],[sales]]+Table1[[#This Row],[profit]]</f>
        <v>1950.4299999999998</v>
      </c>
    </row>
    <row r="3886" spans="1:15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>Table1[[#This Row],[sales]]*Table1[[#This Row],[discount]]</f>
        <v>104.712</v>
      </c>
      <c r="G3886" s="1">
        <f>Table1[[#This Row],[sales]]-Table1[[#This Row],[Discount Value]]</f>
        <v>113.438</v>
      </c>
      <c r="H3886" s="1">
        <v>9</v>
      </c>
      <c r="I3886" s="2">
        <v>45464</v>
      </c>
      <c r="J3886" s="2">
        <v>45468</v>
      </c>
      <c r="K3886" s="1" t="s">
        <v>31</v>
      </c>
      <c r="L3886" s="1" t="s">
        <v>22</v>
      </c>
      <c r="M3886" s="1">
        <v>36.590000000000003</v>
      </c>
      <c r="N3886" s="1" t="s">
        <v>28</v>
      </c>
      <c r="O3886" s="10">
        <f>Table1[[#This Row],[sales]]+Table1[[#This Row],[profit]]</f>
        <v>254.74</v>
      </c>
    </row>
    <row r="3887" spans="1:15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>Table1[[#This Row],[sales]]*Table1[[#This Row],[discount]]</f>
        <v>865.14360000000011</v>
      </c>
      <c r="G3887" s="1">
        <f>Table1[[#This Row],[sales]]-Table1[[#This Row],[Discount Value]]</f>
        <v>1679.3963999999999</v>
      </c>
      <c r="H3887" s="1">
        <v>7</v>
      </c>
      <c r="I3887" s="2">
        <v>45331</v>
      </c>
      <c r="J3887" s="2">
        <v>45336</v>
      </c>
      <c r="K3887" s="1" t="s">
        <v>31</v>
      </c>
      <c r="L3887" s="1" t="s">
        <v>16</v>
      </c>
      <c r="M3887" s="1">
        <v>278.2</v>
      </c>
      <c r="N3887" s="1" t="s">
        <v>23</v>
      </c>
      <c r="O3887" s="10">
        <f>Table1[[#This Row],[sales]]+Table1[[#This Row],[profit]]</f>
        <v>2822.74</v>
      </c>
    </row>
    <row r="3888" spans="1:15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>Table1[[#This Row],[sales]]*Table1[[#This Row],[discount]]</f>
        <v>592.82269999999994</v>
      </c>
      <c r="G3888" s="1">
        <f>Table1[[#This Row],[sales]]-Table1[[#This Row],[Discount Value]]</f>
        <v>1984.6672999999998</v>
      </c>
      <c r="H3888" s="1">
        <v>2</v>
      </c>
      <c r="I3888" s="2">
        <v>45556</v>
      </c>
      <c r="J3888" s="2">
        <v>45558</v>
      </c>
      <c r="K3888" s="1" t="s">
        <v>15</v>
      </c>
      <c r="L3888" s="1" t="s">
        <v>16</v>
      </c>
      <c r="M3888" s="1">
        <v>644.08000000000004</v>
      </c>
      <c r="N3888" s="1" t="s">
        <v>34</v>
      </c>
      <c r="O3888" s="10">
        <f>Table1[[#This Row],[sales]]+Table1[[#This Row],[profit]]</f>
        <v>3221.5699999999997</v>
      </c>
    </row>
    <row r="3889" spans="1:15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>Table1[[#This Row],[sales]]*Table1[[#This Row],[discount]]</f>
        <v>137.13819999999998</v>
      </c>
      <c r="G3889" s="1">
        <f>Table1[[#This Row],[sales]]-Table1[[#This Row],[Discount Value]]</f>
        <v>223.7518</v>
      </c>
      <c r="H3889" s="1">
        <v>8</v>
      </c>
      <c r="I3889" s="2">
        <v>45227</v>
      </c>
      <c r="J3889" s="2">
        <v>45234</v>
      </c>
      <c r="K3889" s="1" t="s">
        <v>31</v>
      </c>
      <c r="L3889" s="1" t="s">
        <v>22</v>
      </c>
      <c r="M3889" s="1">
        <v>60.11</v>
      </c>
      <c r="N3889" s="1" t="s">
        <v>23</v>
      </c>
      <c r="O3889" s="10">
        <f>Table1[[#This Row],[sales]]+Table1[[#This Row],[profit]]</f>
        <v>421</v>
      </c>
    </row>
    <row r="3890" spans="1:15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>Table1[[#This Row],[sales]]*Table1[[#This Row],[discount]]</f>
        <v>497.76089999999999</v>
      </c>
      <c r="G3890" s="1">
        <f>Table1[[#This Row],[sales]]-Table1[[#This Row],[Discount Value]]</f>
        <v>778.54909999999995</v>
      </c>
      <c r="H3890" s="1">
        <v>2</v>
      </c>
      <c r="I3890" s="2">
        <v>45554</v>
      </c>
      <c r="J3890" s="2">
        <v>45558</v>
      </c>
      <c r="K3890" s="1" t="s">
        <v>21</v>
      </c>
      <c r="L3890" s="1" t="s">
        <v>16</v>
      </c>
      <c r="M3890" s="1">
        <v>315.61</v>
      </c>
      <c r="N3890" s="1" t="s">
        <v>28</v>
      </c>
      <c r="O3890" s="10">
        <f>Table1[[#This Row],[sales]]+Table1[[#This Row],[profit]]</f>
        <v>1591.92</v>
      </c>
    </row>
    <row r="3891" spans="1:15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>Table1[[#This Row],[sales]]*Table1[[#This Row],[discount]]</f>
        <v>1002.5567999999998</v>
      </c>
      <c r="G3891" s="1">
        <f>Table1[[#This Row],[sales]]-Table1[[#This Row],[Discount Value]]</f>
        <v>3174.7631999999999</v>
      </c>
      <c r="H3891" s="1">
        <v>2</v>
      </c>
      <c r="I3891" s="2">
        <v>45650</v>
      </c>
      <c r="J3891" s="2">
        <v>45657</v>
      </c>
      <c r="K3891" s="1" t="s">
        <v>31</v>
      </c>
      <c r="L3891" s="1" t="s">
        <v>22</v>
      </c>
      <c r="M3891" s="1">
        <v>294.64</v>
      </c>
      <c r="N3891" s="1" t="s">
        <v>23</v>
      </c>
      <c r="O3891" s="10">
        <f>Table1[[#This Row],[sales]]+Table1[[#This Row],[profit]]</f>
        <v>4471.96</v>
      </c>
    </row>
    <row r="3892" spans="1:15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>Table1[[#This Row],[sales]]*Table1[[#This Row],[discount]]</f>
        <v>94.658799999999999</v>
      </c>
      <c r="G3892" s="1">
        <f>Table1[[#This Row],[sales]]-Table1[[#This Row],[Discount Value]]</f>
        <v>2271.8111999999996</v>
      </c>
      <c r="H3892" s="1">
        <v>4</v>
      </c>
      <c r="I3892" s="2">
        <v>45339</v>
      </c>
      <c r="J3892" s="2">
        <v>45342</v>
      </c>
      <c r="K3892" s="1" t="s">
        <v>15</v>
      </c>
      <c r="L3892" s="1" t="s">
        <v>22</v>
      </c>
      <c r="M3892" s="1">
        <v>304.48</v>
      </c>
      <c r="N3892" s="1" t="s">
        <v>23</v>
      </c>
      <c r="O3892" s="10">
        <f>Table1[[#This Row],[sales]]+Table1[[#This Row],[profit]]</f>
        <v>2670.95</v>
      </c>
    </row>
    <row r="3893" spans="1:15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>Table1[[#This Row],[sales]]*Table1[[#This Row],[discount]]</f>
        <v>869.54010000000005</v>
      </c>
      <c r="G3893" s="1">
        <f>Table1[[#This Row],[sales]]-Table1[[#This Row],[Discount Value]]</f>
        <v>1360.0499</v>
      </c>
      <c r="H3893" s="1">
        <v>8</v>
      </c>
      <c r="I3893" s="2">
        <v>44944</v>
      </c>
      <c r="J3893" s="2">
        <v>44949</v>
      </c>
      <c r="K3893" s="1" t="s">
        <v>15</v>
      </c>
      <c r="L3893" s="1" t="s">
        <v>16</v>
      </c>
      <c r="M3893" s="1">
        <v>160.44</v>
      </c>
      <c r="N3893" s="1" t="s">
        <v>34</v>
      </c>
      <c r="O3893" s="10">
        <f>Table1[[#This Row],[sales]]+Table1[[#This Row],[profit]]</f>
        <v>2390.0300000000002</v>
      </c>
    </row>
    <row r="3894" spans="1:15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>Table1[[#This Row],[sales]]*Table1[[#This Row],[discount]]</f>
        <v>176.20050000000003</v>
      </c>
      <c r="G3894" s="1">
        <f>Table1[[#This Row],[sales]]-Table1[[#This Row],[Discount Value]]</f>
        <v>3347.8095000000003</v>
      </c>
      <c r="H3894" s="1">
        <v>7</v>
      </c>
      <c r="I3894" s="2">
        <v>45569</v>
      </c>
      <c r="J3894" s="2">
        <v>45571</v>
      </c>
      <c r="K3894" s="1" t="s">
        <v>31</v>
      </c>
      <c r="L3894" s="1" t="s">
        <v>27</v>
      </c>
      <c r="M3894" s="1">
        <v>696.02</v>
      </c>
      <c r="N3894" s="1" t="s">
        <v>28</v>
      </c>
      <c r="O3894" s="10">
        <f>Table1[[#This Row],[sales]]+Table1[[#This Row],[profit]]</f>
        <v>4220.0300000000007</v>
      </c>
    </row>
    <row r="3895" spans="1:15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>Table1[[#This Row],[sales]]*Table1[[#This Row],[discount]]</f>
        <v>1513.2264</v>
      </c>
      <c r="G3895" s="1">
        <f>Table1[[#This Row],[sales]]-Table1[[#This Row],[Discount Value]]</f>
        <v>2089.6936000000001</v>
      </c>
      <c r="H3895" s="1">
        <v>2</v>
      </c>
      <c r="I3895" s="2">
        <v>45549</v>
      </c>
      <c r="J3895" s="2">
        <v>45553</v>
      </c>
      <c r="K3895" s="1" t="s">
        <v>15</v>
      </c>
      <c r="L3895" s="1" t="s">
        <v>16</v>
      </c>
      <c r="M3895" s="1">
        <v>832.02</v>
      </c>
      <c r="N3895" s="1" t="s">
        <v>34</v>
      </c>
      <c r="O3895" s="10">
        <f>Table1[[#This Row],[sales]]+Table1[[#This Row],[profit]]</f>
        <v>4434.9400000000005</v>
      </c>
    </row>
    <row r="3896" spans="1:15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>Table1[[#This Row],[sales]]*Table1[[#This Row],[discount]]</f>
        <v>651.71540000000005</v>
      </c>
      <c r="G3896" s="1">
        <f>Table1[[#This Row],[sales]]-Table1[[#This Row],[Discount Value]]</f>
        <v>3181.9045999999998</v>
      </c>
      <c r="H3896" s="1">
        <v>6</v>
      </c>
      <c r="I3896" s="2">
        <v>45054</v>
      </c>
      <c r="J3896" s="2">
        <v>45060</v>
      </c>
      <c r="K3896" s="1" t="s">
        <v>21</v>
      </c>
      <c r="L3896" s="1" t="s">
        <v>16</v>
      </c>
      <c r="M3896" s="1">
        <v>943.82</v>
      </c>
      <c r="N3896" s="1" t="s">
        <v>39</v>
      </c>
      <c r="O3896" s="10">
        <f>Table1[[#This Row],[sales]]+Table1[[#This Row],[profit]]</f>
        <v>4777.4399999999996</v>
      </c>
    </row>
    <row r="3897" spans="1:15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>Table1[[#This Row],[sales]]*Table1[[#This Row],[discount]]</f>
        <v>1334.1951999999999</v>
      </c>
      <c r="G3897" s="1">
        <f>Table1[[#This Row],[sales]]-Table1[[#This Row],[Discount Value]]</f>
        <v>2835.1647999999996</v>
      </c>
      <c r="H3897" s="1">
        <v>4</v>
      </c>
      <c r="I3897" s="2">
        <v>45040</v>
      </c>
      <c r="J3897" s="2">
        <v>45043</v>
      </c>
      <c r="K3897" s="1" t="s">
        <v>15</v>
      </c>
      <c r="L3897" s="1" t="s">
        <v>22</v>
      </c>
      <c r="M3897" s="1">
        <v>594.54999999999995</v>
      </c>
      <c r="N3897" s="1" t="s">
        <v>39</v>
      </c>
      <c r="O3897" s="10">
        <f>Table1[[#This Row],[sales]]+Table1[[#This Row],[profit]]</f>
        <v>4763.91</v>
      </c>
    </row>
    <row r="3898" spans="1:15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>Table1[[#This Row],[sales]]*Table1[[#This Row],[discount]]</f>
        <v>458.0711</v>
      </c>
      <c r="G3898" s="1">
        <f>Table1[[#This Row],[sales]]-Table1[[#This Row],[Discount Value]]</f>
        <v>779.95889999999997</v>
      </c>
      <c r="H3898" s="1">
        <v>1</v>
      </c>
      <c r="I3898" s="2">
        <v>45072</v>
      </c>
      <c r="J3898" s="2">
        <v>45076</v>
      </c>
      <c r="K3898" s="1" t="s">
        <v>31</v>
      </c>
      <c r="L3898" s="1" t="s">
        <v>22</v>
      </c>
      <c r="M3898" s="1">
        <v>104.25</v>
      </c>
      <c r="N3898" s="1" t="s">
        <v>17</v>
      </c>
      <c r="O3898" s="10">
        <f>Table1[[#This Row],[sales]]+Table1[[#This Row],[profit]]</f>
        <v>1342.28</v>
      </c>
    </row>
    <row r="3899" spans="1:15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>Table1[[#This Row],[sales]]*Table1[[#This Row],[discount]]</f>
        <v>8.5052000000000003</v>
      </c>
      <c r="G3899" s="1">
        <f>Table1[[#This Row],[sales]]-Table1[[#This Row],[Discount Value]]</f>
        <v>416.75479999999999</v>
      </c>
      <c r="H3899" s="1">
        <v>8</v>
      </c>
      <c r="I3899" s="2">
        <v>45117</v>
      </c>
      <c r="J3899" s="2">
        <v>45119</v>
      </c>
      <c r="K3899" s="1" t="s">
        <v>31</v>
      </c>
      <c r="L3899" s="1" t="s">
        <v>22</v>
      </c>
      <c r="M3899" s="1">
        <v>124.22</v>
      </c>
      <c r="N3899" s="1" t="s">
        <v>23</v>
      </c>
      <c r="O3899" s="10">
        <f>Table1[[#This Row],[sales]]+Table1[[#This Row],[profit]]</f>
        <v>549.48</v>
      </c>
    </row>
    <row r="3900" spans="1:15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>Table1[[#This Row],[sales]]*Table1[[#This Row],[discount]]</f>
        <v>373.02699999999999</v>
      </c>
      <c r="G3900" s="1">
        <f>Table1[[#This Row],[sales]]-Table1[[#This Row],[Discount Value]]</f>
        <v>1590.2729999999999</v>
      </c>
      <c r="H3900" s="1">
        <v>8</v>
      </c>
      <c r="I3900" s="2">
        <v>45546</v>
      </c>
      <c r="J3900" s="2">
        <v>45551</v>
      </c>
      <c r="K3900" s="1" t="s">
        <v>31</v>
      </c>
      <c r="L3900" s="1" t="s">
        <v>16</v>
      </c>
      <c r="M3900" s="1">
        <v>191.4</v>
      </c>
      <c r="N3900" s="1" t="s">
        <v>23</v>
      </c>
      <c r="O3900" s="10">
        <f>Table1[[#This Row],[sales]]+Table1[[#This Row],[profit]]</f>
        <v>2154.6999999999998</v>
      </c>
    </row>
    <row r="3901" spans="1:15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>Table1[[#This Row],[sales]]*Table1[[#This Row],[discount]]</f>
        <v>1286.9939999999999</v>
      </c>
      <c r="G3901" s="1">
        <f>Table1[[#This Row],[sales]]-Table1[[#This Row],[Discount Value]]</f>
        <v>3002.9859999999999</v>
      </c>
      <c r="H3901" s="1">
        <v>6</v>
      </c>
      <c r="I3901" s="2">
        <v>45457</v>
      </c>
      <c r="J3901" s="2">
        <v>45458</v>
      </c>
      <c r="K3901" s="1" t="s">
        <v>31</v>
      </c>
      <c r="L3901" s="1" t="s">
        <v>22</v>
      </c>
      <c r="M3901" s="1">
        <v>560.83000000000004</v>
      </c>
      <c r="N3901" s="1" t="s">
        <v>28</v>
      </c>
      <c r="O3901" s="10">
        <f>Table1[[#This Row],[sales]]+Table1[[#This Row],[profit]]</f>
        <v>4850.8099999999995</v>
      </c>
    </row>
    <row r="3902" spans="1:15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>Table1[[#This Row],[sales]]*Table1[[#This Row],[discount]]</f>
        <v>202.58279999999999</v>
      </c>
      <c r="G3902" s="1">
        <f>Table1[[#This Row],[sales]]-Table1[[#This Row],[Discount Value]]</f>
        <v>279.75720000000001</v>
      </c>
      <c r="H3902" s="1">
        <v>7</v>
      </c>
      <c r="I3902" s="2">
        <v>45077</v>
      </c>
      <c r="J3902" s="2">
        <v>45083</v>
      </c>
      <c r="K3902" s="1" t="s">
        <v>15</v>
      </c>
      <c r="L3902" s="1" t="s">
        <v>27</v>
      </c>
      <c r="M3902" s="1">
        <v>60.86</v>
      </c>
      <c r="N3902" s="1" t="s">
        <v>34</v>
      </c>
      <c r="O3902" s="10">
        <f>Table1[[#This Row],[sales]]+Table1[[#This Row],[profit]]</f>
        <v>543.19999999999993</v>
      </c>
    </row>
    <row r="3903" spans="1:15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>Table1[[#This Row],[sales]]*Table1[[#This Row],[discount]]</f>
        <v>1051.9811999999999</v>
      </c>
      <c r="G3903" s="1">
        <f>Table1[[#This Row],[sales]]-Table1[[#This Row],[Discount Value]]</f>
        <v>1870.1888000000001</v>
      </c>
      <c r="H3903" s="1">
        <v>3</v>
      </c>
      <c r="I3903" s="2">
        <v>45621</v>
      </c>
      <c r="J3903" s="2">
        <v>45626</v>
      </c>
      <c r="K3903" s="1" t="s">
        <v>31</v>
      </c>
      <c r="L3903" s="1" t="s">
        <v>16</v>
      </c>
      <c r="M3903" s="1">
        <v>708.61</v>
      </c>
      <c r="N3903" s="1" t="s">
        <v>39</v>
      </c>
      <c r="O3903" s="10">
        <f>Table1[[#This Row],[sales]]+Table1[[#This Row],[profit]]</f>
        <v>3630.78</v>
      </c>
    </row>
    <row r="3904" spans="1:15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>Table1[[#This Row],[sales]]*Table1[[#This Row],[discount]]</f>
        <v>1590.8895</v>
      </c>
      <c r="G3904" s="1">
        <f>Table1[[#This Row],[sales]]-Table1[[#This Row],[Discount Value]]</f>
        <v>1944.4204999999999</v>
      </c>
      <c r="H3904" s="1">
        <v>9</v>
      </c>
      <c r="I3904" s="2">
        <v>45393</v>
      </c>
      <c r="J3904" s="2">
        <v>45400</v>
      </c>
      <c r="K3904" s="1" t="s">
        <v>31</v>
      </c>
      <c r="L3904" s="1" t="s">
        <v>27</v>
      </c>
      <c r="M3904" s="1">
        <v>916.09</v>
      </c>
      <c r="N3904" s="1" t="s">
        <v>34</v>
      </c>
      <c r="O3904" s="10">
        <f>Table1[[#This Row],[sales]]+Table1[[#This Row],[profit]]</f>
        <v>4451.3999999999996</v>
      </c>
    </row>
    <row r="3905" spans="1:15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>Table1[[#This Row],[sales]]*Table1[[#This Row],[discount]]</f>
        <v>98.356000000000009</v>
      </c>
      <c r="G3905" s="1">
        <f>Table1[[#This Row],[sales]]-Table1[[#This Row],[Discount Value]]</f>
        <v>2360.5439999999999</v>
      </c>
      <c r="H3905" s="1">
        <v>4</v>
      </c>
      <c r="I3905" s="2">
        <v>45080</v>
      </c>
      <c r="J3905" s="2">
        <v>45087</v>
      </c>
      <c r="K3905" s="1" t="s">
        <v>21</v>
      </c>
      <c r="L3905" s="1" t="s">
        <v>16</v>
      </c>
      <c r="M3905" s="1">
        <v>298.41000000000003</v>
      </c>
      <c r="N3905" s="1" t="s">
        <v>23</v>
      </c>
      <c r="O3905" s="10">
        <f>Table1[[#This Row],[sales]]+Table1[[#This Row],[profit]]</f>
        <v>2757.31</v>
      </c>
    </row>
    <row r="3906" spans="1:15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>Table1[[#This Row],[sales]]*Table1[[#This Row],[discount]]</f>
        <v>54.014399999999995</v>
      </c>
      <c r="G3906" s="1">
        <f>Table1[[#This Row],[sales]]-Table1[[#This Row],[Discount Value]]</f>
        <v>1296.3455999999999</v>
      </c>
      <c r="H3906" s="1">
        <v>2</v>
      </c>
      <c r="I3906" s="2">
        <v>45151</v>
      </c>
      <c r="J3906" s="2">
        <v>45155</v>
      </c>
      <c r="K3906" s="1" t="s">
        <v>15</v>
      </c>
      <c r="L3906" s="1" t="s">
        <v>16</v>
      </c>
      <c r="M3906" s="1">
        <v>163.16</v>
      </c>
      <c r="N3906" s="1" t="s">
        <v>39</v>
      </c>
      <c r="O3906" s="10">
        <f>Table1[[#This Row],[sales]]+Table1[[#This Row],[profit]]</f>
        <v>1513.52</v>
      </c>
    </row>
    <row r="3907" spans="1:15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>Table1[[#This Row],[sales]]*Table1[[#This Row],[discount]]</f>
        <v>611.61120000000005</v>
      </c>
      <c r="G3907" s="1">
        <f>Table1[[#This Row],[sales]]-Table1[[#This Row],[Discount Value]]</f>
        <v>1087.3088</v>
      </c>
      <c r="H3907" s="1">
        <v>4</v>
      </c>
      <c r="I3907" s="2">
        <v>45430</v>
      </c>
      <c r="J3907" s="2">
        <v>45434</v>
      </c>
      <c r="K3907" s="1" t="s">
        <v>21</v>
      </c>
      <c r="L3907" s="1" t="s">
        <v>16</v>
      </c>
      <c r="M3907" s="1">
        <v>377.91</v>
      </c>
      <c r="N3907" s="1" t="s">
        <v>34</v>
      </c>
      <c r="O3907" s="10">
        <f>Table1[[#This Row],[sales]]+Table1[[#This Row],[profit]]</f>
        <v>2076.83</v>
      </c>
    </row>
    <row r="3908" spans="1:15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>Table1[[#This Row],[sales]]*Table1[[#This Row],[discount]]</f>
        <v>90.220000000000013</v>
      </c>
      <c r="G3908" s="1">
        <f>Table1[[#This Row],[sales]]-Table1[[#This Row],[Discount Value]]</f>
        <v>360.88</v>
      </c>
      <c r="H3908" s="1">
        <v>2</v>
      </c>
      <c r="I3908" s="2">
        <v>45492</v>
      </c>
      <c r="J3908" s="2">
        <v>45499</v>
      </c>
      <c r="K3908" s="1" t="s">
        <v>15</v>
      </c>
      <c r="L3908" s="1" t="s">
        <v>16</v>
      </c>
      <c r="M3908" s="1">
        <v>119.42</v>
      </c>
      <c r="N3908" s="1" t="s">
        <v>28</v>
      </c>
      <c r="O3908" s="10">
        <f>Table1[[#This Row],[sales]]+Table1[[#This Row],[profit]]</f>
        <v>570.52</v>
      </c>
    </row>
    <row r="3909" spans="1:15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>Table1[[#This Row],[sales]]*Table1[[#This Row],[discount]]</f>
        <v>368.07839999999999</v>
      </c>
      <c r="G3909" s="1">
        <f>Table1[[#This Row],[sales]]-Table1[[#This Row],[Discount Value]]</f>
        <v>1165.5816</v>
      </c>
      <c r="H3909" s="1">
        <v>4</v>
      </c>
      <c r="I3909" s="2">
        <v>45537</v>
      </c>
      <c r="J3909" s="2">
        <v>45538</v>
      </c>
      <c r="K3909" s="1" t="s">
        <v>31</v>
      </c>
      <c r="L3909" s="1" t="s">
        <v>27</v>
      </c>
      <c r="M3909" s="1">
        <v>134.71</v>
      </c>
      <c r="N3909" s="1" t="s">
        <v>34</v>
      </c>
      <c r="O3909" s="10">
        <f>Table1[[#This Row],[sales]]+Table1[[#This Row],[profit]]</f>
        <v>1668.3700000000001</v>
      </c>
    </row>
    <row r="3910" spans="1:15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>Table1[[#This Row],[sales]]*Table1[[#This Row],[discount]]</f>
        <v>95.234999999999999</v>
      </c>
      <c r="G3910" s="1">
        <f>Table1[[#This Row],[sales]]-Table1[[#This Row],[Discount Value]]</f>
        <v>222.21499999999997</v>
      </c>
      <c r="H3910" s="1">
        <v>2</v>
      </c>
      <c r="I3910" s="2">
        <v>45527</v>
      </c>
      <c r="J3910" s="2">
        <v>45534</v>
      </c>
      <c r="K3910" s="1" t="s">
        <v>15</v>
      </c>
      <c r="L3910" s="1" t="s">
        <v>27</v>
      </c>
      <c r="M3910" s="1">
        <v>93.95</v>
      </c>
      <c r="N3910" s="1" t="s">
        <v>39</v>
      </c>
      <c r="O3910" s="10">
        <f>Table1[[#This Row],[sales]]+Table1[[#This Row],[profit]]</f>
        <v>411.4</v>
      </c>
    </row>
    <row r="3911" spans="1:15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>Table1[[#This Row],[sales]]*Table1[[#This Row],[discount]]</f>
        <v>1792.9050999999999</v>
      </c>
      <c r="G3911" s="1">
        <f>Table1[[#This Row],[sales]]-Table1[[#This Row],[Discount Value]]</f>
        <v>1866.0848999999998</v>
      </c>
      <c r="H3911" s="1">
        <v>8</v>
      </c>
      <c r="I3911" s="2">
        <v>45599</v>
      </c>
      <c r="J3911" s="2">
        <v>45603</v>
      </c>
      <c r="K3911" s="1" t="s">
        <v>31</v>
      </c>
      <c r="L3911" s="1" t="s">
        <v>16</v>
      </c>
      <c r="M3911" s="1">
        <v>807.89</v>
      </c>
      <c r="N3911" s="1" t="s">
        <v>34</v>
      </c>
      <c r="O3911" s="10">
        <f>Table1[[#This Row],[sales]]+Table1[[#This Row],[profit]]</f>
        <v>4466.88</v>
      </c>
    </row>
    <row r="3912" spans="1:15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>Table1[[#This Row],[sales]]*Table1[[#This Row],[discount]]</f>
        <v>135.00540000000001</v>
      </c>
      <c r="G3912" s="1">
        <f>Table1[[#This Row],[sales]]-Table1[[#This Row],[Discount Value]]</f>
        <v>4365.1746000000003</v>
      </c>
      <c r="H3912" s="1">
        <v>6</v>
      </c>
      <c r="I3912" s="2">
        <v>44983</v>
      </c>
      <c r="J3912" s="2">
        <v>44989</v>
      </c>
      <c r="K3912" s="1" t="s">
        <v>31</v>
      </c>
      <c r="L3912" s="1" t="s">
        <v>16</v>
      </c>
      <c r="M3912" s="1">
        <v>564.33000000000004</v>
      </c>
      <c r="N3912" s="1" t="s">
        <v>39</v>
      </c>
      <c r="O3912" s="10">
        <f>Table1[[#This Row],[sales]]+Table1[[#This Row],[profit]]</f>
        <v>5064.51</v>
      </c>
    </row>
    <row r="3913" spans="1:15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>Table1[[#This Row],[sales]]*Table1[[#This Row],[discount]]</f>
        <v>160.21050000000002</v>
      </c>
      <c r="G3913" s="1">
        <f>Table1[[#This Row],[sales]]-Table1[[#This Row],[Discount Value]]</f>
        <v>3043.9994999999999</v>
      </c>
      <c r="H3913" s="1">
        <v>8</v>
      </c>
      <c r="I3913" s="2">
        <v>45560</v>
      </c>
      <c r="J3913" s="2">
        <v>45565</v>
      </c>
      <c r="K3913" s="1" t="s">
        <v>21</v>
      </c>
      <c r="L3913" s="1" t="s">
        <v>16</v>
      </c>
      <c r="M3913" s="1">
        <v>773.41</v>
      </c>
      <c r="N3913" s="1" t="s">
        <v>23</v>
      </c>
      <c r="O3913" s="10">
        <f>Table1[[#This Row],[sales]]+Table1[[#This Row],[profit]]</f>
        <v>3977.62</v>
      </c>
    </row>
    <row r="3914" spans="1:15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>Table1[[#This Row],[sales]]*Table1[[#This Row],[discount]]</f>
        <v>1360.3184999999999</v>
      </c>
      <c r="G3914" s="1">
        <f>Table1[[#This Row],[sales]]-Table1[[#This Row],[Discount Value]]</f>
        <v>1957.5315000000001</v>
      </c>
      <c r="H3914" s="1">
        <v>1</v>
      </c>
      <c r="I3914" s="2">
        <v>45319</v>
      </c>
      <c r="J3914" s="2">
        <v>45321</v>
      </c>
      <c r="K3914" s="1" t="s">
        <v>15</v>
      </c>
      <c r="L3914" s="1" t="s">
        <v>16</v>
      </c>
      <c r="M3914" s="1">
        <v>204.87</v>
      </c>
      <c r="N3914" s="1" t="s">
        <v>23</v>
      </c>
      <c r="O3914" s="10">
        <f>Table1[[#This Row],[sales]]+Table1[[#This Row],[profit]]</f>
        <v>3522.72</v>
      </c>
    </row>
    <row r="3915" spans="1:15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>Table1[[#This Row],[sales]]*Table1[[#This Row],[discount]]</f>
        <v>24.135000000000002</v>
      </c>
      <c r="G3915" s="1">
        <f>Table1[[#This Row],[sales]]-Table1[[#This Row],[Discount Value]]</f>
        <v>2389.3649999999998</v>
      </c>
      <c r="H3915" s="1">
        <v>9</v>
      </c>
      <c r="I3915" s="2">
        <v>45027</v>
      </c>
      <c r="J3915" s="2">
        <v>45034</v>
      </c>
      <c r="K3915" s="1" t="s">
        <v>15</v>
      </c>
      <c r="L3915" s="1" t="s">
        <v>16</v>
      </c>
      <c r="M3915" s="1">
        <v>669.75</v>
      </c>
      <c r="N3915" s="1" t="s">
        <v>17</v>
      </c>
      <c r="O3915" s="10">
        <f>Table1[[#This Row],[sales]]+Table1[[#This Row],[profit]]</f>
        <v>3083.25</v>
      </c>
    </row>
    <row r="3916" spans="1:15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>Table1[[#This Row],[sales]]*Table1[[#This Row],[discount]]</f>
        <v>198.85340000000002</v>
      </c>
      <c r="G3916" s="1">
        <f>Table1[[#This Row],[sales]]-Table1[[#This Row],[Discount Value]]</f>
        <v>665.72659999999996</v>
      </c>
      <c r="H3916" s="1">
        <v>2</v>
      </c>
      <c r="I3916" s="2">
        <v>45129</v>
      </c>
      <c r="J3916" s="2">
        <v>45134</v>
      </c>
      <c r="K3916" s="1" t="s">
        <v>31</v>
      </c>
      <c r="L3916" s="1" t="s">
        <v>22</v>
      </c>
      <c r="M3916" s="1">
        <v>146.33000000000001</v>
      </c>
      <c r="N3916" s="1" t="s">
        <v>48</v>
      </c>
      <c r="O3916" s="10">
        <f>Table1[[#This Row],[sales]]+Table1[[#This Row],[profit]]</f>
        <v>1010.9100000000001</v>
      </c>
    </row>
    <row r="3917" spans="1:15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>Table1[[#This Row],[sales]]*Table1[[#This Row],[discount]]</f>
        <v>53.761499999999998</v>
      </c>
      <c r="G3917" s="1">
        <f>Table1[[#This Row],[sales]]-Table1[[#This Row],[Discount Value]]</f>
        <v>84.088499999999996</v>
      </c>
      <c r="H3917" s="1">
        <v>8</v>
      </c>
      <c r="I3917" s="2">
        <v>45523</v>
      </c>
      <c r="J3917" s="2">
        <v>45528</v>
      </c>
      <c r="K3917" s="1" t="s">
        <v>21</v>
      </c>
      <c r="L3917" s="1" t="s">
        <v>16</v>
      </c>
      <c r="M3917" s="1">
        <v>14.22</v>
      </c>
      <c r="N3917" s="1" t="s">
        <v>48</v>
      </c>
      <c r="O3917" s="10">
        <f>Table1[[#This Row],[sales]]+Table1[[#This Row],[profit]]</f>
        <v>152.07</v>
      </c>
    </row>
    <row r="3918" spans="1:15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>Table1[[#This Row],[sales]]*Table1[[#This Row],[discount]]</f>
        <v>178.548</v>
      </c>
      <c r="G3918" s="1">
        <f>Table1[[#This Row],[sales]]-Table1[[#This Row],[Discount Value]]</f>
        <v>1606.932</v>
      </c>
      <c r="H3918" s="1">
        <v>4</v>
      </c>
      <c r="I3918" s="2">
        <v>44985</v>
      </c>
      <c r="J3918" s="2">
        <v>44991</v>
      </c>
      <c r="K3918" s="1" t="s">
        <v>21</v>
      </c>
      <c r="L3918" s="1" t="s">
        <v>16</v>
      </c>
      <c r="M3918" s="1">
        <v>391.07</v>
      </c>
      <c r="N3918" s="1" t="s">
        <v>28</v>
      </c>
      <c r="O3918" s="10">
        <f>Table1[[#This Row],[sales]]+Table1[[#This Row],[profit]]</f>
        <v>2176.5500000000002</v>
      </c>
    </row>
    <row r="3919" spans="1:15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>Table1[[#This Row],[sales]]*Table1[[#This Row],[discount]]</f>
        <v>340.40609999999998</v>
      </c>
      <c r="G3919" s="1">
        <f>Table1[[#This Row],[sales]]-Table1[[#This Row],[Discount Value]]</f>
        <v>3441.8838999999998</v>
      </c>
      <c r="H3919" s="1">
        <v>2</v>
      </c>
      <c r="I3919" s="2">
        <v>45135</v>
      </c>
      <c r="J3919" s="2">
        <v>45141</v>
      </c>
      <c r="K3919" s="1" t="s">
        <v>31</v>
      </c>
      <c r="L3919" s="1" t="s">
        <v>22</v>
      </c>
      <c r="M3919" s="1">
        <v>277.12</v>
      </c>
      <c r="N3919" s="1" t="s">
        <v>39</v>
      </c>
      <c r="O3919" s="10">
        <f>Table1[[#This Row],[sales]]+Table1[[#This Row],[profit]]</f>
        <v>4059.41</v>
      </c>
    </row>
    <row r="3920" spans="1:15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>Table1[[#This Row],[sales]]*Table1[[#This Row],[discount]]</f>
        <v>768.97759999999994</v>
      </c>
      <c r="G3920" s="1">
        <f>Table1[[#This Row],[sales]]-Table1[[#This Row],[Discount Value]]</f>
        <v>4037.1323999999995</v>
      </c>
      <c r="H3920" s="1">
        <v>1</v>
      </c>
      <c r="I3920" s="2">
        <v>44942</v>
      </c>
      <c r="J3920" s="2">
        <v>44948</v>
      </c>
      <c r="K3920" s="1" t="s">
        <v>21</v>
      </c>
      <c r="L3920" s="1" t="s">
        <v>27</v>
      </c>
      <c r="M3920" s="1">
        <v>810.82</v>
      </c>
      <c r="N3920" s="1" t="s">
        <v>28</v>
      </c>
      <c r="O3920" s="10">
        <f>Table1[[#This Row],[sales]]+Table1[[#This Row],[profit]]</f>
        <v>5616.9299999999994</v>
      </c>
    </row>
    <row r="3921" spans="1:15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>Table1[[#This Row],[sales]]*Table1[[#This Row],[discount]]</f>
        <v>176.98560000000001</v>
      </c>
      <c r="G3921" s="1">
        <f>Table1[[#This Row],[sales]]-Table1[[#This Row],[Discount Value]]</f>
        <v>2035.3344000000002</v>
      </c>
      <c r="H3921" s="1">
        <v>4</v>
      </c>
      <c r="I3921" s="2">
        <v>45482</v>
      </c>
      <c r="J3921" s="2">
        <v>45488</v>
      </c>
      <c r="K3921" s="1" t="s">
        <v>21</v>
      </c>
      <c r="L3921" s="1" t="s">
        <v>22</v>
      </c>
      <c r="M3921" s="1">
        <v>629.9</v>
      </c>
      <c r="N3921" s="1" t="s">
        <v>23</v>
      </c>
      <c r="O3921" s="10">
        <f>Table1[[#This Row],[sales]]+Table1[[#This Row],[profit]]</f>
        <v>2842.2200000000003</v>
      </c>
    </row>
    <row r="3922" spans="1:15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>Table1[[#This Row],[sales]]*Table1[[#This Row],[discount]]</f>
        <v>642.7428000000001</v>
      </c>
      <c r="G3922" s="1">
        <f>Table1[[#This Row],[sales]]-Table1[[#This Row],[Discount Value]]</f>
        <v>1247.6772000000001</v>
      </c>
      <c r="H3922" s="1">
        <v>1</v>
      </c>
      <c r="I3922" s="2">
        <v>45484</v>
      </c>
      <c r="J3922" s="2">
        <v>45489</v>
      </c>
      <c r="K3922" s="1" t="s">
        <v>21</v>
      </c>
      <c r="L3922" s="1" t="s">
        <v>27</v>
      </c>
      <c r="M3922" s="1">
        <v>396.3</v>
      </c>
      <c r="N3922" s="1" t="s">
        <v>28</v>
      </c>
      <c r="O3922" s="10">
        <f>Table1[[#This Row],[sales]]+Table1[[#This Row],[profit]]</f>
        <v>2286.7200000000003</v>
      </c>
    </row>
    <row r="3923" spans="1:15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>Table1[[#This Row],[sales]]*Table1[[#This Row],[discount]]</f>
        <v>228.51999999999998</v>
      </c>
      <c r="G3923" s="1">
        <f>Table1[[#This Row],[sales]]-Table1[[#This Row],[Discount Value]]</f>
        <v>2056.6799999999998</v>
      </c>
      <c r="H3923" s="1">
        <v>8</v>
      </c>
      <c r="I3923" s="2">
        <v>45259</v>
      </c>
      <c r="J3923" s="2">
        <v>45266</v>
      </c>
      <c r="K3923" s="1" t="s">
        <v>31</v>
      </c>
      <c r="L3923" s="1" t="s">
        <v>27</v>
      </c>
      <c r="M3923" s="1">
        <v>168.24</v>
      </c>
      <c r="N3923" s="1" t="s">
        <v>23</v>
      </c>
      <c r="O3923" s="10">
        <f>Table1[[#This Row],[sales]]+Table1[[#This Row],[profit]]</f>
        <v>2453.4399999999996</v>
      </c>
    </row>
    <row r="3924" spans="1:15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>Table1[[#This Row],[sales]]*Table1[[#This Row],[discount]]</f>
        <v>241.571</v>
      </c>
      <c r="G3924" s="1">
        <f>Table1[[#This Row],[sales]]-Table1[[#This Row],[Discount Value]]</f>
        <v>1954.529</v>
      </c>
      <c r="H3924" s="1">
        <v>2</v>
      </c>
      <c r="I3924" s="2">
        <v>45421</v>
      </c>
      <c r="J3924" s="2">
        <v>45423</v>
      </c>
      <c r="K3924" s="1" t="s">
        <v>21</v>
      </c>
      <c r="L3924" s="1" t="s">
        <v>22</v>
      </c>
      <c r="M3924" s="1">
        <v>590.92999999999995</v>
      </c>
      <c r="N3924" s="1" t="s">
        <v>34</v>
      </c>
      <c r="O3924" s="10">
        <f>Table1[[#This Row],[sales]]+Table1[[#This Row],[profit]]</f>
        <v>2787.0299999999997</v>
      </c>
    </row>
    <row r="3925" spans="1:15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>Table1[[#This Row],[sales]]*Table1[[#This Row],[discount]]</f>
        <v>918.37489999999991</v>
      </c>
      <c r="G3925" s="1">
        <f>Table1[[#This Row],[sales]]-Table1[[#This Row],[Discount Value]]</f>
        <v>2248.4351000000001</v>
      </c>
      <c r="H3925" s="1">
        <v>8</v>
      </c>
      <c r="I3925" s="2">
        <v>45496</v>
      </c>
      <c r="J3925" s="2">
        <v>45500</v>
      </c>
      <c r="K3925" s="1" t="s">
        <v>31</v>
      </c>
      <c r="L3925" s="1" t="s">
        <v>22</v>
      </c>
      <c r="M3925" s="1">
        <v>815</v>
      </c>
      <c r="N3925" s="1" t="s">
        <v>48</v>
      </c>
      <c r="O3925" s="10">
        <f>Table1[[#This Row],[sales]]+Table1[[#This Row],[profit]]</f>
        <v>3981.81</v>
      </c>
    </row>
    <row r="3926" spans="1:15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>Table1[[#This Row],[sales]]*Table1[[#This Row],[discount]]</f>
        <v>1774.7136</v>
      </c>
      <c r="G3926" s="1">
        <f>Table1[[#This Row],[sales]]-Table1[[#This Row],[Discount Value]]</f>
        <v>1922.6064000000001</v>
      </c>
      <c r="H3926" s="1">
        <v>1</v>
      </c>
      <c r="I3926" s="2">
        <v>45508</v>
      </c>
      <c r="J3926" s="2">
        <v>45513</v>
      </c>
      <c r="K3926" s="1" t="s">
        <v>31</v>
      </c>
      <c r="L3926" s="1" t="s">
        <v>27</v>
      </c>
      <c r="M3926" s="1">
        <v>868.53</v>
      </c>
      <c r="N3926" s="1" t="s">
        <v>28</v>
      </c>
      <c r="O3926" s="10">
        <f>Table1[[#This Row],[sales]]+Table1[[#This Row],[profit]]</f>
        <v>4565.8500000000004</v>
      </c>
    </row>
    <row r="3927" spans="1:15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>Table1[[#This Row],[sales]]*Table1[[#This Row],[discount]]</f>
        <v>1815.2934</v>
      </c>
      <c r="G3927" s="1">
        <f>Table1[[#This Row],[sales]]-Table1[[#This Row],[Discount Value]]</f>
        <v>2130.9965999999999</v>
      </c>
      <c r="H3927" s="1">
        <v>7</v>
      </c>
      <c r="I3927" s="2">
        <v>45246</v>
      </c>
      <c r="J3927" s="2">
        <v>45248</v>
      </c>
      <c r="K3927" s="1" t="s">
        <v>31</v>
      </c>
      <c r="L3927" s="1" t="s">
        <v>27</v>
      </c>
      <c r="M3927" s="1">
        <v>358.51</v>
      </c>
      <c r="N3927" s="1" t="s">
        <v>39</v>
      </c>
      <c r="O3927" s="10">
        <f>Table1[[#This Row],[sales]]+Table1[[#This Row],[profit]]</f>
        <v>4304.8</v>
      </c>
    </row>
    <row r="3928" spans="1:15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>Table1[[#This Row],[sales]]*Table1[[#This Row],[discount]]</f>
        <v>1411.7157999999999</v>
      </c>
      <c r="G3928" s="1">
        <f>Table1[[#This Row],[sales]]-Table1[[#This Row],[Discount Value]]</f>
        <v>1871.3442</v>
      </c>
      <c r="H3928" s="1">
        <v>7</v>
      </c>
      <c r="I3928" s="2">
        <v>45134</v>
      </c>
      <c r="J3928" s="2">
        <v>45138</v>
      </c>
      <c r="K3928" s="1" t="s">
        <v>15</v>
      </c>
      <c r="L3928" s="1" t="s">
        <v>27</v>
      </c>
      <c r="M3928" s="1">
        <v>671.18</v>
      </c>
      <c r="N3928" s="1" t="s">
        <v>39</v>
      </c>
      <c r="O3928" s="10">
        <f>Table1[[#This Row],[sales]]+Table1[[#This Row],[profit]]</f>
        <v>3954.24</v>
      </c>
    </row>
    <row r="3929" spans="1:15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>Table1[[#This Row],[sales]]*Table1[[#This Row],[discount]]</f>
        <v>606.10950000000003</v>
      </c>
      <c r="G3929" s="1">
        <f>Table1[[#This Row],[sales]]-Table1[[#This Row],[Discount Value]]</f>
        <v>1638.7404999999999</v>
      </c>
      <c r="H3929" s="1">
        <v>5</v>
      </c>
      <c r="I3929" s="2">
        <v>45309</v>
      </c>
      <c r="J3929" s="2">
        <v>45316</v>
      </c>
      <c r="K3929" s="1" t="s">
        <v>31</v>
      </c>
      <c r="L3929" s="1" t="s">
        <v>22</v>
      </c>
      <c r="M3929" s="1">
        <v>553.1</v>
      </c>
      <c r="N3929" s="1" t="s">
        <v>17</v>
      </c>
      <c r="O3929" s="10">
        <f>Table1[[#This Row],[sales]]+Table1[[#This Row],[profit]]</f>
        <v>2797.95</v>
      </c>
    </row>
    <row r="3930" spans="1:15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>Table1[[#This Row],[sales]]*Table1[[#This Row],[discount]]</f>
        <v>713.32650000000001</v>
      </c>
      <c r="G3930" s="1">
        <f>Table1[[#This Row],[sales]]-Table1[[#This Row],[Discount Value]]</f>
        <v>4042.1835000000001</v>
      </c>
      <c r="H3930" s="1">
        <v>3</v>
      </c>
      <c r="I3930" s="2">
        <v>45498</v>
      </c>
      <c r="J3930" s="2">
        <v>45505</v>
      </c>
      <c r="K3930" s="1" t="s">
        <v>15</v>
      </c>
      <c r="L3930" s="1" t="s">
        <v>16</v>
      </c>
      <c r="M3930" s="1">
        <v>1086.06</v>
      </c>
      <c r="N3930" s="1" t="s">
        <v>48</v>
      </c>
      <c r="O3930" s="10">
        <f>Table1[[#This Row],[sales]]+Table1[[#This Row],[profit]]</f>
        <v>5841.57</v>
      </c>
    </row>
    <row r="3931" spans="1:15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>Table1[[#This Row],[sales]]*Table1[[#This Row],[discount]]</f>
        <v>1254.3999999999999</v>
      </c>
      <c r="G3931" s="1">
        <f>Table1[[#This Row],[sales]]-Table1[[#This Row],[Discount Value]]</f>
        <v>2329.6000000000004</v>
      </c>
      <c r="H3931" s="1">
        <v>6</v>
      </c>
      <c r="I3931" s="2">
        <v>45207</v>
      </c>
      <c r="J3931" s="2">
        <v>45209</v>
      </c>
      <c r="K3931" s="1" t="s">
        <v>15</v>
      </c>
      <c r="L3931" s="1" t="s">
        <v>27</v>
      </c>
      <c r="M3931" s="1">
        <v>478.11</v>
      </c>
      <c r="N3931" s="1" t="s">
        <v>28</v>
      </c>
      <c r="O3931" s="10">
        <f>Table1[[#This Row],[sales]]+Table1[[#This Row],[profit]]</f>
        <v>4062.11</v>
      </c>
    </row>
    <row r="3932" spans="1:15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>Table1[[#This Row],[sales]]*Table1[[#This Row],[discount]]</f>
        <v>416.21780000000001</v>
      </c>
      <c r="G3932" s="1">
        <f>Table1[[#This Row],[sales]]-Table1[[#This Row],[Discount Value]]</f>
        <v>1774.4022</v>
      </c>
      <c r="H3932" s="1">
        <v>5</v>
      </c>
      <c r="I3932" s="2">
        <v>45275</v>
      </c>
      <c r="J3932" s="2">
        <v>45277</v>
      </c>
      <c r="K3932" s="1" t="s">
        <v>15</v>
      </c>
      <c r="L3932" s="1" t="s">
        <v>22</v>
      </c>
      <c r="M3932" s="1">
        <v>629.78</v>
      </c>
      <c r="N3932" s="1" t="s">
        <v>23</v>
      </c>
      <c r="O3932" s="10">
        <f>Table1[[#This Row],[sales]]+Table1[[#This Row],[profit]]</f>
        <v>2820.3999999999996</v>
      </c>
    </row>
    <row r="3933" spans="1:15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>Table1[[#This Row],[sales]]*Table1[[#This Row],[discount]]</f>
        <v>892.41750000000002</v>
      </c>
      <c r="G3933" s="1">
        <f>Table1[[#This Row],[sales]]-Table1[[#This Row],[Discount Value]]</f>
        <v>1395.8325</v>
      </c>
      <c r="H3933" s="1">
        <v>9</v>
      </c>
      <c r="I3933" s="2">
        <v>45245</v>
      </c>
      <c r="J3933" s="2">
        <v>45250</v>
      </c>
      <c r="K3933" s="1" t="s">
        <v>31</v>
      </c>
      <c r="L3933" s="1" t="s">
        <v>27</v>
      </c>
      <c r="M3933" s="1">
        <v>228.44</v>
      </c>
      <c r="N3933" s="1" t="s">
        <v>17</v>
      </c>
      <c r="O3933" s="10">
        <f>Table1[[#This Row],[sales]]+Table1[[#This Row],[profit]]</f>
        <v>2516.69</v>
      </c>
    </row>
    <row r="3934" spans="1:15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>Table1[[#This Row],[sales]]*Table1[[#This Row],[discount]]</f>
        <v>41.081099999999999</v>
      </c>
      <c r="G3934" s="1">
        <f>Table1[[#This Row],[sales]]-Table1[[#This Row],[Discount Value]]</f>
        <v>4067.0288999999998</v>
      </c>
      <c r="H3934" s="1">
        <v>4</v>
      </c>
      <c r="I3934" s="2">
        <v>45592</v>
      </c>
      <c r="J3934" s="2">
        <v>45593</v>
      </c>
      <c r="K3934" s="1" t="s">
        <v>21</v>
      </c>
      <c r="L3934" s="1" t="s">
        <v>16</v>
      </c>
      <c r="M3934" s="1">
        <v>655.33000000000004</v>
      </c>
      <c r="N3934" s="1" t="s">
        <v>23</v>
      </c>
      <c r="O3934" s="10">
        <f>Table1[[#This Row],[sales]]+Table1[[#This Row],[profit]]</f>
        <v>4763.4399999999996</v>
      </c>
    </row>
    <row r="3935" spans="1:15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>Table1[[#This Row],[sales]]*Table1[[#This Row],[discount]]</f>
        <v>587.24900000000002</v>
      </c>
      <c r="G3935" s="1">
        <f>Table1[[#This Row],[sales]]-Table1[[#This Row],[Discount Value]]</f>
        <v>1671.4010000000001</v>
      </c>
      <c r="H3935" s="1">
        <v>9</v>
      </c>
      <c r="I3935" s="2">
        <v>44967</v>
      </c>
      <c r="J3935" s="2">
        <v>44972</v>
      </c>
      <c r="K3935" s="1" t="s">
        <v>15</v>
      </c>
      <c r="L3935" s="1" t="s">
        <v>16</v>
      </c>
      <c r="M3935" s="1">
        <v>344.47</v>
      </c>
      <c r="N3935" s="1" t="s">
        <v>39</v>
      </c>
      <c r="O3935" s="10">
        <f>Table1[[#This Row],[sales]]+Table1[[#This Row],[profit]]</f>
        <v>2603.12</v>
      </c>
    </row>
    <row r="3936" spans="1:15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>Table1[[#This Row],[sales]]*Table1[[#This Row],[discount]]</f>
        <v>447.05579999999998</v>
      </c>
      <c r="G3936" s="1">
        <f>Table1[[#This Row],[sales]]-Table1[[#This Row],[Discount Value]]</f>
        <v>2182.6841999999997</v>
      </c>
      <c r="H3936" s="1">
        <v>6</v>
      </c>
      <c r="I3936" s="2">
        <v>45235</v>
      </c>
      <c r="J3936" s="2">
        <v>45237</v>
      </c>
      <c r="K3936" s="1" t="s">
        <v>15</v>
      </c>
      <c r="L3936" s="1" t="s">
        <v>27</v>
      </c>
      <c r="M3936" s="1">
        <v>720.82</v>
      </c>
      <c r="N3936" s="1" t="s">
        <v>48</v>
      </c>
      <c r="O3936" s="10">
        <f>Table1[[#This Row],[sales]]+Table1[[#This Row],[profit]]</f>
        <v>3350.56</v>
      </c>
    </row>
    <row r="3937" spans="1:15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>Table1[[#This Row],[sales]]*Table1[[#This Row],[discount]]</f>
        <v>183.43319999999997</v>
      </c>
      <c r="G3937" s="1">
        <f>Table1[[#This Row],[sales]]-Table1[[#This Row],[Discount Value]]</f>
        <v>1345.1768</v>
      </c>
      <c r="H3937" s="1">
        <v>9</v>
      </c>
      <c r="I3937" s="2">
        <v>45641</v>
      </c>
      <c r="J3937" s="2">
        <v>45643</v>
      </c>
      <c r="K3937" s="1" t="s">
        <v>21</v>
      </c>
      <c r="L3937" s="1" t="s">
        <v>22</v>
      </c>
      <c r="M3937" s="1">
        <v>156.16999999999999</v>
      </c>
      <c r="N3937" s="1" t="s">
        <v>39</v>
      </c>
      <c r="O3937" s="10">
        <f>Table1[[#This Row],[sales]]+Table1[[#This Row],[profit]]</f>
        <v>1684.78</v>
      </c>
    </row>
    <row r="3938" spans="1:15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>Table1[[#This Row],[sales]]*Table1[[#This Row],[discount]]</f>
        <v>1389.5244000000002</v>
      </c>
      <c r="G3938" s="1">
        <f>Table1[[#This Row],[sales]]-Table1[[#This Row],[Discount Value]]</f>
        <v>2821.1556</v>
      </c>
      <c r="H3938" s="1">
        <v>3</v>
      </c>
      <c r="I3938" s="2">
        <v>45078</v>
      </c>
      <c r="J3938" s="2">
        <v>45080</v>
      </c>
      <c r="K3938" s="1" t="s">
        <v>15</v>
      </c>
      <c r="L3938" s="1" t="s">
        <v>22</v>
      </c>
      <c r="M3938" s="1">
        <v>1022.24</v>
      </c>
      <c r="N3938" s="1" t="s">
        <v>28</v>
      </c>
      <c r="O3938" s="10">
        <f>Table1[[#This Row],[sales]]+Table1[[#This Row],[profit]]</f>
        <v>5232.92</v>
      </c>
    </row>
    <row r="3939" spans="1:15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>Table1[[#This Row],[sales]]*Table1[[#This Row],[discount]]</f>
        <v>877.53599999999994</v>
      </c>
      <c r="G3939" s="1">
        <f>Table1[[#This Row],[sales]]-Table1[[#This Row],[Discount Value]]</f>
        <v>1781.6639999999998</v>
      </c>
      <c r="H3939" s="1">
        <v>1</v>
      </c>
      <c r="I3939" s="2">
        <v>45383</v>
      </c>
      <c r="J3939" s="2">
        <v>45390</v>
      </c>
      <c r="K3939" s="1" t="s">
        <v>15</v>
      </c>
      <c r="L3939" s="1" t="s">
        <v>27</v>
      </c>
      <c r="M3939" s="1">
        <v>486.76</v>
      </c>
      <c r="N3939" s="1" t="s">
        <v>34</v>
      </c>
      <c r="O3939" s="10">
        <f>Table1[[#This Row],[sales]]+Table1[[#This Row],[profit]]</f>
        <v>3145.96</v>
      </c>
    </row>
    <row r="3940" spans="1:15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>Table1[[#This Row],[sales]]*Table1[[#This Row],[discount]]</f>
        <v>56.148599999999995</v>
      </c>
      <c r="G3940" s="1">
        <f>Table1[[#This Row],[sales]]-Table1[[#This Row],[Discount Value]]</f>
        <v>2751.2813999999998</v>
      </c>
      <c r="H3940" s="1">
        <v>6</v>
      </c>
      <c r="I3940" s="2">
        <v>45382</v>
      </c>
      <c r="J3940" s="2">
        <v>45385</v>
      </c>
      <c r="K3940" s="1" t="s">
        <v>15</v>
      </c>
      <c r="L3940" s="1" t="s">
        <v>27</v>
      </c>
      <c r="M3940" s="1">
        <v>567.04</v>
      </c>
      <c r="N3940" s="1" t="s">
        <v>48</v>
      </c>
      <c r="O3940" s="10">
        <f>Table1[[#This Row],[sales]]+Table1[[#This Row],[profit]]</f>
        <v>3374.47</v>
      </c>
    </row>
    <row r="3941" spans="1:15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>Table1[[#This Row],[sales]]*Table1[[#This Row],[discount]]</f>
        <v>2075.1957000000002</v>
      </c>
      <c r="G3941" s="1">
        <f>Table1[[#This Row],[sales]]-Table1[[#This Row],[Discount Value]]</f>
        <v>2340.1143000000002</v>
      </c>
      <c r="H3941" s="1">
        <v>4</v>
      </c>
      <c r="I3941" s="2">
        <v>45020</v>
      </c>
      <c r="J3941" s="2">
        <v>45026</v>
      </c>
      <c r="K3941" s="1" t="s">
        <v>31</v>
      </c>
      <c r="L3941" s="1" t="s">
        <v>16</v>
      </c>
      <c r="M3941" s="1">
        <v>241.33</v>
      </c>
      <c r="N3941" s="1" t="s">
        <v>17</v>
      </c>
      <c r="O3941" s="10">
        <f>Table1[[#This Row],[sales]]+Table1[[#This Row],[profit]]</f>
        <v>4656.6400000000003</v>
      </c>
    </row>
    <row r="3942" spans="1:15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>Table1[[#This Row],[sales]]*Table1[[#This Row],[discount]]</f>
        <v>829.89539999999988</v>
      </c>
      <c r="G3942" s="1">
        <f>Table1[[#This Row],[sales]]-Table1[[#This Row],[Discount Value]]</f>
        <v>3780.6345999999999</v>
      </c>
      <c r="H3942" s="1">
        <v>4</v>
      </c>
      <c r="I3942" s="2">
        <v>45317</v>
      </c>
      <c r="J3942" s="2">
        <v>45322</v>
      </c>
      <c r="K3942" s="1" t="s">
        <v>15</v>
      </c>
      <c r="L3942" s="1" t="s">
        <v>16</v>
      </c>
      <c r="M3942" s="1">
        <v>1008.88</v>
      </c>
      <c r="N3942" s="1" t="s">
        <v>17</v>
      </c>
      <c r="O3942" s="10">
        <f>Table1[[#This Row],[sales]]+Table1[[#This Row],[profit]]</f>
        <v>5619.41</v>
      </c>
    </row>
    <row r="3943" spans="1:15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>Table1[[#This Row],[sales]]*Table1[[#This Row],[discount]]</f>
        <v>1903.7330000000002</v>
      </c>
      <c r="G3943" s="1">
        <f>Table1[[#This Row],[sales]]-Table1[[#This Row],[Discount Value]]</f>
        <v>2234.817</v>
      </c>
      <c r="H3943" s="1">
        <v>4</v>
      </c>
      <c r="I3943" s="2">
        <v>45566</v>
      </c>
      <c r="J3943" s="2">
        <v>45567</v>
      </c>
      <c r="K3943" s="1" t="s">
        <v>21</v>
      </c>
      <c r="L3943" s="1" t="s">
        <v>22</v>
      </c>
      <c r="M3943" s="1">
        <v>439.56</v>
      </c>
      <c r="N3943" s="1" t="s">
        <v>34</v>
      </c>
      <c r="O3943" s="10">
        <f>Table1[[#This Row],[sales]]+Table1[[#This Row],[profit]]</f>
        <v>4578.1100000000006</v>
      </c>
    </row>
    <row r="3944" spans="1:15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>Table1[[#This Row],[sales]]*Table1[[#This Row],[discount]]</f>
        <v>121.89279999999999</v>
      </c>
      <c r="G3944" s="1">
        <f>Table1[[#This Row],[sales]]-Table1[[#This Row],[Discount Value]]</f>
        <v>298.42719999999997</v>
      </c>
      <c r="H3944" s="1">
        <v>1</v>
      </c>
      <c r="I3944" s="2">
        <v>45155</v>
      </c>
      <c r="J3944" s="2">
        <v>45161</v>
      </c>
      <c r="K3944" s="1" t="s">
        <v>21</v>
      </c>
      <c r="L3944" s="1" t="s">
        <v>16</v>
      </c>
      <c r="M3944" s="1">
        <v>68.7</v>
      </c>
      <c r="N3944" s="1" t="s">
        <v>17</v>
      </c>
      <c r="O3944" s="10">
        <f>Table1[[#This Row],[sales]]+Table1[[#This Row],[profit]]</f>
        <v>489.02</v>
      </c>
    </row>
    <row r="3945" spans="1:15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>Table1[[#This Row],[sales]]*Table1[[#This Row],[discount]]</f>
        <v>750.1527000000001</v>
      </c>
      <c r="G3945" s="1">
        <f>Table1[[#This Row],[sales]]-Table1[[#This Row],[Discount Value]]</f>
        <v>1523.0373</v>
      </c>
      <c r="H3945" s="1">
        <v>5</v>
      </c>
      <c r="I3945" s="2">
        <v>45423</v>
      </c>
      <c r="J3945" s="2">
        <v>45427</v>
      </c>
      <c r="K3945" s="1" t="s">
        <v>15</v>
      </c>
      <c r="L3945" s="1" t="s">
        <v>27</v>
      </c>
      <c r="M3945" s="1">
        <v>384.02</v>
      </c>
      <c r="N3945" s="1" t="s">
        <v>34</v>
      </c>
      <c r="O3945" s="10">
        <f>Table1[[#This Row],[sales]]+Table1[[#This Row],[profit]]</f>
        <v>2657.21</v>
      </c>
    </row>
    <row r="3946" spans="1:15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>Table1[[#This Row],[sales]]*Table1[[#This Row],[discount]]</f>
        <v>855.51359999999988</v>
      </c>
      <c r="G3946" s="1">
        <f>Table1[[#This Row],[sales]]-Table1[[#This Row],[Discount Value]]</f>
        <v>926.80640000000005</v>
      </c>
      <c r="H3946" s="1">
        <v>9</v>
      </c>
      <c r="I3946" s="2">
        <v>45397</v>
      </c>
      <c r="J3946" s="2">
        <v>45398</v>
      </c>
      <c r="K3946" s="1" t="s">
        <v>31</v>
      </c>
      <c r="L3946" s="1" t="s">
        <v>27</v>
      </c>
      <c r="M3946" s="1">
        <v>517.77</v>
      </c>
      <c r="N3946" s="1" t="s">
        <v>23</v>
      </c>
      <c r="O3946" s="10">
        <f>Table1[[#This Row],[sales]]+Table1[[#This Row],[profit]]</f>
        <v>2300.09</v>
      </c>
    </row>
    <row r="3947" spans="1:15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>Table1[[#This Row],[sales]]*Table1[[#This Row],[discount]]</f>
        <v>469.9502</v>
      </c>
      <c r="G3947" s="1">
        <f>Table1[[#This Row],[sales]]-Table1[[#This Row],[Discount Value]]</f>
        <v>676.26980000000003</v>
      </c>
      <c r="H3947" s="1">
        <v>3</v>
      </c>
      <c r="I3947" s="2">
        <v>45511</v>
      </c>
      <c r="J3947" s="2">
        <v>45517</v>
      </c>
      <c r="K3947" s="1" t="s">
        <v>15</v>
      </c>
      <c r="L3947" s="1" t="s">
        <v>22</v>
      </c>
      <c r="M3947" s="1">
        <v>190.7</v>
      </c>
      <c r="N3947" s="1" t="s">
        <v>48</v>
      </c>
      <c r="O3947" s="10">
        <f>Table1[[#This Row],[sales]]+Table1[[#This Row],[profit]]</f>
        <v>1336.92</v>
      </c>
    </row>
    <row r="3948" spans="1:15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>Table1[[#This Row],[sales]]*Table1[[#This Row],[discount]]</f>
        <v>318.77090000000004</v>
      </c>
      <c r="G3948" s="1">
        <f>Table1[[#This Row],[sales]]-Table1[[#This Row],[Discount Value]]</f>
        <v>4235.0990999999995</v>
      </c>
      <c r="H3948" s="1">
        <v>2</v>
      </c>
      <c r="I3948" s="2">
        <v>45009</v>
      </c>
      <c r="J3948" s="2">
        <v>45016</v>
      </c>
      <c r="K3948" s="1" t="s">
        <v>21</v>
      </c>
      <c r="L3948" s="1" t="s">
        <v>22</v>
      </c>
      <c r="M3948" s="1">
        <v>703.06</v>
      </c>
      <c r="N3948" s="1" t="s">
        <v>28</v>
      </c>
      <c r="O3948" s="10">
        <f>Table1[[#This Row],[sales]]+Table1[[#This Row],[profit]]</f>
        <v>5256.93</v>
      </c>
    </row>
    <row r="3949" spans="1:15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>Table1[[#This Row],[sales]]*Table1[[#This Row],[discount]]</f>
        <v>0</v>
      </c>
      <c r="G3949" s="1">
        <f>Table1[[#This Row],[sales]]-Table1[[#This Row],[Discount Value]]</f>
        <v>4461.34</v>
      </c>
      <c r="H3949" s="1">
        <v>2</v>
      </c>
      <c r="I3949" s="2">
        <v>45118</v>
      </c>
      <c r="J3949" s="2">
        <v>45119</v>
      </c>
      <c r="K3949" s="1" t="s">
        <v>21</v>
      </c>
      <c r="L3949" s="1" t="s">
        <v>22</v>
      </c>
      <c r="M3949" s="1">
        <v>1071.0999999999999</v>
      </c>
      <c r="N3949" s="1" t="s">
        <v>23</v>
      </c>
      <c r="O3949" s="10">
        <f>Table1[[#This Row],[sales]]+Table1[[#This Row],[profit]]</f>
        <v>5532.4400000000005</v>
      </c>
    </row>
    <row r="3950" spans="1:15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>Table1[[#This Row],[sales]]*Table1[[#This Row],[discount]]</f>
        <v>356.99399999999997</v>
      </c>
      <c r="G3950" s="1">
        <f>Table1[[#This Row],[sales]]-Table1[[#This Row],[Discount Value]]</f>
        <v>2022.9660000000001</v>
      </c>
      <c r="H3950" s="1">
        <v>7</v>
      </c>
      <c r="I3950" s="2">
        <v>45382</v>
      </c>
      <c r="J3950" s="2">
        <v>45385</v>
      </c>
      <c r="K3950" s="1" t="s">
        <v>21</v>
      </c>
      <c r="L3950" s="1" t="s">
        <v>27</v>
      </c>
      <c r="M3950" s="1">
        <v>369.07</v>
      </c>
      <c r="N3950" s="1" t="s">
        <v>28</v>
      </c>
      <c r="O3950" s="10">
        <f>Table1[[#This Row],[sales]]+Table1[[#This Row],[profit]]</f>
        <v>2749.03</v>
      </c>
    </row>
    <row r="3951" spans="1:15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>Table1[[#This Row],[sales]]*Table1[[#This Row],[discount]]</f>
        <v>182.244</v>
      </c>
      <c r="G3951" s="1">
        <f>Table1[[#This Row],[sales]]-Table1[[#This Row],[Discount Value]]</f>
        <v>577.10599999999999</v>
      </c>
      <c r="H3951" s="1">
        <v>6</v>
      </c>
      <c r="I3951" s="2">
        <v>44972</v>
      </c>
      <c r="J3951" s="2">
        <v>44979</v>
      </c>
      <c r="K3951" s="1" t="s">
        <v>31</v>
      </c>
      <c r="L3951" s="1" t="s">
        <v>22</v>
      </c>
      <c r="M3951" s="1">
        <v>204.18</v>
      </c>
      <c r="N3951" s="1" t="s">
        <v>23</v>
      </c>
      <c r="O3951" s="10">
        <f>Table1[[#This Row],[sales]]+Table1[[#This Row],[profit]]</f>
        <v>963.53</v>
      </c>
    </row>
    <row r="3952" spans="1:15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>Table1[[#This Row],[sales]]*Table1[[#This Row],[discount]]</f>
        <v>61.231300000000005</v>
      </c>
      <c r="G3952" s="1">
        <f>Table1[[#This Row],[sales]]-Table1[[#This Row],[Discount Value]]</f>
        <v>104.2587</v>
      </c>
      <c r="H3952" s="1">
        <v>2</v>
      </c>
      <c r="I3952" s="2">
        <v>45388</v>
      </c>
      <c r="J3952" s="2">
        <v>45390</v>
      </c>
      <c r="K3952" s="1" t="s">
        <v>15</v>
      </c>
      <c r="L3952" s="1" t="s">
        <v>22</v>
      </c>
      <c r="M3952" s="1">
        <v>30.17</v>
      </c>
      <c r="N3952" s="1" t="s">
        <v>23</v>
      </c>
      <c r="O3952" s="10">
        <f>Table1[[#This Row],[sales]]+Table1[[#This Row],[profit]]</f>
        <v>195.66000000000003</v>
      </c>
    </row>
    <row r="3953" spans="1:15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>Table1[[#This Row],[sales]]*Table1[[#This Row],[discount]]</f>
        <v>742.00169999999991</v>
      </c>
      <c r="G3953" s="1">
        <f>Table1[[#This Row],[sales]]-Table1[[#This Row],[Discount Value]]</f>
        <v>1506.4883</v>
      </c>
      <c r="H3953" s="1">
        <v>1</v>
      </c>
      <c r="I3953" s="2">
        <v>45489</v>
      </c>
      <c r="J3953" s="2">
        <v>45496</v>
      </c>
      <c r="K3953" s="1" t="s">
        <v>15</v>
      </c>
      <c r="L3953" s="1" t="s">
        <v>16</v>
      </c>
      <c r="M3953" s="1">
        <v>602.35</v>
      </c>
      <c r="N3953" s="1" t="s">
        <v>48</v>
      </c>
      <c r="O3953" s="10">
        <f>Table1[[#This Row],[sales]]+Table1[[#This Row],[profit]]</f>
        <v>2850.8399999999997</v>
      </c>
    </row>
    <row r="3954" spans="1:15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>Table1[[#This Row],[sales]]*Table1[[#This Row],[discount]]</f>
        <v>47.324799999999996</v>
      </c>
      <c r="G3954" s="1">
        <f>Table1[[#This Row],[sales]]-Table1[[#This Row],[Discount Value]]</f>
        <v>248.45519999999999</v>
      </c>
      <c r="H3954" s="1">
        <v>7</v>
      </c>
      <c r="I3954" s="2">
        <v>45537</v>
      </c>
      <c r="J3954" s="2">
        <v>45538</v>
      </c>
      <c r="K3954" s="1" t="s">
        <v>31</v>
      </c>
      <c r="L3954" s="1" t="s">
        <v>16</v>
      </c>
      <c r="M3954" s="1">
        <v>64.03</v>
      </c>
      <c r="N3954" s="1" t="s">
        <v>23</v>
      </c>
      <c r="O3954" s="10">
        <f>Table1[[#This Row],[sales]]+Table1[[#This Row],[profit]]</f>
        <v>359.80999999999995</v>
      </c>
    </row>
    <row r="3955" spans="1:15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>Table1[[#This Row],[sales]]*Table1[[#This Row],[discount]]</f>
        <v>833.44140000000004</v>
      </c>
      <c r="G3955" s="1">
        <f>Table1[[#This Row],[sales]]-Table1[[#This Row],[Discount Value]]</f>
        <v>2253.3786</v>
      </c>
      <c r="H3955" s="1">
        <v>6</v>
      </c>
      <c r="I3955" s="2">
        <v>45027</v>
      </c>
      <c r="J3955" s="2">
        <v>45033</v>
      </c>
      <c r="K3955" s="1" t="s">
        <v>15</v>
      </c>
      <c r="L3955" s="1" t="s">
        <v>22</v>
      </c>
      <c r="M3955" s="1">
        <v>656.75</v>
      </c>
      <c r="N3955" s="1" t="s">
        <v>17</v>
      </c>
      <c r="O3955" s="10">
        <f>Table1[[#This Row],[sales]]+Table1[[#This Row],[profit]]</f>
        <v>3743.57</v>
      </c>
    </row>
    <row r="3956" spans="1:15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>Table1[[#This Row],[sales]]*Table1[[#This Row],[discount]]</f>
        <v>1016.7959999999999</v>
      </c>
      <c r="G3956" s="1">
        <f>Table1[[#This Row],[sales]]-Table1[[#This Row],[Discount Value]]</f>
        <v>2064.404</v>
      </c>
      <c r="H3956" s="1">
        <v>5</v>
      </c>
      <c r="I3956" s="2">
        <v>45582</v>
      </c>
      <c r="J3956" s="2">
        <v>45584</v>
      </c>
      <c r="K3956" s="1" t="s">
        <v>15</v>
      </c>
      <c r="L3956" s="1" t="s">
        <v>27</v>
      </c>
      <c r="M3956" s="1">
        <v>589.52</v>
      </c>
      <c r="N3956" s="1" t="s">
        <v>34</v>
      </c>
      <c r="O3956" s="10">
        <f>Table1[[#This Row],[sales]]+Table1[[#This Row],[profit]]</f>
        <v>3670.72</v>
      </c>
    </row>
    <row r="3957" spans="1:15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>Table1[[#This Row],[sales]]*Table1[[#This Row],[discount]]</f>
        <v>1171.248</v>
      </c>
      <c r="G3957" s="1">
        <f>Table1[[#This Row],[sales]]-Table1[[#This Row],[Discount Value]]</f>
        <v>3333.5520000000001</v>
      </c>
      <c r="H3957" s="1">
        <v>5</v>
      </c>
      <c r="I3957" s="2">
        <v>45161</v>
      </c>
      <c r="J3957" s="2">
        <v>45166</v>
      </c>
      <c r="K3957" s="1" t="s">
        <v>21</v>
      </c>
      <c r="L3957" s="1" t="s">
        <v>27</v>
      </c>
      <c r="M3957" s="1">
        <v>784.14</v>
      </c>
      <c r="N3957" s="1" t="s">
        <v>48</v>
      </c>
      <c r="O3957" s="10">
        <f>Table1[[#This Row],[sales]]+Table1[[#This Row],[profit]]</f>
        <v>5288.9400000000005</v>
      </c>
    </row>
    <row r="3958" spans="1:15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>Table1[[#This Row],[sales]]*Table1[[#This Row],[discount]]</f>
        <v>350.6216</v>
      </c>
      <c r="G3958" s="1">
        <f>Table1[[#This Row],[sales]]-Table1[[#This Row],[Discount Value]]</f>
        <v>680.61840000000007</v>
      </c>
      <c r="H3958" s="1">
        <v>3</v>
      </c>
      <c r="I3958" s="2">
        <v>45239</v>
      </c>
      <c r="J3958" s="2">
        <v>45246</v>
      </c>
      <c r="K3958" s="1" t="s">
        <v>15</v>
      </c>
      <c r="L3958" s="1" t="s">
        <v>27</v>
      </c>
      <c r="M3958" s="1">
        <v>145.29</v>
      </c>
      <c r="N3958" s="1" t="s">
        <v>48</v>
      </c>
      <c r="O3958" s="10">
        <f>Table1[[#This Row],[sales]]+Table1[[#This Row],[profit]]</f>
        <v>1176.53</v>
      </c>
    </row>
    <row r="3959" spans="1:15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>Table1[[#This Row],[sales]]*Table1[[#This Row],[discount]]</f>
        <v>460.75919999999996</v>
      </c>
      <c r="G3959" s="1">
        <f>Table1[[#This Row],[sales]]-Table1[[#This Row],[Discount Value]]</f>
        <v>1459.0708</v>
      </c>
      <c r="H3959" s="1">
        <v>5</v>
      </c>
      <c r="I3959" s="2">
        <v>45288</v>
      </c>
      <c r="J3959" s="2">
        <v>45290</v>
      </c>
      <c r="K3959" s="1" t="s">
        <v>15</v>
      </c>
      <c r="L3959" s="1" t="s">
        <v>22</v>
      </c>
      <c r="M3959" s="1">
        <v>480.4</v>
      </c>
      <c r="N3959" s="1" t="s">
        <v>28</v>
      </c>
      <c r="O3959" s="10">
        <f>Table1[[#This Row],[sales]]+Table1[[#This Row],[profit]]</f>
        <v>2400.23</v>
      </c>
    </row>
    <row r="3960" spans="1:15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>Table1[[#This Row],[sales]]*Table1[[#This Row],[discount]]</f>
        <v>1121.0602000000001</v>
      </c>
      <c r="G3960" s="1">
        <f>Table1[[#This Row],[sales]]-Table1[[#This Row],[Discount Value]]</f>
        <v>3190.7098000000005</v>
      </c>
      <c r="H3960" s="1">
        <v>6</v>
      </c>
      <c r="I3960" s="2">
        <v>45171</v>
      </c>
      <c r="J3960" s="2">
        <v>45177</v>
      </c>
      <c r="K3960" s="1" t="s">
        <v>21</v>
      </c>
      <c r="L3960" s="1" t="s">
        <v>22</v>
      </c>
      <c r="M3960" s="1">
        <v>905.27</v>
      </c>
      <c r="N3960" s="1" t="s">
        <v>48</v>
      </c>
      <c r="O3960" s="10">
        <f>Table1[[#This Row],[sales]]+Table1[[#This Row],[profit]]</f>
        <v>5217.0400000000009</v>
      </c>
    </row>
    <row r="3961" spans="1:15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>Table1[[#This Row],[sales]]*Table1[[#This Row],[discount]]</f>
        <v>1139.3035</v>
      </c>
      <c r="G3961" s="1">
        <f>Table1[[#This Row],[sales]]-Table1[[#This Row],[Discount Value]]</f>
        <v>1284.7465000000002</v>
      </c>
      <c r="H3961" s="1">
        <v>7</v>
      </c>
      <c r="I3961" s="2">
        <v>45174</v>
      </c>
      <c r="J3961" s="2">
        <v>45176</v>
      </c>
      <c r="K3961" s="1" t="s">
        <v>15</v>
      </c>
      <c r="L3961" s="1" t="s">
        <v>22</v>
      </c>
      <c r="M3961" s="1">
        <v>179.11</v>
      </c>
      <c r="N3961" s="1" t="s">
        <v>39</v>
      </c>
      <c r="O3961" s="10">
        <f>Table1[[#This Row],[sales]]+Table1[[#This Row],[profit]]</f>
        <v>2603.1600000000003</v>
      </c>
    </row>
    <row r="3962" spans="1:15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>Table1[[#This Row],[sales]]*Table1[[#This Row],[discount]]</f>
        <v>74.601600000000005</v>
      </c>
      <c r="G3962" s="1">
        <f>Table1[[#This Row],[sales]]-Table1[[#This Row],[Discount Value]]</f>
        <v>318.03839999999997</v>
      </c>
      <c r="H3962" s="1">
        <v>7</v>
      </c>
      <c r="I3962" s="2">
        <v>45189</v>
      </c>
      <c r="J3962" s="2">
        <v>45194</v>
      </c>
      <c r="K3962" s="1" t="s">
        <v>15</v>
      </c>
      <c r="L3962" s="1" t="s">
        <v>16</v>
      </c>
      <c r="M3962" s="1">
        <v>86.09</v>
      </c>
      <c r="N3962" s="1" t="s">
        <v>48</v>
      </c>
      <c r="O3962" s="10">
        <f>Table1[[#This Row],[sales]]+Table1[[#This Row],[profit]]</f>
        <v>478.73</v>
      </c>
    </row>
    <row r="3963" spans="1:15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>Table1[[#This Row],[sales]]*Table1[[#This Row],[discount]]</f>
        <v>244.2792</v>
      </c>
      <c r="G3963" s="1">
        <f>Table1[[#This Row],[sales]]-Table1[[#This Row],[Discount Value]]</f>
        <v>398.56080000000003</v>
      </c>
      <c r="H3963" s="1">
        <v>8</v>
      </c>
      <c r="I3963" s="2">
        <v>45089</v>
      </c>
      <c r="J3963" s="2">
        <v>45094</v>
      </c>
      <c r="K3963" s="1" t="s">
        <v>15</v>
      </c>
      <c r="L3963" s="1" t="s">
        <v>22</v>
      </c>
      <c r="M3963" s="1">
        <v>39.94</v>
      </c>
      <c r="N3963" s="1" t="s">
        <v>34</v>
      </c>
      <c r="O3963" s="10">
        <f>Table1[[#This Row],[sales]]+Table1[[#This Row],[profit]]</f>
        <v>682.78</v>
      </c>
    </row>
    <row r="3964" spans="1:15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>Table1[[#This Row],[sales]]*Table1[[#This Row],[discount]]</f>
        <v>694.60810000000004</v>
      </c>
      <c r="G3964" s="1">
        <f>Table1[[#This Row],[sales]]-Table1[[#This Row],[Discount Value]]</f>
        <v>3391.3218999999999</v>
      </c>
      <c r="H3964" s="1">
        <v>5</v>
      </c>
      <c r="I3964" s="2">
        <v>45559</v>
      </c>
      <c r="J3964" s="2">
        <v>45565</v>
      </c>
      <c r="K3964" s="1" t="s">
        <v>31</v>
      </c>
      <c r="L3964" s="1" t="s">
        <v>16</v>
      </c>
      <c r="M3964" s="1">
        <v>1201.26</v>
      </c>
      <c r="N3964" s="1" t="s">
        <v>48</v>
      </c>
      <c r="O3964" s="10">
        <f>Table1[[#This Row],[sales]]+Table1[[#This Row],[profit]]</f>
        <v>5287.19</v>
      </c>
    </row>
    <row r="3965" spans="1:15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>Table1[[#This Row],[sales]]*Table1[[#This Row],[discount]]</f>
        <v>636.50040000000001</v>
      </c>
      <c r="G3965" s="1">
        <f>Table1[[#This Row],[sales]]-Table1[[#This Row],[Discount Value]]</f>
        <v>3107.6196</v>
      </c>
      <c r="H3965" s="1">
        <v>4</v>
      </c>
      <c r="I3965" s="2">
        <v>45123</v>
      </c>
      <c r="J3965" s="2">
        <v>45129</v>
      </c>
      <c r="K3965" s="1" t="s">
        <v>31</v>
      </c>
      <c r="L3965" s="1" t="s">
        <v>22</v>
      </c>
      <c r="M3965" s="1">
        <v>487.7</v>
      </c>
      <c r="N3965" s="1" t="s">
        <v>34</v>
      </c>
      <c r="O3965" s="10">
        <f>Table1[[#This Row],[sales]]+Table1[[#This Row],[profit]]</f>
        <v>4231.82</v>
      </c>
    </row>
    <row r="3966" spans="1:15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>Table1[[#This Row],[sales]]*Table1[[#This Row],[discount]]</f>
        <v>2020.2372</v>
      </c>
      <c r="G3966" s="1">
        <f>Table1[[#This Row],[sales]]-Table1[[#This Row],[Discount Value]]</f>
        <v>2371.5827999999997</v>
      </c>
      <c r="H3966" s="1">
        <v>7</v>
      </c>
      <c r="I3966" s="2">
        <v>45468</v>
      </c>
      <c r="J3966" s="2">
        <v>45469</v>
      </c>
      <c r="K3966" s="1" t="s">
        <v>31</v>
      </c>
      <c r="L3966" s="1" t="s">
        <v>22</v>
      </c>
      <c r="M3966" s="1">
        <v>348.92</v>
      </c>
      <c r="N3966" s="1" t="s">
        <v>23</v>
      </c>
      <c r="O3966" s="10">
        <f>Table1[[#This Row],[sales]]+Table1[[#This Row],[profit]]</f>
        <v>4740.74</v>
      </c>
    </row>
    <row r="3967" spans="1:15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>Table1[[#This Row],[sales]]*Table1[[#This Row],[discount]]</f>
        <v>238.84699999999998</v>
      </c>
      <c r="G3967" s="1">
        <f>Table1[[#This Row],[sales]]-Table1[[#This Row],[Discount Value]]</f>
        <v>443.57299999999998</v>
      </c>
      <c r="H3967" s="1">
        <v>2</v>
      </c>
      <c r="I3967" s="2">
        <v>45610</v>
      </c>
      <c r="J3967" s="2">
        <v>45613</v>
      </c>
      <c r="K3967" s="1" t="s">
        <v>21</v>
      </c>
      <c r="L3967" s="1" t="s">
        <v>27</v>
      </c>
      <c r="M3967" s="1">
        <v>73.67</v>
      </c>
      <c r="N3967" s="1" t="s">
        <v>28</v>
      </c>
      <c r="O3967" s="10">
        <f>Table1[[#This Row],[sales]]+Table1[[#This Row],[profit]]</f>
        <v>756.08999999999992</v>
      </c>
    </row>
    <row r="3968" spans="1:15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>Table1[[#This Row],[sales]]*Table1[[#This Row],[discount]]</f>
        <v>1759.9784</v>
      </c>
      <c r="G3968" s="1">
        <f>Table1[[#This Row],[sales]]-Table1[[#This Row],[Discount Value]]</f>
        <v>2066.0616</v>
      </c>
      <c r="H3968" s="1">
        <v>8</v>
      </c>
      <c r="I3968" s="2">
        <v>45544</v>
      </c>
      <c r="J3968" s="2">
        <v>45550</v>
      </c>
      <c r="K3968" s="1" t="s">
        <v>21</v>
      </c>
      <c r="L3968" s="1" t="s">
        <v>16</v>
      </c>
      <c r="M3968" s="1">
        <v>1100.3800000000001</v>
      </c>
      <c r="N3968" s="1" t="s">
        <v>39</v>
      </c>
      <c r="O3968" s="10">
        <f>Table1[[#This Row],[sales]]+Table1[[#This Row],[profit]]</f>
        <v>4926.42</v>
      </c>
    </row>
    <row r="3969" spans="1:15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>Table1[[#This Row],[sales]]*Table1[[#This Row],[discount]]</f>
        <v>1655.0050000000001</v>
      </c>
      <c r="G3969" s="1">
        <f>Table1[[#This Row],[sales]]-Table1[[#This Row],[Discount Value]]</f>
        <v>1655.0050000000001</v>
      </c>
      <c r="H3969" s="1">
        <v>4</v>
      </c>
      <c r="I3969" s="2">
        <v>45409</v>
      </c>
      <c r="J3969" s="2">
        <v>45413</v>
      </c>
      <c r="K3969" s="1" t="s">
        <v>15</v>
      </c>
      <c r="L3969" s="1" t="s">
        <v>16</v>
      </c>
      <c r="M3969" s="1">
        <v>574.15</v>
      </c>
      <c r="N3969" s="1" t="s">
        <v>39</v>
      </c>
      <c r="O3969" s="10">
        <f>Table1[[#This Row],[sales]]+Table1[[#This Row],[profit]]</f>
        <v>3884.1600000000003</v>
      </c>
    </row>
    <row r="3970" spans="1:15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>Table1[[#This Row],[sales]]*Table1[[#This Row],[discount]]</f>
        <v>0</v>
      </c>
      <c r="G3970" s="1">
        <f>Table1[[#This Row],[sales]]-Table1[[#This Row],[Discount Value]]</f>
        <v>1238.24</v>
      </c>
      <c r="H3970" s="1">
        <v>1</v>
      </c>
      <c r="I3970" s="2">
        <v>45134</v>
      </c>
      <c r="J3970" s="2">
        <v>45139</v>
      </c>
      <c r="K3970" s="1" t="s">
        <v>31</v>
      </c>
      <c r="L3970" s="1" t="s">
        <v>22</v>
      </c>
      <c r="M3970" s="1">
        <v>364.38</v>
      </c>
      <c r="N3970" s="1" t="s">
        <v>28</v>
      </c>
      <c r="O3970" s="10">
        <f>Table1[[#This Row],[sales]]+Table1[[#This Row],[profit]]</f>
        <v>1602.62</v>
      </c>
    </row>
    <row r="3971" spans="1:15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>Table1[[#This Row],[sales]]*Table1[[#This Row],[discount]]</f>
        <v>2387.3436999999999</v>
      </c>
      <c r="G3971" s="1">
        <f>Table1[[#This Row],[sales]]-Table1[[#This Row],[Discount Value]]</f>
        <v>2484.7863000000002</v>
      </c>
      <c r="H3971" s="1">
        <v>2</v>
      </c>
      <c r="I3971" s="2">
        <v>45494</v>
      </c>
      <c r="J3971" s="2">
        <v>45501</v>
      </c>
      <c r="K3971" s="1" t="s">
        <v>21</v>
      </c>
      <c r="L3971" s="1" t="s">
        <v>16</v>
      </c>
      <c r="M3971" s="1">
        <v>640.52</v>
      </c>
      <c r="N3971" s="1" t="s">
        <v>17</v>
      </c>
      <c r="O3971" s="10">
        <f>Table1[[#This Row],[sales]]+Table1[[#This Row],[profit]]</f>
        <v>5512.65</v>
      </c>
    </row>
    <row r="3972" spans="1:15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>Table1[[#This Row],[sales]]*Table1[[#This Row],[discount]]</f>
        <v>144.73699999999999</v>
      </c>
      <c r="G3972" s="1">
        <f>Table1[[#This Row],[sales]]-Table1[[#This Row],[Discount Value]]</f>
        <v>2750.0029999999997</v>
      </c>
      <c r="H3972" s="1">
        <v>1</v>
      </c>
      <c r="I3972" s="2">
        <v>45062</v>
      </c>
      <c r="J3972" s="2">
        <v>45069</v>
      </c>
      <c r="K3972" s="1" t="s">
        <v>15</v>
      </c>
      <c r="L3972" s="1" t="s">
        <v>16</v>
      </c>
      <c r="M3972" s="1">
        <v>175.98</v>
      </c>
      <c r="N3972" s="1" t="s">
        <v>34</v>
      </c>
      <c r="O3972" s="10">
        <f>Table1[[#This Row],[sales]]+Table1[[#This Row],[profit]]</f>
        <v>3070.72</v>
      </c>
    </row>
    <row r="3973" spans="1:15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>Table1[[#This Row],[sales]]*Table1[[#This Row],[discount]]</f>
        <v>181.74799999999999</v>
      </c>
      <c r="G3973" s="1">
        <f>Table1[[#This Row],[sales]]-Table1[[#This Row],[Discount Value]]</f>
        <v>4361.9520000000002</v>
      </c>
      <c r="H3973" s="1">
        <v>5</v>
      </c>
      <c r="I3973" s="2">
        <v>45307</v>
      </c>
      <c r="J3973" s="2">
        <v>45312</v>
      </c>
      <c r="K3973" s="1" t="s">
        <v>15</v>
      </c>
      <c r="L3973" s="1" t="s">
        <v>22</v>
      </c>
      <c r="M3973" s="1">
        <v>1270.99</v>
      </c>
      <c r="N3973" s="1" t="s">
        <v>39</v>
      </c>
      <c r="O3973" s="10">
        <f>Table1[[#This Row],[sales]]+Table1[[#This Row],[profit]]</f>
        <v>5814.69</v>
      </c>
    </row>
    <row r="3974" spans="1:15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>Table1[[#This Row],[sales]]*Table1[[#This Row],[discount]]</f>
        <v>1637.6328000000001</v>
      </c>
      <c r="G3974" s="1">
        <f>Table1[[#This Row],[sales]]-Table1[[#This Row],[Discount Value]]</f>
        <v>2671.9272000000001</v>
      </c>
      <c r="H3974" s="1">
        <v>1</v>
      </c>
      <c r="I3974" s="2">
        <v>45149</v>
      </c>
      <c r="J3974" s="2">
        <v>45153</v>
      </c>
      <c r="K3974" s="1" t="s">
        <v>21</v>
      </c>
      <c r="L3974" s="1" t="s">
        <v>22</v>
      </c>
      <c r="M3974" s="1">
        <v>1204.47</v>
      </c>
      <c r="N3974" s="1" t="s">
        <v>34</v>
      </c>
      <c r="O3974" s="10">
        <f>Table1[[#This Row],[sales]]+Table1[[#This Row],[profit]]</f>
        <v>5514.0300000000007</v>
      </c>
    </row>
    <row r="3975" spans="1:15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>Table1[[#This Row],[sales]]*Table1[[#This Row],[discount]]</f>
        <v>311.81579999999997</v>
      </c>
      <c r="G3975" s="1">
        <f>Table1[[#This Row],[sales]]-Table1[[#This Row],[Discount Value]]</f>
        <v>1420.4942000000001</v>
      </c>
      <c r="H3975" s="1">
        <v>9</v>
      </c>
      <c r="I3975" s="2">
        <v>44946</v>
      </c>
      <c r="J3975" s="2">
        <v>44948</v>
      </c>
      <c r="K3975" s="1" t="s">
        <v>15</v>
      </c>
      <c r="L3975" s="1" t="s">
        <v>22</v>
      </c>
      <c r="M3975" s="1">
        <v>239.51</v>
      </c>
      <c r="N3975" s="1" t="s">
        <v>34</v>
      </c>
      <c r="O3975" s="10">
        <f>Table1[[#This Row],[sales]]+Table1[[#This Row],[profit]]</f>
        <v>1971.82</v>
      </c>
    </row>
    <row r="3976" spans="1:15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>Table1[[#This Row],[sales]]*Table1[[#This Row],[discount]]</f>
        <v>1254.0474000000002</v>
      </c>
      <c r="G3976" s="1">
        <f>Table1[[#This Row],[sales]]-Table1[[#This Row],[Discount Value]]</f>
        <v>1472.1425999999999</v>
      </c>
      <c r="H3976" s="1">
        <v>4</v>
      </c>
      <c r="I3976" s="2">
        <v>45383</v>
      </c>
      <c r="J3976" s="2">
        <v>45388</v>
      </c>
      <c r="K3976" s="1" t="s">
        <v>31</v>
      </c>
      <c r="L3976" s="1" t="s">
        <v>27</v>
      </c>
      <c r="M3976" s="1">
        <v>586.33000000000004</v>
      </c>
      <c r="N3976" s="1" t="s">
        <v>28</v>
      </c>
      <c r="O3976" s="10">
        <f>Table1[[#This Row],[sales]]+Table1[[#This Row],[profit]]</f>
        <v>3312.52</v>
      </c>
    </row>
    <row r="3977" spans="1:15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>Table1[[#This Row],[sales]]*Table1[[#This Row],[discount]]</f>
        <v>597.69899999999996</v>
      </c>
      <c r="G3977" s="1">
        <f>Table1[[#This Row],[sales]]-Table1[[#This Row],[Discount Value]]</f>
        <v>1616.0009999999997</v>
      </c>
      <c r="H3977" s="1">
        <v>3</v>
      </c>
      <c r="I3977" s="2">
        <v>45212</v>
      </c>
      <c r="J3977" s="2">
        <v>45216</v>
      </c>
      <c r="K3977" s="1" t="s">
        <v>15</v>
      </c>
      <c r="L3977" s="1" t="s">
        <v>27</v>
      </c>
      <c r="M3977" s="1">
        <v>253.03</v>
      </c>
      <c r="N3977" s="1" t="s">
        <v>34</v>
      </c>
      <c r="O3977" s="10">
        <f>Table1[[#This Row],[sales]]+Table1[[#This Row],[profit]]</f>
        <v>2466.73</v>
      </c>
    </row>
    <row r="3978" spans="1:15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>Table1[[#This Row],[sales]]*Table1[[#This Row],[discount]]</f>
        <v>679.15120000000002</v>
      </c>
      <c r="G3978" s="1">
        <f>Table1[[#This Row],[sales]]-Table1[[#This Row],[Discount Value]]</f>
        <v>2895.3288000000002</v>
      </c>
      <c r="H3978" s="1">
        <v>9</v>
      </c>
      <c r="I3978" s="2">
        <v>45372</v>
      </c>
      <c r="J3978" s="2">
        <v>45373</v>
      </c>
      <c r="K3978" s="1" t="s">
        <v>21</v>
      </c>
      <c r="L3978" s="1" t="s">
        <v>27</v>
      </c>
      <c r="M3978" s="1">
        <v>737.26</v>
      </c>
      <c r="N3978" s="1" t="s">
        <v>39</v>
      </c>
      <c r="O3978" s="10">
        <f>Table1[[#This Row],[sales]]+Table1[[#This Row],[profit]]</f>
        <v>4311.74</v>
      </c>
    </row>
    <row r="3979" spans="1:15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>Table1[[#This Row],[sales]]*Table1[[#This Row],[discount]]</f>
        <v>119.2564</v>
      </c>
      <c r="G3979" s="1">
        <f>Table1[[#This Row],[sales]]-Table1[[#This Row],[Discount Value]]</f>
        <v>2862.1535999999996</v>
      </c>
      <c r="H3979" s="1">
        <v>4</v>
      </c>
      <c r="I3979" s="2">
        <v>45259</v>
      </c>
      <c r="J3979" s="2">
        <v>45266</v>
      </c>
      <c r="K3979" s="1" t="s">
        <v>31</v>
      </c>
      <c r="L3979" s="1" t="s">
        <v>16</v>
      </c>
      <c r="M3979" s="1">
        <v>196.97</v>
      </c>
      <c r="N3979" s="1" t="s">
        <v>48</v>
      </c>
      <c r="O3979" s="10">
        <f>Table1[[#This Row],[sales]]+Table1[[#This Row],[profit]]</f>
        <v>3178.3799999999997</v>
      </c>
    </row>
    <row r="3980" spans="1:15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>Table1[[#This Row],[sales]]*Table1[[#This Row],[discount]]</f>
        <v>907.52940000000012</v>
      </c>
      <c r="G3980" s="1">
        <f>Table1[[#This Row],[sales]]-Table1[[#This Row],[Discount Value]]</f>
        <v>3038.2506000000003</v>
      </c>
      <c r="H3980" s="1">
        <v>1</v>
      </c>
      <c r="I3980" s="2">
        <v>44952</v>
      </c>
      <c r="J3980" s="2">
        <v>44958</v>
      </c>
      <c r="K3980" s="1" t="s">
        <v>31</v>
      </c>
      <c r="L3980" s="1" t="s">
        <v>22</v>
      </c>
      <c r="M3980" s="1">
        <v>538.84</v>
      </c>
      <c r="N3980" s="1" t="s">
        <v>34</v>
      </c>
      <c r="O3980" s="10">
        <f>Table1[[#This Row],[sales]]+Table1[[#This Row],[profit]]</f>
        <v>4484.62</v>
      </c>
    </row>
    <row r="3981" spans="1:15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>Table1[[#This Row],[sales]]*Table1[[#This Row],[discount]]</f>
        <v>22.062600000000003</v>
      </c>
      <c r="G3981" s="1">
        <f>Table1[[#This Row],[sales]]-Table1[[#This Row],[Discount Value]]</f>
        <v>135.5274</v>
      </c>
      <c r="H3981" s="1">
        <v>2</v>
      </c>
      <c r="I3981" s="2">
        <v>45504</v>
      </c>
      <c r="J3981" s="2">
        <v>45507</v>
      </c>
      <c r="K3981" s="1" t="s">
        <v>31</v>
      </c>
      <c r="L3981" s="1" t="s">
        <v>22</v>
      </c>
      <c r="M3981" s="1">
        <v>23.15</v>
      </c>
      <c r="N3981" s="1" t="s">
        <v>39</v>
      </c>
      <c r="O3981" s="10">
        <f>Table1[[#This Row],[sales]]+Table1[[#This Row],[profit]]</f>
        <v>180.74</v>
      </c>
    </row>
    <row r="3982" spans="1:15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>Table1[[#This Row],[sales]]*Table1[[#This Row],[discount]]</f>
        <v>138.80760000000001</v>
      </c>
      <c r="G3982" s="1">
        <f>Table1[[#This Row],[sales]]-Table1[[#This Row],[Discount Value]]</f>
        <v>3331.3824</v>
      </c>
      <c r="H3982" s="1">
        <v>4</v>
      </c>
      <c r="I3982" s="2">
        <v>45499</v>
      </c>
      <c r="J3982" s="2">
        <v>45504</v>
      </c>
      <c r="K3982" s="1" t="s">
        <v>21</v>
      </c>
      <c r="L3982" s="1" t="s">
        <v>27</v>
      </c>
      <c r="M3982" s="1">
        <v>443.63</v>
      </c>
      <c r="N3982" s="1" t="s">
        <v>34</v>
      </c>
      <c r="O3982" s="10">
        <f>Table1[[#This Row],[sales]]+Table1[[#This Row],[profit]]</f>
        <v>3913.82</v>
      </c>
    </row>
    <row r="3983" spans="1:15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>Table1[[#This Row],[sales]]*Table1[[#This Row],[discount]]</f>
        <v>565.56280000000004</v>
      </c>
      <c r="G3983" s="1">
        <f>Table1[[#This Row],[sales]]-Table1[[#This Row],[Discount Value]]</f>
        <v>1097.8571999999999</v>
      </c>
      <c r="H3983" s="1">
        <v>1</v>
      </c>
      <c r="I3983" s="2">
        <v>45371</v>
      </c>
      <c r="J3983" s="2">
        <v>45375</v>
      </c>
      <c r="K3983" s="1" t="s">
        <v>21</v>
      </c>
      <c r="L3983" s="1" t="s">
        <v>27</v>
      </c>
      <c r="M3983" s="1">
        <v>287.17</v>
      </c>
      <c r="N3983" s="1" t="s">
        <v>39</v>
      </c>
      <c r="O3983" s="10">
        <f>Table1[[#This Row],[sales]]+Table1[[#This Row],[profit]]</f>
        <v>1950.5900000000001</v>
      </c>
    </row>
    <row r="3984" spans="1:15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>Table1[[#This Row],[sales]]*Table1[[#This Row],[discount]]</f>
        <v>587.35810000000004</v>
      </c>
      <c r="G3984" s="1">
        <f>Table1[[#This Row],[sales]]-Table1[[#This Row],[Discount Value]]</f>
        <v>611.33190000000002</v>
      </c>
      <c r="H3984" s="1">
        <v>6</v>
      </c>
      <c r="I3984" s="2">
        <v>45483</v>
      </c>
      <c r="J3984" s="2">
        <v>45488</v>
      </c>
      <c r="K3984" s="1" t="s">
        <v>15</v>
      </c>
      <c r="L3984" s="1" t="s">
        <v>22</v>
      </c>
      <c r="M3984" s="1">
        <v>257.14</v>
      </c>
      <c r="N3984" s="1" t="s">
        <v>23</v>
      </c>
      <c r="O3984" s="10">
        <f>Table1[[#This Row],[sales]]+Table1[[#This Row],[profit]]</f>
        <v>1455.83</v>
      </c>
    </row>
    <row r="3985" spans="1:15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>Table1[[#This Row],[sales]]*Table1[[#This Row],[discount]]</f>
        <v>764.95519999999999</v>
      </c>
      <c r="G3985" s="1">
        <f>Table1[[#This Row],[sales]]-Table1[[#This Row],[Discount Value]]</f>
        <v>3261.1248000000001</v>
      </c>
      <c r="H3985" s="1">
        <v>7</v>
      </c>
      <c r="I3985" s="2">
        <v>45259</v>
      </c>
      <c r="J3985" s="2">
        <v>45261</v>
      </c>
      <c r="K3985" s="1" t="s">
        <v>15</v>
      </c>
      <c r="L3985" s="1" t="s">
        <v>22</v>
      </c>
      <c r="M3985" s="1">
        <v>704.55</v>
      </c>
      <c r="N3985" s="1" t="s">
        <v>39</v>
      </c>
      <c r="O3985" s="10">
        <f>Table1[[#This Row],[sales]]+Table1[[#This Row],[profit]]</f>
        <v>4730.63</v>
      </c>
    </row>
    <row r="3986" spans="1:15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>Table1[[#This Row],[sales]]*Table1[[#This Row],[discount]]</f>
        <v>80.576999999999984</v>
      </c>
      <c r="G3986" s="1">
        <f>Table1[[#This Row],[sales]]-Table1[[#This Row],[Discount Value]]</f>
        <v>456.60299999999995</v>
      </c>
      <c r="H3986" s="1">
        <v>1</v>
      </c>
      <c r="I3986" s="2">
        <v>45041</v>
      </c>
      <c r="J3986" s="2">
        <v>45046</v>
      </c>
      <c r="K3986" s="1" t="s">
        <v>15</v>
      </c>
      <c r="L3986" s="1" t="s">
        <v>22</v>
      </c>
      <c r="M3986" s="1">
        <v>86.89</v>
      </c>
      <c r="N3986" s="1" t="s">
        <v>17</v>
      </c>
      <c r="O3986" s="10">
        <f>Table1[[#This Row],[sales]]+Table1[[#This Row],[profit]]</f>
        <v>624.06999999999994</v>
      </c>
    </row>
    <row r="3987" spans="1:15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>Table1[[#This Row],[sales]]*Table1[[#This Row],[discount]]</f>
        <v>48.778000000000006</v>
      </c>
      <c r="G3987" s="1">
        <f>Table1[[#This Row],[sales]]-Table1[[#This Row],[Discount Value]]</f>
        <v>1170.672</v>
      </c>
      <c r="H3987" s="1">
        <v>6</v>
      </c>
      <c r="I3987" s="2">
        <v>44942</v>
      </c>
      <c r="J3987" s="2">
        <v>44947</v>
      </c>
      <c r="K3987" s="1" t="s">
        <v>15</v>
      </c>
      <c r="L3987" s="1" t="s">
        <v>27</v>
      </c>
      <c r="M3987" s="1">
        <v>262.87</v>
      </c>
      <c r="N3987" s="1" t="s">
        <v>23</v>
      </c>
      <c r="O3987" s="10">
        <f>Table1[[#This Row],[sales]]+Table1[[#This Row],[profit]]</f>
        <v>1482.3200000000002</v>
      </c>
    </row>
    <row r="3988" spans="1:15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>Table1[[#This Row],[sales]]*Table1[[#This Row],[discount]]</f>
        <v>120.813</v>
      </c>
      <c r="G3988" s="1">
        <f>Table1[[#This Row],[sales]]-Table1[[#This Row],[Discount Value]]</f>
        <v>977.48699999999997</v>
      </c>
      <c r="H3988" s="1">
        <v>3</v>
      </c>
      <c r="I3988" s="2">
        <v>45264</v>
      </c>
      <c r="J3988" s="2">
        <v>45271</v>
      </c>
      <c r="K3988" s="1" t="s">
        <v>21</v>
      </c>
      <c r="L3988" s="1" t="s">
        <v>22</v>
      </c>
      <c r="M3988" s="1">
        <v>287.17</v>
      </c>
      <c r="N3988" s="1" t="s">
        <v>34</v>
      </c>
      <c r="O3988" s="10">
        <f>Table1[[#This Row],[sales]]+Table1[[#This Row],[profit]]</f>
        <v>1385.47</v>
      </c>
    </row>
    <row r="3989" spans="1:15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>Table1[[#This Row],[sales]]*Table1[[#This Row],[discount]]</f>
        <v>301.99959999999999</v>
      </c>
      <c r="G3989" s="1">
        <f>Table1[[#This Row],[sales]]-Table1[[#This Row],[Discount Value]]</f>
        <v>1855.1403999999998</v>
      </c>
      <c r="H3989" s="1">
        <v>7</v>
      </c>
      <c r="I3989" s="2">
        <v>45070</v>
      </c>
      <c r="J3989" s="2">
        <v>45072</v>
      </c>
      <c r="K3989" s="1" t="s">
        <v>15</v>
      </c>
      <c r="L3989" s="1" t="s">
        <v>27</v>
      </c>
      <c r="M3989" s="1">
        <v>347.42</v>
      </c>
      <c r="N3989" s="1" t="s">
        <v>48</v>
      </c>
      <c r="O3989" s="10">
        <f>Table1[[#This Row],[sales]]+Table1[[#This Row],[profit]]</f>
        <v>2504.56</v>
      </c>
    </row>
    <row r="3990" spans="1:15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>Table1[[#This Row],[sales]]*Table1[[#This Row],[discount]]</f>
        <v>285.50650000000002</v>
      </c>
      <c r="G3990" s="1">
        <f>Table1[[#This Row],[sales]]-Table1[[#This Row],[Discount Value]]</f>
        <v>1393.9435000000001</v>
      </c>
      <c r="H3990" s="1">
        <v>2</v>
      </c>
      <c r="I3990" s="2">
        <v>45567</v>
      </c>
      <c r="J3990" s="2">
        <v>45572</v>
      </c>
      <c r="K3990" s="1" t="s">
        <v>21</v>
      </c>
      <c r="L3990" s="1" t="s">
        <v>16</v>
      </c>
      <c r="M3990" s="1">
        <v>282.56</v>
      </c>
      <c r="N3990" s="1" t="s">
        <v>28</v>
      </c>
      <c r="O3990" s="10">
        <f>Table1[[#This Row],[sales]]+Table1[[#This Row],[profit]]</f>
        <v>1962.01</v>
      </c>
    </row>
    <row r="3991" spans="1:15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>Table1[[#This Row],[sales]]*Table1[[#This Row],[discount]]</f>
        <v>1161.6928</v>
      </c>
      <c r="G3991" s="1">
        <f>Table1[[#This Row],[sales]]-Table1[[#This Row],[Discount Value]]</f>
        <v>2468.5972000000002</v>
      </c>
      <c r="H3991" s="1">
        <v>2</v>
      </c>
      <c r="I3991" s="2">
        <v>45512</v>
      </c>
      <c r="J3991" s="2">
        <v>45518</v>
      </c>
      <c r="K3991" s="1" t="s">
        <v>15</v>
      </c>
      <c r="L3991" s="1" t="s">
        <v>22</v>
      </c>
      <c r="M3991" s="1">
        <v>970.33</v>
      </c>
      <c r="N3991" s="1" t="s">
        <v>34</v>
      </c>
      <c r="O3991" s="10">
        <f>Table1[[#This Row],[sales]]+Table1[[#This Row],[profit]]</f>
        <v>4600.62</v>
      </c>
    </row>
    <row r="3992" spans="1:15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>Table1[[#This Row],[sales]]*Table1[[#This Row],[discount]]</f>
        <v>211.6146</v>
      </c>
      <c r="G3992" s="1">
        <f>Table1[[#This Row],[sales]]-Table1[[#This Row],[Discount Value]]</f>
        <v>3315.2954</v>
      </c>
      <c r="H3992" s="1">
        <v>4</v>
      </c>
      <c r="I3992" s="2">
        <v>45463</v>
      </c>
      <c r="J3992" s="2">
        <v>45465</v>
      </c>
      <c r="K3992" s="1" t="s">
        <v>31</v>
      </c>
      <c r="L3992" s="1" t="s">
        <v>27</v>
      </c>
      <c r="M3992" s="1">
        <v>183.54</v>
      </c>
      <c r="N3992" s="1" t="s">
        <v>48</v>
      </c>
      <c r="O3992" s="10">
        <f>Table1[[#This Row],[sales]]+Table1[[#This Row],[profit]]</f>
        <v>3710.45</v>
      </c>
    </row>
    <row r="3993" spans="1:15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>Table1[[#This Row],[sales]]*Table1[[#This Row],[discount]]</f>
        <v>50.844299999999997</v>
      </c>
      <c r="G3993" s="1">
        <f>Table1[[#This Row],[sales]]-Table1[[#This Row],[Discount Value]]</f>
        <v>1643.9657</v>
      </c>
      <c r="H3993" s="1">
        <v>8</v>
      </c>
      <c r="I3993" s="2">
        <v>44940</v>
      </c>
      <c r="J3993" s="2">
        <v>44944</v>
      </c>
      <c r="K3993" s="1" t="s">
        <v>15</v>
      </c>
      <c r="L3993" s="1" t="s">
        <v>22</v>
      </c>
      <c r="M3993" s="1">
        <v>259.44</v>
      </c>
      <c r="N3993" s="1" t="s">
        <v>23</v>
      </c>
      <c r="O3993" s="10">
        <f>Table1[[#This Row],[sales]]+Table1[[#This Row],[profit]]</f>
        <v>1954.25</v>
      </c>
    </row>
    <row r="3994" spans="1:15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>Table1[[#This Row],[sales]]*Table1[[#This Row],[discount]]</f>
        <v>1053.3687</v>
      </c>
      <c r="G3994" s="1">
        <f>Table1[[#This Row],[sales]]-Table1[[#This Row],[Discount Value]]</f>
        <v>1187.8413</v>
      </c>
      <c r="H3994" s="1">
        <v>3</v>
      </c>
      <c r="I3994" s="2">
        <v>45135</v>
      </c>
      <c r="J3994" s="2">
        <v>45138</v>
      </c>
      <c r="K3994" s="1" t="s">
        <v>15</v>
      </c>
      <c r="L3994" s="1" t="s">
        <v>27</v>
      </c>
      <c r="M3994" s="1">
        <v>124.52</v>
      </c>
      <c r="N3994" s="1" t="s">
        <v>28</v>
      </c>
      <c r="O3994" s="10">
        <f>Table1[[#This Row],[sales]]+Table1[[#This Row],[profit]]</f>
        <v>2365.73</v>
      </c>
    </row>
    <row r="3995" spans="1:15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>Table1[[#This Row],[sales]]*Table1[[#This Row],[discount]]</f>
        <v>447.5</v>
      </c>
      <c r="G3995" s="1">
        <f>Table1[[#This Row],[sales]]-Table1[[#This Row],[Discount Value]]</f>
        <v>671.25</v>
      </c>
      <c r="H3995" s="1">
        <v>8</v>
      </c>
      <c r="I3995" s="2">
        <v>45573</v>
      </c>
      <c r="J3995" s="2">
        <v>45576</v>
      </c>
      <c r="K3995" s="1" t="s">
        <v>21</v>
      </c>
      <c r="L3995" s="1" t="s">
        <v>27</v>
      </c>
      <c r="M3995" s="1">
        <v>161.25</v>
      </c>
      <c r="N3995" s="1" t="s">
        <v>39</v>
      </c>
      <c r="O3995" s="10">
        <f>Table1[[#This Row],[sales]]+Table1[[#This Row],[profit]]</f>
        <v>1280</v>
      </c>
    </row>
    <row r="3996" spans="1:15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>Table1[[#This Row],[sales]]*Table1[[#This Row],[discount]]</f>
        <v>474.19260000000008</v>
      </c>
      <c r="G3996" s="1">
        <f>Table1[[#This Row],[sales]]-Table1[[#This Row],[Discount Value]]</f>
        <v>2912.8973999999998</v>
      </c>
      <c r="H3996" s="1">
        <v>7</v>
      </c>
      <c r="I3996" s="2">
        <v>44947</v>
      </c>
      <c r="J3996" s="2">
        <v>44951</v>
      </c>
      <c r="K3996" s="1" t="s">
        <v>15</v>
      </c>
      <c r="L3996" s="1" t="s">
        <v>22</v>
      </c>
      <c r="M3996" s="1">
        <v>388.81</v>
      </c>
      <c r="N3996" s="1" t="s">
        <v>48</v>
      </c>
      <c r="O3996" s="10">
        <f>Table1[[#This Row],[sales]]+Table1[[#This Row],[profit]]</f>
        <v>3775.9</v>
      </c>
    </row>
    <row r="3997" spans="1:15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>Table1[[#This Row],[sales]]*Table1[[#This Row],[discount]]</f>
        <v>653.27679999999998</v>
      </c>
      <c r="G3997" s="1">
        <f>Table1[[#This Row],[sales]]-Table1[[#This Row],[Discount Value]]</f>
        <v>1388.2132000000001</v>
      </c>
      <c r="H3997" s="1">
        <v>5</v>
      </c>
      <c r="I3997" s="2">
        <v>45017</v>
      </c>
      <c r="J3997" s="2">
        <v>45018</v>
      </c>
      <c r="K3997" s="1" t="s">
        <v>21</v>
      </c>
      <c r="L3997" s="1" t="s">
        <v>27</v>
      </c>
      <c r="M3997" s="1">
        <v>386.32</v>
      </c>
      <c r="N3997" s="1" t="s">
        <v>17</v>
      </c>
      <c r="O3997" s="10">
        <f>Table1[[#This Row],[sales]]+Table1[[#This Row],[profit]]</f>
        <v>2427.81</v>
      </c>
    </row>
    <row r="3998" spans="1:15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>Table1[[#This Row],[sales]]*Table1[[#This Row],[discount]]</f>
        <v>225.255</v>
      </c>
      <c r="G3998" s="1">
        <f>Table1[[#This Row],[sales]]-Table1[[#This Row],[Discount Value]]</f>
        <v>525.59500000000003</v>
      </c>
      <c r="H3998" s="1">
        <v>4</v>
      </c>
      <c r="I3998" s="2">
        <v>45487</v>
      </c>
      <c r="J3998" s="2">
        <v>45488</v>
      </c>
      <c r="K3998" s="1" t="s">
        <v>21</v>
      </c>
      <c r="L3998" s="1" t="s">
        <v>16</v>
      </c>
      <c r="M3998" s="1">
        <v>124.9</v>
      </c>
      <c r="N3998" s="1" t="s">
        <v>23</v>
      </c>
      <c r="O3998" s="10">
        <f>Table1[[#This Row],[sales]]+Table1[[#This Row],[profit]]</f>
        <v>875.75</v>
      </c>
    </row>
    <row r="3999" spans="1:15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>Table1[[#This Row],[sales]]*Table1[[#This Row],[discount]]</f>
        <v>267.73200000000003</v>
      </c>
      <c r="G3999" s="1">
        <f>Table1[[#This Row],[sales]]-Table1[[#This Row],[Discount Value]]</f>
        <v>455.86799999999999</v>
      </c>
      <c r="H3999" s="1">
        <v>2</v>
      </c>
      <c r="I3999" s="2">
        <v>45450</v>
      </c>
      <c r="J3999" s="2">
        <v>45456</v>
      </c>
      <c r="K3999" s="1" t="s">
        <v>15</v>
      </c>
      <c r="L3999" s="1" t="s">
        <v>27</v>
      </c>
      <c r="M3999" s="1">
        <v>54.74</v>
      </c>
      <c r="N3999" s="1" t="s">
        <v>17</v>
      </c>
      <c r="O3999" s="10">
        <f>Table1[[#This Row],[sales]]+Table1[[#This Row],[profit]]</f>
        <v>778.34</v>
      </c>
    </row>
    <row r="4000" spans="1:15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>Table1[[#This Row],[sales]]*Table1[[#This Row],[discount]]</f>
        <v>722.12909999999999</v>
      </c>
      <c r="G4000" s="1">
        <f>Table1[[#This Row],[sales]]-Table1[[#This Row],[Discount Value]]</f>
        <v>957.2408999999999</v>
      </c>
      <c r="H4000" s="1">
        <v>9</v>
      </c>
      <c r="I4000" s="2">
        <v>44948</v>
      </c>
      <c r="J4000" s="2">
        <v>44951</v>
      </c>
      <c r="K4000" s="1" t="s">
        <v>21</v>
      </c>
      <c r="L4000" s="1" t="s">
        <v>16</v>
      </c>
      <c r="M4000" s="1">
        <v>307.54000000000002</v>
      </c>
      <c r="N4000" s="1" t="s">
        <v>23</v>
      </c>
      <c r="O4000" s="10">
        <f>Table1[[#This Row],[sales]]+Table1[[#This Row],[profit]]</f>
        <v>1986.9099999999999</v>
      </c>
    </row>
    <row r="4001" spans="1:15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>Table1[[#This Row],[sales]]*Table1[[#This Row],[discount]]</f>
        <v>677.14019999999994</v>
      </c>
      <c r="G4001" s="1">
        <f>Table1[[#This Row],[sales]]-Table1[[#This Row],[Discount Value]]</f>
        <v>3084.7498000000001</v>
      </c>
      <c r="H4001" s="1">
        <v>4</v>
      </c>
      <c r="I4001" s="2">
        <v>45600</v>
      </c>
      <c r="J4001" s="2">
        <v>45604</v>
      </c>
      <c r="K4001" s="1" t="s">
        <v>15</v>
      </c>
      <c r="L4001" s="1" t="s">
        <v>27</v>
      </c>
      <c r="M4001" s="1">
        <v>840.46</v>
      </c>
      <c r="N4001" s="1" t="s">
        <v>39</v>
      </c>
      <c r="O4001" s="10">
        <f>Table1[[#This Row],[sales]]+Table1[[#This Row],[profit]]</f>
        <v>4602.3500000000004</v>
      </c>
    </row>
    <row r="4002" spans="1:15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>Table1[[#This Row],[sales]]*Table1[[#This Row],[discount]]</f>
        <v>74.240099999999998</v>
      </c>
      <c r="G4002" s="1">
        <f>Table1[[#This Row],[sales]]-Table1[[#This Row],[Discount Value]]</f>
        <v>150.72989999999999</v>
      </c>
      <c r="H4002" s="1">
        <v>5</v>
      </c>
      <c r="I4002" s="2">
        <v>45336</v>
      </c>
      <c r="J4002" s="2">
        <v>45341</v>
      </c>
      <c r="K4002" s="1" t="s">
        <v>21</v>
      </c>
      <c r="L4002" s="1" t="s">
        <v>27</v>
      </c>
      <c r="M4002" s="1">
        <v>14.4</v>
      </c>
      <c r="N4002" s="1" t="s">
        <v>28</v>
      </c>
      <c r="O4002" s="10">
        <f>Table1[[#This Row],[sales]]+Table1[[#This Row],[profit]]</f>
        <v>239.37</v>
      </c>
    </row>
    <row r="4003" spans="1:15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>Table1[[#This Row],[sales]]*Table1[[#This Row],[discount]]</f>
        <v>545.24</v>
      </c>
      <c r="G4003" s="1">
        <f>Table1[[#This Row],[sales]]-Table1[[#This Row],[Discount Value]]</f>
        <v>817.8599999999999</v>
      </c>
      <c r="H4003" s="1">
        <v>2</v>
      </c>
      <c r="I4003" s="2">
        <v>45082</v>
      </c>
      <c r="J4003" s="2">
        <v>45086</v>
      </c>
      <c r="K4003" s="1" t="s">
        <v>21</v>
      </c>
      <c r="L4003" s="1" t="s">
        <v>27</v>
      </c>
      <c r="M4003" s="1">
        <v>79.25</v>
      </c>
      <c r="N4003" s="1" t="s">
        <v>28</v>
      </c>
      <c r="O4003" s="10">
        <f>Table1[[#This Row],[sales]]+Table1[[#This Row],[profit]]</f>
        <v>1442.35</v>
      </c>
    </row>
    <row r="4004" spans="1:15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>Table1[[#This Row],[sales]]*Table1[[#This Row],[discount]]</f>
        <v>313.66299999999995</v>
      </c>
      <c r="G4004" s="1">
        <f>Table1[[#This Row],[sales]]-Table1[[#This Row],[Discount Value]]</f>
        <v>582.51700000000005</v>
      </c>
      <c r="H4004" s="1">
        <v>2</v>
      </c>
      <c r="I4004" s="2">
        <v>45085</v>
      </c>
      <c r="J4004" s="2">
        <v>45087</v>
      </c>
      <c r="K4004" s="1" t="s">
        <v>31</v>
      </c>
      <c r="L4004" s="1" t="s">
        <v>22</v>
      </c>
      <c r="M4004" s="1">
        <v>243</v>
      </c>
      <c r="N4004" s="1" t="s">
        <v>17</v>
      </c>
      <c r="O4004" s="10">
        <f>Table1[[#This Row],[sales]]+Table1[[#This Row],[profit]]</f>
        <v>1139.1799999999998</v>
      </c>
    </row>
    <row r="4005" spans="1:15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>Table1[[#This Row],[sales]]*Table1[[#This Row],[discount]]</f>
        <v>2201.9004</v>
      </c>
      <c r="G4005" s="1">
        <f>Table1[[#This Row],[sales]]-Table1[[#This Row],[Discount Value]]</f>
        <v>2584.8395999999998</v>
      </c>
      <c r="H4005" s="1">
        <v>2</v>
      </c>
      <c r="I4005" s="2">
        <v>45013</v>
      </c>
      <c r="J4005" s="2">
        <v>45017</v>
      </c>
      <c r="K4005" s="1" t="s">
        <v>31</v>
      </c>
      <c r="L4005" s="1" t="s">
        <v>22</v>
      </c>
      <c r="M4005" s="1">
        <v>917.64</v>
      </c>
      <c r="N4005" s="1" t="s">
        <v>17</v>
      </c>
      <c r="O4005" s="10">
        <f>Table1[[#This Row],[sales]]+Table1[[#This Row],[profit]]</f>
        <v>5704.38</v>
      </c>
    </row>
    <row r="4006" spans="1:15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>Table1[[#This Row],[sales]]*Table1[[#This Row],[discount]]</f>
        <v>888.97</v>
      </c>
      <c r="G4006" s="1">
        <f>Table1[[#This Row],[sales]]-Table1[[#This Row],[Discount Value]]</f>
        <v>2666.91</v>
      </c>
      <c r="H4006" s="1">
        <v>2</v>
      </c>
      <c r="I4006" s="2">
        <v>45263</v>
      </c>
      <c r="J4006" s="2">
        <v>45269</v>
      </c>
      <c r="K4006" s="1" t="s">
        <v>21</v>
      </c>
      <c r="L4006" s="1" t="s">
        <v>16</v>
      </c>
      <c r="M4006" s="1">
        <v>274.43</v>
      </c>
      <c r="N4006" s="1" t="s">
        <v>34</v>
      </c>
      <c r="O4006" s="10">
        <f>Table1[[#This Row],[sales]]+Table1[[#This Row],[profit]]</f>
        <v>3830.31</v>
      </c>
    </row>
    <row r="4007" spans="1:15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>Table1[[#This Row],[sales]]*Table1[[#This Row],[discount]]</f>
        <v>497.13599999999997</v>
      </c>
      <c r="G4007" s="1">
        <f>Table1[[#This Row],[sales]]-Table1[[#This Row],[Discount Value]]</f>
        <v>745.70399999999995</v>
      </c>
      <c r="H4007" s="1">
        <v>9</v>
      </c>
      <c r="I4007" s="2">
        <v>45333</v>
      </c>
      <c r="J4007" s="2">
        <v>45340</v>
      </c>
      <c r="K4007" s="1" t="s">
        <v>21</v>
      </c>
      <c r="L4007" s="1" t="s">
        <v>16</v>
      </c>
      <c r="M4007" s="1">
        <v>285.31</v>
      </c>
      <c r="N4007" s="1" t="s">
        <v>23</v>
      </c>
      <c r="O4007" s="10">
        <f>Table1[[#This Row],[sales]]+Table1[[#This Row],[profit]]</f>
        <v>1528.1499999999999</v>
      </c>
    </row>
    <row r="4008" spans="1:15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>Table1[[#This Row],[sales]]*Table1[[#This Row],[discount]]</f>
        <v>502.452</v>
      </c>
      <c r="G4008" s="1">
        <f>Table1[[#This Row],[sales]]-Table1[[#This Row],[Discount Value]]</f>
        <v>614.10799999999995</v>
      </c>
      <c r="H4008" s="1">
        <v>5</v>
      </c>
      <c r="I4008" s="2">
        <v>45647</v>
      </c>
      <c r="J4008" s="2">
        <v>45648</v>
      </c>
      <c r="K4008" s="1" t="s">
        <v>21</v>
      </c>
      <c r="L4008" s="1" t="s">
        <v>27</v>
      </c>
      <c r="M4008" s="1">
        <v>294.95</v>
      </c>
      <c r="N4008" s="1" t="s">
        <v>39</v>
      </c>
      <c r="O4008" s="10">
        <f>Table1[[#This Row],[sales]]+Table1[[#This Row],[profit]]</f>
        <v>1411.51</v>
      </c>
    </row>
    <row r="4009" spans="1:15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>Table1[[#This Row],[sales]]*Table1[[#This Row],[discount]]</f>
        <v>1205.2180000000003</v>
      </c>
      <c r="G4009" s="1">
        <f>Table1[[#This Row],[sales]]-Table1[[#This Row],[Discount Value]]</f>
        <v>3099.1320000000001</v>
      </c>
      <c r="H4009" s="1">
        <v>6</v>
      </c>
      <c r="I4009" s="2">
        <v>45446</v>
      </c>
      <c r="J4009" s="2">
        <v>45451</v>
      </c>
      <c r="K4009" s="1" t="s">
        <v>21</v>
      </c>
      <c r="L4009" s="1" t="s">
        <v>22</v>
      </c>
      <c r="M4009" s="1">
        <v>1255.8399999999999</v>
      </c>
      <c r="N4009" s="1" t="s">
        <v>48</v>
      </c>
      <c r="O4009" s="10">
        <f>Table1[[#This Row],[sales]]+Table1[[#This Row],[profit]]</f>
        <v>5560.1900000000005</v>
      </c>
    </row>
    <row r="4010" spans="1:15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>Table1[[#This Row],[sales]]*Table1[[#This Row],[discount]]</f>
        <v>10.321099999999999</v>
      </c>
      <c r="G4010" s="1">
        <f>Table1[[#This Row],[sales]]-Table1[[#This Row],[Discount Value]]</f>
        <v>1021.7888999999999</v>
      </c>
      <c r="H4010" s="1">
        <v>4</v>
      </c>
      <c r="I4010" s="2">
        <v>45604</v>
      </c>
      <c r="J4010" s="2">
        <v>45609</v>
      </c>
      <c r="K4010" s="1" t="s">
        <v>15</v>
      </c>
      <c r="L4010" s="1" t="s">
        <v>22</v>
      </c>
      <c r="M4010" s="1">
        <v>265.76</v>
      </c>
      <c r="N4010" s="1" t="s">
        <v>23</v>
      </c>
      <c r="O4010" s="10">
        <f>Table1[[#This Row],[sales]]+Table1[[#This Row],[profit]]</f>
        <v>1297.8699999999999</v>
      </c>
    </row>
    <row r="4011" spans="1:15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>Table1[[#This Row],[sales]]*Table1[[#This Row],[discount]]</f>
        <v>2044.0918999999999</v>
      </c>
      <c r="G4011" s="1">
        <f>Table1[[#This Row],[sales]]-Table1[[#This Row],[Discount Value]]</f>
        <v>2941.4981000000002</v>
      </c>
      <c r="H4011" s="1">
        <v>2</v>
      </c>
      <c r="I4011" s="2">
        <v>44936</v>
      </c>
      <c r="J4011" s="2">
        <v>44939</v>
      </c>
      <c r="K4011" s="1" t="s">
        <v>15</v>
      </c>
      <c r="L4011" s="1" t="s">
        <v>16</v>
      </c>
      <c r="M4011" s="1">
        <v>1184.24</v>
      </c>
      <c r="N4011" s="1" t="s">
        <v>34</v>
      </c>
      <c r="O4011" s="10">
        <f>Table1[[#This Row],[sales]]+Table1[[#This Row],[profit]]</f>
        <v>6169.83</v>
      </c>
    </row>
    <row r="4012" spans="1:15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>Table1[[#This Row],[sales]]*Table1[[#This Row],[discount]]</f>
        <v>622.98179999999991</v>
      </c>
      <c r="G4012" s="1">
        <f>Table1[[#This Row],[sales]]-Table1[[#This Row],[Discount Value]]</f>
        <v>860.30820000000006</v>
      </c>
      <c r="H4012" s="1">
        <v>3</v>
      </c>
      <c r="I4012" s="2">
        <v>44956</v>
      </c>
      <c r="J4012" s="2">
        <v>44958</v>
      </c>
      <c r="K4012" s="1" t="s">
        <v>15</v>
      </c>
      <c r="L4012" s="1" t="s">
        <v>16</v>
      </c>
      <c r="M4012" s="1">
        <v>399.88</v>
      </c>
      <c r="N4012" s="1" t="s">
        <v>34</v>
      </c>
      <c r="O4012" s="10">
        <f>Table1[[#This Row],[sales]]+Table1[[#This Row],[profit]]</f>
        <v>1883.17</v>
      </c>
    </row>
    <row r="4013" spans="1:15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>Table1[[#This Row],[sales]]*Table1[[#This Row],[discount]]</f>
        <v>102.64600000000002</v>
      </c>
      <c r="G4013" s="1">
        <f>Table1[[#This Row],[sales]]-Table1[[#This Row],[Discount Value]]</f>
        <v>410.584</v>
      </c>
      <c r="H4013" s="1">
        <v>3</v>
      </c>
      <c r="I4013" s="2">
        <v>45184</v>
      </c>
      <c r="J4013" s="2">
        <v>45189</v>
      </c>
      <c r="K4013" s="1" t="s">
        <v>31</v>
      </c>
      <c r="L4013" s="1" t="s">
        <v>22</v>
      </c>
      <c r="M4013" s="1">
        <v>88.21</v>
      </c>
      <c r="N4013" s="1" t="s">
        <v>34</v>
      </c>
      <c r="O4013" s="10">
        <f>Table1[[#This Row],[sales]]+Table1[[#This Row],[profit]]</f>
        <v>601.44000000000005</v>
      </c>
    </row>
    <row r="4014" spans="1:15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>Table1[[#This Row],[sales]]*Table1[[#This Row],[discount]]</f>
        <v>383.41820000000001</v>
      </c>
      <c r="G4014" s="1">
        <f>Table1[[#This Row],[sales]]-Table1[[#This Row],[Discount Value]]</f>
        <v>3102.2017999999998</v>
      </c>
      <c r="H4014" s="1">
        <v>8</v>
      </c>
      <c r="I4014" s="2">
        <v>45204</v>
      </c>
      <c r="J4014" s="2">
        <v>45207</v>
      </c>
      <c r="K4014" s="1" t="s">
        <v>15</v>
      </c>
      <c r="L4014" s="1" t="s">
        <v>22</v>
      </c>
      <c r="M4014" s="1">
        <v>598.07000000000005</v>
      </c>
      <c r="N4014" s="1" t="s">
        <v>28</v>
      </c>
      <c r="O4014" s="10">
        <f>Table1[[#This Row],[sales]]+Table1[[#This Row],[profit]]</f>
        <v>4083.69</v>
      </c>
    </row>
    <row r="4015" spans="1:15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>Table1[[#This Row],[sales]]*Table1[[#This Row],[discount]]</f>
        <v>1512.7525000000001</v>
      </c>
      <c r="G4015" s="1">
        <f>Table1[[#This Row],[sales]]-Table1[[#This Row],[Discount Value]]</f>
        <v>1574.4974999999999</v>
      </c>
      <c r="H4015" s="1">
        <v>8</v>
      </c>
      <c r="I4015" s="2">
        <v>45059</v>
      </c>
      <c r="J4015" s="2">
        <v>45064</v>
      </c>
      <c r="K4015" s="1" t="s">
        <v>21</v>
      </c>
      <c r="L4015" s="1" t="s">
        <v>27</v>
      </c>
      <c r="M4015" s="1">
        <v>676.07</v>
      </c>
      <c r="N4015" s="1" t="s">
        <v>28</v>
      </c>
      <c r="O4015" s="10">
        <f>Table1[[#This Row],[sales]]+Table1[[#This Row],[profit]]</f>
        <v>3763.32</v>
      </c>
    </row>
    <row r="4016" spans="1:15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>Table1[[#This Row],[sales]]*Table1[[#This Row],[discount]]</f>
        <v>1399.7564000000002</v>
      </c>
      <c r="G4016" s="1">
        <f>Table1[[#This Row],[sales]]-Table1[[#This Row],[Discount Value]]</f>
        <v>3599.3735999999999</v>
      </c>
      <c r="H4016" s="1">
        <v>6</v>
      </c>
      <c r="I4016" s="2">
        <v>45383</v>
      </c>
      <c r="J4016" s="2">
        <v>45384</v>
      </c>
      <c r="K4016" s="1" t="s">
        <v>31</v>
      </c>
      <c r="L4016" s="1" t="s">
        <v>27</v>
      </c>
      <c r="M4016" s="1">
        <v>1344.04</v>
      </c>
      <c r="N4016" s="1" t="s">
        <v>23</v>
      </c>
      <c r="O4016" s="10">
        <f>Table1[[#This Row],[sales]]+Table1[[#This Row],[profit]]</f>
        <v>6343.17</v>
      </c>
    </row>
    <row r="4017" spans="1:15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>Table1[[#This Row],[sales]]*Table1[[#This Row],[discount]]</f>
        <v>1047.8571999999999</v>
      </c>
      <c r="G4017" s="1">
        <f>Table1[[#This Row],[sales]]-Table1[[#This Row],[Discount Value]]</f>
        <v>2982.3627999999999</v>
      </c>
      <c r="H4017" s="1">
        <v>8</v>
      </c>
      <c r="I4017" s="2">
        <v>45123</v>
      </c>
      <c r="J4017" s="2">
        <v>45130</v>
      </c>
      <c r="K4017" s="1" t="s">
        <v>21</v>
      </c>
      <c r="L4017" s="1" t="s">
        <v>16</v>
      </c>
      <c r="M4017" s="1">
        <v>411.83</v>
      </c>
      <c r="N4017" s="1" t="s">
        <v>28</v>
      </c>
      <c r="O4017" s="10">
        <f>Table1[[#This Row],[sales]]+Table1[[#This Row],[profit]]</f>
        <v>4442.05</v>
      </c>
    </row>
    <row r="4018" spans="1:15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>Table1[[#This Row],[sales]]*Table1[[#This Row],[discount]]</f>
        <v>1034.6110000000001</v>
      </c>
      <c r="G4018" s="1">
        <f>Table1[[#This Row],[sales]]-Table1[[#This Row],[Discount Value]]</f>
        <v>1166.6890000000001</v>
      </c>
      <c r="H4018" s="1">
        <v>3</v>
      </c>
      <c r="I4018" s="2">
        <v>45494</v>
      </c>
      <c r="J4018" s="2">
        <v>45499</v>
      </c>
      <c r="K4018" s="1" t="s">
        <v>15</v>
      </c>
      <c r="L4018" s="1" t="s">
        <v>22</v>
      </c>
      <c r="M4018" s="1">
        <v>347.45</v>
      </c>
      <c r="N4018" s="1" t="s">
        <v>23</v>
      </c>
      <c r="O4018" s="10">
        <f>Table1[[#This Row],[sales]]+Table1[[#This Row],[profit]]</f>
        <v>2548.75</v>
      </c>
    </row>
    <row r="4019" spans="1:15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>Table1[[#This Row],[sales]]*Table1[[#This Row],[discount]]</f>
        <v>683.08</v>
      </c>
      <c r="G4019" s="1">
        <f>Table1[[#This Row],[sales]]-Table1[[#This Row],[Discount Value]]</f>
        <v>2732.32</v>
      </c>
      <c r="H4019" s="1">
        <v>7</v>
      </c>
      <c r="I4019" s="2">
        <v>45202</v>
      </c>
      <c r="J4019" s="2">
        <v>45203</v>
      </c>
      <c r="K4019" s="1" t="s">
        <v>31</v>
      </c>
      <c r="L4019" s="1" t="s">
        <v>27</v>
      </c>
      <c r="M4019" s="1">
        <v>815.33</v>
      </c>
      <c r="N4019" s="1" t="s">
        <v>23</v>
      </c>
      <c r="O4019" s="10">
        <f>Table1[[#This Row],[sales]]+Table1[[#This Row],[profit]]</f>
        <v>4230.7300000000005</v>
      </c>
    </row>
    <row r="4020" spans="1:15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>Table1[[#This Row],[sales]]*Table1[[#This Row],[discount]]</f>
        <v>1725.1332</v>
      </c>
      <c r="G4020" s="1">
        <f>Table1[[#This Row],[sales]]-Table1[[#This Row],[Discount Value]]</f>
        <v>2382.3267999999998</v>
      </c>
      <c r="H4020" s="1">
        <v>5</v>
      </c>
      <c r="I4020" s="2">
        <v>45403</v>
      </c>
      <c r="J4020" s="2">
        <v>45409</v>
      </c>
      <c r="K4020" s="1" t="s">
        <v>21</v>
      </c>
      <c r="L4020" s="1" t="s">
        <v>16</v>
      </c>
      <c r="M4020" s="1">
        <v>495.62</v>
      </c>
      <c r="N4020" s="1" t="s">
        <v>23</v>
      </c>
      <c r="O4020" s="10">
        <f>Table1[[#This Row],[sales]]+Table1[[#This Row],[profit]]</f>
        <v>4603.08</v>
      </c>
    </row>
    <row r="4021" spans="1:15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>Table1[[#This Row],[sales]]*Table1[[#This Row],[discount]]</f>
        <v>916.04100000000005</v>
      </c>
      <c r="G4021" s="1">
        <f>Table1[[#This Row],[sales]]-Table1[[#This Row],[Discount Value]]</f>
        <v>1701.2190000000001</v>
      </c>
      <c r="H4021" s="1">
        <v>9</v>
      </c>
      <c r="I4021" s="2">
        <v>45124</v>
      </c>
      <c r="J4021" s="2">
        <v>45131</v>
      </c>
      <c r="K4021" s="1" t="s">
        <v>21</v>
      </c>
      <c r="L4021" s="1" t="s">
        <v>16</v>
      </c>
      <c r="M4021" s="1">
        <v>167.25</v>
      </c>
      <c r="N4021" s="1" t="s">
        <v>28</v>
      </c>
      <c r="O4021" s="10">
        <f>Table1[[#This Row],[sales]]+Table1[[#This Row],[profit]]</f>
        <v>2784.51</v>
      </c>
    </row>
    <row r="4022" spans="1:15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>Table1[[#This Row],[sales]]*Table1[[#This Row],[discount]]</f>
        <v>689.79359999999997</v>
      </c>
      <c r="G4022" s="1">
        <f>Table1[[#This Row],[sales]]-Table1[[#This Row],[Discount Value]]</f>
        <v>747.27639999999997</v>
      </c>
      <c r="H4022" s="1">
        <v>9</v>
      </c>
      <c r="I4022" s="2">
        <v>45250</v>
      </c>
      <c r="J4022" s="2">
        <v>45254</v>
      </c>
      <c r="K4022" s="1" t="s">
        <v>21</v>
      </c>
      <c r="L4022" s="1" t="s">
        <v>22</v>
      </c>
      <c r="M4022" s="1">
        <v>219.85</v>
      </c>
      <c r="N4022" s="1" t="s">
        <v>48</v>
      </c>
      <c r="O4022" s="10">
        <f>Table1[[#This Row],[sales]]+Table1[[#This Row],[profit]]</f>
        <v>1656.9199999999998</v>
      </c>
    </row>
    <row r="4023" spans="1:15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>Table1[[#This Row],[sales]]*Table1[[#This Row],[discount]]</f>
        <v>237.19919999999999</v>
      </c>
      <c r="G4023" s="1">
        <f>Table1[[#This Row],[sales]]-Table1[[#This Row],[Discount Value]]</f>
        <v>892.32079999999996</v>
      </c>
      <c r="H4023" s="1">
        <v>5</v>
      </c>
      <c r="I4023" s="2">
        <v>45410</v>
      </c>
      <c r="J4023" s="2">
        <v>45411</v>
      </c>
      <c r="K4023" s="1" t="s">
        <v>15</v>
      </c>
      <c r="L4023" s="1" t="s">
        <v>27</v>
      </c>
      <c r="M4023" s="1">
        <v>331.11</v>
      </c>
      <c r="N4023" s="1" t="s">
        <v>23</v>
      </c>
      <c r="O4023" s="10">
        <f>Table1[[#This Row],[sales]]+Table1[[#This Row],[profit]]</f>
        <v>1460.63</v>
      </c>
    </row>
    <row r="4024" spans="1:15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>Table1[[#This Row],[sales]]*Table1[[#This Row],[discount]]</f>
        <v>696.09600000000012</v>
      </c>
      <c r="G4024" s="1">
        <f>Table1[[#This Row],[sales]]-Table1[[#This Row],[Discount Value]]</f>
        <v>850.78399999999999</v>
      </c>
      <c r="H4024" s="1">
        <v>6</v>
      </c>
      <c r="I4024" s="2">
        <v>45111</v>
      </c>
      <c r="J4024" s="2">
        <v>45117</v>
      </c>
      <c r="K4024" s="1" t="s">
        <v>15</v>
      </c>
      <c r="L4024" s="1" t="s">
        <v>27</v>
      </c>
      <c r="M4024" s="1">
        <v>327.2</v>
      </c>
      <c r="N4024" s="1" t="s">
        <v>28</v>
      </c>
      <c r="O4024" s="10">
        <f>Table1[[#This Row],[sales]]+Table1[[#This Row],[profit]]</f>
        <v>1874.0800000000002</v>
      </c>
    </row>
    <row r="4025" spans="1:15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>Table1[[#This Row],[sales]]*Table1[[#This Row],[discount]]</f>
        <v>1191.5512000000001</v>
      </c>
      <c r="G4025" s="1">
        <f>Table1[[#This Row],[sales]]-Table1[[#This Row],[Discount Value]]</f>
        <v>3063.9888000000001</v>
      </c>
      <c r="H4025" s="1">
        <v>1</v>
      </c>
      <c r="I4025" s="2">
        <v>45459</v>
      </c>
      <c r="J4025" s="2">
        <v>45460</v>
      </c>
      <c r="K4025" s="1" t="s">
        <v>21</v>
      </c>
      <c r="L4025" s="1" t="s">
        <v>16</v>
      </c>
      <c r="M4025" s="1">
        <v>1040.22</v>
      </c>
      <c r="N4025" s="1" t="s">
        <v>48</v>
      </c>
      <c r="O4025" s="10">
        <f>Table1[[#This Row],[sales]]+Table1[[#This Row],[profit]]</f>
        <v>5295.76</v>
      </c>
    </row>
    <row r="4026" spans="1:15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>Table1[[#This Row],[sales]]*Table1[[#This Row],[discount]]</f>
        <v>471.38879999999995</v>
      </c>
      <c r="G4026" s="1">
        <f>Table1[[#This Row],[sales]]-Table1[[#This Row],[Discount Value]]</f>
        <v>1492.7311999999999</v>
      </c>
      <c r="H4026" s="1">
        <v>4</v>
      </c>
      <c r="I4026" s="2">
        <v>44943</v>
      </c>
      <c r="J4026" s="2">
        <v>44944</v>
      </c>
      <c r="K4026" s="1" t="s">
        <v>15</v>
      </c>
      <c r="L4026" s="1" t="s">
        <v>22</v>
      </c>
      <c r="M4026" s="1">
        <v>147.9</v>
      </c>
      <c r="N4026" s="1" t="s">
        <v>39</v>
      </c>
      <c r="O4026" s="10">
        <f>Table1[[#This Row],[sales]]+Table1[[#This Row],[profit]]</f>
        <v>2112.02</v>
      </c>
    </row>
    <row r="4027" spans="1:15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>Table1[[#This Row],[sales]]*Table1[[#This Row],[discount]]</f>
        <v>225.69750000000002</v>
      </c>
      <c r="G4027" s="1">
        <f>Table1[[#This Row],[sales]]-Table1[[#This Row],[Discount Value]]</f>
        <v>1278.9525000000001</v>
      </c>
      <c r="H4027" s="1">
        <v>1</v>
      </c>
      <c r="I4027" s="2">
        <v>45005</v>
      </c>
      <c r="J4027" s="2">
        <v>45011</v>
      </c>
      <c r="K4027" s="1" t="s">
        <v>21</v>
      </c>
      <c r="L4027" s="1" t="s">
        <v>22</v>
      </c>
      <c r="M4027" s="1">
        <v>274.2</v>
      </c>
      <c r="N4027" s="1" t="s">
        <v>23</v>
      </c>
      <c r="O4027" s="10">
        <f>Table1[[#This Row],[sales]]+Table1[[#This Row],[profit]]</f>
        <v>1778.8500000000001</v>
      </c>
    </row>
    <row r="4028" spans="1:15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>Table1[[#This Row],[sales]]*Table1[[#This Row],[discount]]</f>
        <v>1133.6780000000001</v>
      </c>
      <c r="G4028" s="1">
        <f>Table1[[#This Row],[sales]]-Table1[[#This Row],[Discount Value]]</f>
        <v>2915.1719999999996</v>
      </c>
      <c r="H4028" s="1">
        <v>4</v>
      </c>
      <c r="I4028" s="2">
        <v>44953</v>
      </c>
      <c r="J4028" s="2">
        <v>44958</v>
      </c>
      <c r="K4028" s="1" t="s">
        <v>21</v>
      </c>
      <c r="L4028" s="1" t="s">
        <v>16</v>
      </c>
      <c r="M4028" s="1">
        <v>1089.8800000000001</v>
      </c>
      <c r="N4028" s="1" t="s">
        <v>34</v>
      </c>
      <c r="O4028" s="10">
        <f>Table1[[#This Row],[sales]]+Table1[[#This Row],[profit]]</f>
        <v>5138.7299999999996</v>
      </c>
    </row>
    <row r="4029" spans="1:15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>Table1[[#This Row],[sales]]*Table1[[#This Row],[discount]]</f>
        <v>74.358900000000006</v>
      </c>
      <c r="G4029" s="1">
        <f>Table1[[#This Row],[sales]]-Table1[[#This Row],[Discount Value]]</f>
        <v>182.05110000000002</v>
      </c>
      <c r="H4029" s="1">
        <v>1</v>
      </c>
      <c r="I4029" s="2">
        <v>45605</v>
      </c>
      <c r="J4029" s="2">
        <v>45611</v>
      </c>
      <c r="K4029" s="1" t="s">
        <v>15</v>
      </c>
      <c r="L4029" s="1" t="s">
        <v>22</v>
      </c>
      <c r="M4029" s="1">
        <v>69.22</v>
      </c>
      <c r="N4029" s="1" t="s">
        <v>17</v>
      </c>
      <c r="O4029" s="10">
        <f>Table1[[#This Row],[sales]]+Table1[[#This Row],[profit]]</f>
        <v>325.63</v>
      </c>
    </row>
    <row r="4030" spans="1:15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>Table1[[#This Row],[sales]]*Table1[[#This Row],[discount]]</f>
        <v>1354.68</v>
      </c>
      <c r="G4030" s="1">
        <f>Table1[[#This Row],[sales]]-Table1[[#This Row],[Discount Value]]</f>
        <v>1655.72</v>
      </c>
      <c r="H4030" s="1">
        <v>4</v>
      </c>
      <c r="I4030" s="2">
        <v>45265</v>
      </c>
      <c r="J4030" s="2">
        <v>45267</v>
      </c>
      <c r="K4030" s="1" t="s">
        <v>21</v>
      </c>
      <c r="L4030" s="1" t="s">
        <v>16</v>
      </c>
      <c r="M4030" s="1">
        <v>887.73</v>
      </c>
      <c r="N4030" s="1" t="s">
        <v>34</v>
      </c>
      <c r="O4030" s="10">
        <f>Table1[[#This Row],[sales]]+Table1[[#This Row],[profit]]</f>
        <v>3898.13</v>
      </c>
    </row>
    <row r="4031" spans="1:15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>Table1[[#This Row],[sales]]*Table1[[#This Row],[discount]]</f>
        <v>1533.28</v>
      </c>
      <c r="G4031" s="1">
        <f>Table1[[#This Row],[sales]]-Table1[[#This Row],[Discount Value]]</f>
        <v>2847.5200000000004</v>
      </c>
      <c r="H4031" s="1">
        <v>6</v>
      </c>
      <c r="I4031" s="2">
        <v>45402</v>
      </c>
      <c r="J4031" s="2">
        <v>45408</v>
      </c>
      <c r="K4031" s="1" t="s">
        <v>21</v>
      </c>
      <c r="L4031" s="1" t="s">
        <v>22</v>
      </c>
      <c r="M4031" s="1">
        <v>1122.27</v>
      </c>
      <c r="N4031" s="1" t="s">
        <v>23</v>
      </c>
      <c r="O4031" s="10">
        <f>Table1[[#This Row],[sales]]+Table1[[#This Row],[profit]]</f>
        <v>5503.07</v>
      </c>
    </row>
    <row r="4032" spans="1:15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>Table1[[#This Row],[sales]]*Table1[[#This Row],[discount]]</f>
        <v>864.85809999999992</v>
      </c>
      <c r="G4032" s="1">
        <f>Table1[[#This Row],[sales]]-Table1[[#This Row],[Discount Value]]</f>
        <v>1244.5518999999999</v>
      </c>
      <c r="H4032" s="1">
        <v>9</v>
      </c>
      <c r="I4032" s="2">
        <v>45037</v>
      </c>
      <c r="J4032" s="2">
        <v>45038</v>
      </c>
      <c r="K4032" s="1" t="s">
        <v>21</v>
      </c>
      <c r="L4032" s="1" t="s">
        <v>27</v>
      </c>
      <c r="M4032" s="1">
        <v>566.39</v>
      </c>
      <c r="N4032" s="1" t="s">
        <v>48</v>
      </c>
      <c r="O4032" s="10">
        <f>Table1[[#This Row],[sales]]+Table1[[#This Row],[profit]]</f>
        <v>2675.7999999999997</v>
      </c>
    </row>
    <row r="4033" spans="1:15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>Table1[[#This Row],[sales]]*Table1[[#This Row],[discount]]</f>
        <v>539.47080000000005</v>
      </c>
      <c r="G4033" s="1">
        <f>Table1[[#This Row],[sales]]-Table1[[#This Row],[Discount Value]]</f>
        <v>880.18920000000003</v>
      </c>
      <c r="H4033" s="1">
        <v>2</v>
      </c>
      <c r="I4033" s="2">
        <v>45652</v>
      </c>
      <c r="J4033" s="2">
        <v>45659</v>
      </c>
      <c r="K4033" s="1" t="s">
        <v>21</v>
      </c>
      <c r="L4033" s="1" t="s">
        <v>22</v>
      </c>
      <c r="M4033" s="1">
        <v>143.84</v>
      </c>
      <c r="N4033" s="1" t="s">
        <v>28</v>
      </c>
      <c r="O4033" s="10">
        <f>Table1[[#This Row],[sales]]+Table1[[#This Row],[profit]]</f>
        <v>1563.5</v>
      </c>
    </row>
    <row r="4034" spans="1:15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>Table1[[#This Row],[sales]]*Table1[[#This Row],[discount]]</f>
        <v>351.31180000000001</v>
      </c>
      <c r="G4034" s="1">
        <f>Table1[[#This Row],[sales]]-Table1[[#This Row],[Discount Value]]</f>
        <v>2158.0581999999999</v>
      </c>
      <c r="H4034" s="1">
        <v>2</v>
      </c>
      <c r="I4034" s="2">
        <v>45297</v>
      </c>
      <c r="J4034" s="2">
        <v>45300</v>
      </c>
      <c r="K4034" s="1" t="s">
        <v>21</v>
      </c>
      <c r="L4034" s="1" t="s">
        <v>22</v>
      </c>
      <c r="M4034" s="1">
        <v>141.83000000000001</v>
      </c>
      <c r="N4034" s="1" t="s">
        <v>48</v>
      </c>
      <c r="O4034" s="10">
        <f>Table1[[#This Row],[sales]]+Table1[[#This Row],[profit]]</f>
        <v>2651.2</v>
      </c>
    </row>
    <row r="4035" spans="1:15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>Table1[[#This Row],[sales]]*Table1[[#This Row],[discount]]</f>
        <v>361.56400000000002</v>
      </c>
      <c r="G4035" s="1">
        <f>Table1[[#This Row],[sales]]-Table1[[#This Row],[Discount Value]]</f>
        <v>3254.076</v>
      </c>
      <c r="H4035" s="1">
        <v>6</v>
      </c>
      <c r="I4035" s="2">
        <v>45295</v>
      </c>
      <c r="J4035" s="2">
        <v>45300</v>
      </c>
      <c r="K4035" s="1" t="s">
        <v>21</v>
      </c>
      <c r="L4035" s="1" t="s">
        <v>27</v>
      </c>
      <c r="M4035" s="1">
        <v>773.32</v>
      </c>
      <c r="N4035" s="1" t="s">
        <v>23</v>
      </c>
      <c r="O4035" s="10">
        <f>Table1[[#This Row],[sales]]+Table1[[#This Row],[profit]]</f>
        <v>4388.96</v>
      </c>
    </row>
    <row r="4036" spans="1:15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>Table1[[#This Row],[sales]]*Table1[[#This Row],[discount]]</f>
        <v>342.07810000000001</v>
      </c>
      <c r="G4036" s="1">
        <f>Table1[[#This Row],[sales]]-Table1[[#This Row],[Discount Value]]</f>
        <v>2289.2918999999997</v>
      </c>
      <c r="H4036" s="1">
        <v>6</v>
      </c>
      <c r="I4036" s="2">
        <v>45636</v>
      </c>
      <c r="J4036" s="2">
        <v>45638</v>
      </c>
      <c r="K4036" s="1" t="s">
        <v>31</v>
      </c>
      <c r="L4036" s="1" t="s">
        <v>27</v>
      </c>
      <c r="M4036" s="1">
        <v>585.37</v>
      </c>
      <c r="N4036" s="1" t="s">
        <v>23</v>
      </c>
      <c r="O4036" s="10">
        <f>Table1[[#This Row],[sales]]+Table1[[#This Row],[profit]]</f>
        <v>3216.74</v>
      </c>
    </row>
    <row r="4037" spans="1:15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>Table1[[#This Row],[sales]]*Table1[[#This Row],[discount]]</f>
        <v>9.6201000000000008</v>
      </c>
      <c r="G4037" s="1">
        <f>Table1[[#This Row],[sales]]-Table1[[#This Row],[Discount Value]]</f>
        <v>127.8099</v>
      </c>
      <c r="H4037" s="1">
        <v>3</v>
      </c>
      <c r="I4037" s="2">
        <v>45405</v>
      </c>
      <c r="J4037" s="2">
        <v>45412</v>
      </c>
      <c r="K4037" s="1" t="s">
        <v>31</v>
      </c>
      <c r="L4037" s="1" t="s">
        <v>16</v>
      </c>
      <c r="M4037" s="1">
        <v>38.39</v>
      </c>
      <c r="N4037" s="1" t="s">
        <v>17</v>
      </c>
      <c r="O4037" s="10">
        <f>Table1[[#This Row],[sales]]+Table1[[#This Row],[profit]]</f>
        <v>175.82</v>
      </c>
    </row>
    <row r="4038" spans="1:15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>Table1[[#This Row],[sales]]*Table1[[#This Row],[discount]]</f>
        <v>91.920100000000005</v>
      </c>
      <c r="G4038" s="1">
        <f>Table1[[#This Row],[sales]]-Table1[[#This Row],[Discount Value]]</f>
        <v>391.86990000000003</v>
      </c>
      <c r="H4038" s="1">
        <v>2</v>
      </c>
      <c r="I4038" s="2">
        <v>45635</v>
      </c>
      <c r="J4038" s="2">
        <v>45637</v>
      </c>
      <c r="K4038" s="1" t="s">
        <v>21</v>
      </c>
      <c r="L4038" s="1" t="s">
        <v>22</v>
      </c>
      <c r="M4038" s="1">
        <v>91.58</v>
      </c>
      <c r="N4038" s="1" t="s">
        <v>23</v>
      </c>
      <c r="O4038" s="10">
        <f>Table1[[#This Row],[sales]]+Table1[[#This Row],[profit]]</f>
        <v>575.37</v>
      </c>
    </row>
    <row r="4039" spans="1:15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>Table1[[#This Row],[sales]]*Table1[[#This Row],[discount]]</f>
        <v>1199.3883000000001</v>
      </c>
      <c r="G4039" s="1">
        <f>Table1[[#This Row],[sales]]-Table1[[#This Row],[Discount Value]]</f>
        <v>2435.1217000000001</v>
      </c>
      <c r="H4039" s="1">
        <v>3</v>
      </c>
      <c r="I4039" s="2">
        <v>44939</v>
      </c>
      <c r="J4039" s="2">
        <v>44946</v>
      </c>
      <c r="K4039" s="1" t="s">
        <v>21</v>
      </c>
      <c r="L4039" s="1" t="s">
        <v>22</v>
      </c>
      <c r="M4039" s="1">
        <v>567.05999999999995</v>
      </c>
      <c r="N4039" s="1" t="s">
        <v>34</v>
      </c>
      <c r="O4039" s="10">
        <f>Table1[[#This Row],[sales]]+Table1[[#This Row],[profit]]</f>
        <v>4201.57</v>
      </c>
    </row>
    <row r="4040" spans="1:15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>Table1[[#This Row],[sales]]*Table1[[#This Row],[discount]]</f>
        <v>556.13520000000005</v>
      </c>
      <c r="G4040" s="1">
        <f>Table1[[#This Row],[sales]]-Table1[[#This Row],[Discount Value]]</f>
        <v>1503.6248000000001</v>
      </c>
      <c r="H4040" s="1">
        <v>4</v>
      </c>
      <c r="I4040" s="2">
        <v>45551</v>
      </c>
      <c r="J4040" s="2">
        <v>45556</v>
      </c>
      <c r="K4040" s="1" t="s">
        <v>21</v>
      </c>
      <c r="L4040" s="1" t="s">
        <v>16</v>
      </c>
      <c r="M4040" s="1">
        <v>584.13</v>
      </c>
      <c r="N4040" s="1" t="s">
        <v>34</v>
      </c>
      <c r="O4040" s="10">
        <f>Table1[[#This Row],[sales]]+Table1[[#This Row],[profit]]</f>
        <v>2643.8900000000003</v>
      </c>
    </row>
    <row r="4041" spans="1:15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>Table1[[#This Row],[sales]]*Table1[[#This Row],[discount]]</f>
        <v>1341.4360000000001</v>
      </c>
      <c r="G4041" s="1">
        <f>Table1[[#This Row],[sales]]-Table1[[#This Row],[Discount Value]]</f>
        <v>2603.9639999999999</v>
      </c>
      <c r="H4041" s="1">
        <v>4</v>
      </c>
      <c r="I4041" s="2">
        <v>45536</v>
      </c>
      <c r="J4041" s="2">
        <v>45539</v>
      </c>
      <c r="K4041" s="1" t="s">
        <v>15</v>
      </c>
      <c r="L4041" s="1" t="s">
        <v>27</v>
      </c>
      <c r="M4041" s="1">
        <v>393.51</v>
      </c>
      <c r="N4041" s="1" t="s">
        <v>23</v>
      </c>
      <c r="O4041" s="10">
        <f>Table1[[#This Row],[sales]]+Table1[[#This Row],[profit]]</f>
        <v>4338.91</v>
      </c>
    </row>
    <row r="4042" spans="1:15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>Table1[[#This Row],[sales]]*Table1[[#This Row],[discount]]</f>
        <v>590.85</v>
      </c>
      <c r="G4042" s="1">
        <f>Table1[[#This Row],[sales]]-Table1[[#This Row],[Discount Value]]</f>
        <v>2691.65</v>
      </c>
      <c r="H4042" s="1">
        <v>7</v>
      </c>
      <c r="I4042" s="2">
        <v>45576</v>
      </c>
      <c r="J4042" s="2">
        <v>45580</v>
      </c>
      <c r="K4042" s="1" t="s">
        <v>15</v>
      </c>
      <c r="L4042" s="1" t="s">
        <v>22</v>
      </c>
      <c r="M4042" s="1">
        <v>548.73</v>
      </c>
      <c r="N4042" s="1" t="s">
        <v>23</v>
      </c>
      <c r="O4042" s="10">
        <f>Table1[[#This Row],[sales]]+Table1[[#This Row],[profit]]</f>
        <v>3831.23</v>
      </c>
    </row>
    <row r="4043" spans="1:15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>Table1[[#This Row],[sales]]*Table1[[#This Row],[discount]]</f>
        <v>294.94299999999998</v>
      </c>
      <c r="G4043" s="1">
        <f>Table1[[#This Row],[sales]]-Table1[[#This Row],[Discount Value]]</f>
        <v>2654.4870000000001</v>
      </c>
      <c r="H4043" s="1">
        <v>4</v>
      </c>
      <c r="I4043" s="2">
        <v>45494</v>
      </c>
      <c r="J4043" s="2">
        <v>45499</v>
      </c>
      <c r="K4043" s="1" t="s">
        <v>31</v>
      </c>
      <c r="L4043" s="1" t="s">
        <v>16</v>
      </c>
      <c r="M4043" s="1">
        <v>179.54</v>
      </c>
      <c r="N4043" s="1" t="s">
        <v>23</v>
      </c>
      <c r="O4043" s="10">
        <f>Table1[[#This Row],[sales]]+Table1[[#This Row],[profit]]</f>
        <v>3128.97</v>
      </c>
    </row>
    <row r="4044" spans="1:15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>Table1[[#This Row],[sales]]*Table1[[#This Row],[discount]]</f>
        <v>451.67399999999998</v>
      </c>
      <c r="G4044" s="1">
        <f>Table1[[#This Row],[sales]]-Table1[[#This Row],[Discount Value]]</f>
        <v>4065.0659999999998</v>
      </c>
      <c r="H4044" s="1">
        <v>6</v>
      </c>
      <c r="I4044" s="2">
        <v>45030</v>
      </c>
      <c r="J4044" s="2">
        <v>45032</v>
      </c>
      <c r="K4044" s="1" t="s">
        <v>31</v>
      </c>
      <c r="L4044" s="1" t="s">
        <v>16</v>
      </c>
      <c r="M4044" s="1">
        <v>1123.1099999999999</v>
      </c>
      <c r="N4044" s="1" t="s">
        <v>39</v>
      </c>
      <c r="O4044" s="10">
        <f>Table1[[#This Row],[sales]]+Table1[[#This Row],[profit]]</f>
        <v>5639.8499999999995</v>
      </c>
    </row>
    <row r="4045" spans="1:15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>Table1[[#This Row],[sales]]*Table1[[#This Row],[discount]]</f>
        <v>61.343999999999994</v>
      </c>
      <c r="G4045" s="1">
        <f>Table1[[#This Row],[sales]]-Table1[[#This Row],[Discount Value]]</f>
        <v>143.136</v>
      </c>
      <c r="H4045" s="1">
        <v>6</v>
      </c>
      <c r="I4045" s="2">
        <v>45158</v>
      </c>
      <c r="J4045" s="2">
        <v>45162</v>
      </c>
      <c r="K4045" s="1" t="s">
        <v>31</v>
      </c>
      <c r="L4045" s="1" t="s">
        <v>22</v>
      </c>
      <c r="M4045" s="1">
        <v>42.11</v>
      </c>
      <c r="N4045" s="1" t="s">
        <v>48</v>
      </c>
      <c r="O4045" s="10">
        <f>Table1[[#This Row],[sales]]+Table1[[#This Row],[profit]]</f>
        <v>246.58999999999997</v>
      </c>
    </row>
    <row r="4046" spans="1:15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>Table1[[#This Row],[sales]]*Table1[[#This Row],[discount]]</f>
        <v>68.773600000000002</v>
      </c>
      <c r="G4046" s="1">
        <f>Table1[[#This Row],[sales]]-Table1[[#This Row],[Discount Value]]</f>
        <v>790.89639999999997</v>
      </c>
      <c r="H4046" s="1">
        <v>3</v>
      </c>
      <c r="I4046" s="2">
        <v>45098</v>
      </c>
      <c r="J4046" s="2">
        <v>45100</v>
      </c>
      <c r="K4046" s="1" t="s">
        <v>15</v>
      </c>
      <c r="L4046" s="1" t="s">
        <v>16</v>
      </c>
      <c r="M4046" s="1">
        <v>105.32</v>
      </c>
      <c r="N4046" s="1" t="s">
        <v>39</v>
      </c>
      <c r="O4046" s="10">
        <f>Table1[[#This Row],[sales]]+Table1[[#This Row],[profit]]</f>
        <v>964.99</v>
      </c>
    </row>
    <row r="4047" spans="1:15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>Table1[[#This Row],[sales]]*Table1[[#This Row],[discount]]</f>
        <v>631.88800000000003</v>
      </c>
      <c r="G4047" s="1">
        <f>Table1[[#This Row],[sales]]-Table1[[#This Row],[Discount Value]]</f>
        <v>2527.5520000000001</v>
      </c>
      <c r="H4047" s="1">
        <v>9</v>
      </c>
      <c r="I4047" s="2">
        <v>45466</v>
      </c>
      <c r="J4047" s="2">
        <v>45467</v>
      </c>
      <c r="K4047" s="1" t="s">
        <v>31</v>
      </c>
      <c r="L4047" s="1" t="s">
        <v>16</v>
      </c>
      <c r="M4047" s="1">
        <v>583.80999999999995</v>
      </c>
      <c r="N4047" s="1" t="s">
        <v>28</v>
      </c>
      <c r="O4047" s="10">
        <f>Table1[[#This Row],[sales]]+Table1[[#This Row],[profit]]</f>
        <v>3743.25</v>
      </c>
    </row>
    <row r="4048" spans="1:15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>Table1[[#This Row],[sales]]*Table1[[#This Row],[discount]]</f>
        <v>46.4816</v>
      </c>
      <c r="G4048" s="1">
        <f>Table1[[#This Row],[sales]]-Table1[[#This Row],[Discount Value]]</f>
        <v>376.07839999999999</v>
      </c>
      <c r="H4048" s="1">
        <v>5</v>
      </c>
      <c r="I4048" s="2">
        <v>45395</v>
      </c>
      <c r="J4048" s="2">
        <v>45402</v>
      </c>
      <c r="K4048" s="1" t="s">
        <v>21</v>
      </c>
      <c r="L4048" s="1" t="s">
        <v>16</v>
      </c>
      <c r="M4048" s="1">
        <v>93.72</v>
      </c>
      <c r="N4048" s="1" t="s">
        <v>39</v>
      </c>
      <c r="O4048" s="10">
        <f>Table1[[#This Row],[sales]]+Table1[[#This Row],[profit]]</f>
        <v>516.28</v>
      </c>
    </row>
    <row r="4049" spans="1:15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>Table1[[#This Row],[sales]]*Table1[[#This Row],[discount]]</f>
        <v>1075.9188000000001</v>
      </c>
      <c r="G4049" s="1">
        <f>Table1[[#This Row],[sales]]-Table1[[#This Row],[Discount Value]]</f>
        <v>2184.4412000000002</v>
      </c>
      <c r="H4049" s="1">
        <v>9</v>
      </c>
      <c r="I4049" s="2">
        <v>45218</v>
      </c>
      <c r="J4049" s="2">
        <v>45222</v>
      </c>
      <c r="K4049" s="1" t="s">
        <v>31</v>
      </c>
      <c r="L4049" s="1" t="s">
        <v>16</v>
      </c>
      <c r="M4049" s="1">
        <v>808.05</v>
      </c>
      <c r="N4049" s="1" t="s">
        <v>34</v>
      </c>
      <c r="O4049" s="10">
        <f>Table1[[#This Row],[sales]]+Table1[[#This Row],[profit]]</f>
        <v>4068.41</v>
      </c>
    </row>
    <row r="4050" spans="1:15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>Table1[[#This Row],[sales]]*Table1[[#This Row],[discount]]</f>
        <v>1525.8788999999999</v>
      </c>
      <c r="G4050" s="1">
        <f>Table1[[#This Row],[sales]]-Table1[[#This Row],[Discount Value]]</f>
        <v>3396.3110999999999</v>
      </c>
      <c r="H4050" s="1">
        <v>6</v>
      </c>
      <c r="I4050" s="2">
        <v>45530</v>
      </c>
      <c r="J4050" s="2">
        <v>45536</v>
      </c>
      <c r="K4050" s="1" t="s">
        <v>31</v>
      </c>
      <c r="L4050" s="1" t="s">
        <v>22</v>
      </c>
      <c r="M4050" s="1">
        <v>373.09</v>
      </c>
      <c r="N4050" s="1" t="s">
        <v>34</v>
      </c>
      <c r="O4050" s="10">
        <f>Table1[[#This Row],[sales]]+Table1[[#This Row],[profit]]</f>
        <v>5295.28</v>
      </c>
    </row>
    <row r="4051" spans="1:15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>Table1[[#This Row],[sales]]*Table1[[#This Row],[discount]]</f>
        <v>837.17039999999997</v>
      </c>
      <c r="G4051" s="1">
        <f>Table1[[#This Row],[sales]]-Table1[[#This Row],[Discount Value]]</f>
        <v>3568.9895999999999</v>
      </c>
      <c r="H4051" s="1">
        <v>6</v>
      </c>
      <c r="I4051" s="2">
        <v>45131</v>
      </c>
      <c r="J4051" s="2">
        <v>45136</v>
      </c>
      <c r="K4051" s="1" t="s">
        <v>21</v>
      </c>
      <c r="L4051" s="1" t="s">
        <v>27</v>
      </c>
      <c r="M4051" s="1">
        <v>432.43</v>
      </c>
      <c r="N4051" s="1" t="s">
        <v>34</v>
      </c>
      <c r="O4051" s="10">
        <f>Table1[[#This Row],[sales]]+Table1[[#This Row],[profit]]</f>
        <v>4838.59</v>
      </c>
    </row>
    <row r="4052" spans="1:15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>Table1[[#This Row],[sales]]*Table1[[#This Row],[discount]]</f>
        <v>179.72939999999997</v>
      </c>
      <c r="G4052" s="1">
        <f>Table1[[#This Row],[sales]]-Table1[[#This Row],[Discount Value]]</f>
        <v>2815.7605999999996</v>
      </c>
      <c r="H4052" s="1">
        <v>9</v>
      </c>
      <c r="I4052" s="2">
        <v>45474</v>
      </c>
      <c r="J4052" s="2">
        <v>45479</v>
      </c>
      <c r="K4052" s="1" t="s">
        <v>21</v>
      </c>
      <c r="L4052" s="1" t="s">
        <v>16</v>
      </c>
      <c r="M4052" s="1">
        <v>541.25</v>
      </c>
      <c r="N4052" s="1" t="s">
        <v>23</v>
      </c>
      <c r="O4052" s="10">
        <f>Table1[[#This Row],[sales]]+Table1[[#This Row],[profit]]</f>
        <v>3536.74</v>
      </c>
    </row>
    <row r="4053" spans="1:15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>Table1[[#This Row],[sales]]*Table1[[#This Row],[discount]]</f>
        <v>492.85389999999995</v>
      </c>
      <c r="G4053" s="1">
        <f>Table1[[#This Row],[sales]]-Table1[[#This Row],[Discount Value]]</f>
        <v>3987.6360999999997</v>
      </c>
      <c r="H4053" s="1">
        <v>5</v>
      </c>
      <c r="I4053" s="2">
        <v>45055</v>
      </c>
      <c r="J4053" s="2">
        <v>45058</v>
      </c>
      <c r="K4053" s="1" t="s">
        <v>31</v>
      </c>
      <c r="L4053" s="1" t="s">
        <v>27</v>
      </c>
      <c r="M4053" s="1">
        <v>1019.64</v>
      </c>
      <c r="N4053" s="1" t="s">
        <v>28</v>
      </c>
      <c r="O4053" s="10">
        <f>Table1[[#This Row],[sales]]+Table1[[#This Row],[profit]]</f>
        <v>5500.13</v>
      </c>
    </row>
    <row r="4054" spans="1:15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>Table1[[#This Row],[sales]]*Table1[[#This Row],[discount]]</f>
        <v>160.7304</v>
      </c>
      <c r="G4054" s="1">
        <f>Table1[[#This Row],[sales]]-Table1[[#This Row],[Discount Value]]</f>
        <v>508.9796</v>
      </c>
      <c r="H4054" s="1">
        <v>3</v>
      </c>
      <c r="I4054" s="2">
        <v>45097</v>
      </c>
      <c r="J4054" s="2">
        <v>45101</v>
      </c>
      <c r="K4054" s="1" t="s">
        <v>15</v>
      </c>
      <c r="L4054" s="1" t="s">
        <v>16</v>
      </c>
      <c r="M4054" s="1">
        <v>180.82</v>
      </c>
      <c r="N4054" s="1" t="s">
        <v>23</v>
      </c>
      <c r="O4054" s="10">
        <f>Table1[[#This Row],[sales]]+Table1[[#This Row],[profit]]</f>
        <v>850.53</v>
      </c>
    </row>
    <row r="4055" spans="1:15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>Table1[[#This Row],[sales]]*Table1[[#This Row],[discount]]</f>
        <v>1140.72</v>
      </c>
      <c r="G4055" s="1">
        <f>Table1[[#This Row],[sales]]-Table1[[#This Row],[Discount Value]]</f>
        <v>1187.28</v>
      </c>
      <c r="H4055" s="1">
        <v>3</v>
      </c>
      <c r="I4055" s="2">
        <v>45423</v>
      </c>
      <c r="J4055" s="2">
        <v>45426</v>
      </c>
      <c r="K4055" s="1" t="s">
        <v>31</v>
      </c>
      <c r="L4055" s="1" t="s">
        <v>27</v>
      </c>
      <c r="M4055" s="1">
        <v>433.38</v>
      </c>
      <c r="N4055" s="1" t="s">
        <v>48</v>
      </c>
      <c r="O4055" s="10">
        <f>Table1[[#This Row],[sales]]+Table1[[#This Row],[profit]]</f>
        <v>2761.38</v>
      </c>
    </row>
    <row r="4056" spans="1:15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>Table1[[#This Row],[sales]]*Table1[[#This Row],[discount]]</f>
        <v>308.07140000000004</v>
      </c>
      <c r="G4056" s="1">
        <f>Table1[[#This Row],[sales]]-Table1[[#This Row],[Discount Value]]</f>
        <v>1892.4386000000002</v>
      </c>
      <c r="H4056" s="1">
        <v>2</v>
      </c>
      <c r="I4056" s="2">
        <v>45289</v>
      </c>
      <c r="J4056" s="2">
        <v>45294</v>
      </c>
      <c r="K4056" s="1" t="s">
        <v>15</v>
      </c>
      <c r="L4056" s="1" t="s">
        <v>22</v>
      </c>
      <c r="M4056" s="1">
        <v>277.63</v>
      </c>
      <c r="N4056" s="1" t="s">
        <v>34</v>
      </c>
      <c r="O4056" s="10">
        <f>Table1[[#This Row],[sales]]+Table1[[#This Row],[profit]]</f>
        <v>2478.1400000000003</v>
      </c>
    </row>
    <row r="4057" spans="1:15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>Table1[[#This Row],[sales]]*Table1[[#This Row],[discount]]</f>
        <v>174.85900000000001</v>
      </c>
      <c r="G4057" s="1">
        <f>Table1[[#This Row],[sales]]-Table1[[#This Row],[Discount Value]]</f>
        <v>1573.731</v>
      </c>
      <c r="H4057" s="1">
        <v>2</v>
      </c>
      <c r="I4057" s="2">
        <v>45121</v>
      </c>
      <c r="J4057" s="2">
        <v>45124</v>
      </c>
      <c r="K4057" s="1" t="s">
        <v>15</v>
      </c>
      <c r="L4057" s="1" t="s">
        <v>22</v>
      </c>
      <c r="M4057" s="1">
        <v>462.42</v>
      </c>
      <c r="N4057" s="1" t="s">
        <v>23</v>
      </c>
      <c r="O4057" s="10">
        <f>Table1[[#This Row],[sales]]+Table1[[#This Row],[profit]]</f>
        <v>2211.0099999999998</v>
      </c>
    </row>
    <row r="4058" spans="1:15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>Table1[[#This Row],[sales]]*Table1[[#This Row],[discount]]</f>
        <v>11.1089</v>
      </c>
      <c r="G4058" s="1">
        <f>Table1[[#This Row],[sales]]-Table1[[#This Row],[Discount Value]]</f>
        <v>89.881099999999989</v>
      </c>
      <c r="H4058" s="1">
        <v>6</v>
      </c>
      <c r="I4058" s="2">
        <v>45470</v>
      </c>
      <c r="J4058" s="2">
        <v>45474</v>
      </c>
      <c r="K4058" s="1" t="s">
        <v>21</v>
      </c>
      <c r="L4058" s="1" t="s">
        <v>22</v>
      </c>
      <c r="M4058" s="1">
        <v>29.31</v>
      </c>
      <c r="N4058" s="1" t="s">
        <v>17</v>
      </c>
      <c r="O4058" s="10">
        <f>Table1[[#This Row],[sales]]+Table1[[#This Row],[profit]]</f>
        <v>130.29999999999998</v>
      </c>
    </row>
    <row r="4059" spans="1:15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>Table1[[#This Row],[sales]]*Table1[[#This Row],[discount]]</f>
        <v>1563.1139999999998</v>
      </c>
      <c r="G4059" s="1">
        <f>Table1[[#This Row],[sales]]-Table1[[#This Row],[Discount Value]]</f>
        <v>2902.9260000000004</v>
      </c>
      <c r="H4059" s="1">
        <v>8</v>
      </c>
      <c r="I4059" s="2">
        <v>45557</v>
      </c>
      <c r="J4059" s="2">
        <v>45562</v>
      </c>
      <c r="K4059" s="1" t="s">
        <v>15</v>
      </c>
      <c r="L4059" s="1" t="s">
        <v>22</v>
      </c>
      <c r="M4059" s="1">
        <v>501.38</v>
      </c>
      <c r="N4059" s="1" t="s">
        <v>48</v>
      </c>
      <c r="O4059" s="10">
        <f>Table1[[#This Row],[sales]]+Table1[[#This Row],[profit]]</f>
        <v>4967.42</v>
      </c>
    </row>
    <row r="4060" spans="1:15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>Table1[[#This Row],[sales]]*Table1[[#This Row],[discount]]</f>
        <v>1798.9496000000001</v>
      </c>
      <c r="G4060" s="1">
        <f>Table1[[#This Row],[sales]]-Table1[[#This Row],[Discount Value]]</f>
        <v>2111.8104000000003</v>
      </c>
      <c r="H4060" s="1">
        <v>8</v>
      </c>
      <c r="I4060" s="2">
        <v>45306</v>
      </c>
      <c r="J4060" s="2">
        <v>45308</v>
      </c>
      <c r="K4060" s="1" t="s">
        <v>31</v>
      </c>
      <c r="L4060" s="1" t="s">
        <v>27</v>
      </c>
      <c r="M4060" s="1">
        <v>784.27</v>
      </c>
      <c r="N4060" s="1" t="s">
        <v>39</v>
      </c>
      <c r="O4060" s="10">
        <f>Table1[[#This Row],[sales]]+Table1[[#This Row],[profit]]</f>
        <v>4695.0300000000007</v>
      </c>
    </row>
    <row r="4061" spans="1:15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>Table1[[#This Row],[sales]]*Table1[[#This Row],[discount]]</f>
        <v>131.96</v>
      </c>
      <c r="G4061" s="1">
        <f>Table1[[#This Row],[sales]]-Table1[[#This Row],[Discount Value]]</f>
        <v>3167.04</v>
      </c>
      <c r="H4061" s="1">
        <v>8</v>
      </c>
      <c r="I4061" s="2">
        <v>45508</v>
      </c>
      <c r="J4061" s="2">
        <v>45513</v>
      </c>
      <c r="K4061" s="1" t="s">
        <v>15</v>
      </c>
      <c r="L4061" s="1" t="s">
        <v>16</v>
      </c>
      <c r="M4061" s="1">
        <v>430.1</v>
      </c>
      <c r="N4061" s="1" t="s">
        <v>48</v>
      </c>
      <c r="O4061" s="10">
        <f>Table1[[#This Row],[sales]]+Table1[[#This Row],[profit]]</f>
        <v>3729.1</v>
      </c>
    </row>
    <row r="4062" spans="1:15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>Table1[[#This Row],[sales]]*Table1[[#This Row],[discount]]</f>
        <v>270.81780000000003</v>
      </c>
      <c r="G4062" s="1">
        <f>Table1[[#This Row],[sales]]-Table1[[#This Row],[Discount Value]]</f>
        <v>461.12220000000002</v>
      </c>
      <c r="H4062" s="1">
        <v>7</v>
      </c>
      <c r="I4062" s="2">
        <v>45240</v>
      </c>
      <c r="J4062" s="2">
        <v>45247</v>
      </c>
      <c r="K4062" s="1" t="s">
        <v>15</v>
      </c>
      <c r="L4062" s="1" t="s">
        <v>22</v>
      </c>
      <c r="M4062" s="1">
        <v>193.88</v>
      </c>
      <c r="N4062" s="1" t="s">
        <v>28</v>
      </c>
      <c r="O4062" s="10">
        <f>Table1[[#This Row],[sales]]+Table1[[#This Row],[profit]]</f>
        <v>925.82</v>
      </c>
    </row>
    <row r="4063" spans="1:15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>Table1[[#This Row],[sales]]*Table1[[#This Row],[discount]]</f>
        <v>488.30250000000001</v>
      </c>
      <c r="G4063" s="1">
        <f>Table1[[#This Row],[sales]]-Table1[[#This Row],[Discount Value]]</f>
        <v>1464.9075</v>
      </c>
      <c r="H4063" s="1">
        <v>2</v>
      </c>
      <c r="I4063" s="2">
        <v>45362</v>
      </c>
      <c r="J4063" s="2">
        <v>45365</v>
      </c>
      <c r="K4063" s="1" t="s">
        <v>31</v>
      </c>
      <c r="L4063" s="1" t="s">
        <v>16</v>
      </c>
      <c r="M4063" s="1">
        <v>297.2</v>
      </c>
      <c r="N4063" s="1" t="s">
        <v>28</v>
      </c>
      <c r="O4063" s="10">
        <f>Table1[[#This Row],[sales]]+Table1[[#This Row],[profit]]</f>
        <v>2250.41</v>
      </c>
    </row>
    <row r="4064" spans="1:15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>Table1[[#This Row],[sales]]*Table1[[#This Row],[discount]]</f>
        <v>1897.9719999999998</v>
      </c>
      <c r="G4064" s="1">
        <f>Table1[[#This Row],[sales]]-Table1[[#This Row],[Discount Value]]</f>
        <v>2731.2280000000001</v>
      </c>
      <c r="H4064" s="1">
        <v>2</v>
      </c>
      <c r="I4064" s="2">
        <v>45124</v>
      </c>
      <c r="J4064" s="2">
        <v>45131</v>
      </c>
      <c r="K4064" s="1" t="s">
        <v>21</v>
      </c>
      <c r="L4064" s="1" t="s">
        <v>27</v>
      </c>
      <c r="M4064" s="1">
        <v>1289.1199999999999</v>
      </c>
      <c r="N4064" s="1" t="s">
        <v>48</v>
      </c>
      <c r="O4064" s="10">
        <f>Table1[[#This Row],[sales]]+Table1[[#This Row],[profit]]</f>
        <v>5918.32</v>
      </c>
    </row>
    <row r="4065" spans="1:15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>Table1[[#This Row],[sales]]*Table1[[#This Row],[discount]]</f>
        <v>655.82159999999999</v>
      </c>
      <c r="G4065" s="1">
        <f>Table1[[#This Row],[sales]]-Table1[[#This Row],[Discount Value]]</f>
        <v>2467.1383999999998</v>
      </c>
      <c r="H4065" s="1">
        <v>7</v>
      </c>
      <c r="I4065" s="2">
        <v>45271</v>
      </c>
      <c r="J4065" s="2">
        <v>45274</v>
      </c>
      <c r="K4065" s="1" t="s">
        <v>15</v>
      </c>
      <c r="L4065" s="1" t="s">
        <v>22</v>
      </c>
      <c r="M4065" s="1">
        <v>526.92999999999995</v>
      </c>
      <c r="N4065" s="1" t="s">
        <v>23</v>
      </c>
      <c r="O4065" s="10">
        <f>Table1[[#This Row],[sales]]+Table1[[#This Row],[profit]]</f>
        <v>3649.89</v>
      </c>
    </row>
    <row r="4066" spans="1:15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>Table1[[#This Row],[sales]]*Table1[[#This Row],[discount]]</f>
        <v>0</v>
      </c>
      <c r="G4066" s="1">
        <f>Table1[[#This Row],[sales]]-Table1[[#This Row],[Discount Value]]</f>
        <v>3056.71</v>
      </c>
      <c r="H4066" s="1">
        <v>4</v>
      </c>
      <c r="I4066" s="2">
        <v>45210</v>
      </c>
      <c r="J4066" s="2">
        <v>45215</v>
      </c>
      <c r="K4066" s="1" t="s">
        <v>31</v>
      </c>
      <c r="L4066" s="1" t="s">
        <v>22</v>
      </c>
      <c r="M4066" s="1">
        <v>712.26</v>
      </c>
      <c r="N4066" s="1" t="s">
        <v>39</v>
      </c>
      <c r="O4066" s="10">
        <f>Table1[[#This Row],[sales]]+Table1[[#This Row],[profit]]</f>
        <v>3768.9700000000003</v>
      </c>
    </row>
    <row r="4067" spans="1:15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>Table1[[#This Row],[sales]]*Table1[[#This Row],[discount]]</f>
        <v>1555.2688000000001</v>
      </c>
      <c r="G4067" s="1">
        <f>Table1[[#This Row],[sales]]-Table1[[#This Row],[Discount Value]]</f>
        <v>3019.0511999999999</v>
      </c>
      <c r="H4067" s="1">
        <v>6</v>
      </c>
      <c r="I4067" s="2">
        <v>45157</v>
      </c>
      <c r="J4067" s="2">
        <v>45158</v>
      </c>
      <c r="K4067" s="1" t="s">
        <v>15</v>
      </c>
      <c r="L4067" s="1" t="s">
        <v>22</v>
      </c>
      <c r="M4067" s="1">
        <v>622.88</v>
      </c>
      <c r="N4067" s="1" t="s">
        <v>34</v>
      </c>
      <c r="O4067" s="10">
        <f>Table1[[#This Row],[sales]]+Table1[[#This Row],[profit]]</f>
        <v>5197.2</v>
      </c>
    </row>
    <row r="4068" spans="1:15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>Table1[[#This Row],[sales]]*Table1[[#This Row],[discount]]</f>
        <v>1137.2760000000001</v>
      </c>
      <c r="G4068" s="1">
        <f>Table1[[#This Row],[sales]]-Table1[[#This Row],[Discount Value]]</f>
        <v>1705.914</v>
      </c>
      <c r="H4068" s="1">
        <v>9</v>
      </c>
      <c r="I4068" s="2">
        <v>45631</v>
      </c>
      <c r="J4068" s="2">
        <v>45632</v>
      </c>
      <c r="K4068" s="1" t="s">
        <v>15</v>
      </c>
      <c r="L4068" s="1" t="s">
        <v>27</v>
      </c>
      <c r="M4068" s="1">
        <v>516.63</v>
      </c>
      <c r="N4068" s="1" t="s">
        <v>34</v>
      </c>
      <c r="O4068" s="10">
        <f>Table1[[#This Row],[sales]]+Table1[[#This Row],[profit]]</f>
        <v>3359.82</v>
      </c>
    </row>
    <row r="4069" spans="1:15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>Table1[[#This Row],[sales]]*Table1[[#This Row],[discount]]</f>
        <v>1362.7574999999999</v>
      </c>
      <c r="G4069" s="1">
        <f>Table1[[#This Row],[sales]]-Table1[[#This Row],[Discount Value]]</f>
        <v>1665.5925</v>
      </c>
      <c r="H4069" s="1">
        <v>5</v>
      </c>
      <c r="I4069" s="2">
        <v>45606</v>
      </c>
      <c r="J4069" s="2">
        <v>45607</v>
      </c>
      <c r="K4069" s="1" t="s">
        <v>15</v>
      </c>
      <c r="L4069" s="1" t="s">
        <v>16</v>
      </c>
      <c r="M4069" s="1">
        <v>674.12</v>
      </c>
      <c r="N4069" s="1" t="s">
        <v>23</v>
      </c>
      <c r="O4069" s="10">
        <f>Table1[[#This Row],[sales]]+Table1[[#This Row],[profit]]</f>
        <v>3702.47</v>
      </c>
    </row>
    <row r="4070" spans="1:15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>Table1[[#This Row],[sales]]*Table1[[#This Row],[discount]]</f>
        <v>502.32280000000003</v>
      </c>
      <c r="G4070" s="1">
        <f>Table1[[#This Row],[sales]]-Table1[[#This Row],[Discount Value]]</f>
        <v>1291.6871999999998</v>
      </c>
      <c r="H4070" s="1">
        <v>4</v>
      </c>
      <c r="I4070" s="2">
        <v>45390</v>
      </c>
      <c r="J4070" s="2">
        <v>45397</v>
      </c>
      <c r="K4070" s="1" t="s">
        <v>15</v>
      </c>
      <c r="L4070" s="1" t="s">
        <v>22</v>
      </c>
      <c r="M4070" s="1">
        <v>175.06</v>
      </c>
      <c r="N4070" s="1" t="s">
        <v>23</v>
      </c>
      <c r="O4070" s="10">
        <f>Table1[[#This Row],[sales]]+Table1[[#This Row],[profit]]</f>
        <v>1969.07</v>
      </c>
    </row>
    <row r="4071" spans="1:15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>Table1[[#This Row],[sales]]*Table1[[#This Row],[discount]]</f>
        <v>115.20359999999999</v>
      </c>
      <c r="G4071" s="1">
        <f>Table1[[#This Row],[sales]]-Table1[[#This Row],[Discount Value]]</f>
        <v>1804.8563999999999</v>
      </c>
      <c r="H4071" s="1">
        <v>3</v>
      </c>
      <c r="I4071" s="2">
        <v>45526</v>
      </c>
      <c r="J4071" s="2">
        <v>45528</v>
      </c>
      <c r="K4071" s="1" t="s">
        <v>31</v>
      </c>
      <c r="L4071" s="1" t="s">
        <v>22</v>
      </c>
      <c r="M4071" s="1">
        <v>179.66</v>
      </c>
      <c r="N4071" s="1" t="s">
        <v>39</v>
      </c>
      <c r="O4071" s="10">
        <f>Table1[[#This Row],[sales]]+Table1[[#This Row],[profit]]</f>
        <v>2099.7199999999998</v>
      </c>
    </row>
    <row r="4072" spans="1:15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>Table1[[#This Row],[sales]]*Table1[[#This Row],[discount]]</f>
        <v>622.70459999999991</v>
      </c>
      <c r="G4072" s="1">
        <f>Table1[[#This Row],[sales]]-Table1[[#This Row],[Discount Value]]</f>
        <v>2836.7653999999998</v>
      </c>
      <c r="H4072" s="1">
        <v>7</v>
      </c>
      <c r="I4072" s="2">
        <v>45041</v>
      </c>
      <c r="J4072" s="2">
        <v>45043</v>
      </c>
      <c r="K4072" s="1" t="s">
        <v>15</v>
      </c>
      <c r="L4072" s="1" t="s">
        <v>16</v>
      </c>
      <c r="M4072" s="1">
        <v>248.19</v>
      </c>
      <c r="N4072" s="1" t="s">
        <v>23</v>
      </c>
      <c r="O4072" s="10">
        <f>Table1[[#This Row],[sales]]+Table1[[#This Row],[profit]]</f>
        <v>3707.66</v>
      </c>
    </row>
    <row r="4073" spans="1:15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>Table1[[#This Row],[sales]]*Table1[[#This Row],[discount]]</f>
        <v>651.35070000000007</v>
      </c>
      <c r="G4073" s="1">
        <f>Table1[[#This Row],[sales]]-Table1[[#This Row],[Discount Value]]</f>
        <v>1018.7793</v>
      </c>
      <c r="H4073" s="1">
        <v>7</v>
      </c>
      <c r="I4073" s="2">
        <v>45576</v>
      </c>
      <c r="J4073" s="2">
        <v>45583</v>
      </c>
      <c r="K4073" s="1" t="s">
        <v>31</v>
      </c>
      <c r="L4073" s="1" t="s">
        <v>16</v>
      </c>
      <c r="M4073" s="1">
        <v>230.59</v>
      </c>
      <c r="N4073" s="1" t="s">
        <v>23</v>
      </c>
      <c r="O4073" s="10">
        <f>Table1[[#This Row],[sales]]+Table1[[#This Row],[profit]]</f>
        <v>1900.72</v>
      </c>
    </row>
    <row r="4074" spans="1:15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>Table1[[#This Row],[sales]]*Table1[[#This Row],[discount]]</f>
        <v>709.90750000000003</v>
      </c>
      <c r="G4074" s="1">
        <f>Table1[[#This Row],[sales]]-Table1[[#This Row],[Discount Value]]</f>
        <v>2129.7224999999999</v>
      </c>
      <c r="H4074" s="1">
        <v>7</v>
      </c>
      <c r="I4074" s="2">
        <v>45002</v>
      </c>
      <c r="J4074" s="2">
        <v>45004</v>
      </c>
      <c r="K4074" s="1" t="s">
        <v>21</v>
      </c>
      <c r="L4074" s="1" t="s">
        <v>22</v>
      </c>
      <c r="M4074" s="1">
        <v>560.32000000000005</v>
      </c>
      <c r="N4074" s="1" t="s">
        <v>39</v>
      </c>
      <c r="O4074" s="10">
        <f>Table1[[#This Row],[sales]]+Table1[[#This Row],[profit]]</f>
        <v>3399.9500000000003</v>
      </c>
    </row>
    <row r="4075" spans="1:15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>Table1[[#This Row],[sales]]*Table1[[#This Row],[discount]]</f>
        <v>513.82099999999991</v>
      </c>
      <c r="G4075" s="1">
        <f>Table1[[#This Row],[sales]]-Table1[[#This Row],[Discount Value]]</f>
        <v>954.23900000000003</v>
      </c>
      <c r="H4075" s="1">
        <v>5</v>
      </c>
      <c r="I4075" s="2">
        <v>45372</v>
      </c>
      <c r="J4075" s="2">
        <v>45377</v>
      </c>
      <c r="K4075" s="1" t="s">
        <v>21</v>
      </c>
      <c r="L4075" s="1" t="s">
        <v>22</v>
      </c>
      <c r="M4075" s="1">
        <v>113.1</v>
      </c>
      <c r="N4075" s="1" t="s">
        <v>34</v>
      </c>
      <c r="O4075" s="10">
        <f>Table1[[#This Row],[sales]]+Table1[[#This Row],[profit]]</f>
        <v>1581.1599999999999</v>
      </c>
    </row>
    <row r="4076" spans="1:15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>Table1[[#This Row],[sales]]*Table1[[#This Row],[discount]]</f>
        <v>0</v>
      </c>
      <c r="G4076" s="1">
        <f>Table1[[#This Row],[sales]]-Table1[[#This Row],[Discount Value]]</f>
        <v>914.01</v>
      </c>
      <c r="H4076" s="1">
        <v>8</v>
      </c>
      <c r="I4076" s="2">
        <v>45219</v>
      </c>
      <c r="J4076" s="2">
        <v>45225</v>
      </c>
      <c r="K4076" s="1" t="s">
        <v>21</v>
      </c>
      <c r="L4076" s="1" t="s">
        <v>27</v>
      </c>
      <c r="M4076" s="1">
        <v>79.91</v>
      </c>
      <c r="N4076" s="1" t="s">
        <v>48</v>
      </c>
      <c r="O4076" s="10">
        <f>Table1[[#This Row],[sales]]+Table1[[#This Row],[profit]]</f>
        <v>993.92</v>
      </c>
    </row>
    <row r="4077" spans="1:15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>Table1[[#This Row],[sales]]*Table1[[#This Row],[discount]]</f>
        <v>93.06280000000001</v>
      </c>
      <c r="G4077" s="1">
        <f>Table1[[#This Row],[sales]]-Table1[[#This Row],[Discount Value]]</f>
        <v>2233.5072</v>
      </c>
      <c r="H4077" s="1">
        <v>2</v>
      </c>
      <c r="I4077" s="2">
        <v>45529</v>
      </c>
      <c r="J4077" s="2">
        <v>45534</v>
      </c>
      <c r="K4077" s="1" t="s">
        <v>31</v>
      </c>
      <c r="L4077" s="1" t="s">
        <v>22</v>
      </c>
      <c r="M4077" s="1">
        <v>574.11</v>
      </c>
      <c r="N4077" s="1" t="s">
        <v>39</v>
      </c>
      <c r="O4077" s="10">
        <f>Table1[[#This Row],[sales]]+Table1[[#This Row],[profit]]</f>
        <v>2900.6800000000003</v>
      </c>
    </row>
    <row r="4078" spans="1:15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>Table1[[#This Row],[sales]]*Table1[[#This Row],[discount]]</f>
        <v>396.26660000000004</v>
      </c>
      <c r="G4078" s="1">
        <f>Table1[[#This Row],[sales]]-Table1[[#This Row],[Discount Value]]</f>
        <v>769.22339999999997</v>
      </c>
      <c r="H4078" s="1">
        <v>4</v>
      </c>
      <c r="I4078" s="2">
        <v>45003</v>
      </c>
      <c r="J4078" s="2">
        <v>45007</v>
      </c>
      <c r="K4078" s="1" t="s">
        <v>31</v>
      </c>
      <c r="L4078" s="1" t="s">
        <v>27</v>
      </c>
      <c r="M4078" s="1">
        <v>185.59</v>
      </c>
      <c r="N4078" s="1" t="s">
        <v>28</v>
      </c>
      <c r="O4078" s="10">
        <f>Table1[[#This Row],[sales]]+Table1[[#This Row],[profit]]</f>
        <v>1351.08</v>
      </c>
    </row>
    <row r="4079" spans="1:15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>Table1[[#This Row],[sales]]*Table1[[#This Row],[discount]]</f>
        <v>675.39299999999992</v>
      </c>
      <c r="G4079" s="1">
        <f>Table1[[#This Row],[sales]]-Table1[[#This Row],[Discount Value]]</f>
        <v>3827.2269999999999</v>
      </c>
      <c r="H4079" s="1">
        <v>1</v>
      </c>
      <c r="I4079" s="2">
        <v>45276</v>
      </c>
      <c r="J4079" s="2">
        <v>45277</v>
      </c>
      <c r="K4079" s="1" t="s">
        <v>31</v>
      </c>
      <c r="L4079" s="1" t="s">
        <v>27</v>
      </c>
      <c r="M4079" s="1">
        <v>325.48</v>
      </c>
      <c r="N4079" s="1" t="s">
        <v>28</v>
      </c>
      <c r="O4079" s="10">
        <f>Table1[[#This Row],[sales]]+Table1[[#This Row],[profit]]</f>
        <v>4828.1000000000004</v>
      </c>
    </row>
    <row r="4080" spans="1:15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>Table1[[#This Row],[sales]]*Table1[[#This Row],[discount]]</f>
        <v>301.66300000000001</v>
      </c>
      <c r="G4080" s="1">
        <f>Table1[[#This Row],[sales]]-Table1[[#This Row],[Discount Value]]</f>
        <v>1286.037</v>
      </c>
      <c r="H4080" s="1">
        <v>6</v>
      </c>
      <c r="I4080" s="2">
        <v>45297</v>
      </c>
      <c r="J4080" s="2">
        <v>45301</v>
      </c>
      <c r="K4080" s="1" t="s">
        <v>21</v>
      </c>
      <c r="L4080" s="1" t="s">
        <v>16</v>
      </c>
      <c r="M4080" s="1">
        <v>206.01</v>
      </c>
      <c r="N4080" s="1" t="s">
        <v>28</v>
      </c>
      <c r="O4080" s="10">
        <f>Table1[[#This Row],[sales]]+Table1[[#This Row],[profit]]</f>
        <v>1793.71</v>
      </c>
    </row>
    <row r="4081" spans="1:15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>Table1[[#This Row],[sales]]*Table1[[#This Row],[discount]]</f>
        <v>968.72640000000001</v>
      </c>
      <c r="G4081" s="1">
        <f>Table1[[#This Row],[sales]]-Table1[[#This Row],[Discount Value]]</f>
        <v>2058.5436</v>
      </c>
      <c r="H4081" s="1">
        <v>6</v>
      </c>
      <c r="I4081" s="2">
        <v>45249</v>
      </c>
      <c r="J4081" s="2">
        <v>45250</v>
      </c>
      <c r="K4081" s="1" t="s">
        <v>15</v>
      </c>
      <c r="L4081" s="1" t="s">
        <v>27</v>
      </c>
      <c r="M4081" s="1">
        <v>501.43</v>
      </c>
      <c r="N4081" s="1" t="s">
        <v>34</v>
      </c>
      <c r="O4081" s="10">
        <f>Table1[[#This Row],[sales]]+Table1[[#This Row],[profit]]</f>
        <v>3528.7</v>
      </c>
    </row>
    <row r="4082" spans="1:15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>Table1[[#This Row],[sales]]*Table1[[#This Row],[discount]]</f>
        <v>83.452199999999991</v>
      </c>
      <c r="G4082" s="1">
        <f>Table1[[#This Row],[sales]]-Table1[[#This Row],[Discount Value]]</f>
        <v>1307.4177999999999</v>
      </c>
      <c r="H4082" s="1">
        <v>3</v>
      </c>
      <c r="I4082" s="2">
        <v>45106</v>
      </c>
      <c r="J4082" s="2">
        <v>45109</v>
      </c>
      <c r="K4082" s="1" t="s">
        <v>31</v>
      </c>
      <c r="L4082" s="1" t="s">
        <v>27</v>
      </c>
      <c r="M4082" s="1">
        <v>151.78</v>
      </c>
      <c r="N4082" s="1" t="s">
        <v>48</v>
      </c>
      <c r="O4082" s="10">
        <f>Table1[[#This Row],[sales]]+Table1[[#This Row],[profit]]</f>
        <v>1542.6499999999999</v>
      </c>
    </row>
    <row r="4083" spans="1:15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>Table1[[#This Row],[sales]]*Table1[[#This Row],[discount]]</f>
        <v>573.0018</v>
      </c>
      <c r="G4083" s="1">
        <f>Table1[[#This Row],[sales]]-Table1[[#This Row],[Discount Value]]</f>
        <v>791.28819999999996</v>
      </c>
      <c r="H4083" s="1">
        <v>1</v>
      </c>
      <c r="I4083" s="2">
        <v>45345</v>
      </c>
      <c r="J4083" s="2">
        <v>45349</v>
      </c>
      <c r="K4083" s="1" t="s">
        <v>21</v>
      </c>
      <c r="L4083" s="1" t="s">
        <v>22</v>
      </c>
      <c r="M4083" s="1">
        <v>299.3</v>
      </c>
      <c r="N4083" s="1" t="s">
        <v>39</v>
      </c>
      <c r="O4083" s="10">
        <f>Table1[[#This Row],[sales]]+Table1[[#This Row],[profit]]</f>
        <v>1663.59</v>
      </c>
    </row>
    <row r="4084" spans="1:15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>Table1[[#This Row],[sales]]*Table1[[#This Row],[discount]]</f>
        <v>127.2684</v>
      </c>
      <c r="G4084" s="1">
        <f>Table1[[#This Row],[sales]]-Table1[[#This Row],[Discount Value]]</f>
        <v>1690.8516</v>
      </c>
      <c r="H4084" s="1">
        <v>5</v>
      </c>
      <c r="I4084" s="2">
        <v>45294</v>
      </c>
      <c r="J4084" s="2">
        <v>45299</v>
      </c>
      <c r="K4084" s="1" t="s">
        <v>31</v>
      </c>
      <c r="L4084" s="1" t="s">
        <v>22</v>
      </c>
      <c r="M4084" s="1">
        <v>457.7</v>
      </c>
      <c r="N4084" s="1" t="s">
        <v>23</v>
      </c>
      <c r="O4084" s="10">
        <f>Table1[[#This Row],[sales]]+Table1[[#This Row],[profit]]</f>
        <v>2275.8199999999997</v>
      </c>
    </row>
    <row r="4085" spans="1:15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>Table1[[#This Row],[sales]]*Table1[[#This Row],[discount]]</f>
        <v>1697.4822999999999</v>
      </c>
      <c r="G4085" s="1">
        <f>Table1[[#This Row],[sales]]-Table1[[#This Row],[Discount Value]]</f>
        <v>2890.3077000000003</v>
      </c>
      <c r="H4085" s="1">
        <v>1</v>
      </c>
      <c r="I4085" s="2">
        <v>45628</v>
      </c>
      <c r="J4085" s="2">
        <v>45631</v>
      </c>
      <c r="K4085" s="1" t="s">
        <v>31</v>
      </c>
      <c r="L4085" s="1" t="s">
        <v>27</v>
      </c>
      <c r="M4085" s="1">
        <v>1118.02</v>
      </c>
      <c r="N4085" s="1" t="s">
        <v>34</v>
      </c>
      <c r="O4085" s="10">
        <f>Table1[[#This Row],[sales]]+Table1[[#This Row],[profit]]</f>
        <v>5705.8099999999995</v>
      </c>
    </row>
    <row r="4086" spans="1:15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>Table1[[#This Row],[sales]]*Table1[[#This Row],[discount]]</f>
        <v>302.75099999999998</v>
      </c>
      <c r="G4086" s="1">
        <f>Table1[[#This Row],[sales]]-Table1[[#This Row],[Discount Value]]</f>
        <v>1715.5889999999999</v>
      </c>
      <c r="H4086" s="1">
        <v>3</v>
      </c>
      <c r="I4086" s="2">
        <v>45322</v>
      </c>
      <c r="J4086" s="2">
        <v>45326</v>
      </c>
      <c r="K4086" s="1" t="s">
        <v>21</v>
      </c>
      <c r="L4086" s="1" t="s">
        <v>27</v>
      </c>
      <c r="M4086" s="1">
        <v>387.38</v>
      </c>
      <c r="N4086" s="1" t="s">
        <v>34</v>
      </c>
      <c r="O4086" s="10">
        <f>Table1[[#This Row],[sales]]+Table1[[#This Row],[profit]]</f>
        <v>2405.7199999999998</v>
      </c>
    </row>
    <row r="4087" spans="1:15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>Table1[[#This Row],[sales]]*Table1[[#This Row],[discount]]</f>
        <v>536.14729999999997</v>
      </c>
      <c r="G4087" s="1">
        <f>Table1[[#This Row],[sales]]-Table1[[#This Row],[Discount Value]]</f>
        <v>3588.0626999999999</v>
      </c>
      <c r="H4087" s="1">
        <v>8</v>
      </c>
      <c r="I4087" s="2">
        <v>45467</v>
      </c>
      <c r="J4087" s="2">
        <v>45470</v>
      </c>
      <c r="K4087" s="1" t="s">
        <v>31</v>
      </c>
      <c r="L4087" s="1" t="s">
        <v>27</v>
      </c>
      <c r="M4087" s="1">
        <v>676.37</v>
      </c>
      <c r="N4087" s="1" t="s">
        <v>34</v>
      </c>
      <c r="O4087" s="10">
        <f>Table1[[#This Row],[sales]]+Table1[[#This Row],[profit]]</f>
        <v>4800.58</v>
      </c>
    </row>
    <row r="4088" spans="1:15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>Table1[[#This Row],[sales]]*Table1[[#This Row],[discount]]</f>
        <v>437.37159999999994</v>
      </c>
      <c r="G4088" s="1">
        <f>Table1[[#This Row],[sales]]-Table1[[#This Row],[Discount Value]]</f>
        <v>629.38840000000005</v>
      </c>
      <c r="H4088" s="1">
        <v>9</v>
      </c>
      <c r="I4088" s="2">
        <v>45212</v>
      </c>
      <c r="J4088" s="2">
        <v>45218</v>
      </c>
      <c r="K4088" s="1" t="s">
        <v>31</v>
      </c>
      <c r="L4088" s="1" t="s">
        <v>27</v>
      </c>
      <c r="M4088" s="1">
        <v>300.47000000000003</v>
      </c>
      <c r="N4088" s="1" t="s">
        <v>23</v>
      </c>
      <c r="O4088" s="10">
        <f>Table1[[#This Row],[sales]]+Table1[[#This Row],[profit]]</f>
        <v>1367.23</v>
      </c>
    </row>
    <row r="4089" spans="1:15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>Table1[[#This Row],[sales]]*Table1[[#This Row],[discount]]</f>
        <v>94.088400000000007</v>
      </c>
      <c r="G4089" s="1">
        <f>Table1[[#This Row],[sales]]-Table1[[#This Row],[Discount Value]]</f>
        <v>241.94159999999997</v>
      </c>
      <c r="H4089" s="1">
        <v>3</v>
      </c>
      <c r="I4089" s="2">
        <v>45588</v>
      </c>
      <c r="J4089" s="2">
        <v>45594</v>
      </c>
      <c r="K4089" s="1" t="s">
        <v>31</v>
      </c>
      <c r="L4089" s="1" t="s">
        <v>27</v>
      </c>
      <c r="M4089" s="1">
        <v>26.42</v>
      </c>
      <c r="N4089" s="1" t="s">
        <v>48</v>
      </c>
      <c r="O4089" s="10">
        <f>Table1[[#This Row],[sales]]+Table1[[#This Row],[profit]]</f>
        <v>362.45</v>
      </c>
    </row>
    <row r="4090" spans="1:15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>Table1[[#This Row],[sales]]*Table1[[#This Row],[discount]]</f>
        <v>393.02199999999999</v>
      </c>
      <c r="G4090" s="1">
        <f>Table1[[#This Row],[sales]]-Table1[[#This Row],[Discount Value]]</f>
        <v>3537.1979999999999</v>
      </c>
      <c r="H4090" s="1">
        <v>9</v>
      </c>
      <c r="I4090" s="2">
        <v>45263</v>
      </c>
      <c r="J4090" s="2">
        <v>45269</v>
      </c>
      <c r="K4090" s="1" t="s">
        <v>21</v>
      </c>
      <c r="L4090" s="1" t="s">
        <v>27</v>
      </c>
      <c r="M4090" s="1">
        <v>698.49</v>
      </c>
      <c r="N4090" s="1" t="s">
        <v>34</v>
      </c>
      <c r="O4090" s="10">
        <f>Table1[[#This Row],[sales]]+Table1[[#This Row],[profit]]</f>
        <v>4628.71</v>
      </c>
    </row>
    <row r="4091" spans="1:15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>Table1[[#This Row],[sales]]*Table1[[#This Row],[discount]]</f>
        <v>0</v>
      </c>
      <c r="G4091" s="1">
        <f>Table1[[#This Row],[sales]]-Table1[[#This Row],[Discount Value]]</f>
        <v>2755.19</v>
      </c>
      <c r="H4091" s="1">
        <v>7</v>
      </c>
      <c r="I4091" s="2">
        <v>45235</v>
      </c>
      <c r="J4091" s="2">
        <v>45238</v>
      </c>
      <c r="K4091" s="1" t="s">
        <v>21</v>
      </c>
      <c r="L4091" s="1" t="s">
        <v>27</v>
      </c>
      <c r="M4091" s="1">
        <v>358.92</v>
      </c>
      <c r="N4091" s="1" t="s">
        <v>28</v>
      </c>
      <c r="O4091" s="10">
        <f>Table1[[#This Row],[sales]]+Table1[[#This Row],[profit]]</f>
        <v>3114.11</v>
      </c>
    </row>
    <row r="4092" spans="1:15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>Table1[[#This Row],[sales]]*Table1[[#This Row],[discount]]</f>
        <v>1258.4474</v>
      </c>
      <c r="G4092" s="1">
        <f>Table1[[#This Row],[sales]]-Table1[[#This Row],[Discount Value]]</f>
        <v>1309.8126000000002</v>
      </c>
      <c r="H4092" s="1">
        <v>8</v>
      </c>
      <c r="I4092" s="2">
        <v>45145</v>
      </c>
      <c r="J4092" s="2">
        <v>45148</v>
      </c>
      <c r="K4092" s="1" t="s">
        <v>31</v>
      </c>
      <c r="L4092" s="1" t="s">
        <v>27</v>
      </c>
      <c r="M4092" s="1">
        <v>414.37</v>
      </c>
      <c r="N4092" s="1" t="s">
        <v>28</v>
      </c>
      <c r="O4092" s="10">
        <f>Table1[[#This Row],[sales]]+Table1[[#This Row],[profit]]</f>
        <v>2982.63</v>
      </c>
    </row>
    <row r="4093" spans="1:15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>Table1[[#This Row],[sales]]*Table1[[#This Row],[discount]]</f>
        <v>315.43819999999999</v>
      </c>
      <c r="G4093" s="1">
        <f>Table1[[#This Row],[sales]]-Table1[[#This Row],[Discount Value]]</f>
        <v>1118.3717999999999</v>
      </c>
      <c r="H4093" s="1">
        <v>6</v>
      </c>
      <c r="I4093" s="2">
        <v>45317</v>
      </c>
      <c r="J4093" s="2">
        <v>45322</v>
      </c>
      <c r="K4093" s="1" t="s">
        <v>21</v>
      </c>
      <c r="L4093" s="1" t="s">
        <v>16</v>
      </c>
      <c r="M4093" s="1">
        <v>301.07</v>
      </c>
      <c r="N4093" s="1" t="s">
        <v>39</v>
      </c>
      <c r="O4093" s="10">
        <f>Table1[[#This Row],[sales]]+Table1[[#This Row],[profit]]</f>
        <v>1734.8799999999999</v>
      </c>
    </row>
    <row r="4094" spans="1:15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>Table1[[#This Row],[sales]]*Table1[[#This Row],[discount]]</f>
        <v>90.87</v>
      </c>
      <c r="G4094" s="1">
        <f>Table1[[#This Row],[sales]]-Table1[[#This Row],[Discount Value]]</f>
        <v>363.48</v>
      </c>
      <c r="H4094" s="1">
        <v>5</v>
      </c>
      <c r="I4094" s="2">
        <v>44972</v>
      </c>
      <c r="J4094" s="2">
        <v>44975</v>
      </c>
      <c r="K4094" s="1" t="s">
        <v>31</v>
      </c>
      <c r="L4094" s="1" t="s">
        <v>22</v>
      </c>
      <c r="M4094" s="1">
        <v>88.37</v>
      </c>
      <c r="N4094" s="1" t="s">
        <v>39</v>
      </c>
      <c r="O4094" s="10">
        <f>Table1[[#This Row],[sales]]+Table1[[#This Row],[profit]]</f>
        <v>542.72</v>
      </c>
    </row>
    <row r="4095" spans="1:15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>Table1[[#This Row],[sales]]*Table1[[#This Row],[discount]]</f>
        <v>73.9803</v>
      </c>
      <c r="G4095" s="1">
        <f>Table1[[#This Row],[sales]]-Table1[[#This Row],[Discount Value]]</f>
        <v>2392.0297</v>
      </c>
      <c r="H4095" s="1">
        <v>8</v>
      </c>
      <c r="I4095" s="2">
        <v>44937</v>
      </c>
      <c r="J4095" s="2">
        <v>44942</v>
      </c>
      <c r="K4095" s="1" t="s">
        <v>31</v>
      </c>
      <c r="L4095" s="1" t="s">
        <v>16</v>
      </c>
      <c r="M4095" s="1">
        <v>563.19000000000005</v>
      </c>
      <c r="N4095" s="1" t="s">
        <v>48</v>
      </c>
      <c r="O4095" s="10">
        <f>Table1[[#This Row],[sales]]+Table1[[#This Row],[profit]]</f>
        <v>3029.2000000000003</v>
      </c>
    </row>
    <row r="4096" spans="1:15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>Table1[[#This Row],[sales]]*Table1[[#This Row],[discount]]</f>
        <v>1957.2345</v>
      </c>
      <c r="G4096" s="1">
        <f>Table1[[#This Row],[sales]]-Table1[[#This Row],[Discount Value]]</f>
        <v>2392.1754999999998</v>
      </c>
      <c r="H4096" s="1">
        <v>2</v>
      </c>
      <c r="I4096" s="2">
        <v>44942</v>
      </c>
      <c r="J4096" s="2">
        <v>44944</v>
      </c>
      <c r="K4096" s="1" t="s">
        <v>31</v>
      </c>
      <c r="L4096" s="1" t="s">
        <v>22</v>
      </c>
      <c r="M4096" s="1">
        <v>237.39</v>
      </c>
      <c r="N4096" s="1" t="s">
        <v>39</v>
      </c>
      <c r="O4096" s="10">
        <f>Table1[[#This Row],[sales]]+Table1[[#This Row],[profit]]</f>
        <v>4586.8</v>
      </c>
    </row>
    <row r="4097" spans="1:15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>Table1[[#This Row],[sales]]*Table1[[#This Row],[discount]]</f>
        <v>48.167700000000004</v>
      </c>
      <c r="G4097" s="1">
        <f>Table1[[#This Row],[sales]]-Table1[[#This Row],[Discount Value]]</f>
        <v>639.94230000000005</v>
      </c>
      <c r="H4097" s="1">
        <v>7</v>
      </c>
      <c r="I4097" s="2">
        <v>45108</v>
      </c>
      <c r="J4097" s="2">
        <v>45111</v>
      </c>
      <c r="K4097" s="1" t="s">
        <v>31</v>
      </c>
      <c r="L4097" s="1" t="s">
        <v>16</v>
      </c>
      <c r="M4097" s="1">
        <v>117.04</v>
      </c>
      <c r="N4097" s="1" t="s">
        <v>17</v>
      </c>
      <c r="O4097" s="10">
        <f>Table1[[#This Row],[sales]]+Table1[[#This Row],[profit]]</f>
        <v>805.15</v>
      </c>
    </row>
    <row r="4098" spans="1:15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>Table1[[#This Row],[sales]]*Table1[[#This Row],[discount]]</f>
        <v>790.99979999999994</v>
      </c>
      <c r="G4098" s="1">
        <f>Table1[[#This Row],[sales]]-Table1[[#This Row],[Discount Value]]</f>
        <v>3861.9401999999995</v>
      </c>
      <c r="H4098" s="1">
        <v>1</v>
      </c>
      <c r="I4098" s="2">
        <v>45623</v>
      </c>
      <c r="J4098" s="2">
        <v>45624</v>
      </c>
      <c r="K4098" s="1" t="s">
        <v>15</v>
      </c>
      <c r="L4098" s="1" t="s">
        <v>22</v>
      </c>
      <c r="M4098" s="1">
        <v>1037.1500000000001</v>
      </c>
      <c r="N4098" s="1" t="s">
        <v>34</v>
      </c>
      <c r="O4098" s="10">
        <f>Table1[[#This Row],[sales]]+Table1[[#This Row],[profit]]</f>
        <v>5690.09</v>
      </c>
    </row>
    <row r="4099" spans="1:15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>Table1[[#This Row],[sales]]*Table1[[#This Row],[discount]]</f>
        <v>303.69569999999999</v>
      </c>
      <c r="G4099" s="1">
        <f>Table1[[#This Row],[sales]]-Table1[[#This Row],[Discount Value]]</f>
        <v>1142.4743000000001</v>
      </c>
      <c r="H4099" s="1">
        <v>7</v>
      </c>
      <c r="I4099" s="2">
        <v>45474</v>
      </c>
      <c r="J4099" s="2">
        <v>45479</v>
      </c>
      <c r="K4099" s="1" t="s">
        <v>15</v>
      </c>
      <c r="L4099" s="1" t="s">
        <v>27</v>
      </c>
      <c r="M4099" s="1">
        <v>359.54</v>
      </c>
      <c r="N4099" s="1" t="s">
        <v>28</v>
      </c>
      <c r="O4099" s="10">
        <f>Table1[[#This Row],[sales]]+Table1[[#This Row],[profit]]</f>
        <v>1805.71</v>
      </c>
    </row>
    <row r="4100" spans="1:15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>Table1[[#This Row],[sales]]*Table1[[#This Row],[discount]]</f>
        <v>1110.1611</v>
      </c>
      <c r="G4100" s="1">
        <f>Table1[[#This Row],[sales]]-Table1[[#This Row],[Discount Value]]</f>
        <v>1597.5489</v>
      </c>
      <c r="H4100" s="1">
        <v>6</v>
      </c>
      <c r="I4100" s="2">
        <v>44977</v>
      </c>
      <c r="J4100" s="2">
        <v>44984</v>
      </c>
      <c r="K4100" s="1" t="s">
        <v>31</v>
      </c>
      <c r="L4100" s="1" t="s">
        <v>27</v>
      </c>
      <c r="M4100" s="1">
        <v>212.56</v>
      </c>
      <c r="N4100" s="1" t="s">
        <v>17</v>
      </c>
      <c r="O4100" s="10">
        <f>Table1[[#This Row],[sales]]+Table1[[#This Row],[profit]]</f>
        <v>2920.27</v>
      </c>
    </row>
    <row r="4101" spans="1:15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>Table1[[#This Row],[sales]]*Table1[[#This Row],[discount]]</f>
        <v>76.660199999999989</v>
      </c>
      <c r="G4101" s="1">
        <f>Table1[[#This Row],[sales]]-Table1[[#This Row],[Discount Value]]</f>
        <v>349.22980000000001</v>
      </c>
      <c r="H4101" s="1">
        <v>4</v>
      </c>
      <c r="I4101" s="2">
        <v>45076</v>
      </c>
      <c r="J4101" s="2">
        <v>45078</v>
      </c>
      <c r="K4101" s="1" t="s">
        <v>31</v>
      </c>
      <c r="L4101" s="1" t="s">
        <v>22</v>
      </c>
      <c r="M4101" s="1">
        <v>55.05</v>
      </c>
      <c r="N4101" s="1" t="s">
        <v>48</v>
      </c>
      <c r="O4101" s="10">
        <f>Table1[[#This Row],[sales]]+Table1[[#This Row],[profit]]</f>
        <v>480.94</v>
      </c>
    </row>
    <row r="4102" spans="1:15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>Table1[[#This Row],[sales]]*Table1[[#This Row],[discount]]</f>
        <v>589.33710000000008</v>
      </c>
      <c r="G4102" s="1">
        <f>Table1[[#This Row],[sales]]-Table1[[#This Row],[Discount Value]]</f>
        <v>1593.3928999999998</v>
      </c>
      <c r="H4102" s="1">
        <v>3</v>
      </c>
      <c r="I4102" s="2">
        <v>45414</v>
      </c>
      <c r="J4102" s="2">
        <v>45419</v>
      </c>
      <c r="K4102" s="1" t="s">
        <v>21</v>
      </c>
      <c r="L4102" s="1" t="s">
        <v>16</v>
      </c>
      <c r="M4102" s="1">
        <v>428.43</v>
      </c>
      <c r="N4102" s="1" t="s">
        <v>23</v>
      </c>
      <c r="O4102" s="10">
        <f>Table1[[#This Row],[sales]]+Table1[[#This Row],[profit]]</f>
        <v>2611.16</v>
      </c>
    </row>
    <row r="4103" spans="1:15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>Table1[[#This Row],[sales]]*Table1[[#This Row],[discount]]</f>
        <v>150.54899999999998</v>
      </c>
      <c r="G4103" s="1">
        <f>Table1[[#This Row],[sales]]-Table1[[#This Row],[Discount Value]]</f>
        <v>566.351</v>
      </c>
      <c r="H4103" s="1">
        <v>9</v>
      </c>
      <c r="I4103" s="2">
        <v>45347</v>
      </c>
      <c r="J4103" s="2">
        <v>45354</v>
      </c>
      <c r="K4103" s="1" t="s">
        <v>31</v>
      </c>
      <c r="L4103" s="1" t="s">
        <v>27</v>
      </c>
      <c r="M4103" s="1">
        <v>104.9</v>
      </c>
      <c r="N4103" s="1" t="s">
        <v>48</v>
      </c>
      <c r="O4103" s="10">
        <f>Table1[[#This Row],[sales]]+Table1[[#This Row],[profit]]</f>
        <v>821.8</v>
      </c>
    </row>
    <row r="4104" spans="1:15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>Table1[[#This Row],[sales]]*Table1[[#This Row],[discount]]</f>
        <v>53.611199999999997</v>
      </c>
      <c r="G4104" s="1">
        <f>Table1[[#This Row],[sales]]-Table1[[#This Row],[Discount Value]]</f>
        <v>281.4588</v>
      </c>
      <c r="H4104" s="1">
        <v>6</v>
      </c>
      <c r="I4104" s="2">
        <v>45185</v>
      </c>
      <c r="J4104" s="2">
        <v>45188</v>
      </c>
      <c r="K4104" s="1" t="s">
        <v>21</v>
      </c>
      <c r="L4104" s="1" t="s">
        <v>22</v>
      </c>
      <c r="M4104" s="1">
        <v>49.44</v>
      </c>
      <c r="N4104" s="1" t="s">
        <v>34</v>
      </c>
      <c r="O4104" s="10">
        <f>Table1[[#This Row],[sales]]+Table1[[#This Row],[profit]]</f>
        <v>384.51</v>
      </c>
    </row>
    <row r="4105" spans="1:15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>Table1[[#This Row],[sales]]*Table1[[#This Row],[discount]]</f>
        <v>2272.9811</v>
      </c>
      <c r="G4105" s="1">
        <f>Table1[[#This Row],[sales]]-Table1[[#This Row],[Discount Value]]</f>
        <v>2563.1489000000001</v>
      </c>
      <c r="H4105" s="1">
        <v>6</v>
      </c>
      <c r="I4105" s="2">
        <v>45217</v>
      </c>
      <c r="J4105" s="2">
        <v>45222</v>
      </c>
      <c r="K4105" s="1" t="s">
        <v>15</v>
      </c>
      <c r="L4105" s="1" t="s">
        <v>27</v>
      </c>
      <c r="M4105" s="1">
        <v>437.34</v>
      </c>
      <c r="N4105" s="1" t="s">
        <v>23</v>
      </c>
      <c r="O4105" s="10">
        <f>Table1[[#This Row],[sales]]+Table1[[#This Row],[profit]]</f>
        <v>5273.47</v>
      </c>
    </row>
    <row r="4106" spans="1:15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>Table1[[#This Row],[sales]]*Table1[[#This Row],[discount]]</f>
        <v>1470.9840000000002</v>
      </c>
      <c r="G4106" s="1">
        <f>Table1[[#This Row],[sales]]-Table1[[#This Row],[Discount Value]]</f>
        <v>2206.4759999999997</v>
      </c>
      <c r="H4106" s="1">
        <v>1</v>
      </c>
      <c r="I4106" s="2">
        <v>45551</v>
      </c>
      <c r="J4106" s="2">
        <v>45555</v>
      </c>
      <c r="K4106" s="1" t="s">
        <v>15</v>
      </c>
      <c r="L4106" s="1" t="s">
        <v>27</v>
      </c>
      <c r="M4106" s="1">
        <v>385.31</v>
      </c>
      <c r="N4106" s="1" t="s">
        <v>39</v>
      </c>
      <c r="O4106" s="10">
        <f>Table1[[#This Row],[sales]]+Table1[[#This Row],[profit]]</f>
        <v>4062.77</v>
      </c>
    </row>
    <row r="4107" spans="1:15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>Table1[[#This Row],[sales]]*Table1[[#This Row],[discount]]</f>
        <v>326.10419999999999</v>
      </c>
      <c r="G4107" s="1">
        <f>Table1[[#This Row],[sales]]-Table1[[#This Row],[Discount Value]]</f>
        <v>3297.2758000000003</v>
      </c>
      <c r="H4107" s="1">
        <v>5</v>
      </c>
      <c r="I4107" s="2">
        <v>45288</v>
      </c>
      <c r="J4107" s="2">
        <v>45292</v>
      </c>
      <c r="K4107" s="1" t="s">
        <v>21</v>
      </c>
      <c r="L4107" s="1" t="s">
        <v>27</v>
      </c>
      <c r="M4107" s="1">
        <v>435.64</v>
      </c>
      <c r="N4107" s="1" t="s">
        <v>17</v>
      </c>
      <c r="O4107" s="10">
        <f>Table1[[#This Row],[sales]]+Table1[[#This Row],[profit]]</f>
        <v>4059.02</v>
      </c>
    </row>
    <row r="4108" spans="1:15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>Table1[[#This Row],[sales]]*Table1[[#This Row],[discount]]</f>
        <v>152.23320000000004</v>
      </c>
      <c r="G4108" s="1">
        <f>Table1[[#This Row],[sales]]-Table1[[#This Row],[Discount Value]]</f>
        <v>391.45680000000004</v>
      </c>
      <c r="H4108" s="1">
        <v>7</v>
      </c>
      <c r="I4108" s="2">
        <v>45493</v>
      </c>
      <c r="J4108" s="2">
        <v>45494</v>
      </c>
      <c r="K4108" s="1" t="s">
        <v>31</v>
      </c>
      <c r="L4108" s="1" t="s">
        <v>22</v>
      </c>
      <c r="M4108" s="1">
        <v>124.71</v>
      </c>
      <c r="N4108" s="1" t="s">
        <v>39</v>
      </c>
      <c r="O4108" s="10">
        <f>Table1[[#This Row],[sales]]+Table1[[#This Row],[profit]]</f>
        <v>668.40000000000009</v>
      </c>
    </row>
    <row r="4109" spans="1:15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>Table1[[#This Row],[sales]]*Table1[[#This Row],[discount]]</f>
        <v>1861.528</v>
      </c>
      <c r="G4109" s="1">
        <f>Table1[[#This Row],[sales]]-Table1[[#This Row],[Discount Value]]</f>
        <v>2792.2919999999995</v>
      </c>
      <c r="H4109" s="1">
        <v>4</v>
      </c>
      <c r="I4109" s="2">
        <v>45351</v>
      </c>
      <c r="J4109" s="2">
        <v>45356</v>
      </c>
      <c r="K4109" s="1" t="s">
        <v>21</v>
      </c>
      <c r="L4109" s="1" t="s">
        <v>27</v>
      </c>
      <c r="M4109" s="1">
        <v>715.88</v>
      </c>
      <c r="N4109" s="1" t="s">
        <v>23</v>
      </c>
      <c r="O4109" s="10">
        <f>Table1[[#This Row],[sales]]+Table1[[#This Row],[profit]]</f>
        <v>5369.7</v>
      </c>
    </row>
    <row r="4110" spans="1:15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>Table1[[#This Row],[sales]]*Table1[[#This Row],[discount]]</f>
        <v>696.11599999999999</v>
      </c>
      <c r="G4110" s="1">
        <f>Table1[[#This Row],[sales]]-Table1[[#This Row],[Discount Value]]</f>
        <v>1704.2840000000001</v>
      </c>
      <c r="H4110" s="1">
        <v>2</v>
      </c>
      <c r="I4110" s="2">
        <v>45220</v>
      </c>
      <c r="J4110" s="2">
        <v>45223</v>
      </c>
      <c r="K4110" s="1" t="s">
        <v>15</v>
      </c>
      <c r="L4110" s="1" t="s">
        <v>22</v>
      </c>
      <c r="M4110" s="1">
        <v>246.24</v>
      </c>
      <c r="N4110" s="1" t="s">
        <v>17</v>
      </c>
      <c r="O4110" s="10">
        <f>Table1[[#This Row],[sales]]+Table1[[#This Row],[profit]]</f>
        <v>2646.6400000000003</v>
      </c>
    </row>
    <row r="4111" spans="1:15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>Table1[[#This Row],[sales]]*Table1[[#This Row],[discount]]</f>
        <v>1069.0474999999999</v>
      </c>
      <c r="G4111" s="1">
        <f>Table1[[#This Row],[sales]]-Table1[[#This Row],[Discount Value]]</f>
        <v>3207.1424999999999</v>
      </c>
      <c r="H4111" s="1">
        <v>9</v>
      </c>
      <c r="I4111" s="2">
        <v>45654</v>
      </c>
      <c r="J4111" s="2">
        <v>45657</v>
      </c>
      <c r="K4111" s="1" t="s">
        <v>31</v>
      </c>
      <c r="L4111" s="1" t="s">
        <v>27</v>
      </c>
      <c r="M4111" s="1">
        <v>280.88</v>
      </c>
      <c r="N4111" s="1" t="s">
        <v>34</v>
      </c>
      <c r="O4111" s="10">
        <f>Table1[[#This Row],[sales]]+Table1[[#This Row],[profit]]</f>
        <v>4557.07</v>
      </c>
    </row>
    <row r="4112" spans="1:15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>Table1[[#This Row],[sales]]*Table1[[#This Row],[discount]]</f>
        <v>6.47</v>
      </c>
      <c r="G4112" s="1">
        <f>Table1[[#This Row],[sales]]-Table1[[#This Row],[Discount Value]]</f>
        <v>155.28</v>
      </c>
      <c r="H4112" s="1">
        <v>6</v>
      </c>
      <c r="I4112" s="2">
        <v>45088</v>
      </c>
      <c r="J4112" s="2">
        <v>45095</v>
      </c>
      <c r="K4112" s="1" t="s">
        <v>31</v>
      </c>
      <c r="L4112" s="1" t="s">
        <v>27</v>
      </c>
      <c r="M4112" s="1">
        <v>30.79</v>
      </c>
      <c r="N4112" s="1" t="s">
        <v>48</v>
      </c>
      <c r="O4112" s="10">
        <f>Table1[[#This Row],[sales]]+Table1[[#This Row],[profit]]</f>
        <v>192.54</v>
      </c>
    </row>
    <row r="4113" spans="1:15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>Table1[[#This Row],[sales]]*Table1[[#This Row],[discount]]</f>
        <v>78.060500000000005</v>
      </c>
      <c r="G4113" s="1">
        <f>Table1[[#This Row],[sales]]-Table1[[#This Row],[Discount Value]]</f>
        <v>1483.1495</v>
      </c>
      <c r="H4113" s="1">
        <v>9</v>
      </c>
      <c r="I4113" s="2">
        <v>45449</v>
      </c>
      <c r="J4113" s="2">
        <v>45455</v>
      </c>
      <c r="K4113" s="1" t="s">
        <v>31</v>
      </c>
      <c r="L4113" s="1" t="s">
        <v>16</v>
      </c>
      <c r="M4113" s="1">
        <v>158.27000000000001</v>
      </c>
      <c r="N4113" s="1" t="s">
        <v>48</v>
      </c>
      <c r="O4113" s="10">
        <f>Table1[[#This Row],[sales]]+Table1[[#This Row],[profit]]</f>
        <v>1719.48</v>
      </c>
    </row>
    <row r="4114" spans="1:15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>Table1[[#This Row],[sales]]*Table1[[#This Row],[discount]]</f>
        <v>597.67560000000003</v>
      </c>
      <c r="G4114" s="1">
        <f>Table1[[#This Row],[sales]]-Table1[[#This Row],[Discount Value]]</f>
        <v>4382.9544000000005</v>
      </c>
      <c r="H4114" s="1">
        <v>8</v>
      </c>
      <c r="I4114" s="2">
        <v>45133</v>
      </c>
      <c r="J4114" s="2">
        <v>45139</v>
      </c>
      <c r="K4114" s="1" t="s">
        <v>15</v>
      </c>
      <c r="L4114" s="1" t="s">
        <v>16</v>
      </c>
      <c r="M4114" s="1">
        <v>983.51</v>
      </c>
      <c r="N4114" s="1" t="s">
        <v>34</v>
      </c>
      <c r="O4114" s="10">
        <f>Table1[[#This Row],[sales]]+Table1[[#This Row],[profit]]</f>
        <v>5964.14</v>
      </c>
    </row>
    <row r="4115" spans="1:15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>Table1[[#This Row],[sales]]*Table1[[#This Row],[discount]]</f>
        <v>571.06659999999999</v>
      </c>
      <c r="G4115" s="1">
        <f>Table1[[#This Row],[sales]]-Table1[[#This Row],[Discount Value]]</f>
        <v>1625.3433999999997</v>
      </c>
      <c r="H4115" s="1">
        <v>1</v>
      </c>
      <c r="I4115" s="2">
        <v>45196</v>
      </c>
      <c r="J4115" s="2">
        <v>45200</v>
      </c>
      <c r="K4115" s="1" t="s">
        <v>31</v>
      </c>
      <c r="L4115" s="1" t="s">
        <v>22</v>
      </c>
      <c r="M4115" s="1">
        <v>409.21</v>
      </c>
      <c r="N4115" s="1" t="s">
        <v>48</v>
      </c>
      <c r="O4115" s="10">
        <f>Table1[[#This Row],[sales]]+Table1[[#This Row],[profit]]</f>
        <v>2605.62</v>
      </c>
    </row>
    <row r="4116" spans="1:15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>Table1[[#This Row],[sales]]*Table1[[#This Row],[discount]]</f>
        <v>2182.2737999999999</v>
      </c>
      <c r="G4116" s="1">
        <f>Table1[[#This Row],[sales]]-Table1[[#This Row],[Discount Value]]</f>
        <v>2271.3462</v>
      </c>
      <c r="H4116" s="1">
        <v>2</v>
      </c>
      <c r="I4116" s="2">
        <v>45263</v>
      </c>
      <c r="J4116" s="2">
        <v>45270</v>
      </c>
      <c r="K4116" s="1" t="s">
        <v>15</v>
      </c>
      <c r="L4116" s="1" t="s">
        <v>16</v>
      </c>
      <c r="M4116" s="1">
        <v>597.44000000000005</v>
      </c>
      <c r="N4116" s="1" t="s">
        <v>48</v>
      </c>
      <c r="O4116" s="10">
        <f>Table1[[#This Row],[sales]]+Table1[[#This Row],[profit]]</f>
        <v>5051.0599999999995</v>
      </c>
    </row>
    <row r="4117" spans="1:15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>Table1[[#This Row],[sales]]*Table1[[#This Row],[discount]]</f>
        <v>682.87600000000009</v>
      </c>
      <c r="G4117" s="1">
        <f>Table1[[#This Row],[sales]]-Table1[[#This Row],[Discount Value]]</f>
        <v>1024.3139999999999</v>
      </c>
      <c r="H4117" s="1">
        <v>2</v>
      </c>
      <c r="I4117" s="2">
        <v>45459</v>
      </c>
      <c r="J4117" s="2">
        <v>45464</v>
      </c>
      <c r="K4117" s="1" t="s">
        <v>15</v>
      </c>
      <c r="L4117" s="1" t="s">
        <v>22</v>
      </c>
      <c r="M4117" s="1">
        <v>185.37</v>
      </c>
      <c r="N4117" s="1" t="s">
        <v>28</v>
      </c>
      <c r="O4117" s="10">
        <f>Table1[[#This Row],[sales]]+Table1[[#This Row],[profit]]</f>
        <v>1892.56</v>
      </c>
    </row>
    <row r="4118" spans="1:15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>Table1[[#This Row],[sales]]*Table1[[#This Row],[discount]]</f>
        <v>160.44659999999999</v>
      </c>
      <c r="G4118" s="1">
        <f>Table1[[#This Row],[sales]]-Table1[[#This Row],[Discount Value]]</f>
        <v>2513.6634000000004</v>
      </c>
      <c r="H4118" s="1">
        <v>2</v>
      </c>
      <c r="I4118" s="2">
        <v>45338</v>
      </c>
      <c r="J4118" s="2">
        <v>45345</v>
      </c>
      <c r="K4118" s="1" t="s">
        <v>15</v>
      </c>
      <c r="L4118" s="1" t="s">
        <v>27</v>
      </c>
      <c r="M4118" s="1">
        <v>425.64</v>
      </c>
      <c r="N4118" s="1" t="s">
        <v>23</v>
      </c>
      <c r="O4118" s="10">
        <f>Table1[[#This Row],[sales]]+Table1[[#This Row],[profit]]</f>
        <v>3099.75</v>
      </c>
    </row>
    <row r="4119" spans="1:15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>Table1[[#This Row],[sales]]*Table1[[#This Row],[discount]]</f>
        <v>1542.8412000000001</v>
      </c>
      <c r="G4119" s="1">
        <f>Table1[[#This Row],[sales]]-Table1[[#This Row],[Discount Value]]</f>
        <v>2742.8288000000002</v>
      </c>
      <c r="H4119" s="1">
        <v>4</v>
      </c>
      <c r="I4119" s="2">
        <v>45545</v>
      </c>
      <c r="J4119" s="2">
        <v>45548</v>
      </c>
      <c r="K4119" s="1" t="s">
        <v>21</v>
      </c>
      <c r="L4119" s="1" t="s">
        <v>27</v>
      </c>
      <c r="M4119" s="1">
        <v>573.92999999999995</v>
      </c>
      <c r="N4119" s="1" t="s">
        <v>39</v>
      </c>
      <c r="O4119" s="10">
        <f>Table1[[#This Row],[sales]]+Table1[[#This Row],[profit]]</f>
        <v>4859.6000000000004</v>
      </c>
    </row>
    <row r="4120" spans="1:15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>Table1[[#This Row],[sales]]*Table1[[#This Row],[discount]]</f>
        <v>1258.0932</v>
      </c>
      <c r="G4120" s="1">
        <f>Table1[[#This Row],[sales]]-Table1[[#This Row],[Discount Value]]</f>
        <v>1810.4268</v>
      </c>
      <c r="H4120" s="1">
        <v>7</v>
      </c>
      <c r="I4120" s="2">
        <v>45028</v>
      </c>
      <c r="J4120" s="2">
        <v>45030</v>
      </c>
      <c r="K4120" s="1" t="s">
        <v>15</v>
      </c>
      <c r="L4120" s="1" t="s">
        <v>16</v>
      </c>
      <c r="M4120" s="1">
        <v>409.39</v>
      </c>
      <c r="N4120" s="1" t="s">
        <v>23</v>
      </c>
      <c r="O4120" s="10">
        <f>Table1[[#This Row],[sales]]+Table1[[#This Row],[profit]]</f>
        <v>3477.91</v>
      </c>
    </row>
    <row r="4121" spans="1:15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>Table1[[#This Row],[sales]]*Table1[[#This Row],[discount]]</f>
        <v>767.22239999999999</v>
      </c>
      <c r="G4121" s="1">
        <f>Table1[[#This Row],[sales]]-Table1[[#This Row],[Discount Value]]</f>
        <v>2886.2175999999999</v>
      </c>
      <c r="H4121" s="1">
        <v>7</v>
      </c>
      <c r="I4121" s="2">
        <v>45498</v>
      </c>
      <c r="J4121" s="2">
        <v>45501</v>
      </c>
      <c r="K4121" s="1" t="s">
        <v>15</v>
      </c>
      <c r="L4121" s="1" t="s">
        <v>16</v>
      </c>
      <c r="M4121" s="1">
        <v>1043.1300000000001</v>
      </c>
      <c r="N4121" s="1" t="s">
        <v>34</v>
      </c>
      <c r="O4121" s="10">
        <f>Table1[[#This Row],[sales]]+Table1[[#This Row],[profit]]</f>
        <v>4696.57</v>
      </c>
    </row>
    <row r="4122" spans="1:15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>Table1[[#This Row],[sales]]*Table1[[#This Row],[discount]]</f>
        <v>207.61760000000001</v>
      </c>
      <c r="G4122" s="1">
        <f>Table1[[#This Row],[sales]]-Table1[[#This Row],[Discount Value]]</f>
        <v>1013.6623999999999</v>
      </c>
      <c r="H4122" s="1">
        <v>1</v>
      </c>
      <c r="I4122" s="2">
        <v>45472</v>
      </c>
      <c r="J4122" s="2">
        <v>45477</v>
      </c>
      <c r="K4122" s="1" t="s">
        <v>21</v>
      </c>
      <c r="L4122" s="1" t="s">
        <v>22</v>
      </c>
      <c r="M4122" s="1">
        <v>241.36</v>
      </c>
      <c r="N4122" s="1" t="s">
        <v>39</v>
      </c>
      <c r="O4122" s="10">
        <f>Table1[[#This Row],[sales]]+Table1[[#This Row],[profit]]</f>
        <v>1462.6399999999999</v>
      </c>
    </row>
    <row r="4123" spans="1:15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>Table1[[#This Row],[sales]]*Table1[[#This Row],[discount]]</f>
        <v>250.51939999999999</v>
      </c>
      <c r="G4123" s="1">
        <f>Table1[[#This Row],[sales]]-Table1[[#This Row],[Discount Value]]</f>
        <v>613.34059999999999</v>
      </c>
      <c r="H4123" s="1">
        <v>8</v>
      </c>
      <c r="I4123" s="2">
        <v>44991</v>
      </c>
      <c r="J4123" s="2">
        <v>44995</v>
      </c>
      <c r="K4123" s="1" t="s">
        <v>31</v>
      </c>
      <c r="L4123" s="1" t="s">
        <v>22</v>
      </c>
      <c r="M4123" s="1">
        <v>185.8</v>
      </c>
      <c r="N4123" s="1" t="s">
        <v>48</v>
      </c>
      <c r="O4123" s="10">
        <f>Table1[[#This Row],[sales]]+Table1[[#This Row],[profit]]</f>
        <v>1049.6600000000001</v>
      </c>
    </row>
    <row r="4124" spans="1:15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>Table1[[#This Row],[sales]]*Table1[[#This Row],[discount]]</f>
        <v>319.41000000000003</v>
      </c>
      <c r="G4124" s="1">
        <f>Table1[[#This Row],[sales]]-Table1[[#This Row],[Discount Value]]</f>
        <v>909.08999999999992</v>
      </c>
      <c r="H4124" s="1">
        <v>4</v>
      </c>
      <c r="I4124" s="2">
        <v>45141</v>
      </c>
      <c r="J4124" s="2">
        <v>45143</v>
      </c>
      <c r="K4124" s="1" t="s">
        <v>21</v>
      </c>
      <c r="L4124" s="1" t="s">
        <v>16</v>
      </c>
      <c r="M4124" s="1">
        <v>120.9</v>
      </c>
      <c r="N4124" s="1" t="s">
        <v>39</v>
      </c>
      <c r="O4124" s="10">
        <f>Table1[[#This Row],[sales]]+Table1[[#This Row],[profit]]</f>
        <v>1349.4</v>
      </c>
    </row>
    <row r="4125" spans="1:15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>Table1[[#This Row],[sales]]*Table1[[#This Row],[discount]]</f>
        <v>327.07220000000001</v>
      </c>
      <c r="G4125" s="1">
        <f>Table1[[#This Row],[sales]]-Table1[[#This Row],[Discount Value]]</f>
        <v>2188.8678</v>
      </c>
      <c r="H4125" s="1">
        <v>8</v>
      </c>
      <c r="I4125" s="2">
        <v>45287</v>
      </c>
      <c r="J4125" s="2">
        <v>45290</v>
      </c>
      <c r="K4125" s="1" t="s">
        <v>31</v>
      </c>
      <c r="L4125" s="1" t="s">
        <v>16</v>
      </c>
      <c r="M4125" s="1">
        <v>377.56</v>
      </c>
      <c r="N4125" s="1" t="s">
        <v>34</v>
      </c>
      <c r="O4125" s="10">
        <f>Table1[[#This Row],[sales]]+Table1[[#This Row],[profit]]</f>
        <v>2893.5</v>
      </c>
    </row>
    <row r="4126" spans="1:15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>Table1[[#This Row],[sales]]*Table1[[#This Row],[discount]]</f>
        <v>804.94600000000003</v>
      </c>
      <c r="G4126" s="1">
        <f>Table1[[#This Row],[sales]]-Table1[[#This Row],[Discount Value]]</f>
        <v>3219.7840000000001</v>
      </c>
      <c r="H4126" s="1">
        <v>9</v>
      </c>
      <c r="I4126" s="2">
        <v>45238</v>
      </c>
      <c r="J4126" s="2">
        <v>45244</v>
      </c>
      <c r="K4126" s="1" t="s">
        <v>21</v>
      </c>
      <c r="L4126" s="1" t="s">
        <v>16</v>
      </c>
      <c r="M4126" s="1">
        <v>461.26</v>
      </c>
      <c r="N4126" s="1" t="s">
        <v>39</v>
      </c>
      <c r="O4126" s="10">
        <f>Table1[[#This Row],[sales]]+Table1[[#This Row],[profit]]</f>
        <v>4485.99</v>
      </c>
    </row>
    <row r="4127" spans="1:15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>Table1[[#This Row],[sales]]*Table1[[#This Row],[discount]]</f>
        <v>495.33390000000003</v>
      </c>
      <c r="G4127" s="1">
        <f>Table1[[#This Row],[sales]]-Table1[[#This Row],[Discount Value]]</f>
        <v>1339.2360999999999</v>
      </c>
      <c r="H4127" s="1">
        <v>7</v>
      </c>
      <c r="I4127" s="2">
        <v>44996</v>
      </c>
      <c r="J4127" s="2">
        <v>44997</v>
      </c>
      <c r="K4127" s="1" t="s">
        <v>31</v>
      </c>
      <c r="L4127" s="1" t="s">
        <v>22</v>
      </c>
      <c r="M4127" s="1">
        <v>516.42999999999995</v>
      </c>
      <c r="N4127" s="1" t="s">
        <v>34</v>
      </c>
      <c r="O4127" s="10">
        <f>Table1[[#This Row],[sales]]+Table1[[#This Row],[profit]]</f>
        <v>2351</v>
      </c>
    </row>
    <row r="4128" spans="1:15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>Table1[[#This Row],[sales]]*Table1[[#This Row],[discount]]</f>
        <v>831.60399999999993</v>
      </c>
      <c r="G4128" s="1">
        <f>Table1[[#This Row],[sales]]-Table1[[#This Row],[Discount Value]]</f>
        <v>2035.9960000000001</v>
      </c>
      <c r="H4128" s="1">
        <v>3</v>
      </c>
      <c r="I4128" s="2">
        <v>44936</v>
      </c>
      <c r="J4128" s="2">
        <v>44937</v>
      </c>
      <c r="K4128" s="1" t="s">
        <v>21</v>
      </c>
      <c r="L4128" s="1" t="s">
        <v>27</v>
      </c>
      <c r="M4128" s="1">
        <v>472.22</v>
      </c>
      <c r="N4128" s="1" t="s">
        <v>34</v>
      </c>
      <c r="O4128" s="10">
        <f>Table1[[#This Row],[sales]]+Table1[[#This Row],[profit]]</f>
        <v>3339.8199999999997</v>
      </c>
    </row>
    <row r="4129" spans="1:15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>Table1[[#This Row],[sales]]*Table1[[#This Row],[discount]]</f>
        <v>1091.7666000000002</v>
      </c>
      <c r="G4129" s="1">
        <f>Table1[[#This Row],[sales]]-Table1[[#This Row],[Discount Value]]</f>
        <v>2951.8134</v>
      </c>
      <c r="H4129" s="1">
        <v>3</v>
      </c>
      <c r="I4129" s="2">
        <v>45142</v>
      </c>
      <c r="J4129" s="2">
        <v>45149</v>
      </c>
      <c r="K4129" s="1" t="s">
        <v>21</v>
      </c>
      <c r="L4129" s="1" t="s">
        <v>16</v>
      </c>
      <c r="M4129" s="1">
        <v>1127.02</v>
      </c>
      <c r="N4129" s="1" t="s">
        <v>28</v>
      </c>
      <c r="O4129" s="10">
        <f>Table1[[#This Row],[sales]]+Table1[[#This Row],[profit]]</f>
        <v>5170.6000000000004</v>
      </c>
    </row>
    <row r="4130" spans="1:15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>Table1[[#This Row],[sales]]*Table1[[#This Row],[discount]]</f>
        <v>533.4</v>
      </c>
      <c r="G4130" s="1">
        <f>Table1[[#This Row],[sales]]-Table1[[#This Row],[Discount Value]]</f>
        <v>736.6</v>
      </c>
      <c r="H4130" s="1">
        <v>5</v>
      </c>
      <c r="I4130" s="2">
        <v>45117</v>
      </c>
      <c r="J4130" s="2">
        <v>45121</v>
      </c>
      <c r="K4130" s="1" t="s">
        <v>15</v>
      </c>
      <c r="L4130" s="1" t="s">
        <v>27</v>
      </c>
      <c r="M4130" s="1">
        <v>222.98</v>
      </c>
      <c r="N4130" s="1" t="s">
        <v>28</v>
      </c>
      <c r="O4130" s="10">
        <f>Table1[[#This Row],[sales]]+Table1[[#This Row],[profit]]</f>
        <v>1492.98</v>
      </c>
    </row>
    <row r="4131" spans="1:15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>Table1[[#This Row],[sales]]*Table1[[#This Row],[discount]]</f>
        <v>88.531599999999997</v>
      </c>
      <c r="G4131" s="1">
        <f>Table1[[#This Row],[sales]]-Table1[[#This Row],[Discount Value]]</f>
        <v>4338.0483999999997</v>
      </c>
      <c r="H4131" s="1">
        <v>7</v>
      </c>
      <c r="I4131" s="2">
        <v>45535</v>
      </c>
      <c r="J4131" s="2">
        <v>45542</v>
      </c>
      <c r="K4131" s="1" t="s">
        <v>31</v>
      </c>
      <c r="L4131" s="1" t="s">
        <v>27</v>
      </c>
      <c r="M4131" s="1">
        <v>1300.29</v>
      </c>
      <c r="N4131" s="1" t="s">
        <v>23</v>
      </c>
      <c r="O4131" s="10">
        <f>Table1[[#This Row],[sales]]+Table1[[#This Row],[profit]]</f>
        <v>5726.87</v>
      </c>
    </row>
    <row r="4132" spans="1:15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>Table1[[#This Row],[sales]]*Table1[[#This Row],[discount]]</f>
        <v>810.91700000000014</v>
      </c>
      <c r="G4132" s="1">
        <f>Table1[[#This Row],[sales]]-Table1[[#This Row],[Discount Value]]</f>
        <v>3959.183</v>
      </c>
      <c r="H4132" s="1">
        <v>7</v>
      </c>
      <c r="I4132" s="2">
        <v>45145</v>
      </c>
      <c r="J4132" s="2">
        <v>45147</v>
      </c>
      <c r="K4132" s="1" t="s">
        <v>21</v>
      </c>
      <c r="L4132" s="1" t="s">
        <v>16</v>
      </c>
      <c r="M4132" s="1">
        <v>1061.07</v>
      </c>
      <c r="N4132" s="1" t="s">
        <v>39</v>
      </c>
      <c r="O4132" s="10">
        <f>Table1[[#This Row],[sales]]+Table1[[#This Row],[profit]]</f>
        <v>5831.17</v>
      </c>
    </row>
    <row r="4133" spans="1:15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>Table1[[#This Row],[sales]]*Table1[[#This Row],[discount]]</f>
        <v>107.6515</v>
      </c>
      <c r="G4133" s="1">
        <f>Table1[[#This Row],[sales]]-Table1[[#This Row],[Discount Value]]</f>
        <v>183.29849999999999</v>
      </c>
      <c r="H4133" s="1">
        <v>9</v>
      </c>
      <c r="I4133" s="2">
        <v>45335</v>
      </c>
      <c r="J4133" s="2">
        <v>45336</v>
      </c>
      <c r="K4133" s="1" t="s">
        <v>21</v>
      </c>
      <c r="L4133" s="1" t="s">
        <v>27</v>
      </c>
      <c r="M4133" s="1">
        <v>56.84</v>
      </c>
      <c r="N4133" s="1" t="s">
        <v>39</v>
      </c>
      <c r="O4133" s="10">
        <f>Table1[[#This Row],[sales]]+Table1[[#This Row],[profit]]</f>
        <v>347.78999999999996</v>
      </c>
    </row>
    <row r="4134" spans="1:15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>Table1[[#This Row],[sales]]*Table1[[#This Row],[discount]]</f>
        <v>128.5812</v>
      </c>
      <c r="G4134" s="1">
        <f>Table1[[#This Row],[sales]]-Table1[[#This Row],[Discount Value]]</f>
        <v>261.05880000000002</v>
      </c>
      <c r="H4134" s="1">
        <v>1</v>
      </c>
      <c r="I4134" s="2">
        <v>45128</v>
      </c>
      <c r="J4134" s="2">
        <v>45135</v>
      </c>
      <c r="K4134" s="1" t="s">
        <v>31</v>
      </c>
      <c r="L4134" s="1" t="s">
        <v>27</v>
      </c>
      <c r="M4134" s="1">
        <v>82.81</v>
      </c>
      <c r="N4134" s="1" t="s">
        <v>17</v>
      </c>
      <c r="O4134" s="10">
        <f>Table1[[#This Row],[sales]]+Table1[[#This Row],[profit]]</f>
        <v>472.45</v>
      </c>
    </row>
    <row r="4135" spans="1:15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>Table1[[#This Row],[sales]]*Table1[[#This Row],[discount]]</f>
        <v>251.02200000000002</v>
      </c>
      <c r="G4135" s="1">
        <f>Table1[[#This Row],[sales]]-Table1[[#This Row],[Discount Value]]</f>
        <v>294.678</v>
      </c>
      <c r="H4135" s="1">
        <v>3</v>
      </c>
      <c r="I4135" s="2">
        <v>45307</v>
      </c>
      <c r="J4135" s="2">
        <v>45308</v>
      </c>
      <c r="K4135" s="1" t="s">
        <v>21</v>
      </c>
      <c r="L4135" s="1" t="s">
        <v>22</v>
      </c>
      <c r="M4135" s="1">
        <v>40.97</v>
      </c>
      <c r="N4135" s="1" t="s">
        <v>23</v>
      </c>
      <c r="O4135" s="10">
        <f>Table1[[#This Row],[sales]]+Table1[[#This Row],[profit]]</f>
        <v>586.67000000000007</v>
      </c>
    </row>
    <row r="4136" spans="1:15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>Table1[[#This Row],[sales]]*Table1[[#This Row],[discount]]</f>
        <v>1132.7892999999999</v>
      </c>
      <c r="G4136" s="1">
        <f>Table1[[#This Row],[sales]]-Table1[[#This Row],[Discount Value]]</f>
        <v>2773.3807000000002</v>
      </c>
      <c r="H4136" s="1">
        <v>1</v>
      </c>
      <c r="I4136" s="2">
        <v>45143</v>
      </c>
      <c r="J4136" s="2">
        <v>45146</v>
      </c>
      <c r="K4136" s="1" t="s">
        <v>21</v>
      </c>
      <c r="L4136" s="1" t="s">
        <v>16</v>
      </c>
      <c r="M4136" s="1">
        <v>806.26</v>
      </c>
      <c r="N4136" s="1" t="s">
        <v>28</v>
      </c>
      <c r="O4136" s="10">
        <f>Table1[[#This Row],[sales]]+Table1[[#This Row],[profit]]</f>
        <v>4712.43</v>
      </c>
    </row>
    <row r="4137" spans="1:15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>Table1[[#This Row],[sales]]*Table1[[#This Row],[discount]]</f>
        <v>328.88</v>
      </c>
      <c r="G4137" s="1">
        <f>Table1[[#This Row],[sales]]-Table1[[#This Row],[Discount Value]]</f>
        <v>698.87</v>
      </c>
      <c r="H4137" s="1">
        <v>6</v>
      </c>
      <c r="I4137" s="2">
        <v>45032</v>
      </c>
      <c r="J4137" s="2">
        <v>45039</v>
      </c>
      <c r="K4137" s="1" t="s">
        <v>15</v>
      </c>
      <c r="L4137" s="1" t="s">
        <v>22</v>
      </c>
      <c r="M4137" s="1">
        <v>129.13</v>
      </c>
      <c r="N4137" s="1" t="s">
        <v>28</v>
      </c>
      <c r="O4137" s="10">
        <f>Table1[[#This Row],[sales]]+Table1[[#This Row],[profit]]</f>
        <v>1156.8800000000001</v>
      </c>
    </row>
    <row r="4138" spans="1:15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>Table1[[#This Row],[sales]]*Table1[[#This Row],[discount]]</f>
        <v>1279.5684999999999</v>
      </c>
      <c r="G4138" s="1">
        <f>Table1[[#This Row],[sales]]-Table1[[#This Row],[Discount Value]]</f>
        <v>2376.3415</v>
      </c>
      <c r="H4138" s="1">
        <v>7</v>
      </c>
      <c r="I4138" s="2">
        <v>44982</v>
      </c>
      <c r="J4138" s="2">
        <v>44987</v>
      </c>
      <c r="K4138" s="1" t="s">
        <v>15</v>
      </c>
      <c r="L4138" s="1" t="s">
        <v>27</v>
      </c>
      <c r="M4138" s="1">
        <v>891.08</v>
      </c>
      <c r="N4138" s="1" t="s">
        <v>39</v>
      </c>
      <c r="O4138" s="10">
        <f>Table1[[#This Row],[sales]]+Table1[[#This Row],[profit]]</f>
        <v>4546.99</v>
      </c>
    </row>
    <row r="4139" spans="1:15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>Table1[[#This Row],[sales]]*Table1[[#This Row],[discount]]</f>
        <v>203.60249999999999</v>
      </c>
      <c r="G4139" s="1">
        <f>Table1[[#This Row],[sales]]-Table1[[#This Row],[Discount Value]]</f>
        <v>2058.6475</v>
      </c>
      <c r="H4139" s="1">
        <v>2</v>
      </c>
      <c r="I4139" s="2">
        <v>45080</v>
      </c>
      <c r="J4139" s="2">
        <v>45087</v>
      </c>
      <c r="K4139" s="1" t="s">
        <v>31</v>
      </c>
      <c r="L4139" s="1" t="s">
        <v>27</v>
      </c>
      <c r="M4139" s="1">
        <v>340.47</v>
      </c>
      <c r="N4139" s="1" t="s">
        <v>28</v>
      </c>
      <c r="O4139" s="10">
        <f>Table1[[#This Row],[sales]]+Table1[[#This Row],[profit]]</f>
        <v>2602.7200000000003</v>
      </c>
    </row>
    <row r="4140" spans="1:15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>Table1[[#This Row],[sales]]*Table1[[#This Row],[discount]]</f>
        <v>1595.107</v>
      </c>
      <c r="G4140" s="1">
        <f>Table1[[#This Row],[sales]]-Table1[[#This Row],[Discount Value]]</f>
        <v>2602.5429999999997</v>
      </c>
      <c r="H4140" s="1">
        <v>9</v>
      </c>
      <c r="I4140" s="2">
        <v>44994</v>
      </c>
      <c r="J4140" s="2">
        <v>45001</v>
      </c>
      <c r="K4140" s="1" t="s">
        <v>31</v>
      </c>
      <c r="L4140" s="1" t="s">
        <v>27</v>
      </c>
      <c r="M4140" s="1">
        <v>1125.08</v>
      </c>
      <c r="N4140" s="1" t="s">
        <v>23</v>
      </c>
      <c r="O4140" s="10">
        <f>Table1[[#This Row],[sales]]+Table1[[#This Row],[profit]]</f>
        <v>5322.73</v>
      </c>
    </row>
    <row r="4141" spans="1:15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>Table1[[#This Row],[sales]]*Table1[[#This Row],[discount]]</f>
        <v>609.28800000000001</v>
      </c>
      <c r="G4141" s="1">
        <f>Table1[[#This Row],[sales]]-Table1[[#This Row],[Discount Value]]</f>
        <v>3452.6320000000001</v>
      </c>
      <c r="H4141" s="1">
        <v>5</v>
      </c>
      <c r="I4141" s="2">
        <v>45383</v>
      </c>
      <c r="J4141" s="2">
        <v>45386</v>
      </c>
      <c r="K4141" s="1" t="s">
        <v>15</v>
      </c>
      <c r="L4141" s="1" t="s">
        <v>16</v>
      </c>
      <c r="M4141" s="1">
        <v>572.78</v>
      </c>
      <c r="N4141" s="1" t="s">
        <v>34</v>
      </c>
      <c r="O4141" s="10">
        <f>Table1[[#This Row],[sales]]+Table1[[#This Row],[profit]]</f>
        <v>4634.7</v>
      </c>
    </row>
    <row r="4142" spans="1:15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>Table1[[#This Row],[sales]]*Table1[[#This Row],[discount]]</f>
        <v>1008.4935</v>
      </c>
      <c r="G4142" s="1">
        <f>Table1[[#This Row],[sales]]-Table1[[#This Row],[Discount Value]]</f>
        <v>3793.8565000000003</v>
      </c>
      <c r="H4142" s="1">
        <v>3</v>
      </c>
      <c r="I4142" s="2">
        <v>45639</v>
      </c>
      <c r="J4142" s="2">
        <v>45646</v>
      </c>
      <c r="K4142" s="1" t="s">
        <v>21</v>
      </c>
      <c r="L4142" s="1" t="s">
        <v>27</v>
      </c>
      <c r="M4142" s="1">
        <v>580.87</v>
      </c>
      <c r="N4142" s="1" t="s">
        <v>28</v>
      </c>
      <c r="O4142" s="10">
        <f>Table1[[#This Row],[sales]]+Table1[[#This Row],[profit]]</f>
        <v>5383.22</v>
      </c>
    </row>
    <row r="4143" spans="1:15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>Table1[[#This Row],[sales]]*Table1[[#This Row],[discount]]</f>
        <v>13.300899999999999</v>
      </c>
      <c r="G4143" s="1">
        <f>Table1[[#This Row],[sales]]-Table1[[#This Row],[Discount Value]]</f>
        <v>1316.7891</v>
      </c>
      <c r="H4143" s="1">
        <v>7</v>
      </c>
      <c r="I4143" s="2">
        <v>45418</v>
      </c>
      <c r="J4143" s="2">
        <v>45421</v>
      </c>
      <c r="K4143" s="1" t="s">
        <v>21</v>
      </c>
      <c r="L4143" s="1" t="s">
        <v>22</v>
      </c>
      <c r="M4143" s="1">
        <v>234.45</v>
      </c>
      <c r="N4143" s="1" t="s">
        <v>28</v>
      </c>
      <c r="O4143" s="10">
        <f>Table1[[#This Row],[sales]]+Table1[[#This Row],[profit]]</f>
        <v>1564.54</v>
      </c>
    </row>
    <row r="4144" spans="1:15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>Table1[[#This Row],[sales]]*Table1[[#This Row],[discount]]</f>
        <v>513.77339999999992</v>
      </c>
      <c r="G4144" s="1">
        <f>Table1[[#This Row],[sales]]-Table1[[#This Row],[Discount Value]]</f>
        <v>709.49660000000006</v>
      </c>
      <c r="H4144" s="1">
        <v>7</v>
      </c>
      <c r="I4144" s="2">
        <v>45528</v>
      </c>
      <c r="J4144" s="2">
        <v>45532</v>
      </c>
      <c r="K4144" s="1" t="s">
        <v>15</v>
      </c>
      <c r="L4144" s="1" t="s">
        <v>16</v>
      </c>
      <c r="M4144" s="1">
        <v>201.33</v>
      </c>
      <c r="N4144" s="1" t="s">
        <v>34</v>
      </c>
      <c r="O4144" s="10">
        <f>Table1[[#This Row],[sales]]+Table1[[#This Row],[profit]]</f>
        <v>1424.6</v>
      </c>
    </row>
    <row r="4145" spans="1:15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>Table1[[#This Row],[sales]]*Table1[[#This Row],[discount]]</f>
        <v>122.10719999999999</v>
      </c>
      <c r="G4145" s="1">
        <f>Table1[[#This Row],[sales]]-Table1[[#This Row],[Discount Value]]</f>
        <v>132.28280000000001</v>
      </c>
      <c r="H4145" s="1">
        <v>1</v>
      </c>
      <c r="I4145" s="2">
        <v>44937</v>
      </c>
      <c r="J4145" s="2">
        <v>44940</v>
      </c>
      <c r="K4145" s="1" t="s">
        <v>21</v>
      </c>
      <c r="L4145" s="1" t="s">
        <v>22</v>
      </c>
      <c r="M4145" s="1">
        <v>16.32</v>
      </c>
      <c r="N4145" s="1" t="s">
        <v>34</v>
      </c>
      <c r="O4145" s="10">
        <f>Table1[[#This Row],[sales]]+Table1[[#This Row],[profit]]</f>
        <v>270.70999999999998</v>
      </c>
    </row>
    <row r="4146" spans="1:15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>Table1[[#This Row],[sales]]*Table1[[#This Row],[discount]]</f>
        <v>63.331199999999995</v>
      </c>
      <c r="G4146" s="1">
        <f>Table1[[#This Row],[sales]]-Table1[[#This Row],[Discount Value]]</f>
        <v>2047.7087999999999</v>
      </c>
      <c r="H4146" s="1">
        <v>6</v>
      </c>
      <c r="I4146" s="2">
        <v>45363</v>
      </c>
      <c r="J4146" s="2">
        <v>45370</v>
      </c>
      <c r="K4146" s="1" t="s">
        <v>31</v>
      </c>
      <c r="L4146" s="1" t="s">
        <v>16</v>
      </c>
      <c r="M4146" s="1">
        <v>511.08</v>
      </c>
      <c r="N4146" s="1" t="s">
        <v>28</v>
      </c>
      <c r="O4146" s="10">
        <f>Table1[[#This Row],[sales]]+Table1[[#This Row],[profit]]</f>
        <v>2622.12</v>
      </c>
    </row>
    <row r="4147" spans="1:15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>Table1[[#This Row],[sales]]*Table1[[#This Row],[discount]]</f>
        <v>751.81119999999999</v>
      </c>
      <c r="G4147" s="1">
        <f>Table1[[#This Row],[sales]]-Table1[[#This Row],[Discount Value]]</f>
        <v>1597.5987999999998</v>
      </c>
      <c r="H4147" s="1">
        <v>3</v>
      </c>
      <c r="I4147" s="2">
        <v>45540</v>
      </c>
      <c r="J4147" s="2">
        <v>45547</v>
      </c>
      <c r="K4147" s="1" t="s">
        <v>15</v>
      </c>
      <c r="L4147" s="1" t="s">
        <v>16</v>
      </c>
      <c r="M4147" s="1">
        <v>347.07</v>
      </c>
      <c r="N4147" s="1" t="s">
        <v>17</v>
      </c>
      <c r="O4147" s="10">
        <f>Table1[[#This Row],[sales]]+Table1[[#This Row],[profit]]</f>
        <v>2696.48</v>
      </c>
    </row>
    <row r="4148" spans="1:15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>Table1[[#This Row],[sales]]*Table1[[#This Row],[discount]]</f>
        <v>2316.5375999999997</v>
      </c>
      <c r="G4148" s="1">
        <f>Table1[[#This Row],[sales]]-Table1[[#This Row],[Discount Value]]</f>
        <v>2509.5824000000002</v>
      </c>
      <c r="H4148" s="1">
        <v>7</v>
      </c>
      <c r="I4148" s="2">
        <v>45625</v>
      </c>
      <c r="J4148" s="2">
        <v>45631</v>
      </c>
      <c r="K4148" s="1" t="s">
        <v>21</v>
      </c>
      <c r="L4148" s="1" t="s">
        <v>22</v>
      </c>
      <c r="M4148" s="1">
        <v>795.01</v>
      </c>
      <c r="N4148" s="1" t="s">
        <v>39</v>
      </c>
      <c r="O4148" s="10">
        <f>Table1[[#This Row],[sales]]+Table1[[#This Row],[profit]]</f>
        <v>5621.13</v>
      </c>
    </row>
    <row r="4149" spans="1:15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>Table1[[#This Row],[sales]]*Table1[[#This Row],[discount]]</f>
        <v>1251.2550000000001</v>
      </c>
      <c r="G4149" s="1">
        <f>Table1[[#This Row],[sales]]-Table1[[#This Row],[Discount Value]]</f>
        <v>2919.5950000000003</v>
      </c>
      <c r="H4149" s="1">
        <v>5</v>
      </c>
      <c r="I4149" s="2">
        <v>45340</v>
      </c>
      <c r="J4149" s="2">
        <v>45347</v>
      </c>
      <c r="K4149" s="1" t="s">
        <v>21</v>
      </c>
      <c r="L4149" s="1" t="s">
        <v>16</v>
      </c>
      <c r="M4149" s="1">
        <v>949.65</v>
      </c>
      <c r="N4149" s="1" t="s">
        <v>34</v>
      </c>
      <c r="O4149" s="10">
        <f>Table1[[#This Row],[sales]]+Table1[[#This Row],[profit]]</f>
        <v>5120.5</v>
      </c>
    </row>
    <row r="4150" spans="1:15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>Table1[[#This Row],[sales]]*Table1[[#This Row],[discount]]</f>
        <v>366.91200000000003</v>
      </c>
      <c r="G4150" s="1">
        <f>Table1[[#This Row],[sales]]-Table1[[#This Row],[Discount Value]]</f>
        <v>550.36799999999994</v>
      </c>
      <c r="H4150" s="1">
        <v>4</v>
      </c>
      <c r="I4150" s="2">
        <v>45157</v>
      </c>
      <c r="J4150" s="2">
        <v>45164</v>
      </c>
      <c r="K4150" s="1" t="s">
        <v>31</v>
      </c>
      <c r="L4150" s="1" t="s">
        <v>22</v>
      </c>
      <c r="M4150" s="1">
        <v>56.94</v>
      </c>
      <c r="N4150" s="1" t="s">
        <v>28</v>
      </c>
      <c r="O4150" s="10">
        <f>Table1[[#This Row],[sales]]+Table1[[#This Row],[profit]]</f>
        <v>974.22</v>
      </c>
    </row>
    <row r="4151" spans="1:15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>Table1[[#This Row],[sales]]*Table1[[#This Row],[discount]]</f>
        <v>240.75599999999997</v>
      </c>
      <c r="G4151" s="1">
        <f>Table1[[#This Row],[sales]]-Table1[[#This Row],[Discount Value]]</f>
        <v>3771.8440000000001</v>
      </c>
      <c r="H4151" s="1">
        <v>7</v>
      </c>
      <c r="I4151" s="2">
        <v>45063</v>
      </c>
      <c r="J4151" s="2">
        <v>45065</v>
      </c>
      <c r="K4151" s="1" t="s">
        <v>31</v>
      </c>
      <c r="L4151" s="1" t="s">
        <v>22</v>
      </c>
      <c r="M4151" s="1">
        <v>453.05</v>
      </c>
      <c r="N4151" s="1" t="s">
        <v>48</v>
      </c>
      <c r="O4151" s="10">
        <f>Table1[[#This Row],[sales]]+Table1[[#This Row],[profit]]</f>
        <v>4465.6499999999996</v>
      </c>
    </row>
    <row r="4152" spans="1:15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>Table1[[#This Row],[sales]]*Table1[[#This Row],[discount]]</f>
        <v>116.84039999999999</v>
      </c>
      <c r="G4152" s="1">
        <f>Table1[[#This Row],[sales]]-Table1[[#This Row],[Discount Value]]</f>
        <v>856.82960000000003</v>
      </c>
      <c r="H4152" s="1">
        <v>7</v>
      </c>
      <c r="I4152" s="2">
        <v>45449</v>
      </c>
      <c r="J4152" s="2">
        <v>45451</v>
      </c>
      <c r="K4152" s="1" t="s">
        <v>31</v>
      </c>
      <c r="L4152" s="1" t="s">
        <v>27</v>
      </c>
      <c r="M4152" s="1">
        <v>102.31</v>
      </c>
      <c r="N4152" s="1" t="s">
        <v>17</v>
      </c>
      <c r="O4152" s="10">
        <f>Table1[[#This Row],[sales]]+Table1[[#This Row],[profit]]</f>
        <v>1075.98</v>
      </c>
    </row>
    <row r="4153" spans="1:15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>Table1[[#This Row],[sales]]*Table1[[#This Row],[discount]]</f>
        <v>81.778500000000008</v>
      </c>
      <c r="G4153" s="1">
        <f>Table1[[#This Row],[sales]]-Table1[[#This Row],[Discount Value]]</f>
        <v>399.2715</v>
      </c>
      <c r="H4153" s="1">
        <v>8</v>
      </c>
      <c r="I4153" s="2">
        <v>45327</v>
      </c>
      <c r="J4153" s="2">
        <v>45332</v>
      </c>
      <c r="K4153" s="1" t="s">
        <v>31</v>
      </c>
      <c r="L4153" s="1" t="s">
        <v>27</v>
      </c>
      <c r="M4153" s="1">
        <v>87.43</v>
      </c>
      <c r="N4153" s="1" t="s">
        <v>39</v>
      </c>
      <c r="O4153" s="10">
        <f>Table1[[#This Row],[sales]]+Table1[[#This Row],[profit]]</f>
        <v>568.48</v>
      </c>
    </row>
    <row r="4154" spans="1:15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>Table1[[#This Row],[sales]]*Table1[[#This Row],[discount]]</f>
        <v>2058.8379</v>
      </c>
      <c r="G4154" s="1">
        <f>Table1[[#This Row],[sales]]-Table1[[#This Row],[Discount Value]]</f>
        <v>2142.8721</v>
      </c>
      <c r="H4154" s="1">
        <v>5</v>
      </c>
      <c r="I4154" s="2">
        <v>45495</v>
      </c>
      <c r="J4154" s="2">
        <v>45496</v>
      </c>
      <c r="K4154" s="1" t="s">
        <v>15</v>
      </c>
      <c r="L4154" s="1" t="s">
        <v>27</v>
      </c>
      <c r="M4154" s="1">
        <v>1108.53</v>
      </c>
      <c r="N4154" s="1" t="s">
        <v>17</v>
      </c>
      <c r="O4154" s="10">
        <f>Table1[[#This Row],[sales]]+Table1[[#This Row],[profit]]</f>
        <v>5310.24</v>
      </c>
    </row>
    <row r="4155" spans="1:15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>Table1[[#This Row],[sales]]*Table1[[#This Row],[discount]]</f>
        <v>1904.058</v>
      </c>
      <c r="G4155" s="1">
        <f>Table1[[#This Row],[sales]]-Table1[[#This Row],[Discount Value]]</f>
        <v>2978.1419999999998</v>
      </c>
      <c r="H4155" s="1">
        <v>4</v>
      </c>
      <c r="I4155" s="2">
        <v>44976</v>
      </c>
      <c r="J4155" s="2">
        <v>44977</v>
      </c>
      <c r="K4155" s="1" t="s">
        <v>15</v>
      </c>
      <c r="L4155" s="1" t="s">
        <v>22</v>
      </c>
      <c r="M4155" s="1">
        <v>826.7</v>
      </c>
      <c r="N4155" s="1" t="s">
        <v>34</v>
      </c>
      <c r="O4155" s="10">
        <f>Table1[[#This Row],[sales]]+Table1[[#This Row],[profit]]</f>
        <v>5708.9</v>
      </c>
    </row>
    <row r="4156" spans="1:15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>Table1[[#This Row],[sales]]*Table1[[#This Row],[discount]]</f>
        <v>233.98319999999998</v>
      </c>
      <c r="G4156" s="1">
        <f>Table1[[#This Row],[sales]]-Table1[[#This Row],[Discount Value]]</f>
        <v>297.79679999999996</v>
      </c>
      <c r="H4156" s="1">
        <v>1</v>
      </c>
      <c r="I4156" s="2">
        <v>45406</v>
      </c>
      <c r="J4156" s="2">
        <v>45411</v>
      </c>
      <c r="K4156" s="1" t="s">
        <v>15</v>
      </c>
      <c r="L4156" s="1" t="s">
        <v>16</v>
      </c>
      <c r="M4156" s="1">
        <v>67.42</v>
      </c>
      <c r="N4156" s="1" t="s">
        <v>23</v>
      </c>
      <c r="O4156" s="10">
        <f>Table1[[#This Row],[sales]]+Table1[[#This Row],[profit]]</f>
        <v>599.19999999999993</v>
      </c>
    </row>
    <row r="4157" spans="1:15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>Table1[[#This Row],[sales]]*Table1[[#This Row],[discount]]</f>
        <v>981.17520000000002</v>
      </c>
      <c r="G4157" s="1">
        <f>Table1[[#This Row],[sales]]-Table1[[#This Row],[Discount Value]]</f>
        <v>3107.0547999999999</v>
      </c>
      <c r="H4157" s="1">
        <v>4</v>
      </c>
      <c r="I4157" s="2">
        <v>45511</v>
      </c>
      <c r="J4157" s="2">
        <v>45517</v>
      </c>
      <c r="K4157" s="1" t="s">
        <v>21</v>
      </c>
      <c r="L4157" s="1" t="s">
        <v>27</v>
      </c>
      <c r="M4157" s="1">
        <v>308.86</v>
      </c>
      <c r="N4157" s="1" t="s">
        <v>34</v>
      </c>
      <c r="O4157" s="10">
        <f>Table1[[#This Row],[sales]]+Table1[[#This Row],[profit]]</f>
        <v>4397.09</v>
      </c>
    </row>
    <row r="4158" spans="1:15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>Table1[[#This Row],[sales]]*Table1[[#This Row],[discount]]</f>
        <v>1551.6504</v>
      </c>
      <c r="G4158" s="1">
        <f>Table1[[#This Row],[sales]]-Table1[[#This Row],[Discount Value]]</f>
        <v>2758.4896000000003</v>
      </c>
      <c r="H4158" s="1">
        <v>1</v>
      </c>
      <c r="I4158" s="2">
        <v>44979</v>
      </c>
      <c r="J4158" s="2">
        <v>44984</v>
      </c>
      <c r="K4158" s="1" t="s">
        <v>21</v>
      </c>
      <c r="L4158" s="1" t="s">
        <v>16</v>
      </c>
      <c r="M4158" s="1">
        <v>218.41</v>
      </c>
      <c r="N4158" s="1" t="s">
        <v>39</v>
      </c>
      <c r="O4158" s="10">
        <f>Table1[[#This Row],[sales]]+Table1[[#This Row],[profit]]</f>
        <v>4528.55</v>
      </c>
    </row>
    <row r="4159" spans="1:15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>Table1[[#This Row],[sales]]*Table1[[#This Row],[discount]]</f>
        <v>252.303</v>
      </c>
      <c r="G4159" s="1">
        <f>Table1[[#This Row],[sales]]-Table1[[#This Row],[Discount Value]]</f>
        <v>429.59699999999998</v>
      </c>
      <c r="H4159" s="1">
        <v>7</v>
      </c>
      <c r="I4159" s="2">
        <v>45527</v>
      </c>
      <c r="J4159" s="2">
        <v>45530</v>
      </c>
      <c r="K4159" s="1" t="s">
        <v>21</v>
      </c>
      <c r="L4159" s="1" t="s">
        <v>16</v>
      </c>
      <c r="M4159" s="1">
        <v>82.3</v>
      </c>
      <c r="N4159" s="1" t="s">
        <v>28</v>
      </c>
      <c r="O4159" s="10">
        <f>Table1[[#This Row],[sales]]+Table1[[#This Row],[profit]]</f>
        <v>764.19999999999993</v>
      </c>
    </row>
    <row r="4160" spans="1:15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>Table1[[#This Row],[sales]]*Table1[[#This Row],[discount]]</f>
        <v>416.62320000000005</v>
      </c>
      <c r="G4160" s="1">
        <f>Table1[[#This Row],[sales]]-Table1[[#This Row],[Discount Value]]</f>
        <v>1071.3168000000001</v>
      </c>
      <c r="H4160" s="1">
        <v>6</v>
      </c>
      <c r="I4160" s="2">
        <v>45134</v>
      </c>
      <c r="J4160" s="2">
        <v>45140</v>
      </c>
      <c r="K4160" s="1" t="s">
        <v>21</v>
      </c>
      <c r="L4160" s="1" t="s">
        <v>22</v>
      </c>
      <c r="M4160" s="1">
        <v>247.13</v>
      </c>
      <c r="N4160" s="1" t="s">
        <v>34</v>
      </c>
      <c r="O4160" s="10">
        <f>Table1[[#This Row],[sales]]+Table1[[#This Row],[profit]]</f>
        <v>1735.0700000000002</v>
      </c>
    </row>
    <row r="4161" spans="1:15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>Table1[[#This Row],[sales]]*Table1[[#This Row],[discount]]</f>
        <v>1625.7736</v>
      </c>
      <c r="G4161" s="1">
        <f>Table1[[#This Row],[sales]]-Table1[[#This Row],[Discount Value]]</f>
        <v>2069.1664000000001</v>
      </c>
      <c r="H4161" s="1">
        <v>7</v>
      </c>
      <c r="I4161" s="2">
        <v>45036</v>
      </c>
      <c r="J4161" s="2">
        <v>45043</v>
      </c>
      <c r="K4161" s="1" t="s">
        <v>21</v>
      </c>
      <c r="L4161" s="1" t="s">
        <v>16</v>
      </c>
      <c r="M4161" s="1">
        <v>514.29</v>
      </c>
      <c r="N4161" s="1" t="s">
        <v>48</v>
      </c>
      <c r="O4161" s="10">
        <f>Table1[[#This Row],[sales]]+Table1[[#This Row],[profit]]</f>
        <v>4209.2299999999996</v>
      </c>
    </row>
    <row r="4162" spans="1:15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>Table1[[#This Row],[sales]]*Table1[[#This Row],[discount]]</f>
        <v>324.63040000000001</v>
      </c>
      <c r="G4162" s="1">
        <f>Table1[[#This Row],[sales]]-Table1[[#This Row],[Discount Value]]</f>
        <v>3733.2496000000001</v>
      </c>
      <c r="H4162" s="1">
        <v>8</v>
      </c>
      <c r="I4162" s="2">
        <v>45376</v>
      </c>
      <c r="J4162" s="2">
        <v>45380</v>
      </c>
      <c r="K4162" s="1" t="s">
        <v>15</v>
      </c>
      <c r="L4162" s="1" t="s">
        <v>22</v>
      </c>
      <c r="M4162" s="1">
        <v>668.71</v>
      </c>
      <c r="N4162" s="1" t="s">
        <v>48</v>
      </c>
      <c r="O4162" s="10">
        <f>Table1[[#This Row],[sales]]+Table1[[#This Row],[profit]]</f>
        <v>4726.59</v>
      </c>
    </row>
    <row r="4163" spans="1:15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>Table1[[#This Row],[sales]]*Table1[[#This Row],[discount]]</f>
        <v>55.034100000000002</v>
      </c>
      <c r="G4163" s="1">
        <f>Table1[[#This Row],[sales]]-Table1[[#This Row],[Discount Value]]</f>
        <v>1779.4358999999999</v>
      </c>
      <c r="H4163" s="1">
        <v>6</v>
      </c>
      <c r="I4163" s="2">
        <v>45097</v>
      </c>
      <c r="J4163" s="2">
        <v>45098</v>
      </c>
      <c r="K4163" s="1" t="s">
        <v>31</v>
      </c>
      <c r="L4163" s="1" t="s">
        <v>22</v>
      </c>
      <c r="M4163" s="1">
        <v>293.39999999999998</v>
      </c>
      <c r="N4163" s="1" t="s">
        <v>28</v>
      </c>
      <c r="O4163" s="10">
        <f>Table1[[#This Row],[sales]]+Table1[[#This Row],[profit]]</f>
        <v>2127.87</v>
      </c>
    </row>
    <row r="4164" spans="1:15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>Table1[[#This Row],[sales]]*Table1[[#This Row],[discount]]</f>
        <v>132.54749999999999</v>
      </c>
      <c r="G4164" s="1">
        <f>Table1[[#This Row],[sales]]-Table1[[#This Row],[Discount Value]]</f>
        <v>751.10249999999996</v>
      </c>
      <c r="H4164" s="1">
        <v>2</v>
      </c>
      <c r="I4164" s="2">
        <v>44968</v>
      </c>
      <c r="J4164" s="2">
        <v>44969</v>
      </c>
      <c r="K4164" s="1" t="s">
        <v>15</v>
      </c>
      <c r="L4164" s="1" t="s">
        <v>22</v>
      </c>
      <c r="M4164" s="1">
        <v>143.63</v>
      </c>
      <c r="N4164" s="1" t="s">
        <v>48</v>
      </c>
      <c r="O4164" s="10">
        <f>Table1[[#This Row],[sales]]+Table1[[#This Row],[profit]]</f>
        <v>1027.28</v>
      </c>
    </row>
    <row r="4165" spans="1:15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>Table1[[#This Row],[sales]]*Table1[[#This Row],[discount]]</f>
        <v>131.07560000000001</v>
      </c>
      <c r="G4165" s="1">
        <f>Table1[[#This Row],[sales]]-Table1[[#This Row],[Discount Value]]</f>
        <v>3145.8143999999998</v>
      </c>
      <c r="H4165" s="1">
        <v>2</v>
      </c>
      <c r="I4165" s="2">
        <v>45642</v>
      </c>
      <c r="J4165" s="2">
        <v>45649</v>
      </c>
      <c r="K4165" s="1" t="s">
        <v>31</v>
      </c>
      <c r="L4165" s="1" t="s">
        <v>22</v>
      </c>
      <c r="M4165" s="1">
        <v>713.43</v>
      </c>
      <c r="N4165" s="1" t="s">
        <v>48</v>
      </c>
      <c r="O4165" s="10">
        <f>Table1[[#This Row],[sales]]+Table1[[#This Row],[profit]]</f>
        <v>3990.3199999999997</v>
      </c>
    </row>
    <row r="4166" spans="1:15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>Table1[[#This Row],[sales]]*Table1[[#This Row],[discount]]</f>
        <v>106.1895</v>
      </c>
      <c r="G4166" s="1">
        <f>Table1[[#This Row],[sales]]-Table1[[#This Row],[Discount Value]]</f>
        <v>3433.4605000000001</v>
      </c>
      <c r="H4166" s="1">
        <v>9</v>
      </c>
      <c r="I4166" s="2">
        <v>45591</v>
      </c>
      <c r="J4166" s="2">
        <v>45596</v>
      </c>
      <c r="K4166" s="1" t="s">
        <v>31</v>
      </c>
      <c r="L4166" s="1" t="s">
        <v>22</v>
      </c>
      <c r="M4166" s="1">
        <v>506.09</v>
      </c>
      <c r="N4166" s="1" t="s">
        <v>23</v>
      </c>
      <c r="O4166" s="10">
        <f>Table1[[#This Row],[sales]]+Table1[[#This Row],[profit]]</f>
        <v>4045.7400000000002</v>
      </c>
    </row>
    <row r="4167" spans="1:15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>Table1[[#This Row],[sales]]*Table1[[#This Row],[discount]]</f>
        <v>539.2127999999999</v>
      </c>
      <c r="G4167" s="1">
        <f>Table1[[#This Row],[sales]]-Table1[[#This Row],[Discount Value]]</f>
        <v>2028.4672</v>
      </c>
      <c r="H4167" s="1">
        <v>6</v>
      </c>
      <c r="I4167" s="2">
        <v>45516</v>
      </c>
      <c r="J4167" s="2">
        <v>45521</v>
      </c>
      <c r="K4167" s="1" t="s">
        <v>15</v>
      </c>
      <c r="L4167" s="1" t="s">
        <v>22</v>
      </c>
      <c r="M4167" s="1">
        <v>654.73</v>
      </c>
      <c r="N4167" s="1" t="s">
        <v>17</v>
      </c>
      <c r="O4167" s="10">
        <f>Table1[[#This Row],[sales]]+Table1[[#This Row],[profit]]</f>
        <v>3222.41</v>
      </c>
    </row>
    <row r="4168" spans="1:15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>Table1[[#This Row],[sales]]*Table1[[#This Row],[discount]]</f>
        <v>81.021000000000015</v>
      </c>
      <c r="G4168" s="1">
        <f>Table1[[#This Row],[sales]]-Table1[[#This Row],[Discount Value]]</f>
        <v>729.18900000000008</v>
      </c>
      <c r="H4168" s="1">
        <v>6</v>
      </c>
      <c r="I4168" s="2">
        <v>45305</v>
      </c>
      <c r="J4168" s="2">
        <v>45306</v>
      </c>
      <c r="K4168" s="1" t="s">
        <v>31</v>
      </c>
      <c r="L4168" s="1" t="s">
        <v>16</v>
      </c>
      <c r="M4168" s="1">
        <v>202.75</v>
      </c>
      <c r="N4168" s="1" t="s">
        <v>17</v>
      </c>
      <c r="O4168" s="10">
        <f>Table1[[#This Row],[sales]]+Table1[[#This Row],[profit]]</f>
        <v>1012.96</v>
      </c>
    </row>
    <row r="4169" spans="1:15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>Table1[[#This Row],[sales]]*Table1[[#This Row],[discount]]</f>
        <v>1695.1959999999999</v>
      </c>
      <c r="G4169" s="1">
        <f>Table1[[#This Row],[sales]]-Table1[[#This Row],[Discount Value]]</f>
        <v>2542.7939999999999</v>
      </c>
      <c r="H4169" s="1">
        <v>1</v>
      </c>
      <c r="I4169" s="2">
        <v>45435</v>
      </c>
      <c r="J4169" s="2">
        <v>45436</v>
      </c>
      <c r="K4169" s="1" t="s">
        <v>31</v>
      </c>
      <c r="L4169" s="1" t="s">
        <v>27</v>
      </c>
      <c r="M4169" s="1">
        <v>457.16</v>
      </c>
      <c r="N4169" s="1" t="s">
        <v>48</v>
      </c>
      <c r="O4169" s="10">
        <f>Table1[[#This Row],[sales]]+Table1[[#This Row],[profit]]</f>
        <v>4695.1499999999996</v>
      </c>
    </row>
    <row r="4170" spans="1:15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>Table1[[#This Row],[sales]]*Table1[[#This Row],[discount]]</f>
        <v>945.92200000000003</v>
      </c>
      <c r="G4170" s="1">
        <f>Table1[[#This Row],[sales]]-Table1[[#This Row],[Discount Value]]</f>
        <v>2315.8780000000002</v>
      </c>
      <c r="H4170" s="1">
        <v>8</v>
      </c>
      <c r="I4170" s="2">
        <v>45142</v>
      </c>
      <c r="J4170" s="2">
        <v>45145</v>
      </c>
      <c r="K4170" s="1" t="s">
        <v>21</v>
      </c>
      <c r="L4170" s="1" t="s">
        <v>27</v>
      </c>
      <c r="M4170" s="1">
        <v>255.09</v>
      </c>
      <c r="N4170" s="1" t="s">
        <v>48</v>
      </c>
      <c r="O4170" s="10">
        <f>Table1[[#This Row],[sales]]+Table1[[#This Row],[profit]]</f>
        <v>3516.8900000000003</v>
      </c>
    </row>
    <row r="4171" spans="1:15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>Table1[[#This Row],[sales]]*Table1[[#This Row],[discount]]</f>
        <v>784.60199999999986</v>
      </c>
      <c r="G4171" s="1">
        <f>Table1[[#This Row],[sales]]-Table1[[#This Row],[Discount Value]]</f>
        <v>3574.2979999999998</v>
      </c>
      <c r="H4171" s="1">
        <v>8</v>
      </c>
      <c r="I4171" s="2">
        <v>45600</v>
      </c>
      <c r="J4171" s="2">
        <v>45601</v>
      </c>
      <c r="K4171" s="1" t="s">
        <v>21</v>
      </c>
      <c r="L4171" s="1" t="s">
        <v>27</v>
      </c>
      <c r="M4171" s="1">
        <v>1204</v>
      </c>
      <c r="N4171" s="1" t="s">
        <v>48</v>
      </c>
      <c r="O4171" s="10">
        <f>Table1[[#This Row],[sales]]+Table1[[#This Row],[profit]]</f>
        <v>5562.9</v>
      </c>
    </row>
    <row r="4172" spans="1:15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>Table1[[#This Row],[sales]]*Table1[[#This Row],[discount]]</f>
        <v>654.01700000000005</v>
      </c>
      <c r="G4172" s="1">
        <f>Table1[[#This Row],[sales]]-Table1[[#This Row],[Discount Value]]</f>
        <v>4017.5330000000004</v>
      </c>
      <c r="H4172" s="1">
        <v>4</v>
      </c>
      <c r="I4172" s="2">
        <v>45514</v>
      </c>
      <c r="J4172" s="2">
        <v>45520</v>
      </c>
      <c r="K4172" s="1" t="s">
        <v>31</v>
      </c>
      <c r="L4172" s="1" t="s">
        <v>16</v>
      </c>
      <c r="M4172" s="1">
        <v>433.68</v>
      </c>
      <c r="N4172" s="1" t="s">
        <v>48</v>
      </c>
      <c r="O4172" s="10">
        <f>Table1[[#This Row],[sales]]+Table1[[#This Row],[profit]]</f>
        <v>5105.2300000000005</v>
      </c>
    </row>
    <row r="4173" spans="1:15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>Table1[[#This Row],[sales]]*Table1[[#This Row],[discount]]</f>
        <v>1133.4176000000002</v>
      </c>
      <c r="G4173" s="1">
        <f>Table1[[#This Row],[sales]]-Table1[[#This Row],[Discount Value]]</f>
        <v>2914.5023999999999</v>
      </c>
      <c r="H4173" s="1">
        <v>7</v>
      </c>
      <c r="I4173" s="2">
        <v>45464</v>
      </c>
      <c r="J4173" s="2">
        <v>45471</v>
      </c>
      <c r="K4173" s="1" t="s">
        <v>31</v>
      </c>
      <c r="L4173" s="1" t="s">
        <v>16</v>
      </c>
      <c r="M4173" s="1">
        <v>858.64</v>
      </c>
      <c r="N4173" s="1" t="s">
        <v>34</v>
      </c>
      <c r="O4173" s="10">
        <f>Table1[[#This Row],[sales]]+Table1[[#This Row],[profit]]</f>
        <v>4906.5600000000004</v>
      </c>
    </row>
    <row r="4174" spans="1:15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>Table1[[#This Row],[sales]]*Table1[[#This Row],[discount]]</f>
        <v>1055.4323999999999</v>
      </c>
      <c r="G4174" s="1">
        <f>Table1[[#This Row],[sales]]-Table1[[#This Row],[Discount Value]]</f>
        <v>3741.9876000000004</v>
      </c>
      <c r="H4174" s="1">
        <v>9</v>
      </c>
      <c r="I4174" s="2">
        <v>45473</v>
      </c>
      <c r="J4174" s="2">
        <v>45480</v>
      </c>
      <c r="K4174" s="1" t="s">
        <v>31</v>
      </c>
      <c r="L4174" s="1" t="s">
        <v>22</v>
      </c>
      <c r="M4174" s="1">
        <v>1278.31</v>
      </c>
      <c r="N4174" s="1" t="s">
        <v>28</v>
      </c>
      <c r="O4174" s="10">
        <f>Table1[[#This Row],[sales]]+Table1[[#This Row],[profit]]</f>
        <v>6075.73</v>
      </c>
    </row>
    <row r="4175" spans="1:15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>Table1[[#This Row],[sales]]*Table1[[#This Row],[discount]]</f>
        <v>143.27579999999998</v>
      </c>
      <c r="G4175" s="1">
        <f>Table1[[#This Row],[sales]]-Table1[[#This Row],[Discount Value]]</f>
        <v>4632.5841999999993</v>
      </c>
      <c r="H4175" s="1">
        <v>1</v>
      </c>
      <c r="I4175" s="2">
        <v>45003</v>
      </c>
      <c r="J4175" s="2">
        <v>45009</v>
      </c>
      <c r="K4175" s="1" t="s">
        <v>15</v>
      </c>
      <c r="L4175" s="1" t="s">
        <v>27</v>
      </c>
      <c r="M4175" s="1">
        <v>244.94</v>
      </c>
      <c r="N4175" s="1" t="s">
        <v>34</v>
      </c>
      <c r="O4175" s="10">
        <f>Table1[[#This Row],[sales]]+Table1[[#This Row],[profit]]</f>
        <v>5020.7999999999993</v>
      </c>
    </row>
    <row r="4176" spans="1:15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>Table1[[#This Row],[sales]]*Table1[[#This Row],[discount]]</f>
        <v>1034.4807000000001</v>
      </c>
      <c r="G4176" s="1">
        <f>Table1[[#This Row],[sales]]-Table1[[#This Row],[Discount Value]]</f>
        <v>2100.3092999999999</v>
      </c>
      <c r="H4176" s="1">
        <v>5</v>
      </c>
      <c r="I4176" s="2">
        <v>45649</v>
      </c>
      <c r="J4176" s="2">
        <v>45654</v>
      </c>
      <c r="K4176" s="1" t="s">
        <v>31</v>
      </c>
      <c r="L4176" s="1" t="s">
        <v>16</v>
      </c>
      <c r="M4176" s="1">
        <v>365.47</v>
      </c>
      <c r="N4176" s="1" t="s">
        <v>39</v>
      </c>
      <c r="O4176" s="10">
        <f>Table1[[#This Row],[sales]]+Table1[[#This Row],[profit]]</f>
        <v>3500.26</v>
      </c>
    </row>
    <row r="4177" spans="1:15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>Table1[[#This Row],[sales]]*Table1[[#This Row],[discount]]</f>
        <v>917.01250000000005</v>
      </c>
      <c r="G4177" s="1">
        <f>Table1[[#This Row],[sales]]-Table1[[#This Row],[Discount Value]]</f>
        <v>2751.0375000000004</v>
      </c>
      <c r="H4177" s="1">
        <v>8</v>
      </c>
      <c r="I4177" s="2">
        <v>44974</v>
      </c>
      <c r="J4177" s="2">
        <v>44981</v>
      </c>
      <c r="K4177" s="1" t="s">
        <v>31</v>
      </c>
      <c r="L4177" s="1" t="s">
        <v>22</v>
      </c>
      <c r="M4177" s="1">
        <v>447.81</v>
      </c>
      <c r="N4177" s="1" t="s">
        <v>39</v>
      </c>
      <c r="O4177" s="10">
        <f>Table1[[#This Row],[sales]]+Table1[[#This Row],[profit]]</f>
        <v>4115.8600000000006</v>
      </c>
    </row>
    <row r="4178" spans="1:15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>Table1[[#This Row],[sales]]*Table1[[#This Row],[discount]]</f>
        <v>493.79400000000004</v>
      </c>
      <c r="G4178" s="1">
        <f>Table1[[#This Row],[sales]]-Table1[[#This Row],[Discount Value]]</f>
        <v>3033.306</v>
      </c>
      <c r="H4178" s="1">
        <v>7</v>
      </c>
      <c r="I4178" s="2">
        <v>44949</v>
      </c>
      <c r="J4178" s="2">
        <v>44951</v>
      </c>
      <c r="K4178" s="1" t="s">
        <v>21</v>
      </c>
      <c r="L4178" s="1" t="s">
        <v>27</v>
      </c>
      <c r="M4178" s="1">
        <v>784.82</v>
      </c>
      <c r="N4178" s="1" t="s">
        <v>28</v>
      </c>
      <c r="O4178" s="10">
        <f>Table1[[#This Row],[sales]]+Table1[[#This Row],[profit]]</f>
        <v>4311.92</v>
      </c>
    </row>
    <row r="4179" spans="1:15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>Table1[[#This Row],[sales]]*Table1[[#This Row],[discount]]</f>
        <v>471.53550000000001</v>
      </c>
      <c r="G4179" s="1">
        <f>Table1[[#This Row],[sales]]-Table1[[#This Row],[Discount Value]]</f>
        <v>2672.0345000000002</v>
      </c>
      <c r="H4179" s="1">
        <v>4</v>
      </c>
      <c r="I4179" s="2">
        <v>44991</v>
      </c>
      <c r="J4179" s="2">
        <v>44997</v>
      </c>
      <c r="K4179" s="1" t="s">
        <v>31</v>
      </c>
      <c r="L4179" s="1" t="s">
        <v>22</v>
      </c>
      <c r="M4179" s="1">
        <v>664.42</v>
      </c>
      <c r="N4179" s="1" t="s">
        <v>28</v>
      </c>
      <c r="O4179" s="10">
        <f>Table1[[#This Row],[sales]]+Table1[[#This Row],[profit]]</f>
        <v>3807.9900000000002</v>
      </c>
    </row>
    <row r="4180" spans="1:15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>Table1[[#This Row],[sales]]*Table1[[#This Row],[discount]]</f>
        <v>44.813200000000002</v>
      </c>
      <c r="G4180" s="1">
        <f>Table1[[#This Row],[sales]]-Table1[[#This Row],[Discount Value]]</f>
        <v>150.02680000000001</v>
      </c>
      <c r="H4180" s="1">
        <v>3</v>
      </c>
      <c r="I4180" s="2">
        <v>45446</v>
      </c>
      <c r="J4180" s="2">
        <v>45452</v>
      </c>
      <c r="K4180" s="1" t="s">
        <v>31</v>
      </c>
      <c r="L4180" s="1" t="s">
        <v>27</v>
      </c>
      <c r="M4180" s="1">
        <v>36.68</v>
      </c>
      <c r="N4180" s="1" t="s">
        <v>48</v>
      </c>
      <c r="O4180" s="10">
        <f>Table1[[#This Row],[sales]]+Table1[[#This Row],[profit]]</f>
        <v>231.52</v>
      </c>
    </row>
    <row r="4181" spans="1:15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>Table1[[#This Row],[sales]]*Table1[[#This Row],[discount]]</f>
        <v>756.0154</v>
      </c>
      <c r="G4181" s="1">
        <f>Table1[[#This Row],[sales]]-Table1[[#This Row],[Discount Value]]</f>
        <v>1087.9246000000001</v>
      </c>
      <c r="H4181" s="1">
        <v>1</v>
      </c>
      <c r="I4181" s="2">
        <v>45419</v>
      </c>
      <c r="J4181" s="2">
        <v>45426</v>
      </c>
      <c r="K4181" s="1" t="s">
        <v>21</v>
      </c>
      <c r="L4181" s="1" t="s">
        <v>27</v>
      </c>
      <c r="M4181" s="1">
        <v>513.01</v>
      </c>
      <c r="N4181" s="1" t="s">
        <v>28</v>
      </c>
      <c r="O4181" s="10">
        <f>Table1[[#This Row],[sales]]+Table1[[#This Row],[profit]]</f>
        <v>2356.9499999999998</v>
      </c>
    </row>
    <row r="4182" spans="1:15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>Table1[[#This Row],[sales]]*Table1[[#This Row],[discount]]</f>
        <v>123.9798</v>
      </c>
      <c r="G4182" s="1">
        <f>Table1[[#This Row],[sales]]-Table1[[#This Row],[Discount Value]]</f>
        <v>466.40019999999998</v>
      </c>
      <c r="H4182" s="1">
        <v>3</v>
      </c>
      <c r="I4182" s="2">
        <v>45427</v>
      </c>
      <c r="J4182" s="2">
        <v>45429</v>
      </c>
      <c r="K4182" s="1" t="s">
        <v>31</v>
      </c>
      <c r="L4182" s="1" t="s">
        <v>27</v>
      </c>
      <c r="M4182" s="1">
        <v>175.2</v>
      </c>
      <c r="N4182" s="1" t="s">
        <v>48</v>
      </c>
      <c r="O4182" s="10">
        <f>Table1[[#This Row],[sales]]+Table1[[#This Row],[profit]]</f>
        <v>765.57999999999993</v>
      </c>
    </row>
    <row r="4183" spans="1:15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>Table1[[#This Row],[sales]]*Table1[[#This Row],[discount]]</f>
        <v>659.93340000000001</v>
      </c>
      <c r="G4183" s="1">
        <f>Table1[[#This Row],[sales]]-Table1[[#This Row],[Discount Value]]</f>
        <v>911.33659999999998</v>
      </c>
      <c r="H4183" s="1">
        <v>2</v>
      </c>
      <c r="I4183" s="2">
        <v>45299</v>
      </c>
      <c r="J4183" s="2">
        <v>45301</v>
      </c>
      <c r="K4183" s="1" t="s">
        <v>31</v>
      </c>
      <c r="L4183" s="1" t="s">
        <v>16</v>
      </c>
      <c r="M4183" s="1">
        <v>105.24</v>
      </c>
      <c r="N4183" s="1" t="s">
        <v>23</v>
      </c>
      <c r="O4183" s="10">
        <f>Table1[[#This Row],[sales]]+Table1[[#This Row],[profit]]</f>
        <v>1676.51</v>
      </c>
    </row>
    <row r="4184" spans="1:15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>Table1[[#This Row],[sales]]*Table1[[#This Row],[discount]]</f>
        <v>91.553700000000006</v>
      </c>
      <c r="G4184" s="1">
        <f>Table1[[#This Row],[sales]]-Table1[[#This Row],[Discount Value]]</f>
        <v>344.41630000000004</v>
      </c>
      <c r="H4184" s="1">
        <v>5</v>
      </c>
      <c r="I4184" s="2">
        <v>45067</v>
      </c>
      <c r="J4184" s="2">
        <v>45073</v>
      </c>
      <c r="K4184" s="1" t="s">
        <v>15</v>
      </c>
      <c r="L4184" s="1" t="s">
        <v>22</v>
      </c>
      <c r="M4184" s="1">
        <v>116.8</v>
      </c>
      <c r="N4184" s="1" t="s">
        <v>34</v>
      </c>
      <c r="O4184" s="10">
        <f>Table1[[#This Row],[sales]]+Table1[[#This Row],[profit]]</f>
        <v>552.77</v>
      </c>
    </row>
    <row r="4185" spans="1:15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>Table1[[#This Row],[sales]]*Table1[[#This Row],[discount]]</f>
        <v>1889.3414999999998</v>
      </c>
      <c r="G4185" s="1">
        <f>Table1[[#This Row],[sales]]-Table1[[#This Row],[Discount Value]]</f>
        <v>2718.8085000000001</v>
      </c>
      <c r="H4185" s="1">
        <v>1</v>
      </c>
      <c r="I4185" s="2">
        <v>45103</v>
      </c>
      <c r="J4185" s="2">
        <v>45106</v>
      </c>
      <c r="K4185" s="1" t="s">
        <v>31</v>
      </c>
      <c r="L4185" s="1" t="s">
        <v>22</v>
      </c>
      <c r="M4185" s="1">
        <v>476.16</v>
      </c>
      <c r="N4185" s="1" t="s">
        <v>39</v>
      </c>
      <c r="O4185" s="10">
        <f>Table1[[#This Row],[sales]]+Table1[[#This Row],[profit]]</f>
        <v>5084.3099999999995</v>
      </c>
    </row>
    <row r="4186" spans="1:15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>Table1[[#This Row],[sales]]*Table1[[#This Row],[discount]]</f>
        <v>1086.4143999999999</v>
      </c>
      <c r="G4186" s="1">
        <f>Table1[[#This Row],[sales]]-Table1[[#This Row],[Discount Value]]</f>
        <v>1225.1056000000001</v>
      </c>
      <c r="H4186" s="1">
        <v>4</v>
      </c>
      <c r="I4186" s="2">
        <v>45031</v>
      </c>
      <c r="J4186" s="2">
        <v>45033</v>
      </c>
      <c r="K4186" s="1" t="s">
        <v>21</v>
      </c>
      <c r="L4186" s="1" t="s">
        <v>16</v>
      </c>
      <c r="M4186" s="1">
        <v>204.65</v>
      </c>
      <c r="N4186" s="1" t="s">
        <v>17</v>
      </c>
      <c r="O4186" s="10">
        <f>Table1[[#This Row],[sales]]+Table1[[#This Row],[profit]]</f>
        <v>2516.17</v>
      </c>
    </row>
    <row r="4187" spans="1:15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>Table1[[#This Row],[sales]]*Table1[[#This Row],[discount]]</f>
        <v>10.278900000000002</v>
      </c>
      <c r="G4187" s="1">
        <f>Table1[[#This Row],[sales]]-Table1[[#This Row],[Discount Value]]</f>
        <v>1017.6111000000001</v>
      </c>
      <c r="H4187" s="1">
        <v>8</v>
      </c>
      <c r="I4187" s="2">
        <v>45576</v>
      </c>
      <c r="J4187" s="2">
        <v>45580</v>
      </c>
      <c r="K4187" s="1" t="s">
        <v>31</v>
      </c>
      <c r="L4187" s="1" t="s">
        <v>27</v>
      </c>
      <c r="M4187" s="1">
        <v>252.1</v>
      </c>
      <c r="N4187" s="1" t="s">
        <v>34</v>
      </c>
      <c r="O4187" s="10">
        <f>Table1[[#This Row],[sales]]+Table1[[#This Row],[profit]]</f>
        <v>1279.99</v>
      </c>
    </row>
    <row r="4188" spans="1:15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>Table1[[#This Row],[sales]]*Table1[[#This Row],[discount]]</f>
        <v>88.962599999999995</v>
      </c>
      <c r="G4188" s="1">
        <f>Table1[[#This Row],[sales]]-Table1[[#This Row],[Discount Value]]</f>
        <v>2876.4574000000002</v>
      </c>
      <c r="H4188" s="1">
        <v>9</v>
      </c>
      <c r="I4188" s="2">
        <v>45057</v>
      </c>
      <c r="J4188" s="2">
        <v>45064</v>
      </c>
      <c r="K4188" s="1" t="s">
        <v>31</v>
      </c>
      <c r="L4188" s="1" t="s">
        <v>27</v>
      </c>
      <c r="M4188" s="1">
        <v>617.58000000000004</v>
      </c>
      <c r="N4188" s="1" t="s">
        <v>39</v>
      </c>
      <c r="O4188" s="10">
        <f>Table1[[#This Row],[sales]]+Table1[[#This Row],[profit]]</f>
        <v>3583</v>
      </c>
    </row>
    <row r="4189" spans="1:15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>Table1[[#This Row],[sales]]*Table1[[#This Row],[discount]]</f>
        <v>74.3827</v>
      </c>
      <c r="G4189" s="1">
        <f>Table1[[#This Row],[sales]]-Table1[[#This Row],[Discount Value]]</f>
        <v>988.2272999999999</v>
      </c>
      <c r="H4189" s="1">
        <v>1</v>
      </c>
      <c r="I4189" s="2">
        <v>45466</v>
      </c>
      <c r="J4189" s="2">
        <v>45470</v>
      </c>
      <c r="K4189" s="1" t="s">
        <v>31</v>
      </c>
      <c r="L4189" s="1" t="s">
        <v>27</v>
      </c>
      <c r="M4189" s="1">
        <v>69.02</v>
      </c>
      <c r="N4189" s="1" t="s">
        <v>23</v>
      </c>
      <c r="O4189" s="10">
        <f>Table1[[#This Row],[sales]]+Table1[[#This Row],[profit]]</f>
        <v>1131.6299999999999</v>
      </c>
    </row>
    <row r="4190" spans="1:15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>Table1[[#This Row],[sales]]*Table1[[#This Row],[discount]]</f>
        <v>242.50560000000002</v>
      </c>
      <c r="G4190" s="1">
        <f>Table1[[#This Row],[sales]]-Table1[[#This Row],[Discount Value]]</f>
        <v>3799.2544000000003</v>
      </c>
      <c r="H4190" s="1">
        <v>3</v>
      </c>
      <c r="I4190" s="2">
        <v>44953</v>
      </c>
      <c r="J4190" s="2">
        <v>44956</v>
      </c>
      <c r="K4190" s="1" t="s">
        <v>31</v>
      </c>
      <c r="L4190" s="1" t="s">
        <v>22</v>
      </c>
      <c r="M4190" s="1">
        <v>419.63</v>
      </c>
      <c r="N4190" s="1" t="s">
        <v>17</v>
      </c>
      <c r="O4190" s="10">
        <f>Table1[[#This Row],[sales]]+Table1[[#This Row],[profit]]</f>
        <v>4461.3900000000003</v>
      </c>
    </row>
    <row r="4191" spans="1:15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>Table1[[#This Row],[sales]]*Table1[[#This Row],[discount]]</f>
        <v>367.77000000000004</v>
      </c>
      <c r="G4191" s="1">
        <f>Table1[[#This Row],[sales]]-Table1[[#This Row],[Discount Value]]</f>
        <v>1231.23</v>
      </c>
      <c r="H4191" s="1">
        <v>6</v>
      </c>
      <c r="I4191" s="2">
        <v>45267</v>
      </c>
      <c r="J4191" s="2">
        <v>45269</v>
      </c>
      <c r="K4191" s="1" t="s">
        <v>21</v>
      </c>
      <c r="L4191" s="1" t="s">
        <v>22</v>
      </c>
      <c r="M4191" s="1">
        <v>364.57</v>
      </c>
      <c r="N4191" s="1" t="s">
        <v>17</v>
      </c>
      <c r="O4191" s="10">
        <f>Table1[[#This Row],[sales]]+Table1[[#This Row],[profit]]</f>
        <v>1963.57</v>
      </c>
    </row>
    <row r="4192" spans="1:15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>Table1[[#This Row],[sales]]*Table1[[#This Row],[discount]]</f>
        <v>624.34379999999999</v>
      </c>
      <c r="G4192" s="1">
        <f>Table1[[#This Row],[sales]]-Table1[[#This Row],[Discount Value]]</f>
        <v>1018.6662</v>
      </c>
      <c r="H4192" s="1">
        <v>5</v>
      </c>
      <c r="I4192" s="2">
        <v>45449</v>
      </c>
      <c r="J4192" s="2">
        <v>45454</v>
      </c>
      <c r="K4192" s="1" t="s">
        <v>21</v>
      </c>
      <c r="L4192" s="1" t="s">
        <v>22</v>
      </c>
      <c r="M4192" s="1">
        <v>86.55</v>
      </c>
      <c r="N4192" s="1" t="s">
        <v>28</v>
      </c>
      <c r="O4192" s="10">
        <f>Table1[[#This Row],[sales]]+Table1[[#This Row],[profit]]</f>
        <v>1729.56</v>
      </c>
    </row>
    <row r="4193" spans="1:15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>Table1[[#This Row],[sales]]*Table1[[#This Row],[discount]]</f>
        <v>2094.1248000000001</v>
      </c>
      <c r="G4193" s="1">
        <f>Table1[[#This Row],[sales]]-Table1[[#This Row],[Discount Value]]</f>
        <v>2268.6352000000002</v>
      </c>
      <c r="H4193" s="1">
        <v>1</v>
      </c>
      <c r="I4193" s="2">
        <v>45142</v>
      </c>
      <c r="J4193" s="2">
        <v>45145</v>
      </c>
      <c r="K4193" s="1" t="s">
        <v>31</v>
      </c>
      <c r="L4193" s="1" t="s">
        <v>27</v>
      </c>
      <c r="M4193" s="1">
        <v>528.97</v>
      </c>
      <c r="N4193" s="1" t="s">
        <v>23</v>
      </c>
      <c r="O4193" s="10">
        <f>Table1[[#This Row],[sales]]+Table1[[#This Row],[profit]]</f>
        <v>4891.7300000000005</v>
      </c>
    </row>
    <row r="4194" spans="1:15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>Table1[[#This Row],[sales]]*Table1[[#This Row],[discount]]</f>
        <v>596.41890000000001</v>
      </c>
      <c r="G4194" s="1">
        <f>Table1[[#This Row],[sales]]-Table1[[#This Row],[Discount Value]]</f>
        <v>2243.6711</v>
      </c>
      <c r="H4194" s="1">
        <v>2</v>
      </c>
      <c r="I4194" s="2">
        <v>44938</v>
      </c>
      <c r="J4194" s="2">
        <v>44944</v>
      </c>
      <c r="K4194" s="1" t="s">
        <v>31</v>
      </c>
      <c r="L4194" s="1" t="s">
        <v>27</v>
      </c>
      <c r="M4194" s="1">
        <v>462.42</v>
      </c>
      <c r="N4194" s="1" t="s">
        <v>34</v>
      </c>
      <c r="O4194" s="10">
        <f>Table1[[#This Row],[sales]]+Table1[[#This Row],[profit]]</f>
        <v>3302.51</v>
      </c>
    </row>
    <row r="4195" spans="1:15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>Table1[[#This Row],[sales]]*Table1[[#This Row],[discount]]</f>
        <v>1512.2452000000001</v>
      </c>
      <c r="G4195" s="1">
        <f>Table1[[#This Row],[sales]]-Table1[[#This Row],[Discount Value]]</f>
        <v>2935.5347999999994</v>
      </c>
      <c r="H4195" s="1">
        <v>2</v>
      </c>
      <c r="I4195" s="2">
        <v>44933</v>
      </c>
      <c r="J4195" s="2">
        <v>44940</v>
      </c>
      <c r="K4195" s="1" t="s">
        <v>21</v>
      </c>
      <c r="L4195" s="1" t="s">
        <v>27</v>
      </c>
      <c r="M4195" s="1">
        <v>1237.1500000000001</v>
      </c>
      <c r="N4195" s="1" t="s">
        <v>28</v>
      </c>
      <c r="O4195" s="10">
        <f>Table1[[#This Row],[sales]]+Table1[[#This Row],[profit]]</f>
        <v>5684.93</v>
      </c>
    </row>
    <row r="4196" spans="1:15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>Table1[[#This Row],[sales]]*Table1[[#This Row],[discount]]</f>
        <v>679.40800000000002</v>
      </c>
      <c r="G4196" s="1">
        <f>Table1[[#This Row],[sales]]-Table1[[#This Row],[Discount Value]]</f>
        <v>1443.7420000000002</v>
      </c>
      <c r="H4196" s="1">
        <v>7</v>
      </c>
      <c r="I4196" s="2">
        <v>45608</v>
      </c>
      <c r="J4196" s="2">
        <v>45614</v>
      </c>
      <c r="K4196" s="1" t="s">
        <v>15</v>
      </c>
      <c r="L4196" s="1" t="s">
        <v>22</v>
      </c>
      <c r="M4196" s="1">
        <v>557.53</v>
      </c>
      <c r="N4196" s="1" t="s">
        <v>17</v>
      </c>
      <c r="O4196" s="10">
        <f>Table1[[#This Row],[sales]]+Table1[[#This Row],[profit]]</f>
        <v>2680.6800000000003</v>
      </c>
    </row>
    <row r="4197" spans="1:15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>Table1[[#This Row],[sales]]*Table1[[#This Row],[discount]]</f>
        <v>357.05</v>
      </c>
      <c r="G4197" s="1">
        <f>Table1[[#This Row],[sales]]-Table1[[#This Row],[Discount Value]]</f>
        <v>1428.2</v>
      </c>
      <c r="H4197" s="1">
        <v>6</v>
      </c>
      <c r="I4197" s="2">
        <v>45502</v>
      </c>
      <c r="J4197" s="2">
        <v>45508</v>
      </c>
      <c r="K4197" s="1" t="s">
        <v>31</v>
      </c>
      <c r="L4197" s="1" t="s">
        <v>27</v>
      </c>
      <c r="M4197" s="1">
        <v>186.07</v>
      </c>
      <c r="N4197" s="1" t="s">
        <v>34</v>
      </c>
      <c r="O4197" s="10">
        <f>Table1[[#This Row],[sales]]+Table1[[#This Row],[profit]]</f>
        <v>1971.32</v>
      </c>
    </row>
    <row r="4198" spans="1:15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>Table1[[#This Row],[sales]]*Table1[[#This Row],[discount]]</f>
        <v>928.94039999999995</v>
      </c>
      <c r="G4198" s="1">
        <f>Table1[[#This Row],[sales]]-Table1[[#This Row],[Discount Value]]</f>
        <v>1651.4495999999999</v>
      </c>
      <c r="H4198" s="1">
        <v>6</v>
      </c>
      <c r="I4198" s="2">
        <v>45210</v>
      </c>
      <c r="J4198" s="2">
        <v>45211</v>
      </c>
      <c r="K4198" s="1" t="s">
        <v>31</v>
      </c>
      <c r="L4198" s="1" t="s">
        <v>27</v>
      </c>
      <c r="M4198" s="1">
        <v>326.47000000000003</v>
      </c>
      <c r="N4198" s="1" t="s">
        <v>23</v>
      </c>
      <c r="O4198" s="10">
        <f>Table1[[#This Row],[sales]]+Table1[[#This Row],[profit]]</f>
        <v>2906.8599999999997</v>
      </c>
    </row>
    <row r="4199" spans="1:15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>Table1[[#This Row],[sales]]*Table1[[#This Row],[discount]]</f>
        <v>120.393</v>
      </c>
      <c r="G4199" s="1">
        <f>Table1[[#This Row],[sales]]-Table1[[#This Row],[Discount Value]]</f>
        <v>280.91700000000003</v>
      </c>
      <c r="H4199" s="1">
        <v>1</v>
      </c>
      <c r="I4199" s="2">
        <v>45336</v>
      </c>
      <c r="J4199" s="2">
        <v>45343</v>
      </c>
      <c r="K4199" s="1" t="s">
        <v>21</v>
      </c>
      <c r="L4199" s="1" t="s">
        <v>16</v>
      </c>
      <c r="M4199" s="1">
        <v>72.069999999999993</v>
      </c>
      <c r="N4199" s="1" t="s">
        <v>17</v>
      </c>
      <c r="O4199" s="10">
        <f>Table1[[#This Row],[sales]]+Table1[[#This Row],[profit]]</f>
        <v>473.38</v>
      </c>
    </row>
    <row r="4200" spans="1:15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>Table1[[#This Row],[sales]]*Table1[[#This Row],[discount]]</f>
        <v>325.12040000000002</v>
      </c>
      <c r="G4200" s="1">
        <f>Table1[[#This Row],[sales]]-Table1[[#This Row],[Discount Value]]</f>
        <v>530.45960000000002</v>
      </c>
      <c r="H4200" s="1">
        <v>1</v>
      </c>
      <c r="I4200" s="2">
        <v>45618</v>
      </c>
      <c r="J4200" s="2">
        <v>45625</v>
      </c>
      <c r="K4200" s="1" t="s">
        <v>31</v>
      </c>
      <c r="L4200" s="1" t="s">
        <v>22</v>
      </c>
      <c r="M4200" s="1">
        <v>136.08000000000001</v>
      </c>
      <c r="N4200" s="1" t="s">
        <v>39</v>
      </c>
      <c r="O4200" s="10">
        <f>Table1[[#This Row],[sales]]+Table1[[#This Row],[profit]]</f>
        <v>991.66000000000008</v>
      </c>
    </row>
    <row r="4201" spans="1:15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>Table1[[#This Row],[sales]]*Table1[[#This Row],[discount]]</f>
        <v>117.56600000000002</v>
      </c>
      <c r="G4201" s="1">
        <f>Table1[[#This Row],[sales]]-Table1[[#This Row],[Discount Value]]</f>
        <v>1058.0940000000001</v>
      </c>
      <c r="H4201" s="1">
        <v>4</v>
      </c>
      <c r="I4201" s="2">
        <v>45384</v>
      </c>
      <c r="J4201" s="2">
        <v>45387</v>
      </c>
      <c r="K4201" s="1" t="s">
        <v>31</v>
      </c>
      <c r="L4201" s="1" t="s">
        <v>22</v>
      </c>
      <c r="M4201" s="1">
        <v>284.89</v>
      </c>
      <c r="N4201" s="1" t="s">
        <v>17</v>
      </c>
      <c r="O4201" s="10">
        <f>Table1[[#This Row],[sales]]+Table1[[#This Row],[profit]]</f>
        <v>1460.5500000000002</v>
      </c>
    </row>
    <row r="4202" spans="1:15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>Table1[[#This Row],[sales]]*Table1[[#This Row],[discount]]</f>
        <v>738.30960000000005</v>
      </c>
      <c r="G4202" s="1">
        <f>Table1[[#This Row],[sales]]-Table1[[#This Row],[Discount Value]]</f>
        <v>3363.4104000000002</v>
      </c>
      <c r="H4202" s="1">
        <v>6</v>
      </c>
      <c r="I4202" s="2">
        <v>45032</v>
      </c>
      <c r="J4202" s="2">
        <v>45036</v>
      </c>
      <c r="K4202" s="1" t="s">
        <v>31</v>
      </c>
      <c r="L4202" s="1" t="s">
        <v>22</v>
      </c>
      <c r="M4202" s="1">
        <v>1180.52</v>
      </c>
      <c r="N4202" s="1" t="s">
        <v>17</v>
      </c>
      <c r="O4202" s="10">
        <f>Table1[[#This Row],[sales]]+Table1[[#This Row],[profit]]</f>
        <v>5282.24</v>
      </c>
    </row>
    <row r="4203" spans="1:15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>Table1[[#This Row],[sales]]*Table1[[#This Row],[discount]]</f>
        <v>1256.5074000000002</v>
      </c>
      <c r="G4203" s="1">
        <f>Table1[[#This Row],[sales]]-Table1[[#This Row],[Discount Value]]</f>
        <v>2439.1026000000002</v>
      </c>
      <c r="H4203" s="1">
        <v>6</v>
      </c>
      <c r="I4203" s="2">
        <v>45076</v>
      </c>
      <c r="J4203" s="2">
        <v>45083</v>
      </c>
      <c r="K4203" s="1" t="s">
        <v>31</v>
      </c>
      <c r="L4203" s="1" t="s">
        <v>22</v>
      </c>
      <c r="M4203" s="1">
        <v>759.04</v>
      </c>
      <c r="N4203" s="1" t="s">
        <v>48</v>
      </c>
      <c r="O4203" s="10">
        <f>Table1[[#This Row],[sales]]+Table1[[#This Row],[profit]]</f>
        <v>4454.6499999999996</v>
      </c>
    </row>
    <row r="4204" spans="1:15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>Table1[[#This Row],[sales]]*Table1[[#This Row],[discount]]</f>
        <v>62.832599999999999</v>
      </c>
      <c r="G4204" s="1">
        <f>Table1[[#This Row],[sales]]-Table1[[#This Row],[Discount Value]]</f>
        <v>984.37740000000008</v>
      </c>
      <c r="H4204" s="1">
        <v>5</v>
      </c>
      <c r="I4204" s="2">
        <v>45192</v>
      </c>
      <c r="J4204" s="2">
        <v>45198</v>
      </c>
      <c r="K4204" s="1" t="s">
        <v>21</v>
      </c>
      <c r="L4204" s="1" t="s">
        <v>16</v>
      </c>
      <c r="M4204" s="1">
        <v>81.72</v>
      </c>
      <c r="N4204" s="1" t="s">
        <v>39</v>
      </c>
      <c r="O4204" s="10">
        <f>Table1[[#This Row],[sales]]+Table1[[#This Row],[profit]]</f>
        <v>1128.93</v>
      </c>
    </row>
    <row r="4205" spans="1:15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>Table1[[#This Row],[sales]]*Table1[[#This Row],[discount]]</f>
        <v>567.86339999999996</v>
      </c>
      <c r="G4205" s="1">
        <f>Table1[[#This Row],[sales]]-Table1[[#This Row],[Discount Value]]</f>
        <v>888.19659999999999</v>
      </c>
      <c r="H4205" s="1">
        <v>4</v>
      </c>
      <c r="I4205" s="2">
        <v>45573</v>
      </c>
      <c r="J4205" s="2">
        <v>45580</v>
      </c>
      <c r="K4205" s="1" t="s">
        <v>31</v>
      </c>
      <c r="L4205" s="1" t="s">
        <v>16</v>
      </c>
      <c r="M4205" s="1">
        <v>233.56</v>
      </c>
      <c r="N4205" s="1" t="s">
        <v>39</v>
      </c>
      <c r="O4205" s="10">
        <f>Table1[[#This Row],[sales]]+Table1[[#This Row],[profit]]</f>
        <v>1689.62</v>
      </c>
    </row>
    <row r="4206" spans="1:15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>Table1[[#This Row],[sales]]*Table1[[#This Row],[discount]]</f>
        <v>330.88160000000005</v>
      </c>
      <c r="G4206" s="1">
        <f>Table1[[#This Row],[sales]]-Table1[[#This Row],[Discount Value]]</f>
        <v>4395.9984000000004</v>
      </c>
      <c r="H4206" s="1">
        <v>2</v>
      </c>
      <c r="I4206" s="2">
        <v>45117</v>
      </c>
      <c r="J4206" s="2">
        <v>45122</v>
      </c>
      <c r="K4206" s="1" t="s">
        <v>15</v>
      </c>
      <c r="L4206" s="1" t="s">
        <v>16</v>
      </c>
      <c r="M4206" s="1">
        <v>882.94</v>
      </c>
      <c r="N4206" s="1" t="s">
        <v>39</v>
      </c>
      <c r="O4206" s="10">
        <f>Table1[[#This Row],[sales]]+Table1[[#This Row],[profit]]</f>
        <v>5609.82</v>
      </c>
    </row>
    <row r="4207" spans="1:15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>Table1[[#This Row],[sales]]*Table1[[#This Row],[discount]]</f>
        <v>83.268799999999999</v>
      </c>
      <c r="G4207" s="1">
        <f>Table1[[#This Row],[sales]]-Table1[[#This Row],[Discount Value]]</f>
        <v>437.16119999999995</v>
      </c>
      <c r="H4207" s="1">
        <v>7</v>
      </c>
      <c r="I4207" s="2">
        <v>45168</v>
      </c>
      <c r="J4207" s="2">
        <v>45175</v>
      </c>
      <c r="K4207" s="1" t="s">
        <v>21</v>
      </c>
      <c r="L4207" s="1" t="s">
        <v>16</v>
      </c>
      <c r="M4207" s="1">
        <v>150.30000000000001</v>
      </c>
      <c r="N4207" s="1" t="s">
        <v>28</v>
      </c>
      <c r="O4207" s="10">
        <f>Table1[[#This Row],[sales]]+Table1[[#This Row],[profit]]</f>
        <v>670.73</v>
      </c>
    </row>
    <row r="4208" spans="1:15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>Table1[[#This Row],[sales]]*Table1[[#This Row],[discount]]</f>
        <v>333.90360000000004</v>
      </c>
      <c r="G4208" s="1">
        <f>Table1[[#This Row],[sales]]-Table1[[#This Row],[Discount Value]]</f>
        <v>2448.6264000000001</v>
      </c>
      <c r="H4208" s="1">
        <v>6</v>
      </c>
      <c r="I4208" s="2">
        <v>45525</v>
      </c>
      <c r="J4208" s="2">
        <v>45527</v>
      </c>
      <c r="K4208" s="1" t="s">
        <v>21</v>
      </c>
      <c r="L4208" s="1" t="s">
        <v>27</v>
      </c>
      <c r="M4208" s="1">
        <v>379.2</v>
      </c>
      <c r="N4208" s="1" t="s">
        <v>28</v>
      </c>
      <c r="O4208" s="10">
        <f>Table1[[#This Row],[sales]]+Table1[[#This Row],[profit]]</f>
        <v>3161.73</v>
      </c>
    </row>
    <row r="4209" spans="1:15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>Table1[[#This Row],[sales]]*Table1[[#This Row],[discount]]</f>
        <v>79.734899999999996</v>
      </c>
      <c r="G4209" s="1">
        <f>Table1[[#This Row],[sales]]-Table1[[#This Row],[Discount Value]]</f>
        <v>2578.0951</v>
      </c>
      <c r="H4209" s="1">
        <v>7</v>
      </c>
      <c r="I4209" s="2">
        <v>45121</v>
      </c>
      <c r="J4209" s="2">
        <v>45127</v>
      </c>
      <c r="K4209" s="1" t="s">
        <v>15</v>
      </c>
      <c r="L4209" s="1" t="s">
        <v>27</v>
      </c>
      <c r="M4209" s="1">
        <v>577.77</v>
      </c>
      <c r="N4209" s="1" t="s">
        <v>17</v>
      </c>
      <c r="O4209" s="10">
        <f>Table1[[#This Row],[sales]]+Table1[[#This Row],[profit]]</f>
        <v>3235.6</v>
      </c>
    </row>
    <row r="4210" spans="1:15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>Table1[[#This Row],[sales]]*Table1[[#This Row],[discount]]</f>
        <v>511.83580000000001</v>
      </c>
      <c r="G4210" s="1">
        <f>Table1[[#This Row],[sales]]-Table1[[#This Row],[Discount Value]]</f>
        <v>3144.1342</v>
      </c>
      <c r="H4210" s="1">
        <v>3</v>
      </c>
      <c r="I4210" s="2">
        <v>45014</v>
      </c>
      <c r="J4210" s="2">
        <v>45018</v>
      </c>
      <c r="K4210" s="1" t="s">
        <v>15</v>
      </c>
      <c r="L4210" s="1" t="s">
        <v>16</v>
      </c>
      <c r="M4210" s="1">
        <v>193.1</v>
      </c>
      <c r="N4210" s="1" t="s">
        <v>39</v>
      </c>
      <c r="O4210" s="10">
        <f>Table1[[#This Row],[sales]]+Table1[[#This Row],[profit]]</f>
        <v>3849.0699999999997</v>
      </c>
    </row>
    <row r="4211" spans="1:15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>Table1[[#This Row],[sales]]*Table1[[#This Row],[discount]]</f>
        <v>635.27380000000005</v>
      </c>
      <c r="G4211" s="1">
        <f>Table1[[#This Row],[sales]]-Table1[[#This Row],[Discount Value]]</f>
        <v>745.75619999999992</v>
      </c>
      <c r="H4211" s="1">
        <v>1</v>
      </c>
      <c r="I4211" s="2">
        <v>45293</v>
      </c>
      <c r="J4211" s="2">
        <v>45295</v>
      </c>
      <c r="K4211" s="1" t="s">
        <v>31</v>
      </c>
      <c r="L4211" s="1" t="s">
        <v>27</v>
      </c>
      <c r="M4211" s="1">
        <v>219.83</v>
      </c>
      <c r="N4211" s="1" t="s">
        <v>48</v>
      </c>
      <c r="O4211" s="10">
        <f>Table1[[#This Row],[sales]]+Table1[[#This Row],[profit]]</f>
        <v>1600.86</v>
      </c>
    </row>
    <row r="4212" spans="1:15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>Table1[[#This Row],[sales]]*Table1[[#This Row],[discount]]</f>
        <v>46.803900000000006</v>
      </c>
      <c r="G4212" s="1">
        <f>Table1[[#This Row],[sales]]-Table1[[#This Row],[Discount Value]]</f>
        <v>4633.5861000000004</v>
      </c>
      <c r="H4212" s="1">
        <v>1</v>
      </c>
      <c r="I4212" s="2">
        <v>45411</v>
      </c>
      <c r="J4212" s="2">
        <v>45417</v>
      </c>
      <c r="K4212" s="1" t="s">
        <v>15</v>
      </c>
      <c r="L4212" s="1" t="s">
        <v>22</v>
      </c>
      <c r="M4212" s="1">
        <v>281.39</v>
      </c>
      <c r="N4212" s="1" t="s">
        <v>17</v>
      </c>
      <c r="O4212" s="10">
        <f>Table1[[#This Row],[sales]]+Table1[[#This Row],[profit]]</f>
        <v>4961.7800000000007</v>
      </c>
    </row>
    <row r="4213" spans="1:15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>Table1[[#This Row],[sales]]*Table1[[#This Row],[discount]]</f>
        <v>21.118600000000001</v>
      </c>
      <c r="G4213" s="1">
        <f>Table1[[#This Row],[sales]]-Table1[[#This Row],[Discount Value]]</f>
        <v>2090.7414000000003</v>
      </c>
      <c r="H4213" s="1">
        <v>4</v>
      </c>
      <c r="I4213" s="2">
        <v>45287</v>
      </c>
      <c r="J4213" s="2">
        <v>45289</v>
      </c>
      <c r="K4213" s="1" t="s">
        <v>31</v>
      </c>
      <c r="L4213" s="1" t="s">
        <v>27</v>
      </c>
      <c r="M4213" s="1">
        <v>230.73</v>
      </c>
      <c r="N4213" s="1" t="s">
        <v>23</v>
      </c>
      <c r="O4213" s="10">
        <f>Table1[[#This Row],[sales]]+Table1[[#This Row],[profit]]</f>
        <v>2342.59</v>
      </c>
    </row>
    <row r="4214" spans="1:15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>Table1[[#This Row],[sales]]*Table1[[#This Row],[discount]]</f>
        <v>525.01049999999998</v>
      </c>
      <c r="G4214" s="1">
        <f>Table1[[#This Row],[sales]]-Table1[[#This Row],[Discount Value]]</f>
        <v>975.01949999999999</v>
      </c>
      <c r="H4214" s="1">
        <v>4</v>
      </c>
      <c r="I4214" s="2">
        <v>45042</v>
      </c>
      <c r="J4214" s="2">
        <v>45045</v>
      </c>
      <c r="K4214" s="1" t="s">
        <v>31</v>
      </c>
      <c r="L4214" s="1" t="s">
        <v>27</v>
      </c>
      <c r="M4214" s="1">
        <v>250.99</v>
      </c>
      <c r="N4214" s="1" t="s">
        <v>39</v>
      </c>
      <c r="O4214" s="10">
        <f>Table1[[#This Row],[sales]]+Table1[[#This Row],[profit]]</f>
        <v>1751.02</v>
      </c>
    </row>
    <row r="4215" spans="1:15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>Table1[[#This Row],[sales]]*Table1[[#This Row],[discount]]</f>
        <v>315.11880000000002</v>
      </c>
      <c r="G4215" s="1">
        <f>Table1[[#This Row],[sales]]-Table1[[#This Row],[Discount Value]]</f>
        <v>1435.5412000000001</v>
      </c>
      <c r="H4215" s="1">
        <v>7</v>
      </c>
      <c r="I4215" s="2">
        <v>45358</v>
      </c>
      <c r="J4215" s="2">
        <v>45361</v>
      </c>
      <c r="K4215" s="1" t="s">
        <v>31</v>
      </c>
      <c r="L4215" s="1" t="s">
        <v>27</v>
      </c>
      <c r="M4215" s="1">
        <v>341.97</v>
      </c>
      <c r="N4215" s="1" t="s">
        <v>39</v>
      </c>
      <c r="O4215" s="10">
        <f>Table1[[#This Row],[sales]]+Table1[[#This Row],[profit]]</f>
        <v>2092.63</v>
      </c>
    </row>
    <row r="4216" spans="1:15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>Table1[[#This Row],[sales]]*Table1[[#This Row],[discount]]</f>
        <v>198.9614</v>
      </c>
      <c r="G4216" s="1">
        <f>Table1[[#This Row],[sales]]-Table1[[#This Row],[Discount Value]]</f>
        <v>1609.7786000000001</v>
      </c>
      <c r="H4216" s="1">
        <v>7</v>
      </c>
      <c r="I4216" s="2">
        <v>45417</v>
      </c>
      <c r="J4216" s="2">
        <v>45421</v>
      </c>
      <c r="K4216" s="1" t="s">
        <v>21</v>
      </c>
      <c r="L4216" s="1" t="s">
        <v>27</v>
      </c>
      <c r="M4216" s="1">
        <v>486.85</v>
      </c>
      <c r="N4216" s="1" t="s">
        <v>28</v>
      </c>
      <c r="O4216" s="10">
        <f>Table1[[#This Row],[sales]]+Table1[[#This Row],[profit]]</f>
        <v>2295.59</v>
      </c>
    </row>
    <row r="4217" spans="1:15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>Table1[[#This Row],[sales]]*Table1[[#This Row],[discount]]</f>
        <v>268.6875</v>
      </c>
      <c r="G4217" s="1">
        <f>Table1[[#This Row],[sales]]-Table1[[#This Row],[Discount Value]]</f>
        <v>806.0625</v>
      </c>
      <c r="H4217" s="1">
        <v>4</v>
      </c>
      <c r="I4217" s="2">
        <v>45389</v>
      </c>
      <c r="J4217" s="2">
        <v>45391</v>
      </c>
      <c r="K4217" s="1" t="s">
        <v>31</v>
      </c>
      <c r="L4217" s="1" t="s">
        <v>16</v>
      </c>
      <c r="M4217" s="1">
        <v>103.39</v>
      </c>
      <c r="N4217" s="1" t="s">
        <v>39</v>
      </c>
      <c r="O4217" s="10">
        <f>Table1[[#This Row],[sales]]+Table1[[#This Row],[profit]]</f>
        <v>1178.1400000000001</v>
      </c>
    </row>
    <row r="4218" spans="1:15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>Table1[[#This Row],[sales]]*Table1[[#This Row],[discount]]</f>
        <v>604.16980000000001</v>
      </c>
      <c r="G4218" s="1">
        <f>Table1[[#This Row],[sales]]-Table1[[#This Row],[Discount Value]]</f>
        <v>4043.2901999999999</v>
      </c>
      <c r="H4218" s="1">
        <v>7</v>
      </c>
      <c r="I4218" s="2">
        <v>45282</v>
      </c>
      <c r="J4218" s="2">
        <v>45288</v>
      </c>
      <c r="K4218" s="1" t="s">
        <v>31</v>
      </c>
      <c r="L4218" s="1" t="s">
        <v>27</v>
      </c>
      <c r="M4218" s="1">
        <v>590.96</v>
      </c>
      <c r="N4218" s="1" t="s">
        <v>48</v>
      </c>
      <c r="O4218" s="10">
        <f>Table1[[#This Row],[sales]]+Table1[[#This Row],[profit]]</f>
        <v>5238.42</v>
      </c>
    </row>
    <row r="4219" spans="1:15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>Table1[[#This Row],[sales]]*Table1[[#This Row],[discount]]</f>
        <v>191.37800000000001</v>
      </c>
      <c r="G4219" s="1">
        <f>Table1[[#This Row],[sales]]-Table1[[#This Row],[Discount Value]]</f>
        <v>765.51199999999994</v>
      </c>
      <c r="H4219" s="1">
        <v>8</v>
      </c>
      <c r="I4219" s="2">
        <v>45406</v>
      </c>
      <c r="J4219" s="2">
        <v>45409</v>
      </c>
      <c r="K4219" s="1" t="s">
        <v>21</v>
      </c>
      <c r="L4219" s="1" t="s">
        <v>27</v>
      </c>
      <c r="M4219" s="1">
        <v>181.14</v>
      </c>
      <c r="N4219" s="1" t="s">
        <v>39</v>
      </c>
      <c r="O4219" s="10">
        <f>Table1[[#This Row],[sales]]+Table1[[#This Row],[profit]]</f>
        <v>1138.03</v>
      </c>
    </row>
    <row r="4220" spans="1:15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>Table1[[#This Row],[sales]]*Table1[[#This Row],[discount]]</f>
        <v>1593.3168000000001</v>
      </c>
      <c r="G4220" s="1">
        <f>Table1[[#This Row],[sales]]-Table1[[#This Row],[Discount Value]]</f>
        <v>2832.5632000000001</v>
      </c>
      <c r="H4220" s="1">
        <v>9</v>
      </c>
      <c r="I4220" s="2">
        <v>45447</v>
      </c>
      <c r="J4220" s="2">
        <v>45451</v>
      </c>
      <c r="K4220" s="1" t="s">
        <v>31</v>
      </c>
      <c r="L4220" s="1" t="s">
        <v>22</v>
      </c>
      <c r="M4220" s="1">
        <v>456.6</v>
      </c>
      <c r="N4220" s="1" t="s">
        <v>48</v>
      </c>
      <c r="O4220" s="10">
        <f>Table1[[#This Row],[sales]]+Table1[[#This Row],[profit]]</f>
        <v>4882.4800000000005</v>
      </c>
    </row>
    <row r="4221" spans="1:15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>Table1[[#This Row],[sales]]*Table1[[#This Row],[discount]]</f>
        <v>125.04900000000001</v>
      </c>
      <c r="G4221" s="1">
        <f>Table1[[#This Row],[sales]]-Table1[[#This Row],[Discount Value]]</f>
        <v>1959.1010000000001</v>
      </c>
      <c r="H4221" s="1">
        <v>6</v>
      </c>
      <c r="I4221" s="2">
        <v>45350</v>
      </c>
      <c r="J4221" s="2">
        <v>45356</v>
      </c>
      <c r="K4221" s="1" t="s">
        <v>21</v>
      </c>
      <c r="L4221" s="1" t="s">
        <v>16</v>
      </c>
      <c r="M4221" s="1">
        <v>577.05999999999995</v>
      </c>
      <c r="N4221" s="1" t="s">
        <v>17</v>
      </c>
      <c r="O4221" s="10">
        <f>Table1[[#This Row],[sales]]+Table1[[#This Row],[profit]]</f>
        <v>2661.21</v>
      </c>
    </row>
    <row r="4222" spans="1:15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>Table1[[#This Row],[sales]]*Table1[[#This Row],[discount]]</f>
        <v>681.33600000000001</v>
      </c>
      <c r="G4222" s="1">
        <f>Table1[[#This Row],[sales]]-Table1[[#This Row],[Discount Value]]</f>
        <v>738.11400000000003</v>
      </c>
      <c r="H4222" s="1">
        <v>4</v>
      </c>
      <c r="I4222" s="2">
        <v>45310</v>
      </c>
      <c r="J4222" s="2">
        <v>45312</v>
      </c>
      <c r="K4222" s="1" t="s">
        <v>21</v>
      </c>
      <c r="L4222" s="1" t="s">
        <v>22</v>
      </c>
      <c r="M4222" s="1">
        <v>381.1</v>
      </c>
      <c r="N4222" s="1" t="s">
        <v>28</v>
      </c>
      <c r="O4222" s="10">
        <f>Table1[[#This Row],[sales]]+Table1[[#This Row],[profit]]</f>
        <v>1800.5500000000002</v>
      </c>
    </row>
    <row r="4223" spans="1:15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>Table1[[#This Row],[sales]]*Table1[[#This Row],[discount]]</f>
        <v>21.453800000000001</v>
      </c>
      <c r="G4223" s="1">
        <f>Table1[[#This Row],[sales]]-Table1[[#This Row],[Discount Value]]</f>
        <v>1051.2362000000001</v>
      </c>
      <c r="H4223" s="1">
        <v>2</v>
      </c>
      <c r="I4223" s="2">
        <v>45140</v>
      </c>
      <c r="J4223" s="2">
        <v>45141</v>
      </c>
      <c r="K4223" s="1" t="s">
        <v>31</v>
      </c>
      <c r="L4223" s="1" t="s">
        <v>27</v>
      </c>
      <c r="M4223" s="1">
        <v>291.47000000000003</v>
      </c>
      <c r="N4223" s="1" t="s">
        <v>39</v>
      </c>
      <c r="O4223" s="10">
        <f>Table1[[#This Row],[sales]]+Table1[[#This Row],[profit]]</f>
        <v>1364.16</v>
      </c>
    </row>
    <row r="4224" spans="1:15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>Table1[[#This Row],[sales]]*Table1[[#This Row],[discount]]</f>
        <v>1028.5120000000002</v>
      </c>
      <c r="G4224" s="1">
        <f>Table1[[#This Row],[sales]]-Table1[[#This Row],[Discount Value]]</f>
        <v>1542.768</v>
      </c>
      <c r="H4224" s="1">
        <v>9</v>
      </c>
      <c r="I4224" s="2">
        <v>45625</v>
      </c>
      <c r="J4224" s="2">
        <v>45626</v>
      </c>
      <c r="K4224" s="1" t="s">
        <v>31</v>
      </c>
      <c r="L4224" s="1" t="s">
        <v>27</v>
      </c>
      <c r="M4224" s="1">
        <v>591.58000000000004</v>
      </c>
      <c r="N4224" s="1" t="s">
        <v>17</v>
      </c>
      <c r="O4224" s="10">
        <f>Table1[[#This Row],[sales]]+Table1[[#This Row],[profit]]</f>
        <v>3162.86</v>
      </c>
    </row>
    <row r="4225" spans="1:15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>Table1[[#This Row],[sales]]*Table1[[#This Row],[discount]]</f>
        <v>1216.5731999999998</v>
      </c>
      <c r="G4225" s="1">
        <f>Table1[[#This Row],[sales]]-Table1[[#This Row],[Discount Value]]</f>
        <v>2162.7968000000001</v>
      </c>
      <c r="H4225" s="1">
        <v>7</v>
      </c>
      <c r="I4225" s="2">
        <v>45048</v>
      </c>
      <c r="J4225" s="2">
        <v>45052</v>
      </c>
      <c r="K4225" s="1" t="s">
        <v>31</v>
      </c>
      <c r="L4225" s="1" t="s">
        <v>22</v>
      </c>
      <c r="M4225" s="1">
        <v>1010.64</v>
      </c>
      <c r="N4225" s="1" t="s">
        <v>39</v>
      </c>
      <c r="O4225" s="10">
        <f>Table1[[#This Row],[sales]]+Table1[[#This Row],[profit]]</f>
        <v>4390.01</v>
      </c>
    </row>
    <row r="4226" spans="1:15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>Table1[[#This Row],[sales]]*Table1[[#This Row],[discount]]</f>
        <v>630.17920000000004</v>
      </c>
      <c r="G4226" s="1">
        <f>Table1[[#This Row],[sales]]-Table1[[#This Row],[Discount Value]]</f>
        <v>3871.1007999999997</v>
      </c>
      <c r="H4226" s="1">
        <v>6</v>
      </c>
      <c r="I4226" s="2">
        <v>45634</v>
      </c>
      <c r="J4226" s="2">
        <v>45635</v>
      </c>
      <c r="K4226" s="1" t="s">
        <v>21</v>
      </c>
      <c r="L4226" s="1" t="s">
        <v>22</v>
      </c>
      <c r="M4226" s="1">
        <v>1154.8</v>
      </c>
      <c r="N4226" s="1" t="s">
        <v>39</v>
      </c>
      <c r="O4226" s="10">
        <f>Table1[[#This Row],[sales]]+Table1[[#This Row],[profit]]</f>
        <v>5656.08</v>
      </c>
    </row>
    <row r="4227" spans="1:15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>Table1[[#This Row],[sales]]*Table1[[#This Row],[discount]]</f>
        <v>197.81939999999997</v>
      </c>
      <c r="G4227" s="1">
        <f>Table1[[#This Row],[sales]]-Table1[[#This Row],[Discount Value]]</f>
        <v>3099.1705999999999</v>
      </c>
      <c r="H4227" s="1">
        <v>4</v>
      </c>
      <c r="I4227" s="2">
        <v>45627</v>
      </c>
      <c r="J4227" s="2">
        <v>45632</v>
      </c>
      <c r="K4227" s="1" t="s">
        <v>15</v>
      </c>
      <c r="L4227" s="1" t="s">
        <v>27</v>
      </c>
      <c r="M4227" s="1">
        <v>573.66999999999996</v>
      </c>
      <c r="N4227" s="1" t="s">
        <v>34</v>
      </c>
      <c r="O4227" s="10">
        <f>Table1[[#This Row],[sales]]+Table1[[#This Row],[profit]]</f>
        <v>3870.66</v>
      </c>
    </row>
    <row r="4228" spans="1:15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>Table1[[#This Row],[sales]]*Table1[[#This Row],[discount]]</f>
        <v>1062.0784999999998</v>
      </c>
      <c r="G4228" s="1">
        <f>Table1[[#This Row],[sales]]-Table1[[#This Row],[Discount Value]]</f>
        <v>1407.8715</v>
      </c>
      <c r="H4228" s="1">
        <v>4</v>
      </c>
      <c r="I4228" s="2">
        <v>45187</v>
      </c>
      <c r="J4228" s="2">
        <v>45193</v>
      </c>
      <c r="K4228" s="1" t="s">
        <v>21</v>
      </c>
      <c r="L4228" s="1" t="s">
        <v>22</v>
      </c>
      <c r="M4228" s="1">
        <v>579.66999999999996</v>
      </c>
      <c r="N4228" s="1" t="s">
        <v>34</v>
      </c>
      <c r="O4228" s="10">
        <f>Table1[[#This Row],[sales]]+Table1[[#This Row],[profit]]</f>
        <v>3049.62</v>
      </c>
    </row>
    <row r="4229" spans="1:15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>Table1[[#This Row],[sales]]*Table1[[#This Row],[discount]]</f>
        <v>89.770200000000003</v>
      </c>
      <c r="G4229" s="1">
        <f>Table1[[#This Row],[sales]]-Table1[[#This Row],[Discount Value]]</f>
        <v>174.25979999999998</v>
      </c>
      <c r="H4229" s="1">
        <v>2</v>
      </c>
      <c r="I4229" s="2">
        <v>44933</v>
      </c>
      <c r="J4229" s="2">
        <v>44939</v>
      </c>
      <c r="K4229" s="1" t="s">
        <v>15</v>
      </c>
      <c r="L4229" s="1" t="s">
        <v>27</v>
      </c>
      <c r="M4229" s="1">
        <v>19.53</v>
      </c>
      <c r="N4229" s="1" t="s">
        <v>28</v>
      </c>
      <c r="O4229" s="10">
        <f>Table1[[#This Row],[sales]]+Table1[[#This Row],[profit]]</f>
        <v>283.55999999999995</v>
      </c>
    </row>
    <row r="4230" spans="1:15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>Table1[[#This Row],[sales]]*Table1[[#This Row],[discount]]</f>
        <v>687.83849999999995</v>
      </c>
      <c r="G4230" s="1">
        <f>Table1[[#This Row],[sales]]-Table1[[#This Row],[Discount Value]]</f>
        <v>3897.7515000000003</v>
      </c>
      <c r="H4230" s="1">
        <v>1</v>
      </c>
      <c r="I4230" s="2">
        <v>45385</v>
      </c>
      <c r="J4230" s="2">
        <v>45389</v>
      </c>
      <c r="K4230" s="1" t="s">
        <v>15</v>
      </c>
      <c r="L4230" s="1" t="s">
        <v>27</v>
      </c>
      <c r="M4230" s="1">
        <v>1281.73</v>
      </c>
      <c r="N4230" s="1" t="s">
        <v>28</v>
      </c>
      <c r="O4230" s="10">
        <f>Table1[[#This Row],[sales]]+Table1[[#This Row],[profit]]</f>
        <v>5867.32</v>
      </c>
    </row>
    <row r="4231" spans="1:15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>Table1[[#This Row],[sales]]*Table1[[#This Row],[discount]]</f>
        <v>45.216099999999997</v>
      </c>
      <c r="G4231" s="1">
        <f>Table1[[#This Row],[sales]]-Table1[[#This Row],[Discount Value]]</f>
        <v>4476.3939</v>
      </c>
      <c r="H4231" s="1">
        <v>5</v>
      </c>
      <c r="I4231" s="2">
        <v>45595</v>
      </c>
      <c r="J4231" s="2">
        <v>45599</v>
      </c>
      <c r="K4231" s="1" t="s">
        <v>31</v>
      </c>
      <c r="L4231" s="1" t="s">
        <v>16</v>
      </c>
      <c r="M4231" s="1">
        <v>1338.59</v>
      </c>
      <c r="N4231" s="1" t="s">
        <v>23</v>
      </c>
      <c r="O4231" s="10">
        <f>Table1[[#This Row],[sales]]+Table1[[#This Row],[profit]]</f>
        <v>5860.2</v>
      </c>
    </row>
    <row r="4232" spans="1:15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>Table1[[#This Row],[sales]]*Table1[[#This Row],[discount]]</f>
        <v>919.18369999999993</v>
      </c>
      <c r="G4232" s="1">
        <f>Table1[[#This Row],[sales]]-Table1[[#This Row],[Discount Value]]</f>
        <v>1036.5263</v>
      </c>
      <c r="H4232" s="1">
        <v>6</v>
      </c>
      <c r="I4232" s="2">
        <v>44954</v>
      </c>
      <c r="J4232" s="2">
        <v>44956</v>
      </c>
      <c r="K4232" s="1" t="s">
        <v>21</v>
      </c>
      <c r="L4232" s="1" t="s">
        <v>22</v>
      </c>
      <c r="M4232" s="1">
        <v>516.79999999999995</v>
      </c>
      <c r="N4232" s="1" t="s">
        <v>17</v>
      </c>
      <c r="O4232" s="10">
        <f>Table1[[#This Row],[sales]]+Table1[[#This Row],[profit]]</f>
        <v>2472.5100000000002</v>
      </c>
    </row>
    <row r="4233" spans="1:15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>Table1[[#This Row],[sales]]*Table1[[#This Row],[discount]]</f>
        <v>48.454000000000008</v>
      </c>
      <c r="G4233" s="1">
        <f>Table1[[#This Row],[sales]]-Table1[[#This Row],[Discount Value]]</f>
        <v>193.816</v>
      </c>
      <c r="H4233" s="1">
        <v>9</v>
      </c>
      <c r="I4233" s="2">
        <v>45348</v>
      </c>
      <c r="J4233" s="2">
        <v>45354</v>
      </c>
      <c r="K4233" s="1" t="s">
        <v>21</v>
      </c>
      <c r="L4233" s="1" t="s">
        <v>16</v>
      </c>
      <c r="M4233" s="1">
        <v>14.27</v>
      </c>
      <c r="N4233" s="1" t="s">
        <v>17</v>
      </c>
      <c r="O4233" s="10">
        <f>Table1[[#This Row],[sales]]+Table1[[#This Row],[profit]]</f>
        <v>256.54000000000002</v>
      </c>
    </row>
    <row r="4234" spans="1:15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>Table1[[#This Row],[sales]]*Table1[[#This Row],[discount]]</f>
        <v>332.41590000000002</v>
      </c>
      <c r="G4234" s="1">
        <f>Table1[[#This Row],[sales]]-Table1[[#This Row],[Discount Value]]</f>
        <v>3361.0941000000003</v>
      </c>
      <c r="H4234" s="1">
        <v>1</v>
      </c>
      <c r="I4234" s="2">
        <v>45649</v>
      </c>
      <c r="J4234" s="2">
        <v>45654</v>
      </c>
      <c r="K4234" s="1" t="s">
        <v>21</v>
      </c>
      <c r="L4234" s="1" t="s">
        <v>27</v>
      </c>
      <c r="M4234" s="1">
        <v>337.22</v>
      </c>
      <c r="N4234" s="1" t="s">
        <v>34</v>
      </c>
      <c r="O4234" s="10">
        <f>Table1[[#This Row],[sales]]+Table1[[#This Row],[profit]]</f>
        <v>4030.7300000000005</v>
      </c>
    </row>
    <row r="4235" spans="1:15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>Table1[[#This Row],[sales]]*Table1[[#This Row],[discount]]</f>
        <v>1830.4503999999999</v>
      </c>
      <c r="G4235" s="1">
        <f>Table1[[#This Row],[sales]]-Table1[[#This Row],[Discount Value]]</f>
        <v>2148.7896000000001</v>
      </c>
      <c r="H4235" s="1">
        <v>5</v>
      </c>
      <c r="I4235" s="2">
        <v>45487</v>
      </c>
      <c r="J4235" s="2">
        <v>45494</v>
      </c>
      <c r="K4235" s="1" t="s">
        <v>21</v>
      </c>
      <c r="L4235" s="1" t="s">
        <v>16</v>
      </c>
      <c r="M4235" s="1">
        <v>303.92</v>
      </c>
      <c r="N4235" s="1" t="s">
        <v>48</v>
      </c>
      <c r="O4235" s="10">
        <f>Table1[[#This Row],[sales]]+Table1[[#This Row],[profit]]</f>
        <v>4283.16</v>
      </c>
    </row>
    <row r="4236" spans="1:15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>Table1[[#This Row],[sales]]*Table1[[#This Row],[discount]]</f>
        <v>496.45439999999996</v>
      </c>
      <c r="G4236" s="1">
        <f>Table1[[#This Row],[sales]]-Table1[[#This Row],[Discount Value]]</f>
        <v>2261.6255999999998</v>
      </c>
      <c r="H4236" s="1">
        <v>5</v>
      </c>
      <c r="I4236" s="2">
        <v>45418</v>
      </c>
      <c r="J4236" s="2">
        <v>45424</v>
      </c>
      <c r="K4236" s="1" t="s">
        <v>15</v>
      </c>
      <c r="L4236" s="1" t="s">
        <v>16</v>
      </c>
      <c r="M4236" s="1">
        <v>431.4</v>
      </c>
      <c r="N4236" s="1" t="s">
        <v>48</v>
      </c>
      <c r="O4236" s="10">
        <f>Table1[[#This Row],[sales]]+Table1[[#This Row],[profit]]</f>
        <v>3189.48</v>
      </c>
    </row>
    <row r="4237" spans="1:15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>Table1[[#This Row],[sales]]*Table1[[#This Row],[discount]]</f>
        <v>477.04070000000007</v>
      </c>
      <c r="G4237" s="1">
        <f>Table1[[#This Row],[sales]]-Table1[[#This Row],[Discount Value]]</f>
        <v>1597.0493000000001</v>
      </c>
      <c r="H4237" s="1">
        <v>9</v>
      </c>
      <c r="I4237" s="2">
        <v>45611</v>
      </c>
      <c r="J4237" s="2">
        <v>45615</v>
      </c>
      <c r="K4237" s="1" t="s">
        <v>31</v>
      </c>
      <c r="L4237" s="1" t="s">
        <v>27</v>
      </c>
      <c r="M4237" s="1">
        <v>123.47</v>
      </c>
      <c r="N4237" s="1" t="s">
        <v>48</v>
      </c>
      <c r="O4237" s="10">
        <f>Table1[[#This Row],[sales]]+Table1[[#This Row],[profit]]</f>
        <v>2197.56</v>
      </c>
    </row>
    <row r="4238" spans="1:15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>Table1[[#This Row],[sales]]*Table1[[#This Row],[discount]]</f>
        <v>1494.6924999999999</v>
      </c>
      <c r="G4238" s="1">
        <f>Table1[[#This Row],[sales]]-Table1[[#This Row],[Discount Value]]</f>
        <v>2775.8575000000001</v>
      </c>
      <c r="H4238" s="1">
        <v>4</v>
      </c>
      <c r="I4238" s="2">
        <v>45284</v>
      </c>
      <c r="J4238" s="2">
        <v>45290</v>
      </c>
      <c r="K4238" s="1" t="s">
        <v>15</v>
      </c>
      <c r="L4238" s="1" t="s">
        <v>27</v>
      </c>
      <c r="M4238" s="1">
        <v>1220.68</v>
      </c>
      <c r="N4238" s="1" t="s">
        <v>34</v>
      </c>
      <c r="O4238" s="10">
        <f>Table1[[#This Row],[sales]]+Table1[[#This Row],[profit]]</f>
        <v>5491.2300000000005</v>
      </c>
    </row>
    <row r="4239" spans="1:15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>Table1[[#This Row],[sales]]*Table1[[#This Row],[discount]]</f>
        <v>427.76529999999997</v>
      </c>
      <c r="G4239" s="1">
        <f>Table1[[#This Row],[sales]]-Table1[[#This Row],[Discount Value]]</f>
        <v>615.5646999999999</v>
      </c>
      <c r="H4239" s="1">
        <v>3</v>
      </c>
      <c r="I4239" s="2">
        <v>45649</v>
      </c>
      <c r="J4239" s="2">
        <v>45656</v>
      </c>
      <c r="K4239" s="1" t="s">
        <v>15</v>
      </c>
      <c r="L4239" s="1" t="s">
        <v>16</v>
      </c>
      <c r="M4239" s="1">
        <v>204.77</v>
      </c>
      <c r="N4239" s="1" t="s">
        <v>28</v>
      </c>
      <c r="O4239" s="10">
        <f>Table1[[#This Row],[sales]]+Table1[[#This Row],[profit]]</f>
        <v>1248.0999999999999</v>
      </c>
    </row>
    <row r="4240" spans="1:15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>Table1[[#This Row],[sales]]*Table1[[#This Row],[discount]]</f>
        <v>112.69200000000001</v>
      </c>
      <c r="G4240" s="1">
        <f>Table1[[#This Row],[sales]]-Table1[[#This Row],[Discount Value]]</f>
        <v>2141.1480000000001</v>
      </c>
      <c r="H4240" s="1">
        <v>3</v>
      </c>
      <c r="I4240" s="2">
        <v>45407</v>
      </c>
      <c r="J4240" s="2">
        <v>45410</v>
      </c>
      <c r="K4240" s="1" t="s">
        <v>15</v>
      </c>
      <c r="L4240" s="1" t="s">
        <v>16</v>
      </c>
      <c r="M4240" s="1">
        <v>432.47</v>
      </c>
      <c r="N4240" s="1" t="s">
        <v>48</v>
      </c>
      <c r="O4240" s="10">
        <f>Table1[[#This Row],[sales]]+Table1[[#This Row],[profit]]</f>
        <v>2686.3100000000004</v>
      </c>
    </row>
    <row r="4241" spans="1:15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>Table1[[#This Row],[sales]]*Table1[[#This Row],[discount]]</f>
        <v>98.991</v>
      </c>
      <c r="G4241" s="1">
        <f>Table1[[#This Row],[sales]]-Table1[[#This Row],[Discount Value]]</f>
        <v>120.98899999999999</v>
      </c>
      <c r="H4241" s="1">
        <v>6</v>
      </c>
      <c r="I4241" s="2">
        <v>45227</v>
      </c>
      <c r="J4241" s="2">
        <v>45231</v>
      </c>
      <c r="K4241" s="1" t="s">
        <v>21</v>
      </c>
      <c r="L4241" s="1" t="s">
        <v>22</v>
      </c>
      <c r="M4241" s="1">
        <v>35.53</v>
      </c>
      <c r="N4241" s="1" t="s">
        <v>48</v>
      </c>
      <c r="O4241" s="10">
        <f>Table1[[#This Row],[sales]]+Table1[[#This Row],[profit]]</f>
        <v>255.51</v>
      </c>
    </row>
    <row r="4242" spans="1:15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>Table1[[#This Row],[sales]]*Table1[[#This Row],[discount]]</f>
        <v>424.71549999999996</v>
      </c>
      <c r="G4242" s="1">
        <f>Table1[[#This Row],[sales]]-Table1[[#This Row],[Discount Value]]</f>
        <v>478.93450000000001</v>
      </c>
      <c r="H4242" s="1">
        <v>1</v>
      </c>
      <c r="I4242" s="2">
        <v>45315</v>
      </c>
      <c r="J4242" s="2">
        <v>45322</v>
      </c>
      <c r="K4242" s="1" t="s">
        <v>15</v>
      </c>
      <c r="L4242" s="1" t="s">
        <v>16</v>
      </c>
      <c r="M4242" s="1">
        <v>121.51</v>
      </c>
      <c r="N4242" s="1" t="s">
        <v>28</v>
      </c>
      <c r="O4242" s="10">
        <f>Table1[[#This Row],[sales]]+Table1[[#This Row],[profit]]</f>
        <v>1025.1600000000001</v>
      </c>
    </row>
    <row r="4243" spans="1:15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>Table1[[#This Row],[sales]]*Table1[[#This Row],[discount]]</f>
        <v>612.30909999999994</v>
      </c>
      <c r="G4243" s="1">
        <f>Table1[[#This Row],[sales]]-Table1[[#This Row],[Discount Value]]</f>
        <v>4097.7608999999993</v>
      </c>
      <c r="H4243" s="1">
        <v>1</v>
      </c>
      <c r="I4243" s="2">
        <v>44991</v>
      </c>
      <c r="J4243" s="2">
        <v>44996</v>
      </c>
      <c r="K4243" s="1" t="s">
        <v>21</v>
      </c>
      <c r="L4243" s="1" t="s">
        <v>22</v>
      </c>
      <c r="M4243" s="1">
        <v>805.76</v>
      </c>
      <c r="N4243" s="1" t="s">
        <v>23</v>
      </c>
      <c r="O4243" s="10">
        <f>Table1[[#This Row],[sales]]+Table1[[#This Row],[profit]]</f>
        <v>5515.83</v>
      </c>
    </row>
    <row r="4244" spans="1:15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>Table1[[#This Row],[sales]]*Table1[[#This Row],[discount]]</f>
        <v>733.15250000000003</v>
      </c>
      <c r="G4244" s="1">
        <f>Table1[[#This Row],[sales]]-Table1[[#This Row],[Discount Value]]</f>
        <v>2199.4575</v>
      </c>
      <c r="H4244" s="1">
        <v>1</v>
      </c>
      <c r="I4244" s="2">
        <v>45089</v>
      </c>
      <c r="J4244" s="2">
        <v>45095</v>
      </c>
      <c r="K4244" s="1" t="s">
        <v>21</v>
      </c>
      <c r="L4244" s="1" t="s">
        <v>16</v>
      </c>
      <c r="M4244" s="1">
        <v>526.05999999999995</v>
      </c>
      <c r="N4244" s="1" t="s">
        <v>17</v>
      </c>
      <c r="O4244" s="10">
        <f>Table1[[#This Row],[sales]]+Table1[[#This Row],[profit]]</f>
        <v>3458.67</v>
      </c>
    </row>
    <row r="4245" spans="1:15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>Table1[[#This Row],[sales]]*Table1[[#This Row],[discount]]</f>
        <v>1740.3820000000001</v>
      </c>
      <c r="G4245" s="1">
        <f>Table1[[#This Row],[sales]]-Table1[[#This Row],[Discount Value]]</f>
        <v>2307.018</v>
      </c>
      <c r="H4245" s="1">
        <v>7</v>
      </c>
      <c r="I4245" s="2">
        <v>45037</v>
      </c>
      <c r="J4245" s="2">
        <v>45041</v>
      </c>
      <c r="K4245" s="1" t="s">
        <v>21</v>
      </c>
      <c r="L4245" s="1" t="s">
        <v>22</v>
      </c>
      <c r="M4245" s="1">
        <v>906.39</v>
      </c>
      <c r="N4245" s="1" t="s">
        <v>39</v>
      </c>
      <c r="O4245" s="10">
        <f>Table1[[#This Row],[sales]]+Table1[[#This Row],[profit]]</f>
        <v>4953.79</v>
      </c>
    </row>
    <row r="4246" spans="1:15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>Table1[[#This Row],[sales]]*Table1[[#This Row],[discount]]</f>
        <v>596.12399999999991</v>
      </c>
      <c r="G4246" s="1">
        <f>Table1[[#This Row],[sales]]-Table1[[#This Row],[Discount Value]]</f>
        <v>1887.7260000000001</v>
      </c>
      <c r="H4246" s="1">
        <v>5</v>
      </c>
      <c r="I4246" s="2">
        <v>45597</v>
      </c>
      <c r="J4246" s="2">
        <v>45598</v>
      </c>
      <c r="K4246" s="1" t="s">
        <v>21</v>
      </c>
      <c r="L4246" s="1" t="s">
        <v>16</v>
      </c>
      <c r="M4246" s="1">
        <v>226.81</v>
      </c>
      <c r="N4246" s="1" t="s">
        <v>39</v>
      </c>
      <c r="O4246" s="10">
        <f>Table1[[#This Row],[sales]]+Table1[[#This Row],[profit]]</f>
        <v>2710.66</v>
      </c>
    </row>
    <row r="4247" spans="1:15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>Table1[[#This Row],[sales]]*Table1[[#This Row],[discount]]</f>
        <v>1005.7559999999999</v>
      </c>
      <c r="G4247" s="1">
        <f>Table1[[#This Row],[sales]]-Table1[[#This Row],[Discount Value]]</f>
        <v>3184.8939999999998</v>
      </c>
      <c r="H4247" s="1">
        <v>9</v>
      </c>
      <c r="I4247" s="2">
        <v>45172</v>
      </c>
      <c r="J4247" s="2">
        <v>45177</v>
      </c>
      <c r="K4247" s="1" t="s">
        <v>15</v>
      </c>
      <c r="L4247" s="1" t="s">
        <v>27</v>
      </c>
      <c r="M4247" s="1">
        <v>812.18</v>
      </c>
      <c r="N4247" s="1" t="s">
        <v>28</v>
      </c>
      <c r="O4247" s="10">
        <f>Table1[[#This Row],[sales]]+Table1[[#This Row],[profit]]</f>
        <v>5002.83</v>
      </c>
    </row>
    <row r="4248" spans="1:15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>Table1[[#This Row],[sales]]*Table1[[#This Row],[discount]]</f>
        <v>849.66660000000002</v>
      </c>
      <c r="G4248" s="1">
        <f>Table1[[#This Row],[sales]]-Table1[[#This Row],[Discount Value]]</f>
        <v>1891.1934000000001</v>
      </c>
      <c r="H4248" s="1">
        <v>3</v>
      </c>
      <c r="I4248" s="2">
        <v>45350</v>
      </c>
      <c r="J4248" s="2">
        <v>45353</v>
      </c>
      <c r="K4248" s="1" t="s">
        <v>15</v>
      </c>
      <c r="L4248" s="1" t="s">
        <v>27</v>
      </c>
      <c r="M4248" s="1">
        <v>533.87</v>
      </c>
      <c r="N4248" s="1" t="s">
        <v>17</v>
      </c>
      <c r="O4248" s="10">
        <f>Table1[[#This Row],[sales]]+Table1[[#This Row],[profit]]</f>
        <v>3274.73</v>
      </c>
    </row>
    <row r="4249" spans="1:15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>Table1[[#This Row],[sales]]*Table1[[#This Row],[discount]]</f>
        <v>46.447400000000002</v>
      </c>
      <c r="G4249" s="1">
        <f>Table1[[#This Row],[sales]]-Table1[[#This Row],[Discount Value]]</f>
        <v>75.782600000000002</v>
      </c>
      <c r="H4249" s="1">
        <v>6</v>
      </c>
      <c r="I4249" s="2">
        <v>45537</v>
      </c>
      <c r="J4249" s="2">
        <v>45544</v>
      </c>
      <c r="K4249" s="1" t="s">
        <v>21</v>
      </c>
      <c r="L4249" s="1" t="s">
        <v>16</v>
      </c>
      <c r="M4249" s="1">
        <v>17.329999999999998</v>
      </c>
      <c r="N4249" s="1" t="s">
        <v>23</v>
      </c>
      <c r="O4249" s="10">
        <f>Table1[[#This Row],[sales]]+Table1[[#This Row],[profit]]</f>
        <v>139.56</v>
      </c>
    </row>
    <row r="4250" spans="1:15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>Table1[[#This Row],[sales]]*Table1[[#This Row],[discount]]</f>
        <v>1487.8149000000001</v>
      </c>
      <c r="G4250" s="1">
        <f>Table1[[#This Row],[sales]]-Table1[[#This Row],[Discount Value]]</f>
        <v>3020.7150999999994</v>
      </c>
      <c r="H4250" s="1">
        <v>7</v>
      </c>
      <c r="I4250" s="2">
        <v>45350</v>
      </c>
      <c r="J4250" s="2">
        <v>45355</v>
      </c>
      <c r="K4250" s="1" t="s">
        <v>31</v>
      </c>
      <c r="L4250" s="1" t="s">
        <v>16</v>
      </c>
      <c r="M4250" s="1">
        <v>1312.31</v>
      </c>
      <c r="N4250" s="1" t="s">
        <v>28</v>
      </c>
      <c r="O4250" s="10">
        <f>Table1[[#This Row],[sales]]+Table1[[#This Row],[profit]]</f>
        <v>5820.84</v>
      </c>
    </row>
    <row r="4251" spans="1:15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>Table1[[#This Row],[sales]]*Table1[[#This Row],[discount]]</f>
        <v>256.67070000000001</v>
      </c>
      <c r="G4251" s="1">
        <f>Table1[[#This Row],[sales]]-Table1[[#This Row],[Discount Value]]</f>
        <v>571.29930000000002</v>
      </c>
      <c r="H4251" s="1">
        <v>3</v>
      </c>
      <c r="I4251" s="2">
        <v>45627</v>
      </c>
      <c r="J4251" s="2">
        <v>45631</v>
      </c>
      <c r="K4251" s="1" t="s">
        <v>21</v>
      </c>
      <c r="L4251" s="1" t="s">
        <v>16</v>
      </c>
      <c r="M4251" s="1">
        <v>195.63</v>
      </c>
      <c r="N4251" s="1" t="s">
        <v>34</v>
      </c>
      <c r="O4251" s="10">
        <f>Table1[[#This Row],[sales]]+Table1[[#This Row],[profit]]</f>
        <v>1023.6</v>
      </c>
    </row>
    <row r="4252" spans="1:15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>Table1[[#This Row],[sales]]*Table1[[#This Row],[discount]]</f>
        <v>438.46679999999998</v>
      </c>
      <c r="G4252" s="1">
        <f>Table1[[#This Row],[sales]]-Table1[[#This Row],[Discount Value]]</f>
        <v>1869.2531999999999</v>
      </c>
      <c r="H4252" s="1">
        <v>9</v>
      </c>
      <c r="I4252" s="2">
        <v>45450</v>
      </c>
      <c r="J4252" s="2">
        <v>45453</v>
      </c>
      <c r="K4252" s="1" t="s">
        <v>15</v>
      </c>
      <c r="L4252" s="1" t="s">
        <v>27</v>
      </c>
      <c r="M4252" s="1">
        <v>525.45000000000005</v>
      </c>
      <c r="N4252" s="1" t="s">
        <v>48</v>
      </c>
      <c r="O4252" s="10">
        <f>Table1[[#This Row],[sales]]+Table1[[#This Row],[profit]]</f>
        <v>2833.17</v>
      </c>
    </row>
    <row r="4253" spans="1:15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>Table1[[#This Row],[sales]]*Table1[[#This Row],[discount]]</f>
        <v>779.42399999999998</v>
      </c>
      <c r="G4253" s="1">
        <f>Table1[[#This Row],[sales]]-Table1[[#This Row],[Discount Value]]</f>
        <v>1656.2759999999998</v>
      </c>
      <c r="H4253" s="1">
        <v>2</v>
      </c>
      <c r="I4253" s="2">
        <v>45173</v>
      </c>
      <c r="J4253" s="2">
        <v>45176</v>
      </c>
      <c r="K4253" s="1" t="s">
        <v>21</v>
      </c>
      <c r="L4253" s="1" t="s">
        <v>16</v>
      </c>
      <c r="M4253" s="1">
        <v>653.45000000000005</v>
      </c>
      <c r="N4253" s="1" t="s">
        <v>39</v>
      </c>
      <c r="O4253" s="10">
        <f>Table1[[#This Row],[sales]]+Table1[[#This Row],[profit]]</f>
        <v>3089.1499999999996</v>
      </c>
    </row>
    <row r="4254" spans="1:15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>Table1[[#This Row],[sales]]*Table1[[#This Row],[discount]]</f>
        <v>16.573</v>
      </c>
      <c r="G4254" s="1">
        <f>Table1[[#This Row],[sales]]-Table1[[#This Row],[Discount Value]]</f>
        <v>314.887</v>
      </c>
      <c r="H4254" s="1">
        <v>7</v>
      </c>
      <c r="I4254" s="2">
        <v>45648</v>
      </c>
      <c r="J4254" s="2">
        <v>45651</v>
      </c>
      <c r="K4254" s="1" t="s">
        <v>15</v>
      </c>
      <c r="L4254" s="1" t="s">
        <v>27</v>
      </c>
      <c r="M4254" s="1">
        <v>44.66</v>
      </c>
      <c r="N4254" s="1" t="s">
        <v>17</v>
      </c>
      <c r="O4254" s="10">
        <f>Table1[[#This Row],[sales]]+Table1[[#This Row],[profit]]</f>
        <v>376.12</v>
      </c>
    </row>
    <row r="4255" spans="1:15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>Table1[[#This Row],[sales]]*Table1[[#This Row],[discount]]</f>
        <v>72.00800000000001</v>
      </c>
      <c r="G4255" s="1">
        <f>Table1[[#This Row],[sales]]-Table1[[#This Row],[Discount Value]]</f>
        <v>288.03200000000004</v>
      </c>
      <c r="H4255" s="1">
        <v>4</v>
      </c>
      <c r="I4255" s="2">
        <v>45340</v>
      </c>
      <c r="J4255" s="2">
        <v>45341</v>
      </c>
      <c r="K4255" s="1" t="s">
        <v>15</v>
      </c>
      <c r="L4255" s="1" t="s">
        <v>16</v>
      </c>
      <c r="M4255" s="1">
        <v>37.14</v>
      </c>
      <c r="N4255" s="1" t="s">
        <v>48</v>
      </c>
      <c r="O4255" s="10">
        <f>Table1[[#This Row],[sales]]+Table1[[#This Row],[profit]]</f>
        <v>397.18</v>
      </c>
    </row>
    <row r="4256" spans="1:15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>Table1[[#This Row],[sales]]*Table1[[#This Row],[discount]]</f>
        <v>345.28499999999997</v>
      </c>
      <c r="G4256" s="1">
        <f>Table1[[#This Row],[sales]]-Table1[[#This Row],[Discount Value]]</f>
        <v>3491.2150000000001</v>
      </c>
      <c r="H4256" s="1">
        <v>9</v>
      </c>
      <c r="I4256" s="2">
        <v>45478</v>
      </c>
      <c r="J4256" s="2">
        <v>45483</v>
      </c>
      <c r="K4256" s="1" t="s">
        <v>31</v>
      </c>
      <c r="L4256" s="1" t="s">
        <v>16</v>
      </c>
      <c r="M4256" s="1">
        <v>612.20000000000005</v>
      </c>
      <c r="N4256" s="1" t="s">
        <v>28</v>
      </c>
      <c r="O4256" s="10">
        <f>Table1[[#This Row],[sales]]+Table1[[#This Row],[profit]]</f>
        <v>4448.7</v>
      </c>
    </row>
    <row r="4257" spans="1:15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>Table1[[#This Row],[sales]]*Table1[[#This Row],[discount]]</f>
        <v>424.49670000000003</v>
      </c>
      <c r="G4257" s="1">
        <f>Table1[[#This Row],[sales]]-Table1[[#This Row],[Discount Value]]</f>
        <v>1147.7132999999999</v>
      </c>
      <c r="H4257" s="1">
        <v>7</v>
      </c>
      <c r="I4257" s="2">
        <v>44999</v>
      </c>
      <c r="J4257" s="2">
        <v>45005</v>
      </c>
      <c r="K4257" s="1" t="s">
        <v>15</v>
      </c>
      <c r="L4257" s="1" t="s">
        <v>16</v>
      </c>
      <c r="M4257" s="1">
        <v>313.48</v>
      </c>
      <c r="N4257" s="1" t="s">
        <v>34</v>
      </c>
      <c r="O4257" s="10">
        <f>Table1[[#This Row],[sales]]+Table1[[#This Row],[profit]]</f>
        <v>1885.69</v>
      </c>
    </row>
    <row r="4258" spans="1:15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>Table1[[#This Row],[sales]]*Table1[[#This Row],[discount]]</f>
        <v>273.93340000000001</v>
      </c>
      <c r="G4258" s="1">
        <f>Table1[[#This Row],[sales]]-Table1[[#This Row],[Discount Value]]</f>
        <v>1833.2465999999999</v>
      </c>
      <c r="H4258" s="1">
        <v>8</v>
      </c>
      <c r="I4258" s="2">
        <v>45285</v>
      </c>
      <c r="J4258" s="2">
        <v>45289</v>
      </c>
      <c r="K4258" s="1" t="s">
        <v>21</v>
      </c>
      <c r="L4258" s="1" t="s">
        <v>27</v>
      </c>
      <c r="M4258" s="1">
        <v>399.1</v>
      </c>
      <c r="N4258" s="1" t="s">
        <v>39</v>
      </c>
      <c r="O4258" s="10">
        <f>Table1[[#This Row],[sales]]+Table1[[#This Row],[profit]]</f>
        <v>2506.2799999999997</v>
      </c>
    </row>
    <row r="4259" spans="1:15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>Table1[[#This Row],[sales]]*Table1[[#This Row],[discount]]</f>
        <v>716.03750000000002</v>
      </c>
      <c r="G4259" s="1">
        <f>Table1[[#This Row],[sales]]-Table1[[#This Row],[Discount Value]]</f>
        <v>2148.1125000000002</v>
      </c>
      <c r="H4259" s="1">
        <v>3</v>
      </c>
      <c r="I4259" s="2">
        <v>45332</v>
      </c>
      <c r="J4259" s="2">
        <v>45339</v>
      </c>
      <c r="K4259" s="1" t="s">
        <v>15</v>
      </c>
      <c r="L4259" s="1" t="s">
        <v>22</v>
      </c>
      <c r="M4259" s="1">
        <v>301.02999999999997</v>
      </c>
      <c r="N4259" s="1" t="s">
        <v>28</v>
      </c>
      <c r="O4259" s="10">
        <f>Table1[[#This Row],[sales]]+Table1[[#This Row],[profit]]</f>
        <v>3165.1800000000003</v>
      </c>
    </row>
    <row r="4260" spans="1:15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>Table1[[#This Row],[sales]]*Table1[[#This Row],[discount]]</f>
        <v>752.54009999999994</v>
      </c>
      <c r="G4260" s="1">
        <f>Table1[[#This Row],[sales]]-Table1[[#This Row],[Discount Value]]</f>
        <v>1177.0499</v>
      </c>
      <c r="H4260" s="1">
        <v>6</v>
      </c>
      <c r="I4260" s="2">
        <v>45494</v>
      </c>
      <c r="J4260" s="2">
        <v>45495</v>
      </c>
      <c r="K4260" s="1" t="s">
        <v>21</v>
      </c>
      <c r="L4260" s="1" t="s">
        <v>16</v>
      </c>
      <c r="M4260" s="1">
        <v>226.1</v>
      </c>
      <c r="N4260" s="1" t="s">
        <v>17</v>
      </c>
      <c r="O4260" s="10">
        <f>Table1[[#This Row],[sales]]+Table1[[#This Row],[profit]]</f>
        <v>2155.69</v>
      </c>
    </row>
    <row r="4261" spans="1:15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>Table1[[#This Row],[sales]]*Table1[[#This Row],[discount]]</f>
        <v>857.4896</v>
      </c>
      <c r="G4261" s="1">
        <f>Table1[[#This Row],[sales]]-Table1[[#This Row],[Discount Value]]</f>
        <v>3040.1904</v>
      </c>
      <c r="H4261" s="1">
        <v>4</v>
      </c>
      <c r="I4261" s="2">
        <v>45495</v>
      </c>
      <c r="J4261" s="2">
        <v>45498</v>
      </c>
      <c r="K4261" s="1" t="s">
        <v>31</v>
      </c>
      <c r="L4261" s="1" t="s">
        <v>27</v>
      </c>
      <c r="M4261" s="1">
        <v>1096.94</v>
      </c>
      <c r="N4261" s="1" t="s">
        <v>28</v>
      </c>
      <c r="O4261" s="10">
        <f>Table1[[#This Row],[sales]]+Table1[[#This Row],[profit]]</f>
        <v>4994.62</v>
      </c>
    </row>
    <row r="4262" spans="1:15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>Table1[[#This Row],[sales]]*Table1[[#This Row],[discount]]</f>
        <v>487.72680000000003</v>
      </c>
      <c r="G4262" s="1">
        <f>Table1[[#This Row],[sales]]-Table1[[#This Row],[Discount Value]]</f>
        <v>3946.1532000000002</v>
      </c>
      <c r="H4262" s="1">
        <v>4</v>
      </c>
      <c r="I4262" s="2">
        <v>45581</v>
      </c>
      <c r="J4262" s="2">
        <v>45587</v>
      </c>
      <c r="K4262" s="1" t="s">
        <v>31</v>
      </c>
      <c r="L4262" s="1" t="s">
        <v>16</v>
      </c>
      <c r="M4262" s="1">
        <v>311.58999999999997</v>
      </c>
      <c r="N4262" s="1" t="s">
        <v>34</v>
      </c>
      <c r="O4262" s="10">
        <f>Table1[[#This Row],[sales]]+Table1[[#This Row],[profit]]</f>
        <v>4745.47</v>
      </c>
    </row>
    <row r="4263" spans="1:15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>Table1[[#This Row],[sales]]*Table1[[#This Row],[discount]]</f>
        <v>43.188200000000002</v>
      </c>
      <c r="G4263" s="1">
        <f>Table1[[#This Row],[sales]]-Table1[[#This Row],[Discount Value]]</f>
        <v>349.43180000000001</v>
      </c>
      <c r="H4263" s="1">
        <v>2</v>
      </c>
      <c r="I4263" s="2">
        <v>45275</v>
      </c>
      <c r="J4263" s="2">
        <v>45279</v>
      </c>
      <c r="K4263" s="1" t="s">
        <v>15</v>
      </c>
      <c r="L4263" s="1" t="s">
        <v>27</v>
      </c>
      <c r="M4263" s="1">
        <v>69.11</v>
      </c>
      <c r="N4263" s="1" t="s">
        <v>34</v>
      </c>
      <c r="O4263" s="10">
        <f>Table1[[#This Row],[sales]]+Table1[[#This Row],[profit]]</f>
        <v>461.73</v>
      </c>
    </row>
    <row r="4264" spans="1:15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>Table1[[#This Row],[sales]]*Table1[[#This Row],[discount]]</f>
        <v>1446.066</v>
      </c>
      <c r="G4264" s="1">
        <f>Table1[[#This Row],[sales]]-Table1[[#This Row],[Discount Value]]</f>
        <v>1767.414</v>
      </c>
      <c r="H4264" s="1">
        <v>9</v>
      </c>
      <c r="I4264" s="2">
        <v>45302</v>
      </c>
      <c r="J4264" s="2">
        <v>45304</v>
      </c>
      <c r="K4264" s="1" t="s">
        <v>31</v>
      </c>
      <c r="L4264" s="1" t="s">
        <v>27</v>
      </c>
      <c r="M4264" s="1">
        <v>542.01</v>
      </c>
      <c r="N4264" s="1" t="s">
        <v>34</v>
      </c>
      <c r="O4264" s="10">
        <f>Table1[[#This Row],[sales]]+Table1[[#This Row],[profit]]</f>
        <v>3755.49</v>
      </c>
    </row>
    <row r="4265" spans="1:15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>Table1[[#This Row],[sales]]*Table1[[#This Row],[discount]]</f>
        <v>646.04669999999999</v>
      </c>
      <c r="G4265" s="1">
        <f>Table1[[#This Row],[sales]]-Table1[[#This Row],[Discount Value]]</f>
        <v>1010.4833</v>
      </c>
      <c r="H4265" s="1">
        <v>1</v>
      </c>
      <c r="I4265" s="2">
        <v>45492</v>
      </c>
      <c r="J4265" s="2">
        <v>45496</v>
      </c>
      <c r="K4265" s="1" t="s">
        <v>15</v>
      </c>
      <c r="L4265" s="1" t="s">
        <v>22</v>
      </c>
      <c r="M4265" s="1">
        <v>241.59</v>
      </c>
      <c r="N4265" s="1" t="s">
        <v>34</v>
      </c>
      <c r="O4265" s="10">
        <f>Table1[[#This Row],[sales]]+Table1[[#This Row],[profit]]</f>
        <v>1898.12</v>
      </c>
    </row>
    <row r="4266" spans="1:15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>Table1[[#This Row],[sales]]*Table1[[#This Row],[discount]]</f>
        <v>59.161000000000001</v>
      </c>
      <c r="G4266" s="1">
        <f>Table1[[#This Row],[sales]]-Table1[[#This Row],[Discount Value]]</f>
        <v>2898.8890000000001</v>
      </c>
      <c r="H4266" s="1">
        <v>1</v>
      </c>
      <c r="I4266" s="2">
        <v>45582</v>
      </c>
      <c r="J4266" s="2">
        <v>45584</v>
      </c>
      <c r="K4266" s="1" t="s">
        <v>31</v>
      </c>
      <c r="L4266" s="1" t="s">
        <v>16</v>
      </c>
      <c r="M4266" s="1">
        <v>727.39</v>
      </c>
      <c r="N4266" s="1" t="s">
        <v>28</v>
      </c>
      <c r="O4266" s="10">
        <f>Table1[[#This Row],[sales]]+Table1[[#This Row],[profit]]</f>
        <v>3685.44</v>
      </c>
    </row>
    <row r="4267" spans="1:15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>Table1[[#This Row],[sales]]*Table1[[#This Row],[discount]]</f>
        <v>1161.4404999999999</v>
      </c>
      <c r="G4267" s="1">
        <f>Table1[[#This Row],[sales]]-Table1[[#This Row],[Discount Value]]</f>
        <v>1309.7095000000002</v>
      </c>
      <c r="H4267" s="1">
        <v>7</v>
      </c>
      <c r="I4267" s="2">
        <v>45650</v>
      </c>
      <c r="J4267" s="2">
        <v>45652</v>
      </c>
      <c r="K4267" s="1" t="s">
        <v>15</v>
      </c>
      <c r="L4267" s="1" t="s">
        <v>16</v>
      </c>
      <c r="M4267" s="1">
        <v>693.52</v>
      </c>
      <c r="N4267" s="1" t="s">
        <v>48</v>
      </c>
      <c r="O4267" s="10">
        <f>Table1[[#This Row],[sales]]+Table1[[#This Row],[profit]]</f>
        <v>3164.67</v>
      </c>
    </row>
    <row r="4268" spans="1:15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>Table1[[#This Row],[sales]]*Table1[[#This Row],[discount]]</f>
        <v>104.10119999999999</v>
      </c>
      <c r="G4268" s="1">
        <f>Table1[[#This Row],[sales]]-Table1[[#This Row],[Discount Value]]</f>
        <v>1630.9187999999999</v>
      </c>
      <c r="H4268" s="1">
        <v>7</v>
      </c>
      <c r="I4268" s="2">
        <v>45334</v>
      </c>
      <c r="J4268" s="2">
        <v>45340</v>
      </c>
      <c r="K4268" s="1" t="s">
        <v>15</v>
      </c>
      <c r="L4268" s="1" t="s">
        <v>27</v>
      </c>
      <c r="M4268" s="1">
        <v>519.32000000000005</v>
      </c>
      <c r="N4268" s="1" t="s">
        <v>39</v>
      </c>
      <c r="O4268" s="10">
        <f>Table1[[#This Row],[sales]]+Table1[[#This Row],[profit]]</f>
        <v>2254.34</v>
      </c>
    </row>
    <row r="4269" spans="1:15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>Table1[[#This Row],[sales]]*Table1[[#This Row],[discount]]</f>
        <v>186.31800000000001</v>
      </c>
      <c r="G4269" s="1">
        <f>Table1[[#This Row],[sales]]-Table1[[#This Row],[Discount Value]]</f>
        <v>378.28200000000004</v>
      </c>
      <c r="H4269" s="1">
        <v>4</v>
      </c>
      <c r="I4269" s="2">
        <v>45518</v>
      </c>
      <c r="J4269" s="2">
        <v>45521</v>
      </c>
      <c r="K4269" s="1" t="s">
        <v>21</v>
      </c>
      <c r="L4269" s="1" t="s">
        <v>16</v>
      </c>
      <c r="M4269" s="1">
        <v>45.55</v>
      </c>
      <c r="N4269" s="1" t="s">
        <v>39</v>
      </c>
      <c r="O4269" s="10">
        <f>Table1[[#This Row],[sales]]+Table1[[#This Row],[profit]]</f>
        <v>610.15</v>
      </c>
    </row>
    <row r="4270" spans="1:15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>Table1[[#This Row],[sales]]*Table1[[#This Row],[discount]]</f>
        <v>795.55280000000016</v>
      </c>
      <c r="G4270" s="1">
        <f>Table1[[#This Row],[sales]]-Table1[[#This Row],[Discount Value]]</f>
        <v>2045.7072000000001</v>
      </c>
      <c r="H4270" s="1">
        <v>8</v>
      </c>
      <c r="I4270" s="2">
        <v>45646</v>
      </c>
      <c r="J4270" s="2">
        <v>45648</v>
      </c>
      <c r="K4270" s="1" t="s">
        <v>15</v>
      </c>
      <c r="L4270" s="1" t="s">
        <v>22</v>
      </c>
      <c r="M4270" s="1">
        <v>172.5</v>
      </c>
      <c r="N4270" s="1" t="s">
        <v>23</v>
      </c>
      <c r="O4270" s="10">
        <f>Table1[[#This Row],[sales]]+Table1[[#This Row],[profit]]</f>
        <v>3013.76</v>
      </c>
    </row>
    <row r="4271" spans="1:15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>Table1[[#This Row],[sales]]*Table1[[#This Row],[discount]]</f>
        <v>13.053599999999999</v>
      </c>
      <c r="G4271" s="1">
        <f>Table1[[#This Row],[sales]]-Table1[[#This Row],[Discount Value]]</f>
        <v>639.62639999999999</v>
      </c>
      <c r="H4271" s="1">
        <v>5</v>
      </c>
      <c r="I4271" s="2">
        <v>45335</v>
      </c>
      <c r="J4271" s="2">
        <v>45336</v>
      </c>
      <c r="K4271" s="1" t="s">
        <v>21</v>
      </c>
      <c r="L4271" s="1" t="s">
        <v>16</v>
      </c>
      <c r="M4271" s="1">
        <v>77.55</v>
      </c>
      <c r="N4271" s="1" t="s">
        <v>48</v>
      </c>
      <c r="O4271" s="10">
        <f>Table1[[#This Row],[sales]]+Table1[[#This Row],[profit]]</f>
        <v>730.2299999999999</v>
      </c>
    </row>
    <row r="4272" spans="1:15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>Table1[[#This Row],[sales]]*Table1[[#This Row],[discount]]</f>
        <v>129.74850000000001</v>
      </c>
      <c r="G4272" s="1">
        <f>Table1[[#This Row],[sales]]-Table1[[#This Row],[Discount Value]]</f>
        <v>735.24149999999997</v>
      </c>
      <c r="H4272" s="1">
        <v>6</v>
      </c>
      <c r="I4272" s="2">
        <v>45053</v>
      </c>
      <c r="J4272" s="2">
        <v>45060</v>
      </c>
      <c r="K4272" s="1" t="s">
        <v>15</v>
      </c>
      <c r="L4272" s="1" t="s">
        <v>27</v>
      </c>
      <c r="M4272" s="1">
        <v>190.84</v>
      </c>
      <c r="N4272" s="1" t="s">
        <v>17</v>
      </c>
      <c r="O4272" s="10">
        <f>Table1[[#This Row],[sales]]+Table1[[#This Row],[profit]]</f>
        <v>1055.83</v>
      </c>
    </row>
    <row r="4273" spans="1:15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>Table1[[#This Row],[sales]]*Table1[[#This Row],[discount]]</f>
        <v>1915.9374</v>
      </c>
      <c r="G4273" s="1">
        <f>Table1[[#This Row],[sales]]-Table1[[#This Row],[Discount Value]]</f>
        <v>2996.7226000000001</v>
      </c>
      <c r="H4273" s="1">
        <v>4</v>
      </c>
      <c r="I4273" s="2">
        <v>45621</v>
      </c>
      <c r="J4273" s="2">
        <v>45624</v>
      </c>
      <c r="K4273" s="1" t="s">
        <v>15</v>
      </c>
      <c r="L4273" s="1" t="s">
        <v>27</v>
      </c>
      <c r="M4273" s="1">
        <v>742.46</v>
      </c>
      <c r="N4273" s="1" t="s">
        <v>17</v>
      </c>
      <c r="O4273" s="10">
        <f>Table1[[#This Row],[sales]]+Table1[[#This Row],[profit]]</f>
        <v>5655.12</v>
      </c>
    </row>
    <row r="4274" spans="1:15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>Table1[[#This Row],[sales]]*Table1[[#This Row],[discount]]</f>
        <v>247.77899999999997</v>
      </c>
      <c r="G4274" s="1">
        <f>Table1[[#This Row],[sales]]-Table1[[#This Row],[Discount Value]]</f>
        <v>1404.0809999999999</v>
      </c>
      <c r="H4274" s="1">
        <v>3</v>
      </c>
      <c r="I4274" s="2">
        <v>45360</v>
      </c>
      <c r="J4274" s="2">
        <v>45366</v>
      </c>
      <c r="K4274" s="1" t="s">
        <v>15</v>
      </c>
      <c r="L4274" s="1" t="s">
        <v>27</v>
      </c>
      <c r="M4274" s="1">
        <v>275</v>
      </c>
      <c r="N4274" s="1" t="s">
        <v>17</v>
      </c>
      <c r="O4274" s="10">
        <f>Table1[[#This Row],[sales]]+Table1[[#This Row],[profit]]</f>
        <v>1926.86</v>
      </c>
    </row>
    <row r="4275" spans="1:15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>Table1[[#This Row],[sales]]*Table1[[#This Row],[discount]]</f>
        <v>711.29759999999987</v>
      </c>
      <c r="G4275" s="1">
        <f>Table1[[#This Row],[sales]]-Table1[[#This Row],[Discount Value]]</f>
        <v>2252.4423999999999</v>
      </c>
      <c r="H4275" s="1">
        <v>2</v>
      </c>
      <c r="I4275" s="2">
        <v>45049</v>
      </c>
      <c r="J4275" s="2">
        <v>45051</v>
      </c>
      <c r="K4275" s="1" t="s">
        <v>31</v>
      </c>
      <c r="L4275" s="1" t="s">
        <v>16</v>
      </c>
      <c r="M4275" s="1">
        <v>888.69</v>
      </c>
      <c r="N4275" s="1" t="s">
        <v>48</v>
      </c>
      <c r="O4275" s="10">
        <f>Table1[[#This Row],[sales]]+Table1[[#This Row],[profit]]</f>
        <v>3852.43</v>
      </c>
    </row>
    <row r="4276" spans="1:15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>Table1[[#This Row],[sales]]*Table1[[#This Row],[discount]]</f>
        <v>501.87899999999996</v>
      </c>
      <c r="G4276" s="1">
        <f>Table1[[#This Row],[sales]]-Table1[[#This Row],[Discount Value]]</f>
        <v>932.06100000000015</v>
      </c>
      <c r="H4276" s="1">
        <v>8</v>
      </c>
      <c r="I4276" s="2">
        <v>45104</v>
      </c>
      <c r="J4276" s="2">
        <v>45111</v>
      </c>
      <c r="K4276" s="1" t="s">
        <v>31</v>
      </c>
      <c r="L4276" s="1" t="s">
        <v>27</v>
      </c>
      <c r="M4276" s="1">
        <v>247.83</v>
      </c>
      <c r="N4276" s="1" t="s">
        <v>28</v>
      </c>
      <c r="O4276" s="10">
        <f>Table1[[#This Row],[sales]]+Table1[[#This Row],[profit]]</f>
        <v>1681.77</v>
      </c>
    </row>
    <row r="4277" spans="1:15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>Table1[[#This Row],[sales]]*Table1[[#This Row],[discount]]</f>
        <v>173.64000000000001</v>
      </c>
      <c r="G4277" s="1">
        <f>Table1[[#This Row],[sales]]-Table1[[#This Row],[Discount Value]]</f>
        <v>4167.3599999999997</v>
      </c>
      <c r="H4277" s="1">
        <v>5</v>
      </c>
      <c r="I4277" s="2">
        <v>45042</v>
      </c>
      <c r="J4277" s="2">
        <v>45047</v>
      </c>
      <c r="K4277" s="1" t="s">
        <v>15</v>
      </c>
      <c r="L4277" s="1" t="s">
        <v>27</v>
      </c>
      <c r="M4277" s="1">
        <v>1210.43</v>
      </c>
      <c r="N4277" s="1" t="s">
        <v>39</v>
      </c>
      <c r="O4277" s="10">
        <f>Table1[[#This Row],[sales]]+Table1[[#This Row],[profit]]</f>
        <v>5551.43</v>
      </c>
    </row>
    <row r="4278" spans="1:15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>Table1[[#This Row],[sales]]*Table1[[#This Row],[discount]]</f>
        <v>625.11539999999991</v>
      </c>
      <c r="G4278" s="1">
        <f>Table1[[#This Row],[sales]]-Table1[[#This Row],[Discount Value]]</f>
        <v>863.25459999999998</v>
      </c>
      <c r="H4278" s="1">
        <v>6</v>
      </c>
      <c r="I4278" s="2">
        <v>45419</v>
      </c>
      <c r="J4278" s="2">
        <v>45426</v>
      </c>
      <c r="K4278" s="1" t="s">
        <v>31</v>
      </c>
      <c r="L4278" s="1" t="s">
        <v>16</v>
      </c>
      <c r="M4278" s="1">
        <v>227.6</v>
      </c>
      <c r="N4278" s="1" t="s">
        <v>28</v>
      </c>
      <c r="O4278" s="10">
        <f>Table1[[#This Row],[sales]]+Table1[[#This Row],[profit]]</f>
        <v>1715.9699999999998</v>
      </c>
    </row>
    <row r="4279" spans="1:15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>Table1[[#This Row],[sales]]*Table1[[#This Row],[discount]]</f>
        <v>37.954799999999999</v>
      </c>
      <c r="G4279" s="1">
        <f>Table1[[#This Row],[sales]]-Table1[[#This Row],[Discount Value]]</f>
        <v>1859.7852</v>
      </c>
      <c r="H4279" s="1">
        <v>6</v>
      </c>
      <c r="I4279" s="2">
        <v>45594</v>
      </c>
      <c r="J4279" s="2">
        <v>45600</v>
      </c>
      <c r="K4279" s="1" t="s">
        <v>15</v>
      </c>
      <c r="L4279" s="1" t="s">
        <v>16</v>
      </c>
      <c r="M4279" s="1">
        <v>303.70999999999998</v>
      </c>
      <c r="N4279" s="1" t="s">
        <v>39</v>
      </c>
      <c r="O4279" s="10">
        <f>Table1[[#This Row],[sales]]+Table1[[#This Row],[profit]]</f>
        <v>2201.4499999999998</v>
      </c>
    </row>
    <row r="4280" spans="1:15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>Table1[[#This Row],[sales]]*Table1[[#This Row],[discount]]</f>
        <v>400.54300000000001</v>
      </c>
      <c r="G4280" s="1">
        <f>Table1[[#This Row],[sales]]-Table1[[#This Row],[Discount Value]]</f>
        <v>2680.5569999999998</v>
      </c>
      <c r="H4280" s="1">
        <v>4</v>
      </c>
      <c r="I4280" s="2">
        <v>45086</v>
      </c>
      <c r="J4280" s="2">
        <v>45092</v>
      </c>
      <c r="K4280" s="1" t="s">
        <v>21</v>
      </c>
      <c r="L4280" s="1" t="s">
        <v>27</v>
      </c>
      <c r="M4280" s="1">
        <v>748.3</v>
      </c>
      <c r="N4280" s="1" t="s">
        <v>39</v>
      </c>
      <c r="O4280" s="10">
        <f>Table1[[#This Row],[sales]]+Table1[[#This Row],[profit]]</f>
        <v>3829.3999999999996</v>
      </c>
    </row>
    <row r="4281" spans="1:15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>Table1[[#This Row],[sales]]*Table1[[#This Row],[discount]]</f>
        <v>1657.9134000000001</v>
      </c>
      <c r="G4281" s="1">
        <f>Table1[[#This Row],[sales]]-Table1[[#This Row],[Discount Value]]</f>
        <v>2705.0165999999999</v>
      </c>
      <c r="H4281" s="1">
        <v>9</v>
      </c>
      <c r="I4281" s="2">
        <v>45526</v>
      </c>
      <c r="J4281" s="2">
        <v>45527</v>
      </c>
      <c r="K4281" s="1" t="s">
        <v>21</v>
      </c>
      <c r="L4281" s="1" t="s">
        <v>27</v>
      </c>
      <c r="M4281" s="1">
        <v>1201.3900000000001</v>
      </c>
      <c r="N4281" s="1" t="s">
        <v>17</v>
      </c>
      <c r="O4281" s="10">
        <f>Table1[[#This Row],[sales]]+Table1[[#This Row],[profit]]</f>
        <v>5564.3200000000006</v>
      </c>
    </row>
    <row r="4282" spans="1:15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>Table1[[#This Row],[sales]]*Table1[[#This Row],[discount]]</f>
        <v>1885.7470000000001</v>
      </c>
      <c r="G4282" s="1">
        <f>Table1[[#This Row],[sales]]-Table1[[#This Row],[Discount Value]]</f>
        <v>2213.7029999999995</v>
      </c>
      <c r="H4282" s="1">
        <v>7</v>
      </c>
      <c r="I4282" s="2">
        <v>45446</v>
      </c>
      <c r="J4282" s="2">
        <v>45451</v>
      </c>
      <c r="K4282" s="1" t="s">
        <v>15</v>
      </c>
      <c r="L4282" s="1" t="s">
        <v>27</v>
      </c>
      <c r="M4282" s="1">
        <v>1038.1199999999999</v>
      </c>
      <c r="N4282" s="1" t="s">
        <v>34</v>
      </c>
      <c r="O4282" s="10">
        <f>Table1[[#This Row],[sales]]+Table1[[#This Row],[profit]]</f>
        <v>5137.57</v>
      </c>
    </row>
    <row r="4283" spans="1:15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>Table1[[#This Row],[sales]]*Table1[[#This Row],[discount]]</f>
        <v>529.30580000000009</v>
      </c>
      <c r="G4283" s="1">
        <f>Table1[[#This Row],[sales]]-Table1[[#This Row],[Discount Value]]</f>
        <v>863.60419999999999</v>
      </c>
      <c r="H4283" s="1">
        <v>8</v>
      </c>
      <c r="I4283" s="2">
        <v>45022</v>
      </c>
      <c r="J4283" s="2">
        <v>45026</v>
      </c>
      <c r="K4283" s="1" t="s">
        <v>21</v>
      </c>
      <c r="L4283" s="1" t="s">
        <v>27</v>
      </c>
      <c r="M4283" s="1">
        <v>233.82</v>
      </c>
      <c r="N4283" s="1" t="s">
        <v>23</v>
      </c>
      <c r="O4283" s="10">
        <f>Table1[[#This Row],[sales]]+Table1[[#This Row],[profit]]</f>
        <v>1626.73</v>
      </c>
    </row>
    <row r="4284" spans="1:15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>Table1[[#This Row],[sales]]*Table1[[#This Row],[discount]]</f>
        <v>458.13019999999995</v>
      </c>
      <c r="G4284" s="1">
        <f>Table1[[#This Row],[sales]]-Table1[[#This Row],[Discount Value]]</f>
        <v>3706.6897999999997</v>
      </c>
      <c r="H4284" s="1">
        <v>7</v>
      </c>
      <c r="I4284" s="2">
        <v>44954</v>
      </c>
      <c r="J4284" s="2">
        <v>44955</v>
      </c>
      <c r="K4284" s="1" t="s">
        <v>21</v>
      </c>
      <c r="L4284" s="1" t="s">
        <v>22</v>
      </c>
      <c r="M4284" s="1">
        <v>935.04</v>
      </c>
      <c r="N4284" s="1" t="s">
        <v>17</v>
      </c>
      <c r="O4284" s="10">
        <f>Table1[[#This Row],[sales]]+Table1[[#This Row],[profit]]</f>
        <v>5099.8599999999997</v>
      </c>
    </row>
    <row r="4285" spans="1:15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>Table1[[#This Row],[sales]]*Table1[[#This Row],[discount]]</f>
        <v>1732.5714</v>
      </c>
      <c r="G4285" s="1">
        <f>Table1[[#This Row],[sales]]-Table1[[#This Row],[Discount Value]]</f>
        <v>1803.2886000000001</v>
      </c>
      <c r="H4285" s="1">
        <v>4</v>
      </c>
      <c r="I4285" s="2">
        <v>45050</v>
      </c>
      <c r="J4285" s="2">
        <v>45056</v>
      </c>
      <c r="K4285" s="1" t="s">
        <v>31</v>
      </c>
      <c r="L4285" s="1" t="s">
        <v>22</v>
      </c>
      <c r="M4285" s="1">
        <v>409.96</v>
      </c>
      <c r="N4285" s="1" t="s">
        <v>34</v>
      </c>
      <c r="O4285" s="10">
        <f>Table1[[#This Row],[sales]]+Table1[[#This Row],[profit]]</f>
        <v>3945.82</v>
      </c>
    </row>
    <row r="4286" spans="1:15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>Table1[[#This Row],[sales]]*Table1[[#This Row],[discount]]</f>
        <v>1039.5336</v>
      </c>
      <c r="G4286" s="1">
        <f>Table1[[#This Row],[sales]]-Table1[[#This Row],[Discount Value]]</f>
        <v>3910.6264000000001</v>
      </c>
      <c r="H4286" s="1">
        <v>9</v>
      </c>
      <c r="I4286" s="2">
        <v>45633</v>
      </c>
      <c r="J4286" s="2">
        <v>45638</v>
      </c>
      <c r="K4286" s="1" t="s">
        <v>21</v>
      </c>
      <c r="L4286" s="1" t="s">
        <v>27</v>
      </c>
      <c r="M4286" s="1">
        <v>343.03</v>
      </c>
      <c r="N4286" s="1" t="s">
        <v>39</v>
      </c>
      <c r="O4286" s="10">
        <f>Table1[[#This Row],[sales]]+Table1[[#This Row],[profit]]</f>
        <v>5293.19</v>
      </c>
    </row>
    <row r="4287" spans="1:15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>Table1[[#This Row],[sales]]*Table1[[#This Row],[discount]]</f>
        <v>889.90109999999993</v>
      </c>
      <c r="G4287" s="1">
        <f>Table1[[#This Row],[sales]]-Table1[[#This Row],[Discount Value]]</f>
        <v>3793.7888999999996</v>
      </c>
      <c r="H4287" s="1">
        <v>2</v>
      </c>
      <c r="I4287" s="2">
        <v>45573</v>
      </c>
      <c r="J4287" s="2">
        <v>45578</v>
      </c>
      <c r="K4287" s="1" t="s">
        <v>15</v>
      </c>
      <c r="L4287" s="1" t="s">
        <v>16</v>
      </c>
      <c r="M4287" s="1">
        <v>419.21</v>
      </c>
      <c r="N4287" s="1" t="s">
        <v>23</v>
      </c>
      <c r="O4287" s="10">
        <f>Table1[[#This Row],[sales]]+Table1[[#This Row],[profit]]</f>
        <v>5102.8999999999996</v>
      </c>
    </row>
    <row r="4288" spans="1:15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>Table1[[#This Row],[sales]]*Table1[[#This Row],[discount]]</f>
        <v>1166.3190999999999</v>
      </c>
      <c r="G4288" s="1">
        <f>Table1[[#This Row],[sales]]-Table1[[#This Row],[Discount Value]]</f>
        <v>1546.0509</v>
      </c>
      <c r="H4288" s="1">
        <v>5</v>
      </c>
      <c r="I4288" s="2">
        <v>45060</v>
      </c>
      <c r="J4288" s="2">
        <v>45066</v>
      </c>
      <c r="K4288" s="1" t="s">
        <v>31</v>
      </c>
      <c r="L4288" s="1" t="s">
        <v>16</v>
      </c>
      <c r="M4288" s="1">
        <v>151.94</v>
      </c>
      <c r="N4288" s="1" t="s">
        <v>28</v>
      </c>
      <c r="O4288" s="10">
        <f>Table1[[#This Row],[sales]]+Table1[[#This Row],[profit]]</f>
        <v>2864.31</v>
      </c>
    </row>
    <row r="4289" spans="1:15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>Table1[[#This Row],[sales]]*Table1[[#This Row],[discount]]</f>
        <v>113.23949999999999</v>
      </c>
      <c r="G4289" s="1">
        <f>Table1[[#This Row],[sales]]-Table1[[#This Row],[Discount Value]]</f>
        <v>3661.4105</v>
      </c>
      <c r="H4289" s="1">
        <v>2</v>
      </c>
      <c r="I4289" s="2">
        <v>45403</v>
      </c>
      <c r="J4289" s="2">
        <v>45406</v>
      </c>
      <c r="K4289" s="1" t="s">
        <v>15</v>
      </c>
      <c r="L4289" s="1" t="s">
        <v>22</v>
      </c>
      <c r="M4289" s="1">
        <v>608.20000000000005</v>
      </c>
      <c r="N4289" s="1" t="s">
        <v>34</v>
      </c>
      <c r="O4289" s="10">
        <f>Table1[[#This Row],[sales]]+Table1[[#This Row],[profit]]</f>
        <v>4382.8500000000004</v>
      </c>
    </row>
    <row r="4290" spans="1:15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>Table1[[#This Row],[sales]]*Table1[[#This Row],[discount]]</f>
        <v>810.28640000000007</v>
      </c>
      <c r="G4290" s="1">
        <f>Table1[[#This Row],[sales]]-Table1[[#This Row],[Discount Value]]</f>
        <v>2083.5936000000002</v>
      </c>
      <c r="H4290" s="1">
        <v>8</v>
      </c>
      <c r="I4290" s="2">
        <v>45483</v>
      </c>
      <c r="J4290" s="2">
        <v>45487</v>
      </c>
      <c r="K4290" s="1" t="s">
        <v>15</v>
      </c>
      <c r="L4290" s="1" t="s">
        <v>22</v>
      </c>
      <c r="M4290" s="1">
        <v>619.04</v>
      </c>
      <c r="N4290" s="1" t="s">
        <v>28</v>
      </c>
      <c r="O4290" s="10">
        <f>Table1[[#This Row],[sales]]+Table1[[#This Row],[profit]]</f>
        <v>3512.92</v>
      </c>
    </row>
    <row r="4291" spans="1:15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>Table1[[#This Row],[sales]]*Table1[[#This Row],[discount]]</f>
        <v>1447.4304</v>
      </c>
      <c r="G4291" s="1">
        <f>Table1[[#This Row],[sales]]-Table1[[#This Row],[Discount Value]]</f>
        <v>1568.0496000000001</v>
      </c>
      <c r="H4291" s="1">
        <v>9</v>
      </c>
      <c r="I4291" s="2">
        <v>44940</v>
      </c>
      <c r="J4291" s="2">
        <v>44941</v>
      </c>
      <c r="K4291" s="1" t="s">
        <v>15</v>
      </c>
      <c r="L4291" s="1" t="s">
        <v>22</v>
      </c>
      <c r="M4291" s="1">
        <v>175.97</v>
      </c>
      <c r="N4291" s="1" t="s">
        <v>28</v>
      </c>
      <c r="O4291" s="10">
        <f>Table1[[#This Row],[sales]]+Table1[[#This Row],[profit]]</f>
        <v>3191.45</v>
      </c>
    </row>
    <row r="4292" spans="1:15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>Table1[[#This Row],[sales]]*Table1[[#This Row],[discount]]</f>
        <v>29.867500000000003</v>
      </c>
      <c r="G4292" s="1">
        <f>Table1[[#This Row],[sales]]-Table1[[#This Row],[Discount Value]]</f>
        <v>567.48250000000007</v>
      </c>
      <c r="H4292" s="1">
        <v>3</v>
      </c>
      <c r="I4292" s="2">
        <v>45099</v>
      </c>
      <c r="J4292" s="2">
        <v>45100</v>
      </c>
      <c r="K4292" s="1" t="s">
        <v>21</v>
      </c>
      <c r="L4292" s="1" t="s">
        <v>16</v>
      </c>
      <c r="M4292" s="1">
        <v>37.61</v>
      </c>
      <c r="N4292" s="1" t="s">
        <v>28</v>
      </c>
      <c r="O4292" s="10">
        <f>Table1[[#This Row],[sales]]+Table1[[#This Row],[profit]]</f>
        <v>634.96</v>
      </c>
    </row>
    <row r="4293" spans="1:15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>Table1[[#This Row],[sales]]*Table1[[#This Row],[discount]]</f>
        <v>29.970000000000002</v>
      </c>
      <c r="G4293" s="1">
        <f>Table1[[#This Row],[sales]]-Table1[[#This Row],[Discount Value]]</f>
        <v>81.03</v>
      </c>
      <c r="H4293" s="1">
        <v>5</v>
      </c>
      <c r="I4293" s="2">
        <v>45625</v>
      </c>
      <c r="J4293" s="2">
        <v>45631</v>
      </c>
      <c r="K4293" s="1" t="s">
        <v>21</v>
      </c>
      <c r="L4293" s="1" t="s">
        <v>22</v>
      </c>
      <c r="M4293" s="1">
        <v>20</v>
      </c>
      <c r="N4293" s="1" t="s">
        <v>39</v>
      </c>
      <c r="O4293" s="10">
        <f>Table1[[#This Row],[sales]]+Table1[[#This Row],[profit]]</f>
        <v>131</v>
      </c>
    </row>
    <row r="4294" spans="1:15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>Table1[[#This Row],[sales]]*Table1[[#This Row],[discount]]</f>
        <v>23.527700000000003</v>
      </c>
      <c r="G4294" s="1">
        <f>Table1[[#This Row],[sales]]-Table1[[#This Row],[Discount Value]]</f>
        <v>312.58230000000003</v>
      </c>
      <c r="H4294" s="1">
        <v>9</v>
      </c>
      <c r="I4294" s="2">
        <v>45521</v>
      </c>
      <c r="J4294" s="2">
        <v>45527</v>
      </c>
      <c r="K4294" s="1" t="s">
        <v>31</v>
      </c>
      <c r="L4294" s="1" t="s">
        <v>16</v>
      </c>
      <c r="M4294" s="1">
        <v>95.76</v>
      </c>
      <c r="N4294" s="1" t="s">
        <v>23</v>
      </c>
      <c r="O4294" s="10">
        <f>Table1[[#This Row],[sales]]+Table1[[#This Row],[profit]]</f>
        <v>431.87</v>
      </c>
    </row>
    <row r="4295" spans="1:15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>Table1[[#This Row],[sales]]*Table1[[#This Row],[discount]]</f>
        <v>2128.0556000000001</v>
      </c>
      <c r="G4295" s="1">
        <f>Table1[[#This Row],[sales]]-Table1[[#This Row],[Discount Value]]</f>
        <v>2708.4343999999996</v>
      </c>
      <c r="H4295" s="1">
        <v>6</v>
      </c>
      <c r="I4295" s="2">
        <v>45612</v>
      </c>
      <c r="J4295" s="2">
        <v>45613</v>
      </c>
      <c r="K4295" s="1" t="s">
        <v>15</v>
      </c>
      <c r="L4295" s="1" t="s">
        <v>16</v>
      </c>
      <c r="M4295" s="1">
        <v>412.77</v>
      </c>
      <c r="N4295" s="1" t="s">
        <v>28</v>
      </c>
      <c r="O4295" s="10">
        <f>Table1[[#This Row],[sales]]+Table1[[#This Row],[profit]]</f>
        <v>5249.26</v>
      </c>
    </row>
    <row r="4296" spans="1:15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>Table1[[#This Row],[sales]]*Table1[[#This Row],[discount]]</f>
        <v>208.42589999999998</v>
      </c>
      <c r="G4296" s="1">
        <f>Table1[[#This Row],[sales]]-Table1[[#This Row],[Discount Value]]</f>
        <v>510.28410000000008</v>
      </c>
      <c r="H4296" s="1">
        <v>3</v>
      </c>
      <c r="I4296" s="2">
        <v>45241</v>
      </c>
      <c r="J4296" s="2">
        <v>45243</v>
      </c>
      <c r="K4296" s="1" t="s">
        <v>21</v>
      </c>
      <c r="L4296" s="1" t="s">
        <v>22</v>
      </c>
      <c r="M4296" s="1">
        <v>157.85</v>
      </c>
      <c r="N4296" s="1" t="s">
        <v>28</v>
      </c>
      <c r="O4296" s="10">
        <f>Table1[[#This Row],[sales]]+Table1[[#This Row],[profit]]</f>
        <v>876.56000000000006</v>
      </c>
    </row>
    <row r="4297" spans="1:15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>Table1[[#This Row],[sales]]*Table1[[#This Row],[discount]]</f>
        <v>38.101199999999999</v>
      </c>
      <c r="G4297" s="1">
        <f>Table1[[#This Row],[sales]]-Table1[[#This Row],[Discount Value]]</f>
        <v>279.40879999999999</v>
      </c>
      <c r="H4297" s="1">
        <v>6</v>
      </c>
      <c r="I4297" s="2">
        <v>45008</v>
      </c>
      <c r="J4297" s="2">
        <v>45009</v>
      </c>
      <c r="K4297" s="1" t="s">
        <v>15</v>
      </c>
      <c r="L4297" s="1" t="s">
        <v>27</v>
      </c>
      <c r="M4297" s="1">
        <v>67.819999999999993</v>
      </c>
      <c r="N4297" s="1" t="s">
        <v>23</v>
      </c>
      <c r="O4297" s="10">
        <f>Table1[[#This Row],[sales]]+Table1[[#This Row],[profit]]</f>
        <v>385.33</v>
      </c>
    </row>
    <row r="4298" spans="1:15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>Table1[[#This Row],[sales]]*Table1[[#This Row],[discount]]</f>
        <v>242.589</v>
      </c>
      <c r="G4298" s="1">
        <f>Table1[[#This Row],[sales]]-Table1[[#This Row],[Discount Value]]</f>
        <v>1374.671</v>
      </c>
      <c r="H4298" s="1">
        <v>9</v>
      </c>
      <c r="I4298" s="2">
        <v>45503</v>
      </c>
      <c r="J4298" s="2">
        <v>45505</v>
      </c>
      <c r="K4298" s="1" t="s">
        <v>21</v>
      </c>
      <c r="L4298" s="1" t="s">
        <v>27</v>
      </c>
      <c r="M4298" s="1">
        <v>204.56</v>
      </c>
      <c r="N4298" s="1" t="s">
        <v>28</v>
      </c>
      <c r="O4298" s="10">
        <f>Table1[[#This Row],[sales]]+Table1[[#This Row],[profit]]</f>
        <v>1821.82</v>
      </c>
    </row>
    <row r="4299" spans="1:15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>Table1[[#This Row],[sales]]*Table1[[#This Row],[discount]]</f>
        <v>775.34080000000006</v>
      </c>
      <c r="G4299" s="1">
        <f>Table1[[#This Row],[sales]]-Table1[[#This Row],[Discount Value]]</f>
        <v>2206.7392</v>
      </c>
      <c r="H4299" s="1">
        <v>7</v>
      </c>
      <c r="I4299" s="2">
        <v>45279</v>
      </c>
      <c r="J4299" s="2">
        <v>45282</v>
      </c>
      <c r="K4299" s="1" t="s">
        <v>15</v>
      </c>
      <c r="L4299" s="1" t="s">
        <v>16</v>
      </c>
      <c r="M4299" s="1">
        <v>205.68</v>
      </c>
      <c r="N4299" s="1" t="s">
        <v>23</v>
      </c>
      <c r="O4299" s="10">
        <f>Table1[[#This Row],[sales]]+Table1[[#This Row],[profit]]</f>
        <v>3187.7599999999998</v>
      </c>
    </row>
    <row r="4300" spans="1:15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>Table1[[#This Row],[sales]]*Table1[[#This Row],[discount]]</f>
        <v>1709.0855999999999</v>
      </c>
      <c r="G4300" s="1">
        <f>Table1[[#This Row],[sales]]-Table1[[#This Row],[Discount Value]]</f>
        <v>3038.3744000000002</v>
      </c>
      <c r="H4300" s="1">
        <v>4</v>
      </c>
      <c r="I4300" s="2">
        <v>44967</v>
      </c>
      <c r="J4300" s="2">
        <v>44969</v>
      </c>
      <c r="K4300" s="1" t="s">
        <v>15</v>
      </c>
      <c r="L4300" s="1" t="s">
        <v>16</v>
      </c>
      <c r="M4300" s="1">
        <v>960.39</v>
      </c>
      <c r="N4300" s="1" t="s">
        <v>39</v>
      </c>
      <c r="O4300" s="10">
        <f>Table1[[#This Row],[sales]]+Table1[[#This Row],[profit]]</f>
        <v>5707.85</v>
      </c>
    </row>
    <row r="4301" spans="1:15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>Table1[[#This Row],[sales]]*Table1[[#This Row],[discount]]</f>
        <v>847.06799999999987</v>
      </c>
      <c r="G4301" s="1">
        <f>Table1[[#This Row],[sales]]-Table1[[#This Row],[Discount Value]]</f>
        <v>2682.3820000000001</v>
      </c>
      <c r="H4301" s="1">
        <v>4</v>
      </c>
      <c r="I4301" s="2">
        <v>45023</v>
      </c>
      <c r="J4301" s="2">
        <v>45027</v>
      </c>
      <c r="K4301" s="1" t="s">
        <v>15</v>
      </c>
      <c r="L4301" s="1" t="s">
        <v>22</v>
      </c>
      <c r="M4301" s="1">
        <v>567.59</v>
      </c>
      <c r="N4301" s="1" t="s">
        <v>39</v>
      </c>
      <c r="O4301" s="10">
        <f>Table1[[#This Row],[sales]]+Table1[[#This Row],[profit]]</f>
        <v>4097.04</v>
      </c>
    </row>
    <row r="4302" spans="1:15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>Table1[[#This Row],[sales]]*Table1[[#This Row],[discount]]</f>
        <v>130.8717</v>
      </c>
      <c r="G4302" s="1">
        <f>Table1[[#This Row],[sales]]-Table1[[#This Row],[Discount Value]]</f>
        <v>1323.2583000000002</v>
      </c>
      <c r="H4302" s="1">
        <v>1</v>
      </c>
      <c r="I4302" s="2">
        <v>45163</v>
      </c>
      <c r="J4302" s="2">
        <v>45170</v>
      </c>
      <c r="K4302" s="1" t="s">
        <v>21</v>
      </c>
      <c r="L4302" s="1" t="s">
        <v>27</v>
      </c>
      <c r="M4302" s="1">
        <v>186.11</v>
      </c>
      <c r="N4302" s="1" t="s">
        <v>28</v>
      </c>
      <c r="O4302" s="10">
        <f>Table1[[#This Row],[sales]]+Table1[[#This Row],[profit]]</f>
        <v>1640.2400000000002</v>
      </c>
    </row>
    <row r="4303" spans="1:15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>Table1[[#This Row],[sales]]*Table1[[#This Row],[discount]]</f>
        <v>1645.4829999999999</v>
      </c>
      <c r="G4303" s="1">
        <f>Table1[[#This Row],[sales]]-Table1[[#This Row],[Discount Value]]</f>
        <v>3055.8969999999999</v>
      </c>
      <c r="H4303" s="1">
        <v>3</v>
      </c>
      <c r="I4303" s="2">
        <v>45269</v>
      </c>
      <c r="J4303" s="2">
        <v>45275</v>
      </c>
      <c r="K4303" s="1" t="s">
        <v>21</v>
      </c>
      <c r="L4303" s="1" t="s">
        <v>22</v>
      </c>
      <c r="M4303" s="1">
        <v>1151.97</v>
      </c>
      <c r="N4303" s="1" t="s">
        <v>34</v>
      </c>
      <c r="O4303" s="10">
        <f>Table1[[#This Row],[sales]]+Table1[[#This Row],[profit]]</f>
        <v>5853.35</v>
      </c>
    </row>
    <row r="4304" spans="1:15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>Table1[[#This Row],[sales]]*Table1[[#This Row],[discount]]</f>
        <v>16.596</v>
      </c>
      <c r="G4304" s="1">
        <f>Table1[[#This Row],[sales]]-Table1[[#This Row],[Discount Value]]</f>
        <v>260.00400000000002</v>
      </c>
      <c r="H4304" s="1">
        <v>9</v>
      </c>
      <c r="I4304" s="2">
        <v>45605</v>
      </c>
      <c r="J4304" s="2">
        <v>45607</v>
      </c>
      <c r="K4304" s="1" t="s">
        <v>21</v>
      </c>
      <c r="L4304" s="1" t="s">
        <v>27</v>
      </c>
      <c r="M4304" s="1">
        <v>41.83</v>
      </c>
      <c r="N4304" s="1" t="s">
        <v>34</v>
      </c>
      <c r="O4304" s="10">
        <f>Table1[[#This Row],[sales]]+Table1[[#This Row],[profit]]</f>
        <v>318.43</v>
      </c>
    </row>
    <row r="4305" spans="1:15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>Table1[[#This Row],[sales]]*Table1[[#This Row],[discount]]</f>
        <v>1958.944</v>
      </c>
      <c r="G4305" s="1">
        <f>Table1[[#This Row],[sales]]-Table1[[#This Row],[Discount Value]]</f>
        <v>2938.4159999999997</v>
      </c>
      <c r="H4305" s="1">
        <v>1</v>
      </c>
      <c r="I4305" s="2">
        <v>45388</v>
      </c>
      <c r="J4305" s="2">
        <v>45394</v>
      </c>
      <c r="K4305" s="1" t="s">
        <v>21</v>
      </c>
      <c r="L4305" s="1" t="s">
        <v>16</v>
      </c>
      <c r="M4305" s="1">
        <v>1000.39</v>
      </c>
      <c r="N4305" s="1" t="s">
        <v>39</v>
      </c>
      <c r="O4305" s="10">
        <f>Table1[[#This Row],[sales]]+Table1[[#This Row],[profit]]</f>
        <v>5897.75</v>
      </c>
    </row>
    <row r="4306" spans="1:15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>Table1[[#This Row],[sales]]*Table1[[#This Row],[discount]]</f>
        <v>77.468000000000004</v>
      </c>
      <c r="G4306" s="1">
        <f>Table1[[#This Row],[sales]]-Table1[[#This Row],[Discount Value]]</f>
        <v>309.87199999999996</v>
      </c>
      <c r="H4306" s="1">
        <v>2</v>
      </c>
      <c r="I4306" s="2">
        <v>45120</v>
      </c>
      <c r="J4306" s="2">
        <v>45124</v>
      </c>
      <c r="K4306" s="1" t="s">
        <v>31</v>
      </c>
      <c r="L4306" s="1" t="s">
        <v>22</v>
      </c>
      <c r="M4306" s="1">
        <v>44.18</v>
      </c>
      <c r="N4306" s="1" t="s">
        <v>34</v>
      </c>
      <c r="O4306" s="10">
        <f>Table1[[#This Row],[sales]]+Table1[[#This Row],[profit]]</f>
        <v>431.52</v>
      </c>
    </row>
    <row r="4307" spans="1:15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>Table1[[#This Row],[sales]]*Table1[[#This Row],[discount]]</f>
        <v>1251.9738000000002</v>
      </c>
      <c r="G4307" s="1">
        <f>Table1[[#This Row],[sales]]-Table1[[#This Row],[Discount Value]]</f>
        <v>2541.8861999999999</v>
      </c>
      <c r="H4307" s="1">
        <v>2</v>
      </c>
      <c r="I4307" s="2">
        <v>45259</v>
      </c>
      <c r="J4307" s="2">
        <v>45263</v>
      </c>
      <c r="K4307" s="1" t="s">
        <v>15</v>
      </c>
      <c r="L4307" s="1" t="s">
        <v>16</v>
      </c>
      <c r="M4307" s="1">
        <v>263.95999999999998</v>
      </c>
      <c r="N4307" s="1" t="s">
        <v>28</v>
      </c>
      <c r="O4307" s="10">
        <f>Table1[[#This Row],[sales]]+Table1[[#This Row],[profit]]</f>
        <v>4057.82</v>
      </c>
    </row>
    <row r="4308" spans="1:15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>Table1[[#This Row],[sales]]*Table1[[#This Row],[discount]]</f>
        <v>54.733200000000004</v>
      </c>
      <c r="G4308" s="1">
        <f>Table1[[#This Row],[sales]]-Table1[[#This Row],[Discount Value]]</f>
        <v>267.22679999999997</v>
      </c>
      <c r="H4308" s="1">
        <v>8</v>
      </c>
      <c r="I4308" s="2">
        <v>45210</v>
      </c>
      <c r="J4308" s="2">
        <v>45214</v>
      </c>
      <c r="K4308" s="1" t="s">
        <v>21</v>
      </c>
      <c r="L4308" s="1" t="s">
        <v>22</v>
      </c>
      <c r="M4308" s="1">
        <v>28.59</v>
      </c>
      <c r="N4308" s="1" t="s">
        <v>17</v>
      </c>
      <c r="O4308" s="10">
        <f>Table1[[#This Row],[sales]]+Table1[[#This Row],[profit]]</f>
        <v>350.54999999999995</v>
      </c>
    </row>
    <row r="4309" spans="1:15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>Table1[[#This Row],[sales]]*Table1[[#This Row],[discount]]</f>
        <v>1539.3344999999999</v>
      </c>
      <c r="G4309" s="1">
        <f>Table1[[#This Row],[sales]]-Table1[[#This Row],[Discount Value]]</f>
        <v>3125.3154999999997</v>
      </c>
      <c r="H4309" s="1">
        <v>6</v>
      </c>
      <c r="I4309" s="2">
        <v>45341</v>
      </c>
      <c r="J4309" s="2">
        <v>45345</v>
      </c>
      <c r="K4309" s="1" t="s">
        <v>21</v>
      </c>
      <c r="L4309" s="1" t="s">
        <v>22</v>
      </c>
      <c r="M4309" s="1">
        <v>661.95</v>
      </c>
      <c r="N4309" s="1" t="s">
        <v>48</v>
      </c>
      <c r="O4309" s="10">
        <f>Table1[[#This Row],[sales]]+Table1[[#This Row],[profit]]</f>
        <v>5326.5999999999995</v>
      </c>
    </row>
    <row r="4310" spans="1:15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>Table1[[#This Row],[sales]]*Table1[[#This Row],[discount]]</f>
        <v>278.2824</v>
      </c>
      <c r="G4310" s="1">
        <f>Table1[[#This Row],[sales]]-Table1[[#This Row],[Discount Value]]</f>
        <v>354.17760000000004</v>
      </c>
      <c r="H4310" s="1">
        <v>7</v>
      </c>
      <c r="I4310" s="2">
        <v>45578</v>
      </c>
      <c r="J4310" s="2">
        <v>45585</v>
      </c>
      <c r="K4310" s="1" t="s">
        <v>15</v>
      </c>
      <c r="L4310" s="1" t="s">
        <v>16</v>
      </c>
      <c r="M4310" s="1">
        <v>147.65</v>
      </c>
      <c r="N4310" s="1" t="s">
        <v>28</v>
      </c>
      <c r="O4310" s="10">
        <f>Table1[[#This Row],[sales]]+Table1[[#This Row],[profit]]</f>
        <v>780.11</v>
      </c>
    </row>
    <row r="4311" spans="1:15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>Table1[[#This Row],[sales]]*Table1[[#This Row],[discount]]</f>
        <v>121.57250000000001</v>
      </c>
      <c r="G4311" s="1">
        <f>Table1[[#This Row],[sales]]-Table1[[#This Row],[Discount Value]]</f>
        <v>225.77750000000003</v>
      </c>
      <c r="H4311" s="1">
        <v>4</v>
      </c>
      <c r="I4311" s="2">
        <v>45195</v>
      </c>
      <c r="J4311" s="2">
        <v>45202</v>
      </c>
      <c r="K4311" s="1" t="s">
        <v>15</v>
      </c>
      <c r="L4311" s="1" t="s">
        <v>16</v>
      </c>
      <c r="M4311" s="1">
        <v>68.22</v>
      </c>
      <c r="N4311" s="1" t="s">
        <v>23</v>
      </c>
      <c r="O4311" s="10">
        <f>Table1[[#This Row],[sales]]+Table1[[#This Row],[profit]]</f>
        <v>415.57000000000005</v>
      </c>
    </row>
    <row r="4312" spans="1:15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>Table1[[#This Row],[sales]]*Table1[[#This Row],[discount]]</f>
        <v>1515.5160000000001</v>
      </c>
      <c r="G4312" s="1">
        <f>Table1[[#This Row],[sales]]-Table1[[#This Row],[Discount Value]]</f>
        <v>2941.8839999999996</v>
      </c>
      <c r="H4312" s="1">
        <v>4</v>
      </c>
      <c r="I4312" s="2">
        <v>45441</v>
      </c>
      <c r="J4312" s="2">
        <v>45442</v>
      </c>
      <c r="K4312" s="1" t="s">
        <v>15</v>
      </c>
      <c r="L4312" s="1" t="s">
        <v>22</v>
      </c>
      <c r="M4312" s="1">
        <v>642.09</v>
      </c>
      <c r="N4312" s="1" t="s">
        <v>48</v>
      </c>
      <c r="O4312" s="10">
        <f>Table1[[#This Row],[sales]]+Table1[[#This Row],[profit]]</f>
        <v>5099.49</v>
      </c>
    </row>
    <row r="4313" spans="1:15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>Table1[[#This Row],[sales]]*Table1[[#This Row],[discount]]</f>
        <v>216.3682</v>
      </c>
      <c r="G4313" s="1">
        <f>Table1[[#This Row],[sales]]-Table1[[#This Row],[Discount Value]]</f>
        <v>353.02179999999998</v>
      </c>
      <c r="H4313" s="1">
        <v>4</v>
      </c>
      <c r="I4313" s="2">
        <v>45501</v>
      </c>
      <c r="J4313" s="2">
        <v>45507</v>
      </c>
      <c r="K4313" s="1" t="s">
        <v>21</v>
      </c>
      <c r="L4313" s="1" t="s">
        <v>27</v>
      </c>
      <c r="M4313" s="1">
        <v>95.98</v>
      </c>
      <c r="N4313" s="1" t="s">
        <v>17</v>
      </c>
      <c r="O4313" s="10">
        <f>Table1[[#This Row],[sales]]+Table1[[#This Row],[profit]]</f>
        <v>665.37</v>
      </c>
    </row>
    <row r="4314" spans="1:15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>Table1[[#This Row],[sales]]*Table1[[#This Row],[discount]]</f>
        <v>1002.465</v>
      </c>
      <c r="G4314" s="1">
        <f>Table1[[#This Row],[sales]]-Table1[[#This Row],[Discount Value]]</f>
        <v>3007.395</v>
      </c>
      <c r="H4314" s="1">
        <v>6</v>
      </c>
      <c r="I4314" s="2">
        <v>45467</v>
      </c>
      <c r="J4314" s="2">
        <v>45471</v>
      </c>
      <c r="K4314" s="1" t="s">
        <v>31</v>
      </c>
      <c r="L4314" s="1" t="s">
        <v>22</v>
      </c>
      <c r="M4314" s="1">
        <v>783.59</v>
      </c>
      <c r="N4314" s="1" t="s">
        <v>28</v>
      </c>
      <c r="O4314" s="10">
        <f>Table1[[#This Row],[sales]]+Table1[[#This Row],[profit]]</f>
        <v>4793.45</v>
      </c>
    </row>
    <row r="4315" spans="1:15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>Table1[[#This Row],[sales]]*Table1[[#This Row],[discount]]</f>
        <v>413.65170000000001</v>
      </c>
      <c r="G4315" s="1">
        <f>Table1[[#This Row],[sales]]-Table1[[#This Row],[Discount Value]]</f>
        <v>3346.8182999999999</v>
      </c>
      <c r="H4315" s="1">
        <v>4</v>
      </c>
      <c r="I4315" s="2">
        <v>45297</v>
      </c>
      <c r="J4315" s="2">
        <v>45302</v>
      </c>
      <c r="K4315" s="1" t="s">
        <v>31</v>
      </c>
      <c r="L4315" s="1" t="s">
        <v>16</v>
      </c>
      <c r="M4315" s="1">
        <v>347.1</v>
      </c>
      <c r="N4315" s="1" t="s">
        <v>48</v>
      </c>
      <c r="O4315" s="10">
        <f>Table1[[#This Row],[sales]]+Table1[[#This Row],[profit]]</f>
        <v>4107.57</v>
      </c>
    </row>
    <row r="4316" spans="1:15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>Table1[[#This Row],[sales]]*Table1[[#This Row],[discount]]</f>
        <v>1244.145</v>
      </c>
      <c r="G4316" s="1">
        <f>Table1[[#This Row],[sales]]-Table1[[#This Row],[Discount Value]]</f>
        <v>1790.355</v>
      </c>
      <c r="H4316" s="1">
        <v>1</v>
      </c>
      <c r="I4316" s="2">
        <v>44990</v>
      </c>
      <c r="J4316" s="2">
        <v>44993</v>
      </c>
      <c r="K4316" s="1" t="s">
        <v>31</v>
      </c>
      <c r="L4316" s="1" t="s">
        <v>16</v>
      </c>
      <c r="M4316" s="1">
        <v>357.92</v>
      </c>
      <c r="N4316" s="1" t="s">
        <v>28</v>
      </c>
      <c r="O4316" s="10">
        <f>Table1[[#This Row],[sales]]+Table1[[#This Row],[profit]]</f>
        <v>3392.42</v>
      </c>
    </row>
    <row r="4317" spans="1:15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>Table1[[#This Row],[sales]]*Table1[[#This Row],[discount]]</f>
        <v>624.64639999999997</v>
      </c>
      <c r="G4317" s="1">
        <f>Table1[[#This Row],[sales]]-Table1[[#This Row],[Discount Value]]</f>
        <v>1327.3735999999999</v>
      </c>
      <c r="H4317" s="1">
        <v>1</v>
      </c>
      <c r="I4317" s="2">
        <v>45020</v>
      </c>
      <c r="J4317" s="2">
        <v>45025</v>
      </c>
      <c r="K4317" s="1" t="s">
        <v>31</v>
      </c>
      <c r="L4317" s="1" t="s">
        <v>22</v>
      </c>
      <c r="M4317" s="1">
        <v>232.54</v>
      </c>
      <c r="N4317" s="1" t="s">
        <v>48</v>
      </c>
      <c r="O4317" s="10">
        <f>Table1[[#This Row],[sales]]+Table1[[#This Row],[profit]]</f>
        <v>2184.56</v>
      </c>
    </row>
    <row r="4318" spans="1:15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>Table1[[#This Row],[sales]]*Table1[[#This Row],[discount]]</f>
        <v>733.81440000000009</v>
      </c>
      <c r="G4318" s="1">
        <f>Table1[[#This Row],[sales]]-Table1[[#This Row],[Discount Value]]</f>
        <v>3852.5255999999999</v>
      </c>
      <c r="H4318" s="1">
        <v>8</v>
      </c>
      <c r="I4318" s="2">
        <v>45258</v>
      </c>
      <c r="J4318" s="2">
        <v>45259</v>
      </c>
      <c r="K4318" s="1" t="s">
        <v>15</v>
      </c>
      <c r="L4318" s="1" t="s">
        <v>16</v>
      </c>
      <c r="M4318" s="1">
        <v>347.47</v>
      </c>
      <c r="N4318" s="1" t="s">
        <v>17</v>
      </c>
      <c r="O4318" s="10">
        <f>Table1[[#This Row],[sales]]+Table1[[#This Row],[profit]]</f>
        <v>4933.8100000000004</v>
      </c>
    </row>
    <row r="4319" spans="1:15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>Table1[[#This Row],[sales]]*Table1[[#This Row],[discount]]</f>
        <v>611.56200000000013</v>
      </c>
      <c r="G4319" s="1">
        <f>Table1[[#This Row],[sales]]-Table1[[#This Row],[Discount Value]]</f>
        <v>3756.7380000000003</v>
      </c>
      <c r="H4319" s="1">
        <v>2</v>
      </c>
      <c r="I4319" s="2">
        <v>45052</v>
      </c>
      <c r="J4319" s="2">
        <v>45056</v>
      </c>
      <c r="K4319" s="1" t="s">
        <v>31</v>
      </c>
      <c r="L4319" s="1" t="s">
        <v>22</v>
      </c>
      <c r="M4319" s="1">
        <v>436.59</v>
      </c>
      <c r="N4319" s="1" t="s">
        <v>34</v>
      </c>
      <c r="O4319" s="10">
        <f>Table1[[#This Row],[sales]]+Table1[[#This Row],[profit]]</f>
        <v>4804.8900000000003</v>
      </c>
    </row>
    <row r="4320" spans="1:15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>Table1[[#This Row],[sales]]*Table1[[#This Row],[discount]]</f>
        <v>547.15250000000003</v>
      </c>
      <c r="G4320" s="1">
        <f>Table1[[#This Row],[sales]]-Table1[[#This Row],[Discount Value]]</f>
        <v>1641.4575</v>
      </c>
      <c r="H4320" s="1">
        <v>9</v>
      </c>
      <c r="I4320" s="2">
        <v>45616</v>
      </c>
      <c r="J4320" s="2">
        <v>45618</v>
      </c>
      <c r="K4320" s="1" t="s">
        <v>31</v>
      </c>
      <c r="L4320" s="1" t="s">
        <v>22</v>
      </c>
      <c r="M4320" s="1">
        <v>415.45</v>
      </c>
      <c r="N4320" s="1" t="s">
        <v>48</v>
      </c>
      <c r="O4320" s="10">
        <f>Table1[[#This Row],[sales]]+Table1[[#This Row],[profit]]</f>
        <v>2604.06</v>
      </c>
    </row>
    <row r="4321" spans="1:15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>Table1[[#This Row],[sales]]*Table1[[#This Row],[discount]]</f>
        <v>123.54500000000002</v>
      </c>
      <c r="G4321" s="1">
        <f>Table1[[#This Row],[sales]]-Table1[[#This Row],[Discount Value]]</f>
        <v>1111.905</v>
      </c>
      <c r="H4321" s="1">
        <v>8</v>
      </c>
      <c r="I4321" s="2">
        <v>45134</v>
      </c>
      <c r="J4321" s="2">
        <v>45140</v>
      </c>
      <c r="K4321" s="1" t="s">
        <v>31</v>
      </c>
      <c r="L4321" s="1" t="s">
        <v>16</v>
      </c>
      <c r="M4321" s="1">
        <v>131.66999999999999</v>
      </c>
      <c r="N4321" s="1" t="s">
        <v>39</v>
      </c>
      <c r="O4321" s="10">
        <f>Table1[[#This Row],[sales]]+Table1[[#This Row],[profit]]</f>
        <v>1367.1200000000001</v>
      </c>
    </row>
    <row r="4322" spans="1:15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>Table1[[#This Row],[sales]]*Table1[[#This Row],[discount]]</f>
        <v>631.66399999999999</v>
      </c>
      <c r="G4322" s="1">
        <f>Table1[[#This Row],[sales]]-Table1[[#This Row],[Discount Value]]</f>
        <v>803.93599999999992</v>
      </c>
      <c r="H4322" s="1">
        <v>1</v>
      </c>
      <c r="I4322" s="2">
        <v>45278</v>
      </c>
      <c r="J4322" s="2">
        <v>45285</v>
      </c>
      <c r="K4322" s="1" t="s">
        <v>31</v>
      </c>
      <c r="L4322" s="1" t="s">
        <v>22</v>
      </c>
      <c r="M4322" s="1">
        <v>280.66000000000003</v>
      </c>
      <c r="N4322" s="1" t="s">
        <v>48</v>
      </c>
      <c r="O4322" s="10">
        <f>Table1[[#This Row],[sales]]+Table1[[#This Row],[profit]]</f>
        <v>1716.26</v>
      </c>
    </row>
    <row r="4323" spans="1:15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>Table1[[#This Row],[sales]]*Table1[[#This Row],[discount]]</f>
        <v>460.0401</v>
      </c>
      <c r="G4323" s="1">
        <f>Table1[[#This Row],[sales]]-Table1[[#This Row],[Discount Value]]</f>
        <v>719.54989999999998</v>
      </c>
      <c r="H4323" s="1">
        <v>8</v>
      </c>
      <c r="I4323" s="2">
        <v>45428</v>
      </c>
      <c r="J4323" s="2">
        <v>45429</v>
      </c>
      <c r="K4323" s="1" t="s">
        <v>15</v>
      </c>
      <c r="L4323" s="1" t="s">
        <v>16</v>
      </c>
      <c r="M4323" s="1">
        <v>66.06</v>
      </c>
      <c r="N4323" s="1" t="s">
        <v>34</v>
      </c>
      <c r="O4323" s="10">
        <f>Table1[[#This Row],[sales]]+Table1[[#This Row],[profit]]</f>
        <v>1245.6499999999999</v>
      </c>
    </row>
    <row r="4324" spans="1:15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>Table1[[#This Row],[sales]]*Table1[[#This Row],[discount]]</f>
        <v>412.81950000000001</v>
      </c>
      <c r="G4324" s="1">
        <f>Table1[[#This Row],[sales]]-Table1[[#This Row],[Discount Value]]</f>
        <v>2339.3105</v>
      </c>
      <c r="H4324" s="1">
        <v>9</v>
      </c>
      <c r="I4324" s="2">
        <v>45583</v>
      </c>
      <c r="J4324" s="2">
        <v>45586</v>
      </c>
      <c r="K4324" s="1" t="s">
        <v>15</v>
      </c>
      <c r="L4324" s="1" t="s">
        <v>22</v>
      </c>
      <c r="M4324" s="1">
        <v>257.19</v>
      </c>
      <c r="N4324" s="1" t="s">
        <v>23</v>
      </c>
      <c r="O4324" s="10">
        <f>Table1[[#This Row],[sales]]+Table1[[#This Row],[profit]]</f>
        <v>3009.32</v>
      </c>
    </row>
    <row r="4325" spans="1:15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>Table1[[#This Row],[sales]]*Table1[[#This Row],[discount]]</f>
        <v>87.116799999999998</v>
      </c>
      <c r="G4325" s="1">
        <f>Table1[[#This Row],[sales]]-Table1[[#This Row],[Discount Value]]</f>
        <v>4268.7232000000004</v>
      </c>
      <c r="H4325" s="1">
        <v>4</v>
      </c>
      <c r="I4325" s="2">
        <v>45047</v>
      </c>
      <c r="J4325" s="2">
        <v>45049</v>
      </c>
      <c r="K4325" s="1" t="s">
        <v>21</v>
      </c>
      <c r="L4325" s="1" t="s">
        <v>27</v>
      </c>
      <c r="M4325" s="1">
        <v>883.75</v>
      </c>
      <c r="N4325" s="1" t="s">
        <v>34</v>
      </c>
      <c r="O4325" s="10">
        <f>Table1[[#This Row],[sales]]+Table1[[#This Row],[profit]]</f>
        <v>5239.59</v>
      </c>
    </row>
    <row r="4326" spans="1:15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>Table1[[#This Row],[sales]]*Table1[[#This Row],[discount]]</f>
        <v>116.72099999999999</v>
      </c>
      <c r="G4326" s="1">
        <f>Table1[[#This Row],[sales]]-Table1[[#This Row],[Discount Value]]</f>
        <v>3773.9789999999998</v>
      </c>
      <c r="H4326" s="1">
        <v>7</v>
      </c>
      <c r="I4326" s="2">
        <v>44982</v>
      </c>
      <c r="J4326" s="2">
        <v>44989</v>
      </c>
      <c r="K4326" s="1" t="s">
        <v>15</v>
      </c>
      <c r="L4326" s="1" t="s">
        <v>22</v>
      </c>
      <c r="M4326" s="1">
        <v>762.98</v>
      </c>
      <c r="N4326" s="1" t="s">
        <v>23</v>
      </c>
      <c r="O4326" s="10">
        <f>Table1[[#This Row],[sales]]+Table1[[#This Row],[profit]]</f>
        <v>4653.68</v>
      </c>
    </row>
    <row r="4327" spans="1:15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>Table1[[#This Row],[sales]]*Table1[[#This Row],[discount]]</f>
        <v>599.69999999999993</v>
      </c>
      <c r="G4327" s="1">
        <f>Table1[[#This Row],[sales]]-Table1[[#This Row],[Discount Value]]</f>
        <v>3398.3</v>
      </c>
      <c r="H4327" s="1">
        <v>4</v>
      </c>
      <c r="I4327" s="2">
        <v>45040</v>
      </c>
      <c r="J4327" s="2">
        <v>45042</v>
      </c>
      <c r="K4327" s="1" t="s">
        <v>31</v>
      </c>
      <c r="L4327" s="1" t="s">
        <v>16</v>
      </c>
      <c r="M4327" s="1">
        <v>475.45</v>
      </c>
      <c r="N4327" s="1" t="s">
        <v>48</v>
      </c>
      <c r="O4327" s="10">
        <f>Table1[[#This Row],[sales]]+Table1[[#This Row],[profit]]</f>
        <v>4473.45</v>
      </c>
    </row>
    <row r="4328" spans="1:15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>Table1[[#This Row],[sales]]*Table1[[#This Row],[discount]]</f>
        <v>160.76270000000002</v>
      </c>
      <c r="G4328" s="1">
        <f>Table1[[#This Row],[sales]]-Table1[[#This Row],[Discount Value]]</f>
        <v>2135.8472999999999</v>
      </c>
      <c r="H4328" s="1">
        <v>3</v>
      </c>
      <c r="I4328" s="2">
        <v>45649</v>
      </c>
      <c r="J4328" s="2">
        <v>45653</v>
      </c>
      <c r="K4328" s="1" t="s">
        <v>21</v>
      </c>
      <c r="L4328" s="1" t="s">
        <v>27</v>
      </c>
      <c r="M4328" s="1">
        <v>472.67</v>
      </c>
      <c r="N4328" s="1" t="s">
        <v>17</v>
      </c>
      <c r="O4328" s="10">
        <f>Table1[[#This Row],[sales]]+Table1[[#This Row],[profit]]</f>
        <v>2769.28</v>
      </c>
    </row>
    <row r="4329" spans="1:15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>Table1[[#This Row],[sales]]*Table1[[#This Row],[discount]]</f>
        <v>739.19119999999998</v>
      </c>
      <c r="G4329" s="1">
        <f>Table1[[#This Row],[sales]]-Table1[[#This Row],[Discount Value]]</f>
        <v>940.78880000000004</v>
      </c>
      <c r="H4329" s="1">
        <v>1</v>
      </c>
      <c r="I4329" s="2">
        <v>45445</v>
      </c>
      <c r="J4329" s="2">
        <v>45448</v>
      </c>
      <c r="K4329" s="1" t="s">
        <v>21</v>
      </c>
      <c r="L4329" s="1" t="s">
        <v>16</v>
      </c>
      <c r="M4329" s="1">
        <v>153.68</v>
      </c>
      <c r="N4329" s="1" t="s">
        <v>39</v>
      </c>
      <c r="O4329" s="10">
        <f>Table1[[#This Row],[sales]]+Table1[[#This Row],[profit]]</f>
        <v>1833.66</v>
      </c>
    </row>
    <row r="4330" spans="1:15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>Table1[[#This Row],[sales]]*Table1[[#This Row],[discount]]</f>
        <v>800.3184</v>
      </c>
      <c r="G4330" s="1">
        <f>Table1[[#This Row],[sales]]-Table1[[#This Row],[Discount Value]]</f>
        <v>3010.7215999999999</v>
      </c>
      <c r="H4330" s="1">
        <v>2</v>
      </c>
      <c r="I4330" s="2">
        <v>45222</v>
      </c>
      <c r="J4330" s="2">
        <v>45228</v>
      </c>
      <c r="K4330" s="1" t="s">
        <v>15</v>
      </c>
      <c r="L4330" s="1" t="s">
        <v>27</v>
      </c>
      <c r="M4330" s="1">
        <v>969.46</v>
      </c>
      <c r="N4330" s="1" t="s">
        <v>17</v>
      </c>
      <c r="O4330" s="10">
        <f>Table1[[#This Row],[sales]]+Table1[[#This Row],[profit]]</f>
        <v>4780.5</v>
      </c>
    </row>
    <row r="4331" spans="1:15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>Table1[[#This Row],[sales]]*Table1[[#This Row],[discount]]</f>
        <v>677.81720000000007</v>
      </c>
      <c r="G4331" s="1">
        <f>Table1[[#This Row],[sales]]-Table1[[#This Row],[Discount Value]]</f>
        <v>3309.3427999999999</v>
      </c>
      <c r="H4331" s="1">
        <v>7</v>
      </c>
      <c r="I4331" s="2">
        <v>45183</v>
      </c>
      <c r="J4331" s="2">
        <v>45189</v>
      </c>
      <c r="K4331" s="1" t="s">
        <v>21</v>
      </c>
      <c r="L4331" s="1" t="s">
        <v>22</v>
      </c>
      <c r="M4331" s="1">
        <v>448.88</v>
      </c>
      <c r="N4331" s="1" t="s">
        <v>34</v>
      </c>
      <c r="O4331" s="10">
        <f>Table1[[#This Row],[sales]]+Table1[[#This Row],[profit]]</f>
        <v>4436.04</v>
      </c>
    </row>
    <row r="4332" spans="1:15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>Table1[[#This Row],[sales]]*Table1[[#This Row],[discount]]</f>
        <v>385.7953</v>
      </c>
      <c r="G4332" s="1">
        <f>Table1[[#This Row],[sales]]-Table1[[#This Row],[Discount Value]]</f>
        <v>3121.4346999999998</v>
      </c>
      <c r="H4332" s="1">
        <v>6</v>
      </c>
      <c r="I4332" s="2">
        <v>45096</v>
      </c>
      <c r="J4332" s="2">
        <v>45103</v>
      </c>
      <c r="K4332" s="1" t="s">
        <v>15</v>
      </c>
      <c r="L4332" s="1" t="s">
        <v>27</v>
      </c>
      <c r="M4332" s="1">
        <v>585.1</v>
      </c>
      <c r="N4332" s="1" t="s">
        <v>17</v>
      </c>
      <c r="O4332" s="10">
        <f>Table1[[#This Row],[sales]]+Table1[[#This Row],[profit]]</f>
        <v>4092.33</v>
      </c>
    </row>
    <row r="4333" spans="1:15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>Table1[[#This Row],[sales]]*Table1[[#This Row],[discount]]</f>
        <v>108.0744</v>
      </c>
      <c r="G4333" s="1">
        <f>Table1[[#This Row],[sales]]-Table1[[#This Row],[Discount Value]]</f>
        <v>149.2456</v>
      </c>
      <c r="H4333" s="1">
        <v>8</v>
      </c>
      <c r="I4333" s="2">
        <v>45090</v>
      </c>
      <c r="J4333" s="2">
        <v>45093</v>
      </c>
      <c r="K4333" s="1" t="s">
        <v>21</v>
      </c>
      <c r="L4333" s="1" t="s">
        <v>16</v>
      </c>
      <c r="M4333" s="1">
        <v>73.81</v>
      </c>
      <c r="N4333" s="1" t="s">
        <v>28</v>
      </c>
      <c r="O4333" s="10">
        <f>Table1[[#This Row],[sales]]+Table1[[#This Row],[profit]]</f>
        <v>331.13</v>
      </c>
    </row>
    <row r="4334" spans="1:15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>Table1[[#This Row],[sales]]*Table1[[#This Row],[discount]]</f>
        <v>1195.78</v>
      </c>
      <c r="G4334" s="1">
        <f>Table1[[#This Row],[sales]]-Table1[[#This Row],[Discount Value]]</f>
        <v>1793.6699999999998</v>
      </c>
      <c r="H4334" s="1">
        <v>3</v>
      </c>
      <c r="I4334" s="2">
        <v>45055</v>
      </c>
      <c r="J4334" s="2">
        <v>45057</v>
      </c>
      <c r="K4334" s="1" t="s">
        <v>31</v>
      </c>
      <c r="L4334" s="1" t="s">
        <v>22</v>
      </c>
      <c r="M4334" s="1">
        <v>581.29999999999995</v>
      </c>
      <c r="N4334" s="1" t="s">
        <v>23</v>
      </c>
      <c r="O4334" s="10">
        <f>Table1[[#This Row],[sales]]+Table1[[#This Row],[profit]]</f>
        <v>3570.75</v>
      </c>
    </row>
    <row r="4335" spans="1:15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>Table1[[#This Row],[sales]]*Table1[[#This Row],[discount]]</f>
        <v>342.09879999999998</v>
      </c>
      <c r="G4335" s="1">
        <f>Table1[[#This Row],[sales]]-Table1[[#This Row],[Discount Value]]</f>
        <v>1458.4212</v>
      </c>
      <c r="H4335" s="1">
        <v>6</v>
      </c>
      <c r="I4335" s="2">
        <v>45654</v>
      </c>
      <c r="J4335" s="2">
        <v>45657</v>
      </c>
      <c r="K4335" s="1" t="s">
        <v>31</v>
      </c>
      <c r="L4335" s="1" t="s">
        <v>27</v>
      </c>
      <c r="M4335" s="1">
        <v>428.65</v>
      </c>
      <c r="N4335" s="1" t="s">
        <v>17</v>
      </c>
      <c r="O4335" s="10">
        <f>Table1[[#This Row],[sales]]+Table1[[#This Row],[profit]]</f>
        <v>2229.17</v>
      </c>
    </row>
    <row r="4336" spans="1:15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>Table1[[#This Row],[sales]]*Table1[[#This Row],[discount]]</f>
        <v>84.907199999999989</v>
      </c>
      <c r="G4336" s="1">
        <f>Table1[[#This Row],[sales]]-Table1[[#This Row],[Discount Value]]</f>
        <v>976.43279999999993</v>
      </c>
      <c r="H4336" s="1">
        <v>6</v>
      </c>
      <c r="I4336" s="2">
        <v>45117</v>
      </c>
      <c r="J4336" s="2">
        <v>45122</v>
      </c>
      <c r="K4336" s="1" t="s">
        <v>31</v>
      </c>
      <c r="L4336" s="1" t="s">
        <v>27</v>
      </c>
      <c r="M4336" s="1">
        <v>250.88</v>
      </c>
      <c r="N4336" s="1" t="s">
        <v>48</v>
      </c>
      <c r="O4336" s="10">
        <f>Table1[[#This Row],[sales]]+Table1[[#This Row],[profit]]</f>
        <v>1312.2199999999998</v>
      </c>
    </row>
    <row r="4337" spans="1:15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>Table1[[#This Row],[sales]]*Table1[[#This Row],[discount]]</f>
        <v>1681.2192</v>
      </c>
      <c r="G4337" s="1">
        <f>Table1[[#This Row],[sales]]-Table1[[#This Row],[Discount Value]]</f>
        <v>1821.3208</v>
      </c>
      <c r="H4337" s="1">
        <v>2</v>
      </c>
      <c r="I4337" s="2">
        <v>45512</v>
      </c>
      <c r="J4337" s="2">
        <v>45516</v>
      </c>
      <c r="K4337" s="1" t="s">
        <v>21</v>
      </c>
      <c r="L4337" s="1" t="s">
        <v>22</v>
      </c>
      <c r="M4337" s="1">
        <v>509.08</v>
      </c>
      <c r="N4337" s="1" t="s">
        <v>28</v>
      </c>
      <c r="O4337" s="10">
        <f>Table1[[#This Row],[sales]]+Table1[[#This Row],[profit]]</f>
        <v>4011.62</v>
      </c>
    </row>
    <row r="4338" spans="1:15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>Table1[[#This Row],[sales]]*Table1[[#This Row],[discount]]</f>
        <v>226.5248</v>
      </c>
      <c r="G4338" s="1">
        <f>Table1[[#This Row],[sales]]-Table1[[#This Row],[Discount Value]]</f>
        <v>1189.2552000000001</v>
      </c>
      <c r="H4338" s="1">
        <v>1</v>
      </c>
      <c r="I4338" s="2">
        <v>45341</v>
      </c>
      <c r="J4338" s="2">
        <v>45345</v>
      </c>
      <c r="K4338" s="1" t="s">
        <v>15</v>
      </c>
      <c r="L4338" s="1" t="s">
        <v>16</v>
      </c>
      <c r="M4338" s="1">
        <v>106.24</v>
      </c>
      <c r="N4338" s="1" t="s">
        <v>48</v>
      </c>
      <c r="O4338" s="10">
        <f>Table1[[#This Row],[sales]]+Table1[[#This Row],[profit]]</f>
        <v>1522.02</v>
      </c>
    </row>
    <row r="4339" spans="1:15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>Table1[[#This Row],[sales]]*Table1[[#This Row],[discount]]</f>
        <v>1783.4388000000001</v>
      </c>
      <c r="G4339" s="1">
        <f>Table1[[#This Row],[sales]]-Table1[[#This Row],[Discount Value]]</f>
        <v>2789.4812000000002</v>
      </c>
      <c r="H4339" s="1">
        <v>2</v>
      </c>
      <c r="I4339" s="2">
        <v>45183</v>
      </c>
      <c r="J4339" s="2">
        <v>45188</v>
      </c>
      <c r="K4339" s="1" t="s">
        <v>21</v>
      </c>
      <c r="L4339" s="1" t="s">
        <v>22</v>
      </c>
      <c r="M4339" s="1">
        <v>617.97</v>
      </c>
      <c r="N4339" s="1" t="s">
        <v>34</v>
      </c>
      <c r="O4339" s="10">
        <f>Table1[[#This Row],[sales]]+Table1[[#This Row],[profit]]</f>
        <v>5190.8900000000003</v>
      </c>
    </row>
    <row r="4340" spans="1:15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>Table1[[#This Row],[sales]]*Table1[[#This Row],[discount]]</f>
        <v>358.9357</v>
      </c>
      <c r="G4340" s="1">
        <f>Table1[[#This Row],[sales]]-Table1[[#This Row],[Discount Value]]</f>
        <v>1201.6542999999999</v>
      </c>
      <c r="H4340" s="1">
        <v>9</v>
      </c>
      <c r="I4340" s="2">
        <v>45479</v>
      </c>
      <c r="J4340" s="2">
        <v>45484</v>
      </c>
      <c r="K4340" s="1" t="s">
        <v>31</v>
      </c>
      <c r="L4340" s="1" t="s">
        <v>22</v>
      </c>
      <c r="M4340" s="1">
        <v>91.21</v>
      </c>
      <c r="N4340" s="1" t="s">
        <v>23</v>
      </c>
      <c r="O4340" s="10">
        <f>Table1[[#This Row],[sales]]+Table1[[#This Row],[profit]]</f>
        <v>1651.8</v>
      </c>
    </row>
    <row r="4341" spans="1:15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>Table1[[#This Row],[sales]]*Table1[[#This Row],[discount]]</f>
        <v>1099.9482</v>
      </c>
      <c r="G4341" s="1">
        <f>Table1[[#This Row],[sales]]-Table1[[#This Row],[Discount Value]]</f>
        <v>1720.4318000000001</v>
      </c>
      <c r="H4341" s="1">
        <v>6</v>
      </c>
      <c r="I4341" s="2">
        <v>45577</v>
      </c>
      <c r="J4341" s="2">
        <v>45580</v>
      </c>
      <c r="K4341" s="1" t="s">
        <v>21</v>
      </c>
      <c r="L4341" s="1" t="s">
        <v>16</v>
      </c>
      <c r="M4341" s="1">
        <v>327.3</v>
      </c>
      <c r="N4341" s="1" t="s">
        <v>17</v>
      </c>
      <c r="O4341" s="10">
        <f>Table1[[#This Row],[sales]]+Table1[[#This Row],[profit]]</f>
        <v>3147.6800000000003</v>
      </c>
    </row>
    <row r="4342" spans="1:15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>Table1[[#This Row],[sales]]*Table1[[#This Row],[discount]]</f>
        <v>997.44719999999995</v>
      </c>
      <c r="G4342" s="1">
        <f>Table1[[#This Row],[sales]]-Table1[[#This Row],[Discount Value]]</f>
        <v>3158.5827999999997</v>
      </c>
      <c r="H4342" s="1">
        <v>3</v>
      </c>
      <c r="I4342" s="2">
        <v>45188</v>
      </c>
      <c r="J4342" s="2">
        <v>45190</v>
      </c>
      <c r="K4342" s="1" t="s">
        <v>31</v>
      </c>
      <c r="L4342" s="1" t="s">
        <v>27</v>
      </c>
      <c r="M4342" s="1">
        <v>245.5</v>
      </c>
      <c r="N4342" s="1" t="s">
        <v>17</v>
      </c>
      <c r="O4342" s="10">
        <f>Table1[[#This Row],[sales]]+Table1[[#This Row],[profit]]</f>
        <v>4401.53</v>
      </c>
    </row>
    <row r="4343" spans="1:15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>Table1[[#This Row],[sales]]*Table1[[#This Row],[discount]]</f>
        <v>952.37480000000005</v>
      </c>
      <c r="G4343" s="1">
        <f>Table1[[#This Row],[sales]]-Table1[[#This Row],[Discount Value]]</f>
        <v>1118.0052000000001</v>
      </c>
      <c r="H4343" s="1">
        <v>7</v>
      </c>
      <c r="I4343" s="2">
        <v>45118</v>
      </c>
      <c r="J4343" s="2">
        <v>45121</v>
      </c>
      <c r="K4343" s="1" t="s">
        <v>31</v>
      </c>
      <c r="L4343" s="1" t="s">
        <v>27</v>
      </c>
      <c r="M4343" s="1">
        <v>320.68</v>
      </c>
      <c r="N4343" s="1" t="s">
        <v>28</v>
      </c>
      <c r="O4343" s="10">
        <f>Table1[[#This Row],[sales]]+Table1[[#This Row],[profit]]</f>
        <v>2391.06</v>
      </c>
    </row>
    <row r="4344" spans="1:15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>Table1[[#This Row],[sales]]*Table1[[#This Row],[discount]]</f>
        <v>1664.1680000000001</v>
      </c>
      <c r="G4344" s="1">
        <f>Table1[[#This Row],[sales]]-Table1[[#This Row],[Discount Value]]</f>
        <v>2496.252</v>
      </c>
      <c r="H4344" s="1">
        <v>1</v>
      </c>
      <c r="I4344" s="2">
        <v>45163</v>
      </c>
      <c r="J4344" s="2">
        <v>45168</v>
      </c>
      <c r="K4344" s="1" t="s">
        <v>15</v>
      </c>
      <c r="L4344" s="1" t="s">
        <v>22</v>
      </c>
      <c r="M4344" s="1">
        <v>217.4</v>
      </c>
      <c r="N4344" s="1" t="s">
        <v>28</v>
      </c>
      <c r="O4344" s="10">
        <f>Table1[[#This Row],[sales]]+Table1[[#This Row],[profit]]</f>
        <v>4377.82</v>
      </c>
    </row>
    <row r="4345" spans="1:15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>Table1[[#This Row],[sales]]*Table1[[#This Row],[discount]]</f>
        <v>473.99430000000001</v>
      </c>
      <c r="G4345" s="1">
        <f>Table1[[#This Row],[sales]]-Table1[[#This Row],[Discount Value]]</f>
        <v>3172.1157000000003</v>
      </c>
      <c r="H4345" s="1">
        <v>8</v>
      </c>
      <c r="I4345" s="2">
        <v>45647</v>
      </c>
      <c r="J4345" s="2">
        <v>45651</v>
      </c>
      <c r="K4345" s="1" t="s">
        <v>31</v>
      </c>
      <c r="L4345" s="1" t="s">
        <v>16</v>
      </c>
      <c r="M4345" s="1">
        <v>875.69</v>
      </c>
      <c r="N4345" s="1" t="s">
        <v>39</v>
      </c>
      <c r="O4345" s="10">
        <f>Table1[[#This Row],[sales]]+Table1[[#This Row],[profit]]</f>
        <v>4521.8</v>
      </c>
    </row>
    <row r="4346" spans="1:15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>Table1[[#This Row],[sales]]*Table1[[#This Row],[discount]]</f>
        <v>1014.6927999999999</v>
      </c>
      <c r="G4346" s="1">
        <f>Table1[[#This Row],[sales]]-Table1[[#This Row],[Discount Value]]</f>
        <v>3597.5472</v>
      </c>
      <c r="H4346" s="1">
        <v>7</v>
      </c>
      <c r="I4346" s="2">
        <v>45004</v>
      </c>
      <c r="J4346" s="2">
        <v>45008</v>
      </c>
      <c r="K4346" s="1" t="s">
        <v>15</v>
      </c>
      <c r="L4346" s="1" t="s">
        <v>27</v>
      </c>
      <c r="M4346" s="1">
        <v>1341.07</v>
      </c>
      <c r="N4346" s="1" t="s">
        <v>17</v>
      </c>
      <c r="O4346" s="10">
        <f>Table1[[#This Row],[sales]]+Table1[[#This Row],[profit]]</f>
        <v>5953.3099999999995</v>
      </c>
    </row>
    <row r="4347" spans="1:15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>Table1[[#This Row],[sales]]*Table1[[#This Row],[discount]]</f>
        <v>84.829499999999996</v>
      </c>
      <c r="G4347" s="1">
        <f>Table1[[#This Row],[sales]]-Table1[[#This Row],[Discount Value]]</f>
        <v>1611.7604999999999</v>
      </c>
      <c r="H4347" s="1">
        <v>3</v>
      </c>
      <c r="I4347" s="2">
        <v>45278</v>
      </c>
      <c r="J4347" s="2">
        <v>45282</v>
      </c>
      <c r="K4347" s="1" t="s">
        <v>21</v>
      </c>
      <c r="L4347" s="1" t="s">
        <v>27</v>
      </c>
      <c r="M4347" s="1">
        <v>98.26</v>
      </c>
      <c r="N4347" s="1" t="s">
        <v>39</v>
      </c>
      <c r="O4347" s="10">
        <f>Table1[[#This Row],[sales]]+Table1[[#This Row],[profit]]</f>
        <v>1794.85</v>
      </c>
    </row>
    <row r="4348" spans="1:15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>Table1[[#This Row],[sales]]*Table1[[#This Row],[discount]]</f>
        <v>276.58800000000002</v>
      </c>
      <c r="G4348" s="1">
        <f>Table1[[#This Row],[sales]]-Table1[[#This Row],[Discount Value]]</f>
        <v>338.05199999999996</v>
      </c>
      <c r="H4348" s="1">
        <v>4</v>
      </c>
      <c r="I4348" s="2">
        <v>45330</v>
      </c>
      <c r="J4348" s="2">
        <v>45333</v>
      </c>
      <c r="K4348" s="1" t="s">
        <v>15</v>
      </c>
      <c r="L4348" s="1" t="s">
        <v>22</v>
      </c>
      <c r="M4348" s="1">
        <v>119.52</v>
      </c>
      <c r="N4348" s="1" t="s">
        <v>17</v>
      </c>
      <c r="O4348" s="10">
        <f>Table1[[#This Row],[sales]]+Table1[[#This Row],[profit]]</f>
        <v>734.16</v>
      </c>
    </row>
    <row r="4349" spans="1:15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>Table1[[#This Row],[sales]]*Table1[[#This Row],[discount]]</f>
        <v>66.261300000000006</v>
      </c>
      <c r="G4349" s="1">
        <f>Table1[[#This Row],[sales]]-Table1[[#This Row],[Discount Value]]</f>
        <v>2142.4486999999999</v>
      </c>
      <c r="H4349" s="1">
        <v>7</v>
      </c>
      <c r="I4349" s="2">
        <v>44973</v>
      </c>
      <c r="J4349" s="2">
        <v>44979</v>
      </c>
      <c r="K4349" s="1" t="s">
        <v>15</v>
      </c>
      <c r="L4349" s="1" t="s">
        <v>22</v>
      </c>
      <c r="M4349" s="1">
        <v>259.77</v>
      </c>
      <c r="N4349" s="1" t="s">
        <v>23</v>
      </c>
      <c r="O4349" s="10">
        <f>Table1[[#This Row],[sales]]+Table1[[#This Row],[profit]]</f>
        <v>2468.48</v>
      </c>
    </row>
    <row r="4350" spans="1:15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>Table1[[#This Row],[sales]]*Table1[[#This Row],[discount]]</f>
        <v>39.504899999999999</v>
      </c>
      <c r="G4350" s="1">
        <f>Table1[[#This Row],[sales]]-Table1[[#This Row],[Discount Value]]</f>
        <v>3910.9850999999999</v>
      </c>
      <c r="H4350" s="1">
        <v>4</v>
      </c>
      <c r="I4350" s="2">
        <v>45275</v>
      </c>
      <c r="J4350" s="2">
        <v>45280</v>
      </c>
      <c r="K4350" s="1" t="s">
        <v>31</v>
      </c>
      <c r="L4350" s="1" t="s">
        <v>27</v>
      </c>
      <c r="M4350" s="1">
        <v>714.76</v>
      </c>
      <c r="N4350" s="1" t="s">
        <v>48</v>
      </c>
      <c r="O4350" s="10">
        <f>Table1[[#This Row],[sales]]+Table1[[#This Row],[profit]]</f>
        <v>4665.25</v>
      </c>
    </row>
    <row r="4351" spans="1:15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>Table1[[#This Row],[sales]]*Table1[[#This Row],[discount]]</f>
        <v>576.78250000000003</v>
      </c>
      <c r="G4351" s="1">
        <f>Table1[[#This Row],[sales]]-Table1[[#This Row],[Discount Value]]</f>
        <v>1730.3475000000001</v>
      </c>
      <c r="H4351" s="1">
        <v>5</v>
      </c>
      <c r="I4351" s="2">
        <v>45539</v>
      </c>
      <c r="J4351" s="2">
        <v>45546</v>
      </c>
      <c r="K4351" s="1" t="s">
        <v>31</v>
      </c>
      <c r="L4351" s="1" t="s">
        <v>16</v>
      </c>
      <c r="M4351" s="1">
        <v>659.33</v>
      </c>
      <c r="N4351" s="1" t="s">
        <v>34</v>
      </c>
      <c r="O4351" s="10">
        <f>Table1[[#This Row],[sales]]+Table1[[#This Row],[profit]]</f>
        <v>2966.46</v>
      </c>
    </row>
    <row r="4352" spans="1:15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>Table1[[#This Row],[sales]]*Table1[[#This Row],[discount]]</f>
        <v>415.12200000000001</v>
      </c>
      <c r="G4352" s="1">
        <f>Table1[[#This Row],[sales]]-Table1[[#This Row],[Discount Value]]</f>
        <v>968.61799999999994</v>
      </c>
      <c r="H4352" s="1">
        <v>1</v>
      </c>
      <c r="I4352" s="2">
        <v>45387</v>
      </c>
      <c r="J4352" s="2">
        <v>45389</v>
      </c>
      <c r="K4352" s="1" t="s">
        <v>15</v>
      </c>
      <c r="L4352" s="1" t="s">
        <v>16</v>
      </c>
      <c r="M4352" s="1">
        <v>333.93</v>
      </c>
      <c r="N4352" s="1" t="s">
        <v>28</v>
      </c>
      <c r="O4352" s="10">
        <f>Table1[[#This Row],[sales]]+Table1[[#This Row],[profit]]</f>
        <v>1717.67</v>
      </c>
    </row>
    <row r="4353" spans="1:15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>Table1[[#This Row],[sales]]*Table1[[#This Row],[discount]]</f>
        <v>25.878599999999999</v>
      </c>
      <c r="G4353" s="1">
        <f>Table1[[#This Row],[sales]]-Table1[[#This Row],[Discount Value]]</f>
        <v>209.38139999999999</v>
      </c>
      <c r="H4353" s="1">
        <v>5</v>
      </c>
      <c r="I4353" s="2">
        <v>45079</v>
      </c>
      <c r="J4353" s="2">
        <v>45085</v>
      </c>
      <c r="K4353" s="1" t="s">
        <v>31</v>
      </c>
      <c r="L4353" s="1" t="s">
        <v>22</v>
      </c>
      <c r="M4353" s="1">
        <v>55.66</v>
      </c>
      <c r="N4353" s="1" t="s">
        <v>28</v>
      </c>
      <c r="O4353" s="10">
        <f>Table1[[#This Row],[sales]]+Table1[[#This Row],[profit]]</f>
        <v>290.91999999999996</v>
      </c>
    </row>
    <row r="4354" spans="1:15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>Table1[[#This Row],[sales]]*Table1[[#This Row],[discount]]</f>
        <v>473.80779999999993</v>
      </c>
      <c r="G4354" s="1">
        <f>Table1[[#This Row],[sales]]-Table1[[#This Row],[Discount Value]]</f>
        <v>1160.0122000000001</v>
      </c>
      <c r="H4354" s="1">
        <v>4</v>
      </c>
      <c r="I4354" s="2">
        <v>45553</v>
      </c>
      <c r="J4354" s="2">
        <v>45560</v>
      </c>
      <c r="K4354" s="1" t="s">
        <v>21</v>
      </c>
      <c r="L4354" s="1" t="s">
        <v>16</v>
      </c>
      <c r="M4354" s="1">
        <v>201.53</v>
      </c>
      <c r="N4354" s="1" t="s">
        <v>34</v>
      </c>
      <c r="O4354" s="10">
        <f>Table1[[#This Row],[sales]]+Table1[[#This Row],[profit]]</f>
        <v>1835.35</v>
      </c>
    </row>
    <row r="4355" spans="1:15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>Table1[[#This Row],[sales]]*Table1[[#This Row],[discount]]</f>
        <v>1618.0065000000002</v>
      </c>
      <c r="G4355" s="1">
        <f>Table1[[#This Row],[sales]]-Table1[[#This Row],[Discount Value]]</f>
        <v>1977.5635</v>
      </c>
      <c r="H4355" s="1">
        <v>3</v>
      </c>
      <c r="I4355" s="2">
        <v>45233</v>
      </c>
      <c r="J4355" s="2">
        <v>45236</v>
      </c>
      <c r="K4355" s="1" t="s">
        <v>21</v>
      </c>
      <c r="L4355" s="1" t="s">
        <v>16</v>
      </c>
      <c r="M4355" s="1">
        <v>895.72</v>
      </c>
      <c r="N4355" s="1" t="s">
        <v>39</v>
      </c>
      <c r="O4355" s="10">
        <f>Table1[[#This Row],[sales]]+Table1[[#This Row],[profit]]</f>
        <v>4491.29</v>
      </c>
    </row>
    <row r="4356" spans="1:15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>Table1[[#This Row],[sales]]*Table1[[#This Row],[discount]]</f>
        <v>255.22609999999997</v>
      </c>
      <c r="G4356" s="1">
        <f>Table1[[#This Row],[sales]]-Table1[[#This Row],[Discount Value]]</f>
        <v>568.08389999999997</v>
      </c>
      <c r="H4356" s="1">
        <v>9</v>
      </c>
      <c r="I4356" s="2">
        <v>45194</v>
      </c>
      <c r="J4356" s="2">
        <v>45200</v>
      </c>
      <c r="K4356" s="1" t="s">
        <v>31</v>
      </c>
      <c r="L4356" s="1" t="s">
        <v>22</v>
      </c>
      <c r="M4356" s="1">
        <v>62.26</v>
      </c>
      <c r="N4356" s="1" t="s">
        <v>17</v>
      </c>
      <c r="O4356" s="10">
        <f>Table1[[#This Row],[sales]]+Table1[[#This Row],[profit]]</f>
        <v>885.56999999999994</v>
      </c>
    </row>
    <row r="4357" spans="1:15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>Table1[[#This Row],[sales]]*Table1[[#This Row],[discount]]</f>
        <v>407.17130000000003</v>
      </c>
      <c r="G4357" s="1">
        <f>Table1[[#This Row],[sales]]-Table1[[#This Row],[Discount Value]]</f>
        <v>1363.1387</v>
      </c>
      <c r="H4357" s="1">
        <v>1</v>
      </c>
      <c r="I4357" s="2">
        <v>45580</v>
      </c>
      <c r="J4357" s="2">
        <v>45584</v>
      </c>
      <c r="K4357" s="1" t="s">
        <v>15</v>
      </c>
      <c r="L4357" s="1" t="s">
        <v>27</v>
      </c>
      <c r="M4357" s="1">
        <v>401.64</v>
      </c>
      <c r="N4357" s="1" t="s">
        <v>28</v>
      </c>
      <c r="O4357" s="10">
        <f>Table1[[#This Row],[sales]]+Table1[[#This Row],[profit]]</f>
        <v>2171.9499999999998</v>
      </c>
    </row>
    <row r="4358" spans="1:15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>Table1[[#This Row],[sales]]*Table1[[#This Row],[discount]]</f>
        <v>13.939100000000002</v>
      </c>
      <c r="G4358" s="1">
        <f>Table1[[#This Row],[sales]]-Table1[[#This Row],[Discount Value]]</f>
        <v>185.1909</v>
      </c>
      <c r="H4358" s="1">
        <v>5</v>
      </c>
      <c r="I4358" s="2">
        <v>45214</v>
      </c>
      <c r="J4358" s="2">
        <v>45220</v>
      </c>
      <c r="K4358" s="1" t="s">
        <v>21</v>
      </c>
      <c r="L4358" s="1" t="s">
        <v>27</v>
      </c>
      <c r="M4358" s="1">
        <v>30.08</v>
      </c>
      <c r="N4358" s="1" t="s">
        <v>17</v>
      </c>
      <c r="O4358" s="10">
        <f>Table1[[#This Row],[sales]]+Table1[[#This Row],[profit]]</f>
        <v>229.20999999999998</v>
      </c>
    </row>
    <row r="4359" spans="1:15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>Table1[[#This Row],[sales]]*Table1[[#This Row],[discount]]</f>
        <v>290.928</v>
      </c>
      <c r="G4359" s="1">
        <f>Table1[[#This Row],[sales]]-Table1[[#This Row],[Discount Value]]</f>
        <v>3345.672</v>
      </c>
      <c r="H4359" s="1">
        <v>2</v>
      </c>
      <c r="I4359" s="2">
        <v>45232</v>
      </c>
      <c r="J4359" s="2">
        <v>45237</v>
      </c>
      <c r="K4359" s="1" t="s">
        <v>15</v>
      </c>
      <c r="L4359" s="1" t="s">
        <v>22</v>
      </c>
      <c r="M4359" s="1">
        <v>579.34</v>
      </c>
      <c r="N4359" s="1" t="s">
        <v>17</v>
      </c>
      <c r="O4359" s="10">
        <f>Table1[[#This Row],[sales]]+Table1[[#This Row],[profit]]</f>
        <v>4215.9399999999996</v>
      </c>
    </row>
    <row r="4360" spans="1:15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>Table1[[#This Row],[sales]]*Table1[[#This Row],[discount]]</f>
        <v>1059.684</v>
      </c>
      <c r="G4360" s="1">
        <f>Table1[[#This Row],[sales]]-Table1[[#This Row],[Discount Value]]</f>
        <v>3355.6660000000002</v>
      </c>
      <c r="H4360" s="1">
        <v>5</v>
      </c>
      <c r="I4360" s="2">
        <v>44994</v>
      </c>
      <c r="J4360" s="2">
        <v>44996</v>
      </c>
      <c r="K4360" s="1" t="s">
        <v>21</v>
      </c>
      <c r="L4360" s="1" t="s">
        <v>16</v>
      </c>
      <c r="M4360" s="1">
        <v>761.47</v>
      </c>
      <c r="N4360" s="1" t="s">
        <v>39</v>
      </c>
      <c r="O4360" s="10">
        <f>Table1[[#This Row],[sales]]+Table1[[#This Row],[profit]]</f>
        <v>5176.8200000000006</v>
      </c>
    </row>
    <row r="4361" spans="1:15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>Table1[[#This Row],[sales]]*Table1[[#This Row],[discount]]</f>
        <v>663.73170000000005</v>
      </c>
      <c r="G4361" s="1">
        <f>Table1[[#This Row],[sales]]-Table1[[#This Row],[Discount Value]]</f>
        <v>2222.0582999999997</v>
      </c>
      <c r="H4361" s="1">
        <v>5</v>
      </c>
      <c r="I4361" s="2">
        <v>45211</v>
      </c>
      <c r="J4361" s="2">
        <v>45218</v>
      </c>
      <c r="K4361" s="1" t="s">
        <v>21</v>
      </c>
      <c r="L4361" s="1" t="s">
        <v>22</v>
      </c>
      <c r="M4361" s="1">
        <v>698.54</v>
      </c>
      <c r="N4361" s="1" t="s">
        <v>39</v>
      </c>
      <c r="O4361" s="10">
        <f>Table1[[#This Row],[sales]]+Table1[[#This Row],[profit]]</f>
        <v>3584.33</v>
      </c>
    </row>
    <row r="4362" spans="1:15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>Table1[[#This Row],[sales]]*Table1[[#This Row],[discount]]</f>
        <v>58.960200000000007</v>
      </c>
      <c r="G4362" s="1">
        <f>Table1[[#This Row],[sales]]-Table1[[#This Row],[Discount Value]]</f>
        <v>167.8098</v>
      </c>
      <c r="H4362" s="1">
        <v>1</v>
      </c>
      <c r="I4362" s="2">
        <v>45469</v>
      </c>
      <c r="J4362" s="2">
        <v>45470</v>
      </c>
      <c r="K4362" s="1" t="s">
        <v>31</v>
      </c>
      <c r="L4362" s="1" t="s">
        <v>27</v>
      </c>
      <c r="M4362" s="1">
        <v>29</v>
      </c>
      <c r="N4362" s="1" t="s">
        <v>17</v>
      </c>
      <c r="O4362" s="10">
        <f>Table1[[#This Row],[sales]]+Table1[[#This Row],[profit]]</f>
        <v>255.77</v>
      </c>
    </row>
    <row r="4363" spans="1:15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>Table1[[#This Row],[sales]]*Table1[[#This Row],[discount]]</f>
        <v>291.58999999999997</v>
      </c>
      <c r="G4363" s="1">
        <f>Table1[[#This Row],[sales]]-Table1[[#This Row],[Discount Value]]</f>
        <v>874.77</v>
      </c>
      <c r="H4363" s="1">
        <v>4</v>
      </c>
      <c r="I4363" s="2">
        <v>45406</v>
      </c>
      <c r="J4363" s="2">
        <v>45409</v>
      </c>
      <c r="K4363" s="1" t="s">
        <v>31</v>
      </c>
      <c r="L4363" s="1" t="s">
        <v>22</v>
      </c>
      <c r="M4363" s="1">
        <v>152.65</v>
      </c>
      <c r="N4363" s="1" t="s">
        <v>17</v>
      </c>
      <c r="O4363" s="10">
        <f>Table1[[#This Row],[sales]]+Table1[[#This Row],[profit]]</f>
        <v>1319.01</v>
      </c>
    </row>
    <row r="4364" spans="1:15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>Table1[[#This Row],[sales]]*Table1[[#This Row],[discount]]</f>
        <v>382.245</v>
      </c>
      <c r="G4364" s="1">
        <f>Table1[[#This Row],[sales]]-Table1[[#This Row],[Discount Value]]</f>
        <v>1866.2550000000001</v>
      </c>
      <c r="H4364" s="1">
        <v>7</v>
      </c>
      <c r="I4364" s="2">
        <v>44950</v>
      </c>
      <c r="J4364" s="2">
        <v>44951</v>
      </c>
      <c r="K4364" s="1" t="s">
        <v>15</v>
      </c>
      <c r="L4364" s="1" t="s">
        <v>22</v>
      </c>
      <c r="M4364" s="1">
        <v>404.92</v>
      </c>
      <c r="N4364" s="1" t="s">
        <v>34</v>
      </c>
      <c r="O4364" s="10">
        <f>Table1[[#This Row],[sales]]+Table1[[#This Row],[profit]]</f>
        <v>2653.42</v>
      </c>
    </row>
    <row r="4365" spans="1:15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>Table1[[#This Row],[sales]]*Table1[[#This Row],[discount]]</f>
        <v>1042.7024999999999</v>
      </c>
      <c r="G4365" s="1">
        <f>Table1[[#This Row],[sales]]-Table1[[#This Row],[Discount Value]]</f>
        <v>1936.4475000000002</v>
      </c>
      <c r="H4365" s="1">
        <v>1</v>
      </c>
      <c r="I4365" s="2">
        <v>44937</v>
      </c>
      <c r="J4365" s="2">
        <v>44944</v>
      </c>
      <c r="K4365" s="1" t="s">
        <v>31</v>
      </c>
      <c r="L4365" s="1" t="s">
        <v>27</v>
      </c>
      <c r="M4365" s="1">
        <v>348.41</v>
      </c>
      <c r="N4365" s="1" t="s">
        <v>48</v>
      </c>
      <c r="O4365" s="10">
        <f>Table1[[#This Row],[sales]]+Table1[[#This Row],[profit]]</f>
        <v>3327.56</v>
      </c>
    </row>
    <row r="4366" spans="1:15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>Table1[[#This Row],[sales]]*Table1[[#This Row],[discount]]</f>
        <v>278.49250000000001</v>
      </c>
      <c r="G4366" s="1">
        <f>Table1[[#This Row],[sales]]-Table1[[#This Row],[Discount Value]]</f>
        <v>2253.2575000000002</v>
      </c>
      <c r="H4366" s="1">
        <v>2</v>
      </c>
      <c r="I4366" s="2">
        <v>45565</v>
      </c>
      <c r="J4366" s="2">
        <v>45570</v>
      </c>
      <c r="K4366" s="1" t="s">
        <v>31</v>
      </c>
      <c r="L4366" s="1" t="s">
        <v>22</v>
      </c>
      <c r="M4366" s="1">
        <v>408.95</v>
      </c>
      <c r="N4366" s="1" t="s">
        <v>39</v>
      </c>
      <c r="O4366" s="10">
        <f>Table1[[#This Row],[sales]]+Table1[[#This Row],[profit]]</f>
        <v>2940.7</v>
      </c>
    </row>
    <row r="4367" spans="1:15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>Table1[[#This Row],[sales]]*Table1[[#This Row],[discount]]</f>
        <v>1972.7281999999998</v>
      </c>
      <c r="G4367" s="1">
        <f>Table1[[#This Row],[sales]]-Table1[[#This Row],[Discount Value]]</f>
        <v>2615.0118000000002</v>
      </c>
      <c r="H4367" s="1">
        <v>4</v>
      </c>
      <c r="I4367" s="2">
        <v>45212</v>
      </c>
      <c r="J4367" s="2">
        <v>45213</v>
      </c>
      <c r="K4367" s="1" t="s">
        <v>31</v>
      </c>
      <c r="L4367" s="1" t="s">
        <v>22</v>
      </c>
      <c r="M4367" s="1">
        <v>986.76</v>
      </c>
      <c r="N4367" s="1" t="s">
        <v>17</v>
      </c>
      <c r="O4367" s="10">
        <f>Table1[[#This Row],[sales]]+Table1[[#This Row],[profit]]</f>
        <v>5574.5</v>
      </c>
    </row>
    <row r="4368" spans="1:15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>Table1[[#This Row],[sales]]*Table1[[#This Row],[discount]]</f>
        <v>469.93200000000002</v>
      </c>
      <c r="G4368" s="1">
        <f>Table1[[#This Row],[sales]]-Table1[[#This Row],[Discount Value]]</f>
        <v>4229.3879999999999</v>
      </c>
      <c r="H4368" s="1">
        <v>2</v>
      </c>
      <c r="I4368" s="2">
        <v>45602</v>
      </c>
      <c r="J4368" s="2">
        <v>45606</v>
      </c>
      <c r="K4368" s="1" t="s">
        <v>21</v>
      </c>
      <c r="L4368" s="1" t="s">
        <v>27</v>
      </c>
      <c r="M4368" s="1">
        <v>1397.88</v>
      </c>
      <c r="N4368" s="1" t="s">
        <v>28</v>
      </c>
      <c r="O4368" s="10">
        <f>Table1[[#This Row],[sales]]+Table1[[#This Row],[profit]]</f>
        <v>6097.2</v>
      </c>
    </row>
    <row r="4369" spans="1:15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>Table1[[#This Row],[sales]]*Table1[[#This Row],[discount]]</f>
        <v>131.26049999999998</v>
      </c>
      <c r="G4369" s="1">
        <f>Table1[[#This Row],[sales]]-Table1[[#This Row],[Discount Value]]</f>
        <v>493.78949999999998</v>
      </c>
      <c r="H4369" s="1">
        <v>2</v>
      </c>
      <c r="I4369" s="2">
        <v>45056</v>
      </c>
      <c r="J4369" s="2">
        <v>45059</v>
      </c>
      <c r="K4369" s="1" t="s">
        <v>15</v>
      </c>
      <c r="L4369" s="1" t="s">
        <v>16</v>
      </c>
      <c r="M4369" s="1">
        <v>72.19</v>
      </c>
      <c r="N4369" s="1" t="s">
        <v>17</v>
      </c>
      <c r="O4369" s="10">
        <f>Table1[[#This Row],[sales]]+Table1[[#This Row],[profit]]</f>
        <v>697.24</v>
      </c>
    </row>
    <row r="4370" spans="1:15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>Table1[[#This Row],[sales]]*Table1[[#This Row],[discount]]</f>
        <v>85.593199999999996</v>
      </c>
      <c r="G4370" s="1">
        <f>Table1[[#This Row],[sales]]-Table1[[#This Row],[Discount Value]]</f>
        <v>692.52679999999998</v>
      </c>
      <c r="H4370" s="1">
        <v>1</v>
      </c>
      <c r="I4370" s="2">
        <v>45306</v>
      </c>
      <c r="J4370" s="2">
        <v>45308</v>
      </c>
      <c r="K4370" s="1" t="s">
        <v>15</v>
      </c>
      <c r="L4370" s="1" t="s">
        <v>22</v>
      </c>
      <c r="M4370" s="1">
        <v>89.9</v>
      </c>
      <c r="N4370" s="1" t="s">
        <v>28</v>
      </c>
      <c r="O4370" s="10">
        <f>Table1[[#This Row],[sales]]+Table1[[#This Row],[profit]]</f>
        <v>868.02</v>
      </c>
    </row>
    <row r="4371" spans="1:15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>Table1[[#This Row],[sales]]*Table1[[#This Row],[discount]]</f>
        <v>574.88570000000004</v>
      </c>
      <c r="G4371" s="1">
        <f>Table1[[#This Row],[sales]]-Table1[[#This Row],[Discount Value]]</f>
        <v>1279.5843</v>
      </c>
      <c r="H4371" s="1">
        <v>2</v>
      </c>
      <c r="I4371" s="2">
        <v>45356</v>
      </c>
      <c r="J4371" s="2">
        <v>45360</v>
      </c>
      <c r="K4371" s="1" t="s">
        <v>15</v>
      </c>
      <c r="L4371" s="1" t="s">
        <v>16</v>
      </c>
      <c r="M4371" s="1">
        <v>275.44</v>
      </c>
      <c r="N4371" s="1" t="s">
        <v>39</v>
      </c>
      <c r="O4371" s="10">
        <f>Table1[[#This Row],[sales]]+Table1[[#This Row],[profit]]</f>
        <v>2129.91</v>
      </c>
    </row>
    <row r="4372" spans="1:15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>Table1[[#This Row],[sales]]*Table1[[#This Row],[discount]]</f>
        <v>519.37200000000007</v>
      </c>
      <c r="G4372" s="1">
        <f>Table1[[#This Row],[sales]]-Table1[[#This Row],[Discount Value]]</f>
        <v>1644.6780000000001</v>
      </c>
      <c r="H4372" s="1">
        <v>3</v>
      </c>
      <c r="I4372" s="2">
        <v>45166</v>
      </c>
      <c r="J4372" s="2">
        <v>45171</v>
      </c>
      <c r="K4372" s="1" t="s">
        <v>31</v>
      </c>
      <c r="L4372" s="1" t="s">
        <v>16</v>
      </c>
      <c r="M4372" s="1">
        <v>464.77</v>
      </c>
      <c r="N4372" s="1" t="s">
        <v>28</v>
      </c>
      <c r="O4372" s="10">
        <f>Table1[[#This Row],[sales]]+Table1[[#This Row],[profit]]</f>
        <v>2628.82</v>
      </c>
    </row>
    <row r="4373" spans="1:15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>Table1[[#This Row],[sales]]*Table1[[#This Row],[discount]]</f>
        <v>564.62869999999998</v>
      </c>
      <c r="G4373" s="1">
        <f>Table1[[#This Row],[sales]]-Table1[[#This Row],[Discount Value]]</f>
        <v>2407.1013000000003</v>
      </c>
      <c r="H4373" s="1">
        <v>4</v>
      </c>
      <c r="I4373" s="2">
        <v>45478</v>
      </c>
      <c r="J4373" s="2">
        <v>45481</v>
      </c>
      <c r="K4373" s="1" t="s">
        <v>15</v>
      </c>
      <c r="L4373" s="1" t="s">
        <v>16</v>
      </c>
      <c r="M4373" s="1">
        <v>836.73</v>
      </c>
      <c r="N4373" s="1" t="s">
        <v>48</v>
      </c>
      <c r="O4373" s="10">
        <f>Table1[[#This Row],[sales]]+Table1[[#This Row],[profit]]</f>
        <v>3808.46</v>
      </c>
    </row>
    <row r="4374" spans="1:15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>Table1[[#This Row],[sales]]*Table1[[#This Row],[discount]]</f>
        <v>933.23519999999996</v>
      </c>
      <c r="G4374" s="1">
        <f>Table1[[#This Row],[sales]]-Table1[[#This Row],[Discount Value]]</f>
        <v>2955.2447999999999</v>
      </c>
      <c r="H4374" s="1">
        <v>1</v>
      </c>
      <c r="I4374" s="2">
        <v>45072</v>
      </c>
      <c r="J4374" s="2">
        <v>45077</v>
      </c>
      <c r="K4374" s="1" t="s">
        <v>15</v>
      </c>
      <c r="L4374" s="1" t="s">
        <v>16</v>
      </c>
      <c r="M4374" s="1">
        <v>1116.99</v>
      </c>
      <c r="N4374" s="1" t="s">
        <v>48</v>
      </c>
      <c r="O4374" s="10">
        <f>Table1[[#This Row],[sales]]+Table1[[#This Row],[profit]]</f>
        <v>5005.47</v>
      </c>
    </row>
    <row r="4375" spans="1:15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>Table1[[#This Row],[sales]]*Table1[[#This Row],[discount]]</f>
        <v>160.7046</v>
      </c>
      <c r="G4375" s="1">
        <f>Table1[[#This Row],[sales]]-Table1[[#This Row],[Discount Value]]</f>
        <v>604.55539999999996</v>
      </c>
      <c r="H4375" s="1">
        <v>1</v>
      </c>
      <c r="I4375" s="2">
        <v>45218</v>
      </c>
      <c r="J4375" s="2">
        <v>45223</v>
      </c>
      <c r="K4375" s="1" t="s">
        <v>21</v>
      </c>
      <c r="L4375" s="1" t="s">
        <v>22</v>
      </c>
      <c r="M4375" s="1">
        <v>102.93</v>
      </c>
      <c r="N4375" s="1" t="s">
        <v>34</v>
      </c>
      <c r="O4375" s="10">
        <f>Table1[[#This Row],[sales]]+Table1[[#This Row],[profit]]</f>
        <v>868.19</v>
      </c>
    </row>
    <row r="4376" spans="1:15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>Table1[[#This Row],[sales]]*Table1[[#This Row],[discount]]</f>
        <v>1734.1598999999999</v>
      </c>
      <c r="G4376" s="1">
        <f>Table1[[#This Row],[sales]]-Table1[[#This Row],[Discount Value]]</f>
        <v>2298.7700999999997</v>
      </c>
      <c r="H4376" s="1">
        <v>7</v>
      </c>
      <c r="I4376" s="2">
        <v>45238</v>
      </c>
      <c r="J4376" s="2">
        <v>45243</v>
      </c>
      <c r="K4376" s="1" t="s">
        <v>15</v>
      </c>
      <c r="L4376" s="1" t="s">
        <v>27</v>
      </c>
      <c r="M4376" s="1">
        <v>622.36</v>
      </c>
      <c r="N4376" s="1" t="s">
        <v>17</v>
      </c>
      <c r="O4376" s="10">
        <f>Table1[[#This Row],[sales]]+Table1[[#This Row],[profit]]</f>
        <v>4655.29</v>
      </c>
    </row>
    <row r="4377" spans="1:15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>Table1[[#This Row],[sales]]*Table1[[#This Row],[discount]]</f>
        <v>185.3484</v>
      </c>
      <c r="G4377" s="1">
        <f>Table1[[#This Row],[sales]]-Table1[[#This Row],[Discount Value]]</f>
        <v>2903.7916</v>
      </c>
      <c r="H4377" s="1">
        <v>5</v>
      </c>
      <c r="I4377" s="2">
        <v>45234</v>
      </c>
      <c r="J4377" s="2">
        <v>45237</v>
      </c>
      <c r="K4377" s="1" t="s">
        <v>31</v>
      </c>
      <c r="L4377" s="1" t="s">
        <v>22</v>
      </c>
      <c r="M4377" s="1">
        <v>491.43</v>
      </c>
      <c r="N4377" s="1" t="s">
        <v>23</v>
      </c>
      <c r="O4377" s="10">
        <f>Table1[[#This Row],[sales]]+Table1[[#This Row],[profit]]</f>
        <v>3580.5699999999997</v>
      </c>
    </row>
    <row r="4378" spans="1:15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>Table1[[#This Row],[sales]]*Table1[[#This Row],[discount]]</f>
        <v>1962.5320000000002</v>
      </c>
      <c r="G4378" s="1">
        <f>Table1[[#This Row],[sales]]-Table1[[#This Row],[Discount Value]]</f>
        <v>2943.7979999999998</v>
      </c>
      <c r="H4378" s="1">
        <v>7</v>
      </c>
      <c r="I4378" s="2">
        <v>45556</v>
      </c>
      <c r="J4378" s="2">
        <v>45560</v>
      </c>
      <c r="K4378" s="1" t="s">
        <v>21</v>
      </c>
      <c r="L4378" s="1" t="s">
        <v>16</v>
      </c>
      <c r="M4378" s="1">
        <v>673.29</v>
      </c>
      <c r="N4378" s="1" t="s">
        <v>48</v>
      </c>
      <c r="O4378" s="10">
        <f>Table1[[#This Row],[sales]]+Table1[[#This Row],[profit]]</f>
        <v>5579.62</v>
      </c>
    </row>
    <row r="4379" spans="1:15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>Table1[[#This Row],[sales]]*Table1[[#This Row],[discount]]</f>
        <v>1085.9376</v>
      </c>
      <c r="G4379" s="1">
        <f>Table1[[#This Row],[sales]]-Table1[[#This Row],[Discount Value]]</f>
        <v>2204.7824000000001</v>
      </c>
      <c r="H4379" s="1">
        <v>9</v>
      </c>
      <c r="I4379" s="2">
        <v>45552</v>
      </c>
      <c r="J4379" s="2">
        <v>45558</v>
      </c>
      <c r="K4379" s="1" t="s">
        <v>21</v>
      </c>
      <c r="L4379" s="1" t="s">
        <v>16</v>
      </c>
      <c r="M4379" s="1">
        <v>424.02</v>
      </c>
      <c r="N4379" s="1" t="s">
        <v>28</v>
      </c>
      <c r="O4379" s="10">
        <f>Table1[[#This Row],[sales]]+Table1[[#This Row],[profit]]</f>
        <v>3714.74</v>
      </c>
    </row>
    <row r="4380" spans="1:15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>Table1[[#This Row],[sales]]*Table1[[#This Row],[discount]]</f>
        <v>613.50450000000001</v>
      </c>
      <c r="G4380" s="1">
        <f>Table1[[#This Row],[sales]]-Table1[[#This Row],[Discount Value]]</f>
        <v>2995.3454999999999</v>
      </c>
      <c r="H4380" s="1">
        <v>1</v>
      </c>
      <c r="I4380" s="2">
        <v>45458</v>
      </c>
      <c r="J4380" s="2">
        <v>45463</v>
      </c>
      <c r="K4380" s="1" t="s">
        <v>21</v>
      </c>
      <c r="L4380" s="1" t="s">
        <v>22</v>
      </c>
      <c r="M4380" s="1">
        <v>244.85</v>
      </c>
      <c r="N4380" s="1" t="s">
        <v>28</v>
      </c>
      <c r="O4380" s="10">
        <f>Table1[[#This Row],[sales]]+Table1[[#This Row],[profit]]</f>
        <v>3853.7</v>
      </c>
    </row>
    <row r="4381" spans="1:15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>Table1[[#This Row],[sales]]*Table1[[#This Row],[discount]]</f>
        <v>485.99920000000003</v>
      </c>
      <c r="G4381" s="1">
        <f>Table1[[#This Row],[sales]]-Table1[[#This Row],[Discount Value]]</f>
        <v>570.52080000000001</v>
      </c>
      <c r="H4381" s="1">
        <v>8</v>
      </c>
      <c r="I4381" s="2">
        <v>45155</v>
      </c>
      <c r="J4381" s="2">
        <v>45157</v>
      </c>
      <c r="K4381" s="1" t="s">
        <v>15</v>
      </c>
      <c r="L4381" s="1" t="s">
        <v>16</v>
      </c>
      <c r="M4381" s="1">
        <v>196.8</v>
      </c>
      <c r="N4381" s="1" t="s">
        <v>39</v>
      </c>
      <c r="O4381" s="10">
        <f>Table1[[#This Row],[sales]]+Table1[[#This Row],[profit]]</f>
        <v>1253.32</v>
      </c>
    </row>
    <row r="4382" spans="1:15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>Table1[[#This Row],[sales]]*Table1[[#This Row],[discount]]</f>
        <v>348.06779999999998</v>
      </c>
      <c r="G4382" s="1">
        <f>Table1[[#This Row],[sales]]-Table1[[#This Row],[Discount Value]]</f>
        <v>3519.3522000000003</v>
      </c>
      <c r="H4382" s="1">
        <v>4</v>
      </c>
      <c r="I4382" s="2">
        <v>45439</v>
      </c>
      <c r="J4382" s="2">
        <v>45443</v>
      </c>
      <c r="K4382" s="1" t="s">
        <v>21</v>
      </c>
      <c r="L4382" s="1" t="s">
        <v>16</v>
      </c>
      <c r="M4382" s="1">
        <v>833.76</v>
      </c>
      <c r="N4382" s="1" t="s">
        <v>17</v>
      </c>
      <c r="O4382" s="10">
        <f>Table1[[#This Row],[sales]]+Table1[[#This Row],[profit]]</f>
        <v>4701.18</v>
      </c>
    </row>
    <row r="4383" spans="1:15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>Table1[[#This Row],[sales]]*Table1[[#This Row],[discount]]</f>
        <v>78.143999999999991</v>
      </c>
      <c r="G4383" s="1">
        <f>Table1[[#This Row],[sales]]-Table1[[#This Row],[Discount Value]]</f>
        <v>410.25599999999997</v>
      </c>
      <c r="H4383" s="1">
        <v>9</v>
      </c>
      <c r="I4383" s="2">
        <v>44946</v>
      </c>
      <c r="J4383" s="2">
        <v>44951</v>
      </c>
      <c r="K4383" s="1" t="s">
        <v>21</v>
      </c>
      <c r="L4383" s="1" t="s">
        <v>22</v>
      </c>
      <c r="M4383" s="1">
        <v>145.49</v>
      </c>
      <c r="N4383" s="1" t="s">
        <v>34</v>
      </c>
      <c r="O4383" s="10">
        <f>Table1[[#This Row],[sales]]+Table1[[#This Row],[profit]]</f>
        <v>633.89</v>
      </c>
    </row>
    <row r="4384" spans="1:15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>Table1[[#This Row],[sales]]*Table1[[#This Row],[discount]]</f>
        <v>630.23</v>
      </c>
      <c r="G4384" s="1">
        <f>Table1[[#This Row],[sales]]-Table1[[#This Row],[Discount Value]]</f>
        <v>2686.77</v>
      </c>
      <c r="H4384" s="1">
        <v>2</v>
      </c>
      <c r="I4384" s="2">
        <v>45186</v>
      </c>
      <c r="J4384" s="2">
        <v>45189</v>
      </c>
      <c r="K4384" s="1" t="s">
        <v>21</v>
      </c>
      <c r="L4384" s="1" t="s">
        <v>22</v>
      </c>
      <c r="M4384" s="1">
        <v>679.3</v>
      </c>
      <c r="N4384" s="1" t="s">
        <v>17</v>
      </c>
      <c r="O4384" s="10">
        <f>Table1[[#This Row],[sales]]+Table1[[#This Row],[profit]]</f>
        <v>3996.3</v>
      </c>
    </row>
    <row r="4385" spans="1:15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>Table1[[#This Row],[sales]]*Table1[[#This Row],[discount]]</f>
        <v>119.1392</v>
      </c>
      <c r="G4385" s="1">
        <f>Table1[[#This Row],[sales]]-Table1[[#This Row],[Discount Value]]</f>
        <v>253.17079999999999</v>
      </c>
      <c r="H4385" s="1">
        <v>9</v>
      </c>
      <c r="I4385" s="2">
        <v>45540</v>
      </c>
      <c r="J4385" s="2">
        <v>45545</v>
      </c>
      <c r="K4385" s="1" t="s">
        <v>15</v>
      </c>
      <c r="L4385" s="1" t="s">
        <v>27</v>
      </c>
      <c r="M4385" s="1">
        <v>75.430000000000007</v>
      </c>
      <c r="N4385" s="1" t="s">
        <v>34</v>
      </c>
      <c r="O4385" s="10">
        <f>Table1[[#This Row],[sales]]+Table1[[#This Row],[profit]]</f>
        <v>447.74</v>
      </c>
    </row>
    <row r="4386" spans="1:15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>Table1[[#This Row],[sales]]*Table1[[#This Row],[discount]]</f>
        <v>312.36669999999998</v>
      </c>
      <c r="G4386" s="1">
        <f>Table1[[#This Row],[sales]]-Table1[[#This Row],[Discount Value]]</f>
        <v>352.24330000000003</v>
      </c>
      <c r="H4386" s="1">
        <v>8</v>
      </c>
      <c r="I4386" s="2">
        <v>45123</v>
      </c>
      <c r="J4386" s="2">
        <v>45128</v>
      </c>
      <c r="K4386" s="1" t="s">
        <v>21</v>
      </c>
      <c r="L4386" s="1" t="s">
        <v>16</v>
      </c>
      <c r="M4386" s="1">
        <v>94.77</v>
      </c>
      <c r="N4386" s="1" t="s">
        <v>39</v>
      </c>
      <c r="O4386" s="10">
        <f>Table1[[#This Row],[sales]]+Table1[[#This Row],[profit]]</f>
        <v>759.38</v>
      </c>
    </row>
    <row r="4387" spans="1:15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>Table1[[#This Row],[sales]]*Table1[[#This Row],[discount]]</f>
        <v>188.56199999999998</v>
      </c>
      <c r="G4387" s="1">
        <f>Table1[[#This Row],[sales]]-Table1[[#This Row],[Discount Value]]</f>
        <v>439.97799999999995</v>
      </c>
      <c r="H4387" s="1">
        <v>6</v>
      </c>
      <c r="I4387" s="2">
        <v>45316</v>
      </c>
      <c r="J4387" s="2">
        <v>45317</v>
      </c>
      <c r="K4387" s="1" t="s">
        <v>15</v>
      </c>
      <c r="L4387" s="1" t="s">
        <v>16</v>
      </c>
      <c r="M4387" s="1">
        <v>40.46</v>
      </c>
      <c r="N4387" s="1" t="s">
        <v>17</v>
      </c>
      <c r="O4387" s="10">
        <f>Table1[[#This Row],[sales]]+Table1[[#This Row],[profit]]</f>
        <v>669</v>
      </c>
    </row>
    <row r="4388" spans="1:15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>Table1[[#This Row],[sales]]*Table1[[#This Row],[discount]]</f>
        <v>153.5831</v>
      </c>
      <c r="G4388" s="1">
        <f>Table1[[#This Row],[sales]]-Table1[[#This Row],[Discount Value]]</f>
        <v>203.58690000000001</v>
      </c>
      <c r="H4388" s="1">
        <v>5</v>
      </c>
      <c r="I4388" s="2">
        <v>45629</v>
      </c>
      <c r="J4388" s="2">
        <v>45630</v>
      </c>
      <c r="K4388" s="1" t="s">
        <v>31</v>
      </c>
      <c r="L4388" s="1" t="s">
        <v>22</v>
      </c>
      <c r="M4388" s="1">
        <v>72.7</v>
      </c>
      <c r="N4388" s="1" t="s">
        <v>28</v>
      </c>
      <c r="O4388" s="10">
        <f>Table1[[#This Row],[sales]]+Table1[[#This Row],[profit]]</f>
        <v>429.87</v>
      </c>
    </row>
    <row r="4389" spans="1:15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>Table1[[#This Row],[sales]]*Table1[[#This Row],[discount]]</f>
        <v>753.11099999999999</v>
      </c>
      <c r="G4389" s="1">
        <f>Table1[[#This Row],[sales]]-Table1[[#This Row],[Discount Value]]</f>
        <v>920.46899999999994</v>
      </c>
      <c r="H4389" s="1">
        <v>3</v>
      </c>
      <c r="I4389" s="2">
        <v>45272</v>
      </c>
      <c r="J4389" s="2">
        <v>45276</v>
      </c>
      <c r="K4389" s="1" t="s">
        <v>15</v>
      </c>
      <c r="L4389" s="1" t="s">
        <v>22</v>
      </c>
      <c r="M4389" s="1">
        <v>136.19999999999999</v>
      </c>
      <c r="N4389" s="1" t="s">
        <v>48</v>
      </c>
      <c r="O4389" s="10">
        <f>Table1[[#This Row],[sales]]+Table1[[#This Row],[profit]]</f>
        <v>1809.78</v>
      </c>
    </row>
    <row r="4390" spans="1:15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>Table1[[#This Row],[sales]]*Table1[[#This Row],[discount]]</f>
        <v>1143.6359</v>
      </c>
      <c r="G4390" s="1">
        <f>Table1[[#This Row],[sales]]-Table1[[#This Row],[Discount Value]]</f>
        <v>3828.6940999999997</v>
      </c>
      <c r="H4390" s="1">
        <v>1</v>
      </c>
      <c r="I4390" s="2">
        <v>45567</v>
      </c>
      <c r="J4390" s="2">
        <v>45574</v>
      </c>
      <c r="K4390" s="1" t="s">
        <v>31</v>
      </c>
      <c r="L4390" s="1" t="s">
        <v>16</v>
      </c>
      <c r="M4390" s="1">
        <v>1173.3599999999999</v>
      </c>
      <c r="N4390" s="1" t="s">
        <v>28</v>
      </c>
      <c r="O4390" s="10">
        <f>Table1[[#This Row],[sales]]+Table1[[#This Row],[profit]]</f>
        <v>6145.69</v>
      </c>
    </row>
    <row r="4391" spans="1:15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>Table1[[#This Row],[sales]]*Table1[[#This Row],[discount]]</f>
        <v>433.512</v>
      </c>
      <c r="G4391" s="1">
        <f>Table1[[#This Row],[sales]]-Table1[[#This Row],[Discount Value]]</f>
        <v>1372.788</v>
      </c>
      <c r="H4391" s="1">
        <v>6</v>
      </c>
      <c r="I4391" s="2">
        <v>45054</v>
      </c>
      <c r="J4391" s="2">
        <v>45055</v>
      </c>
      <c r="K4391" s="1" t="s">
        <v>31</v>
      </c>
      <c r="L4391" s="1" t="s">
        <v>22</v>
      </c>
      <c r="M4391" s="1">
        <v>430.87</v>
      </c>
      <c r="N4391" s="1" t="s">
        <v>34</v>
      </c>
      <c r="O4391" s="10">
        <f>Table1[[#This Row],[sales]]+Table1[[#This Row],[profit]]</f>
        <v>2237.17</v>
      </c>
    </row>
    <row r="4392" spans="1:15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>Table1[[#This Row],[sales]]*Table1[[#This Row],[discount]]</f>
        <v>459.33600000000001</v>
      </c>
      <c r="G4392" s="1">
        <f>Table1[[#This Row],[sales]]-Table1[[#This Row],[Discount Value]]</f>
        <v>3368.4639999999999</v>
      </c>
      <c r="H4392" s="1">
        <v>5</v>
      </c>
      <c r="I4392" s="2">
        <v>45040</v>
      </c>
      <c r="J4392" s="2">
        <v>45043</v>
      </c>
      <c r="K4392" s="1" t="s">
        <v>31</v>
      </c>
      <c r="L4392" s="1" t="s">
        <v>22</v>
      </c>
      <c r="M4392" s="1">
        <v>291.95999999999998</v>
      </c>
      <c r="N4392" s="1" t="s">
        <v>48</v>
      </c>
      <c r="O4392" s="10">
        <f>Table1[[#This Row],[sales]]+Table1[[#This Row],[profit]]</f>
        <v>4119.76</v>
      </c>
    </row>
    <row r="4393" spans="1:15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>Table1[[#This Row],[sales]]*Table1[[#This Row],[discount]]</f>
        <v>224.505</v>
      </c>
      <c r="G4393" s="1">
        <f>Table1[[#This Row],[sales]]-Table1[[#This Row],[Discount Value]]</f>
        <v>523.84500000000003</v>
      </c>
      <c r="H4393" s="1">
        <v>8</v>
      </c>
      <c r="I4393" s="2">
        <v>45133</v>
      </c>
      <c r="J4393" s="2">
        <v>45134</v>
      </c>
      <c r="K4393" s="1" t="s">
        <v>21</v>
      </c>
      <c r="L4393" s="1" t="s">
        <v>22</v>
      </c>
      <c r="M4393" s="1">
        <v>89.36</v>
      </c>
      <c r="N4393" s="1" t="s">
        <v>28</v>
      </c>
      <c r="O4393" s="10">
        <f>Table1[[#This Row],[sales]]+Table1[[#This Row],[profit]]</f>
        <v>837.71</v>
      </c>
    </row>
    <row r="4394" spans="1:15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>Table1[[#This Row],[sales]]*Table1[[#This Row],[discount]]</f>
        <v>139.6206</v>
      </c>
      <c r="G4394" s="1">
        <f>Table1[[#This Row],[sales]]-Table1[[#This Row],[Discount Value]]</f>
        <v>2187.3894</v>
      </c>
      <c r="H4394" s="1">
        <v>1</v>
      </c>
      <c r="I4394" s="2">
        <v>45031</v>
      </c>
      <c r="J4394" s="2">
        <v>45034</v>
      </c>
      <c r="K4394" s="1" t="s">
        <v>15</v>
      </c>
      <c r="L4394" s="1" t="s">
        <v>16</v>
      </c>
      <c r="M4394" s="1">
        <v>593.33000000000004</v>
      </c>
      <c r="N4394" s="1" t="s">
        <v>23</v>
      </c>
      <c r="O4394" s="10">
        <f>Table1[[#This Row],[sales]]+Table1[[#This Row],[profit]]</f>
        <v>2920.34</v>
      </c>
    </row>
    <row r="4395" spans="1:15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>Table1[[#This Row],[sales]]*Table1[[#This Row],[discount]]</f>
        <v>322.26240000000001</v>
      </c>
      <c r="G4395" s="1">
        <f>Table1[[#This Row],[sales]]-Table1[[#This Row],[Discount Value]]</f>
        <v>684.80760000000009</v>
      </c>
      <c r="H4395" s="1">
        <v>1</v>
      </c>
      <c r="I4395" s="2">
        <v>45652</v>
      </c>
      <c r="J4395" s="2">
        <v>45657</v>
      </c>
      <c r="K4395" s="1" t="s">
        <v>15</v>
      </c>
      <c r="L4395" s="1" t="s">
        <v>16</v>
      </c>
      <c r="M4395" s="1">
        <v>292.60000000000002</v>
      </c>
      <c r="N4395" s="1" t="s">
        <v>48</v>
      </c>
      <c r="O4395" s="10">
        <f>Table1[[#This Row],[sales]]+Table1[[#This Row],[profit]]</f>
        <v>1299.67</v>
      </c>
    </row>
    <row r="4396" spans="1:15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>Table1[[#This Row],[sales]]*Table1[[#This Row],[discount]]</f>
        <v>468.57600000000002</v>
      </c>
      <c r="G4396" s="1">
        <f>Table1[[#This Row],[sales]]-Table1[[#This Row],[Discount Value]]</f>
        <v>572.70399999999995</v>
      </c>
      <c r="H4396" s="1">
        <v>7</v>
      </c>
      <c r="I4396" s="2">
        <v>45635</v>
      </c>
      <c r="J4396" s="2">
        <v>45639</v>
      </c>
      <c r="K4396" s="1" t="s">
        <v>21</v>
      </c>
      <c r="L4396" s="1" t="s">
        <v>27</v>
      </c>
      <c r="M4396" s="1">
        <v>242.25</v>
      </c>
      <c r="N4396" s="1" t="s">
        <v>34</v>
      </c>
      <c r="O4396" s="10">
        <f>Table1[[#This Row],[sales]]+Table1[[#This Row],[profit]]</f>
        <v>1283.53</v>
      </c>
    </row>
    <row r="4397" spans="1:15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>Table1[[#This Row],[sales]]*Table1[[#This Row],[discount]]</f>
        <v>223.6224</v>
      </c>
      <c r="G4397" s="1">
        <f>Table1[[#This Row],[sales]]-Table1[[#This Row],[Discount Value]]</f>
        <v>364.85760000000005</v>
      </c>
      <c r="H4397" s="1">
        <v>8</v>
      </c>
      <c r="I4397" s="2">
        <v>45097</v>
      </c>
      <c r="J4397" s="2">
        <v>45098</v>
      </c>
      <c r="K4397" s="1" t="s">
        <v>15</v>
      </c>
      <c r="L4397" s="1" t="s">
        <v>27</v>
      </c>
      <c r="M4397" s="1">
        <v>88.47</v>
      </c>
      <c r="N4397" s="1" t="s">
        <v>48</v>
      </c>
      <c r="O4397" s="10">
        <f>Table1[[#This Row],[sales]]+Table1[[#This Row],[profit]]</f>
        <v>676.95</v>
      </c>
    </row>
    <row r="4398" spans="1:15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>Table1[[#This Row],[sales]]*Table1[[#This Row],[discount]]</f>
        <v>709.44640000000004</v>
      </c>
      <c r="G4398" s="1">
        <f>Table1[[#This Row],[sales]]-Table1[[#This Row],[Discount Value]]</f>
        <v>1507.5735999999999</v>
      </c>
      <c r="H4398" s="1">
        <v>1</v>
      </c>
      <c r="I4398" s="2">
        <v>45187</v>
      </c>
      <c r="J4398" s="2">
        <v>45188</v>
      </c>
      <c r="K4398" s="1" t="s">
        <v>21</v>
      </c>
      <c r="L4398" s="1" t="s">
        <v>27</v>
      </c>
      <c r="M4398" s="1">
        <v>569.34</v>
      </c>
      <c r="N4398" s="1" t="s">
        <v>28</v>
      </c>
      <c r="O4398" s="10">
        <f>Table1[[#This Row],[sales]]+Table1[[#This Row],[profit]]</f>
        <v>2786.36</v>
      </c>
    </row>
    <row r="4399" spans="1:15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>Table1[[#This Row],[sales]]*Table1[[#This Row],[discount]]</f>
        <v>197.4504</v>
      </c>
      <c r="G4399" s="1">
        <f>Table1[[#This Row],[sales]]-Table1[[#This Row],[Discount Value]]</f>
        <v>272.6696</v>
      </c>
      <c r="H4399" s="1">
        <v>9</v>
      </c>
      <c r="I4399" s="2">
        <v>45248</v>
      </c>
      <c r="J4399" s="2">
        <v>45252</v>
      </c>
      <c r="K4399" s="1" t="s">
        <v>21</v>
      </c>
      <c r="L4399" s="1" t="s">
        <v>27</v>
      </c>
      <c r="M4399" s="1">
        <v>57.93</v>
      </c>
      <c r="N4399" s="1" t="s">
        <v>23</v>
      </c>
      <c r="O4399" s="10">
        <f>Table1[[#This Row],[sales]]+Table1[[#This Row],[profit]]</f>
        <v>528.04999999999995</v>
      </c>
    </row>
    <row r="4400" spans="1:15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>Table1[[#This Row],[sales]]*Table1[[#This Row],[discount]]</f>
        <v>1640.9087999999999</v>
      </c>
      <c r="G4400" s="1">
        <f>Table1[[#This Row],[sales]]-Table1[[#This Row],[Discount Value]]</f>
        <v>2917.1711999999998</v>
      </c>
      <c r="H4400" s="1">
        <v>7</v>
      </c>
      <c r="I4400" s="2">
        <v>45090</v>
      </c>
      <c r="J4400" s="2">
        <v>45093</v>
      </c>
      <c r="K4400" s="1" t="s">
        <v>15</v>
      </c>
      <c r="L4400" s="1" t="s">
        <v>16</v>
      </c>
      <c r="M4400" s="1">
        <v>1215.02</v>
      </c>
      <c r="N4400" s="1" t="s">
        <v>34</v>
      </c>
      <c r="O4400" s="10">
        <f>Table1[[#This Row],[sales]]+Table1[[#This Row],[profit]]</f>
        <v>5773.1</v>
      </c>
    </row>
    <row r="4401" spans="1:15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>Table1[[#This Row],[sales]]*Table1[[#This Row],[discount]]</f>
        <v>596.62459999999999</v>
      </c>
      <c r="G4401" s="1">
        <f>Table1[[#This Row],[sales]]-Table1[[#This Row],[Discount Value]]</f>
        <v>1698.0853999999999</v>
      </c>
      <c r="H4401" s="1">
        <v>7</v>
      </c>
      <c r="I4401" s="2">
        <v>45164</v>
      </c>
      <c r="J4401" s="2">
        <v>45170</v>
      </c>
      <c r="K4401" s="1" t="s">
        <v>31</v>
      </c>
      <c r="L4401" s="1" t="s">
        <v>22</v>
      </c>
      <c r="M4401" s="1">
        <v>139.31</v>
      </c>
      <c r="N4401" s="1" t="s">
        <v>34</v>
      </c>
      <c r="O4401" s="10">
        <f>Table1[[#This Row],[sales]]+Table1[[#This Row],[profit]]</f>
        <v>2434.02</v>
      </c>
    </row>
    <row r="4402" spans="1:15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>Table1[[#This Row],[sales]]*Table1[[#This Row],[discount]]</f>
        <v>1094.3322000000001</v>
      </c>
      <c r="G4402" s="1">
        <f>Table1[[#This Row],[sales]]-Table1[[#This Row],[Discount Value]]</f>
        <v>3114.6378000000004</v>
      </c>
      <c r="H4402" s="1">
        <v>8</v>
      </c>
      <c r="I4402" s="2">
        <v>45601</v>
      </c>
      <c r="J4402" s="2">
        <v>45604</v>
      </c>
      <c r="K4402" s="1" t="s">
        <v>31</v>
      </c>
      <c r="L4402" s="1" t="s">
        <v>16</v>
      </c>
      <c r="M4402" s="1">
        <v>1255.25</v>
      </c>
      <c r="N4402" s="1" t="s">
        <v>39</v>
      </c>
      <c r="O4402" s="10">
        <f>Table1[[#This Row],[sales]]+Table1[[#This Row],[profit]]</f>
        <v>5464.22</v>
      </c>
    </row>
    <row r="4403" spans="1:15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>Table1[[#This Row],[sales]]*Table1[[#This Row],[discount]]</f>
        <v>244.96900000000002</v>
      </c>
      <c r="G4403" s="1">
        <f>Table1[[#This Row],[sales]]-Table1[[#This Row],[Discount Value]]</f>
        <v>4654.4110000000001</v>
      </c>
      <c r="H4403" s="1">
        <v>8</v>
      </c>
      <c r="I4403" s="2">
        <v>45461</v>
      </c>
      <c r="J4403" s="2">
        <v>45462</v>
      </c>
      <c r="K4403" s="1" t="s">
        <v>31</v>
      </c>
      <c r="L4403" s="1" t="s">
        <v>16</v>
      </c>
      <c r="M4403" s="1">
        <v>380.36</v>
      </c>
      <c r="N4403" s="1" t="s">
        <v>17</v>
      </c>
      <c r="O4403" s="10">
        <f>Table1[[#This Row],[sales]]+Table1[[#This Row],[profit]]</f>
        <v>5279.74</v>
      </c>
    </row>
    <row r="4404" spans="1:15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>Table1[[#This Row],[sales]]*Table1[[#This Row],[discount]]</f>
        <v>752.64639999999997</v>
      </c>
      <c r="G4404" s="1">
        <f>Table1[[#This Row],[sales]]-Table1[[#This Row],[Discount Value]]</f>
        <v>2668.4735999999998</v>
      </c>
      <c r="H4404" s="1">
        <v>1</v>
      </c>
      <c r="I4404" s="2">
        <v>45628</v>
      </c>
      <c r="J4404" s="2">
        <v>45634</v>
      </c>
      <c r="K4404" s="1" t="s">
        <v>21</v>
      </c>
      <c r="L4404" s="1" t="s">
        <v>16</v>
      </c>
      <c r="M4404" s="1">
        <v>953.78</v>
      </c>
      <c r="N4404" s="1" t="s">
        <v>23</v>
      </c>
      <c r="O4404" s="10">
        <f>Table1[[#This Row],[sales]]+Table1[[#This Row],[profit]]</f>
        <v>4374.8999999999996</v>
      </c>
    </row>
    <row r="4405" spans="1:15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>Table1[[#This Row],[sales]]*Table1[[#This Row],[discount]]</f>
        <v>1174.5239999999999</v>
      </c>
      <c r="G4405" s="1">
        <f>Table1[[#This Row],[sales]]-Table1[[#This Row],[Discount Value]]</f>
        <v>3342.8759999999997</v>
      </c>
      <c r="H4405" s="1">
        <v>4</v>
      </c>
      <c r="I4405" s="2">
        <v>45229</v>
      </c>
      <c r="J4405" s="2">
        <v>45232</v>
      </c>
      <c r="K4405" s="1" t="s">
        <v>31</v>
      </c>
      <c r="L4405" s="1" t="s">
        <v>27</v>
      </c>
      <c r="M4405" s="1">
        <v>1188.69</v>
      </c>
      <c r="N4405" s="1" t="s">
        <v>34</v>
      </c>
      <c r="O4405" s="10">
        <f>Table1[[#This Row],[sales]]+Table1[[#This Row],[profit]]</f>
        <v>5706.09</v>
      </c>
    </row>
    <row r="4406" spans="1:15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>Table1[[#This Row],[sales]]*Table1[[#This Row],[discount]]</f>
        <v>175.559</v>
      </c>
      <c r="G4406" s="1">
        <f>Table1[[#This Row],[sales]]-Table1[[#This Row],[Discount Value]]</f>
        <v>587.74099999999999</v>
      </c>
      <c r="H4406" s="1">
        <v>9</v>
      </c>
      <c r="I4406" s="2">
        <v>45091</v>
      </c>
      <c r="J4406" s="2">
        <v>45094</v>
      </c>
      <c r="K4406" s="1" t="s">
        <v>21</v>
      </c>
      <c r="L4406" s="1" t="s">
        <v>22</v>
      </c>
      <c r="M4406" s="1">
        <v>94.12</v>
      </c>
      <c r="N4406" s="1" t="s">
        <v>48</v>
      </c>
      <c r="O4406" s="10">
        <f>Table1[[#This Row],[sales]]+Table1[[#This Row],[profit]]</f>
        <v>857.42</v>
      </c>
    </row>
    <row r="4407" spans="1:15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>Table1[[#This Row],[sales]]*Table1[[#This Row],[discount]]</f>
        <v>1625.1183000000001</v>
      </c>
      <c r="G4407" s="1">
        <f>Table1[[#This Row],[sales]]-Table1[[#This Row],[Discount Value]]</f>
        <v>2541.8517000000002</v>
      </c>
      <c r="H4407" s="1">
        <v>3</v>
      </c>
      <c r="I4407" s="2">
        <v>45345</v>
      </c>
      <c r="J4407" s="2">
        <v>45346</v>
      </c>
      <c r="K4407" s="1" t="s">
        <v>21</v>
      </c>
      <c r="L4407" s="1" t="s">
        <v>22</v>
      </c>
      <c r="M4407" s="1">
        <v>690</v>
      </c>
      <c r="N4407" s="1" t="s">
        <v>28</v>
      </c>
      <c r="O4407" s="10">
        <f>Table1[[#This Row],[sales]]+Table1[[#This Row],[profit]]</f>
        <v>4856.97</v>
      </c>
    </row>
    <row r="4408" spans="1:15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>Table1[[#This Row],[sales]]*Table1[[#This Row],[discount]]</f>
        <v>114.3168</v>
      </c>
      <c r="G4408" s="1">
        <f>Table1[[#This Row],[sales]]-Table1[[#This Row],[Discount Value]]</f>
        <v>1314.6432</v>
      </c>
      <c r="H4408" s="1">
        <v>6</v>
      </c>
      <c r="I4408" s="2">
        <v>45166</v>
      </c>
      <c r="J4408" s="2">
        <v>45167</v>
      </c>
      <c r="K4408" s="1" t="s">
        <v>31</v>
      </c>
      <c r="L4408" s="1" t="s">
        <v>16</v>
      </c>
      <c r="M4408" s="1">
        <v>148.07</v>
      </c>
      <c r="N4408" s="1" t="s">
        <v>17</v>
      </c>
      <c r="O4408" s="10">
        <f>Table1[[#This Row],[sales]]+Table1[[#This Row],[profit]]</f>
        <v>1577.03</v>
      </c>
    </row>
    <row r="4409" spans="1:15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>Table1[[#This Row],[sales]]*Table1[[#This Row],[discount]]</f>
        <v>966.29200000000003</v>
      </c>
      <c r="G4409" s="1">
        <f>Table1[[#This Row],[sales]]-Table1[[#This Row],[Discount Value]]</f>
        <v>1449.4380000000001</v>
      </c>
      <c r="H4409" s="1">
        <v>4</v>
      </c>
      <c r="I4409" s="2">
        <v>45478</v>
      </c>
      <c r="J4409" s="2">
        <v>45485</v>
      </c>
      <c r="K4409" s="1" t="s">
        <v>31</v>
      </c>
      <c r="L4409" s="1" t="s">
        <v>27</v>
      </c>
      <c r="M4409" s="1">
        <v>411.32</v>
      </c>
      <c r="N4409" s="1" t="s">
        <v>28</v>
      </c>
      <c r="O4409" s="10">
        <f>Table1[[#This Row],[sales]]+Table1[[#This Row],[profit]]</f>
        <v>2827.05</v>
      </c>
    </row>
    <row r="4410" spans="1:15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>Table1[[#This Row],[sales]]*Table1[[#This Row],[discount]]</f>
        <v>1209.2525000000001</v>
      </c>
      <c r="G4410" s="1">
        <f>Table1[[#This Row],[sales]]-Table1[[#This Row],[Discount Value]]</f>
        <v>2058.9974999999999</v>
      </c>
      <c r="H4410" s="1">
        <v>1</v>
      </c>
      <c r="I4410" s="2">
        <v>45454</v>
      </c>
      <c r="J4410" s="2">
        <v>45455</v>
      </c>
      <c r="K4410" s="1" t="s">
        <v>21</v>
      </c>
      <c r="L4410" s="1" t="s">
        <v>16</v>
      </c>
      <c r="M4410" s="1">
        <v>311.14</v>
      </c>
      <c r="N4410" s="1" t="s">
        <v>17</v>
      </c>
      <c r="O4410" s="10">
        <f>Table1[[#This Row],[sales]]+Table1[[#This Row],[profit]]</f>
        <v>3579.39</v>
      </c>
    </row>
    <row r="4411" spans="1:15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>Table1[[#This Row],[sales]]*Table1[[#This Row],[discount]]</f>
        <v>2037.3119999999999</v>
      </c>
      <c r="G4411" s="1">
        <f>Table1[[#This Row],[sales]]-Table1[[#This Row],[Discount Value]]</f>
        <v>2490.0479999999998</v>
      </c>
      <c r="H4411" s="1">
        <v>3</v>
      </c>
      <c r="I4411" s="2">
        <v>45123</v>
      </c>
      <c r="J4411" s="2">
        <v>45125</v>
      </c>
      <c r="K4411" s="1" t="s">
        <v>21</v>
      </c>
      <c r="L4411" s="1" t="s">
        <v>22</v>
      </c>
      <c r="M4411" s="1">
        <v>557.55999999999995</v>
      </c>
      <c r="N4411" s="1" t="s">
        <v>17</v>
      </c>
      <c r="O4411" s="10">
        <f>Table1[[#This Row],[sales]]+Table1[[#This Row],[profit]]</f>
        <v>5084.92</v>
      </c>
    </row>
    <row r="4412" spans="1:15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>Table1[[#This Row],[sales]]*Table1[[#This Row],[discount]]</f>
        <v>867.13530000000003</v>
      </c>
      <c r="G4412" s="1">
        <f>Table1[[#This Row],[sales]]-Table1[[#This Row],[Discount Value]]</f>
        <v>3696.7347</v>
      </c>
      <c r="H4412" s="1">
        <v>3</v>
      </c>
      <c r="I4412" s="2">
        <v>45193</v>
      </c>
      <c r="J4412" s="2">
        <v>45194</v>
      </c>
      <c r="K4412" s="1" t="s">
        <v>31</v>
      </c>
      <c r="L4412" s="1" t="s">
        <v>22</v>
      </c>
      <c r="M4412" s="1">
        <v>272.87</v>
      </c>
      <c r="N4412" s="1" t="s">
        <v>39</v>
      </c>
      <c r="O4412" s="10">
        <f>Table1[[#This Row],[sales]]+Table1[[#This Row],[profit]]</f>
        <v>4836.74</v>
      </c>
    </row>
    <row r="4413" spans="1:15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>Table1[[#This Row],[sales]]*Table1[[#This Row],[discount]]</f>
        <v>49.616999999999997</v>
      </c>
      <c r="G4413" s="1">
        <f>Table1[[#This Row],[sales]]-Table1[[#This Row],[Discount Value]]</f>
        <v>501.68299999999994</v>
      </c>
      <c r="H4413" s="1">
        <v>3</v>
      </c>
      <c r="I4413" s="2">
        <v>44977</v>
      </c>
      <c r="J4413" s="2">
        <v>44983</v>
      </c>
      <c r="K4413" s="1" t="s">
        <v>15</v>
      </c>
      <c r="L4413" s="1" t="s">
        <v>16</v>
      </c>
      <c r="M4413" s="1">
        <v>103.63</v>
      </c>
      <c r="N4413" s="1" t="s">
        <v>17</v>
      </c>
      <c r="O4413" s="10">
        <f>Table1[[#This Row],[sales]]+Table1[[#This Row],[profit]]</f>
        <v>654.92999999999995</v>
      </c>
    </row>
    <row r="4414" spans="1:15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>Table1[[#This Row],[sales]]*Table1[[#This Row],[discount]]</f>
        <v>716.80160000000001</v>
      </c>
      <c r="G4414" s="1">
        <f>Table1[[#This Row],[sales]]-Table1[[#This Row],[Discount Value]]</f>
        <v>1169.5183999999999</v>
      </c>
      <c r="H4414" s="1">
        <v>6</v>
      </c>
      <c r="I4414" s="2">
        <v>45294</v>
      </c>
      <c r="J4414" s="2">
        <v>45296</v>
      </c>
      <c r="K4414" s="1" t="s">
        <v>21</v>
      </c>
      <c r="L4414" s="1" t="s">
        <v>22</v>
      </c>
      <c r="M4414" s="1">
        <v>435.52</v>
      </c>
      <c r="N4414" s="1" t="s">
        <v>17</v>
      </c>
      <c r="O4414" s="10">
        <f>Table1[[#This Row],[sales]]+Table1[[#This Row],[profit]]</f>
        <v>2321.84</v>
      </c>
    </row>
    <row r="4415" spans="1:15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>Table1[[#This Row],[sales]]*Table1[[#This Row],[discount]]</f>
        <v>1156.1024</v>
      </c>
      <c r="G4415" s="1">
        <f>Table1[[#This Row],[sales]]-Table1[[#This Row],[Discount Value]]</f>
        <v>2830.4575999999997</v>
      </c>
      <c r="H4415" s="1">
        <v>9</v>
      </c>
      <c r="I4415" s="2">
        <v>45292</v>
      </c>
      <c r="J4415" s="2">
        <v>45297</v>
      </c>
      <c r="K4415" s="1" t="s">
        <v>21</v>
      </c>
      <c r="L4415" s="1" t="s">
        <v>27</v>
      </c>
      <c r="M4415" s="1">
        <v>400.95</v>
      </c>
      <c r="N4415" s="1" t="s">
        <v>34</v>
      </c>
      <c r="O4415" s="10">
        <f>Table1[[#This Row],[sales]]+Table1[[#This Row],[profit]]</f>
        <v>4387.51</v>
      </c>
    </row>
    <row r="4416" spans="1:15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>Table1[[#This Row],[sales]]*Table1[[#This Row],[discount]]</f>
        <v>1276.3691999999999</v>
      </c>
      <c r="G4416" s="1">
        <f>Table1[[#This Row],[sales]]-Table1[[#This Row],[Discount Value]]</f>
        <v>2269.1008000000002</v>
      </c>
      <c r="H4416" s="1">
        <v>7</v>
      </c>
      <c r="I4416" s="2">
        <v>45385</v>
      </c>
      <c r="J4416" s="2">
        <v>45388</v>
      </c>
      <c r="K4416" s="1" t="s">
        <v>31</v>
      </c>
      <c r="L4416" s="1" t="s">
        <v>22</v>
      </c>
      <c r="M4416" s="1">
        <v>719.85</v>
      </c>
      <c r="N4416" s="1" t="s">
        <v>17</v>
      </c>
      <c r="O4416" s="10">
        <f>Table1[[#This Row],[sales]]+Table1[[#This Row],[profit]]</f>
        <v>4265.32</v>
      </c>
    </row>
    <row r="4417" spans="1:15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>Table1[[#This Row],[sales]]*Table1[[#This Row],[discount]]</f>
        <v>114.565</v>
      </c>
      <c r="G4417" s="1">
        <f>Table1[[#This Row],[sales]]-Table1[[#This Row],[Discount Value]]</f>
        <v>114.565</v>
      </c>
      <c r="H4417" s="1">
        <v>7</v>
      </c>
      <c r="I4417" s="2">
        <v>45164</v>
      </c>
      <c r="J4417" s="2">
        <v>45166</v>
      </c>
      <c r="K4417" s="1" t="s">
        <v>31</v>
      </c>
      <c r="L4417" s="1" t="s">
        <v>16</v>
      </c>
      <c r="M4417" s="1">
        <v>14.21</v>
      </c>
      <c r="N4417" s="1" t="s">
        <v>17</v>
      </c>
      <c r="O4417" s="10">
        <f>Table1[[#This Row],[sales]]+Table1[[#This Row],[profit]]</f>
        <v>243.34</v>
      </c>
    </row>
    <row r="4418" spans="1:15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>Table1[[#This Row],[sales]]*Table1[[#This Row],[discount]]</f>
        <v>230.44600000000003</v>
      </c>
      <c r="G4418" s="1">
        <f>Table1[[#This Row],[sales]]-Table1[[#This Row],[Discount Value]]</f>
        <v>2074.0140000000001</v>
      </c>
      <c r="H4418" s="1">
        <v>1</v>
      </c>
      <c r="I4418" s="2">
        <v>45262</v>
      </c>
      <c r="J4418" s="2">
        <v>45267</v>
      </c>
      <c r="K4418" s="1" t="s">
        <v>31</v>
      </c>
      <c r="L4418" s="1" t="s">
        <v>22</v>
      </c>
      <c r="M4418" s="1">
        <v>163.31</v>
      </c>
      <c r="N4418" s="1" t="s">
        <v>39</v>
      </c>
      <c r="O4418" s="10">
        <f>Table1[[#This Row],[sales]]+Table1[[#This Row],[profit]]</f>
        <v>2467.77</v>
      </c>
    </row>
    <row r="4419" spans="1:15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>Table1[[#This Row],[sales]]*Table1[[#This Row],[discount]]</f>
        <v>874.30139999999994</v>
      </c>
      <c r="G4419" s="1">
        <f>Table1[[#This Row],[sales]]-Table1[[#This Row],[Discount Value]]</f>
        <v>3289.0386000000003</v>
      </c>
      <c r="H4419" s="1">
        <v>9</v>
      </c>
      <c r="I4419" s="2">
        <v>45271</v>
      </c>
      <c r="J4419" s="2">
        <v>45277</v>
      </c>
      <c r="K4419" s="1" t="s">
        <v>21</v>
      </c>
      <c r="L4419" s="1" t="s">
        <v>16</v>
      </c>
      <c r="M4419" s="1">
        <v>774.86</v>
      </c>
      <c r="N4419" s="1" t="s">
        <v>23</v>
      </c>
      <c r="O4419" s="10">
        <f>Table1[[#This Row],[sales]]+Table1[[#This Row],[profit]]</f>
        <v>4938.2</v>
      </c>
    </row>
    <row r="4420" spans="1:15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>Table1[[#This Row],[sales]]*Table1[[#This Row],[discount]]</f>
        <v>371.46500000000003</v>
      </c>
      <c r="G4420" s="1">
        <f>Table1[[#This Row],[sales]]-Table1[[#This Row],[Discount Value]]</f>
        <v>3343.1849999999999</v>
      </c>
      <c r="H4420" s="1">
        <v>4</v>
      </c>
      <c r="I4420" s="2">
        <v>45249</v>
      </c>
      <c r="J4420" s="2">
        <v>45252</v>
      </c>
      <c r="K4420" s="1" t="s">
        <v>31</v>
      </c>
      <c r="L4420" s="1" t="s">
        <v>16</v>
      </c>
      <c r="M4420" s="1">
        <v>240.79</v>
      </c>
      <c r="N4420" s="1" t="s">
        <v>48</v>
      </c>
      <c r="O4420" s="10">
        <f>Table1[[#This Row],[sales]]+Table1[[#This Row],[profit]]</f>
        <v>3955.44</v>
      </c>
    </row>
    <row r="4421" spans="1:15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>Table1[[#This Row],[sales]]*Table1[[#This Row],[discount]]</f>
        <v>910.76580000000001</v>
      </c>
      <c r="G4421" s="1">
        <f>Table1[[#This Row],[sales]]-Table1[[#This Row],[Discount Value]]</f>
        <v>1207.2941999999998</v>
      </c>
      <c r="H4421" s="1">
        <v>8</v>
      </c>
      <c r="I4421" s="2">
        <v>45633</v>
      </c>
      <c r="J4421" s="2">
        <v>45636</v>
      </c>
      <c r="K4421" s="1" t="s">
        <v>15</v>
      </c>
      <c r="L4421" s="1" t="s">
        <v>27</v>
      </c>
      <c r="M4421" s="1">
        <v>348</v>
      </c>
      <c r="N4421" s="1" t="s">
        <v>23</v>
      </c>
      <c r="O4421" s="10">
        <f>Table1[[#This Row],[sales]]+Table1[[#This Row],[profit]]</f>
        <v>2466.06</v>
      </c>
    </row>
    <row r="4422" spans="1:15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>Table1[[#This Row],[sales]]*Table1[[#This Row],[discount]]</f>
        <v>37.0229</v>
      </c>
      <c r="G4422" s="1">
        <f>Table1[[#This Row],[sales]]-Table1[[#This Row],[Discount Value]]</f>
        <v>3665.2671</v>
      </c>
      <c r="H4422" s="1">
        <v>1</v>
      </c>
      <c r="I4422" s="2">
        <v>44991</v>
      </c>
      <c r="J4422" s="2">
        <v>44994</v>
      </c>
      <c r="K4422" s="1" t="s">
        <v>15</v>
      </c>
      <c r="L4422" s="1" t="s">
        <v>16</v>
      </c>
      <c r="M4422" s="1">
        <v>244.42</v>
      </c>
      <c r="N4422" s="1" t="s">
        <v>39</v>
      </c>
      <c r="O4422" s="10">
        <f>Table1[[#This Row],[sales]]+Table1[[#This Row],[profit]]</f>
        <v>3946.71</v>
      </c>
    </row>
    <row r="4423" spans="1:15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>Table1[[#This Row],[sales]]*Table1[[#This Row],[discount]]</f>
        <v>196.0651</v>
      </c>
      <c r="G4423" s="1">
        <f>Table1[[#This Row],[sales]]-Table1[[#This Row],[Discount Value]]</f>
        <v>2604.8649</v>
      </c>
      <c r="H4423" s="1">
        <v>8</v>
      </c>
      <c r="I4423" s="2">
        <v>44938</v>
      </c>
      <c r="J4423" s="2">
        <v>44944</v>
      </c>
      <c r="K4423" s="1" t="s">
        <v>31</v>
      </c>
      <c r="L4423" s="1" t="s">
        <v>16</v>
      </c>
      <c r="M4423" s="1">
        <v>384.62</v>
      </c>
      <c r="N4423" s="1" t="s">
        <v>34</v>
      </c>
      <c r="O4423" s="10">
        <f>Table1[[#This Row],[sales]]+Table1[[#This Row],[profit]]</f>
        <v>3185.5499999999997</v>
      </c>
    </row>
    <row r="4424" spans="1:15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>Table1[[#This Row],[sales]]*Table1[[#This Row],[discount]]</f>
        <v>548.62559999999996</v>
      </c>
      <c r="G4424" s="1">
        <f>Table1[[#This Row],[sales]]-Table1[[#This Row],[Discount Value]]</f>
        <v>4023.2544000000003</v>
      </c>
      <c r="H4424" s="1">
        <v>9</v>
      </c>
      <c r="I4424" s="2">
        <v>45278</v>
      </c>
      <c r="J4424" s="2">
        <v>45282</v>
      </c>
      <c r="K4424" s="1" t="s">
        <v>21</v>
      </c>
      <c r="L4424" s="1" t="s">
        <v>22</v>
      </c>
      <c r="M4424" s="1">
        <v>1235.17</v>
      </c>
      <c r="N4424" s="1" t="s">
        <v>17</v>
      </c>
      <c r="O4424" s="10">
        <f>Table1[[#This Row],[sales]]+Table1[[#This Row],[profit]]</f>
        <v>5807.05</v>
      </c>
    </row>
    <row r="4425" spans="1:15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>Table1[[#This Row],[sales]]*Table1[[#This Row],[discount]]</f>
        <v>1160.9988000000001</v>
      </c>
      <c r="G4425" s="1">
        <f>Table1[[#This Row],[sales]]-Table1[[#This Row],[Discount Value]]</f>
        <v>1815.9212</v>
      </c>
      <c r="H4425" s="1">
        <v>5</v>
      </c>
      <c r="I4425" s="2">
        <v>45258</v>
      </c>
      <c r="J4425" s="2">
        <v>45262</v>
      </c>
      <c r="K4425" s="1" t="s">
        <v>31</v>
      </c>
      <c r="L4425" s="1" t="s">
        <v>22</v>
      </c>
      <c r="M4425" s="1">
        <v>704.34</v>
      </c>
      <c r="N4425" s="1" t="s">
        <v>28</v>
      </c>
      <c r="O4425" s="10">
        <f>Table1[[#This Row],[sales]]+Table1[[#This Row],[profit]]</f>
        <v>3681.26</v>
      </c>
    </row>
    <row r="4426" spans="1:15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>Table1[[#This Row],[sales]]*Table1[[#This Row],[discount]]</f>
        <v>639.71600000000001</v>
      </c>
      <c r="G4426" s="1">
        <f>Table1[[#This Row],[sales]]-Table1[[#This Row],[Discount Value]]</f>
        <v>1423.884</v>
      </c>
      <c r="H4426" s="1">
        <v>7</v>
      </c>
      <c r="I4426" s="2">
        <v>45476</v>
      </c>
      <c r="J4426" s="2">
        <v>45478</v>
      </c>
      <c r="K4426" s="1" t="s">
        <v>31</v>
      </c>
      <c r="L4426" s="1" t="s">
        <v>22</v>
      </c>
      <c r="M4426" s="1">
        <v>316.52999999999997</v>
      </c>
      <c r="N4426" s="1" t="s">
        <v>48</v>
      </c>
      <c r="O4426" s="10">
        <f>Table1[[#This Row],[sales]]+Table1[[#This Row],[profit]]</f>
        <v>2380.13</v>
      </c>
    </row>
    <row r="4427" spans="1:15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>Table1[[#This Row],[sales]]*Table1[[#This Row],[discount]]</f>
        <v>822.37890000000004</v>
      </c>
      <c r="G4427" s="1">
        <f>Table1[[#This Row],[sales]]-Table1[[#This Row],[Discount Value]]</f>
        <v>3505.9311000000002</v>
      </c>
      <c r="H4427" s="1">
        <v>2</v>
      </c>
      <c r="I4427" s="2">
        <v>45093</v>
      </c>
      <c r="J4427" s="2">
        <v>45095</v>
      </c>
      <c r="K4427" s="1" t="s">
        <v>21</v>
      </c>
      <c r="L4427" s="1" t="s">
        <v>27</v>
      </c>
      <c r="M4427" s="1">
        <v>595.45000000000005</v>
      </c>
      <c r="N4427" s="1" t="s">
        <v>39</v>
      </c>
      <c r="O4427" s="10">
        <f>Table1[[#This Row],[sales]]+Table1[[#This Row],[profit]]</f>
        <v>4923.76</v>
      </c>
    </row>
    <row r="4428" spans="1:15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>Table1[[#This Row],[sales]]*Table1[[#This Row],[discount]]</f>
        <v>27.5488</v>
      </c>
      <c r="G4428" s="1">
        <f>Table1[[#This Row],[sales]]-Table1[[#This Row],[Discount Value]]</f>
        <v>316.81119999999999</v>
      </c>
      <c r="H4428" s="1">
        <v>1</v>
      </c>
      <c r="I4428" s="2">
        <v>45370</v>
      </c>
      <c r="J4428" s="2">
        <v>45373</v>
      </c>
      <c r="K4428" s="1" t="s">
        <v>15</v>
      </c>
      <c r="L4428" s="1" t="s">
        <v>27</v>
      </c>
      <c r="M4428" s="1">
        <v>48.62</v>
      </c>
      <c r="N4428" s="1" t="s">
        <v>34</v>
      </c>
      <c r="O4428" s="10">
        <f>Table1[[#This Row],[sales]]+Table1[[#This Row],[profit]]</f>
        <v>392.98</v>
      </c>
    </row>
    <row r="4429" spans="1:15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>Table1[[#This Row],[sales]]*Table1[[#This Row],[discount]]</f>
        <v>722</v>
      </c>
      <c r="G4429" s="1">
        <f>Table1[[#This Row],[sales]]-Table1[[#This Row],[Discount Value]]</f>
        <v>3790.5</v>
      </c>
      <c r="H4429" s="1">
        <v>6</v>
      </c>
      <c r="I4429" s="2">
        <v>45543</v>
      </c>
      <c r="J4429" s="2">
        <v>45548</v>
      </c>
      <c r="K4429" s="1" t="s">
        <v>15</v>
      </c>
      <c r="L4429" s="1" t="s">
        <v>22</v>
      </c>
      <c r="M4429" s="1">
        <v>374.28</v>
      </c>
      <c r="N4429" s="1" t="s">
        <v>23</v>
      </c>
      <c r="O4429" s="10">
        <f>Table1[[#This Row],[sales]]+Table1[[#This Row],[profit]]</f>
        <v>4886.78</v>
      </c>
    </row>
    <row r="4430" spans="1:15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>Table1[[#This Row],[sales]]*Table1[[#This Row],[discount]]</f>
        <v>1299.4769999999999</v>
      </c>
      <c r="G4430" s="1">
        <f>Table1[[#This Row],[sales]]-Table1[[#This Row],[Discount Value]]</f>
        <v>2212.623</v>
      </c>
      <c r="H4430" s="1">
        <v>9</v>
      </c>
      <c r="I4430" s="2">
        <v>45523</v>
      </c>
      <c r="J4430" s="2">
        <v>45525</v>
      </c>
      <c r="K4430" s="1" t="s">
        <v>21</v>
      </c>
      <c r="L4430" s="1" t="s">
        <v>27</v>
      </c>
      <c r="M4430" s="1">
        <v>518.61</v>
      </c>
      <c r="N4430" s="1" t="s">
        <v>48</v>
      </c>
      <c r="O4430" s="10">
        <f>Table1[[#This Row],[sales]]+Table1[[#This Row],[profit]]</f>
        <v>4030.71</v>
      </c>
    </row>
    <row r="4431" spans="1:15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>Table1[[#This Row],[sales]]*Table1[[#This Row],[discount]]</f>
        <v>894.7043000000001</v>
      </c>
      <c r="G4431" s="1">
        <f>Table1[[#This Row],[sales]]-Table1[[#This Row],[Discount Value]]</f>
        <v>3814.2656999999999</v>
      </c>
      <c r="H4431" s="1">
        <v>1</v>
      </c>
      <c r="I4431" s="2">
        <v>45116</v>
      </c>
      <c r="J4431" s="2">
        <v>45117</v>
      </c>
      <c r="K4431" s="1" t="s">
        <v>31</v>
      </c>
      <c r="L4431" s="1" t="s">
        <v>22</v>
      </c>
      <c r="M4431" s="1">
        <v>927.06</v>
      </c>
      <c r="N4431" s="1" t="s">
        <v>34</v>
      </c>
      <c r="O4431" s="10">
        <f>Table1[[#This Row],[sales]]+Table1[[#This Row],[profit]]</f>
        <v>5636.0300000000007</v>
      </c>
    </row>
    <row r="4432" spans="1:15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>Table1[[#This Row],[sales]]*Table1[[#This Row],[discount]]</f>
        <v>305.31810000000002</v>
      </c>
      <c r="G4432" s="1">
        <f>Table1[[#This Row],[sales]]-Table1[[#This Row],[Discount Value]]</f>
        <v>1022.1519000000001</v>
      </c>
      <c r="H4432" s="1">
        <v>1</v>
      </c>
      <c r="I4432" s="2">
        <v>45018</v>
      </c>
      <c r="J4432" s="2">
        <v>45024</v>
      </c>
      <c r="K4432" s="1" t="s">
        <v>31</v>
      </c>
      <c r="L4432" s="1" t="s">
        <v>27</v>
      </c>
      <c r="M4432" s="1">
        <v>347.78</v>
      </c>
      <c r="N4432" s="1" t="s">
        <v>28</v>
      </c>
      <c r="O4432" s="10">
        <f>Table1[[#This Row],[sales]]+Table1[[#This Row],[profit]]</f>
        <v>1675.25</v>
      </c>
    </row>
    <row r="4433" spans="1:15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>Table1[[#This Row],[sales]]*Table1[[#This Row],[discount]]</f>
        <v>1051.5329999999999</v>
      </c>
      <c r="G4433" s="1">
        <f>Table1[[#This Row],[sales]]-Table1[[#This Row],[Discount Value]]</f>
        <v>2453.5770000000002</v>
      </c>
      <c r="H4433" s="1">
        <v>4</v>
      </c>
      <c r="I4433" s="2">
        <v>45593</v>
      </c>
      <c r="J4433" s="2">
        <v>45594</v>
      </c>
      <c r="K4433" s="1" t="s">
        <v>21</v>
      </c>
      <c r="L4433" s="1" t="s">
        <v>16</v>
      </c>
      <c r="M4433" s="1">
        <v>773.35</v>
      </c>
      <c r="N4433" s="1" t="s">
        <v>48</v>
      </c>
      <c r="O4433" s="10">
        <f>Table1[[#This Row],[sales]]+Table1[[#This Row],[profit]]</f>
        <v>4278.46</v>
      </c>
    </row>
    <row r="4434" spans="1:15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>Table1[[#This Row],[sales]]*Table1[[#This Row],[discount]]</f>
        <v>1870.5301999999999</v>
      </c>
      <c r="G4434" s="1">
        <f>Table1[[#This Row],[sales]]-Table1[[#This Row],[Discount Value]]</f>
        <v>2195.8397999999997</v>
      </c>
      <c r="H4434" s="1">
        <v>6</v>
      </c>
      <c r="I4434" s="2">
        <v>45453</v>
      </c>
      <c r="J4434" s="2">
        <v>45455</v>
      </c>
      <c r="K4434" s="1" t="s">
        <v>15</v>
      </c>
      <c r="L4434" s="1" t="s">
        <v>22</v>
      </c>
      <c r="M4434" s="1">
        <v>851.86</v>
      </c>
      <c r="N4434" s="1" t="s">
        <v>34</v>
      </c>
      <c r="O4434" s="10">
        <f>Table1[[#This Row],[sales]]+Table1[[#This Row],[profit]]</f>
        <v>4918.2299999999996</v>
      </c>
    </row>
    <row r="4435" spans="1:15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>Table1[[#This Row],[sales]]*Table1[[#This Row],[discount]]</f>
        <v>460.23900000000003</v>
      </c>
      <c r="G4435" s="1">
        <f>Table1[[#This Row],[sales]]-Table1[[#This Row],[Discount Value]]</f>
        <v>3080.0610000000001</v>
      </c>
      <c r="H4435" s="1">
        <v>9</v>
      </c>
      <c r="I4435" s="2">
        <v>45022</v>
      </c>
      <c r="J4435" s="2">
        <v>45027</v>
      </c>
      <c r="K4435" s="1" t="s">
        <v>21</v>
      </c>
      <c r="L4435" s="1" t="s">
        <v>22</v>
      </c>
      <c r="M4435" s="1">
        <v>236.49</v>
      </c>
      <c r="N4435" s="1" t="s">
        <v>39</v>
      </c>
      <c r="O4435" s="10">
        <f>Table1[[#This Row],[sales]]+Table1[[#This Row],[profit]]</f>
        <v>3776.79</v>
      </c>
    </row>
    <row r="4436" spans="1:15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>Table1[[#This Row],[sales]]*Table1[[#This Row],[discount]]</f>
        <v>248.74080000000004</v>
      </c>
      <c r="G4436" s="1">
        <f>Table1[[#This Row],[sales]]-Table1[[#This Row],[Discount Value]]</f>
        <v>881.89920000000006</v>
      </c>
      <c r="H4436" s="1">
        <v>2</v>
      </c>
      <c r="I4436" s="2">
        <v>45152</v>
      </c>
      <c r="J4436" s="2">
        <v>45153</v>
      </c>
      <c r="K4436" s="1" t="s">
        <v>21</v>
      </c>
      <c r="L4436" s="1" t="s">
        <v>27</v>
      </c>
      <c r="M4436" s="1">
        <v>96.88</v>
      </c>
      <c r="N4436" s="1" t="s">
        <v>48</v>
      </c>
      <c r="O4436" s="10">
        <f>Table1[[#This Row],[sales]]+Table1[[#This Row],[profit]]</f>
        <v>1227.52</v>
      </c>
    </row>
    <row r="4437" spans="1:15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>Table1[[#This Row],[sales]]*Table1[[#This Row],[discount]]</f>
        <v>232.06240000000003</v>
      </c>
      <c r="G4437" s="1">
        <f>Table1[[#This Row],[sales]]-Table1[[#This Row],[Discount Value]]</f>
        <v>1218.3276000000001</v>
      </c>
      <c r="H4437" s="1">
        <v>5</v>
      </c>
      <c r="I4437" s="2">
        <v>45426</v>
      </c>
      <c r="J4437" s="2">
        <v>45429</v>
      </c>
      <c r="K4437" s="1" t="s">
        <v>15</v>
      </c>
      <c r="L4437" s="1" t="s">
        <v>27</v>
      </c>
      <c r="M4437" s="1">
        <v>106.76</v>
      </c>
      <c r="N4437" s="1" t="s">
        <v>28</v>
      </c>
      <c r="O4437" s="10">
        <f>Table1[[#This Row],[sales]]+Table1[[#This Row],[profit]]</f>
        <v>1557.15</v>
      </c>
    </row>
    <row r="4438" spans="1:15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>Table1[[#This Row],[sales]]*Table1[[#This Row],[discount]]</f>
        <v>661.7192</v>
      </c>
      <c r="G4438" s="1">
        <f>Table1[[#This Row],[sales]]-Table1[[#This Row],[Discount Value]]</f>
        <v>2215.3208</v>
      </c>
      <c r="H4438" s="1">
        <v>7</v>
      </c>
      <c r="I4438" s="2">
        <v>45556</v>
      </c>
      <c r="J4438" s="2">
        <v>45559</v>
      </c>
      <c r="K4438" s="1" t="s">
        <v>21</v>
      </c>
      <c r="L4438" s="1" t="s">
        <v>16</v>
      </c>
      <c r="M4438" s="1">
        <v>281.14</v>
      </c>
      <c r="N4438" s="1" t="s">
        <v>39</v>
      </c>
      <c r="O4438" s="10">
        <f>Table1[[#This Row],[sales]]+Table1[[#This Row],[profit]]</f>
        <v>3158.18</v>
      </c>
    </row>
    <row r="4439" spans="1:15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>Table1[[#This Row],[sales]]*Table1[[#This Row],[discount]]</f>
        <v>801.17799999999988</v>
      </c>
      <c r="G4439" s="1">
        <f>Table1[[#This Row],[sales]]-Table1[[#This Row],[Discount Value]]</f>
        <v>1487.902</v>
      </c>
      <c r="H4439" s="1">
        <v>4</v>
      </c>
      <c r="I4439" s="2">
        <v>45125</v>
      </c>
      <c r="J4439" s="2">
        <v>45129</v>
      </c>
      <c r="K4439" s="1" t="s">
        <v>31</v>
      </c>
      <c r="L4439" s="1" t="s">
        <v>27</v>
      </c>
      <c r="M4439" s="1">
        <v>557.38</v>
      </c>
      <c r="N4439" s="1" t="s">
        <v>17</v>
      </c>
      <c r="O4439" s="10">
        <f>Table1[[#This Row],[sales]]+Table1[[#This Row],[profit]]</f>
        <v>2846.46</v>
      </c>
    </row>
    <row r="4440" spans="1:15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>Table1[[#This Row],[sales]]*Table1[[#This Row],[discount]]</f>
        <v>888.49680000000001</v>
      </c>
      <c r="G4440" s="1">
        <f>Table1[[#This Row],[sales]]-Table1[[#This Row],[Discount Value]]</f>
        <v>2813.5732000000003</v>
      </c>
      <c r="H4440" s="1">
        <v>6</v>
      </c>
      <c r="I4440" s="2">
        <v>45579</v>
      </c>
      <c r="J4440" s="2">
        <v>45583</v>
      </c>
      <c r="K4440" s="1" t="s">
        <v>31</v>
      </c>
      <c r="L4440" s="1" t="s">
        <v>22</v>
      </c>
      <c r="M4440" s="1">
        <v>759.26</v>
      </c>
      <c r="N4440" s="1" t="s">
        <v>17</v>
      </c>
      <c r="O4440" s="10">
        <f>Table1[[#This Row],[sales]]+Table1[[#This Row],[profit]]</f>
        <v>4461.33</v>
      </c>
    </row>
    <row r="4441" spans="1:15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>Table1[[#This Row],[sales]]*Table1[[#This Row],[discount]]</f>
        <v>821.3184</v>
      </c>
      <c r="G4441" s="1">
        <f>Table1[[#This Row],[sales]]-Table1[[#This Row],[Discount Value]]</f>
        <v>1134.2015999999999</v>
      </c>
      <c r="H4441" s="1">
        <v>6</v>
      </c>
      <c r="I4441" s="2">
        <v>45619</v>
      </c>
      <c r="J4441" s="2">
        <v>45623</v>
      </c>
      <c r="K4441" s="1" t="s">
        <v>21</v>
      </c>
      <c r="L4441" s="1" t="s">
        <v>16</v>
      </c>
      <c r="M4441" s="1">
        <v>314.02999999999997</v>
      </c>
      <c r="N4441" s="1" t="s">
        <v>48</v>
      </c>
      <c r="O4441" s="10">
        <f>Table1[[#This Row],[sales]]+Table1[[#This Row],[profit]]</f>
        <v>2269.5500000000002</v>
      </c>
    </row>
    <row r="4442" spans="1:15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>Table1[[#This Row],[sales]]*Table1[[#This Row],[discount]]</f>
        <v>1207.2060000000001</v>
      </c>
      <c r="G4442" s="1">
        <f>Table1[[#This Row],[sales]]-Table1[[#This Row],[Discount Value]]</f>
        <v>3104.2439999999997</v>
      </c>
      <c r="H4442" s="1">
        <v>4</v>
      </c>
      <c r="I4442" s="2">
        <v>45093</v>
      </c>
      <c r="J4442" s="2">
        <v>45099</v>
      </c>
      <c r="K4442" s="1" t="s">
        <v>21</v>
      </c>
      <c r="L4442" s="1" t="s">
        <v>22</v>
      </c>
      <c r="M4442" s="1">
        <v>228.07</v>
      </c>
      <c r="N4442" s="1" t="s">
        <v>34</v>
      </c>
      <c r="O4442" s="10">
        <f>Table1[[#This Row],[sales]]+Table1[[#This Row],[profit]]</f>
        <v>4539.5199999999995</v>
      </c>
    </row>
    <row r="4443" spans="1:15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>Table1[[#This Row],[sales]]*Table1[[#This Row],[discount]]</f>
        <v>421.11789999999996</v>
      </c>
      <c r="G4443" s="1">
        <f>Table1[[#This Row],[sales]]-Table1[[#This Row],[Discount Value]]</f>
        <v>1795.2920999999999</v>
      </c>
      <c r="H4443" s="1">
        <v>4</v>
      </c>
      <c r="I4443" s="2">
        <v>45041</v>
      </c>
      <c r="J4443" s="2">
        <v>45046</v>
      </c>
      <c r="K4443" s="1" t="s">
        <v>15</v>
      </c>
      <c r="L4443" s="1" t="s">
        <v>27</v>
      </c>
      <c r="M4443" s="1">
        <v>481.02</v>
      </c>
      <c r="N4443" s="1" t="s">
        <v>17</v>
      </c>
      <c r="O4443" s="10">
        <f>Table1[[#This Row],[sales]]+Table1[[#This Row],[profit]]</f>
        <v>2697.43</v>
      </c>
    </row>
    <row r="4444" spans="1:15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>Table1[[#This Row],[sales]]*Table1[[#This Row],[discount]]</f>
        <v>115.518</v>
      </c>
      <c r="G4444" s="1">
        <f>Table1[[#This Row],[sales]]-Table1[[#This Row],[Discount Value]]</f>
        <v>180.68199999999999</v>
      </c>
      <c r="H4444" s="1">
        <v>9</v>
      </c>
      <c r="I4444" s="2">
        <v>45032</v>
      </c>
      <c r="J4444" s="2">
        <v>45035</v>
      </c>
      <c r="K4444" s="1" t="s">
        <v>21</v>
      </c>
      <c r="L4444" s="1" t="s">
        <v>22</v>
      </c>
      <c r="M4444" s="1">
        <v>54.75</v>
      </c>
      <c r="N4444" s="1" t="s">
        <v>17</v>
      </c>
      <c r="O4444" s="10">
        <f>Table1[[#This Row],[sales]]+Table1[[#This Row],[profit]]</f>
        <v>350.95</v>
      </c>
    </row>
    <row r="4445" spans="1:15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>Table1[[#This Row],[sales]]*Table1[[#This Row],[discount]]</f>
        <v>40.717600000000004</v>
      </c>
      <c r="G4445" s="1">
        <f>Table1[[#This Row],[sales]]-Table1[[#This Row],[Discount Value]]</f>
        <v>144.36240000000001</v>
      </c>
      <c r="H4445" s="1">
        <v>1</v>
      </c>
      <c r="I4445" s="2">
        <v>44930</v>
      </c>
      <c r="J4445" s="2">
        <v>44935</v>
      </c>
      <c r="K4445" s="1" t="s">
        <v>31</v>
      </c>
      <c r="L4445" s="1" t="s">
        <v>16</v>
      </c>
      <c r="M4445" s="1">
        <v>13.09</v>
      </c>
      <c r="N4445" s="1" t="s">
        <v>39</v>
      </c>
      <c r="O4445" s="10">
        <f>Table1[[#This Row],[sales]]+Table1[[#This Row],[profit]]</f>
        <v>198.17000000000002</v>
      </c>
    </row>
    <row r="4446" spans="1:15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>Table1[[#This Row],[sales]]*Table1[[#This Row],[discount]]</f>
        <v>849.95040000000006</v>
      </c>
      <c r="G4446" s="1">
        <f>Table1[[#This Row],[sales]]-Table1[[#This Row],[Discount Value]]</f>
        <v>2419.0895999999998</v>
      </c>
      <c r="H4446" s="1">
        <v>5</v>
      </c>
      <c r="I4446" s="2">
        <v>45171</v>
      </c>
      <c r="J4446" s="2">
        <v>45172</v>
      </c>
      <c r="K4446" s="1" t="s">
        <v>15</v>
      </c>
      <c r="L4446" s="1" t="s">
        <v>22</v>
      </c>
      <c r="M4446" s="1">
        <v>736.15</v>
      </c>
      <c r="N4446" s="1" t="s">
        <v>17</v>
      </c>
      <c r="O4446" s="10">
        <f>Table1[[#This Row],[sales]]+Table1[[#This Row],[profit]]</f>
        <v>4005.19</v>
      </c>
    </row>
    <row r="4447" spans="1:15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>Table1[[#This Row],[sales]]*Table1[[#This Row],[discount]]</f>
        <v>1374.355</v>
      </c>
      <c r="G4447" s="1">
        <f>Table1[[#This Row],[sales]]-Table1[[#This Row],[Discount Value]]</f>
        <v>1374.355</v>
      </c>
      <c r="H4447" s="1">
        <v>9</v>
      </c>
      <c r="I4447" s="2">
        <v>45066</v>
      </c>
      <c r="J4447" s="2">
        <v>45073</v>
      </c>
      <c r="K4447" s="1" t="s">
        <v>21</v>
      </c>
      <c r="L4447" s="1" t="s">
        <v>27</v>
      </c>
      <c r="M4447" s="1">
        <v>322.85000000000002</v>
      </c>
      <c r="N4447" s="1" t="s">
        <v>34</v>
      </c>
      <c r="O4447" s="10">
        <f>Table1[[#This Row],[sales]]+Table1[[#This Row],[profit]]</f>
        <v>3071.56</v>
      </c>
    </row>
    <row r="4448" spans="1:15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>Table1[[#This Row],[sales]]*Table1[[#This Row],[discount]]</f>
        <v>1076.1855</v>
      </c>
      <c r="G4448" s="1">
        <f>Table1[[#This Row],[sales]]-Table1[[#This Row],[Discount Value]]</f>
        <v>1683.2644999999998</v>
      </c>
      <c r="H4448" s="1">
        <v>9</v>
      </c>
      <c r="I4448" s="2">
        <v>45003</v>
      </c>
      <c r="J4448" s="2">
        <v>45006</v>
      </c>
      <c r="K4448" s="1" t="s">
        <v>31</v>
      </c>
      <c r="L4448" s="1" t="s">
        <v>22</v>
      </c>
      <c r="M4448" s="1">
        <v>471.87</v>
      </c>
      <c r="N4448" s="1" t="s">
        <v>39</v>
      </c>
      <c r="O4448" s="10">
        <f>Table1[[#This Row],[sales]]+Table1[[#This Row],[profit]]</f>
        <v>3231.3199999999997</v>
      </c>
    </row>
    <row r="4449" spans="1:15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>Table1[[#This Row],[sales]]*Table1[[#This Row],[discount]]</f>
        <v>1707.5472</v>
      </c>
      <c r="G4449" s="1">
        <f>Table1[[#This Row],[sales]]-Table1[[#This Row],[Discount Value]]</f>
        <v>2263.4928</v>
      </c>
      <c r="H4449" s="1">
        <v>9</v>
      </c>
      <c r="I4449" s="2">
        <v>44976</v>
      </c>
      <c r="J4449" s="2">
        <v>44980</v>
      </c>
      <c r="K4449" s="1" t="s">
        <v>21</v>
      </c>
      <c r="L4449" s="1" t="s">
        <v>22</v>
      </c>
      <c r="M4449" s="1">
        <v>515.02</v>
      </c>
      <c r="N4449" s="1" t="s">
        <v>28</v>
      </c>
      <c r="O4449" s="10">
        <f>Table1[[#This Row],[sales]]+Table1[[#This Row],[profit]]</f>
        <v>4486.0599999999995</v>
      </c>
    </row>
    <row r="4450" spans="1:15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>Table1[[#This Row],[sales]]*Table1[[#This Row],[discount]]</f>
        <v>582.30899999999997</v>
      </c>
      <c r="G4450" s="1">
        <f>Table1[[#This Row],[sales]]-Table1[[#This Row],[Discount Value]]</f>
        <v>1358.721</v>
      </c>
      <c r="H4450" s="1">
        <v>2</v>
      </c>
      <c r="I4450" s="2">
        <v>45579</v>
      </c>
      <c r="J4450" s="2">
        <v>45585</v>
      </c>
      <c r="K4450" s="1" t="s">
        <v>21</v>
      </c>
      <c r="L4450" s="1" t="s">
        <v>16</v>
      </c>
      <c r="M4450" s="1">
        <v>253.58</v>
      </c>
      <c r="N4450" s="1" t="s">
        <v>17</v>
      </c>
      <c r="O4450" s="10">
        <f>Table1[[#This Row],[sales]]+Table1[[#This Row],[profit]]</f>
        <v>2194.61</v>
      </c>
    </row>
    <row r="4451" spans="1:15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>Table1[[#This Row],[sales]]*Table1[[#This Row],[discount]]</f>
        <v>846.20730000000003</v>
      </c>
      <c r="G4451" s="1">
        <f>Table1[[#This Row],[sales]]-Table1[[#This Row],[Discount Value]]</f>
        <v>4131.4826999999996</v>
      </c>
      <c r="H4451" s="1">
        <v>7</v>
      </c>
      <c r="I4451" s="2">
        <v>45618</v>
      </c>
      <c r="J4451" s="2">
        <v>45622</v>
      </c>
      <c r="K4451" s="1" t="s">
        <v>15</v>
      </c>
      <c r="L4451" s="1" t="s">
        <v>27</v>
      </c>
      <c r="M4451" s="1">
        <v>322.33999999999997</v>
      </c>
      <c r="N4451" s="1" t="s">
        <v>34</v>
      </c>
      <c r="O4451" s="10">
        <f>Table1[[#This Row],[sales]]+Table1[[#This Row],[profit]]</f>
        <v>5300.03</v>
      </c>
    </row>
    <row r="4452" spans="1:15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>Table1[[#This Row],[sales]]*Table1[[#This Row],[discount]]</f>
        <v>2366.5500000000002</v>
      </c>
      <c r="G4452" s="1">
        <f>Table1[[#This Row],[sales]]-Table1[[#This Row],[Discount Value]]</f>
        <v>2366.5500000000002</v>
      </c>
      <c r="H4452" s="1">
        <v>8</v>
      </c>
      <c r="I4452" s="2">
        <v>45401</v>
      </c>
      <c r="J4452" s="2">
        <v>45407</v>
      </c>
      <c r="K4452" s="1" t="s">
        <v>21</v>
      </c>
      <c r="L4452" s="1" t="s">
        <v>16</v>
      </c>
      <c r="M4452" s="1">
        <v>293.16000000000003</v>
      </c>
      <c r="N4452" s="1" t="s">
        <v>34</v>
      </c>
      <c r="O4452" s="10">
        <f>Table1[[#This Row],[sales]]+Table1[[#This Row],[profit]]</f>
        <v>5026.26</v>
      </c>
    </row>
    <row r="4453" spans="1:15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>Table1[[#This Row],[sales]]*Table1[[#This Row],[discount]]</f>
        <v>19.621199999999998</v>
      </c>
      <c r="G4453" s="1">
        <f>Table1[[#This Row],[sales]]-Table1[[#This Row],[Discount Value]]</f>
        <v>143.8888</v>
      </c>
      <c r="H4453" s="1">
        <v>1</v>
      </c>
      <c r="I4453" s="2">
        <v>45274</v>
      </c>
      <c r="J4453" s="2">
        <v>45275</v>
      </c>
      <c r="K4453" s="1" t="s">
        <v>15</v>
      </c>
      <c r="L4453" s="1" t="s">
        <v>16</v>
      </c>
      <c r="M4453" s="1">
        <v>39.97</v>
      </c>
      <c r="N4453" s="1" t="s">
        <v>48</v>
      </c>
      <c r="O4453" s="10">
        <f>Table1[[#This Row],[sales]]+Table1[[#This Row],[profit]]</f>
        <v>203.48</v>
      </c>
    </row>
    <row r="4454" spans="1:15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>Table1[[#This Row],[sales]]*Table1[[#This Row],[discount]]</f>
        <v>1975.2216000000001</v>
      </c>
      <c r="G4454" s="1">
        <f>Table1[[#This Row],[sales]]-Table1[[#This Row],[Discount Value]]</f>
        <v>2513.9184000000005</v>
      </c>
      <c r="H4454" s="1">
        <v>2</v>
      </c>
      <c r="I4454" s="2">
        <v>45411</v>
      </c>
      <c r="J4454" s="2">
        <v>45414</v>
      </c>
      <c r="K4454" s="1" t="s">
        <v>15</v>
      </c>
      <c r="L4454" s="1" t="s">
        <v>16</v>
      </c>
      <c r="M4454" s="1">
        <v>228.14</v>
      </c>
      <c r="N4454" s="1" t="s">
        <v>23</v>
      </c>
      <c r="O4454" s="10">
        <f>Table1[[#This Row],[sales]]+Table1[[#This Row],[profit]]</f>
        <v>4717.2800000000007</v>
      </c>
    </row>
    <row r="4455" spans="1:15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>Table1[[#This Row],[sales]]*Table1[[#This Row],[discount]]</f>
        <v>1579.9574</v>
      </c>
      <c r="G4455" s="1">
        <f>Table1[[#This Row],[sales]]-Table1[[#This Row],[Discount Value]]</f>
        <v>1854.7326</v>
      </c>
      <c r="H4455" s="1">
        <v>1</v>
      </c>
      <c r="I4455" s="2">
        <v>45134</v>
      </c>
      <c r="J4455" s="2">
        <v>45139</v>
      </c>
      <c r="K4455" s="1" t="s">
        <v>21</v>
      </c>
      <c r="L4455" s="1" t="s">
        <v>27</v>
      </c>
      <c r="M4455" s="1">
        <v>418.7</v>
      </c>
      <c r="N4455" s="1" t="s">
        <v>28</v>
      </c>
      <c r="O4455" s="10">
        <f>Table1[[#This Row],[sales]]+Table1[[#This Row],[profit]]</f>
        <v>3853.39</v>
      </c>
    </row>
    <row r="4456" spans="1:15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>Table1[[#This Row],[sales]]*Table1[[#This Row],[discount]]</f>
        <v>1049.6983999999998</v>
      </c>
      <c r="G4456" s="1">
        <f>Table1[[#This Row],[sales]]-Table1[[#This Row],[Discount Value]]</f>
        <v>1510.5416</v>
      </c>
      <c r="H4456" s="1">
        <v>9</v>
      </c>
      <c r="I4456" s="2">
        <v>45555</v>
      </c>
      <c r="J4456" s="2">
        <v>45560</v>
      </c>
      <c r="K4456" s="1" t="s">
        <v>15</v>
      </c>
      <c r="L4456" s="1" t="s">
        <v>22</v>
      </c>
      <c r="M4456" s="1">
        <v>736.88</v>
      </c>
      <c r="N4456" s="1" t="s">
        <v>28</v>
      </c>
      <c r="O4456" s="10">
        <f>Table1[[#This Row],[sales]]+Table1[[#This Row],[profit]]</f>
        <v>3297.12</v>
      </c>
    </row>
    <row r="4457" spans="1:15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>Table1[[#This Row],[sales]]*Table1[[#This Row],[discount]]</f>
        <v>177.32759999999999</v>
      </c>
      <c r="G4457" s="1">
        <f>Table1[[#This Row],[sales]]-Table1[[#This Row],[Discount Value]]</f>
        <v>2778.1324</v>
      </c>
      <c r="H4457" s="1">
        <v>5</v>
      </c>
      <c r="I4457" s="2">
        <v>45587</v>
      </c>
      <c r="J4457" s="2">
        <v>45588</v>
      </c>
      <c r="K4457" s="1" t="s">
        <v>15</v>
      </c>
      <c r="L4457" s="1" t="s">
        <v>27</v>
      </c>
      <c r="M4457" s="1">
        <v>737.96</v>
      </c>
      <c r="N4457" s="1" t="s">
        <v>34</v>
      </c>
      <c r="O4457" s="10">
        <f>Table1[[#This Row],[sales]]+Table1[[#This Row],[profit]]</f>
        <v>3693.42</v>
      </c>
    </row>
    <row r="4458" spans="1:15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>Table1[[#This Row],[sales]]*Table1[[#This Row],[discount]]</f>
        <v>1816.7930000000001</v>
      </c>
      <c r="G4458" s="1">
        <f>Table1[[#This Row],[sales]]-Table1[[#This Row],[Discount Value]]</f>
        <v>2408.3070000000002</v>
      </c>
      <c r="H4458" s="1">
        <v>4</v>
      </c>
      <c r="I4458" s="2">
        <v>45109</v>
      </c>
      <c r="J4458" s="2">
        <v>45115</v>
      </c>
      <c r="K4458" s="1" t="s">
        <v>15</v>
      </c>
      <c r="L4458" s="1" t="s">
        <v>22</v>
      </c>
      <c r="M4458" s="1">
        <v>758.82</v>
      </c>
      <c r="N4458" s="1" t="s">
        <v>28</v>
      </c>
      <c r="O4458" s="10">
        <f>Table1[[#This Row],[sales]]+Table1[[#This Row],[profit]]</f>
        <v>4983.92</v>
      </c>
    </row>
    <row r="4459" spans="1:15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>Table1[[#This Row],[sales]]*Table1[[#This Row],[discount]]</f>
        <v>1570.8264000000001</v>
      </c>
      <c r="G4459" s="1">
        <f>Table1[[#This Row],[sales]]-Table1[[#This Row],[Discount Value]]</f>
        <v>3189.2536</v>
      </c>
      <c r="H4459" s="1">
        <v>8</v>
      </c>
      <c r="I4459" s="2">
        <v>45448</v>
      </c>
      <c r="J4459" s="2">
        <v>45451</v>
      </c>
      <c r="K4459" s="1" t="s">
        <v>15</v>
      </c>
      <c r="L4459" s="1" t="s">
        <v>16</v>
      </c>
      <c r="M4459" s="1">
        <v>1121.22</v>
      </c>
      <c r="N4459" s="1" t="s">
        <v>23</v>
      </c>
      <c r="O4459" s="10">
        <f>Table1[[#This Row],[sales]]+Table1[[#This Row],[profit]]</f>
        <v>5881.3</v>
      </c>
    </row>
    <row r="4460" spans="1:15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>Table1[[#This Row],[sales]]*Table1[[#This Row],[discount]]</f>
        <v>967.51420000000007</v>
      </c>
      <c r="G4460" s="1">
        <f>Table1[[#This Row],[sales]]-Table1[[#This Row],[Discount Value]]</f>
        <v>1878.1158</v>
      </c>
      <c r="H4460" s="1">
        <v>3</v>
      </c>
      <c r="I4460" s="2">
        <v>45557</v>
      </c>
      <c r="J4460" s="2">
        <v>45562</v>
      </c>
      <c r="K4460" s="1" t="s">
        <v>21</v>
      </c>
      <c r="L4460" s="1" t="s">
        <v>22</v>
      </c>
      <c r="M4460" s="1">
        <v>813.7</v>
      </c>
      <c r="N4460" s="1" t="s">
        <v>23</v>
      </c>
      <c r="O4460" s="10">
        <f>Table1[[#This Row],[sales]]+Table1[[#This Row],[profit]]</f>
        <v>3659.33</v>
      </c>
    </row>
    <row r="4461" spans="1:15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>Table1[[#This Row],[sales]]*Table1[[#This Row],[discount]]</f>
        <v>385.44870000000003</v>
      </c>
      <c r="G4461" s="1">
        <f>Table1[[#This Row],[sales]]-Table1[[#This Row],[Discount Value]]</f>
        <v>602.88130000000001</v>
      </c>
      <c r="H4461" s="1">
        <v>8</v>
      </c>
      <c r="I4461" s="2">
        <v>45018</v>
      </c>
      <c r="J4461" s="2">
        <v>45025</v>
      </c>
      <c r="K4461" s="1" t="s">
        <v>15</v>
      </c>
      <c r="L4461" s="1" t="s">
        <v>27</v>
      </c>
      <c r="M4461" s="1">
        <v>281.64</v>
      </c>
      <c r="N4461" s="1" t="s">
        <v>48</v>
      </c>
      <c r="O4461" s="10">
        <f>Table1[[#This Row],[sales]]+Table1[[#This Row],[profit]]</f>
        <v>1269.97</v>
      </c>
    </row>
    <row r="4462" spans="1:15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>Table1[[#This Row],[sales]]*Table1[[#This Row],[discount]]</f>
        <v>808.69749999999999</v>
      </c>
      <c r="G4462" s="1">
        <f>Table1[[#This Row],[sales]]-Table1[[#This Row],[Discount Value]]</f>
        <v>2426.0924999999997</v>
      </c>
      <c r="H4462" s="1">
        <v>3</v>
      </c>
      <c r="I4462" s="2">
        <v>45595</v>
      </c>
      <c r="J4462" s="2">
        <v>45599</v>
      </c>
      <c r="K4462" s="1" t="s">
        <v>21</v>
      </c>
      <c r="L4462" s="1" t="s">
        <v>27</v>
      </c>
      <c r="M4462" s="1">
        <v>522.28</v>
      </c>
      <c r="N4462" s="1" t="s">
        <v>23</v>
      </c>
      <c r="O4462" s="10">
        <f>Table1[[#This Row],[sales]]+Table1[[#This Row],[profit]]</f>
        <v>3757.0699999999997</v>
      </c>
    </row>
    <row r="4463" spans="1:15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>Table1[[#This Row],[sales]]*Table1[[#This Row],[discount]]</f>
        <v>61.551100000000005</v>
      </c>
      <c r="G4463" s="1">
        <f>Table1[[#This Row],[sales]]-Table1[[#This Row],[Discount Value]]</f>
        <v>411.91890000000001</v>
      </c>
      <c r="H4463" s="1">
        <v>6</v>
      </c>
      <c r="I4463" s="2">
        <v>45037</v>
      </c>
      <c r="J4463" s="2">
        <v>45041</v>
      </c>
      <c r="K4463" s="1" t="s">
        <v>31</v>
      </c>
      <c r="L4463" s="1" t="s">
        <v>27</v>
      </c>
      <c r="M4463" s="1">
        <v>61.84</v>
      </c>
      <c r="N4463" s="1" t="s">
        <v>48</v>
      </c>
      <c r="O4463" s="10">
        <f>Table1[[#This Row],[sales]]+Table1[[#This Row],[profit]]</f>
        <v>535.31000000000006</v>
      </c>
    </row>
    <row r="4464" spans="1:15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>Table1[[#This Row],[sales]]*Table1[[#This Row],[discount]]</f>
        <v>931.53219999999988</v>
      </c>
      <c r="G4464" s="1">
        <f>Table1[[#This Row],[sales]]-Table1[[#This Row],[Discount Value]]</f>
        <v>2280.6477999999997</v>
      </c>
      <c r="H4464" s="1">
        <v>4</v>
      </c>
      <c r="I4464" s="2">
        <v>45321</v>
      </c>
      <c r="J4464" s="2">
        <v>45326</v>
      </c>
      <c r="K4464" s="1" t="s">
        <v>21</v>
      </c>
      <c r="L4464" s="1" t="s">
        <v>22</v>
      </c>
      <c r="M4464" s="1">
        <v>761.39</v>
      </c>
      <c r="N4464" s="1" t="s">
        <v>28</v>
      </c>
      <c r="O4464" s="10">
        <f>Table1[[#This Row],[sales]]+Table1[[#This Row],[profit]]</f>
        <v>3973.5699999999997</v>
      </c>
    </row>
    <row r="4465" spans="1:15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>Table1[[#This Row],[sales]]*Table1[[#This Row],[discount]]</f>
        <v>203.11</v>
      </c>
      <c r="G4465" s="1">
        <f>Table1[[#This Row],[sales]]-Table1[[#This Row],[Discount Value]]</f>
        <v>3859.0899999999997</v>
      </c>
      <c r="H4465" s="1">
        <v>8</v>
      </c>
      <c r="I4465" s="2">
        <v>44956</v>
      </c>
      <c r="J4465" s="2">
        <v>44962</v>
      </c>
      <c r="K4465" s="1" t="s">
        <v>15</v>
      </c>
      <c r="L4465" s="1" t="s">
        <v>22</v>
      </c>
      <c r="M4465" s="1">
        <v>619.66999999999996</v>
      </c>
      <c r="N4465" s="1" t="s">
        <v>48</v>
      </c>
      <c r="O4465" s="10">
        <f>Table1[[#This Row],[sales]]+Table1[[#This Row],[profit]]</f>
        <v>4681.87</v>
      </c>
    </row>
    <row r="4466" spans="1:15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>Table1[[#This Row],[sales]]*Table1[[#This Row],[discount]]</f>
        <v>622.64880000000005</v>
      </c>
      <c r="G4466" s="1">
        <f>Table1[[#This Row],[sales]]-Table1[[#This Row],[Discount Value]]</f>
        <v>1208.6711999999998</v>
      </c>
      <c r="H4466" s="1">
        <v>7</v>
      </c>
      <c r="I4466" s="2">
        <v>45606</v>
      </c>
      <c r="J4466" s="2">
        <v>45609</v>
      </c>
      <c r="K4466" s="1" t="s">
        <v>15</v>
      </c>
      <c r="L4466" s="1" t="s">
        <v>27</v>
      </c>
      <c r="M4466" s="1">
        <v>162.44</v>
      </c>
      <c r="N4466" s="1" t="s">
        <v>23</v>
      </c>
      <c r="O4466" s="10">
        <f>Table1[[#This Row],[sales]]+Table1[[#This Row],[profit]]</f>
        <v>1993.76</v>
      </c>
    </row>
    <row r="4467" spans="1:15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>Table1[[#This Row],[sales]]*Table1[[#This Row],[discount]]</f>
        <v>107.712</v>
      </c>
      <c r="G4467" s="1">
        <f>Table1[[#This Row],[sales]]-Table1[[#This Row],[Discount Value]]</f>
        <v>341.08800000000002</v>
      </c>
      <c r="H4467" s="1">
        <v>5</v>
      </c>
      <c r="I4467" s="2">
        <v>45401</v>
      </c>
      <c r="J4467" s="2">
        <v>45406</v>
      </c>
      <c r="K4467" s="1" t="s">
        <v>31</v>
      </c>
      <c r="L4467" s="1" t="s">
        <v>27</v>
      </c>
      <c r="M4467" s="1">
        <v>44.18</v>
      </c>
      <c r="N4467" s="1" t="s">
        <v>28</v>
      </c>
      <c r="O4467" s="10">
        <f>Table1[[#This Row],[sales]]+Table1[[#This Row],[profit]]</f>
        <v>492.98</v>
      </c>
    </row>
    <row r="4468" spans="1:15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>Table1[[#This Row],[sales]]*Table1[[#This Row],[discount]]</f>
        <v>872.97749999999996</v>
      </c>
      <c r="G4468" s="1">
        <f>Table1[[#This Row],[sales]]-Table1[[#This Row],[Discount Value]]</f>
        <v>2618.9324999999999</v>
      </c>
      <c r="H4468" s="1">
        <v>3</v>
      </c>
      <c r="I4468" s="2">
        <v>45103</v>
      </c>
      <c r="J4468" s="2">
        <v>45104</v>
      </c>
      <c r="K4468" s="1" t="s">
        <v>31</v>
      </c>
      <c r="L4468" s="1" t="s">
        <v>22</v>
      </c>
      <c r="M4468" s="1">
        <v>648.72</v>
      </c>
      <c r="N4468" s="1" t="s">
        <v>23</v>
      </c>
      <c r="O4468" s="10">
        <f>Table1[[#This Row],[sales]]+Table1[[#This Row],[profit]]</f>
        <v>4140.63</v>
      </c>
    </row>
    <row r="4469" spans="1:15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>Table1[[#This Row],[sales]]*Table1[[#This Row],[discount]]</f>
        <v>158.6439</v>
      </c>
      <c r="G4469" s="1">
        <f>Table1[[#This Row],[sales]]-Table1[[#This Row],[Discount Value]]</f>
        <v>1604.0661</v>
      </c>
      <c r="H4469" s="1">
        <v>5</v>
      </c>
      <c r="I4469" s="2">
        <v>45569</v>
      </c>
      <c r="J4469" s="2">
        <v>45572</v>
      </c>
      <c r="K4469" s="1" t="s">
        <v>21</v>
      </c>
      <c r="L4469" s="1" t="s">
        <v>16</v>
      </c>
      <c r="M4469" s="1">
        <v>312.52</v>
      </c>
      <c r="N4469" s="1" t="s">
        <v>28</v>
      </c>
      <c r="O4469" s="10">
        <f>Table1[[#This Row],[sales]]+Table1[[#This Row],[profit]]</f>
        <v>2075.23</v>
      </c>
    </row>
    <row r="4470" spans="1:15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>Table1[[#This Row],[sales]]*Table1[[#This Row],[discount]]</f>
        <v>26.4114</v>
      </c>
      <c r="G4470" s="1">
        <f>Table1[[#This Row],[sales]]-Table1[[#This Row],[Discount Value]]</f>
        <v>1294.1586</v>
      </c>
      <c r="H4470" s="1">
        <v>4</v>
      </c>
      <c r="I4470" s="2">
        <v>45439</v>
      </c>
      <c r="J4470" s="2">
        <v>45444</v>
      </c>
      <c r="K4470" s="1" t="s">
        <v>31</v>
      </c>
      <c r="L4470" s="1" t="s">
        <v>27</v>
      </c>
      <c r="M4470" s="1">
        <v>219</v>
      </c>
      <c r="N4470" s="1" t="s">
        <v>39</v>
      </c>
      <c r="O4470" s="10">
        <f>Table1[[#This Row],[sales]]+Table1[[#This Row],[profit]]</f>
        <v>1539.57</v>
      </c>
    </row>
    <row r="4471" spans="1:15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>Table1[[#This Row],[sales]]*Table1[[#This Row],[discount]]</f>
        <v>1077.8669</v>
      </c>
      <c r="G4471" s="1">
        <f>Table1[[#This Row],[sales]]-Table1[[#This Row],[Discount Value]]</f>
        <v>2399.1230999999998</v>
      </c>
      <c r="H4471" s="1">
        <v>8</v>
      </c>
      <c r="I4471" s="2">
        <v>45214</v>
      </c>
      <c r="J4471" s="2">
        <v>45221</v>
      </c>
      <c r="K4471" s="1" t="s">
        <v>15</v>
      </c>
      <c r="L4471" s="1" t="s">
        <v>22</v>
      </c>
      <c r="M4471" s="1">
        <v>495.52</v>
      </c>
      <c r="N4471" s="1" t="s">
        <v>34</v>
      </c>
      <c r="O4471" s="10">
        <f>Table1[[#This Row],[sales]]+Table1[[#This Row],[profit]]</f>
        <v>3972.5099999999998</v>
      </c>
    </row>
    <row r="4472" spans="1:15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>Table1[[#This Row],[sales]]*Table1[[#This Row],[discount]]</f>
        <v>1600.8201000000001</v>
      </c>
      <c r="G4472" s="1">
        <f>Table1[[#This Row],[sales]]-Table1[[#This Row],[Discount Value]]</f>
        <v>3250.1499000000003</v>
      </c>
      <c r="H4472" s="1">
        <v>5</v>
      </c>
      <c r="I4472" s="2">
        <v>45221</v>
      </c>
      <c r="J4472" s="2">
        <v>45225</v>
      </c>
      <c r="K4472" s="1" t="s">
        <v>21</v>
      </c>
      <c r="L4472" s="1" t="s">
        <v>27</v>
      </c>
      <c r="M4472" s="1">
        <v>636.80999999999995</v>
      </c>
      <c r="N4472" s="1" t="s">
        <v>17</v>
      </c>
      <c r="O4472" s="10">
        <f>Table1[[#This Row],[sales]]+Table1[[#This Row],[profit]]</f>
        <v>5487.7800000000007</v>
      </c>
    </row>
    <row r="4473" spans="1:15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>Table1[[#This Row],[sales]]*Table1[[#This Row],[discount]]</f>
        <v>938.02</v>
      </c>
      <c r="G4473" s="1">
        <f>Table1[[#This Row],[sales]]-Table1[[#This Row],[Discount Value]]</f>
        <v>2814.06</v>
      </c>
      <c r="H4473" s="1">
        <v>5</v>
      </c>
      <c r="I4473" s="2">
        <v>45523</v>
      </c>
      <c r="J4473" s="2">
        <v>45526</v>
      </c>
      <c r="K4473" s="1" t="s">
        <v>15</v>
      </c>
      <c r="L4473" s="1" t="s">
        <v>16</v>
      </c>
      <c r="M4473" s="1">
        <v>364.17</v>
      </c>
      <c r="N4473" s="1" t="s">
        <v>48</v>
      </c>
      <c r="O4473" s="10">
        <f>Table1[[#This Row],[sales]]+Table1[[#This Row],[profit]]</f>
        <v>4116.25</v>
      </c>
    </row>
    <row r="4474" spans="1:15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>Table1[[#This Row],[sales]]*Table1[[#This Row],[discount]]</f>
        <v>952.89559999999994</v>
      </c>
      <c r="G4474" s="1">
        <f>Table1[[#This Row],[sales]]-Table1[[#This Row],[Discount Value]]</f>
        <v>1554.7244000000001</v>
      </c>
      <c r="H4474" s="1">
        <v>2</v>
      </c>
      <c r="I4474" s="2">
        <v>45056</v>
      </c>
      <c r="J4474" s="2">
        <v>45058</v>
      </c>
      <c r="K4474" s="1" t="s">
        <v>15</v>
      </c>
      <c r="L4474" s="1" t="s">
        <v>16</v>
      </c>
      <c r="M4474" s="1">
        <v>552.83000000000004</v>
      </c>
      <c r="N4474" s="1" t="s">
        <v>34</v>
      </c>
      <c r="O4474" s="10">
        <f>Table1[[#This Row],[sales]]+Table1[[#This Row],[profit]]</f>
        <v>3060.45</v>
      </c>
    </row>
    <row r="4475" spans="1:15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>Table1[[#This Row],[sales]]*Table1[[#This Row],[discount]]</f>
        <v>851.90000000000009</v>
      </c>
      <c r="G4475" s="1">
        <f>Table1[[#This Row],[sales]]-Table1[[#This Row],[Discount Value]]</f>
        <v>2190.6</v>
      </c>
      <c r="H4475" s="1">
        <v>9</v>
      </c>
      <c r="I4475" s="2">
        <v>45640</v>
      </c>
      <c r="J4475" s="2">
        <v>45643</v>
      </c>
      <c r="K4475" s="1" t="s">
        <v>15</v>
      </c>
      <c r="L4475" s="1" t="s">
        <v>16</v>
      </c>
      <c r="M4475" s="1">
        <v>534.79999999999995</v>
      </c>
      <c r="N4475" s="1" t="s">
        <v>48</v>
      </c>
      <c r="O4475" s="10">
        <f>Table1[[#This Row],[sales]]+Table1[[#This Row],[profit]]</f>
        <v>3577.3</v>
      </c>
    </row>
    <row r="4476" spans="1:15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>Table1[[#This Row],[sales]]*Table1[[#This Row],[discount]]</f>
        <v>334.81139999999999</v>
      </c>
      <c r="G4476" s="1">
        <f>Table1[[#This Row],[sales]]-Table1[[#This Row],[Discount Value]]</f>
        <v>462.35859999999997</v>
      </c>
      <c r="H4476" s="1">
        <v>6</v>
      </c>
      <c r="I4476" s="2">
        <v>45597</v>
      </c>
      <c r="J4476" s="2">
        <v>45601</v>
      </c>
      <c r="K4476" s="1" t="s">
        <v>15</v>
      </c>
      <c r="L4476" s="1" t="s">
        <v>22</v>
      </c>
      <c r="M4476" s="1">
        <v>113.47</v>
      </c>
      <c r="N4476" s="1" t="s">
        <v>17</v>
      </c>
      <c r="O4476" s="10">
        <f>Table1[[#This Row],[sales]]+Table1[[#This Row],[profit]]</f>
        <v>910.64</v>
      </c>
    </row>
    <row r="4477" spans="1:15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>Table1[[#This Row],[sales]]*Table1[[#This Row],[discount]]</f>
        <v>571.86500000000001</v>
      </c>
      <c r="G4477" s="1">
        <f>Table1[[#This Row],[sales]]-Table1[[#This Row],[Discount Value]]</f>
        <v>3512.8850000000002</v>
      </c>
      <c r="H4477" s="1">
        <v>1</v>
      </c>
      <c r="I4477" s="2">
        <v>45584</v>
      </c>
      <c r="J4477" s="2">
        <v>45591</v>
      </c>
      <c r="K4477" s="1" t="s">
        <v>31</v>
      </c>
      <c r="L4477" s="1" t="s">
        <v>16</v>
      </c>
      <c r="M4477" s="1">
        <v>998.1</v>
      </c>
      <c r="N4477" s="1" t="s">
        <v>28</v>
      </c>
      <c r="O4477" s="10">
        <f>Table1[[#This Row],[sales]]+Table1[[#This Row],[profit]]</f>
        <v>5082.8500000000004</v>
      </c>
    </row>
    <row r="4478" spans="1:15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>Table1[[#This Row],[sales]]*Table1[[#This Row],[discount]]</f>
        <v>367.32600000000002</v>
      </c>
      <c r="G4478" s="1">
        <f>Table1[[#This Row],[sales]]-Table1[[#This Row],[Discount Value]]</f>
        <v>2693.7240000000002</v>
      </c>
      <c r="H4478" s="1">
        <v>3</v>
      </c>
      <c r="I4478" s="2">
        <v>45061</v>
      </c>
      <c r="J4478" s="2">
        <v>45064</v>
      </c>
      <c r="K4478" s="1" t="s">
        <v>21</v>
      </c>
      <c r="L4478" s="1" t="s">
        <v>27</v>
      </c>
      <c r="M4478" s="1">
        <v>637.01</v>
      </c>
      <c r="N4478" s="1" t="s">
        <v>34</v>
      </c>
      <c r="O4478" s="10">
        <f>Table1[[#This Row],[sales]]+Table1[[#This Row],[profit]]</f>
        <v>3698.0600000000004</v>
      </c>
    </row>
    <row r="4479" spans="1:15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>Table1[[#This Row],[sales]]*Table1[[#This Row],[discount]]</f>
        <v>628.23410000000001</v>
      </c>
      <c r="G4479" s="1">
        <f>Table1[[#This Row],[sales]]-Table1[[#This Row],[Discount Value]]</f>
        <v>4204.3359</v>
      </c>
      <c r="H4479" s="1">
        <v>4</v>
      </c>
      <c r="I4479" s="2">
        <v>45339</v>
      </c>
      <c r="J4479" s="2">
        <v>45340</v>
      </c>
      <c r="K4479" s="1" t="s">
        <v>15</v>
      </c>
      <c r="L4479" s="1" t="s">
        <v>16</v>
      </c>
      <c r="M4479" s="1">
        <v>1154.53</v>
      </c>
      <c r="N4479" s="1" t="s">
        <v>17</v>
      </c>
      <c r="O4479" s="10">
        <f>Table1[[#This Row],[sales]]+Table1[[#This Row],[profit]]</f>
        <v>5987.0999999999995</v>
      </c>
    </row>
    <row r="4480" spans="1:15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>Table1[[#This Row],[sales]]*Table1[[#This Row],[discount]]</f>
        <v>97.989400000000003</v>
      </c>
      <c r="G4480" s="1">
        <f>Table1[[#This Row],[sales]]-Table1[[#This Row],[Discount Value]]</f>
        <v>4801.4805999999999</v>
      </c>
      <c r="H4480" s="1">
        <v>2</v>
      </c>
      <c r="I4480" s="2">
        <v>45484</v>
      </c>
      <c r="J4480" s="2">
        <v>45491</v>
      </c>
      <c r="K4480" s="1" t="s">
        <v>15</v>
      </c>
      <c r="L4480" s="1" t="s">
        <v>27</v>
      </c>
      <c r="M4480" s="1">
        <v>1034.33</v>
      </c>
      <c r="N4480" s="1" t="s">
        <v>48</v>
      </c>
      <c r="O4480" s="10">
        <f>Table1[[#This Row],[sales]]+Table1[[#This Row],[profit]]</f>
        <v>5933.8</v>
      </c>
    </row>
    <row r="4481" spans="1:15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>Table1[[#This Row],[sales]]*Table1[[#This Row],[discount]]</f>
        <v>826.86149999999998</v>
      </c>
      <c r="G4481" s="1">
        <f>Table1[[#This Row],[sales]]-Table1[[#This Row],[Discount Value]]</f>
        <v>1010.6085</v>
      </c>
      <c r="H4481" s="1">
        <v>4</v>
      </c>
      <c r="I4481" s="2">
        <v>45110</v>
      </c>
      <c r="J4481" s="2">
        <v>45114</v>
      </c>
      <c r="K4481" s="1" t="s">
        <v>21</v>
      </c>
      <c r="L4481" s="1" t="s">
        <v>27</v>
      </c>
      <c r="M4481" s="1">
        <v>378.98</v>
      </c>
      <c r="N4481" s="1" t="s">
        <v>17</v>
      </c>
      <c r="O4481" s="10">
        <f>Table1[[#This Row],[sales]]+Table1[[#This Row],[profit]]</f>
        <v>2216.4499999999998</v>
      </c>
    </row>
    <row r="4482" spans="1:15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>Table1[[#This Row],[sales]]*Table1[[#This Row],[discount]]</f>
        <v>2471.94</v>
      </c>
      <c r="G4482" s="1">
        <f>Table1[[#This Row],[sales]]-Table1[[#This Row],[Discount Value]]</f>
        <v>2471.94</v>
      </c>
      <c r="H4482" s="1">
        <v>2</v>
      </c>
      <c r="I4482" s="2">
        <v>44929</v>
      </c>
      <c r="J4482" s="2">
        <v>44933</v>
      </c>
      <c r="K4482" s="1" t="s">
        <v>15</v>
      </c>
      <c r="L4482" s="1" t="s">
        <v>27</v>
      </c>
      <c r="M4482" s="1">
        <v>756.18</v>
      </c>
      <c r="N4482" s="1" t="s">
        <v>48</v>
      </c>
      <c r="O4482" s="10">
        <f>Table1[[#This Row],[sales]]+Table1[[#This Row],[profit]]</f>
        <v>5700.06</v>
      </c>
    </row>
    <row r="4483" spans="1:15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>Table1[[#This Row],[sales]]*Table1[[#This Row],[discount]]</f>
        <v>1963.2767999999996</v>
      </c>
      <c r="G4483" s="1">
        <f>Table1[[#This Row],[sales]]-Table1[[#This Row],[Discount Value]]</f>
        <v>2825.2031999999999</v>
      </c>
      <c r="H4483" s="1">
        <v>6</v>
      </c>
      <c r="I4483" s="2">
        <v>45067</v>
      </c>
      <c r="J4483" s="2">
        <v>45073</v>
      </c>
      <c r="K4483" s="1" t="s">
        <v>21</v>
      </c>
      <c r="L4483" s="1" t="s">
        <v>27</v>
      </c>
      <c r="M4483" s="1">
        <v>575.86</v>
      </c>
      <c r="N4483" s="1" t="s">
        <v>23</v>
      </c>
      <c r="O4483" s="10">
        <f>Table1[[#This Row],[sales]]+Table1[[#This Row],[profit]]</f>
        <v>5364.3399999999992</v>
      </c>
    </row>
    <row r="4484" spans="1:15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>Table1[[#This Row],[sales]]*Table1[[#This Row],[discount]]</f>
        <v>679.38779999999997</v>
      </c>
      <c r="G4484" s="1">
        <f>Table1[[#This Row],[sales]]-Table1[[#This Row],[Discount Value]]</f>
        <v>2555.7921999999999</v>
      </c>
      <c r="H4484" s="1">
        <v>9</v>
      </c>
      <c r="I4484" s="2">
        <v>44993</v>
      </c>
      <c r="J4484" s="2">
        <v>45000</v>
      </c>
      <c r="K4484" s="1" t="s">
        <v>21</v>
      </c>
      <c r="L4484" s="1" t="s">
        <v>27</v>
      </c>
      <c r="M4484" s="1">
        <v>348.66</v>
      </c>
      <c r="N4484" s="1" t="s">
        <v>48</v>
      </c>
      <c r="O4484" s="10">
        <f>Table1[[#This Row],[sales]]+Table1[[#This Row],[profit]]</f>
        <v>3583.8399999999997</v>
      </c>
    </row>
    <row r="4485" spans="1:15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>Table1[[#This Row],[sales]]*Table1[[#This Row],[discount]]</f>
        <v>312.1164</v>
      </c>
      <c r="G4485" s="1">
        <f>Table1[[#This Row],[sales]]-Table1[[#This Row],[Discount Value]]</f>
        <v>1421.8636000000001</v>
      </c>
      <c r="H4485" s="1">
        <v>1</v>
      </c>
      <c r="I4485" s="2">
        <v>44998</v>
      </c>
      <c r="J4485" s="2">
        <v>44999</v>
      </c>
      <c r="K4485" s="1" t="s">
        <v>31</v>
      </c>
      <c r="L4485" s="1" t="s">
        <v>16</v>
      </c>
      <c r="M4485" s="1">
        <v>476.27</v>
      </c>
      <c r="N4485" s="1" t="s">
        <v>34</v>
      </c>
      <c r="O4485" s="10">
        <f>Table1[[#This Row],[sales]]+Table1[[#This Row],[profit]]</f>
        <v>2210.25</v>
      </c>
    </row>
    <row r="4486" spans="1:15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>Table1[[#This Row],[sales]]*Table1[[#This Row],[discount]]</f>
        <v>1478.6342999999999</v>
      </c>
      <c r="G4486" s="1">
        <f>Table1[[#This Row],[sales]]-Table1[[#This Row],[Discount Value]]</f>
        <v>2312.7357000000002</v>
      </c>
      <c r="H4486" s="1">
        <v>5</v>
      </c>
      <c r="I4486" s="2">
        <v>45616</v>
      </c>
      <c r="J4486" s="2">
        <v>45618</v>
      </c>
      <c r="K4486" s="1" t="s">
        <v>21</v>
      </c>
      <c r="L4486" s="1" t="s">
        <v>22</v>
      </c>
      <c r="M4486" s="1">
        <v>379.95</v>
      </c>
      <c r="N4486" s="1" t="s">
        <v>17</v>
      </c>
      <c r="O4486" s="10">
        <f>Table1[[#This Row],[sales]]+Table1[[#This Row],[profit]]</f>
        <v>4171.32</v>
      </c>
    </row>
    <row r="4487" spans="1:15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>Table1[[#This Row],[sales]]*Table1[[#This Row],[discount]]</f>
        <v>357.26499999999999</v>
      </c>
      <c r="G4487" s="1">
        <f>Table1[[#This Row],[sales]]-Table1[[#This Row],[Discount Value]]</f>
        <v>1071.7950000000001</v>
      </c>
      <c r="H4487" s="1">
        <v>9</v>
      </c>
      <c r="I4487" s="2">
        <v>45041</v>
      </c>
      <c r="J4487" s="2">
        <v>45044</v>
      </c>
      <c r="K4487" s="1" t="s">
        <v>21</v>
      </c>
      <c r="L4487" s="1" t="s">
        <v>16</v>
      </c>
      <c r="M4487" s="1">
        <v>311.83</v>
      </c>
      <c r="N4487" s="1" t="s">
        <v>34</v>
      </c>
      <c r="O4487" s="10">
        <f>Table1[[#This Row],[sales]]+Table1[[#This Row],[profit]]</f>
        <v>1740.8899999999999</v>
      </c>
    </row>
    <row r="4488" spans="1:15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>Table1[[#This Row],[sales]]*Table1[[#This Row],[discount]]</f>
        <v>1497.5327999999997</v>
      </c>
      <c r="G4488" s="1">
        <f>Table1[[#This Row],[sales]]-Table1[[#This Row],[Discount Value]]</f>
        <v>1688.7072000000001</v>
      </c>
      <c r="H4488" s="1">
        <v>7</v>
      </c>
      <c r="I4488" s="2">
        <v>45352</v>
      </c>
      <c r="J4488" s="2">
        <v>45353</v>
      </c>
      <c r="K4488" s="1" t="s">
        <v>21</v>
      </c>
      <c r="L4488" s="1" t="s">
        <v>16</v>
      </c>
      <c r="M4488" s="1">
        <v>310.18</v>
      </c>
      <c r="N4488" s="1" t="s">
        <v>17</v>
      </c>
      <c r="O4488" s="10">
        <f>Table1[[#This Row],[sales]]+Table1[[#This Row],[profit]]</f>
        <v>3496.4199999999996</v>
      </c>
    </row>
    <row r="4489" spans="1:15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>Table1[[#This Row],[sales]]*Table1[[#This Row],[discount]]</f>
        <v>30.863000000000003</v>
      </c>
      <c r="G4489" s="1">
        <f>Table1[[#This Row],[sales]]-Table1[[#This Row],[Discount Value]]</f>
        <v>189.58699999999999</v>
      </c>
      <c r="H4489" s="1">
        <v>6</v>
      </c>
      <c r="I4489" s="2">
        <v>45537</v>
      </c>
      <c r="J4489" s="2">
        <v>45540</v>
      </c>
      <c r="K4489" s="1" t="s">
        <v>15</v>
      </c>
      <c r="L4489" s="1" t="s">
        <v>22</v>
      </c>
      <c r="M4489" s="1">
        <v>62.77</v>
      </c>
      <c r="N4489" s="1" t="s">
        <v>23</v>
      </c>
      <c r="O4489" s="10">
        <f>Table1[[#This Row],[sales]]+Table1[[#This Row],[profit]]</f>
        <v>283.21999999999997</v>
      </c>
    </row>
    <row r="4490" spans="1:15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>Table1[[#This Row],[sales]]*Table1[[#This Row],[discount]]</f>
        <v>508.80959999999999</v>
      </c>
      <c r="G4490" s="1">
        <f>Table1[[#This Row],[sales]]-Table1[[#This Row],[Discount Value]]</f>
        <v>2671.2503999999999</v>
      </c>
      <c r="H4490" s="1">
        <v>7</v>
      </c>
      <c r="I4490" s="2">
        <v>45514</v>
      </c>
      <c r="J4490" s="2">
        <v>45517</v>
      </c>
      <c r="K4490" s="1" t="s">
        <v>21</v>
      </c>
      <c r="L4490" s="1" t="s">
        <v>16</v>
      </c>
      <c r="M4490" s="1">
        <v>314.85000000000002</v>
      </c>
      <c r="N4490" s="1" t="s">
        <v>48</v>
      </c>
      <c r="O4490" s="10">
        <f>Table1[[#This Row],[sales]]+Table1[[#This Row],[profit]]</f>
        <v>3494.91</v>
      </c>
    </row>
    <row r="4491" spans="1:15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>Table1[[#This Row],[sales]]*Table1[[#This Row],[discount]]</f>
        <v>2381.44</v>
      </c>
      <c r="G4491" s="1">
        <f>Table1[[#This Row],[sales]]-Table1[[#This Row],[Discount Value]]</f>
        <v>2381.44</v>
      </c>
      <c r="H4491" s="1">
        <v>9</v>
      </c>
      <c r="I4491" s="2">
        <v>45206</v>
      </c>
      <c r="J4491" s="2">
        <v>45208</v>
      </c>
      <c r="K4491" s="1" t="s">
        <v>21</v>
      </c>
      <c r="L4491" s="1" t="s">
        <v>22</v>
      </c>
      <c r="M4491" s="1">
        <v>1256.04</v>
      </c>
      <c r="N4491" s="1" t="s">
        <v>23</v>
      </c>
      <c r="O4491" s="10">
        <f>Table1[[#This Row],[sales]]+Table1[[#This Row],[profit]]</f>
        <v>6018.92</v>
      </c>
    </row>
    <row r="4492" spans="1:15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>Table1[[#This Row],[sales]]*Table1[[#This Row],[discount]]</f>
        <v>613.57799999999997</v>
      </c>
      <c r="G4492" s="1">
        <f>Table1[[#This Row],[sales]]-Table1[[#This Row],[Discount Value]]</f>
        <v>638.62200000000007</v>
      </c>
      <c r="H4492" s="1">
        <v>3</v>
      </c>
      <c r="I4492" s="2">
        <v>45284</v>
      </c>
      <c r="J4492" s="2">
        <v>45287</v>
      </c>
      <c r="K4492" s="1" t="s">
        <v>31</v>
      </c>
      <c r="L4492" s="1" t="s">
        <v>27</v>
      </c>
      <c r="M4492" s="1">
        <v>355.35</v>
      </c>
      <c r="N4492" s="1" t="s">
        <v>28</v>
      </c>
      <c r="O4492" s="10">
        <f>Table1[[#This Row],[sales]]+Table1[[#This Row],[profit]]</f>
        <v>1607.5500000000002</v>
      </c>
    </row>
    <row r="4493" spans="1:15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>Table1[[#This Row],[sales]]*Table1[[#This Row],[discount]]</f>
        <v>1721.7552000000001</v>
      </c>
      <c r="G4493" s="1">
        <f>Table1[[#This Row],[sales]]-Table1[[#This Row],[Discount Value]]</f>
        <v>2191.3247999999999</v>
      </c>
      <c r="H4493" s="1">
        <v>8</v>
      </c>
      <c r="I4493" s="2">
        <v>45201</v>
      </c>
      <c r="J4493" s="2">
        <v>45208</v>
      </c>
      <c r="K4493" s="1" t="s">
        <v>31</v>
      </c>
      <c r="L4493" s="1" t="s">
        <v>16</v>
      </c>
      <c r="M4493" s="1">
        <v>398.05</v>
      </c>
      <c r="N4493" s="1" t="s">
        <v>39</v>
      </c>
      <c r="O4493" s="10">
        <f>Table1[[#This Row],[sales]]+Table1[[#This Row],[profit]]</f>
        <v>4311.13</v>
      </c>
    </row>
    <row r="4494" spans="1:15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>Table1[[#This Row],[sales]]*Table1[[#This Row],[discount]]</f>
        <v>307.55600000000004</v>
      </c>
      <c r="G4494" s="1">
        <f>Table1[[#This Row],[sales]]-Table1[[#This Row],[Discount Value]]</f>
        <v>1230.2239999999999</v>
      </c>
      <c r="H4494" s="1">
        <v>1</v>
      </c>
      <c r="I4494" s="2">
        <v>45026</v>
      </c>
      <c r="J4494" s="2">
        <v>45032</v>
      </c>
      <c r="K4494" s="1" t="s">
        <v>31</v>
      </c>
      <c r="L4494" s="1" t="s">
        <v>27</v>
      </c>
      <c r="M4494" s="1">
        <v>417.91</v>
      </c>
      <c r="N4494" s="1" t="s">
        <v>28</v>
      </c>
      <c r="O4494" s="10">
        <f>Table1[[#This Row],[sales]]+Table1[[#This Row],[profit]]</f>
        <v>1955.69</v>
      </c>
    </row>
    <row r="4495" spans="1:15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>Table1[[#This Row],[sales]]*Table1[[#This Row],[discount]]</f>
        <v>1498.7531999999999</v>
      </c>
      <c r="G4495" s="1">
        <f>Table1[[#This Row],[sales]]-Table1[[#This Row],[Discount Value]]</f>
        <v>2069.7067999999999</v>
      </c>
      <c r="H4495" s="1">
        <v>6</v>
      </c>
      <c r="I4495" s="2">
        <v>45008</v>
      </c>
      <c r="J4495" s="2">
        <v>45009</v>
      </c>
      <c r="K4495" s="1" t="s">
        <v>31</v>
      </c>
      <c r="L4495" s="1" t="s">
        <v>27</v>
      </c>
      <c r="M4495" s="1">
        <v>276.07</v>
      </c>
      <c r="N4495" s="1" t="s">
        <v>34</v>
      </c>
      <c r="O4495" s="10">
        <f>Table1[[#This Row],[sales]]+Table1[[#This Row],[profit]]</f>
        <v>3844.53</v>
      </c>
    </row>
    <row r="4496" spans="1:15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>Table1[[#This Row],[sales]]*Table1[[#This Row],[discount]]</f>
        <v>494.18040000000008</v>
      </c>
      <c r="G4496" s="1">
        <f>Table1[[#This Row],[sales]]-Table1[[#This Row],[Discount Value]]</f>
        <v>3035.6795999999999</v>
      </c>
      <c r="H4496" s="1">
        <v>9</v>
      </c>
      <c r="I4496" s="2">
        <v>45565</v>
      </c>
      <c r="J4496" s="2">
        <v>45572</v>
      </c>
      <c r="K4496" s="1" t="s">
        <v>21</v>
      </c>
      <c r="L4496" s="1" t="s">
        <v>22</v>
      </c>
      <c r="M4496" s="1">
        <v>794.21</v>
      </c>
      <c r="N4496" s="1" t="s">
        <v>17</v>
      </c>
      <c r="O4496" s="10">
        <f>Table1[[#This Row],[sales]]+Table1[[#This Row],[profit]]</f>
        <v>4324.07</v>
      </c>
    </row>
    <row r="4497" spans="1:15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>Table1[[#This Row],[sales]]*Table1[[#This Row],[discount]]</f>
        <v>130.6773</v>
      </c>
      <c r="G4497" s="1">
        <f>Table1[[#This Row],[sales]]-Table1[[#This Row],[Discount Value]]</f>
        <v>874.53269999999998</v>
      </c>
      <c r="H4497" s="1">
        <v>1</v>
      </c>
      <c r="I4497" s="2">
        <v>45182</v>
      </c>
      <c r="J4497" s="2">
        <v>45185</v>
      </c>
      <c r="K4497" s="1" t="s">
        <v>15</v>
      </c>
      <c r="L4497" s="1" t="s">
        <v>16</v>
      </c>
      <c r="M4497" s="1">
        <v>177.64</v>
      </c>
      <c r="N4497" s="1" t="s">
        <v>34</v>
      </c>
      <c r="O4497" s="10">
        <f>Table1[[#This Row],[sales]]+Table1[[#This Row],[profit]]</f>
        <v>1182.8499999999999</v>
      </c>
    </row>
    <row r="4498" spans="1:15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>Table1[[#This Row],[sales]]*Table1[[#This Row],[discount]]</f>
        <v>817.00110000000006</v>
      </c>
      <c r="G4498" s="1">
        <f>Table1[[#This Row],[sales]]-Table1[[#This Row],[Discount Value]]</f>
        <v>2208.9288999999999</v>
      </c>
      <c r="H4498" s="1">
        <v>5</v>
      </c>
      <c r="I4498" s="2">
        <v>45655</v>
      </c>
      <c r="J4498" s="2">
        <v>45658</v>
      </c>
      <c r="K4498" s="1" t="s">
        <v>15</v>
      </c>
      <c r="L4498" s="1" t="s">
        <v>27</v>
      </c>
      <c r="M4498" s="1">
        <v>878.36</v>
      </c>
      <c r="N4498" s="1" t="s">
        <v>23</v>
      </c>
      <c r="O4498" s="10">
        <f>Table1[[#This Row],[sales]]+Table1[[#This Row],[profit]]</f>
        <v>3904.29</v>
      </c>
    </row>
    <row r="4499" spans="1:15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>Table1[[#This Row],[sales]]*Table1[[#This Row],[discount]]</f>
        <v>1853.2699</v>
      </c>
      <c r="G4499" s="1">
        <f>Table1[[#This Row],[sales]]-Table1[[#This Row],[Discount Value]]</f>
        <v>2456.6601000000001</v>
      </c>
      <c r="H4499" s="1">
        <v>8</v>
      </c>
      <c r="I4499" s="2">
        <v>45562</v>
      </c>
      <c r="J4499" s="2">
        <v>45564</v>
      </c>
      <c r="K4499" s="1" t="s">
        <v>15</v>
      </c>
      <c r="L4499" s="1" t="s">
        <v>27</v>
      </c>
      <c r="M4499" s="1">
        <v>733.71</v>
      </c>
      <c r="N4499" s="1" t="s">
        <v>28</v>
      </c>
      <c r="O4499" s="10">
        <f>Table1[[#This Row],[sales]]+Table1[[#This Row],[profit]]</f>
        <v>5043.6400000000003</v>
      </c>
    </row>
    <row r="4500" spans="1:15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>Table1[[#This Row],[sales]]*Table1[[#This Row],[discount]]</f>
        <v>98.720500000000015</v>
      </c>
      <c r="G4500" s="1">
        <f>Table1[[#This Row],[sales]]-Table1[[#This Row],[Discount Value]]</f>
        <v>1875.6895</v>
      </c>
      <c r="H4500" s="1">
        <v>6</v>
      </c>
      <c r="I4500" s="2">
        <v>44933</v>
      </c>
      <c r="J4500" s="2">
        <v>44936</v>
      </c>
      <c r="K4500" s="1" t="s">
        <v>31</v>
      </c>
      <c r="L4500" s="1" t="s">
        <v>27</v>
      </c>
      <c r="M4500" s="1">
        <v>132.5</v>
      </c>
      <c r="N4500" s="1" t="s">
        <v>39</v>
      </c>
      <c r="O4500" s="10">
        <f>Table1[[#This Row],[sales]]+Table1[[#This Row],[profit]]</f>
        <v>2106.91</v>
      </c>
    </row>
    <row r="4501" spans="1:15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>Table1[[#This Row],[sales]]*Table1[[#This Row],[discount]]</f>
        <v>1002.5008000000001</v>
      </c>
      <c r="G4501" s="1">
        <f>Table1[[#This Row],[sales]]-Table1[[#This Row],[Discount Value]]</f>
        <v>2577.8591999999999</v>
      </c>
      <c r="H4501" s="1">
        <v>6</v>
      </c>
      <c r="I4501" s="2">
        <v>45001</v>
      </c>
      <c r="J4501" s="2">
        <v>45005</v>
      </c>
      <c r="K4501" s="1" t="s">
        <v>31</v>
      </c>
      <c r="L4501" s="1" t="s">
        <v>22</v>
      </c>
      <c r="M4501" s="1">
        <v>292.01</v>
      </c>
      <c r="N4501" s="1" t="s">
        <v>39</v>
      </c>
      <c r="O4501" s="10">
        <f>Table1[[#This Row],[sales]]+Table1[[#This Row],[profit]]</f>
        <v>3872.37</v>
      </c>
    </row>
    <row r="4502" spans="1:15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>Table1[[#This Row],[sales]]*Table1[[#This Row],[discount]]</f>
        <v>1021.413</v>
      </c>
      <c r="G4502" s="1">
        <f>Table1[[#This Row],[sales]]-Table1[[#This Row],[Discount Value]]</f>
        <v>2383.297</v>
      </c>
      <c r="H4502" s="1">
        <v>3</v>
      </c>
      <c r="I4502" s="2">
        <v>45476</v>
      </c>
      <c r="J4502" s="2">
        <v>45481</v>
      </c>
      <c r="K4502" s="1" t="s">
        <v>21</v>
      </c>
      <c r="L4502" s="1" t="s">
        <v>22</v>
      </c>
      <c r="M4502" s="1">
        <v>443.84</v>
      </c>
      <c r="N4502" s="1" t="s">
        <v>23</v>
      </c>
      <c r="O4502" s="10">
        <f>Table1[[#This Row],[sales]]+Table1[[#This Row],[profit]]</f>
        <v>3848.55</v>
      </c>
    </row>
    <row r="4503" spans="1:15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>Table1[[#This Row],[sales]]*Table1[[#This Row],[discount]]</f>
        <v>394.92779999999993</v>
      </c>
      <c r="G4503" s="1">
        <f>Table1[[#This Row],[sales]]-Table1[[#This Row],[Discount Value]]</f>
        <v>966.8922</v>
      </c>
      <c r="H4503" s="1">
        <v>8</v>
      </c>
      <c r="I4503" s="2">
        <v>45586</v>
      </c>
      <c r="J4503" s="2">
        <v>45592</v>
      </c>
      <c r="K4503" s="1" t="s">
        <v>31</v>
      </c>
      <c r="L4503" s="1" t="s">
        <v>27</v>
      </c>
      <c r="M4503" s="1">
        <v>227.76</v>
      </c>
      <c r="N4503" s="1" t="s">
        <v>28</v>
      </c>
      <c r="O4503" s="10">
        <f>Table1[[#This Row],[sales]]+Table1[[#This Row],[profit]]</f>
        <v>1589.58</v>
      </c>
    </row>
    <row r="4504" spans="1:15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>Table1[[#This Row],[sales]]*Table1[[#This Row],[discount]]</f>
        <v>506.14850000000007</v>
      </c>
      <c r="G4504" s="1">
        <f>Table1[[#This Row],[sales]]-Table1[[#This Row],[Discount Value]]</f>
        <v>4095.2015000000001</v>
      </c>
      <c r="H4504" s="1">
        <v>1</v>
      </c>
      <c r="I4504" s="2">
        <v>45401</v>
      </c>
      <c r="J4504" s="2">
        <v>45405</v>
      </c>
      <c r="K4504" s="1" t="s">
        <v>21</v>
      </c>
      <c r="L4504" s="1" t="s">
        <v>16</v>
      </c>
      <c r="M4504" s="1">
        <v>1332.01</v>
      </c>
      <c r="N4504" s="1" t="s">
        <v>23</v>
      </c>
      <c r="O4504" s="10">
        <f>Table1[[#This Row],[sales]]+Table1[[#This Row],[profit]]</f>
        <v>5933.3600000000006</v>
      </c>
    </row>
    <row r="4505" spans="1:15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>Table1[[#This Row],[sales]]*Table1[[#This Row],[discount]]</f>
        <v>85.836299999999994</v>
      </c>
      <c r="G4505" s="1">
        <f>Table1[[#This Row],[sales]]-Table1[[#This Row],[Discount Value]]</f>
        <v>2775.3737000000001</v>
      </c>
      <c r="H4505" s="1">
        <v>4</v>
      </c>
      <c r="I4505" s="2">
        <v>45149</v>
      </c>
      <c r="J4505" s="2">
        <v>45156</v>
      </c>
      <c r="K4505" s="1" t="s">
        <v>21</v>
      </c>
      <c r="L4505" s="1" t="s">
        <v>22</v>
      </c>
      <c r="M4505" s="1">
        <v>489.48</v>
      </c>
      <c r="N4505" s="1" t="s">
        <v>28</v>
      </c>
      <c r="O4505" s="10">
        <f>Table1[[#This Row],[sales]]+Table1[[#This Row],[profit]]</f>
        <v>3350.69</v>
      </c>
    </row>
    <row r="4506" spans="1:15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>Table1[[#This Row],[sales]]*Table1[[#This Row],[discount]]</f>
        <v>828.41849999999999</v>
      </c>
      <c r="G4506" s="1">
        <f>Table1[[#This Row],[sales]]-Table1[[#This Row],[Discount Value]]</f>
        <v>1012.5115000000001</v>
      </c>
      <c r="H4506" s="1">
        <v>8</v>
      </c>
      <c r="I4506" s="2">
        <v>45655</v>
      </c>
      <c r="J4506" s="2">
        <v>45657</v>
      </c>
      <c r="K4506" s="1" t="s">
        <v>15</v>
      </c>
      <c r="L4506" s="1" t="s">
        <v>27</v>
      </c>
      <c r="M4506" s="1">
        <v>520.07000000000005</v>
      </c>
      <c r="N4506" s="1" t="s">
        <v>17</v>
      </c>
      <c r="O4506" s="10">
        <f>Table1[[#This Row],[sales]]+Table1[[#This Row],[profit]]</f>
        <v>2361</v>
      </c>
    </row>
    <row r="4507" spans="1:15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>Table1[[#This Row],[sales]]*Table1[[#This Row],[discount]]</f>
        <v>262.55439999999999</v>
      </c>
      <c r="G4507" s="1">
        <f>Table1[[#This Row],[sales]]-Table1[[#This Row],[Discount Value]]</f>
        <v>642.80560000000003</v>
      </c>
      <c r="H4507" s="1">
        <v>6</v>
      </c>
      <c r="I4507" s="2">
        <v>45056</v>
      </c>
      <c r="J4507" s="2">
        <v>45062</v>
      </c>
      <c r="K4507" s="1" t="s">
        <v>31</v>
      </c>
      <c r="L4507" s="1" t="s">
        <v>27</v>
      </c>
      <c r="M4507" s="1">
        <v>251.99</v>
      </c>
      <c r="N4507" s="1" t="s">
        <v>23</v>
      </c>
      <c r="O4507" s="10">
        <f>Table1[[#This Row],[sales]]+Table1[[#This Row],[profit]]</f>
        <v>1157.3499999999999</v>
      </c>
    </row>
    <row r="4508" spans="1:15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>Table1[[#This Row],[sales]]*Table1[[#This Row],[discount]]</f>
        <v>919.5809999999999</v>
      </c>
      <c r="G4508" s="1">
        <f>Table1[[#This Row],[sales]]-Table1[[#This Row],[Discount Value]]</f>
        <v>1500.3689999999999</v>
      </c>
      <c r="H4508" s="1">
        <v>9</v>
      </c>
      <c r="I4508" s="2">
        <v>45475</v>
      </c>
      <c r="J4508" s="2">
        <v>45478</v>
      </c>
      <c r="K4508" s="1" t="s">
        <v>31</v>
      </c>
      <c r="L4508" s="1" t="s">
        <v>22</v>
      </c>
      <c r="M4508" s="1">
        <v>223.07</v>
      </c>
      <c r="N4508" s="1" t="s">
        <v>17</v>
      </c>
      <c r="O4508" s="10">
        <f>Table1[[#This Row],[sales]]+Table1[[#This Row],[profit]]</f>
        <v>2643.02</v>
      </c>
    </row>
    <row r="4509" spans="1:15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>Table1[[#This Row],[sales]]*Table1[[#This Row],[discount]]</f>
        <v>661.96079999999995</v>
      </c>
      <c r="G4509" s="1">
        <f>Table1[[#This Row],[sales]]-Table1[[#This Row],[Discount Value]]</f>
        <v>3015.5992000000001</v>
      </c>
      <c r="H4509" s="1">
        <v>1</v>
      </c>
      <c r="I4509" s="2">
        <v>44957</v>
      </c>
      <c r="J4509" s="2">
        <v>44958</v>
      </c>
      <c r="K4509" s="1" t="s">
        <v>21</v>
      </c>
      <c r="L4509" s="1" t="s">
        <v>27</v>
      </c>
      <c r="M4509" s="1">
        <v>1029.06</v>
      </c>
      <c r="N4509" s="1" t="s">
        <v>23</v>
      </c>
      <c r="O4509" s="10">
        <f>Table1[[#This Row],[sales]]+Table1[[#This Row],[profit]]</f>
        <v>4706.62</v>
      </c>
    </row>
    <row r="4510" spans="1:15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>Table1[[#This Row],[sales]]*Table1[[#This Row],[discount]]</f>
        <v>63.116800000000005</v>
      </c>
      <c r="G4510" s="1">
        <f>Table1[[#This Row],[sales]]-Table1[[#This Row],[Discount Value]]</f>
        <v>3092.7232000000004</v>
      </c>
      <c r="H4510" s="1">
        <v>2</v>
      </c>
      <c r="I4510" s="2">
        <v>45165</v>
      </c>
      <c r="J4510" s="2">
        <v>45168</v>
      </c>
      <c r="K4510" s="1" t="s">
        <v>15</v>
      </c>
      <c r="L4510" s="1" t="s">
        <v>16</v>
      </c>
      <c r="M4510" s="1">
        <v>359.12</v>
      </c>
      <c r="N4510" s="1" t="s">
        <v>17</v>
      </c>
      <c r="O4510" s="10">
        <f>Table1[[#This Row],[sales]]+Table1[[#This Row],[profit]]</f>
        <v>3514.96</v>
      </c>
    </row>
    <row r="4511" spans="1:15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>Table1[[#This Row],[sales]]*Table1[[#This Row],[discount]]</f>
        <v>476.13280000000003</v>
      </c>
      <c r="G4511" s="1">
        <f>Table1[[#This Row],[sales]]-Table1[[#This Row],[Discount Value]]</f>
        <v>3186.4272000000001</v>
      </c>
      <c r="H4511" s="1">
        <v>1</v>
      </c>
      <c r="I4511" s="2">
        <v>45480</v>
      </c>
      <c r="J4511" s="2">
        <v>45486</v>
      </c>
      <c r="K4511" s="1" t="s">
        <v>21</v>
      </c>
      <c r="L4511" s="1" t="s">
        <v>22</v>
      </c>
      <c r="M4511" s="1">
        <v>949.34</v>
      </c>
      <c r="N4511" s="1" t="s">
        <v>34</v>
      </c>
      <c r="O4511" s="10">
        <f>Table1[[#This Row],[sales]]+Table1[[#This Row],[profit]]</f>
        <v>4611.8999999999996</v>
      </c>
    </row>
    <row r="4512" spans="1:15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>Table1[[#This Row],[sales]]*Table1[[#This Row],[discount]]</f>
        <v>159.18520000000001</v>
      </c>
      <c r="G4512" s="1">
        <f>Table1[[#This Row],[sales]]-Table1[[#This Row],[Discount Value]]</f>
        <v>3820.4448000000002</v>
      </c>
      <c r="H4512" s="1">
        <v>4</v>
      </c>
      <c r="I4512" s="2">
        <v>45188</v>
      </c>
      <c r="J4512" s="2">
        <v>45191</v>
      </c>
      <c r="K4512" s="1" t="s">
        <v>21</v>
      </c>
      <c r="L4512" s="1" t="s">
        <v>22</v>
      </c>
      <c r="M4512" s="1">
        <v>1169.3</v>
      </c>
      <c r="N4512" s="1" t="s">
        <v>34</v>
      </c>
      <c r="O4512" s="10">
        <f>Table1[[#This Row],[sales]]+Table1[[#This Row],[profit]]</f>
        <v>5148.93</v>
      </c>
    </row>
    <row r="4513" spans="1:15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>Table1[[#This Row],[sales]]*Table1[[#This Row],[discount]]</f>
        <v>90.436800000000005</v>
      </c>
      <c r="G4513" s="1">
        <f>Table1[[#This Row],[sales]]-Table1[[#This Row],[Discount Value]]</f>
        <v>2170.4832000000001</v>
      </c>
      <c r="H4513" s="1">
        <v>9</v>
      </c>
      <c r="I4513" s="2">
        <v>45548</v>
      </c>
      <c r="J4513" s="2">
        <v>45550</v>
      </c>
      <c r="K4513" s="1" t="s">
        <v>21</v>
      </c>
      <c r="L4513" s="1" t="s">
        <v>16</v>
      </c>
      <c r="M4513" s="1">
        <v>153.72999999999999</v>
      </c>
      <c r="N4513" s="1" t="s">
        <v>28</v>
      </c>
      <c r="O4513" s="10">
        <f>Table1[[#This Row],[sales]]+Table1[[#This Row],[profit]]</f>
        <v>2414.65</v>
      </c>
    </row>
    <row r="4514" spans="1:15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>Table1[[#This Row],[sales]]*Table1[[#This Row],[discount]]</f>
        <v>291.3691</v>
      </c>
      <c r="G4514" s="1">
        <f>Table1[[#This Row],[sales]]-Table1[[#This Row],[Discount Value]]</f>
        <v>2357.4409000000001</v>
      </c>
      <c r="H4514" s="1">
        <v>4</v>
      </c>
      <c r="I4514" s="2">
        <v>45575</v>
      </c>
      <c r="J4514" s="2">
        <v>45582</v>
      </c>
      <c r="K4514" s="1" t="s">
        <v>31</v>
      </c>
      <c r="L4514" s="1" t="s">
        <v>27</v>
      </c>
      <c r="M4514" s="1">
        <v>583.66999999999996</v>
      </c>
      <c r="N4514" s="1" t="s">
        <v>34</v>
      </c>
      <c r="O4514" s="10">
        <f>Table1[[#This Row],[sales]]+Table1[[#This Row],[profit]]</f>
        <v>3232.48</v>
      </c>
    </row>
    <row r="4515" spans="1:15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>Table1[[#This Row],[sales]]*Table1[[#This Row],[discount]]</f>
        <v>1578.7104000000002</v>
      </c>
      <c r="G4515" s="1">
        <f>Table1[[#This Row],[sales]]-Table1[[#This Row],[Discount Value]]</f>
        <v>3354.7596000000003</v>
      </c>
      <c r="H4515" s="1">
        <v>9</v>
      </c>
      <c r="I4515" s="2">
        <v>45640</v>
      </c>
      <c r="J4515" s="2">
        <v>45643</v>
      </c>
      <c r="K4515" s="1" t="s">
        <v>31</v>
      </c>
      <c r="L4515" s="1" t="s">
        <v>22</v>
      </c>
      <c r="M4515" s="1">
        <v>772.4</v>
      </c>
      <c r="N4515" s="1" t="s">
        <v>28</v>
      </c>
      <c r="O4515" s="10">
        <f>Table1[[#This Row],[sales]]+Table1[[#This Row],[profit]]</f>
        <v>5705.87</v>
      </c>
    </row>
    <row r="4516" spans="1:15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>Table1[[#This Row],[sales]]*Table1[[#This Row],[discount]]</f>
        <v>1985.8144999999997</v>
      </c>
      <c r="G4516" s="1">
        <f>Table1[[#This Row],[sales]]-Table1[[#This Row],[Discount Value]]</f>
        <v>2857.6355000000003</v>
      </c>
      <c r="H4516" s="1">
        <v>6</v>
      </c>
      <c r="I4516" s="2">
        <v>45524</v>
      </c>
      <c r="J4516" s="2">
        <v>45531</v>
      </c>
      <c r="K4516" s="1" t="s">
        <v>31</v>
      </c>
      <c r="L4516" s="1" t="s">
        <v>16</v>
      </c>
      <c r="M4516" s="1">
        <v>793.28</v>
      </c>
      <c r="N4516" s="1" t="s">
        <v>48</v>
      </c>
      <c r="O4516" s="10">
        <f>Table1[[#This Row],[sales]]+Table1[[#This Row],[profit]]</f>
        <v>5636.73</v>
      </c>
    </row>
    <row r="4517" spans="1:15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>Table1[[#This Row],[sales]]*Table1[[#This Row],[discount]]</f>
        <v>874.36599999999987</v>
      </c>
      <c r="G4517" s="1">
        <f>Table1[[#This Row],[sales]]-Table1[[#This Row],[Discount Value]]</f>
        <v>1258.2339999999999</v>
      </c>
      <c r="H4517" s="1">
        <v>5</v>
      </c>
      <c r="I4517" s="2">
        <v>45405</v>
      </c>
      <c r="J4517" s="2">
        <v>45406</v>
      </c>
      <c r="K4517" s="1" t="s">
        <v>15</v>
      </c>
      <c r="L4517" s="1" t="s">
        <v>16</v>
      </c>
      <c r="M4517" s="1">
        <v>404.54</v>
      </c>
      <c r="N4517" s="1" t="s">
        <v>39</v>
      </c>
      <c r="O4517" s="10">
        <f>Table1[[#This Row],[sales]]+Table1[[#This Row],[profit]]</f>
        <v>2537.14</v>
      </c>
    </row>
    <row r="4518" spans="1:15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>Table1[[#This Row],[sales]]*Table1[[#This Row],[discount]]</f>
        <v>1624.9685999999999</v>
      </c>
      <c r="G4518" s="1">
        <f>Table1[[#This Row],[sales]]-Table1[[#This Row],[Discount Value]]</f>
        <v>1832.4114000000002</v>
      </c>
      <c r="H4518" s="1">
        <v>4</v>
      </c>
      <c r="I4518" s="2">
        <v>45107</v>
      </c>
      <c r="J4518" s="2">
        <v>45108</v>
      </c>
      <c r="K4518" s="1" t="s">
        <v>31</v>
      </c>
      <c r="L4518" s="1" t="s">
        <v>27</v>
      </c>
      <c r="M4518" s="1">
        <v>990.05</v>
      </c>
      <c r="N4518" s="1" t="s">
        <v>34</v>
      </c>
      <c r="O4518" s="10">
        <f>Table1[[#This Row],[sales]]+Table1[[#This Row],[profit]]</f>
        <v>4447.43</v>
      </c>
    </row>
    <row r="4519" spans="1:15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>Table1[[#This Row],[sales]]*Table1[[#This Row],[discount]]</f>
        <v>465.69270000000006</v>
      </c>
      <c r="G4519" s="1">
        <f>Table1[[#This Row],[sales]]-Table1[[#This Row],[Discount Value]]</f>
        <v>945.4973</v>
      </c>
      <c r="H4519" s="1">
        <v>2</v>
      </c>
      <c r="I4519" s="2">
        <v>45300</v>
      </c>
      <c r="J4519" s="2">
        <v>45305</v>
      </c>
      <c r="K4519" s="1" t="s">
        <v>15</v>
      </c>
      <c r="L4519" s="1" t="s">
        <v>22</v>
      </c>
      <c r="M4519" s="1">
        <v>293.57</v>
      </c>
      <c r="N4519" s="1" t="s">
        <v>23</v>
      </c>
      <c r="O4519" s="10">
        <f>Table1[[#This Row],[sales]]+Table1[[#This Row],[profit]]</f>
        <v>1704.76</v>
      </c>
    </row>
    <row r="4520" spans="1:15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>Table1[[#This Row],[sales]]*Table1[[#This Row],[discount]]</f>
        <v>8.4822000000000006</v>
      </c>
      <c r="G4520" s="1">
        <f>Table1[[#This Row],[sales]]-Table1[[#This Row],[Discount Value]]</f>
        <v>839.73779999999999</v>
      </c>
      <c r="H4520" s="1">
        <v>8</v>
      </c>
      <c r="I4520" s="2">
        <v>45521</v>
      </c>
      <c r="J4520" s="2">
        <v>45526</v>
      </c>
      <c r="K4520" s="1" t="s">
        <v>15</v>
      </c>
      <c r="L4520" s="1" t="s">
        <v>22</v>
      </c>
      <c r="M4520" s="1">
        <v>252.73</v>
      </c>
      <c r="N4520" s="1" t="s">
        <v>34</v>
      </c>
      <c r="O4520" s="10">
        <f>Table1[[#This Row],[sales]]+Table1[[#This Row],[profit]]</f>
        <v>1100.95</v>
      </c>
    </row>
    <row r="4521" spans="1:15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>Table1[[#This Row],[sales]]*Table1[[#This Row],[discount]]</f>
        <v>734.38229999999999</v>
      </c>
      <c r="G4521" s="1">
        <f>Table1[[#This Row],[sales]]-Table1[[#This Row],[Discount Value]]</f>
        <v>3130.7876999999999</v>
      </c>
      <c r="H4521" s="1">
        <v>3</v>
      </c>
      <c r="I4521" s="2">
        <v>45287</v>
      </c>
      <c r="J4521" s="2">
        <v>45290</v>
      </c>
      <c r="K4521" s="1" t="s">
        <v>31</v>
      </c>
      <c r="L4521" s="1" t="s">
        <v>16</v>
      </c>
      <c r="M4521" s="1">
        <v>1125.97</v>
      </c>
      <c r="N4521" s="1" t="s">
        <v>23</v>
      </c>
      <c r="O4521" s="10">
        <f>Table1[[#This Row],[sales]]+Table1[[#This Row],[profit]]</f>
        <v>4991.1400000000003</v>
      </c>
    </row>
    <row r="4522" spans="1:15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>Table1[[#This Row],[sales]]*Table1[[#This Row],[discount]]</f>
        <v>134.23680000000002</v>
      </c>
      <c r="G4522" s="1">
        <f>Table1[[#This Row],[sales]]-Table1[[#This Row],[Discount Value]]</f>
        <v>2103.0432000000001</v>
      </c>
      <c r="H4522" s="1">
        <v>1</v>
      </c>
      <c r="I4522" s="2">
        <v>45426</v>
      </c>
      <c r="J4522" s="2">
        <v>45427</v>
      </c>
      <c r="K4522" s="1" t="s">
        <v>31</v>
      </c>
      <c r="L4522" s="1" t="s">
        <v>16</v>
      </c>
      <c r="M4522" s="1">
        <v>590.80999999999995</v>
      </c>
      <c r="N4522" s="1" t="s">
        <v>28</v>
      </c>
      <c r="O4522" s="10">
        <f>Table1[[#This Row],[sales]]+Table1[[#This Row],[profit]]</f>
        <v>2828.09</v>
      </c>
    </row>
    <row r="4523" spans="1:15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>Table1[[#This Row],[sales]]*Table1[[#This Row],[discount]]</f>
        <v>377.34839999999997</v>
      </c>
      <c r="G4523" s="1">
        <f>Table1[[#This Row],[sales]]-Table1[[#This Row],[Discount Value]]</f>
        <v>590.21159999999998</v>
      </c>
      <c r="H4523" s="1">
        <v>7</v>
      </c>
      <c r="I4523" s="2">
        <v>45156</v>
      </c>
      <c r="J4523" s="2">
        <v>45159</v>
      </c>
      <c r="K4523" s="1" t="s">
        <v>15</v>
      </c>
      <c r="L4523" s="1" t="s">
        <v>22</v>
      </c>
      <c r="M4523" s="1">
        <v>217.49</v>
      </c>
      <c r="N4523" s="1" t="s">
        <v>48</v>
      </c>
      <c r="O4523" s="10">
        <f>Table1[[#This Row],[sales]]+Table1[[#This Row],[profit]]</f>
        <v>1185.05</v>
      </c>
    </row>
    <row r="4524" spans="1:15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>Table1[[#This Row],[sales]]*Table1[[#This Row],[discount]]</f>
        <v>229.101</v>
      </c>
      <c r="G4524" s="1">
        <f>Table1[[#This Row],[sales]]-Table1[[#This Row],[Discount Value]]</f>
        <v>3589.2489999999998</v>
      </c>
      <c r="H4524" s="1">
        <v>8</v>
      </c>
      <c r="I4524" s="2">
        <v>45198</v>
      </c>
      <c r="J4524" s="2">
        <v>45202</v>
      </c>
      <c r="K4524" s="1" t="s">
        <v>31</v>
      </c>
      <c r="L4524" s="1" t="s">
        <v>27</v>
      </c>
      <c r="M4524" s="1">
        <v>412.21</v>
      </c>
      <c r="N4524" s="1" t="s">
        <v>48</v>
      </c>
      <c r="O4524" s="10">
        <f>Table1[[#This Row],[sales]]+Table1[[#This Row],[profit]]</f>
        <v>4230.5599999999995</v>
      </c>
    </row>
    <row r="4525" spans="1:15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>Table1[[#This Row],[sales]]*Table1[[#This Row],[discount]]</f>
        <v>229.2165</v>
      </c>
      <c r="G4525" s="1">
        <f>Table1[[#This Row],[sales]]-Table1[[#This Row],[Discount Value]]</f>
        <v>4355.1134999999995</v>
      </c>
      <c r="H4525" s="1">
        <v>7</v>
      </c>
      <c r="I4525" s="2">
        <v>44939</v>
      </c>
      <c r="J4525" s="2">
        <v>44941</v>
      </c>
      <c r="K4525" s="1" t="s">
        <v>21</v>
      </c>
      <c r="L4525" s="1" t="s">
        <v>27</v>
      </c>
      <c r="M4525" s="1">
        <v>885.89</v>
      </c>
      <c r="N4525" s="1" t="s">
        <v>28</v>
      </c>
      <c r="O4525" s="10">
        <f>Table1[[#This Row],[sales]]+Table1[[#This Row],[profit]]</f>
        <v>5470.22</v>
      </c>
    </row>
    <row r="4526" spans="1:15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>Table1[[#This Row],[sales]]*Table1[[#This Row],[discount]]</f>
        <v>46.730400000000003</v>
      </c>
      <c r="G4526" s="1">
        <f>Table1[[#This Row],[sales]]-Table1[[#This Row],[Discount Value]]</f>
        <v>4626.3095999999996</v>
      </c>
      <c r="H4526" s="1">
        <v>4</v>
      </c>
      <c r="I4526" s="2">
        <v>45348</v>
      </c>
      <c r="J4526" s="2">
        <v>45350</v>
      </c>
      <c r="K4526" s="1" t="s">
        <v>15</v>
      </c>
      <c r="L4526" s="1" t="s">
        <v>27</v>
      </c>
      <c r="M4526" s="1">
        <v>506.8</v>
      </c>
      <c r="N4526" s="1" t="s">
        <v>23</v>
      </c>
      <c r="O4526" s="10">
        <f>Table1[[#This Row],[sales]]+Table1[[#This Row],[profit]]</f>
        <v>5179.84</v>
      </c>
    </row>
    <row r="4527" spans="1:15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>Table1[[#This Row],[sales]]*Table1[[#This Row],[discount]]</f>
        <v>1450.5791999999999</v>
      </c>
      <c r="G4527" s="1">
        <f>Table1[[#This Row],[sales]]-Table1[[#This Row],[Discount Value]]</f>
        <v>1571.4608000000001</v>
      </c>
      <c r="H4527" s="1">
        <v>8</v>
      </c>
      <c r="I4527" s="2">
        <v>45325</v>
      </c>
      <c r="J4527" s="2">
        <v>45326</v>
      </c>
      <c r="K4527" s="1" t="s">
        <v>31</v>
      </c>
      <c r="L4527" s="1" t="s">
        <v>16</v>
      </c>
      <c r="M4527" s="1">
        <v>872.04</v>
      </c>
      <c r="N4527" s="1" t="s">
        <v>23</v>
      </c>
      <c r="O4527" s="10">
        <f>Table1[[#This Row],[sales]]+Table1[[#This Row],[profit]]</f>
        <v>3894.08</v>
      </c>
    </row>
    <row r="4528" spans="1:15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>Table1[[#This Row],[sales]]*Table1[[#This Row],[discount]]</f>
        <v>955.59359999999992</v>
      </c>
      <c r="G4528" s="1">
        <f>Table1[[#This Row],[sales]]-Table1[[#This Row],[Discount Value]]</f>
        <v>1494.6463999999999</v>
      </c>
      <c r="H4528" s="1">
        <v>4</v>
      </c>
      <c r="I4528" s="2">
        <v>44944</v>
      </c>
      <c r="J4528" s="2">
        <v>44948</v>
      </c>
      <c r="K4528" s="1" t="s">
        <v>15</v>
      </c>
      <c r="L4528" s="1" t="s">
        <v>16</v>
      </c>
      <c r="M4528" s="1">
        <v>709.83</v>
      </c>
      <c r="N4528" s="1" t="s">
        <v>48</v>
      </c>
      <c r="O4528" s="10">
        <f>Table1[[#This Row],[sales]]+Table1[[#This Row],[profit]]</f>
        <v>3160.0699999999997</v>
      </c>
    </row>
    <row r="4529" spans="1:15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>Table1[[#This Row],[sales]]*Table1[[#This Row],[discount]]</f>
        <v>135.1755</v>
      </c>
      <c r="G4529" s="1">
        <f>Table1[[#This Row],[sales]]-Table1[[#This Row],[Discount Value]]</f>
        <v>659.97450000000003</v>
      </c>
      <c r="H4529" s="1">
        <v>5</v>
      </c>
      <c r="I4529" s="2">
        <v>45326</v>
      </c>
      <c r="J4529" s="2">
        <v>45327</v>
      </c>
      <c r="K4529" s="1" t="s">
        <v>15</v>
      </c>
      <c r="L4529" s="1" t="s">
        <v>27</v>
      </c>
      <c r="M4529" s="1">
        <v>105.87</v>
      </c>
      <c r="N4529" s="1" t="s">
        <v>48</v>
      </c>
      <c r="O4529" s="10">
        <f>Table1[[#This Row],[sales]]+Table1[[#This Row],[profit]]</f>
        <v>901.02</v>
      </c>
    </row>
    <row r="4530" spans="1:15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>Table1[[#This Row],[sales]]*Table1[[#This Row],[discount]]</f>
        <v>757.08730000000003</v>
      </c>
      <c r="G4530" s="1">
        <f>Table1[[#This Row],[sales]]-Table1[[#This Row],[Discount Value]]</f>
        <v>3227.5826999999999</v>
      </c>
      <c r="H4530" s="1">
        <v>8</v>
      </c>
      <c r="I4530" s="2">
        <v>45095</v>
      </c>
      <c r="J4530" s="2">
        <v>45099</v>
      </c>
      <c r="K4530" s="1" t="s">
        <v>31</v>
      </c>
      <c r="L4530" s="1" t="s">
        <v>22</v>
      </c>
      <c r="M4530" s="1">
        <v>247.16</v>
      </c>
      <c r="N4530" s="1" t="s">
        <v>34</v>
      </c>
      <c r="O4530" s="10">
        <f>Table1[[#This Row],[sales]]+Table1[[#This Row],[profit]]</f>
        <v>4231.83</v>
      </c>
    </row>
    <row r="4531" spans="1:15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>Table1[[#This Row],[sales]]*Table1[[#This Row],[discount]]</f>
        <v>141.9624</v>
      </c>
      <c r="G4531" s="1">
        <f>Table1[[#This Row],[sales]]-Table1[[#This Row],[Discount Value]]</f>
        <v>4590.1175999999996</v>
      </c>
      <c r="H4531" s="1">
        <v>2</v>
      </c>
      <c r="I4531" s="2">
        <v>44976</v>
      </c>
      <c r="J4531" s="2">
        <v>44983</v>
      </c>
      <c r="K4531" s="1" t="s">
        <v>31</v>
      </c>
      <c r="L4531" s="1" t="s">
        <v>16</v>
      </c>
      <c r="M4531" s="1">
        <v>1215.8900000000001</v>
      </c>
      <c r="N4531" s="1" t="s">
        <v>48</v>
      </c>
      <c r="O4531" s="10">
        <f>Table1[[#This Row],[sales]]+Table1[[#This Row],[profit]]</f>
        <v>5947.97</v>
      </c>
    </row>
    <row r="4532" spans="1:15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>Table1[[#This Row],[sales]]*Table1[[#This Row],[discount]]</f>
        <v>356.66879999999998</v>
      </c>
      <c r="G4532" s="1">
        <f>Table1[[#This Row],[sales]]-Table1[[#This Row],[Discount Value]]</f>
        <v>4101.6911999999993</v>
      </c>
      <c r="H4532" s="1">
        <v>8</v>
      </c>
      <c r="I4532" s="2">
        <v>45032</v>
      </c>
      <c r="J4532" s="2">
        <v>45039</v>
      </c>
      <c r="K4532" s="1" t="s">
        <v>15</v>
      </c>
      <c r="L4532" s="1" t="s">
        <v>16</v>
      </c>
      <c r="M4532" s="1">
        <v>615.36</v>
      </c>
      <c r="N4532" s="1" t="s">
        <v>34</v>
      </c>
      <c r="O4532" s="10">
        <f>Table1[[#This Row],[sales]]+Table1[[#This Row],[profit]]</f>
        <v>5073.7199999999993</v>
      </c>
    </row>
    <row r="4533" spans="1:15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>Table1[[#This Row],[sales]]*Table1[[#This Row],[discount]]</f>
        <v>605.39839999999992</v>
      </c>
      <c r="G4533" s="1">
        <f>Table1[[#This Row],[sales]]-Table1[[#This Row],[Discount Value]]</f>
        <v>3178.3415999999997</v>
      </c>
      <c r="H4533" s="1">
        <v>5</v>
      </c>
      <c r="I4533" s="2">
        <v>45034</v>
      </c>
      <c r="J4533" s="2">
        <v>45040</v>
      </c>
      <c r="K4533" s="1" t="s">
        <v>31</v>
      </c>
      <c r="L4533" s="1" t="s">
        <v>22</v>
      </c>
      <c r="M4533" s="1">
        <v>491.43</v>
      </c>
      <c r="N4533" s="1" t="s">
        <v>34</v>
      </c>
      <c r="O4533" s="10">
        <f>Table1[[#This Row],[sales]]+Table1[[#This Row],[profit]]</f>
        <v>4275.17</v>
      </c>
    </row>
    <row r="4534" spans="1:15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>Table1[[#This Row],[sales]]*Table1[[#This Row],[discount]]</f>
        <v>23.254100000000001</v>
      </c>
      <c r="G4534" s="1">
        <f>Table1[[#This Row],[sales]]-Table1[[#This Row],[Discount Value]]</f>
        <v>99.135899999999992</v>
      </c>
      <c r="H4534" s="1">
        <v>5</v>
      </c>
      <c r="I4534" s="2">
        <v>45123</v>
      </c>
      <c r="J4534" s="2">
        <v>45130</v>
      </c>
      <c r="K4534" s="1" t="s">
        <v>31</v>
      </c>
      <c r="L4534" s="1" t="s">
        <v>16</v>
      </c>
      <c r="M4534" s="1">
        <v>23.86</v>
      </c>
      <c r="N4534" s="1" t="s">
        <v>23</v>
      </c>
      <c r="O4534" s="10">
        <f>Table1[[#This Row],[sales]]+Table1[[#This Row],[profit]]</f>
        <v>146.25</v>
      </c>
    </row>
    <row r="4535" spans="1:15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>Table1[[#This Row],[sales]]*Table1[[#This Row],[discount]]</f>
        <v>650.37379999999996</v>
      </c>
      <c r="G4535" s="1">
        <f>Table1[[#This Row],[sales]]-Table1[[#This Row],[Discount Value]]</f>
        <v>1447.6062000000002</v>
      </c>
      <c r="H4535" s="1">
        <v>7</v>
      </c>
      <c r="I4535" s="2">
        <v>45145</v>
      </c>
      <c r="J4535" s="2">
        <v>45146</v>
      </c>
      <c r="K4535" s="1" t="s">
        <v>15</v>
      </c>
      <c r="L4535" s="1" t="s">
        <v>16</v>
      </c>
      <c r="M4535" s="1">
        <v>105.15</v>
      </c>
      <c r="N4535" s="1" t="s">
        <v>17</v>
      </c>
      <c r="O4535" s="10">
        <f>Table1[[#This Row],[sales]]+Table1[[#This Row],[profit]]</f>
        <v>2203.13</v>
      </c>
    </row>
    <row r="4536" spans="1:15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>Table1[[#This Row],[sales]]*Table1[[#This Row],[discount]]</f>
        <v>380.25</v>
      </c>
      <c r="G4536" s="1">
        <f>Table1[[#This Row],[sales]]-Table1[[#This Row],[Discount Value]]</f>
        <v>1732.25</v>
      </c>
      <c r="H4536" s="1">
        <v>4</v>
      </c>
      <c r="I4536" s="2">
        <v>45054</v>
      </c>
      <c r="J4536" s="2">
        <v>45059</v>
      </c>
      <c r="K4536" s="1" t="s">
        <v>21</v>
      </c>
      <c r="L4536" s="1" t="s">
        <v>27</v>
      </c>
      <c r="M4536" s="1">
        <v>303.66000000000003</v>
      </c>
      <c r="N4536" s="1" t="s">
        <v>39</v>
      </c>
      <c r="O4536" s="10">
        <f>Table1[[#This Row],[sales]]+Table1[[#This Row],[profit]]</f>
        <v>2416.16</v>
      </c>
    </row>
    <row r="4537" spans="1:15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>Table1[[#This Row],[sales]]*Table1[[#This Row],[discount]]</f>
        <v>2151.5519999999997</v>
      </c>
      <c r="G4537" s="1">
        <f>Table1[[#This Row],[sales]]-Table1[[#This Row],[Discount Value]]</f>
        <v>2330.848</v>
      </c>
      <c r="H4537" s="1">
        <v>3</v>
      </c>
      <c r="I4537" s="2">
        <v>45632</v>
      </c>
      <c r="J4537" s="2">
        <v>45635</v>
      </c>
      <c r="K4537" s="1" t="s">
        <v>31</v>
      </c>
      <c r="L4537" s="1" t="s">
        <v>27</v>
      </c>
      <c r="M4537" s="1">
        <v>690.7</v>
      </c>
      <c r="N4537" s="1" t="s">
        <v>34</v>
      </c>
      <c r="O4537" s="10">
        <f>Table1[[#This Row],[sales]]+Table1[[#This Row],[profit]]</f>
        <v>5173.0999999999995</v>
      </c>
    </row>
    <row r="4538" spans="1:15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>Table1[[#This Row],[sales]]*Table1[[#This Row],[discount]]</f>
        <v>71.687300000000008</v>
      </c>
      <c r="G4538" s="1">
        <f>Table1[[#This Row],[sales]]-Table1[[#This Row],[Discount Value]]</f>
        <v>350.0027</v>
      </c>
      <c r="H4538" s="1">
        <v>6</v>
      </c>
      <c r="I4538" s="2">
        <v>44967</v>
      </c>
      <c r="J4538" s="2">
        <v>44969</v>
      </c>
      <c r="K4538" s="1" t="s">
        <v>21</v>
      </c>
      <c r="L4538" s="1" t="s">
        <v>22</v>
      </c>
      <c r="M4538" s="1">
        <v>123.43</v>
      </c>
      <c r="N4538" s="1" t="s">
        <v>34</v>
      </c>
      <c r="O4538" s="10">
        <f>Table1[[#This Row],[sales]]+Table1[[#This Row],[profit]]</f>
        <v>545.12</v>
      </c>
    </row>
    <row r="4539" spans="1:15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>Table1[[#This Row],[sales]]*Table1[[#This Row],[discount]]</f>
        <v>1270.4052999999999</v>
      </c>
      <c r="G4539" s="1">
        <f>Table1[[#This Row],[sales]]-Table1[[#This Row],[Discount Value]]</f>
        <v>1432.5846999999999</v>
      </c>
      <c r="H4539" s="1">
        <v>6</v>
      </c>
      <c r="I4539" s="2">
        <v>45296</v>
      </c>
      <c r="J4539" s="2">
        <v>45298</v>
      </c>
      <c r="K4539" s="1" t="s">
        <v>21</v>
      </c>
      <c r="L4539" s="1" t="s">
        <v>27</v>
      </c>
      <c r="M4539" s="1">
        <v>242.18</v>
      </c>
      <c r="N4539" s="1" t="s">
        <v>28</v>
      </c>
      <c r="O4539" s="10">
        <f>Table1[[#This Row],[sales]]+Table1[[#This Row],[profit]]</f>
        <v>2945.1699999999996</v>
      </c>
    </row>
    <row r="4540" spans="1:15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>Table1[[#This Row],[sales]]*Table1[[#This Row],[discount]]</f>
        <v>276.14159999999998</v>
      </c>
      <c r="G4540" s="1">
        <f>Table1[[#This Row],[sales]]-Table1[[#This Row],[Discount Value]]</f>
        <v>490.91839999999996</v>
      </c>
      <c r="H4540" s="1">
        <v>6</v>
      </c>
      <c r="I4540" s="2">
        <v>45558</v>
      </c>
      <c r="J4540" s="2">
        <v>45564</v>
      </c>
      <c r="K4540" s="1" t="s">
        <v>21</v>
      </c>
      <c r="L4540" s="1" t="s">
        <v>16</v>
      </c>
      <c r="M4540" s="1">
        <v>67.239999999999995</v>
      </c>
      <c r="N4540" s="1" t="s">
        <v>39</v>
      </c>
      <c r="O4540" s="10">
        <f>Table1[[#This Row],[sales]]+Table1[[#This Row],[profit]]</f>
        <v>834.3</v>
      </c>
    </row>
    <row r="4541" spans="1:15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>Table1[[#This Row],[sales]]*Table1[[#This Row],[discount]]</f>
        <v>1505.3579999999999</v>
      </c>
      <c r="G4541" s="1">
        <f>Table1[[#This Row],[sales]]-Table1[[#This Row],[Discount Value]]</f>
        <v>1839.8819999999998</v>
      </c>
      <c r="H4541" s="1">
        <v>7</v>
      </c>
      <c r="I4541" s="2">
        <v>45465</v>
      </c>
      <c r="J4541" s="2">
        <v>45469</v>
      </c>
      <c r="K4541" s="1" t="s">
        <v>21</v>
      </c>
      <c r="L4541" s="1" t="s">
        <v>27</v>
      </c>
      <c r="M4541" s="1">
        <v>685.24</v>
      </c>
      <c r="N4541" s="1" t="s">
        <v>17</v>
      </c>
      <c r="O4541" s="10">
        <f>Table1[[#This Row],[sales]]+Table1[[#This Row],[profit]]</f>
        <v>4030.4799999999996</v>
      </c>
    </row>
    <row r="4542" spans="1:15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>Table1[[#This Row],[sales]]*Table1[[#This Row],[discount]]</f>
        <v>1393.7175</v>
      </c>
      <c r="G4542" s="1">
        <f>Table1[[#This Row],[sales]]-Table1[[#This Row],[Discount Value]]</f>
        <v>2588.3325000000004</v>
      </c>
      <c r="H4542" s="1">
        <v>4</v>
      </c>
      <c r="I4542" s="2">
        <v>45625</v>
      </c>
      <c r="J4542" s="2">
        <v>45630</v>
      </c>
      <c r="K4542" s="1" t="s">
        <v>31</v>
      </c>
      <c r="L4542" s="1" t="s">
        <v>27</v>
      </c>
      <c r="M4542" s="1">
        <v>276.94</v>
      </c>
      <c r="N4542" s="1" t="s">
        <v>48</v>
      </c>
      <c r="O4542" s="10">
        <f>Table1[[#This Row],[sales]]+Table1[[#This Row],[profit]]</f>
        <v>4258.99</v>
      </c>
    </row>
    <row r="4543" spans="1:15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>Table1[[#This Row],[sales]]*Table1[[#This Row],[discount]]</f>
        <v>908.76800000000003</v>
      </c>
      <c r="G4543" s="1">
        <f>Table1[[#This Row],[sales]]-Table1[[#This Row],[Discount Value]]</f>
        <v>2336.8319999999999</v>
      </c>
      <c r="H4543" s="1">
        <v>3</v>
      </c>
      <c r="I4543" s="2">
        <v>45247</v>
      </c>
      <c r="J4543" s="2">
        <v>45251</v>
      </c>
      <c r="K4543" s="1" t="s">
        <v>21</v>
      </c>
      <c r="L4543" s="1" t="s">
        <v>16</v>
      </c>
      <c r="M4543" s="1">
        <v>666.22</v>
      </c>
      <c r="N4543" s="1" t="s">
        <v>23</v>
      </c>
      <c r="O4543" s="10">
        <f>Table1[[#This Row],[sales]]+Table1[[#This Row],[profit]]</f>
        <v>3911.8199999999997</v>
      </c>
    </row>
    <row r="4544" spans="1:15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>Table1[[#This Row],[sales]]*Table1[[#This Row],[discount]]</f>
        <v>998.36749999999995</v>
      </c>
      <c r="G4544" s="1">
        <f>Table1[[#This Row],[sales]]-Table1[[#This Row],[Discount Value]]</f>
        <v>2995.1025</v>
      </c>
      <c r="H4544" s="1">
        <v>3</v>
      </c>
      <c r="I4544" s="2">
        <v>45309</v>
      </c>
      <c r="J4544" s="2">
        <v>45314</v>
      </c>
      <c r="K4544" s="1" t="s">
        <v>15</v>
      </c>
      <c r="L4544" s="1" t="s">
        <v>16</v>
      </c>
      <c r="M4544" s="1">
        <v>606.45000000000005</v>
      </c>
      <c r="N4544" s="1" t="s">
        <v>34</v>
      </c>
      <c r="O4544" s="10">
        <f>Table1[[#This Row],[sales]]+Table1[[#This Row],[profit]]</f>
        <v>4599.92</v>
      </c>
    </row>
    <row r="4545" spans="1:15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>Table1[[#This Row],[sales]]*Table1[[#This Row],[discount]]</f>
        <v>461.5095</v>
      </c>
      <c r="G4545" s="1">
        <f>Table1[[#This Row],[sales]]-Table1[[#This Row],[Discount Value]]</f>
        <v>2615.2204999999999</v>
      </c>
      <c r="H4545" s="1">
        <v>3</v>
      </c>
      <c r="I4545" s="2">
        <v>45068</v>
      </c>
      <c r="J4545" s="2">
        <v>45072</v>
      </c>
      <c r="K4545" s="1" t="s">
        <v>31</v>
      </c>
      <c r="L4545" s="1" t="s">
        <v>16</v>
      </c>
      <c r="M4545" s="1">
        <v>155.86000000000001</v>
      </c>
      <c r="N4545" s="1" t="s">
        <v>39</v>
      </c>
      <c r="O4545" s="10">
        <f>Table1[[#This Row],[sales]]+Table1[[#This Row],[profit]]</f>
        <v>3232.59</v>
      </c>
    </row>
    <row r="4546" spans="1:15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>Table1[[#This Row],[sales]]*Table1[[#This Row],[discount]]</f>
        <v>154.53149999999999</v>
      </c>
      <c r="G4546" s="1">
        <f>Table1[[#This Row],[sales]]-Table1[[#This Row],[Discount Value]]</f>
        <v>875.67849999999999</v>
      </c>
      <c r="H4546" s="1">
        <v>2</v>
      </c>
      <c r="I4546" s="2">
        <v>45205</v>
      </c>
      <c r="J4546" s="2">
        <v>45206</v>
      </c>
      <c r="K4546" s="1" t="s">
        <v>31</v>
      </c>
      <c r="L4546" s="1" t="s">
        <v>27</v>
      </c>
      <c r="M4546" s="1">
        <v>165</v>
      </c>
      <c r="N4546" s="1" t="s">
        <v>39</v>
      </c>
      <c r="O4546" s="10">
        <f>Table1[[#This Row],[sales]]+Table1[[#This Row],[profit]]</f>
        <v>1195.21</v>
      </c>
    </row>
    <row r="4547" spans="1:15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>Table1[[#This Row],[sales]]*Table1[[#This Row],[discount]]</f>
        <v>217.25549999999998</v>
      </c>
      <c r="G4547" s="1">
        <f>Table1[[#This Row],[sales]]-Table1[[#This Row],[Discount Value]]</f>
        <v>1757.7945</v>
      </c>
      <c r="H4547" s="1">
        <v>6</v>
      </c>
      <c r="I4547" s="2">
        <v>45417</v>
      </c>
      <c r="J4547" s="2">
        <v>45423</v>
      </c>
      <c r="K4547" s="1" t="s">
        <v>21</v>
      </c>
      <c r="L4547" s="1" t="s">
        <v>27</v>
      </c>
      <c r="M4547" s="1">
        <v>463.52</v>
      </c>
      <c r="N4547" s="1" t="s">
        <v>39</v>
      </c>
      <c r="O4547" s="10">
        <f>Table1[[#This Row],[sales]]+Table1[[#This Row],[profit]]</f>
        <v>2438.5699999999997</v>
      </c>
    </row>
    <row r="4548" spans="1:15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>Table1[[#This Row],[sales]]*Table1[[#This Row],[discount]]</f>
        <v>909.84539999999993</v>
      </c>
      <c r="G4548" s="1">
        <f>Table1[[#This Row],[sales]]-Table1[[#This Row],[Discount Value]]</f>
        <v>3878.8145999999997</v>
      </c>
      <c r="H4548" s="1">
        <v>1</v>
      </c>
      <c r="I4548" s="2">
        <v>44948</v>
      </c>
      <c r="J4548" s="2">
        <v>44949</v>
      </c>
      <c r="K4548" s="1" t="s">
        <v>31</v>
      </c>
      <c r="L4548" s="1" t="s">
        <v>27</v>
      </c>
      <c r="M4548" s="1">
        <v>398.18</v>
      </c>
      <c r="N4548" s="1" t="s">
        <v>34</v>
      </c>
      <c r="O4548" s="10">
        <f>Table1[[#This Row],[sales]]+Table1[[#This Row],[profit]]</f>
        <v>5186.84</v>
      </c>
    </row>
    <row r="4549" spans="1:15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>Table1[[#This Row],[sales]]*Table1[[#This Row],[discount]]</f>
        <v>90.72359999999999</v>
      </c>
      <c r="G4549" s="1">
        <f>Table1[[#This Row],[sales]]-Table1[[#This Row],[Discount Value]]</f>
        <v>1421.3363999999999</v>
      </c>
      <c r="H4549" s="1">
        <v>6</v>
      </c>
      <c r="I4549" s="2">
        <v>45465</v>
      </c>
      <c r="J4549" s="2">
        <v>45472</v>
      </c>
      <c r="K4549" s="1" t="s">
        <v>21</v>
      </c>
      <c r="L4549" s="1" t="s">
        <v>22</v>
      </c>
      <c r="M4549" s="1">
        <v>144.99</v>
      </c>
      <c r="N4549" s="1" t="s">
        <v>48</v>
      </c>
      <c r="O4549" s="10">
        <f>Table1[[#This Row],[sales]]+Table1[[#This Row],[profit]]</f>
        <v>1657.05</v>
      </c>
    </row>
    <row r="4550" spans="1:15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>Table1[[#This Row],[sales]]*Table1[[#This Row],[discount]]</f>
        <v>77.525700000000001</v>
      </c>
      <c r="G4550" s="1">
        <f>Table1[[#This Row],[sales]]-Table1[[#This Row],[Discount Value]]</f>
        <v>330.50429999999994</v>
      </c>
      <c r="H4550" s="1">
        <v>8</v>
      </c>
      <c r="I4550" s="2">
        <v>45360</v>
      </c>
      <c r="J4550" s="2">
        <v>45367</v>
      </c>
      <c r="K4550" s="1" t="s">
        <v>21</v>
      </c>
      <c r="L4550" s="1" t="s">
        <v>27</v>
      </c>
      <c r="M4550" s="1">
        <v>44.32</v>
      </c>
      <c r="N4550" s="1" t="s">
        <v>39</v>
      </c>
      <c r="O4550" s="10">
        <f>Table1[[#This Row],[sales]]+Table1[[#This Row],[profit]]</f>
        <v>452.34999999999997</v>
      </c>
    </row>
    <row r="4551" spans="1:15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>Table1[[#This Row],[sales]]*Table1[[#This Row],[discount]]</f>
        <v>833.98140000000001</v>
      </c>
      <c r="G4551" s="1">
        <f>Table1[[#This Row],[sales]]-Table1[[#This Row],[Discount Value]]</f>
        <v>1151.6886</v>
      </c>
      <c r="H4551" s="1">
        <v>6</v>
      </c>
      <c r="I4551" s="2">
        <v>44951</v>
      </c>
      <c r="J4551" s="2">
        <v>44953</v>
      </c>
      <c r="K4551" s="1" t="s">
        <v>31</v>
      </c>
      <c r="L4551" s="1" t="s">
        <v>22</v>
      </c>
      <c r="M4551" s="1">
        <v>292.83</v>
      </c>
      <c r="N4551" s="1" t="s">
        <v>39</v>
      </c>
      <c r="O4551" s="10">
        <f>Table1[[#This Row],[sales]]+Table1[[#This Row],[profit]]</f>
        <v>2278.5</v>
      </c>
    </row>
    <row r="4552" spans="1:15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>Table1[[#This Row],[sales]]*Table1[[#This Row],[discount]]</f>
        <v>833.75600000000009</v>
      </c>
      <c r="G4552" s="1">
        <f>Table1[[#This Row],[sales]]-Table1[[#This Row],[Discount Value]]</f>
        <v>1061.144</v>
      </c>
      <c r="H4552" s="1">
        <v>2</v>
      </c>
      <c r="I4552" s="2">
        <v>45108</v>
      </c>
      <c r="J4552" s="2">
        <v>45114</v>
      </c>
      <c r="K4552" s="1" t="s">
        <v>15</v>
      </c>
      <c r="L4552" s="1" t="s">
        <v>16</v>
      </c>
      <c r="M4552" s="1">
        <v>544.39</v>
      </c>
      <c r="N4552" s="1" t="s">
        <v>23</v>
      </c>
      <c r="O4552" s="10">
        <f>Table1[[#This Row],[sales]]+Table1[[#This Row],[profit]]</f>
        <v>2439.29</v>
      </c>
    </row>
    <row r="4553" spans="1:15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>Table1[[#This Row],[sales]]*Table1[[#This Row],[discount]]</f>
        <v>769.44320000000005</v>
      </c>
      <c r="G4553" s="1">
        <f>Table1[[#This Row],[sales]]-Table1[[#This Row],[Discount Value]]</f>
        <v>1635.0668000000001</v>
      </c>
      <c r="H4553" s="1">
        <v>7</v>
      </c>
      <c r="I4553" s="2">
        <v>45615</v>
      </c>
      <c r="J4553" s="2">
        <v>45619</v>
      </c>
      <c r="K4553" s="1" t="s">
        <v>31</v>
      </c>
      <c r="L4553" s="1" t="s">
        <v>16</v>
      </c>
      <c r="M4553" s="1">
        <v>162.63999999999999</v>
      </c>
      <c r="N4553" s="1" t="s">
        <v>39</v>
      </c>
      <c r="O4553" s="10">
        <f>Table1[[#This Row],[sales]]+Table1[[#This Row],[profit]]</f>
        <v>2567.15</v>
      </c>
    </row>
    <row r="4554" spans="1:15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>Table1[[#This Row],[sales]]*Table1[[#This Row],[discount]]</f>
        <v>369.91370000000001</v>
      </c>
      <c r="G4554" s="1">
        <f>Table1[[#This Row],[sales]]-Table1[[#This Row],[Discount Value]]</f>
        <v>2475.5762999999997</v>
      </c>
      <c r="H4554" s="1">
        <v>3</v>
      </c>
      <c r="I4554" s="2">
        <v>45267</v>
      </c>
      <c r="J4554" s="2">
        <v>45274</v>
      </c>
      <c r="K4554" s="1" t="s">
        <v>31</v>
      </c>
      <c r="L4554" s="1" t="s">
        <v>22</v>
      </c>
      <c r="M4554" s="1">
        <v>726.79</v>
      </c>
      <c r="N4554" s="1" t="s">
        <v>28</v>
      </c>
      <c r="O4554" s="10">
        <f>Table1[[#This Row],[sales]]+Table1[[#This Row],[profit]]</f>
        <v>3572.2799999999997</v>
      </c>
    </row>
    <row r="4555" spans="1:15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>Table1[[#This Row],[sales]]*Table1[[#This Row],[discount]]</f>
        <v>595.5444</v>
      </c>
      <c r="G4555" s="1">
        <f>Table1[[#This Row],[sales]]-Table1[[#This Row],[Discount Value]]</f>
        <v>4367.3256000000001</v>
      </c>
      <c r="H4555" s="1">
        <v>9</v>
      </c>
      <c r="I4555" s="2">
        <v>45029</v>
      </c>
      <c r="J4555" s="2">
        <v>45035</v>
      </c>
      <c r="K4555" s="1" t="s">
        <v>31</v>
      </c>
      <c r="L4555" s="1" t="s">
        <v>16</v>
      </c>
      <c r="M4555" s="1">
        <v>1241.6300000000001</v>
      </c>
      <c r="N4555" s="1" t="s">
        <v>17</v>
      </c>
      <c r="O4555" s="10">
        <f>Table1[[#This Row],[sales]]+Table1[[#This Row],[profit]]</f>
        <v>6204.5</v>
      </c>
    </row>
    <row r="4556" spans="1:15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>Table1[[#This Row],[sales]]*Table1[[#This Row],[discount]]</f>
        <v>532.77700000000004</v>
      </c>
      <c r="G4556" s="1">
        <f>Table1[[#This Row],[sales]]-Table1[[#This Row],[Discount Value]]</f>
        <v>3272.7730000000001</v>
      </c>
      <c r="H4556" s="1">
        <v>8</v>
      </c>
      <c r="I4556" s="2">
        <v>45591</v>
      </c>
      <c r="J4556" s="2">
        <v>45595</v>
      </c>
      <c r="K4556" s="1" t="s">
        <v>15</v>
      </c>
      <c r="L4556" s="1" t="s">
        <v>16</v>
      </c>
      <c r="M4556" s="1">
        <v>633.33000000000004</v>
      </c>
      <c r="N4556" s="1" t="s">
        <v>48</v>
      </c>
      <c r="O4556" s="10">
        <f>Table1[[#This Row],[sales]]+Table1[[#This Row],[profit]]</f>
        <v>4438.88</v>
      </c>
    </row>
    <row r="4557" spans="1:15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>Table1[[#This Row],[sales]]*Table1[[#This Row],[discount]]</f>
        <v>68.965000000000003</v>
      </c>
      <c r="G4557" s="1">
        <f>Table1[[#This Row],[sales]]-Table1[[#This Row],[Discount Value]]</f>
        <v>206.89500000000001</v>
      </c>
      <c r="H4557" s="1">
        <v>6</v>
      </c>
      <c r="I4557" s="2">
        <v>45421</v>
      </c>
      <c r="J4557" s="2">
        <v>45428</v>
      </c>
      <c r="K4557" s="1" t="s">
        <v>31</v>
      </c>
      <c r="L4557" s="1" t="s">
        <v>22</v>
      </c>
      <c r="M4557" s="1">
        <v>23.17</v>
      </c>
      <c r="N4557" s="1" t="s">
        <v>28</v>
      </c>
      <c r="O4557" s="10">
        <f>Table1[[#This Row],[sales]]+Table1[[#This Row],[profit]]</f>
        <v>299.03000000000003</v>
      </c>
    </row>
    <row r="4558" spans="1:15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>Table1[[#This Row],[sales]]*Table1[[#This Row],[discount]]</f>
        <v>1760.2221</v>
      </c>
      <c r="G4558" s="1">
        <f>Table1[[#This Row],[sales]]-Table1[[#This Row],[Discount Value]]</f>
        <v>1832.0679</v>
      </c>
      <c r="H4558" s="1">
        <v>1</v>
      </c>
      <c r="I4558" s="2">
        <v>45250</v>
      </c>
      <c r="J4558" s="2">
        <v>45251</v>
      </c>
      <c r="K4558" s="1" t="s">
        <v>31</v>
      </c>
      <c r="L4558" s="1" t="s">
        <v>22</v>
      </c>
      <c r="M4558" s="1">
        <v>729.37</v>
      </c>
      <c r="N4558" s="1" t="s">
        <v>48</v>
      </c>
      <c r="O4558" s="10">
        <f>Table1[[#This Row],[sales]]+Table1[[#This Row],[profit]]</f>
        <v>4321.66</v>
      </c>
    </row>
    <row r="4559" spans="1:15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>Table1[[#This Row],[sales]]*Table1[[#This Row],[discount]]</f>
        <v>206.93700000000001</v>
      </c>
      <c r="G4559" s="1">
        <f>Table1[[#This Row],[sales]]-Table1[[#This Row],[Discount Value]]</f>
        <v>3931.8029999999999</v>
      </c>
      <c r="H4559" s="1">
        <v>2</v>
      </c>
      <c r="I4559" s="2">
        <v>45633</v>
      </c>
      <c r="J4559" s="2">
        <v>45640</v>
      </c>
      <c r="K4559" s="1" t="s">
        <v>31</v>
      </c>
      <c r="L4559" s="1" t="s">
        <v>27</v>
      </c>
      <c r="M4559" s="1">
        <v>955.36</v>
      </c>
      <c r="N4559" s="1" t="s">
        <v>28</v>
      </c>
      <c r="O4559" s="10">
        <f>Table1[[#This Row],[sales]]+Table1[[#This Row],[profit]]</f>
        <v>5094.0999999999995</v>
      </c>
    </row>
    <row r="4560" spans="1:15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>Table1[[#This Row],[sales]]*Table1[[#This Row],[discount]]</f>
        <v>1122.1475</v>
      </c>
      <c r="G4560" s="1">
        <f>Table1[[#This Row],[sales]]-Table1[[#This Row],[Discount Value]]</f>
        <v>3366.4425000000001</v>
      </c>
      <c r="H4560" s="1">
        <v>8</v>
      </c>
      <c r="I4560" s="2">
        <v>45577</v>
      </c>
      <c r="J4560" s="2">
        <v>45581</v>
      </c>
      <c r="K4560" s="1" t="s">
        <v>31</v>
      </c>
      <c r="L4560" s="1" t="s">
        <v>27</v>
      </c>
      <c r="M4560" s="1">
        <v>398.64</v>
      </c>
      <c r="N4560" s="1" t="s">
        <v>39</v>
      </c>
      <c r="O4560" s="10">
        <f>Table1[[#This Row],[sales]]+Table1[[#This Row],[profit]]</f>
        <v>4887.2300000000005</v>
      </c>
    </row>
    <row r="4561" spans="1:15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>Table1[[#This Row],[sales]]*Table1[[#This Row],[discount]]</f>
        <v>740.39420000000007</v>
      </c>
      <c r="G4561" s="1">
        <f>Table1[[#This Row],[sales]]-Table1[[#This Row],[Discount Value]]</f>
        <v>1437.2357999999999</v>
      </c>
      <c r="H4561" s="1">
        <v>6</v>
      </c>
      <c r="I4561" s="2">
        <v>45018</v>
      </c>
      <c r="J4561" s="2">
        <v>45020</v>
      </c>
      <c r="K4561" s="1" t="s">
        <v>31</v>
      </c>
      <c r="L4561" s="1" t="s">
        <v>22</v>
      </c>
      <c r="M4561" s="1">
        <v>489.39</v>
      </c>
      <c r="N4561" s="1" t="s">
        <v>17</v>
      </c>
      <c r="O4561" s="10">
        <f>Table1[[#This Row],[sales]]+Table1[[#This Row],[profit]]</f>
        <v>2667.02</v>
      </c>
    </row>
    <row r="4562" spans="1:15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>Table1[[#This Row],[sales]]*Table1[[#This Row],[discount]]</f>
        <v>196.41239999999999</v>
      </c>
      <c r="G4562" s="1">
        <f>Table1[[#This Row],[sales]]-Table1[[#This Row],[Discount Value]]</f>
        <v>1440.3576</v>
      </c>
      <c r="H4562" s="1">
        <v>1</v>
      </c>
      <c r="I4562" s="2">
        <v>45441</v>
      </c>
      <c r="J4562" s="2">
        <v>45447</v>
      </c>
      <c r="K4562" s="1" t="s">
        <v>15</v>
      </c>
      <c r="L4562" s="1" t="s">
        <v>22</v>
      </c>
      <c r="M4562" s="1">
        <v>458.51</v>
      </c>
      <c r="N4562" s="1" t="s">
        <v>34</v>
      </c>
      <c r="O4562" s="10">
        <f>Table1[[#This Row],[sales]]+Table1[[#This Row],[profit]]</f>
        <v>2095.2799999999997</v>
      </c>
    </row>
    <row r="4563" spans="1:15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>Table1[[#This Row],[sales]]*Table1[[#This Row],[discount]]</f>
        <v>2022.0911999999998</v>
      </c>
      <c r="G4563" s="1">
        <f>Table1[[#This Row],[sales]]-Table1[[#This Row],[Discount Value]]</f>
        <v>2190.5987999999998</v>
      </c>
      <c r="H4563" s="1">
        <v>9</v>
      </c>
      <c r="I4563" s="2">
        <v>45051</v>
      </c>
      <c r="J4563" s="2">
        <v>45053</v>
      </c>
      <c r="K4563" s="1" t="s">
        <v>31</v>
      </c>
      <c r="L4563" s="1" t="s">
        <v>22</v>
      </c>
      <c r="M4563" s="1">
        <v>410.2</v>
      </c>
      <c r="N4563" s="1" t="s">
        <v>48</v>
      </c>
      <c r="O4563" s="10">
        <f>Table1[[#This Row],[sales]]+Table1[[#This Row],[profit]]</f>
        <v>4622.8899999999994</v>
      </c>
    </row>
    <row r="4564" spans="1:15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>Table1[[#This Row],[sales]]*Table1[[#This Row],[discount]]</f>
        <v>664.75440000000003</v>
      </c>
      <c r="G4564" s="1">
        <f>Table1[[#This Row],[sales]]-Table1[[#This Row],[Discount Value]]</f>
        <v>3245.5655999999999</v>
      </c>
      <c r="H4564" s="1">
        <v>8</v>
      </c>
      <c r="I4564" s="2">
        <v>45456</v>
      </c>
      <c r="J4564" s="2">
        <v>45463</v>
      </c>
      <c r="K4564" s="1" t="s">
        <v>31</v>
      </c>
      <c r="L4564" s="1" t="s">
        <v>22</v>
      </c>
      <c r="M4564" s="1">
        <v>318.37</v>
      </c>
      <c r="N4564" s="1" t="s">
        <v>48</v>
      </c>
      <c r="O4564" s="10">
        <f>Table1[[#This Row],[sales]]+Table1[[#This Row],[profit]]</f>
        <v>4228.6900000000005</v>
      </c>
    </row>
    <row r="4565" spans="1:15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>Table1[[#This Row],[sales]]*Table1[[#This Row],[discount]]</f>
        <v>1281.5066999999999</v>
      </c>
      <c r="G4565" s="1">
        <f>Table1[[#This Row],[sales]]-Table1[[#This Row],[Discount Value]]</f>
        <v>1445.1033000000002</v>
      </c>
      <c r="H4565" s="1">
        <v>2</v>
      </c>
      <c r="I4565" s="2">
        <v>45619</v>
      </c>
      <c r="J4565" s="2">
        <v>45623</v>
      </c>
      <c r="K4565" s="1" t="s">
        <v>21</v>
      </c>
      <c r="L4565" s="1" t="s">
        <v>22</v>
      </c>
      <c r="M4565" s="1">
        <v>590.91</v>
      </c>
      <c r="N4565" s="1" t="s">
        <v>17</v>
      </c>
      <c r="O4565" s="10">
        <f>Table1[[#This Row],[sales]]+Table1[[#This Row],[profit]]</f>
        <v>3317.52</v>
      </c>
    </row>
    <row r="4566" spans="1:15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>Table1[[#This Row],[sales]]*Table1[[#This Row],[discount]]</f>
        <v>203.28899999999999</v>
      </c>
      <c r="G4566" s="1">
        <f>Table1[[#This Row],[sales]]-Table1[[#This Row],[Discount Value]]</f>
        <v>474.34100000000001</v>
      </c>
      <c r="H4566" s="1">
        <v>5</v>
      </c>
      <c r="I4566" s="2">
        <v>45191</v>
      </c>
      <c r="J4566" s="2">
        <v>45198</v>
      </c>
      <c r="K4566" s="1" t="s">
        <v>31</v>
      </c>
      <c r="L4566" s="1" t="s">
        <v>27</v>
      </c>
      <c r="M4566" s="1">
        <v>115.39</v>
      </c>
      <c r="N4566" s="1" t="s">
        <v>28</v>
      </c>
      <c r="O4566" s="10">
        <f>Table1[[#This Row],[sales]]+Table1[[#This Row],[profit]]</f>
        <v>793.02</v>
      </c>
    </row>
    <row r="4567" spans="1:15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>Table1[[#This Row],[sales]]*Table1[[#This Row],[discount]]</f>
        <v>0</v>
      </c>
      <c r="G4567" s="1">
        <f>Table1[[#This Row],[sales]]-Table1[[#This Row],[Discount Value]]</f>
        <v>3293.63</v>
      </c>
      <c r="H4567" s="1">
        <v>3</v>
      </c>
      <c r="I4567" s="2">
        <v>45565</v>
      </c>
      <c r="J4567" s="2">
        <v>45567</v>
      </c>
      <c r="K4567" s="1" t="s">
        <v>21</v>
      </c>
      <c r="L4567" s="1" t="s">
        <v>22</v>
      </c>
      <c r="M4567" s="1">
        <v>867.82</v>
      </c>
      <c r="N4567" s="1" t="s">
        <v>48</v>
      </c>
      <c r="O4567" s="10">
        <f>Table1[[#This Row],[sales]]+Table1[[#This Row],[profit]]</f>
        <v>4161.45</v>
      </c>
    </row>
    <row r="4568" spans="1:15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>Table1[[#This Row],[sales]]*Table1[[#This Row],[discount]]</f>
        <v>67.483199999999997</v>
      </c>
      <c r="G4568" s="1">
        <f>Table1[[#This Row],[sales]]-Table1[[#This Row],[Discount Value]]</f>
        <v>354.28679999999997</v>
      </c>
      <c r="H4568" s="1">
        <v>1</v>
      </c>
      <c r="I4568" s="2">
        <v>45261</v>
      </c>
      <c r="J4568" s="2">
        <v>45263</v>
      </c>
      <c r="K4568" s="1" t="s">
        <v>31</v>
      </c>
      <c r="L4568" s="1" t="s">
        <v>16</v>
      </c>
      <c r="M4568" s="1">
        <v>75.489999999999995</v>
      </c>
      <c r="N4568" s="1" t="s">
        <v>17</v>
      </c>
      <c r="O4568" s="10">
        <f>Table1[[#This Row],[sales]]+Table1[[#This Row],[profit]]</f>
        <v>497.26</v>
      </c>
    </row>
    <row r="4569" spans="1:15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>Table1[[#This Row],[sales]]*Table1[[#This Row],[discount]]</f>
        <v>5.9179999999999993</v>
      </c>
      <c r="G4569" s="1">
        <f>Table1[[#This Row],[sales]]-Table1[[#This Row],[Discount Value]]</f>
        <v>585.88199999999995</v>
      </c>
      <c r="H4569" s="1">
        <v>7</v>
      </c>
      <c r="I4569" s="2">
        <v>45030</v>
      </c>
      <c r="J4569" s="2">
        <v>45034</v>
      </c>
      <c r="K4569" s="1" t="s">
        <v>31</v>
      </c>
      <c r="L4569" s="1" t="s">
        <v>27</v>
      </c>
      <c r="M4569" s="1">
        <v>151.04</v>
      </c>
      <c r="N4569" s="1" t="s">
        <v>23</v>
      </c>
      <c r="O4569" s="10">
        <f>Table1[[#This Row],[sales]]+Table1[[#This Row],[profit]]</f>
        <v>742.83999999999992</v>
      </c>
    </row>
    <row r="4570" spans="1:15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>Table1[[#This Row],[sales]]*Table1[[#This Row],[discount]]</f>
        <v>327.2921</v>
      </c>
      <c r="G4570" s="1">
        <f>Table1[[#This Row],[sales]]-Table1[[#This Row],[Discount Value]]</f>
        <v>1395.2979</v>
      </c>
      <c r="H4570" s="1">
        <v>9</v>
      </c>
      <c r="I4570" s="2">
        <v>45366</v>
      </c>
      <c r="J4570" s="2">
        <v>45370</v>
      </c>
      <c r="K4570" s="1" t="s">
        <v>31</v>
      </c>
      <c r="L4570" s="1" t="s">
        <v>16</v>
      </c>
      <c r="M4570" s="1">
        <v>256.27999999999997</v>
      </c>
      <c r="N4570" s="1" t="s">
        <v>39</v>
      </c>
      <c r="O4570" s="10">
        <f>Table1[[#This Row],[sales]]+Table1[[#This Row],[profit]]</f>
        <v>1978.87</v>
      </c>
    </row>
    <row r="4571" spans="1:15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>Table1[[#This Row],[sales]]*Table1[[#This Row],[discount]]</f>
        <v>901.81719999999996</v>
      </c>
      <c r="G4571" s="1">
        <f>Table1[[#This Row],[sales]]-Table1[[#This Row],[Discount Value]]</f>
        <v>1016.9428</v>
      </c>
      <c r="H4571" s="1">
        <v>7</v>
      </c>
      <c r="I4571" s="2">
        <v>45284</v>
      </c>
      <c r="J4571" s="2">
        <v>45285</v>
      </c>
      <c r="K4571" s="1" t="s">
        <v>21</v>
      </c>
      <c r="L4571" s="1" t="s">
        <v>27</v>
      </c>
      <c r="M4571" s="1">
        <v>190.02</v>
      </c>
      <c r="N4571" s="1" t="s">
        <v>34</v>
      </c>
      <c r="O4571" s="10">
        <f>Table1[[#This Row],[sales]]+Table1[[#This Row],[profit]]</f>
        <v>2108.7800000000002</v>
      </c>
    </row>
    <row r="4572" spans="1:15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>Table1[[#This Row],[sales]]*Table1[[#This Row],[discount]]</f>
        <v>921.83130000000006</v>
      </c>
      <c r="G4572" s="1">
        <f>Table1[[#This Row],[sales]]-Table1[[#This Row],[Discount Value]]</f>
        <v>1441.8387</v>
      </c>
      <c r="H4572" s="1">
        <v>3</v>
      </c>
      <c r="I4572" s="2">
        <v>45627</v>
      </c>
      <c r="J4572" s="2">
        <v>45628</v>
      </c>
      <c r="K4572" s="1" t="s">
        <v>15</v>
      </c>
      <c r="L4572" s="1" t="s">
        <v>16</v>
      </c>
      <c r="M4572" s="1">
        <v>340.05</v>
      </c>
      <c r="N4572" s="1" t="s">
        <v>17</v>
      </c>
      <c r="O4572" s="10">
        <f>Table1[[#This Row],[sales]]+Table1[[#This Row],[profit]]</f>
        <v>2703.7200000000003</v>
      </c>
    </row>
    <row r="4573" spans="1:15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>Table1[[#This Row],[sales]]*Table1[[#This Row],[discount]]</f>
        <v>546.15800000000002</v>
      </c>
      <c r="G4573" s="1">
        <f>Table1[[#This Row],[sales]]-Table1[[#This Row],[Discount Value]]</f>
        <v>1215.6419999999998</v>
      </c>
      <c r="H4573" s="1">
        <v>6</v>
      </c>
      <c r="I4573" s="2">
        <v>45256</v>
      </c>
      <c r="J4573" s="2">
        <v>45263</v>
      </c>
      <c r="K4573" s="1" t="s">
        <v>15</v>
      </c>
      <c r="L4573" s="1" t="s">
        <v>16</v>
      </c>
      <c r="M4573" s="1">
        <v>246.45</v>
      </c>
      <c r="N4573" s="1" t="s">
        <v>34</v>
      </c>
      <c r="O4573" s="10">
        <f>Table1[[#This Row],[sales]]+Table1[[#This Row],[profit]]</f>
        <v>2008.25</v>
      </c>
    </row>
    <row r="4574" spans="1:15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>Table1[[#This Row],[sales]]*Table1[[#This Row],[discount]]</f>
        <v>71.7012</v>
      </c>
      <c r="G4574" s="1">
        <f>Table1[[#This Row],[sales]]-Table1[[#This Row],[Discount Value]]</f>
        <v>193.8588</v>
      </c>
      <c r="H4574" s="1">
        <v>3</v>
      </c>
      <c r="I4574" s="2">
        <v>45546</v>
      </c>
      <c r="J4574" s="2">
        <v>45551</v>
      </c>
      <c r="K4574" s="1" t="s">
        <v>15</v>
      </c>
      <c r="L4574" s="1" t="s">
        <v>22</v>
      </c>
      <c r="M4574" s="1">
        <v>33.159999999999997</v>
      </c>
      <c r="N4574" s="1" t="s">
        <v>17</v>
      </c>
      <c r="O4574" s="10">
        <f>Table1[[#This Row],[sales]]+Table1[[#This Row],[profit]]</f>
        <v>298.72000000000003</v>
      </c>
    </row>
    <row r="4575" spans="1:15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>Table1[[#This Row],[sales]]*Table1[[#This Row],[discount]]</f>
        <v>165.55460000000002</v>
      </c>
      <c r="G4575" s="1">
        <f>Table1[[#This Row],[sales]]-Table1[[#This Row],[Discount Value]]</f>
        <v>705.78539999999998</v>
      </c>
      <c r="H4575" s="1">
        <v>4</v>
      </c>
      <c r="I4575" s="2">
        <v>45315</v>
      </c>
      <c r="J4575" s="2">
        <v>45319</v>
      </c>
      <c r="K4575" s="1" t="s">
        <v>31</v>
      </c>
      <c r="L4575" s="1" t="s">
        <v>22</v>
      </c>
      <c r="M4575" s="1">
        <v>94.58</v>
      </c>
      <c r="N4575" s="1" t="s">
        <v>48</v>
      </c>
      <c r="O4575" s="10">
        <f>Table1[[#This Row],[sales]]+Table1[[#This Row],[profit]]</f>
        <v>965.92000000000007</v>
      </c>
    </row>
    <row r="4576" spans="1:15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>Table1[[#This Row],[sales]]*Table1[[#This Row],[discount]]</f>
        <v>73.04549999999999</v>
      </c>
      <c r="G4576" s="1">
        <f>Table1[[#This Row],[sales]]-Table1[[#This Row],[Discount Value]]</f>
        <v>591.00450000000001</v>
      </c>
      <c r="H4576" s="1">
        <v>1</v>
      </c>
      <c r="I4576" s="2">
        <v>45268</v>
      </c>
      <c r="J4576" s="2">
        <v>45273</v>
      </c>
      <c r="K4576" s="1" t="s">
        <v>15</v>
      </c>
      <c r="L4576" s="1" t="s">
        <v>27</v>
      </c>
      <c r="M4576" s="1">
        <v>97.38</v>
      </c>
      <c r="N4576" s="1" t="s">
        <v>17</v>
      </c>
      <c r="O4576" s="10">
        <f>Table1[[#This Row],[sales]]+Table1[[#This Row],[profit]]</f>
        <v>761.43</v>
      </c>
    </row>
    <row r="4577" spans="1:15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>Table1[[#This Row],[sales]]*Table1[[#This Row],[discount]]</f>
        <v>66.384</v>
      </c>
      <c r="G4577" s="1">
        <f>Table1[[#This Row],[sales]]-Table1[[#This Row],[Discount Value]]</f>
        <v>2146.4160000000002</v>
      </c>
      <c r="H4577" s="1">
        <v>2</v>
      </c>
      <c r="I4577" s="2">
        <v>45187</v>
      </c>
      <c r="J4577" s="2">
        <v>45191</v>
      </c>
      <c r="K4577" s="1" t="s">
        <v>15</v>
      </c>
      <c r="L4577" s="1" t="s">
        <v>27</v>
      </c>
      <c r="M4577" s="1">
        <v>648.15</v>
      </c>
      <c r="N4577" s="1" t="s">
        <v>34</v>
      </c>
      <c r="O4577" s="10">
        <f>Table1[[#This Row],[sales]]+Table1[[#This Row],[profit]]</f>
        <v>2860.9500000000003</v>
      </c>
    </row>
    <row r="4578" spans="1:15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>Table1[[#This Row],[sales]]*Table1[[#This Row],[discount]]</f>
        <v>113.94300000000001</v>
      </c>
      <c r="G4578" s="1">
        <f>Table1[[#This Row],[sales]]-Table1[[#This Row],[Discount Value]]</f>
        <v>1025.4870000000001</v>
      </c>
      <c r="H4578" s="1">
        <v>1</v>
      </c>
      <c r="I4578" s="2">
        <v>45322</v>
      </c>
      <c r="J4578" s="2">
        <v>45329</v>
      </c>
      <c r="K4578" s="1" t="s">
        <v>21</v>
      </c>
      <c r="L4578" s="1" t="s">
        <v>22</v>
      </c>
      <c r="M4578" s="1">
        <v>197.03</v>
      </c>
      <c r="N4578" s="1" t="s">
        <v>17</v>
      </c>
      <c r="O4578" s="10">
        <f>Table1[[#This Row],[sales]]+Table1[[#This Row],[profit]]</f>
        <v>1336.46</v>
      </c>
    </row>
    <row r="4579" spans="1:15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>Table1[[#This Row],[sales]]*Table1[[#This Row],[discount]]</f>
        <v>276.90659999999997</v>
      </c>
      <c r="G4579" s="1">
        <f>Table1[[#This Row],[sales]]-Table1[[#This Row],[Discount Value]]</f>
        <v>1261.4633999999999</v>
      </c>
      <c r="H4579" s="1">
        <v>2</v>
      </c>
      <c r="I4579" s="2">
        <v>45523</v>
      </c>
      <c r="J4579" s="2">
        <v>45528</v>
      </c>
      <c r="K4579" s="1" t="s">
        <v>15</v>
      </c>
      <c r="L4579" s="1" t="s">
        <v>16</v>
      </c>
      <c r="M4579" s="1">
        <v>130.31</v>
      </c>
      <c r="N4579" s="1" t="s">
        <v>39</v>
      </c>
      <c r="O4579" s="10">
        <f>Table1[[#This Row],[sales]]+Table1[[#This Row],[profit]]</f>
        <v>1668.6799999999998</v>
      </c>
    </row>
    <row r="4580" spans="1:15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>Table1[[#This Row],[sales]]*Table1[[#This Row],[discount]]</f>
        <v>626.77679999999998</v>
      </c>
      <c r="G4580" s="1">
        <f>Table1[[#This Row],[sales]]-Table1[[#This Row],[Discount Value]]</f>
        <v>1783.9031999999997</v>
      </c>
      <c r="H4580" s="1">
        <v>4</v>
      </c>
      <c r="I4580" s="2">
        <v>45336</v>
      </c>
      <c r="J4580" s="2">
        <v>45339</v>
      </c>
      <c r="K4580" s="1" t="s">
        <v>31</v>
      </c>
      <c r="L4580" s="1" t="s">
        <v>27</v>
      </c>
      <c r="M4580" s="1">
        <v>262.26</v>
      </c>
      <c r="N4580" s="1" t="s">
        <v>28</v>
      </c>
      <c r="O4580" s="10">
        <f>Table1[[#This Row],[sales]]+Table1[[#This Row],[profit]]</f>
        <v>2672.9399999999996</v>
      </c>
    </row>
    <row r="4581" spans="1:15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>Table1[[#This Row],[sales]]*Table1[[#This Row],[discount]]</f>
        <v>125.42500000000001</v>
      </c>
      <c r="G4581" s="1">
        <f>Table1[[#This Row],[sales]]-Table1[[#This Row],[Discount Value]]</f>
        <v>1128.825</v>
      </c>
      <c r="H4581" s="1">
        <v>6</v>
      </c>
      <c r="I4581" s="2">
        <v>45311</v>
      </c>
      <c r="J4581" s="2">
        <v>45315</v>
      </c>
      <c r="K4581" s="1" t="s">
        <v>31</v>
      </c>
      <c r="L4581" s="1" t="s">
        <v>27</v>
      </c>
      <c r="M4581" s="1">
        <v>173.39</v>
      </c>
      <c r="N4581" s="1" t="s">
        <v>28</v>
      </c>
      <c r="O4581" s="10">
        <f>Table1[[#This Row],[sales]]+Table1[[#This Row],[profit]]</f>
        <v>1427.6399999999999</v>
      </c>
    </row>
    <row r="4582" spans="1:15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>Table1[[#This Row],[sales]]*Table1[[#This Row],[discount]]</f>
        <v>639.47449999999992</v>
      </c>
      <c r="G4582" s="1">
        <f>Table1[[#This Row],[sales]]-Table1[[#This Row],[Discount Value]]</f>
        <v>665.57550000000003</v>
      </c>
      <c r="H4582" s="1">
        <v>8</v>
      </c>
      <c r="I4582" s="2">
        <v>45064</v>
      </c>
      <c r="J4582" s="2">
        <v>45066</v>
      </c>
      <c r="K4582" s="1" t="s">
        <v>31</v>
      </c>
      <c r="L4582" s="1" t="s">
        <v>22</v>
      </c>
      <c r="M4582" s="1">
        <v>126.73</v>
      </c>
      <c r="N4582" s="1" t="s">
        <v>48</v>
      </c>
      <c r="O4582" s="10">
        <f>Table1[[#This Row],[sales]]+Table1[[#This Row],[profit]]</f>
        <v>1431.78</v>
      </c>
    </row>
    <row r="4583" spans="1:15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>Table1[[#This Row],[sales]]*Table1[[#This Row],[discount]]</f>
        <v>167.29640000000001</v>
      </c>
      <c r="G4583" s="1">
        <f>Table1[[#This Row],[sales]]-Table1[[#This Row],[Discount Value]]</f>
        <v>4015.1135999999997</v>
      </c>
      <c r="H4583" s="1">
        <v>9</v>
      </c>
      <c r="I4583" s="2">
        <v>45181</v>
      </c>
      <c r="J4583" s="2">
        <v>45186</v>
      </c>
      <c r="K4583" s="1" t="s">
        <v>21</v>
      </c>
      <c r="L4583" s="1" t="s">
        <v>22</v>
      </c>
      <c r="M4583" s="1">
        <v>984.7</v>
      </c>
      <c r="N4583" s="1" t="s">
        <v>39</v>
      </c>
      <c r="O4583" s="10">
        <f>Table1[[#This Row],[sales]]+Table1[[#This Row],[profit]]</f>
        <v>5167.1099999999997</v>
      </c>
    </row>
    <row r="4584" spans="1:15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>Table1[[#This Row],[sales]]*Table1[[#This Row],[discount]]</f>
        <v>139.28150000000002</v>
      </c>
      <c r="G4584" s="1">
        <f>Table1[[#This Row],[sales]]-Table1[[#This Row],[Discount Value]]</f>
        <v>2646.3485000000001</v>
      </c>
      <c r="H4584" s="1">
        <v>7</v>
      </c>
      <c r="I4584" s="2">
        <v>45348</v>
      </c>
      <c r="J4584" s="2">
        <v>45351</v>
      </c>
      <c r="K4584" s="1" t="s">
        <v>31</v>
      </c>
      <c r="L4584" s="1" t="s">
        <v>27</v>
      </c>
      <c r="M4584" s="1">
        <v>689.9</v>
      </c>
      <c r="N4584" s="1" t="s">
        <v>39</v>
      </c>
      <c r="O4584" s="10">
        <f>Table1[[#This Row],[sales]]+Table1[[#This Row],[profit]]</f>
        <v>3475.53</v>
      </c>
    </row>
    <row r="4585" spans="1:15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>Table1[[#This Row],[sales]]*Table1[[#This Row],[discount]]</f>
        <v>1461.3608000000002</v>
      </c>
      <c r="G4585" s="1">
        <f>Table1[[#This Row],[sales]]-Table1[[#This Row],[Discount Value]]</f>
        <v>2836.7591999999995</v>
      </c>
      <c r="H4585" s="1">
        <v>4</v>
      </c>
      <c r="I4585" s="2">
        <v>45078</v>
      </c>
      <c r="J4585" s="2">
        <v>45081</v>
      </c>
      <c r="K4585" s="1" t="s">
        <v>21</v>
      </c>
      <c r="L4585" s="1" t="s">
        <v>16</v>
      </c>
      <c r="M4585" s="1">
        <v>1077.31</v>
      </c>
      <c r="N4585" s="1" t="s">
        <v>28</v>
      </c>
      <c r="O4585" s="10">
        <f>Table1[[#This Row],[sales]]+Table1[[#This Row],[profit]]</f>
        <v>5375.43</v>
      </c>
    </row>
    <row r="4586" spans="1:15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>Table1[[#This Row],[sales]]*Table1[[#This Row],[discount]]</f>
        <v>996.0483999999999</v>
      </c>
      <c r="G4586" s="1">
        <f>Table1[[#This Row],[sales]]-Table1[[#This Row],[Discount Value]]</f>
        <v>1625.1315999999999</v>
      </c>
      <c r="H4586" s="1">
        <v>7</v>
      </c>
      <c r="I4586" s="2">
        <v>45042</v>
      </c>
      <c r="J4586" s="2">
        <v>45049</v>
      </c>
      <c r="K4586" s="1" t="s">
        <v>31</v>
      </c>
      <c r="L4586" s="1" t="s">
        <v>27</v>
      </c>
      <c r="M4586" s="1">
        <v>731.15</v>
      </c>
      <c r="N4586" s="1" t="s">
        <v>17</v>
      </c>
      <c r="O4586" s="10">
        <f>Table1[[#This Row],[sales]]+Table1[[#This Row],[profit]]</f>
        <v>3352.33</v>
      </c>
    </row>
    <row r="4587" spans="1:15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>Table1[[#This Row],[sales]]*Table1[[#This Row],[discount]]</f>
        <v>2232.1411000000003</v>
      </c>
      <c r="G4587" s="1">
        <f>Table1[[#This Row],[sales]]-Table1[[#This Row],[Discount Value]]</f>
        <v>2323.2489</v>
      </c>
      <c r="H4587" s="1">
        <v>1</v>
      </c>
      <c r="I4587" s="2">
        <v>44973</v>
      </c>
      <c r="J4587" s="2">
        <v>44974</v>
      </c>
      <c r="K4587" s="1" t="s">
        <v>31</v>
      </c>
      <c r="L4587" s="1" t="s">
        <v>22</v>
      </c>
      <c r="M4587" s="1">
        <v>1205.75</v>
      </c>
      <c r="N4587" s="1" t="s">
        <v>48</v>
      </c>
      <c r="O4587" s="10">
        <f>Table1[[#This Row],[sales]]+Table1[[#This Row],[profit]]</f>
        <v>5761.14</v>
      </c>
    </row>
    <row r="4588" spans="1:15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>Table1[[#This Row],[sales]]*Table1[[#This Row],[discount]]</f>
        <v>364.02480000000003</v>
      </c>
      <c r="G4588" s="1">
        <f>Table1[[#This Row],[sales]]-Table1[[#This Row],[Discount Value]]</f>
        <v>984.21519999999998</v>
      </c>
      <c r="H4588" s="1">
        <v>6</v>
      </c>
      <c r="I4588" s="2">
        <v>45184</v>
      </c>
      <c r="J4588" s="2">
        <v>45187</v>
      </c>
      <c r="K4588" s="1" t="s">
        <v>21</v>
      </c>
      <c r="L4588" s="1" t="s">
        <v>27</v>
      </c>
      <c r="M4588" s="1">
        <v>263.16000000000003</v>
      </c>
      <c r="N4588" s="1" t="s">
        <v>17</v>
      </c>
      <c r="O4588" s="10">
        <f>Table1[[#This Row],[sales]]+Table1[[#This Row],[profit]]</f>
        <v>1611.4</v>
      </c>
    </row>
    <row r="4589" spans="1:15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>Table1[[#This Row],[sales]]*Table1[[#This Row],[discount]]</f>
        <v>249.73439999999999</v>
      </c>
      <c r="G4589" s="1">
        <f>Table1[[#This Row],[sales]]-Table1[[#This Row],[Discount Value]]</f>
        <v>2871.9456</v>
      </c>
      <c r="H4589" s="1">
        <v>1</v>
      </c>
      <c r="I4589" s="2">
        <v>45299</v>
      </c>
      <c r="J4589" s="2">
        <v>45306</v>
      </c>
      <c r="K4589" s="1" t="s">
        <v>15</v>
      </c>
      <c r="L4589" s="1" t="s">
        <v>27</v>
      </c>
      <c r="M4589" s="1">
        <v>545.77</v>
      </c>
      <c r="N4589" s="1" t="s">
        <v>28</v>
      </c>
      <c r="O4589" s="10">
        <f>Table1[[#This Row],[sales]]+Table1[[#This Row],[profit]]</f>
        <v>3667.45</v>
      </c>
    </row>
    <row r="4590" spans="1:15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>Table1[[#This Row],[sales]]*Table1[[#This Row],[discount]]</f>
        <v>1205.9448</v>
      </c>
      <c r="G4590" s="1">
        <f>Table1[[#This Row],[sales]]-Table1[[#This Row],[Discount Value]]</f>
        <v>1359.8952000000002</v>
      </c>
      <c r="H4590" s="1">
        <v>8</v>
      </c>
      <c r="I4590" s="2">
        <v>45533</v>
      </c>
      <c r="J4590" s="2">
        <v>45538</v>
      </c>
      <c r="K4590" s="1" t="s">
        <v>21</v>
      </c>
      <c r="L4590" s="1" t="s">
        <v>16</v>
      </c>
      <c r="M4590" s="1">
        <v>641.87</v>
      </c>
      <c r="N4590" s="1" t="s">
        <v>17</v>
      </c>
      <c r="O4590" s="10">
        <f>Table1[[#This Row],[sales]]+Table1[[#This Row],[profit]]</f>
        <v>3207.71</v>
      </c>
    </row>
    <row r="4591" spans="1:15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>Table1[[#This Row],[sales]]*Table1[[#This Row],[discount]]</f>
        <v>2254.7791000000002</v>
      </c>
      <c r="G4591" s="1">
        <f>Table1[[#This Row],[sales]]-Table1[[#This Row],[Discount Value]]</f>
        <v>2346.8108999999999</v>
      </c>
      <c r="H4591" s="1">
        <v>4</v>
      </c>
      <c r="I4591" s="2">
        <v>45306</v>
      </c>
      <c r="J4591" s="2">
        <v>45309</v>
      </c>
      <c r="K4591" s="1" t="s">
        <v>21</v>
      </c>
      <c r="L4591" s="1" t="s">
        <v>27</v>
      </c>
      <c r="M4591" s="1">
        <v>1340.79</v>
      </c>
      <c r="N4591" s="1" t="s">
        <v>39</v>
      </c>
      <c r="O4591" s="10">
        <f>Table1[[#This Row],[sales]]+Table1[[#This Row],[profit]]</f>
        <v>5942.38</v>
      </c>
    </row>
    <row r="4592" spans="1:15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>Table1[[#This Row],[sales]]*Table1[[#This Row],[discount]]</f>
        <v>989.25300000000016</v>
      </c>
      <c r="G4592" s="1">
        <f>Table1[[#This Row],[sales]]-Table1[[#This Row],[Discount Value]]</f>
        <v>1161.297</v>
      </c>
      <c r="H4592" s="1">
        <v>8</v>
      </c>
      <c r="I4592" s="2">
        <v>45568</v>
      </c>
      <c r="J4592" s="2">
        <v>45571</v>
      </c>
      <c r="K4592" s="1" t="s">
        <v>31</v>
      </c>
      <c r="L4592" s="1" t="s">
        <v>16</v>
      </c>
      <c r="M4592" s="1">
        <v>123.94</v>
      </c>
      <c r="N4592" s="1" t="s">
        <v>48</v>
      </c>
      <c r="O4592" s="10">
        <f>Table1[[#This Row],[sales]]+Table1[[#This Row],[profit]]</f>
        <v>2274.4900000000002</v>
      </c>
    </row>
    <row r="4593" spans="1:15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>Table1[[#This Row],[sales]]*Table1[[#This Row],[discount]]</f>
        <v>1887.0016000000001</v>
      </c>
      <c r="G4593" s="1">
        <f>Table1[[#This Row],[sales]]-Table1[[#This Row],[Discount Value]]</f>
        <v>2401.6384000000003</v>
      </c>
      <c r="H4593" s="1">
        <v>8</v>
      </c>
      <c r="I4593" s="2">
        <v>45084</v>
      </c>
      <c r="J4593" s="2">
        <v>45085</v>
      </c>
      <c r="K4593" s="1" t="s">
        <v>21</v>
      </c>
      <c r="L4593" s="1" t="s">
        <v>22</v>
      </c>
      <c r="M4593" s="1">
        <v>600.77</v>
      </c>
      <c r="N4593" s="1" t="s">
        <v>28</v>
      </c>
      <c r="O4593" s="10">
        <f>Table1[[#This Row],[sales]]+Table1[[#This Row],[profit]]</f>
        <v>4889.41</v>
      </c>
    </row>
    <row r="4594" spans="1:15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>Table1[[#This Row],[sales]]*Table1[[#This Row],[discount]]</f>
        <v>114.52520000000001</v>
      </c>
      <c r="G4594" s="1">
        <f>Table1[[#This Row],[sales]]-Table1[[#This Row],[Discount Value]]</f>
        <v>2748.6048000000001</v>
      </c>
      <c r="H4594" s="1">
        <v>2</v>
      </c>
      <c r="I4594" s="2">
        <v>45079</v>
      </c>
      <c r="J4594" s="2">
        <v>45080</v>
      </c>
      <c r="K4594" s="1" t="s">
        <v>21</v>
      </c>
      <c r="L4594" s="1" t="s">
        <v>22</v>
      </c>
      <c r="M4594" s="1">
        <v>621.30999999999995</v>
      </c>
      <c r="N4594" s="1" t="s">
        <v>28</v>
      </c>
      <c r="O4594" s="10">
        <f>Table1[[#This Row],[sales]]+Table1[[#This Row],[profit]]</f>
        <v>3484.44</v>
      </c>
    </row>
    <row r="4595" spans="1:15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>Table1[[#This Row],[sales]]*Table1[[#This Row],[discount]]</f>
        <v>1535.8998000000001</v>
      </c>
      <c r="G4595" s="1">
        <f>Table1[[#This Row],[sales]]-Table1[[#This Row],[Discount Value]]</f>
        <v>2035.9602</v>
      </c>
      <c r="H4595" s="1">
        <v>6</v>
      </c>
      <c r="I4595" s="2">
        <v>45295</v>
      </c>
      <c r="J4595" s="2">
        <v>45299</v>
      </c>
      <c r="K4595" s="1" t="s">
        <v>31</v>
      </c>
      <c r="L4595" s="1" t="s">
        <v>27</v>
      </c>
      <c r="M4595" s="1">
        <v>497.79</v>
      </c>
      <c r="N4595" s="1" t="s">
        <v>34</v>
      </c>
      <c r="O4595" s="10">
        <f>Table1[[#This Row],[sales]]+Table1[[#This Row],[profit]]</f>
        <v>4069.65</v>
      </c>
    </row>
    <row r="4596" spans="1:15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>Table1[[#This Row],[sales]]*Table1[[#This Row],[discount]]</f>
        <v>2133.9743999999996</v>
      </c>
      <c r="G4596" s="1">
        <f>Table1[[#This Row],[sales]]-Table1[[#This Row],[Discount Value]]</f>
        <v>2311.8056000000001</v>
      </c>
      <c r="H4596" s="1">
        <v>4</v>
      </c>
      <c r="I4596" s="2">
        <v>45521</v>
      </c>
      <c r="J4596" s="2">
        <v>45527</v>
      </c>
      <c r="K4596" s="1" t="s">
        <v>31</v>
      </c>
      <c r="L4596" s="1" t="s">
        <v>22</v>
      </c>
      <c r="M4596" s="1">
        <v>1070.1400000000001</v>
      </c>
      <c r="N4596" s="1" t="s">
        <v>34</v>
      </c>
      <c r="O4596" s="10">
        <f>Table1[[#This Row],[sales]]+Table1[[#This Row],[profit]]</f>
        <v>5515.92</v>
      </c>
    </row>
    <row r="4597" spans="1:15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>Table1[[#This Row],[sales]]*Table1[[#This Row],[discount]]</f>
        <v>1395.7552000000003</v>
      </c>
      <c r="G4597" s="1">
        <f>Table1[[#This Row],[sales]]-Table1[[#This Row],[Discount Value]]</f>
        <v>3589.0847999999996</v>
      </c>
      <c r="H4597" s="1">
        <v>3</v>
      </c>
      <c r="I4597" s="2">
        <v>45116</v>
      </c>
      <c r="J4597" s="2">
        <v>45118</v>
      </c>
      <c r="K4597" s="1" t="s">
        <v>15</v>
      </c>
      <c r="L4597" s="1" t="s">
        <v>22</v>
      </c>
      <c r="M4597" s="1">
        <v>1235.99</v>
      </c>
      <c r="N4597" s="1" t="s">
        <v>28</v>
      </c>
      <c r="O4597" s="10">
        <f>Table1[[#This Row],[sales]]+Table1[[#This Row],[profit]]</f>
        <v>6220.83</v>
      </c>
    </row>
    <row r="4598" spans="1:15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>Table1[[#This Row],[sales]]*Table1[[#This Row],[discount]]</f>
        <v>1436.2062000000001</v>
      </c>
      <c r="G4598" s="1">
        <f>Table1[[#This Row],[sales]]-Table1[[#This Row],[Discount Value]]</f>
        <v>2246.3737999999998</v>
      </c>
      <c r="H4598" s="1">
        <v>9</v>
      </c>
      <c r="I4598" s="2">
        <v>45183</v>
      </c>
      <c r="J4598" s="2">
        <v>45186</v>
      </c>
      <c r="K4598" s="1" t="s">
        <v>21</v>
      </c>
      <c r="L4598" s="1" t="s">
        <v>27</v>
      </c>
      <c r="M4598" s="1">
        <v>812.81</v>
      </c>
      <c r="N4598" s="1" t="s">
        <v>23</v>
      </c>
      <c r="O4598" s="10">
        <f>Table1[[#This Row],[sales]]+Table1[[#This Row],[profit]]</f>
        <v>4495.3899999999994</v>
      </c>
    </row>
    <row r="4599" spans="1:15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>Table1[[#This Row],[sales]]*Table1[[#This Row],[discount]]</f>
        <v>541.58280000000002</v>
      </c>
      <c r="G4599" s="1">
        <f>Table1[[#This Row],[sales]]-Table1[[#This Row],[Discount Value]]</f>
        <v>1099.5772000000002</v>
      </c>
      <c r="H4599" s="1">
        <v>9</v>
      </c>
      <c r="I4599" s="2">
        <v>45402</v>
      </c>
      <c r="J4599" s="2">
        <v>45404</v>
      </c>
      <c r="K4599" s="1" t="s">
        <v>15</v>
      </c>
      <c r="L4599" s="1" t="s">
        <v>27</v>
      </c>
      <c r="M4599" s="1">
        <v>147.05000000000001</v>
      </c>
      <c r="N4599" s="1" t="s">
        <v>17</v>
      </c>
      <c r="O4599" s="10">
        <f>Table1[[#This Row],[sales]]+Table1[[#This Row],[profit]]</f>
        <v>1788.21</v>
      </c>
    </row>
    <row r="4600" spans="1:15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>Table1[[#This Row],[sales]]*Table1[[#This Row],[discount]]</f>
        <v>219.12240000000003</v>
      </c>
      <c r="G4600" s="1">
        <f>Table1[[#This Row],[sales]]-Table1[[#This Row],[Discount Value]]</f>
        <v>1346.0376000000001</v>
      </c>
      <c r="H4600" s="1">
        <v>2</v>
      </c>
      <c r="I4600" s="2">
        <v>45117</v>
      </c>
      <c r="J4600" s="2">
        <v>45124</v>
      </c>
      <c r="K4600" s="1" t="s">
        <v>15</v>
      </c>
      <c r="L4600" s="1" t="s">
        <v>27</v>
      </c>
      <c r="M4600" s="1">
        <v>443.13</v>
      </c>
      <c r="N4600" s="1" t="s">
        <v>34</v>
      </c>
      <c r="O4600" s="10">
        <f>Table1[[#This Row],[sales]]+Table1[[#This Row],[profit]]</f>
        <v>2008.29</v>
      </c>
    </row>
    <row r="4601" spans="1:15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>Table1[[#This Row],[sales]]*Table1[[#This Row],[discount]]</f>
        <v>468.23689999999993</v>
      </c>
      <c r="G4601" s="1">
        <f>Table1[[#This Row],[sales]]-Table1[[#This Row],[Discount Value]]</f>
        <v>1146.3731</v>
      </c>
      <c r="H4601" s="1">
        <v>5</v>
      </c>
      <c r="I4601" s="2">
        <v>45113</v>
      </c>
      <c r="J4601" s="2">
        <v>45116</v>
      </c>
      <c r="K4601" s="1" t="s">
        <v>15</v>
      </c>
      <c r="L4601" s="1" t="s">
        <v>22</v>
      </c>
      <c r="M4601" s="1">
        <v>213.19</v>
      </c>
      <c r="N4601" s="1" t="s">
        <v>28</v>
      </c>
      <c r="O4601" s="10">
        <f>Table1[[#This Row],[sales]]+Table1[[#This Row],[profit]]</f>
        <v>1827.8</v>
      </c>
    </row>
    <row r="4602" spans="1:15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>Table1[[#This Row],[sales]]*Table1[[#This Row],[discount]]</f>
        <v>255.09</v>
      </c>
      <c r="G4602" s="1">
        <f>Table1[[#This Row],[sales]]-Table1[[#This Row],[Discount Value]]</f>
        <v>324.65999999999997</v>
      </c>
      <c r="H4602" s="1">
        <v>7</v>
      </c>
      <c r="I4602" s="2">
        <v>45550</v>
      </c>
      <c r="J4602" s="2">
        <v>45556</v>
      </c>
      <c r="K4602" s="1" t="s">
        <v>31</v>
      </c>
      <c r="L4602" s="1" t="s">
        <v>16</v>
      </c>
      <c r="M4602" s="1">
        <v>170.67</v>
      </c>
      <c r="N4602" s="1" t="s">
        <v>39</v>
      </c>
      <c r="O4602" s="10">
        <f>Table1[[#This Row],[sales]]+Table1[[#This Row],[profit]]</f>
        <v>750.42</v>
      </c>
    </row>
    <row r="4603" spans="1:15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>Table1[[#This Row],[sales]]*Table1[[#This Row],[discount]]</f>
        <v>90.657499999999999</v>
      </c>
      <c r="G4603" s="1">
        <f>Table1[[#This Row],[sales]]-Table1[[#This Row],[Discount Value]]</f>
        <v>271.97249999999997</v>
      </c>
      <c r="H4603" s="1">
        <v>9</v>
      </c>
      <c r="I4603" s="2">
        <v>45236</v>
      </c>
      <c r="J4603" s="2">
        <v>45237</v>
      </c>
      <c r="K4603" s="1" t="s">
        <v>21</v>
      </c>
      <c r="L4603" s="1" t="s">
        <v>22</v>
      </c>
      <c r="M4603" s="1">
        <v>50.04</v>
      </c>
      <c r="N4603" s="1" t="s">
        <v>34</v>
      </c>
      <c r="O4603" s="10">
        <f>Table1[[#This Row],[sales]]+Table1[[#This Row],[profit]]</f>
        <v>412.67</v>
      </c>
    </row>
    <row r="4604" spans="1:15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>Table1[[#This Row],[sales]]*Table1[[#This Row],[discount]]</f>
        <v>883.83900000000006</v>
      </c>
      <c r="G4604" s="1">
        <f>Table1[[#This Row],[sales]]-Table1[[#This Row],[Discount Value]]</f>
        <v>2062.2910000000002</v>
      </c>
      <c r="H4604" s="1">
        <v>8</v>
      </c>
      <c r="I4604" s="2">
        <v>45365</v>
      </c>
      <c r="J4604" s="2">
        <v>45370</v>
      </c>
      <c r="K4604" s="1" t="s">
        <v>15</v>
      </c>
      <c r="L4604" s="1" t="s">
        <v>22</v>
      </c>
      <c r="M4604" s="1">
        <v>265.72000000000003</v>
      </c>
      <c r="N4604" s="1" t="s">
        <v>23</v>
      </c>
      <c r="O4604" s="10">
        <f>Table1[[#This Row],[sales]]+Table1[[#This Row],[profit]]</f>
        <v>3211.8500000000004</v>
      </c>
    </row>
    <row r="4605" spans="1:15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>Table1[[#This Row],[sales]]*Table1[[#This Row],[discount]]</f>
        <v>1099.4076</v>
      </c>
      <c r="G4605" s="1">
        <f>Table1[[#This Row],[sales]]-Table1[[#This Row],[Discount Value]]</f>
        <v>2972.4724000000001</v>
      </c>
      <c r="H4605" s="1">
        <v>4</v>
      </c>
      <c r="I4605" s="2">
        <v>45532</v>
      </c>
      <c r="J4605" s="2">
        <v>45538</v>
      </c>
      <c r="K4605" s="1" t="s">
        <v>31</v>
      </c>
      <c r="L4605" s="1" t="s">
        <v>16</v>
      </c>
      <c r="M4605" s="1">
        <v>497.12</v>
      </c>
      <c r="N4605" s="1" t="s">
        <v>34</v>
      </c>
      <c r="O4605" s="10">
        <f>Table1[[#This Row],[sales]]+Table1[[#This Row],[profit]]</f>
        <v>4569</v>
      </c>
    </row>
    <row r="4606" spans="1:15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>Table1[[#This Row],[sales]]*Table1[[#This Row],[discount]]</f>
        <v>38.788400000000003</v>
      </c>
      <c r="G4606" s="1">
        <f>Table1[[#This Row],[sales]]-Table1[[#This Row],[Discount Value]]</f>
        <v>238.27160000000001</v>
      </c>
      <c r="H4606" s="1">
        <v>3</v>
      </c>
      <c r="I4606" s="2">
        <v>45224</v>
      </c>
      <c r="J4606" s="2">
        <v>45228</v>
      </c>
      <c r="K4606" s="1" t="s">
        <v>31</v>
      </c>
      <c r="L4606" s="1" t="s">
        <v>16</v>
      </c>
      <c r="M4606" s="1">
        <v>70.27</v>
      </c>
      <c r="N4606" s="1" t="s">
        <v>48</v>
      </c>
      <c r="O4606" s="10">
        <f>Table1[[#This Row],[sales]]+Table1[[#This Row],[profit]]</f>
        <v>347.33</v>
      </c>
    </row>
    <row r="4607" spans="1:15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>Table1[[#This Row],[sales]]*Table1[[#This Row],[discount]]</f>
        <v>920.48320000000012</v>
      </c>
      <c r="G4607" s="1">
        <f>Table1[[#This Row],[sales]]-Table1[[#This Row],[Discount Value]]</f>
        <v>1956.0268000000001</v>
      </c>
      <c r="H4607" s="1">
        <v>1</v>
      </c>
      <c r="I4607" s="2">
        <v>45160</v>
      </c>
      <c r="J4607" s="2">
        <v>45163</v>
      </c>
      <c r="K4607" s="1" t="s">
        <v>21</v>
      </c>
      <c r="L4607" s="1" t="s">
        <v>16</v>
      </c>
      <c r="M4607" s="1">
        <v>365.43</v>
      </c>
      <c r="N4607" s="1" t="s">
        <v>34</v>
      </c>
      <c r="O4607" s="10">
        <f>Table1[[#This Row],[sales]]+Table1[[#This Row],[profit]]</f>
        <v>3241.94</v>
      </c>
    </row>
    <row r="4608" spans="1:15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>Table1[[#This Row],[sales]]*Table1[[#This Row],[discount]]</f>
        <v>480.40750000000003</v>
      </c>
      <c r="G4608" s="1">
        <f>Table1[[#This Row],[sales]]-Table1[[#This Row],[Discount Value]]</f>
        <v>1441.2225000000001</v>
      </c>
      <c r="H4608" s="1">
        <v>1</v>
      </c>
      <c r="I4608" s="2">
        <v>44991</v>
      </c>
      <c r="J4608" s="2">
        <v>44996</v>
      </c>
      <c r="K4608" s="1" t="s">
        <v>15</v>
      </c>
      <c r="L4608" s="1" t="s">
        <v>16</v>
      </c>
      <c r="M4608" s="1">
        <v>383.34</v>
      </c>
      <c r="N4608" s="1" t="s">
        <v>39</v>
      </c>
      <c r="O4608" s="10">
        <f>Table1[[#This Row],[sales]]+Table1[[#This Row],[profit]]</f>
        <v>2304.9700000000003</v>
      </c>
    </row>
    <row r="4609" spans="1:15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>Table1[[#This Row],[sales]]*Table1[[#This Row],[discount]]</f>
        <v>536.78160000000003</v>
      </c>
      <c r="G4609" s="1">
        <f>Table1[[#This Row],[sales]]-Table1[[#This Row],[Discount Value]]</f>
        <v>3936.3984</v>
      </c>
      <c r="H4609" s="1">
        <v>9</v>
      </c>
      <c r="I4609" s="2">
        <v>45575</v>
      </c>
      <c r="J4609" s="2">
        <v>45582</v>
      </c>
      <c r="K4609" s="1" t="s">
        <v>31</v>
      </c>
      <c r="L4609" s="1" t="s">
        <v>22</v>
      </c>
      <c r="M4609" s="1">
        <v>1001.85</v>
      </c>
      <c r="N4609" s="1" t="s">
        <v>23</v>
      </c>
      <c r="O4609" s="10">
        <f>Table1[[#This Row],[sales]]+Table1[[#This Row],[profit]]</f>
        <v>5475.0300000000007</v>
      </c>
    </row>
    <row r="4610" spans="1:15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>Table1[[#This Row],[sales]]*Table1[[#This Row],[discount]]</f>
        <v>365.58</v>
      </c>
      <c r="G4610" s="1">
        <f>Table1[[#This Row],[sales]]-Table1[[#This Row],[Discount Value]]</f>
        <v>446.82</v>
      </c>
      <c r="H4610" s="1">
        <v>4</v>
      </c>
      <c r="I4610" s="2">
        <v>45040</v>
      </c>
      <c r="J4610" s="2">
        <v>45041</v>
      </c>
      <c r="K4610" s="1" t="s">
        <v>15</v>
      </c>
      <c r="L4610" s="1" t="s">
        <v>16</v>
      </c>
      <c r="M4610" s="1">
        <v>102.44</v>
      </c>
      <c r="N4610" s="1" t="s">
        <v>17</v>
      </c>
      <c r="O4610" s="10">
        <f>Table1[[#This Row],[sales]]+Table1[[#This Row],[profit]]</f>
        <v>914.83999999999992</v>
      </c>
    </row>
    <row r="4611" spans="1:15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>Table1[[#This Row],[sales]]*Table1[[#This Row],[discount]]</f>
        <v>1373.1936000000001</v>
      </c>
      <c r="G4611" s="1">
        <f>Table1[[#This Row],[sales]]-Table1[[#This Row],[Discount Value]]</f>
        <v>1487.6264000000001</v>
      </c>
      <c r="H4611" s="1">
        <v>8</v>
      </c>
      <c r="I4611" s="2">
        <v>45125</v>
      </c>
      <c r="J4611" s="2">
        <v>45131</v>
      </c>
      <c r="K4611" s="1" t="s">
        <v>21</v>
      </c>
      <c r="L4611" s="1" t="s">
        <v>22</v>
      </c>
      <c r="M4611" s="1">
        <v>617.79</v>
      </c>
      <c r="N4611" s="1" t="s">
        <v>34</v>
      </c>
      <c r="O4611" s="10">
        <f>Table1[[#This Row],[sales]]+Table1[[#This Row],[profit]]</f>
        <v>3478.61</v>
      </c>
    </row>
    <row r="4612" spans="1:15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>Table1[[#This Row],[sales]]*Table1[[#This Row],[discount]]</f>
        <v>145.7253</v>
      </c>
      <c r="G4612" s="1">
        <f>Table1[[#This Row],[sales]]-Table1[[#This Row],[Discount Value]]</f>
        <v>4711.7847000000002</v>
      </c>
      <c r="H4612" s="1">
        <v>4</v>
      </c>
      <c r="I4612" s="2">
        <v>44977</v>
      </c>
      <c r="J4612" s="2">
        <v>44981</v>
      </c>
      <c r="K4612" s="1" t="s">
        <v>15</v>
      </c>
      <c r="L4612" s="1" t="s">
        <v>22</v>
      </c>
      <c r="M4612" s="1">
        <v>430.46</v>
      </c>
      <c r="N4612" s="1" t="s">
        <v>39</v>
      </c>
      <c r="O4612" s="10">
        <f>Table1[[#This Row],[sales]]+Table1[[#This Row],[profit]]</f>
        <v>5287.97</v>
      </c>
    </row>
    <row r="4613" spans="1:15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>Table1[[#This Row],[sales]]*Table1[[#This Row],[discount]]</f>
        <v>555.1046</v>
      </c>
      <c r="G4613" s="1">
        <f>Table1[[#This Row],[sales]]-Table1[[#This Row],[Discount Value]]</f>
        <v>1235.5554000000002</v>
      </c>
      <c r="H4613" s="1">
        <v>6</v>
      </c>
      <c r="I4613" s="2">
        <v>45144</v>
      </c>
      <c r="J4613" s="2">
        <v>45146</v>
      </c>
      <c r="K4613" s="1" t="s">
        <v>31</v>
      </c>
      <c r="L4613" s="1" t="s">
        <v>27</v>
      </c>
      <c r="M4613" s="1">
        <v>371.7</v>
      </c>
      <c r="N4613" s="1" t="s">
        <v>48</v>
      </c>
      <c r="O4613" s="10">
        <f>Table1[[#This Row],[sales]]+Table1[[#This Row],[profit]]</f>
        <v>2162.36</v>
      </c>
    </row>
    <row r="4614" spans="1:15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>Table1[[#This Row],[sales]]*Table1[[#This Row],[discount]]</f>
        <v>784.28909999999996</v>
      </c>
      <c r="G4614" s="1">
        <f>Table1[[#This Row],[sales]]-Table1[[#This Row],[Discount Value]]</f>
        <v>2950.4209000000001</v>
      </c>
      <c r="H4614" s="1">
        <v>4</v>
      </c>
      <c r="I4614" s="2">
        <v>45300</v>
      </c>
      <c r="J4614" s="2">
        <v>45304</v>
      </c>
      <c r="K4614" s="1" t="s">
        <v>15</v>
      </c>
      <c r="L4614" s="1" t="s">
        <v>27</v>
      </c>
      <c r="M4614" s="1">
        <v>798.16</v>
      </c>
      <c r="N4614" s="1" t="s">
        <v>34</v>
      </c>
      <c r="O4614" s="10">
        <f>Table1[[#This Row],[sales]]+Table1[[#This Row],[profit]]</f>
        <v>4532.87</v>
      </c>
    </row>
    <row r="4615" spans="1:15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>Table1[[#This Row],[sales]]*Table1[[#This Row],[discount]]</f>
        <v>1150.2426</v>
      </c>
      <c r="G4615" s="1">
        <f>Table1[[#This Row],[sales]]-Table1[[#This Row],[Discount Value]]</f>
        <v>3273.7674000000002</v>
      </c>
      <c r="H4615" s="1">
        <v>2</v>
      </c>
      <c r="I4615" s="2">
        <v>44942</v>
      </c>
      <c r="J4615" s="2">
        <v>44944</v>
      </c>
      <c r="K4615" s="1" t="s">
        <v>31</v>
      </c>
      <c r="L4615" s="1" t="s">
        <v>16</v>
      </c>
      <c r="M4615" s="1">
        <v>257.38</v>
      </c>
      <c r="N4615" s="1" t="s">
        <v>34</v>
      </c>
      <c r="O4615" s="10">
        <f>Table1[[#This Row],[sales]]+Table1[[#This Row],[profit]]</f>
        <v>4681.3900000000003</v>
      </c>
    </row>
    <row r="4616" spans="1:15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>Table1[[#This Row],[sales]]*Table1[[#This Row],[discount]]</f>
        <v>192.36169999999998</v>
      </c>
      <c r="G4616" s="1">
        <f>Table1[[#This Row],[sales]]-Table1[[#This Row],[Discount Value]]</f>
        <v>820.06829999999991</v>
      </c>
      <c r="H4616" s="1">
        <v>1</v>
      </c>
      <c r="I4616" s="2">
        <v>45363</v>
      </c>
      <c r="J4616" s="2">
        <v>45366</v>
      </c>
      <c r="K4616" s="1" t="s">
        <v>15</v>
      </c>
      <c r="L4616" s="1" t="s">
        <v>22</v>
      </c>
      <c r="M4616" s="1">
        <v>125.06</v>
      </c>
      <c r="N4616" s="1" t="s">
        <v>23</v>
      </c>
      <c r="O4616" s="10">
        <f>Table1[[#This Row],[sales]]+Table1[[#This Row],[profit]]</f>
        <v>1137.49</v>
      </c>
    </row>
    <row r="4617" spans="1:15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>Table1[[#This Row],[sales]]*Table1[[#This Row],[discount]]</f>
        <v>1191.2112</v>
      </c>
      <c r="G4617" s="1">
        <f>Table1[[#This Row],[sales]]-Table1[[#This Row],[Discount Value]]</f>
        <v>3772.1688000000004</v>
      </c>
      <c r="H4617" s="1">
        <v>8</v>
      </c>
      <c r="I4617" s="2">
        <v>45116</v>
      </c>
      <c r="J4617" s="2">
        <v>45122</v>
      </c>
      <c r="K4617" s="1" t="s">
        <v>21</v>
      </c>
      <c r="L4617" s="1" t="s">
        <v>27</v>
      </c>
      <c r="M4617" s="1">
        <v>255.71</v>
      </c>
      <c r="N4617" s="1" t="s">
        <v>17</v>
      </c>
      <c r="O4617" s="10">
        <f>Table1[[#This Row],[sales]]+Table1[[#This Row],[profit]]</f>
        <v>5219.09</v>
      </c>
    </row>
    <row r="4618" spans="1:15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>Table1[[#This Row],[sales]]*Table1[[#This Row],[discount]]</f>
        <v>650.55840000000001</v>
      </c>
      <c r="G4618" s="1">
        <f>Table1[[#This Row],[sales]]-Table1[[#This Row],[Discount Value]]</f>
        <v>3415.4315999999999</v>
      </c>
      <c r="H4618" s="1">
        <v>6</v>
      </c>
      <c r="I4618" s="2">
        <v>44963</v>
      </c>
      <c r="J4618" s="2">
        <v>44965</v>
      </c>
      <c r="K4618" s="1" t="s">
        <v>21</v>
      </c>
      <c r="L4618" s="1" t="s">
        <v>16</v>
      </c>
      <c r="M4618" s="1">
        <v>1008.81</v>
      </c>
      <c r="N4618" s="1" t="s">
        <v>23</v>
      </c>
      <c r="O4618" s="10">
        <f>Table1[[#This Row],[sales]]+Table1[[#This Row],[profit]]</f>
        <v>5074.7999999999993</v>
      </c>
    </row>
    <row r="4619" spans="1:15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>Table1[[#This Row],[sales]]*Table1[[#This Row],[discount]]</f>
        <v>46.443599999999996</v>
      </c>
      <c r="G4619" s="1">
        <f>Table1[[#This Row],[sales]]-Table1[[#This Row],[Discount Value]]</f>
        <v>727.6164</v>
      </c>
      <c r="H4619" s="1">
        <v>1</v>
      </c>
      <c r="I4619" s="2">
        <v>45371</v>
      </c>
      <c r="J4619" s="2">
        <v>45373</v>
      </c>
      <c r="K4619" s="1" t="s">
        <v>31</v>
      </c>
      <c r="L4619" s="1" t="s">
        <v>16</v>
      </c>
      <c r="M4619" s="1">
        <v>125.13</v>
      </c>
      <c r="N4619" s="1" t="s">
        <v>34</v>
      </c>
      <c r="O4619" s="10">
        <f>Table1[[#This Row],[sales]]+Table1[[#This Row],[profit]]</f>
        <v>899.18999999999994</v>
      </c>
    </row>
    <row r="4620" spans="1:15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>Table1[[#This Row],[sales]]*Table1[[#This Row],[discount]]</f>
        <v>243.50099999999998</v>
      </c>
      <c r="G4620" s="1">
        <f>Table1[[#This Row],[sales]]-Table1[[#This Row],[Discount Value]]</f>
        <v>1379.8389999999999</v>
      </c>
      <c r="H4620" s="1">
        <v>5</v>
      </c>
      <c r="I4620" s="2">
        <v>45623</v>
      </c>
      <c r="J4620" s="2">
        <v>45630</v>
      </c>
      <c r="K4620" s="1" t="s">
        <v>21</v>
      </c>
      <c r="L4620" s="1" t="s">
        <v>27</v>
      </c>
      <c r="M4620" s="1">
        <v>254.38</v>
      </c>
      <c r="N4620" s="1" t="s">
        <v>17</v>
      </c>
      <c r="O4620" s="10">
        <f>Table1[[#This Row],[sales]]+Table1[[#This Row],[profit]]</f>
        <v>1877.7199999999998</v>
      </c>
    </row>
    <row r="4621" spans="1:15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>Table1[[#This Row],[sales]]*Table1[[#This Row],[discount]]</f>
        <v>1075.1990000000001</v>
      </c>
      <c r="G4621" s="1">
        <f>Table1[[#This Row],[sales]]-Table1[[#This Row],[Discount Value]]</f>
        <v>2087.1509999999998</v>
      </c>
      <c r="H4621" s="1">
        <v>3</v>
      </c>
      <c r="I4621" s="2">
        <v>45099</v>
      </c>
      <c r="J4621" s="2">
        <v>45103</v>
      </c>
      <c r="K4621" s="1" t="s">
        <v>21</v>
      </c>
      <c r="L4621" s="1" t="s">
        <v>22</v>
      </c>
      <c r="M4621" s="1">
        <v>519.32000000000005</v>
      </c>
      <c r="N4621" s="1" t="s">
        <v>39</v>
      </c>
      <c r="O4621" s="10">
        <f>Table1[[#This Row],[sales]]+Table1[[#This Row],[profit]]</f>
        <v>3681.67</v>
      </c>
    </row>
    <row r="4622" spans="1:15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>Table1[[#This Row],[sales]]*Table1[[#This Row],[discount]]</f>
        <v>133.083</v>
      </c>
      <c r="G4622" s="1">
        <f>Table1[[#This Row],[sales]]-Table1[[#This Row],[Discount Value]]</f>
        <v>4303.0170000000007</v>
      </c>
      <c r="H4622" s="1">
        <v>2</v>
      </c>
      <c r="I4622" s="2">
        <v>45258</v>
      </c>
      <c r="J4622" s="2">
        <v>45261</v>
      </c>
      <c r="K4622" s="1" t="s">
        <v>15</v>
      </c>
      <c r="L4622" s="1" t="s">
        <v>27</v>
      </c>
      <c r="M4622" s="1">
        <v>670.17</v>
      </c>
      <c r="N4622" s="1" t="s">
        <v>48</v>
      </c>
      <c r="O4622" s="10">
        <f>Table1[[#This Row],[sales]]+Table1[[#This Row],[profit]]</f>
        <v>5106.2700000000004</v>
      </c>
    </row>
    <row r="4623" spans="1:15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>Table1[[#This Row],[sales]]*Table1[[#This Row],[discount]]</f>
        <v>200.39110000000002</v>
      </c>
      <c r="G4623" s="1">
        <f>Table1[[#This Row],[sales]]-Table1[[#This Row],[Discount Value]]</f>
        <v>854.2989</v>
      </c>
      <c r="H4623" s="1">
        <v>3</v>
      </c>
      <c r="I4623" s="2">
        <v>45014</v>
      </c>
      <c r="J4623" s="2">
        <v>45021</v>
      </c>
      <c r="K4623" s="1" t="s">
        <v>15</v>
      </c>
      <c r="L4623" s="1" t="s">
        <v>16</v>
      </c>
      <c r="M4623" s="1">
        <v>96.15</v>
      </c>
      <c r="N4623" s="1" t="s">
        <v>17</v>
      </c>
      <c r="O4623" s="10">
        <f>Table1[[#This Row],[sales]]+Table1[[#This Row],[profit]]</f>
        <v>1150.8400000000001</v>
      </c>
    </row>
    <row r="4624" spans="1:15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>Table1[[#This Row],[sales]]*Table1[[#This Row],[discount]]</f>
        <v>73.658199999999994</v>
      </c>
      <c r="G4624" s="1">
        <f>Table1[[#This Row],[sales]]-Table1[[#This Row],[Discount Value]]</f>
        <v>3609.2518</v>
      </c>
      <c r="H4624" s="1">
        <v>2</v>
      </c>
      <c r="I4624" s="2">
        <v>45564</v>
      </c>
      <c r="J4624" s="2">
        <v>45565</v>
      </c>
      <c r="K4624" s="1" t="s">
        <v>15</v>
      </c>
      <c r="L4624" s="1" t="s">
        <v>16</v>
      </c>
      <c r="M4624" s="1">
        <v>793.64</v>
      </c>
      <c r="N4624" s="1" t="s">
        <v>34</v>
      </c>
      <c r="O4624" s="10">
        <f>Table1[[#This Row],[sales]]+Table1[[#This Row],[profit]]</f>
        <v>4476.55</v>
      </c>
    </row>
    <row r="4625" spans="1:15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>Table1[[#This Row],[sales]]*Table1[[#This Row],[discount]]</f>
        <v>256.7124</v>
      </c>
      <c r="G4625" s="1">
        <f>Table1[[#This Row],[sales]]-Table1[[#This Row],[Discount Value]]</f>
        <v>1169.4675999999999</v>
      </c>
      <c r="H4625" s="1">
        <v>2</v>
      </c>
      <c r="I4625" s="2">
        <v>45180</v>
      </c>
      <c r="J4625" s="2">
        <v>45184</v>
      </c>
      <c r="K4625" s="1" t="s">
        <v>15</v>
      </c>
      <c r="L4625" s="1" t="s">
        <v>27</v>
      </c>
      <c r="M4625" s="1">
        <v>398.38</v>
      </c>
      <c r="N4625" s="1" t="s">
        <v>17</v>
      </c>
      <c r="O4625" s="10">
        <f>Table1[[#This Row],[sales]]+Table1[[#This Row],[profit]]</f>
        <v>1824.56</v>
      </c>
    </row>
    <row r="4626" spans="1:15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>Table1[[#This Row],[sales]]*Table1[[#This Row],[discount]]</f>
        <v>161.86160000000001</v>
      </c>
      <c r="G4626" s="1">
        <f>Table1[[#This Row],[sales]]-Table1[[#This Row],[Discount Value]]</f>
        <v>3884.6783999999998</v>
      </c>
      <c r="H4626" s="1">
        <v>1</v>
      </c>
      <c r="I4626" s="2">
        <v>45312</v>
      </c>
      <c r="J4626" s="2">
        <v>45315</v>
      </c>
      <c r="K4626" s="1" t="s">
        <v>15</v>
      </c>
      <c r="L4626" s="1" t="s">
        <v>27</v>
      </c>
      <c r="M4626" s="1">
        <v>1200.5</v>
      </c>
      <c r="N4626" s="1" t="s">
        <v>17</v>
      </c>
      <c r="O4626" s="10">
        <f>Table1[[#This Row],[sales]]+Table1[[#This Row],[profit]]</f>
        <v>5247.04</v>
      </c>
    </row>
    <row r="4627" spans="1:15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>Table1[[#This Row],[sales]]*Table1[[#This Row],[discount]]</f>
        <v>586.30790000000002</v>
      </c>
      <c r="G4627" s="1">
        <f>Table1[[#This Row],[sales]]-Table1[[#This Row],[Discount Value]]</f>
        <v>2862.5621000000001</v>
      </c>
      <c r="H4627" s="1">
        <v>3</v>
      </c>
      <c r="I4627" s="2">
        <v>45405</v>
      </c>
      <c r="J4627" s="2">
        <v>45411</v>
      </c>
      <c r="K4627" s="1" t="s">
        <v>21</v>
      </c>
      <c r="L4627" s="1" t="s">
        <v>16</v>
      </c>
      <c r="M4627" s="1">
        <v>859.51</v>
      </c>
      <c r="N4627" s="1" t="s">
        <v>34</v>
      </c>
      <c r="O4627" s="10">
        <f>Table1[[#This Row],[sales]]+Table1[[#This Row],[profit]]</f>
        <v>4308.38</v>
      </c>
    </row>
    <row r="4628" spans="1:15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>Table1[[#This Row],[sales]]*Table1[[#This Row],[discount]]</f>
        <v>1118.145</v>
      </c>
      <c r="G4628" s="1">
        <f>Table1[[#This Row],[sales]]-Table1[[#This Row],[Discount Value]]</f>
        <v>1544.105</v>
      </c>
      <c r="H4628" s="1">
        <v>3</v>
      </c>
      <c r="I4628" s="2">
        <v>45211</v>
      </c>
      <c r="J4628" s="2">
        <v>45216</v>
      </c>
      <c r="K4628" s="1" t="s">
        <v>21</v>
      </c>
      <c r="L4628" s="1" t="s">
        <v>16</v>
      </c>
      <c r="M4628" s="1">
        <v>391.83</v>
      </c>
      <c r="N4628" s="1" t="s">
        <v>28</v>
      </c>
      <c r="O4628" s="10">
        <f>Table1[[#This Row],[sales]]+Table1[[#This Row],[profit]]</f>
        <v>3054.08</v>
      </c>
    </row>
    <row r="4629" spans="1:15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>Table1[[#This Row],[sales]]*Table1[[#This Row],[discount]]</f>
        <v>1018.1454</v>
      </c>
      <c r="G4629" s="1">
        <f>Table1[[#This Row],[sales]]-Table1[[#This Row],[Discount Value]]</f>
        <v>2266.1946000000003</v>
      </c>
      <c r="H4629" s="1">
        <v>4</v>
      </c>
      <c r="I4629" s="2">
        <v>45132</v>
      </c>
      <c r="J4629" s="2">
        <v>45139</v>
      </c>
      <c r="K4629" s="1" t="s">
        <v>31</v>
      </c>
      <c r="L4629" s="1" t="s">
        <v>27</v>
      </c>
      <c r="M4629" s="1">
        <v>626.27</v>
      </c>
      <c r="N4629" s="1" t="s">
        <v>28</v>
      </c>
      <c r="O4629" s="10">
        <f>Table1[[#This Row],[sales]]+Table1[[#This Row],[profit]]</f>
        <v>3910.61</v>
      </c>
    </row>
    <row r="4630" spans="1:15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>Table1[[#This Row],[sales]]*Table1[[#This Row],[discount]]</f>
        <v>1494.1572000000001</v>
      </c>
      <c r="G4630" s="1">
        <f>Table1[[#This Row],[sales]]-Table1[[#This Row],[Discount Value]]</f>
        <v>2900.4227999999998</v>
      </c>
      <c r="H4630" s="1">
        <v>3</v>
      </c>
      <c r="I4630" s="2">
        <v>45301</v>
      </c>
      <c r="J4630" s="2">
        <v>45308</v>
      </c>
      <c r="K4630" s="1" t="s">
        <v>15</v>
      </c>
      <c r="L4630" s="1" t="s">
        <v>16</v>
      </c>
      <c r="M4630" s="1">
        <v>233.68</v>
      </c>
      <c r="N4630" s="1" t="s">
        <v>48</v>
      </c>
      <c r="O4630" s="10">
        <f>Table1[[#This Row],[sales]]+Table1[[#This Row],[profit]]</f>
        <v>4628.26</v>
      </c>
    </row>
    <row r="4631" spans="1:15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>Table1[[#This Row],[sales]]*Table1[[#This Row],[discount]]</f>
        <v>498.3725</v>
      </c>
      <c r="G4631" s="1">
        <f>Table1[[#This Row],[sales]]-Table1[[#This Row],[Discount Value]]</f>
        <v>1495.1175000000001</v>
      </c>
      <c r="H4631" s="1">
        <v>8</v>
      </c>
      <c r="I4631" s="2">
        <v>45039</v>
      </c>
      <c r="J4631" s="2">
        <v>45046</v>
      </c>
      <c r="K4631" s="1" t="s">
        <v>31</v>
      </c>
      <c r="L4631" s="1" t="s">
        <v>16</v>
      </c>
      <c r="M4631" s="1">
        <v>277.08999999999997</v>
      </c>
      <c r="N4631" s="1" t="s">
        <v>28</v>
      </c>
      <c r="O4631" s="10">
        <f>Table1[[#This Row],[sales]]+Table1[[#This Row],[profit]]</f>
        <v>2270.58</v>
      </c>
    </row>
    <row r="4632" spans="1:15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>Table1[[#This Row],[sales]]*Table1[[#This Row],[discount]]</f>
        <v>1779.8918000000001</v>
      </c>
      <c r="G4632" s="1">
        <f>Table1[[#This Row],[sales]]-Table1[[#This Row],[Discount Value]]</f>
        <v>2089.4381999999996</v>
      </c>
      <c r="H4632" s="1">
        <v>4</v>
      </c>
      <c r="I4632" s="2">
        <v>45150</v>
      </c>
      <c r="J4632" s="2">
        <v>45151</v>
      </c>
      <c r="K4632" s="1" t="s">
        <v>15</v>
      </c>
      <c r="L4632" s="1" t="s">
        <v>27</v>
      </c>
      <c r="M4632" s="1">
        <v>842.86</v>
      </c>
      <c r="N4632" s="1" t="s">
        <v>23</v>
      </c>
      <c r="O4632" s="10">
        <f>Table1[[#This Row],[sales]]+Table1[[#This Row],[profit]]</f>
        <v>4712.1899999999996</v>
      </c>
    </row>
    <row r="4633" spans="1:15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>Table1[[#This Row],[sales]]*Table1[[#This Row],[discount]]</f>
        <v>237.23280000000003</v>
      </c>
      <c r="G4633" s="1">
        <f>Table1[[#This Row],[sales]]-Table1[[#This Row],[Discount Value]]</f>
        <v>641.40719999999999</v>
      </c>
      <c r="H4633" s="1">
        <v>1</v>
      </c>
      <c r="I4633" s="2">
        <v>45202</v>
      </c>
      <c r="J4633" s="2">
        <v>45208</v>
      </c>
      <c r="K4633" s="1" t="s">
        <v>15</v>
      </c>
      <c r="L4633" s="1" t="s">
        <v>27</v>
      </c>
      <c r="M4633" s="1">
        <v>240.42</v>
      </c>
      <c r="N4633" s="1" t="s">
        <v>17</v>
      </c>
      <c r="O4633" s="10">
        <f>Table1[[#This Row],[sales]]+Table1[[#This Row],[profit]]</f>
        <v>1119.06</v>
      </c>
    </row>
    <row r="4634" spans="1:15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>Table1[[#This Row],[sales]]*Table1[[#This Row],[discount]]</f>
        <v>176.79050000000001</v>
      </c>
      <c r="G4634" s="1">
        <f>Table1[[#This Row],[sales]]-Table1[[#This Row],[Discount Value]]</f>
        <v>3359.0194999999999</v>
      </c>
      <c r="H4634" s="1">
        <v>2</v>
      </c>
      <c r="I4634" s="2">
        <v>45632</v>
      </c>
      <c r="J4634" s="2">
        <v>45634</v>
      </c>
      <c r="K4634" s="1" t="s">
        <v>21</v>
      </c>
      <c r="L4634" s="1" t="s">
        <v>16</v>
      </c>
      <c r="M4634" s="1">
        <v>274.48</v>
      </c>
      <c r="N4634" s="1" t="s">
        <v>39</v>
      </c>
      <c r="O4634" s="10">
        <f>Table1[[#This Row],[sales]]+Table1[[#This Row],[profit]]</f>
        <v>3810.29</v>
      </c>
    </row>
    <row r="4635" spans="1:15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>Table1[[#This Row],[sales]]*Table1[[#This Row],[discount]]</f>
        <v>1775.7633999999998</v>
      </c>
      <c r="G4635" s="1">
        <f>Table1[[#This Row],[sales]]-Table1[[#This Row],[Discount Value]]</f>
        <v>2002.4566</v>
      </c>
      <c r="H4635" s="1">
        <v>7</v>
      </c>
      <c r="I4635" s="2">
        <v>45341</v>
      </c>
      <c r="J4635" s="2">
        <v>45346</v>
      </c>
      <c r="K4635" s="1" t="s">
        <v>15</v>
      </c>
      <c r="L4635" s="1" t="s">
        <v>16</v>
      </c>
      <c r="M4635" s="1">
        <v>275.54000000000002</v>
      </c>
      <c r="N4635" s="1" t="s">
        <v>48</v>
      </c>
      <c r="O4635" s="10">
        <f>Table1[[#This Row],[sales]]+Table1[[#This Row],[profit]]</f>
        <v>4053.7599999999998</v>
      </c>
    </row>
    <row r="4636" spans="1:15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>Table1[[#This Row],[sales]]*Table1[[#This Row],[discount]]</f>
        <v>158.94830000000002</v>
      </c>
      <c r="G4636" s="1">
        <f>Table1[[#This Row],[sales]]-Table1[[#This Row],[Discount Value]]</f>
        <v>2111.7417</v>
      </c>
      <c r="H4636" s="1">
        <v>6</v>
      </c>
      <c r="I4636" s="2">
        <v>45315</v>
      </c>
      <c r="J4636" s="2">
        <v>45317</v>
      </c>
      <c r="K4636" s="1" t="s">
        <v>15</v>
      </c>
      <c r="L4636" s="1" t="s">
        <v>22</v>
      </c>
      <c r="M4636" s="1">
        <v>201.13</v>
      </c>
      <c r="N4636" s="1" t="s">
        <v>28</v>
      </c>
      <c r="O4636" s="10">
        <f>Table1[[#This Row],[sales]]+Table1[[#This Row],[profit]]</f>
        <v>2471.8200000000002</v>
      </c>
    </row>
    <row r="4637" spans="1:15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>Table1[[#This Row],[sales]]*Table1[[#This Row],[discount]]</f>
        <v>1994.375</v>
      </c>
      <c r="G4637" s="1">
        <f>Table1[[#This Row],[sales]]-Table1[[#This Row],[Discount Value]]</f>
        <v>1994.375</v>
      </c>
      <c r="H4637" s="1">
        <v>9</v>
      </c>
      <c r="I4637" s="2">
        <v>45278</v>
      </c>
      <c r="J4637" s="2">
        <v>45281</v>
      </c>
      <c r="K4637" s="1" t="s">
        <v>21</v>
      </c>
      <c r="L4637" s="1" t="s">
        <v>22</v>
      </c>
      <c r="M4637" s="1">
        <v>343.66</v>
      </c>
      <c r="N4637" s="1" t="s">
        <v>34</v>
      </c>
      <c r="O4637" s="10">
        <f>Table1[[#This Row],[sales]]+Table1[[#This Row],[profit]]</f>
        <v>4332.41</v>
      </c>
    </row>
    <row r="4638" spans="1:15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>Table1[[#This Row],[sales]]*Table1[[#This Row],[discount]]</f>
        <v>622.55819999999994</v>
      </c>
      <c r="G4638" s="1">
        <f>Table1[[#This Row],[sales]]-Table1[[#This Row],[Discount Value]]</f>
        <v>2207.2518</v>
      </c>
      <c r="H4638" s="1">
        <v>6</v>
      </c>
      <c r="I4638" s="2">
        <v>44976</v>
      </c>
      <c r="J4638" s="2">
        <v>44977</v>
      </c>
      <c r="K4638" s="1" t="s">
        <v>15</v>
      </c>
      <c r="L4638" s="1" t="s">
        <v>22</v>
      </c>
      <c r="M4638" s="1">
        <v>696.5</v>
      </c>
      <c r="N4638" s="1" t="s">
        <v>28</v>
      </c>
      <c r="O4638" s="10">
        <f>Table1[[#This Row],[sales]]+Table1[[#This Row],[profit]]</f>
        <v>3526.31</v>
      </c>
    </row>
    <row r="4639" spans="1:15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>Table1[[#This Row],[sales]]*Table1[[#This Row],[discount]]</f>
        <v>187.50960000000001</v>
      </c>
      <c r="G4639" s="1">
        <f>Table1[[#This Row],[sales]]-Table1[[#This Row],[Discount Value]]</f>
        <v>4500.2303999999995</v>
      </c>
      <c r="H4639" s="1">
        <v>2</v>
      </c>
      <c r="I4639" s="2">
        <v>44967</v>
      </c>
      <c r="J4639" s="2">
        <v>44973</v>
      </c>
      <c r="K4639" s="1" t="s">
        <v>21</v>
      </c>
      <c r="L4639" s="1" t="s">
        <v>27</v>
      </c>
      <c r="M4639" s="1">
        <v>1068.4000000000001</v>
      </c>
      <c r="N4639" s="1" t="s">
        <v>23</v>
      </c>
      <c r="O4639" s="10">
        <f>Table1[[#This Row],[sales]]+Table1[[#This Row],[profit]]</f>
        <v>5756.1399999999994</v>
      </c>
    </row>
    <row r="4640" spans="1:15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>Table1[[#This Row],[sales]]*Table1[[#This Row],[discount]]</f>
        <v>279.96870000000001</v>
      </c>
      <c r="G4640" s="1">
        <f>Table1[[#This Row],[sales]]-Table1[[#This Row],[Discount Value]]</f>
        <v>371.12130000000002</v>
      </c>
      <c r="H4640" s="1">
        <v>8</v>
      </c>
      <c r="I4640" s="2">
        <v>45437</v>
      </c>
      <c r="J4640" s="2">
        <v>45438</v>
      </c>
      <c r="K4640" s="1" t="s">
        <v>15</v>
      </c>
      <c r="L4640" s="1" t="s">
        <v>16</v>
      </c>
      <c r="M4640" s="1">
        <v>179.78</v>
      </c>
      <c r="N4640" s="1" t="s">
        <v>17</v>
      </c>
      <c r="O4640" s="10">
        <f>Table1[[#This Row],[sales]]+Table1[[#This Row],[profit]]</f>
        <v>830.87</v>
      </c>
    </row>
    <row r="4641" spans="1:15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>Table1[[#This Row],[sales]]*Table1[[#This Row],[discount]]</f>
        <v>37.051000000000002</v>
      </c>
      <c r="G4641" s="1">
        <f>Table1[[#This Row],[sales]]-Table1[[#This Row],[Discount Value]]</f>
        <v>703.96899999999994</v>
      </c>
      <c r="H4641" s="1">
        <v>9</v>
      </c>
      <c r="I4641" s="2">
        <v>45448</v>
      </c>
      <c r="J4641" s="2">
        <v>45452</v>
      </c>
      <c r="K4641" s="1" t="s">
        <v>21</v>
      </c>
      <c r="L4641" s="1" t="s">
        <v>27</v>
      </c>
      <c r="M4641" s="1">
        <v>91.51</v>
      </c>
      <c r="N4641" s="1" t="s">
        <v>39</v>
      </c>
      <c r="O4641" s="10">
        <f>Table1[[#This Row],[sales]]+Table1[[#This Row],[profit]]</f>
        <v>832.53</v>
      </c>
    </row>
    <row r="4642" spans="1:15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>Table1[[#This Row],[sales]]*Table1[[#This Row],[discount]]</f>
        <v>380.51010000000002</v>
      </c>
      <c r="G4642" s="1">
        <f>Table1[[#This Row],[sales]]-Table1[[#This Row],[Discount Value]]</f>
        <v>3847.3799000000004</v>
      </c>
      <c r="H4642" s="1">
        <v>5</v>
      </c>
      <c r="I4642" s="2">
        <v>45619</v>
      </c>
      <c r="J4642" s="2">
        <v>45622</v>
      </c>
      <c r="K4642" s="1" t="s">
        <v>31</v>
      </c>
      <c r="L4642" s="1" t="s">
        <v>22</v>
      </c>
      <c r="M4642" s="1">
        <v>929.71</v>
      </c>
      <c r="N4642" s="1" t="s">
        <v>23</v>
      </c>
      <c r="O4642" s="10">
        <f>Table1[[#This Row],[sales]]+Table1[[#This Row],[profit]]</f>
        <v>5157.6000000000004</v>
      </c>
    </row>
    <row r="4643" spans="1:15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>Table1[[#This Row],[sales]]*Table1[[#This Row],[discount]]</f>
        <v>887.78969999999993</v>
      </c>
      <c r="G4643" s="1">
        <f>Table1[[#This Row],[sales]]-Table1[[#This Row],[Discount Value]]</f>
        <v>3339.7802999999999</v>
      </c>
      <c r="H4643" s="1">
        <v>6</v>
      </c>
      <c r="I4643" s="2">
        <v>45103</v>
      </c>
      <c r="J4643" s="2">
        <v>45105</v>
      </c>
      <c r="K4643" s="1" t="s">
        <v>15</v>
      </c>
      <c r="L4643" s="1" t="s">
        <v>22</v>
      </c>
      <c r="M4643" s="1">
        <v>596.69000000000005</v>
      </c>
      <c r="N4643" s="1" t="s">
        <v>28</v>
      </c>
      <c r="O4643" s="10">
        <f>Table1[[#This Row],[sales]]+Table1[[#This Row],[profit]]</f>
        <v>4824.26</v>
      </c>
    </row>
    <row r="4644" spans="1:15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>Table1[[#This Row],[sales]]*Table1[[#This Row],[discount]]</f>
        <v>819.06000000000006</v>
      </c>
      <c r="G4644" s="1">
        <f>Table1[[#This Row],[sales]]-Table1[[#This Row],[Discount Value]]</f>
        <v>1589.94</v>
      </c>
      <c r="H4644" s="1">
        <v>4</v>
      </c>
      <c r="I4644" s="2">
        <v>45336</v>
      </c>
      <c r="J4644" s="2">
        <v>45338</v>
      </c>
      <c r="K4644" s="1" t="s">
        <v>31</v>
      </c>
      <c r="L4644" s="1" t="s">
        <v>27</v>
      </c>
      <c r="M4644" s="1">
        <v>203.26</v>
      </c>
      <c r="N4644" s="1" t="s">
        <v>39</v>
      </c>
      <c r="O4644" s="10">
        <f>Table1[[#This Row],[sales]]+Table1[[#This Row],[profit]]</f>
        <v>2612.2600000000002</v>
      </c>
    </row>
    <row r="4645" spans="1:15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>Table1[[#This Row],[sales]]*Table1[[#This Row],[discount]]</f>
        <v>289.40459999999996</v>
      </c>
      <c r="G4645" s="1">
        <f>Table1[[#This Row],[sales]]-Table1[[#This Row],[Discount Value]]</f>
        <v>4534.0054</v>
      </c>
      <c r="H4645" s="1">
        <v>2</v>
      </c>
      <c r="I4645" s="2">
        <v>45034</v>
      </c>
      <c r="J4645" s="2">
        <v>45041</v>
      </c>
      <c r="K4645" s="1" t="s">
        <v>15</v>
      </c>
      <c r="L4645" s="1" t="s">
        <v>16</v>
      </c>
      <c r="M4645" s="1">
        <v>1189.02</v>
      </c>
      <c r="N4645" s="1" t="s">
        <v>34</v>
      </c>
      <c r="O4645" s="10">
        <f>Table1[[#This Row],[sales]]+Table1[[#This Row],[profit]]</f>
        <v>6012.43</v>
      </c>
    </row>
    <row r="4646" spans="1:15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>Table1[[#This Row],[sales]]*Table1[[#This Row],[discount]]</f>
        <v>1062.9931000000001</v>
      </c>
      <c r="G4646" s="1">
        <f>Table1[[#This Row],[sales]]-Table1[[#This Row],[Discount Value]]</f>
        <v>2366.0169000000001</v>
      </c>
      <c r="H4646" s="1">
        <v>5</v>
      </c>
      <c r="I4646" s="2">
        <v>45505</v>
      </c>
      <c r="J4646" s="2">
        <v>45511</v>
      </c>
      <c r="K4646" s="1" t="s">
        <v>15</v>
      </c>
      <c r="L4646" s="1" t="s">
        <v>22</v>
      </c>
      <c r="M4646" s="1">
        <v>707.36</v>
      </c>
      <c r="N4646" s="1" t="s">
        <v>17</v>
      </c>
      <c r="O4646" s="10">
        <f>Table1[[#This Row],[sales]]+Table1[[#This Row],[profit]]</f>
        <v>4136.37</v>
      </c>
    </row>
    <row r="4647" spans="1:15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>Table1[[#This Row],[sales]]*Table1[[#This Row],[discount]]</f>
        <v>1917.2321999999999</v>
      </c>
      <c r="G4647" s="1">
        <f>Table1[[#This Row],[sales]]-Table1[[#This Row],[Discount Value]]</f>
        <v>2998.7477999999996</v>
      </c>
      <c r="H4647" s="1">
        <v>5</v>
      </c>
      <c r="I4647" s="2">
        <v>44962</v>
      </c>
      <c r="J4647" s="2">
        <v>44964</v>
      </c>
      <c r="K4647" s="1" t="s">
        <v>31</v>
      </c>
      <c r="L4647" s="1" t="s">
        <v>27</v>
      </c>
      <c r="M4647" s="1">
        <v>1110.04</v>
      </c>
      <c r="N4647" s="1" t="s">
        <v>17</v>
      </c>
      <c r="O4647" s="10">
        <f>Table1[[#This Row],[sales]]+Table1[[#This Row],[profit]]</f>
        <v>6026.0199999999995</v>
      </c>
    </row>
    <row r="4648" spans="1:15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>Table1[[#This Row],[sales]]*Table1[[#This Row],[discount]]</f>
        <v>162.52439999999999</v>
      </c>
      <c r="G4648" s="1">
        <f>Table1[[#This Row],[sales]]-Table1[[#This Row],[Discount Value]]</f>
        <v>2546.2156</v>
      </c>
      <c r="H4648" s="1">
        <v>1</v>
      </c>
      <c r="I4648" s="2">
        <v>45333</v>
      </c>
      <c r="J4648" s="2">
        <v>45335</v>
      </c>
      <c r="K4648" s="1" t="s">
        <v>31</v>
      </c>
      <c r="L4648" s="1" t="s">
        <v>16</v>
      </c>
      <c r="M4648" s="1">
        <v>245.77</v>
      </c>
      <c r="N4648" s="1" t="s">
        <v>34</v>
      </c>
      <c r="O4648" s="10">
        <f>Table1[[#This Row],[sales]]+Table1[[#This Row],[profit]]</f>
        <v>2954.5099999999998</v>
      </c>
    </row>
    <row r="4649" spans="1:15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>Table1[[#This Row],[sales]]*Table1[[#This Row],[discount]]</f>
        <v>348.13120000000004</v>
      </c>
      <c r="G4649" s="1">
        <f>Table1[[#This Row],[sales]]-Table1[[#This Row],[Discount Value]]</f>
        <v>739.77880000000005</v>
      </c>
      <c r="H4649" s="1">
        <v>5</v>
      </c>
      <c r="I4649" s="2">
        <v>45276</v>
      </c>
      <c r="J4649" s="2">
        <v>45283</v>
      </c>
      <c r="K4649" s="1" t="s">
        <v>21</v>
      </c>
      <c r="L4649" s="1" t="s">
        <v>16</v>
      </c>
      <c r="M4649" s="1">
        <v>229.84</v>
      </c>
      <c r="N4649" s="1" t="s">
        <v>28</v>
      </c>
      <c r="O4649" s="10">
        <f>Table1[[#This Row],[sales]]+Table1[[#This Row],[profit]]</f>
        <v>1317.75</v>
      </c>
    </row>
    <row r="4650" spans="1:15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>Table1[[#This Row],[sales]]*Table1[[#This Row],[discount]]</f>
        <v>1093.2144000000001</v>
      </c>
      <c r="G4650" s="1">
        <f>Table1[[#This Row],[sales]]-Table1[[#This Row],[Discount Value]]</f>
        <v>1184.3156000000001</v>
      </c>
      <c r="H4650" s="1">
        <v>1</v>
      </c>
      <c r="I4650" s="2">
        <v>45093</v>
      </c>
      <c r="J4650" s="2">
        <v>45094</v>
      </c>
      <c r="K4650" s="1" t="s">
        <v>15</v>
      </c>
      <c r="L4650" s="1" t="s">
        <v>22</v>
      </c>
      <c r="M4650" s="1">
        <v>289.99</v>
      </c>
      <c r="N4650" s="1" t="s">
        <v>17</v>
      </c>
      <c r="O4650" s="10">
        <f>Table1[[#This Row],[sales]]+Table1[[#This Row],[profit]]</f>
        <v>2567.5200000000004</v>
      </c>
    </row>
    <row r="4651" spans="1:15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>Table1[[#This Row],[sales]]*Table1[[#This Row],[discount]]</f>
        <v>2354.1071999999999</v>
      </c>
      <c r="G4651" s="1">
        <f>Table1[[#This Row],[sales]]-Table1[[#This Row],[Discount Value]]</f>
        <v>2550.2828000000004</v>
      </c>
      <c r="H4651" s="1">
        <v>3</v>
      </c>
      <c r="I4651" s="2">
        <v>45241</v>
      </c>
      <c r="J4651" s="2">
        <v>45242</v>
      </c>
      <c r="K4651" s="1" t="s">
        <v>31</v>
      </c>
      <c r="L4651" s="1" t="s">
        <v>16</v>
      </c>
      <c r="M4651" s="1">
        <v>553.65</v>
      </c>
      <c r="N4651" s="1" t="s">
        <v>39</v>
      </c>
      <c r="O4651" s="10">
        <f>Table1[[#This Row],[sales]]+Table1[[#This Row],[profit]]</f>
        <v>5458.04</v>
      </c>
    </row>
    <row r="4652" spans="1:15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>Table1[[#This Row],[sales]]*Table1[[#This Row],[discount]]</f>
        <v>153.20240000000001</v>
      </c>
      <c r="G4652" s="1">
        <f>Table1[[#This Row],[sales]]-Table1[[#This Row],[Discount Value]]</f>
        <v>1761.8276000000001</v>
      </c>
      <c r="H4652" s="1">
        <v>9</v>
      </c>
      <c r="I4652" s="2">
        <v>45205</v>
      </c>
      <c r="J4652" s="2">
        <v>45207</v>
      </c>
      <c r="K4652" s="1" t="s">
        <v>15</v>
      </c>
      <c r="L4652" s="1" t="s">
        <v>16</v>
      </c>
      <c r="M4652" s="1">
        <v>406.8</v>
      </c>
      <c r="N4652" s="1" t="s">
        <v>34</v>
      </c>
      <c r="O4652" s="10">
        <f>Table1[[#This Row],[sales]]+Table1[[#This Row],[profit]]</f>
        <v>2321.83</v>
      </c>
    </row>
    <row r="4653" spans="1:15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>Table1[[#This Row],[sales]]*Table1[[#This Row],[discount]]</f>
        <v>1819.9644000000001</v>
      </c>
      <c r="G4653" s="1">
        <f>Table1[[#This Row],[sales]]-Table1[[#This Row],[Discount Value]]</f>
        <v>2969.4156000000003</v>
      </c>
      <c r="H4653" s="1">
        <v>4</v>
      </c>
      <c r="I4653" s="2">
        <v>45538</v>
      </c>
      <c r="J4653" s="2">
        <v>45542</v>
      </c>
      <c r="K4653" s="1" t="s">
        <v>21</v>
      </c>
      <c r="L4653" s="1" t="s">
        <v>22</v>
      </c>
      <c r="M4653" s="1">
        <v>268.58</v>
      </c>
      <c r="N4653" s="1" t="s">
        <v>48</v>
      </c>
      <c r="O4653" s="10">
        <f>Table1[[#This Row],[sales]]+Table1[[#This Row],[profit]]</f>
        <v>5057.96</v>
      </c>
    </row>
    <row r="4654" spans="1:15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>Table1[[#This Row],[sales]]*Table1[[#This Row],[discount]]</f>
        <v>1682.268</v>
      </c>
      <c r="G4654" s="1">
        <f>Table1[[#This Row],[sales]]-Table1[[#This Row],[Discount Value]]</f>
        <v>2323.1320000000001</v>
      </c>
      <c r="H4654" s="1">
        <v>9</v>
      </c>
      <c r="I4654" s="2">
        <v>45266</v>
      </c>
      <c r="J4654" s="2">
        <v>45271</v>
      </c>
      <c r="K4654" s="1" t="s">
        <v>31</v>
      </c>
      <c r="L4654" s="1" t="s">
        <v>27</v>
      </c>
      <c r="M4654" s="1">
        <v>1105.75</v>
      </c>
      <c r="N4654" s="1" t="s">
        <v>48</v>
      </c>
      <c r="O4654" s="10">
        <f>Table1[[#This Row],[sales]]+Table1[[#This Row],[profit]]</f>
        <v>5111.1499999999996</v>
      </c>
    </row>
    <row r="4655" spans="1:15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>Table1[[#This Row],[sales]]*Table1[[#This Row],[discount]]</f>
        <v>997.18080000000009</v>
      </c>
      <c r="G4655" s="1">
        <f>Table1[[#This Row],[sales]]-Table1[[#This Row],[Discount Value]]</f>
        <v>1269.1392000000001</v>
      </c>
      <c r="H4655" s="1">
        <v>6</v>
      </c>
      <c r="I4655" s="2">
        <v>44986</v>
      </c>
      <c r="J4655" s="2">
        <v>44989</v>
      </c>
      <c r="K4655" s="1" t="s">
        <v>21</v>
      </c>
      <c r="L4655" s="1" t="s">
        <v>27</v>
      </c>
      <c r="M4655" s="1">
        <v>205.42</v>
      </c>
      <c r="N4655" s="1" t="s">
        <v>28</v>
      </c>
      <c r="O4655" s="10">
        <f>Table1[[#This Row],[sales]]+Table1[[#This Row],[profit]]</f>
        <v>2471.7400000000002</v>
      </c>
    </row>
    <row r="4656" spans="1:15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>Table1[[#This Row],[sales]]*Table1[[#This Row],[discount]]</f>
        <v>440.8272</v>
      </c>
      <c r="G4656" s="1">
        <f>Table1[[#This Row],[sales]]-Table1[[#This Row],[Discount Value]]</f>
        <v>2314.3427999999999</v>
      </c>
      <c r="H4656" s="1">
        <v>1</v>
      </c>
      <c r="I4656" s="2">
        <v>45028</v>
      </c>
      <c r="J4656" s="2">
        <v>45030</v>
      </c>
      <c r="K4656" s="1" t="s">
        <v>15</v>
      </c>
      <c r="L4656" s="1" t="s">
        <v>22</v>
      </c>
      <c r="M4656" s="1">
        <v>426.54</v>
      </c>
      <c r="N4656" s="1" t="s">
        <v>39</v>
      </c>
      <c r="O4656" s="10">
        <f>Table1[[#This Row],[sales]]+Table1[[#This Row],[profit]]</f>
        <v>3181.71</v>
      </c>
    </row>
    <row r="4657" spans="1:15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>Table1[[#This Row],[sales]]*Table1[[#This Row],[discount]]</f>
        <v>430.70300000000003</v>
      </c>
      <c r="G4657" s="1">
        <f>Table1[[#This Row],[sales]]-Table1[[#This Row],[Discount Value]]</f>
        <v>2645.7469999999998</v>
      </c>
      <c r="H4657" s="1">
        <v>3</v>
      </c>
      <c r="I4657" s="2">
        <v>45599</v>
      </c>
      <c r="J4657" s="2">
        <v>45602</v>
      </c>
      <c r="K4657" s="1" t="s">
        <v>21</v>
      </c>
      <c r="L4657" s="1" t="s">
        <v>16</v>
      </c>
      <c r="M4657" s="1">
        <v>572.11</v>
      </c>
      <c r="N4657" s="1" t="s">
        <v>34</v>
      </c>
      <c r="O4657" s="10">
        <f>Table1[[#This Row],[sales]]+Table1[[#This Row],[profit]]</f>
        <v>3648.56</v>
      </c>
    </row>
    <row r="4658" spans="1:15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>Table1[[#This Row],[sales]]*Table1[[#This Row],[discount]]</f>
        <v>67.245000000000005</v>
      </c>
      <c r="G4658" s="1">
        <f>Table1[[#This Row],[sales]]-Table1[[#This Row],[Discount Value]]</f>
        <v>3295.0050000000001</v>
      </c>
      <c r="H4658" s="1">
        <v>3</v>
      </c>
      <c r="I4658" s="2">
        <v>45087</v>
      </c>
      <c r="J4658" s="2">
        <v>45089</v>
      </c>
      <c r="K4658" s="1" t="s">
        <v>21</v>
      </c>
      <c r="L4658" s="1" t="s">
        <v>22</v>
      </c>
      <c r="M4658" s="1">
        <v>869.88</v>
      </c>
      <c r="N4658" s="1" t="s">
        <v>28</v>
      </c>
      <c r="O4658" s="10">
        <f>Table1[[#This Row],[sales]]+Table1[[#This Row],[profit]]</f>
        <v>4232.13</v>
      </c>
    </row>
    <row r="4659" spans="1:15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>Table1[[#This Row],[sales]]*Table1[[#This Row],[discount]]</f>
        <v>95.165999999999997</v>
      </c>
      <c r="G4659" s="1">
        <f>Table1[[#This Row],[sales]]-Table1[[#This Row],[Discount Value]]</f>
        <v>380.66399999999999</v>
      </c>
      <c r="H4659" s="1">
        <v>4</v>
      </c>
      <c r="I4659" s="2">
        <v>45631</v>
      </c>
      <c r="J4659" s="2">
        <v>45637</v>
      </c>
      <c r="K4659" s="1" t="s">
        <v>21</v>
      </c>
      <c r="L4659" s="1" t="s">
        <v>16</v>
      </c>
      <c r="M4659" s="1">
        <v>50.34</v>
      </c>
      <c r="N4659" s="1" t="s">
        <v>28</v>
      </c>
      <c r="O4659" s="10">
        <f>Table1[[#This Row],[sales]]+Table1[[#This Row],[profit]]</f>
        <v>526.16999999999996</v>
      </c>
    </row>
    <row r="4660" spans="1:15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>Table1[[#This Row],[sales]]*Table1[[#This Row],[discount]]</f>
        <v>280.47479999999996</v>
      </c>
      <c r="G4660" s="1">
        <f>Table1[[#This Row],[sales]]-Table1[[#This Row],[Discount Value]]</f>
        <v>4394.1052</v>
      </c>
      <c r="H4660" s="1">
        <v>4</v>
      </c>
      <c r="I4660" s="2">
        <v>45471</v>
      </c>
      <c r="J4660" s="2">
        <v>45477</v>
      </c>
      <c r="K4660" s="1" t="s">
        <v>21</v>
      </c>
      <c r="L4660" s="1" t="s">
        <v>22</v>
      </c>
      <c r="M4660" s="1">
        <v>1312.25</v>
      </c>
      <c r="N4660" s="1" t="s">
        <v>34</v>
      </c>
      <c r="O4660" s="10">
        <f>Table1[[#This Row],[sales]]+Table1[[#This Row],[profit]]</f>
        <v>5986.83</v>
      </c>
    </row>
    <row r="4661" spans="1:15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>Table1[[#This Row],[sales]]*Table1[[#This Row],[discount]]</f>
        <v>1179.8670000000002</v>
      </c>
      <c r="G4661" s="1">
        <f>Table1[[#This Row],[sales]]-Table1[[#This Row],[Discount Value]]</f>
        <v>1845.433</v>
      </c>
      <c r="H4661" s="1">
        <v>8</v>
      </c>
      <c r="I4661" s="2">
        <v>45220</v>
      </c>
      <c r="J4661" s="2">
        <v>45224</v>
      </c>
      <c r="K4661" s="1" t="s">
        <v>15</v>
      </c>
      <c r="L4661" s="1" t="s">
        <v>22</v>
      </c>
      <c r="M4661" s="1">
        <v>375.53</v>
      </c>
      <c r="N4661" s="1" t="s">
        <v>23</v>
      </c>
      <c r="O4661" s="10">
        <f>Table1[[#This Row],[sales]]+Table1[[#This Row],[profit]]</f>
        <v>3400.83</v>
      </c>
    </row>
    <row r="4662" spans="1:15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>Table1[[#This Row],[sales]]*Table1[[#This Row],[discount]]</f>
        <v>326.38410000000005</v>
      </c>
      <c r="G4662" s="1">
        <f>Table1[[#This Row],[sales]]-Table1[[#This Row],[Discount Value]]</f>
        <v>4336.2458999999999</v>
      </c>
      <c r="H4662" s="1">
        <v>3</v>
      </c>
      <c r="I4662" s="2">
        <v>45078</v>
      </c>
      <c r="J4662" s="2">
        <v>45083</v>
      </c>
      <c r="K4662" s="1" t="s">
        <v>21</v>
      </c>
      <c r="L4662" s="1" t="s">
        <v>27</v>
      </c>
      <c r="M4662" s="1">
        <v>860.13</v>
      </c>
      <c r="N4662" s="1" t="s">
        <v>28</v>
      </c>
      <c r="O4662" s="10">
        <f>Table1[[#This Row],[sales]]+Table1[[#This Row],[profit]]</f>
        <v>5522.76</v>
      </c>
    </row>
    <row r="4663" spans="1:15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>Table1[[#This Row],[sales]]*Table1[[#This Row],[discount]]</f>
        <v>1310.4829999999999</v>
      </c>
      <c r="G4663" s="1">
        <f>Table1[[#This Row],[sales]]-Table1[[#This Row],[Discount Value]]</f>
        <v>1885.8170000000002</v>
      </c>
      <c r="H4663" s="1">
        <v>4</v>
      </c>
      <c r="I4663" s="2">
        <v>45383</v>
      </c>
      <c r="J4663" s="2">
        <v>45385</v>
      </c>
      <c r="K4663" s="1" t="s">
        <v>21</v>
      </c>
      <c r="L4663" s="1" t="s">
        <v>22</v>
      </c>
      <c r="M4663" s="1">
        <v>294.95999999999998</v>
      </c>
      <c r="N4663" s="1" t="s">
        <v>23</v>
      </c>
      <c r="O4663" s="10">
        <f>Table1[[#This Row],[sales]]+Table1[[#This Row],[profit]]</f>
        <v>3491.26</v>
      </c>
    </row>
    <row r="4664" spans="1:15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>Table1[[#This Row],[sales]]*Table1[[#This Row],[discount]]</f>
        <v>110.599</v>
      </c>
      <c r="G4664" s="1">
        <f>Table1[[#This Row],[sales]]-Table1[[#This Row],[Discount Value]]</f>
        <v>2101.3809999999999</v>
      </c>
      <c r="H4664" s="1">
        <v>3</v>
      </c>
      <c r="I4664" s="2">
        <v>45277</v>
      </c>
      <c r="J4664" s="2">
        <v>45284</v>
      </c>
      <c r="K4664" s="1" t="s">
        <v>21</v>
      </c>
      <c r="L4664" s="1" t="s">
        <v>27</v>
      </c>
      <c r="M4664" s="1">
        <v>454.77</v>
      </c>
      <c r="N4664" s="1" t="s">
        <v>28</v>
      </c>
      <c r="O4664" s="10">
        <f>Table1[[#This Row],[sales]]+Table1[[#This Row],[profit]]</f>
        <v>2666.75</v>
      </c>
    </row>
    <row r="4665" spans="1:15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>Table1[[#This Row],[sales]]*Table1[[#This Row],[discount]]</f>
        <v>690.70799999999997</v>
      </c>
      <c r="G4665" s="1">
        <f>Table1[[#This Row],[sales]]-Table1[[#This Row],[Discount Value]]</f>
        <v>2187.2419999999997</v>
      </c>
      <c r="H4665" s="1">
        <v>7</v>
      </c>
      <c r="I4665" s="2">
        <v>45653</v>
      </c>
      <c r="J4665" s="2">
        <v>45655</v>
      </c>
      <c r="K4665" s="1" t="s">
        <v>21</v>
      </c>
      <c r="L4665" s="1" t="s">
        <v>22</v>
      </c>
      <c r="M4665" s="1">
        <v>256.66000000000003</v>
      </c>
      <c r="N4665" s="1" t="s">
        <v>17</v>
      </c>
      <c r="O4665" s="10">
        <f>Table1[[#This Row],[sales]]+Table1[[#This Row],[profit]]</f>
        <v>3134.6099999999997</v>
      </c>
    </row>
    <row r="4666" spans="1:15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>Table1[[#This Row],[sales]]*Table1[[#This Row],[discount]]</f>
        <v>791.26829999999995</v>
      </c>
      <c r="G4666" s="1">
        <f>Table1[[#This Row],[sales]]-Table1[[#This Row],[Discount Value]]</f>
        <v>3373.3017</v>
      </c>
      <c r="H4666" s="1">
        <v>6</v>
      </c>
      <c r="I4666" s="2">
        <v>45392</v>
      </c>
      <c r="J4666" s="2">
        <v>45397</v>
      </c>
      <c r="K4666" s="1" t="s">
        <v>21</v>
      </c>
      <c r="L4666" s="1" t="s">
        <v>27</v>
      </c>
      <c r="M4666" s="1">
        <v>295.83999999999997</v>
      </c>
      <c r="N4666" s="1" t="s">
        <v>48</v>
      </c>
      <c r="O4666" s="10">
        <f>Table1[[#This Row],[sales]]+Table1[[#This Row],[profit]]</f>
        <v>4460.41</v>
      </c>
    </row>
    <row r="4667" spans="1:15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>Table1[[#This Row],[sales]]*Table1[[#This Row],[discount]]</f>
        <v>509.40599999999995</v>
      </c>
      <c r="G4667" s="1">
        <f>Table1[[#This Row],[sales]]-Table1[[#This Row],[Discount Value]]</f>
        <v>1188.614</v>
      </c>
      <c r="H4667" s="1">
        <v>1</v>
      </c>
      <c r="I4667" s="2">
        <v>45429</v>
      </c>
      <c r="J4667" s="2">
        <v>45431</v>
      </c>
      <c r="K4667" s="1" t="s">
        <v>21</v>
      </c>
      <c r="L4667" s="1" t="s">
        <v>16</v>
      </c>
      <c r="M4667" s="1">
        <v>293.61</v>
      </c>
      <c r="N4667" s="1" t="s">
        <v>23</v>
      </c>
      <c r="O4667" s="10">
        <f>Table1[[#This Row],[sales]]+Table1[[#This Row],[profit]]</f>
        <v>1991.63</v>
      </c>
    </row>
    <row r="4668" spans="1:15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>Table1[[#This Row],[sales]]*Table1[[#This Row],[discount]]</f>
        <v>1244.529</v>
      </c>
      <c r="G4668" s="1">
        <f>Table1[[#This Row],[sales]]-Table1[[#This Row],[Discount Value]]</f>
        <v>3542.1209999999996</v>
      </c>
      <c r="H4668" s="1">
        <v>1</v>
      </c>
      <c r="I4668" s="2">
        <v>44984</v>
      </c>
      <c r="J4668" s="2">
        <v>44985</v>
      </c>
      <c r="K4668" s="1" t="s">
        <v>15</v>
      </c>
      <c r="L4668" s="1" t="s">
        <v>16</v>
      </c>
      <c r="M4668" s="1">
        <v>1074.1099999999999</v>
      </c>
      <c r="N4668" s="1" t="s">
        <v>39</v>
      </c>
      <c r="O4668" s="10">
        <f>Table1[[#This Row],[sales]]+Table1[[#This Row],[profit]]</f>
        <v>5860.7599999999993</v>
      </c>
    </row>
    <row r="4669" spans="1:15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>Table1[[#This Row],[sales]]*Table1[[#This Row],[discount]]</f>
        <v>714.95399999999995</v>
      </c>
      <c r="G4669" s="1">
        <f>Table1[[#This Row],[sales]]-Table1[[#This Row],[Discount Value]]</f>
        <v>1668.2259999999999</v>
      </c>
      <c r="H4669" s="1">
        <v>6</v>
      </c>
      <c r="I4669" s="2">
        <v>45656</v>
      </c>
      <c r="J4669" s="2">
        <v>45660</v>
      </c>
      <c r="K4669" s="1" t="s">
        <v>21</v>
      </c>
      <c r="L4669" s="1" t="s">
        <v>16</v>
      </c>
      <c r="M4669" s="1">
        <v>230.37</v>
      </c>
      <c r="N4669" s="1" t="s">
        <v>23</v>
      </c>
      <c r="O4669" s="10">
        <f>Table1[[#This Row],[sales]]+Table1[[#This Row],[profit]]</f>
        <v>2613.5499999999997</v>
      </c>
    </row>
    <row r="4670" spans="1:15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>Table1[[#This Row],[sales]]*Table1[[#This Row],[discount]]</f>
        <v>0</v>
      </c>
      <c r="G4670" s="1">
        <f>Table1[[#This Row],[sales]]-Table1[[#This Row],[Discount Value]]</f>
        <v>4785.5600000000004</v>
      </c>
      <c r="H4670" s="1">
        <v>3</v>
      </c>
      <c r="I4670" s="2">
        <v>45279</v>
      </c>
      <c r="J4670" s="2">
        <v>45280</v>
      </c>
      <c r="K4670" s="1" t="s">
        <v>15</v>
      </c>
      <c r="L4670" s="1" t="s">
        <v>22</v>
      </c>
      <c r="M4670" s="1">
        <v>304.76</v>
      </c>
      <c r="N4670" s="1" t="s">
        <v>48</v>
      </c>
      <c r="O4670" s="10">
        <f>Table1[[#This Row],[sales]]+Table1[[#This Row],[profit]]</f>
        <v>5090.3200000000006</v>
      </c>
    </row>
    <row r="4671" spans="1:15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>Table1[[#This Row],[sales]]*Table1[[#This Row],[discount]]</f>
        <v>264.94259999999997</v>
      </c>
      <c r="G4671" s="1">
        <f>Table1[[#This Row],[sales]]-Table1[[#This Row],[Discount Value]]</f>
        <v>4150.7673999999997</v>
      </c>
      <c r="H4671" s="1">
        <v>9</v>
      </c>
      <c r="I4671" s="2">
        <v>45559</v>
      </c>
      <c r="J4671" s="2">
        <v>45565</v>
      </c>
      <c r="K4671" s="1" t="s">
        <v>21</v>
      </c>
      <c r="L4671" s="1" t="s">
        <v>27</v>
      </c>
      <c r="M4671" s="1">
        <v>267.69</v>
      </c>
      <c r="N4671" s="1" t="s">
        <v>34</v>
      </c>
      <c r="O4671" s="10">
        <f>Table1[[#This Row],[sales]]+Table1[[#This Row],[profit]]</f>
        <v>4683.3999999999996</v>
      </c>
    </row>
    <row r="4672" spans="1:15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>Table1[[#This Row],[sales]]*Table1[[#This Row],[discount]]</f>
        <v>1004.0004</v>
      </c>
      <c r="G4672" s="1">
        <f>Table1[[#This Row],[sales]]-Table1[[#This Row],[Discount Value]]</f>
        <v>2857.5396000000001</v>
      </c>
      <c r="H4672" s="1">
        <v>2</v>
      </c>
      <c r="I4672" s="2">
        <v>45070</v>
      </c>
      <c r="J4672" s="2">
        <v>45074</v>
      </c>
      <c r="K4672" s="1" t="s">
        <v>15</v>
      </c>
      <c r="L4672" s="1" t="s">
        <v>27</v>
      </c>
      <c r="M4672" s="1">
        <v>194.49</v>
      </c>
      <c r="N4672" s="1" t="s">
        <v>23</v>
      </c>
      <c r="O4672" s="10">
        <f>Table1[[#This Row],[sales]]+Table1[[#This Row],[profit]]</f>
        <v>4056.0299999999997</v>
      </c>
    </row>
    <row r="4673" spans="1:15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>Table1[[#This Row],[sales]]*Table1[[#This Row],[discount]]</f>
        <v>262.9495</v>
      </c>
      <c r="G4673" s="1">
        <f>Table1[[#This Row],[sales]]-Table1[[#This Row],[Discount Value]]</f>
        <v>2127.5004999999996</v>
      </c>
      <c r="H4673" s="1">
        <v>3</v>
      </c>
      <c r="I4673" s="2">
        <v>45582</v>
      </c>
      <c r="J4673" s="2">
        <v>45583</v>
      </c>
      <c r="K4673" s="1" t="s">
        <v>31</v>
      </c>
      <c r="L4673" s="1" t="s">
        <v>22</v>
      </c>
      <c r="M4673" s="1">
        <v>259.2</v>
      </c>
      <c r="N4673" s="1" t="s">
        <v>48</v>
      </c>
      <c r="O4673" s="10">
        <f>Table1[[#This Row],[sales]]+Table1[[#This Row],[profit]]</f>
        <v>2649.6499999999996</v>
      </c>
    </row>
    <row r="4674" spans="1:15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>Table1[[#This Row],[sales]]*Table1[[#This Row],[discount]]</f>
        <v>119.0412</v>
      </c>
      <c r="G4674" s="1">
        <f>Table1[[#This Row],[sales]]-Table1[[#This Row],[Discount Value]]</f>
        <v>2856.9888000000001</v>
      </c>
      <c r="H4674" s="1">
        <v>9</v>
      </c>
      <c r="I4674" s="2">
        <v>45343</v>
      </c>
      <c r="J4674" s="2">
        <v>45349</v>
      </c>
      <c r="K4674" s="1" t="s">
        <v>15</v>
      </c>
      <c r="L4674" s="1" t="s">
        <v>27</v>
      </c>
      <c r="M4674" s="1">
        <v>793.5</v>
      </c>
      <c r="N4674" s="1" t="s">
        <v>23</v>
      </c>
      <c r="O4674" s="10">
        <f>Table1[[#This Row],[sales]]+Table1[[#This Row],[profit]]</f>
        <v>3769.53</v>
      </c>
    </row>
    <row r="4675" spans="1:15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>Table1[[#This Row],[sales]]*Table1[[#This Row],[discount]]</f>
        <v>462.69740000000002</v>
      </c>
      <c r="G4675" s="1">
        <f>Table1[[#This Row],[sales]]-Table1[[#This Row],[Discount Value]]</f>
        <v>3743.6426000000001</v>
      </c>
      <c r="H4675" s="1">
        <v>6</v>
      </c>
      <c r="I4675" s="2">
        <v>45221</v>
      </c>
      <c r="J4675" s="2">
        <v>45222</v>
      </c>
      <c r="K4675" s="1" t="s">
        <v>31</v>
      </c>
      <c r="L4675" s="1" t="s">
        <v>22</v>
      </c>
      <c r="M4675" s="1">
        <v>685.74</v>
      </c>
      <c r="N4675" s="1" t="s">
        <v>23</v>
      </c>
      <c r="O4675" s="10">
        <f>Table1[[#This Row],[sales]]+Table1[[#This Row],[profit]]</f>
        <v>4892.08</v>
      </c>
    </row>
    <row r="4676" spans="1:15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>Table1[[#This Row],[sales]]*Table1[[#This Row],[discount]]</f>
        <v>1078.6893</v>
      </c>
      <c r="G4676" s="1">
        <f>Table1[[#This Row],[sales]]-Table1[[#This Row],[Discount Value]]</f>
        <v>1687.1806999999999</v>
      </c>
      <c r="H4676" s="1">
        <v>1</v>
      </c>
      <c r="I4676" s="2">
        <v>45484</v>
      </c>
      <c r="J4676" s="2">
        <v>45490</v>
      </c>
      <c r="K4676" s="1" t="s">
        <v>31</v>
      </c>
      <c r="L4676" s="1" t="s">
        <v>27</v>
      </c>
      <c r="M4676" s="1">
        <v>776.64</v>
      </c>
      <c r="N4676" s="1" t="s">
        <v>48</v>
      </c>
      <c r="O4676" s="10">
        <f>Table1[[#This Row],[sales]]+Table1[[#This Row],[profit]]</f>
        <v>3542.5099999999998</v>
      </c>
    </row>
    <row r="4677" spans="1:15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>Table1[[#This Row],[sales]]*Table1[[#This Row],[discount]]</f>
        <v>1003.6251000000001</v>
      </c>
      <c r="G4677" s="1">
        <f>Table1[[#This Row],[sales]]-Table1[[#This Row],[Discount Value]]</f>
        <v>2713.5048999999999</v>
      </c>
      <c r="H4677" s="1">
        <v>2</v>
      </c>
      <c r="I4677" s="2">
        <v>45421</v>
      </c>
      <c r="J4677" s="2">
        <v>45423</v>
      </c>
      <c r="K4677" s="1" t="s">
        <v>15</v>
      </c>
      <c r="L4677" s="1" t="s">
        <v>22</v>
      </c>
      <c r="M4677" s="1">
        <v>417.61</v>
      </c>
      <c r="N4677" s="1" t="s">
        <v>48</v>
      </c>
      <c r="O4677" s="10">
        <f>Table1[[#This Row],[sales]]+Table1[[#This Row],[profit]]</f>
        <v>4134.74</v>
      </c>
    </row>
    <row r="4678" spans="1:15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>Table1[[#This Row],[sales]]*Table1[[#This Row],[discount]]</f>
        <v>397.423</v>
      </c>
      <c r="G4678" s="1">
        <f>Table1[[#This Row],[sales]]-Table1[[#This Row],[Discount Value]]</f>
        <v>3576.8069999999998</v>
      </c>
      <c r="H4678" s="1">
        <v>7</v>
      </c>
      <c r="I4678" s="2">
        <v>45348</v>
      </c>
      <c r="J4678" s="2">
        <v>45352</v>
      </c>
      <c r="K4678" s="1" t="s">
        <v>31</v>
      </c>
      <c r="L4678" s="1" t="s">
        <v>27</v>
      </c>
      <c r="M4678" s="1">
        <v>1175.75</v>
      </c>
      <c r="N4678" s="1" t="s">
        <v>17</v>
      </c>
      <c r="O4678" s="10">
        <f>Table1[[#This Row],[sales]]+Table1[[#This Row],[profit]]</f>
        <v>5149.9799999999996</v>
      </c>
    </row>
    <row r="4679" spans="1:15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>Table1[[#This Row],[sales]]*Table1[[#This Row],[discount]]</f>
        <v>26.1417</v>
      </c>
      <c r="G4679" s="1">
        <f>Table1[[#This Row],[sales]]-Table1[[#This Row],[Discount Value]]</f>
        <v>2588.0282999999999</v>
      </c>
      <c r="H4679" s="1">
        <v>6</v>
      </c>
      <c r="I4679" s="2">
        <v>45077</v>
      </c>
      <c r="J4679" s="2">
        <v>45081</v>
      </c>
      <c r="K4679" s="1" t="s">
        <v>31</v>
      </c>
      <c r="L4679" s="1" t="s">
        <v>16</v>
      </c>
      <c r="M4679" s="1">
        <v>669.79</v>
      </c>
      <c r="N4679" s="1" t="s">
        <v>48</v>
      </c>
      <c r="O4679" s="10">
        <f>Table1[[#This Row],[sales]]+Table1[[#This Row],[profit]]</f>
        <v>3283.96</v>
      </c>
    </row>
    <row r="4680" spans="1:15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>Table1[[#This Row],[sales]]*Table1[[#This Row],[discount]]</f>
        <v>490.96980000000002</v>
      </c>
      <c r="G4680" s="1">
        <f>Table1[[#This Row],[sales]]-Table1[[#This Row],[Discount Value]]</f>
        <v>2236.6402000000003</v>
      </c>
      <c r="H4680" s="1">
        <v>1</v>
      </c>
      <c r="I4680" s="2">
        <v>44952</v>
      </c>
      <c r="J4680" s="2">
        <v>44954</v>
      </c>
      <c r="K4680" s="1" t="s">
        <v>31</v>
      </c>
      <c r="L4680" s="1" t="s">
        <v>27</v>
      </c>
      <c r="M4680" s="1">
        <v>670.88</v>
      </c>
      <c r="N4680" s="1" t="s">
        <v>48</v>
      </c>
      <c r="O4680" s="10">
        <f>Table1[[#This Row],[sales]]+Table1[[#This Row],[profit]]</f>
        <v>3398.4900000000002</v>
      </c>
    </row>
    <row r="4681" spans="1:15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>Table1[[#This Row],[sales]]*Table1[[#This Row],[discount]]</f>
        <v>192.49020000000002</v>
      </c>
      <c r="G4681" s="1">
        <f>Table1[[#This Row],[sales]]-Table1[[#This Row],[Discount Value]]</f>
        <v>876.89980000000014</v>
      </c>
      <c r="H4681" s="1">
        <v>2</v>
      </c>
      <c r="I4681" s="2">
        <v>45519</v>
      </c>
      <c r="J4681" s="2">
        <v>45525</v>
      </c>
      <c r="K4681" s="1" t="s">
        <v>21</v>
      </c>
      <c r="L4681" s="1" t="s">
        <v>22</v>
      </c>
      <c r="M4681" s="1">
        <v>212.7</v>
      </c>
      <c r="N4681" s="1" t="s">
        <v>48</v>
      </c>
      <c r="O4681" s="10">
        <f>Table1[[#This Row],[sales]]+Table1[[#This Row],[profit]]</f>
        <v>1282.0900000000001</v>
      </c>
    </row>
    <row r="4682" spans="1:15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>Table1[[#This Row],[sales]]*Table1[[#This Row],[discount]]</f>
        <v>480.71140000000003</v>
      </c>
      <c r="G4682" s="1">
        <f>Table1[[#This Row],[sales]]-Table1[[#This Row],[Discount Value]]</f>
        <v>818.5086</v>
      </c>
      <c r="H4682" s="1">
        <v>6</v>
      </c>
      <c r="I4682" s="2">
        <v>45540</v>
      </c>
      <c r="J4682" s="2">
        <v>45544</v>
      </c>
      <c r="K4682" s="1" t="s">
        <v>21</v>
      </c>
      <c r="L4682" s="1" t="s">
        <v>27</v>
      </c>
      <c r="M4682" s="1">
        <v>128.59</v>
      </c>
      <c r="N4682" s="1" t="s">
        <v>34</v>
      </c>
      <c r="O4682" s="10">
        <f>Table1[[#This Row],[sales]]+Table1[[#This Row],[profit]]</f>
        <v>1427.81</v>
      </c>
    </row>
    <row r="4683" spans="1:15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>Table1[[#This Row],[sales]]*Table1[[#This Row],[discount]]</f>
        <v>2085.7412000000004</v>
      </c>
      <c r="G4683" s="1">
        <f>Table1[[#This Row],[sales]]-Table1[[#This Row],[Discount Value]]</f>
        <v>2448.4787999999999</v>
      </c>
      <c r="H4683" s="1">
        <v>6</v>
      </c>
      <c r="I4683" s="2">
        <v>45547</v>
      </c>
      <c r="J4683" s="2">
        <v>45551</v>
      </c>
      <c r="K4683" s="1" t="s">
        <v>15</v>
      </c>
      <c r="L4683" s="1" t="s">
        <v>27</v>
      </c>
      <c r="M4683" s="1">
        <v>1305.48</v>
      </c>
      <c r="N4683" s="1" t="s">
        <v>39</v>
      </c>
      <c r="O4683" s="10">
        <f>Table1[[#This Row],[sales]]+Table1[[#This Row],[profit]]</f>
        <v>5839.7000000000007</v>
      </c>
    </row>
    <row r="4684" spans="1:15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>Table1[[#This Row],[sales]]*Table1[[#This Row],[discount]]</f>
        <v>801.34780000000001</v>
      </c>
      <c r="G4684" s="1">
        <f>Table1[[#This Row],[sales]]-Table1[[#This Row],[Discount Value]]</f>
        <v>3416.2721999999999</v>
      </c>
      <c r="H4684" s="1">
        <v>6</v>
      </c>
      <c r="I4684" s="2">
        <v>45206</v>
      </c>
      <c r="J4684" s="2">
        <v>45208</v>
      </c>
      <c r="K4684" s="1" t="s">
        <v>15</v>
      </c>
      <c r="L4684" s="1" t="s">
        <v>27</v>
      </c>
      <c r="M4684" s="1">
        <v>1065.33</v>
      </c>
      <c r="N4684" s="1" t="s">
        <v>23</v>
      </c>
      <c r="O4684" s="10">
        <f>Table1[[#This Row],[sales]]+Table1[[#This Row],[profit]]</f>
        <v>5282.95</v>
      </c>
    </row>
    <row r="4685" spans="1:15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>Table1[[#This Row],[sales]]*Table1[[#This Row],[discount]]</f>
        <v>50.864000000000004</v>
      </c>
      <c r="G4685" s="1">
        <f>Table1[[#This Row],[sales]]-Table1[[#This Row],[Discount Value]]</f>
        <v>98.73599999999999</v>
      </c>
      <c r="H4685" s="1">
        <v>9</v>
      </c>
      <c r="I4685" s="2">
        <v>45565</v>
      </c>
      <c r="J4685" s="2">
        <v>45568</v>
      </c>
      <c r="K4685" s="1" t="s">
        <v>21</v>
      </c>
      <c r="L4685" s="1" t="s">
        <v>22</v>
      </c>
      <c r="M4685" s="1">
        <v>38.61</v>
      </c>
      <c r="N4685" s="1" t="s">
        <v>23</v>
      </c>
      <c r="O4685" s="10">
        <f>Table1[[#This Row],[sales]]+Table1[[#This Row],[profit]]</f>
        <v>188.20999999999998</v>
      </c>
    </row>
    <row r="4686" spans="1:15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>Table1[[#This Row],[sales]]*Table1[[#This Row],[discount]]</f>
        <v>1395.2</v>
      </c>
      <c r="G4686" s="1">
        <f>Table1[[#This Row],[sales]]-Table1[[#This Row],[Discount Value]]</f>
        <v>2964.8</v>
      </c>
      <c r="H4686" s="1">
        <v>2</v>
      </c>
      <c r="I4686" s="2">
        <v>45545</v>
      </c>
      <c r="J4686" s="2">
        <v>45550</v>
      </c>
      <c r="K4686" s="1" t="s">
        <v>15</v>
      </c>
      <c r="L4686" s="1" t="s">
        <v>22</v>
      </c>
      <c r="M4686" s="1">
        <v>1183.8800000000001</v>
      </c>
      <c r="N4686" s="1" t="s">
        <v>48</v>
      </c>
      <c r="O4686" s="10">
        <f>Table1[[#This Row],[sales]]+Table1[[#This Row],[profit]]</f>
        <v>5543.88</v>
      </c>
    </row>
    <row r="4687" spans="1:15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>Table1[[#This Row],[sales]]*Table1[[#This Row],[discount]]</f>
        <v>46.966499999999996</v>
      </c>
      <c r="G4687" s="1">
        <f>Table1[[#This Row],[sales]]-Table1[[#This Row],[Discount Value]]</f>
        <v>176.68350000000001</v>
      </c>
      <c r="H4687" s="1">
        <v>9</v>
      </c>
      <c r="I4687" s="2">
        <v>45096</v>
      </c>
      <c r="J4687" s="2">
        <v>45102</v>
      </c>
      <c r="K4687" s="1" t="s">
        <v>15</v>
      </c>
      <c r="L4687" s="1" t="s">
        <v>27</v>
      </c>
      <c r="M4687" s="1">
        <v>25.6</v>
      </c>
      <c r="N4687" s="1" t="s">
        <v>17</v>
      </c>
      <c r="O4687" s="10">
        <f>Table1[[#This Row],[sales]]+Table1[[#This Row],[profit]]</f>
        <v>249.25</v>
      </c>
    </row>
    <row r="4688" spans="1:15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>Table1[[#This Row],[sales]]*Table1[[#This Row],[discount]]</f>
        <v>70.367100000000008</v>
      </c>
      <c r="G4688" s="1">
        <f>Table1[[#This Row],[sales]]-Table1[[#This Row],[Discount Value]]</f>
        <v>2275.2029000000002</v>
      </c>
      <c r="H4688" s="1">
        <v>9</v>
      </c>
      <c r="I4688" s="2">
        <v>45052</v>
      </c>
      <c r="J4688" s="2">
        <v>45059</v>
      </c>
      <c r="K4688" s="1" t="s">
        <v>21</v>
      </c>
      <c r="L4688" s="1" t="s">
        <v>22</v>
      </c>
      <c r="M4688" s="1">
        <v>627.15</v>
      </c>
      <c r="N4688" s="1" t="s">
        <v>34</v>
      </c>
      <c r="O4688" s="10">
        <f>Table1[[#This Row],[sales]]+Table1[[#This Row],[profit]]</f>
        <v>2972.7200000000003</v>
      </c>
    </row>
    <row r="4689" spans="1:15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>Table1[[#This Row],[sales]]*Table1[[#This Row],[discount]]</f>
        <v>103.3008</v>
      </c>
      <c r="G4689" s="1">
        <f>Table1[[#This Row],[sales]]-Table1[[#This Row],[Discount Value]]</f>
        <v>327.11920000000003</v>
      </c>
      <c r="H4689" s="1">
        <v>9</v>
      </c>
      <c r="I4689" s="2">
        <v>45465</v>
      </c>
      <c r="J4689" s="2">
        <v>45471</v>
      </c>
      <c r="K4689" s="1" t="s">
        <v>21</v>
      </c>
      <c r="L4689" s="1" t="s">
        <v>22</v>
      </c>
      <c r="M4689" s="1">
        <v>74.28</v>
      </c>
      <c r="N4689" s="1" t="s">
        <v>28</v>
      </c>
      <c r="O4689" s="10">
        <f>Table1[[#This Row],[sales]]+Table1[[#This Row],[profit]]</f>
        <v>504.70000000000005</v>
      </c>
    </row>
    <row r="4690" spans="1:15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>Table1[[#This Row],[sales]]*Table1[[#This Row],[discount]]</f>
        <v>872.50139999999988</v>
      </c>
      <c r="G4690" s="1">
        <f>Table1[[#This Row],[sales]]-Table1[[#This Row],[Discount Value]]</f>
        <v>3974.7285999999995</v>
      </c>
      <c r="H4690" s="1">
        <v>9</v>
      </c>
      <c r="I4690" s="2">
        <v>45056</v>
      </c>
      <c r="J4690" s="2">
        <v>45057</v>
      </c>
      <c r="K4690" s="1" t="s">
        <v>21</v>
      </c>
      <c r="L4690" s="1" t="s">
        <v>16</v>
      </c>
      <c r="M4690" s="1">
        <v>1034.08</v>
      </c>
      <c r="N4690" s="1" t="s">
        <v>28</v>
      </c>
      <c r="O4690" s="10">
        <f>Table1[[#This Row],[sales]]+Table1[[#This Row],[profit]]</f>
        <v>5881.3099999999995</v>
      </c>
    </row>
    <row r="4691" spans="1:15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>Table1[[#This Row],[sales]]*Table1[[#This Row],[discount]]</f>
        <v>1362.0208</v>
      </c>
      <c r="G4691" s="1">
        <f>Table1[[#This Row],[sales]]-Table1[[#This Row],[Discount Value]]</f>
        <v>3502.3391999999994</v>
      </c>
      <c r="H4691" s="1">
        <v>3</v>
      </c>
      <c r="I4691" s="2">
        <v>45554</v>
      </c>
      <c r="J4691" s="2">
        <v>45558</v>
      </c>
      <c r="K4691" s="1" t="s">
        <v>21</v>
      </c>
      <c r="L4691" s="1" t="s">
        <v>27</v>
      </c>
      <c r="M4691" s="1">
        <v>1411.6</v>
      </c>
      <c r="N4691" s="1" t="s">
        <v>17</v>
      </c>
      <c r="O4691" s="10">
        <f>Table1[[#This Row],[sales]]+Table1[[#This Row],[profit]]</f>
        <v>6275.9599999999991</v>
      </c>
    </row>
    <row r="4692" spans="1:15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>Table1[[#This Row],[sales]]*Table1[[#This Row],[discount]]</f>
        <v>185.59619999999998</v>
      </c>
      <c r="G4692" s="1">
        <f>Table1[[#This Row],[sales]]-Table1[[#This Row],[Discount Value]]</f>
        <v>2907.6738</v>
      </c>
      <c r="H4692" s="1">
        <v>9</v>
      </c>
      <c r="I4692" s="2">
        <v>45062</v>
      </c>
      <c r="J4692" s="2">
        <v>45069</v>
      </c>
      <c r="K4692" s="1" t="s">
        <v>31</v>
      </c>
      <c r="L4692" s="1" t="s">
        <v>16</v>
      </c>
      <c r="M4692" s="1">
        <v>849.61</v>
      </c>
      <c r="N4692" s="1" t="s">
        <v>34</v>
      </c>
      <c r="O4692" s="10">
        <f>Table1[[#This Row],[sales]]+Table1[[#This Row],[profit]]</f>
        <v>3942.88</v>
      </c>
    </row>
    <row r="4693" spans="1:15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>Table1[[#This Row],[sales]]*Table1[[#This Row],[discount]]</f>
        <v>727.84799999999996</v>
      </c>
      <c r="G4693" s="1">
        <f>Table1[[#This Row],[sales]]-Table1[[#This Row],[Discount Value]]</f>
        <v>1293.952</v>
      </c>
      <c r="H4693" s="1">
        <v>9</v>
      </c>
      <c r="I4693" s="2">
        <v>45307</v>
      </c>
      <c r="J4693" s="2">
        <v>45314</v>
      </c>
      <c r="K4693" s="1" t="s">
        <v>21</v>
      </c>
      <c r="L4693" s="1" t="s">
        <v>22</v>
      </c>
      <c r="M4693" s="1">
        <v>227.29</v>
      </c>
      <c r="N4693" s="1" t="s">
        <v>28</v>
      </c>
      <c r="O4693" s="10">
        <f>Table1[[#This Row],[sales]]+Table1[[#This Row],[profit]]</f>
        <v>2249.09</v>
      </c>
    </row>
    <row r="4694" spans="1:15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>Table1[[#This Row],[sales]]*Table1[[#This Row],[discount]]</f>
        <v>1017.4164000000001</v>
      </c>
      <c r="G4694" s="1">
        <f>Table1[[#This Row],[sales]]-Table1[[#This Row],[Discount Value]]</f>
        <v>1591.3436000000002</v>
      </c>
      <c r="H4694" s="1">
        <v>3</v>
      </c>
      <c r="I4694" s="2">
        <v>45607</v>
      </c>
      <c r="J4694" s="2">
        <v>45612</v>
      </c>
      <c r="K4694" s="1" t="s">
        <v>21</v>
      </c>
      <c r="L4694" s="1" t="s">
        <v>27</v>
      </c>
      <c r="M4694" s="1">
        <v>609</v>
      </c>
      <c r="N4694" s="1" t="s">
        <v>39</v>
      </c>
      <c r="O4694" s="10">
        <f>Table1[[#This Row],[sales]]+Table1[[#This Row],[profit]]</f>
        <v>3217.76</v>
      </c>
    </row>
    <row r="4695" spans="1:15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>Table1[[#This Row],[sales]]*Table1[[#This Row],[discount]]</f>
        <v>728.70130000000006</v>
      </c>
      <c r="G4695" s="1">
        <f>Table1[[#This Row],[sales]]-Table1[[#This Row],[Discount Value]]</f>
        <v>3106.5686999999998</v>
      </c>
      <c r="H4695" s="1">
        <v>4</v>
      </c>
      <c r="I4695" s="2">
        <v>45067</v>
      </c>
      <c r="J4695" s="2">
        <v>45069</v>
      </c>
      <c r="K4695" s="1" t="s">
        <v>21</v>
      </c>
      <c r="L4695" s="1" t="s">
        <v>22</v>
      </c>
      <c r="M4695" s="1">
        <v>987.01</v>
      </c>
      <c r="N4695" s="1" t="s">
        <v>34</v>
      </c>
      <c r="O4695" s="10">
        <f>Table1[[#This Row],[sales]]+Table1[[#This Row],[profit]]</f>
        <v>4822.28</v>
      </c>
    </row>
    <row r="4696" spans="1:15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>Table1[[#This Row],[sales]]*Table1[[#This Row],[discount]]</f>
        <v>107.4285</v>
      </c>
      <c r="G4696" s="1">
        <f>Table1[[#This Row],[sales]]-Table1[[#This Row],[Discount Value]]</f>
        <v>1086.2215000000001</v>
      </c>
      <c r="H4696" s="1">
        <v>4</v>
      </c>
      <c r="I4696" s="2">
        <v>45017</v>
      </c>
      <c r="J4696" s="2">
        <v>45021</v>
      </c>
      <c r="K4696" s="1" t="s">
        <v>21</v>
      </c>
      <c r="L4696" s="1" t="s">
        <v>16</v>
      </c>
      <c r="M4696" s="1">
        <v>191.39</v>
      </c>
      <c r="N4696" s="1" t="s">
        <v>23</v>
      </c>
      <c r="O4696" s="10">
        <f>Table1[[#This Row],[sales]]+Table1[[#This Row],[profit]]</f>
        <v>1385.04</v>
      </c>
    </row>
    <row r="4697" spans="1:15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>Table1[[#This Row],[sales]]*Table1[[#This Row],[discount]]</f>
        <v>701.97640000000001</v>
      </c>
      <c r="G4697" s="1">
        <f>Table1[[#This Row],[sales]]-Table1[[#This Row],[Discount Value]]</f>
        <v>1562.4636</v>
      </c>
      <c r="H4697" s="1">
        <v>4</v>
      </c>
      <c r="I4697" s="2">
        <v>45588</v>
      </c>
      <c r="J4697" s="2">
        <v>45595</v>
      </c>
      <c r="K4697" s="1" t="s">
        <v>21</v>
      </c>
      <c r="L4697" s="1" t="s">
        <v>16</v>
      </c>
      <c r="M4697" s="1">
        <v>173.77</v>
      </c>
      <c r="N4697" s="1" t="s">
        <v>48</v>
      </c>
      <c r="O4697" s="10">
        <f>Table1[[#This Row],[sales]]+Table1[[#This Row],[profit]]</f>
        <v>2438.21</v>
      </c>
    </row>
    <row r="4698" spans="1:15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>Table1[[#This Row],[sales]]*Table1[[#This Row],[discount]]</f>
        <v>1782.0575999999999</v>
      </c>
      <c r="G4698" s="1">
        <f>Table1[[#This Row],[sales]]-Table1[[#This Row],[Discount Value]]</f>
        <v>1930.5624</v>
      </c>
      <c r="H4698" s="1">
        <v>7</v>
      </c>
      <c r="I4698" s="2">
        <v>44973</v>
      </c>
      <c r="J4698" s="2">
        <v>44980</v>
      </c>
      <c r="K4698" s="1" t="s">
        <v>31</v>
      </c>
      <c r="L4698" s="1" t="s">
        <v>16</v>
      </c>
      <c r="M4698" s="1">
        <v>477.22</v>
      </c>
      <c r="N4698" s="1" t="s">
        <v>39</v>
      </c>
      <c r="O4698" s="10">
        <f>Table1[[#This Row],[sales]]+Table1[[#This Row],[profit]]</f>
        <v>4189.84</v>
      </c>
    </row>
    <row r="4699" spans="1:15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>Table1[[#This Row],[sales]]*Table1[[#This Row],[discount]]</f>
        <v>713.09699999999998</v>
      </c>
      <c r="G4699" s="1">
        <f>Table1[[#This Row],[sales]]-Table1[[#This Row],[Discount Value]]</f>
        <v>1324.3230000000001</v>
      </c>
      <c r="H4699" s="1">
        <v>5</v>
      </c>
      <c r="I4699" s="2">
        <v>45229</v>
      </c>
      <c r="J4699" s="2">
        <v>45236</v>
      </c>
      <c r="K4699" s="1" t="s">
        <v>21</v>
      </c>
      <c r="L4699" s="1" t="s">
        <v>22</v>
      </c>
      <c r="M4699" s="1">
        <v>475.83</v>
      </c>
      <c r="N4699" s="1" t="s">
        <v>23</v>
      </c>
      <c r="O4699" s="10">
        <f>Table1[[#This Row],[sales]]+Table1[[#This Row],[profit]]</f>
        <v>2513.25</v>
      </c>
    </row>
    <row r="4700" spans="1:15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>Table1[[#This Row],[sales]]*Table1[[#This Row],[discount]]</f>
        <v>15.406799999999997</v>
      </c>
      <c r="G4700" s="1">
        <f>Table1[[#This Row],[sales]]-Table1[[#This Row],[Discount Value]]</f>
        <v>241.37319999999997</v>
      </c>
      <c r="H4700" s="1">
        <v>7</v>
      </c>
      <c r="I4700" s="2">
        <v>45503</v>
      </c>
      <c r="J4700" s="2">
        <v>45508</v>
      </c>
      <c r="K4700" s="1" t="s">
        <v>31</v>
      </c>
      <c r="L4700" s="1" t="s">
        <v>27</v>
      </c>
      <c r="M4700" s="1">
        <v>50.53</v>
      </c>
      <c r="N4700" s="1" t="s">
        <v>39</v>
      </c>
      <c r="O4700" s="10">
        <f>Table1[[#This Row],[sales]]+Table1[[#This Row],[profit]]</f>
        <v>307.30999999999995</v>
      </c>
    </row>
    <row r="4701" spans="1:15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>Table1[[#This Row],[sales]]*Table1[[#This Row],[discount]]</f>
        <v>517.24599999999998</v>
      </c>
      <c r="G4701" s="1">
        <f>Table1[[#This Row],[sales]]-Table1[[#This Row],[Discount Value]]</f>
        <v>2068.9839999999999</v>
      </c>
      <c r="H4701" s="1">
        <v>6</v>
      </c>
      <c r="I4701" s="2">
        <v>45123</v>
      </c>
      <c r="J4701" s="2">
        <v>45129</v>
      </c>
      <c r="K4701" s="1" t="s">
        <v>31</v>
      </c>
      <c r="L4701" s="1" t="s">
        <v>27</v>
      </c>
      <c r="M4701" s="1">
        <v>628.19000000000005</v>
      </c>
      <c r="N4701" s="1" t="s">
        <v>39</v>
      </c>
      <c r="O4701" s="10">
        <f>Table1[[#This Row],[sales]]+Table1[[#This Row],[profit]]</f>
        <v>3214.42</v>
      </c>
    </row>
    <row r="4702" spans="1:15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>Table1[[#This Row],[sales]]*Table1[[#This Row],[discount]]</f>
        <v>1708.1226000000001</v>
      </c>
      <c r="G4702" s="1">
        <f>Table1[[#This Row],[sales]]-Table1[[#This Row],[Discount Value]]</f>
        <v>2005.1873999999998</v>
      </c>
      <c r="H4702" s="1">
        <v>7</v>
      </c>
      <c r="I4702" s="2">
        <v>45339</v>
      </c>
      <c r="J4702" s="2">
        <v>45345</v>
      </c>
      <c r="K4702" s="1" t="s">
        <v>31</v>
      </c>
      <c r="L4702" s="1" t="s">
        <v>16</v>
      </c>
      <c r="M4702" s="1">
        <v>1017.95</v>
      </c>
      <c r="N4702" s="1" t="s">
        <v>17</v>
      </c>
      <c r="O4702" s="10">
        <f>Table1[[#This Row],[sales]]+Table1[[#This Row],[profit]]</f>
        <v>4731.26</v>
      </c>
    </row>
    <row r="4703" spans="1:15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>Table1[[#This Row],[sales]]*Table1[[#This Row],[discount]]</f>
        <v>1563.6479999999999</v>
      </c>
      <c r="G4703" s="1">
        <f>Table1[[#This Row],[sales]]-Table1[[#This Row],[Discount Value]]</f>
        <v>3322.7519999999995</v>
      </c>
      <c r="H4703" s="1">
        <v>8</v>
      </c>
      <c r="I4703" s="2">
        <v>45261</v>
      </c>
      <c r="J4703" s="2">
        <v>45262</v>
      </c>
      <c r="K4703" s="1" t="s">
        <v>15</v>
      </c>
      <c r="L4703" s="1" t="s">
        <v>27</v>
      </c>
      <c r="M4703" s="1">
        <v>642.54999999999995</v>
      </c>
      <c r="N4703" s="1" t="s">
        <v>17</v>
      </c>
      <c r="O4703" s="10">
        <f>Table1[[#This Row],[sales]]+Table1[[#This Row],[profit]]</f>
        <v>5528.95</v>
      </c>
    </row>
    <row r="4704" spans="1:15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>Table1[[#This Row],[sales]]*Table1[[#This Row],[discount]]</f>
        <v>19.707100000000001</v>
      </c>
      <c r="G4704" s="1">
        <f>Table1[[#This Row],[sales]]-Table1[[#This Row],[Discount Value]]</f>
        <v>261.82289999999995</v>
      </c>
      <c r="H4704" s="1">
        <v>6</v>
      </c>
      <c r="I4704" s="2">
        <v>45300</v>
      </c>
      <c r="J4704" s="2">
        <v>45306</v>
      </c>
      <c r="K4704" s="1" t="s">
        <v>31</v>
      </c>
      <c r="L4704" s="1" t="s">
        <v>27</v>
      </c>
      <c r="M4704" s="1">
        <v>62.5</v>
      </c>
      <c r="N4704" s="1" t="s">
        <v>28</v>
      </c>
      <c r="O4704" s="10">
        <f>Table1[[#This Row],[sales]]+Table1[[#This Row],[profit]]</f>
        <v>344.03</v>
      </c>
    </row>
    <row r="4705" spans="1:15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>Table1[[#This Row],[sales]]*Table1[[#This Row],[discount]]</f>
        <v>988.41960000000006</v>
      </c>
      <c r="G4705" s="1">
        <f>Table1[[#This Row],[sales]]-Table1[[#This Row],[Discount Value]]</f>
        <v>1757.1904</v>
      </c>
      <c r="H4705" s="1">
        <v>9</v>
      </c>
      <c r="I4705" s="2">
        <v>45228</v>
      </c>
      <c r="J4705" s="2">
        <v>45233</v>
      </c>
      <c r="K4705" s="1" t="s">
        <v>21</v>
      </c>
      <c r="L4705" s="1" t="s">
        <v>16</v>
      </c>
      <c r="M4705" s="1">
        <v>203.8</v>
      </c>
      <c r="N4705" s="1" t="s">
        <v>23</v>
      </c>
      <c r="O4705" s="10">
        <f>Table1[[#This Row],[sales]]+Table1[[#This Row],[profit]]</f>
        <v>2949.4100000000003</v>
      </c>
    </row>
    <row r="4706" spans="1:15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>Table1[[#This Row],[sales]]*Table1[[#This Row],[discount]]</f>
        <v>414.84599999999995</v>
      </c>
      <c r="G4706" s="1">
        <f>Table1[[#This Row],[sales]]-Table1[[#This Row],[Discount Value]]</f>
        <v>1889.8539999999998</v>
      </c>
      <c r="H4706" s="1">
        <v>4</v>
      </c>
      <c r="I4706" s="2">
        <v>45188</v>
      </c>
      <c r="J4706" s="2">
        <v>45195</v>
      </c>
      <c r="K4706" s="1" t="s">
        <v>21</v>
      </c>
      <c r="L4706" s="1" t="s">
        <v>27</v>
      </c>
      <c r="M4706" s="1">
        <v>498.11</v>
      </c>
      <c r="N4706" s="1" t="s">
        <v>28</v>
      </c>
      <c r="O4706" s="10">
        <f>Table1[[#This Row],[sales]]+Table1[[#This Row],[profit]]</f>
        <v>2802.81</v>
      </c>
    </row>
    <row r="4707" spans="1:15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>Table1[[#This Row],[sales]]*Table1[[#This Row],[discount]]</f>
        <v>309.12</v>
      </c>
      <c r="G4707" s="1">
        <f>Table1[[#This Row],[sales]]-Table1[[#This Row],[Discount Value]]</f>
        <v>978.88</v>
      </c>
      <c r="H4707" s="1">
        <v>5</v>
      </c>
      <c r="I4707" s="2">
        <v>45525</v>
      </c>
      <c r="J4707" s="2">
        <v>45528</v>
      </c>
      <c r="K4707" s="1" t="s">
        <v>15</v>
      </c>
      <c r="L4707" s="1" t="s">
        <v>16</v>
      </c>
      <c r="M4707" s="1">
        <v>75.91</v>
      </c>
      <c r="N4707" s="1" t="s">
        <v>28</v>
      </c>
      <c r="O4707" s="10">
        <f>Table1[[#This Row],[sales]]+Table1[[#This Row],[profit]]</f>
        <v>1363.91</v>
      </c>
    </row>
    <row r="4708" spans="1:15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>Table1[[#This Row],[sales]]*Table1[[#This Row],[discount]]</f>
        <v>677.25839999999994</v>
      </c>
      <c r="G4708" s="1">
        <f>Table1[[#This Row],[sales]]-Table1[[#This Row],[Discount Value]]</f>
        <v>2547.7816000000003</v>
      </c>
      <c r="H4708" s="1">
        <v>9</v>
      </c>
      <c r="I4708" s="2">
        <v>45490</v>
      </c>
      <c r="J4708" s="2">
        <v>45494</v>
      </c>
      <c r="K4708" s="1" t="s">
        <v>21</v>
      </c>
      <c r="L4708" s="1" t="s">
        <v>22</v>
      </c>
      <c r="M4708" s="1">
        <v>364.43</v>
      </c>
      <c r="N4708" s="1" t="s">
        <v>17</v>
      </c>
      <c r="O4708" s="10">
        <f>Table1[[#This Row],[sales]]+Table1[[#This Row],[profit]]</f>
        <v>3589.47</v>
      </c>
    </row>
    <row r="4709" spans="1:15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>Table1[[#This Row],[sales]]*Table1[[#This Row],[discount]]</f>
        <v>324.63</v>
      </c>
      <c r="G4709" s="1">
        <f>Table1[[#This Row],[sales]]-Table1[[#This Row],[Discount Value]]</f>
        <v>577.12</v>
      </c>
      <c r="H4709" s="1">
        <v>9</v>
      </c>
      <c r="I4709" s="2">
        <v>44931</v>
      </c>
      <c r="J4709" s="2">
        <v>44938</v>
      </c>
      <c r="K4709" s="1" t="s">
        <v>31</v>
      </c>
      <c r="L4709" s="1" t="s">
        <v>22</v>
      </c>
      <c r="M4709" s="1">
        <v>146.12</v>
      </c>
      <c r="N4709" s="1" t="s">
        <v>34</v>
      </c>
      <c r="O4709" s="10">
        <f>Table1[[#This Row],[sales]]+Table1[[#This Row],[profit]]</f>
        <v>1047.8699999999999</v>
      </c>
    </row>
    <row r="4710" spans="1:15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>Table1[[#This Row],[sales]]*Table1[[#This Row],[discount]]</f>
        <v>164.0034</v>
      </c>
      <c r="G4710" s="1">
        <f>Table1[[#This Row],[sales]]-Table1[[#This Row],[Discount Value]]</f>
        <v>1326.9366</v>
      </c>
      <c r="H4710" s="1">
        <v>2</v>
      </c>
      <c r="I4710" s="2">
        <v>45652</v>
      </c>
      <c r="J4710" s="2">
        <v>45653</v>
      </c>
      <c r="K4710" s="1" t="s">
        <v>31</v>
      </c>
      <c r="L4710" s="1" t="s">
        <v>22</v>
      </c>
      <c r="M4710" s="1">
        <v>389.58</v>
      </c>
      <c r="N4710" s="1" t="s">
        <v>48</v>
      </c>
      <c r="O4710" s="10">
        <f>Table1[[#This Row],[sales]]+Table1[[#This Row],[profit]]</f>
        <v>1880.52</v>
      </c>
    </row>
    <row r="4711" spans="1:15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>Table1[[#This Row],[sales]]*Table1[[#This Row],[discount]]</f>
        <v>746.81590000000006</v>
      </c>
      <c r="G4711" s="1">
        <f>Table1[[#This Row],[sales]]-Table1[[#This Row],[Discount Value]]</f>
        <v>3183.7941000000001</v>
      </c>
      <c r="H4711" s="1">
        <v>2</v>
      </c>
      <c r="I4711" s="2">
        <v>45479</v>
      </c>
      <c r="J4711" s="2">
        <v>45480</v>
      </c>
      <c r="K4711" s="1" t="s">
        <v>31</v>
      </c>
      <c r="L4711" s="1" t="s">
        <v>16</v>
      </c>
      <c r="M4711" s="1">
        <v>342.55</v>
      </c>
      <c r="N4711" s="1" t="s">
        <v>48</v>
      </c>
      <c r="O4711" s="10">
        <f>Table1[[#This Row],[sales]]+Table1[[#This Row],[profit]]</f>
        <v>4273.16</v>
      </c>
    </row>
    <row r="4712" spans="1:15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>Table1[[#This Row],[sales]]*Table1[[#This Row],[discount]]</f>
        <v>871.72739999999999</v>
      </c>
      <c r="G4712" s="1">
        <f>Table1[[#This Row],[sales]]-Table1[[#This Row],[Discount Value]]</f>
        <v>1484.2926</v>
      </c>
      <c r="H4712" s="1">
        <v>9</v>
      </c>
      <c r="I4712" s="2">
        <v>45330</v>
      </c>
      <c r="J4712" s="2">
        <v>45337</v>
      </c>
      <c r="K4712" s="1" t="s">
        <v>31</v>
      </c>
      <c r="L4712" s="1" t="s">
        <v>27</v>
      </c>
      <c r="M4712" s="1">
        <v>577.16</v>
      </c>
      <c r="N4712" s="1" t="s">
        <v>34</v>
      </c>
      <c r="O4712" s="10">
        <f>Table1[[#This Row],[sales]]+Table1[[#This Row],[profit]]</f>
        <v>2933.18</v>
      </c>
    </row>
    <row r="4713" spans="1:15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>Table1[[#This Row],[sales]]*Table1[[#This Row],[discount]]</f>
        <v>1739.1464999999998</v>
      </c>
      <c r="G4713" s="1">
        <f>Table1[[#This Row],[sales]]-Table1[[#This Row],[Discount Value]]</f>
        <v>3229.8434999999999</v>
      </c>
      <c r="H4713" s="1">
        <v>6</v>
      </c>
      <c r="I4713" s="2">
        <v>45605</v>
      </c>
      <c r="J4713" s="2">
        <v>45606</v>
      </c>
      <c r="K4713" s="1" t="s">
        <v>15</v>
      </c>
      <c r="L4713" s="1" t="s">
        <v>16</v>
      </c>
      <c r="M4713" s="1">
        <v>949.8</v>
      </c>
      <c r="N4713" s="1" t="s">
        <v>17</v>
      </c>
      <c r="O4713" s="10">
        <f>Table1[[#This Row],[sales]]+Table1[[#This Row],[profit]]</f>
        <v>5918.79</v>
      </c>
    </row>
    <row r="4714" spans="1:15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>Table1[[#This Row],[sales]]*Table1[[#This Row],[discount]]</f>
        <v>199.36600000000001</v>
      </c>
      <c r="G4714" s="1">
        <f>Table1[[#This Row],[sales]]-Table1[[#This Row],[Discount Value]]</f>
        <v>1794.2940000000001</v>
      </c>
      <c r="H4714" s="1">
        <v>8</v>
      </c>
      <c r="I4714" s="2">
        <v>44956</v>
      </c>
      <c r="J4714" s="2">
        <v>44963</v>
      </c>
      <c r="K4714" s="1" t="s">
        <v>31</v>
      </c>
      <c r="L4714" s="1" t="s">
        <v>22</v>
      </c>
      <c r="M4714" s="1">
        <v>327.51</v>
      </c>
      <c r="N4714" s="1" t="s">
        <v>48</v>
      </c>
      <c r="O4714" s="10">
        <f>Table1[[#This Row],[sales]]+Table1[[#This Row],[profit]]</f>
        <v>2321.17</v>
      </c>
    </row>
    <row r="4715" spans="1:15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>Table1[[#This Row],[sales]]*Table1[[#This Row],[discount]]</f>
        <v>426.59639999999996</v>
      </c>
      <c r="G4715" s="1">
        <f>Table1[[#This Row],[sales]]-Table1[[#This Row],[Discount Value]]</f>
        <v>1943.3836000000001</v>
      </c>
      <c r="H4715" s="1">
        <v>8</v>
      </c>
      <c r="I4715" s="2">
        <v>45486</v>
      </c>
      <c r="J4715" s="2">
        <v>45489</v>
      </c>
      <c r="K4715" s="1" t="s">
        <v>21</v>
      </c>
      <c r="L4715" s="1" t="s">
        <v>27</v>
      </c>
      <c r="M4715" s="1">
        <v>499.02</v>
      </c>
      <c r="N4715" s="1" t="s">
        <v>39</v>
      </c>
      <c r="O4715" s="10">
        <f>Table1[[#This Row],[sales]]+Table1[[#This Row],[profit]]</f>
        <v>2869</v>
      </c>
    </row>
    <row r="4716" spans="1:15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>Table1[[#This Row],[sales]]*Table1[[#This Row],[discount]]</f>
        <v>15.7126</v>
      </c>
      <c r="G4716" s="1">
        <f>Table1[[#This Row],[sales]]-Table1[[#This Row],[Discount Value]]</f>
        <v>1555.5473999999999</v>
      </c>
      <c r="H4716" s="1">
        <v>8</v>
      </c>
      <c r="I4716" s="2">
        <v>45647</v>
      </c>
      <c r="J4716" s="2">
        <v>45652</v>
      </c>
      <c r="K4716" s="1" t="s">
        <v>21</v>
      </c>
      <c r="L4716" s="1" t="s">
        <v>27</v>
      </c>
      <c r="M4716" s="1">
        <v>213.93</v>
      </c>
      <c r="N4716" s="1" t="s">
        <v>39</v>
      </c>
      <c r="O4716" s="10">
        <f>Table1[[#This Row],[sales]]+Table1[[#This Row],[profit]]</f>
        <v>1785.19</v>
      </c>
    </row>
    <row r="4717" spans="1:15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>Table1[[#This Row],[sales]]*Table1[[#This Row],[discount]]</f>
        <v>339.61680000000001</v>
      </c>
      <c r="G4717" s="1">
        <f>Table1[[#This Row],[sales]]-Table1[[#This Row],[Discount Value]]</f>
        <v>918.22319999999991</v>
      </c>
      <c r="H4717" s="1">
        <v>5</v>
      </c>
      <c r="I4717" s="2">
        <v>45626</v>
      </c>
      <c r="J4717" s="2">
        <v>45627</v>
      </c>
      <c r="K4717" s="1" t="s">
        <v>31</v>
      </c>
      <c r="L4717" s="1" t="s">
        <v>27</v>
      </c>
      <c r="M4717" s="1">
        <v>375.65</v>
      </c>
      <c r="N4717" s="1" t="s">
        <v>28</v>
      </c>
      <c r="O4717" s="10">
        <f>Table1[[#This Row],[sales]]+Table1[[#This Row],[profit]]</f>
        <v>1633.4899999999998</v>
      </c>
    </row>
    <row r="4718" spans="1:15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>Table1[[#This Row],[sales]]*Table1[[#This Row],[discount]]</f>
        <v>646.68520000000012</v>
      </c>
      <c r="G4718" s="1">
        <f>Table1[[#This Row],[sales]]-Table1[[#This Row],[Discount Value]]</f>
        <v>3972.4948000000004</v>
      </c>
      <c r="H4718" s="1">
        <v>4</v>
      </c>
      <c r="I4718" s="2">
        <v>45561</v>
      </c>
      <c r="J4718" s="2">
        <v>45564</v>
      </c>
      <c r="K4718" s="1" t="s">
        <v>15</v>
      </c>
      <c r="L4718" s="1" t="s">
        <v>27</v>
      </c>
      <c r="M4718" s="1">
        <v>358.57</v>
      </c>
      <c r="N4718" s="1" t="s">
        <v>28</v>
      </c>
      <c r="O4718" s="10">
        <f>Table1[[#This Row],[sales]]+Table1[[#This Row],[profit]]</f>
        <v>4977.75</v>
      </c>
    </row>
    <row r="4719" spans="1:15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>Table1[[#This Row],[sales]]*Table1[[#This Row],[discount]]</f>
        <v>37.692500000000003</v>
      </c>
      <c r="G4719" s="1">
        <f>Table1[[#This Row],[sales]]-Table1[[#This Row],[Discount Value]]</f>
        <v>3731.5574999999999</v>
      </c>
      <c r="H4719" s="1">
        <v>3</v>
      </c>
      <c r="I4719" s="2">
        <v>45077</v>
      </c>
      <c r="J4719" s="2">
        <v>45081</v>
      </c>
      <c r="K4719" s="1" t="s">
        <v>15</v>
      </c>
      <c r="L4719" s="1" t="s">
        <v>22</v>
      </c>
      <c r="M4719" s="1">
        <v>319.05</v>
      </c>
      <c r="N4719" s="1" t="s">
        <v>23</v>
      </c>
      <c r="O4719" s="10">
        <f>Table1[[#This Row],[sales]]+Table1[[#This Row],[profit]]</f>
        <v>4088.3</v>
      </c>
    </row>
    <row r="4720" spans="1:15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>Table1[[#This Row],[sales]]*Table1[[#This Row],[discount]]</f>
        <v>364.07069999999999</v>
      </c>
      <c r="G4720" s="1">
        <f>Table1[[#This Row],[sales]]-Table1[[#This Row],[Discount Value]]</f>
        <v>1369.5993000000001</v>
      </c>
      <c r="H4720" s="1">
        <v>4</v>
      </c>
      <c r="I4720" s="2">
        <v>45286</v>
      </c>
      <c r="J4720" s="2">
        <v>45290</v>
      </c>
      <c r="K4720" s="1" t="s">
        <v>31</v>
      </c>
      <c r="L4720" s="1" t="s">
        <v>16</v>
      </c>
      <c r="M4720" s="1">
        <v>469.84</v>
      </c>
      <c r="N4720" s="1" t="s">
        <v>39</v>
      </c>
      <c r="O4720" s="10">
        <f>Table1[[#This Row],[sales]]+Table1[[#This Row],[profit]]</f>
        <v>2203.5100000000002</v>
      </c>
    </row>
    <row r="4721" spans="1:15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>Table1[[#This Row],[sales]]*Table1[[#This Row],[discount]]</f>
        <v>1624.1496000000002</v>
      </c>
      <c r="G4721" s="1">
        <f>Table1[[#This Row],[sales]]-Table1[[#This Row],[Discount Value]]</f>
        <v>1906.6104</v>
      </c>
      <c r="H4721" s="1">
        <v>8</v>
      </c>
      <c r="I4721" s="2">
        <v>45616</v>
      </c>
      <c r="J4721" s="2">
        <v>45623</v>
      </c>
      <c r="K4721" s="1" t="s">
        <v>31</v>
      </c>
      <c r="L4721" s="1" t="s">
        <v>27</v>
      </c>
      <c r="M4721" s="1">
        <v>369.96</v>
      </c>
      <c r="N4721" s="1" t="s">
        <v>34</v>
      </c>
      <c r="O4721" s="10">
        <f>Table1[[#This Row],[sales]]+Table1[[#This Row],[profit]]</f>
        <v>3900.7200000000003</v>
      </c>
    </row>
    <row r="4722" spans="1:15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>Table1[[#This Row],[sales]]*Table1[[#This Row],[discount]]</f>
        <v>2222.8764000000001</v>
      </c>
      <c r="G4722" s="1">
        <f>Table1[[#This Row],[sales]]-Table1[[#This Row],[Discount Value]]</f>
        <v>2609.4636</v>
      </c>
      <c r="H4722" s="1">
        <v>4</v>
      </c>
      <c r="I4722" s="2">
        <v>44939</v>
      </c>
      <c r="J4722" s="2">
        <v>44941</v>
      </c>
      <c r="K4722" s="1" t="s">
        <v>31</v>
      </c>
      <c r="L4722" s="1" t="s">
        <v>27</v>
      </c>
      <c r="M4722" s="1">
        <v>315.42</v>
      </c>
      <c r="N4722" s="1" t="s">
        <v>39</v>
      </c>
      <c r="O4722" s="10">
        <f>Table1[[#This Row],[sales]]+Table1[[#This Row],[profit]]</f>
        <v>5147.76</v>
      </c>
    </row>
    <row r="4723" spans="1:15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>Table1[[#This Row],[sales]]*Table1[[#This Row],[discount]]</f>
        <v>87.939599999999999</v>
      </c>
      <c r="G4723" s="1">
        <f>Table1[[#This Row],[sales]]-Table1[[#This Row],[Discount Value]]</f>
        <v>374.90039999999999</v>
      </c>
      <c r="H4723" s="1">
        <v>8</v>
      </c>
      <c r="I4723" s="2">
        <v>45036</v>
      </c>
      <c r="J4723" s="2">
        <v>45039</v>
      </c>
      <c r="K4723" s="1" t="s">
        <v>21</v>
      </c>
      <c r="L4723" s="1" t="s">
        <v>27</v>
      </c>
      <c r="M4723" s="1">
        <v>126.24</v>
      </c>
      <c r="N4723" s="1" t="s">
        <v>23</v>
      </c>
      <c r="O4723" s="10">
        <f>Table1[[#This Row],[sales]]+Table1[[#This Row],[profit]]</f>
        <v>589.07999999999993</v>
      </c>
    </row>
    <row r="4724" spans="1:15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>Table1[[#This Row],[sales]]*Table1[[#This Row],[discount]]</f>
        <v>307.1354</v>
      </c>
      <c r="G4724" s="1">
        <f>Table1[[#This Row],[sales]]-Table1[[#This Row],[Discount Value]]</f>
        <v>1088.9346</v>
      </c>
      <c r="H4724" s="1">
        <v>8</v>
      </c>
      <c r="I4724" s="2">
        <v>44964</v>
      </c>
      <c r="J4724" s="2">
        <v>44965</v>
      </c>
      <c r="K4724" s="1" t="s">
        <v>21</v>
      </c>
      <c r="L4724" s="1" t="s">
        <v>22</v>
      </c>
      <c r="M4724" s="1">
        <v>91.59</v>
      </c>
      <c r="N4724" s="1" t="s">
        <v>34</v>
      </c>
      <c r="O4724" s="10">
        <f>Table1[[#This Row],[sales]]+Table1[[#This Row],[profit]]</f>
        <v>1487.6599999999999</v>
      </c>
    </row>
    <row r="4725" spans="1:15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>Table1[[#This Row],[sales]]*Table1[[#This Row],[discount]]</f>
        <v>129.93959999999998</v>
      </c>
      <c r="G4725" s="1">
        <f>Table1[[#This Row],[sales]]-Table1[[#This Row],[Discount Value]]</f>
        <v>952.8904</v>
      </c>
      <c r="H4725" s="1">
        <v>1</v>
      </c>
      <c r="I4725" s="2">
        <v>45285</v>
      </c>
      <c r="J4725" s="2">
        <v>45291</v>
      </c>
      <c r="K4725" s="1" t="s">
        <v>15</v>
      </c>
      <c r="L4725" s="1" t="s">
        <v>22</v>
      </c>
      <c r="M4725" s="1">
        <v>286.88</v>
      </c>
      <c r="N4725" s="1" t="s">
        <v>39</v>
      </c>
      <c r="O4725" s="10">
        <f>Table1[[#This Row],[sales]]+Table1[[#This Row],[profit]]</f>
        <v>1369.71</v>
      </c>
    </row>
    <row r="4726" spans="1:15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>Table1[[#This Row],[sales]]*Table1[[#This Row],[discount]]</f>
        <v>130.85819999999998</v>
      </c>
      <c r="G4726" s="1">
        <f>Table1[[#This Row],[sales]]-Table1[[#This Row],[Discount Value]]</f>
        <v>4231.0817999999999</v>
      </c>
      <c r="H4726" s="1">
        <v>9</v>
      </c>
      <c r="I4726" s="2">
        <v>45378</v>
      </c>
      <c r="J4726" s="2">
        <v>45381</v>
      </c>
      <c r="K4726" s="1" t="s">
        <v>21</v>
      </c>
      <c r="L4726" s="1" t="s">
        <v>16</v>
      </c>
      <c r="M4726" s="1">
        <v>796.66</v>
      </c>
      <c r="N4726" s="1" t="s">
        <v>34</v>
      </c>
      <c r="O4726" s="10">
        <f>Table1[[#This Row],[sales]]+Table1[[#This Row],[profit]]</f>
        <v>5158.5999999999995</v>
      </c>
    </row>
    <row r="4727" spans="1:15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>Table1[[#This Row],[sales]]*Table1[[#This Row],[discount]]</f>
        <v>342.31049999999999</v>
      </c>
      <c r="G4727" s="1">
        <f>Table1[[#This Row],[sales]]-Table1[[#This Row],[Discount Value]]</f>
        <v>635.71949999999993</v>
      </c>
      <c r="H4727" s="1">
        <v>3</v>
      </c>
      <c r="I4727" s="2">
        <v>45329</v>
      </c>
      <c r="J4727" s="2">
        <v>45332</v>
      </c>
      <c r="K4727" s="1" t="s">
        <v>15</v>
      </c>
      <c r="L4727" s="1" t="s">
        <v>16</v>
      </c>
      <c r="M4727" s="1">
        <v>179.55</v>
      </c>
      <c r="N4727" s="1" t="s">
        <v>17</v>
      </c>
      <c r="O4727" s="10">
        <f>Table1[[#This Row],[sales]]+Table1[[#This Row],[profit]]</f>
        <v>1157.58</v>
      </c>
    </row>
    <row r="4728" spans="1:15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>Table1[[#This Row],[sales]]*Table1[[#This Row],[discount]]</f>
        <v>643.82799999999997</v>
      </c>
      <c r="G4728" s="1">
        <f>Table1[[#This Row],[sales]]-Table1[[#This Row],[Discount Value]]</f>
        <v>965.74199999999996</v>
      </c>
      <c r="H4728" s="1">
        <v>6</v>
      </c>
      <c r="I4728" s="2">
        <v>45618</v>
      </c>
      <c r="J4728" s="2">
        <v>45625</v>
      </c>
      <c r="K4728" s="1" t="s">
        <v>15</v>
      </c>
      <c r="L4728" s="1" t="s">
        <v>27</v>
      </c>
      <c r="M4728" s="1">
        <v>133.13999999999999</v>
      </c>
      <c r="N4728" s="1" t="s">
        <v>17</v>
      </c>
      <c r="O4728" s="10">
        <f>Table1[[#This Row],[sales]]+Table1[[#This Row],[profit]]</f>
        <v>1742.71</v>
      </c>
    </row>
    <row r="4729" spans="1:15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>Table1[[#This Row],[sales]]*Table1[[#This Row],[discount]]</f>
        <v>1216.5648000000001</v>
      </c>
      <c r="G4729" s="1">
        <f>Table1[[#This Row],[sales]]-Table1[[#This Row],[Discount Value]]</f>
        <v>1548.3552</v>
      </c>
      <c r="H4729" s="1">
        <v>3</v>
      </c>
      <c r="I4729" s="2">
        <v>45351</v>
      </c>
      <c r="J4729" s="2">
        <v>45356</v>
      </c>
      <c r="K4729" s="1" t="s">
        <v>15</v>
      </c>
      <c r="L4729" s="1" t="s">
        <v>22</v>
      </c>
      <c r="M4729" s="1">
        <v>573.97</v>
      </c>
      <c r="N4729" s="1" t="s">
        <v>17</v>
      </c>
      <c r="O4729" s="10">
        <f>Table1[[#This Row],[sales]]+Table1[[#This Row],[profit]]</f>
        <v>3338.8900000000003</v>
      </c>
    </row>
    <row r="4730" spans="1:15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>Table1[[#This Row],[sales]]*Table1[[#This Row],[discount]]</f>
        <v>1477.3792000000001</v>
      </c>
      <c r="G4730" s="1">
        <f>Table1[[#This Row],[sales]]-Table1[[#This Row],[Discount Value]]</f>
        <v>1665.9808</v>
      </c>
      <c r="H4730" s="1">
        <v>9</v>
      </c>
      <c r="I4730" s="2">
        <v>45048</v>
      </c>
      <c r="J4730" s="2">
        <v>45050</v>
      </c>
      <c r="K4730" s="1" t="s">
        <v>21</v>
      </c>
      <c r="L4730" s="1" t="s">
        <v>27</v>
      </c>
      <c r="M4730" s="1">
        <v>448.17</v>
      </c>
      <c r="N4730" s="1" t="s">
        <v>17</v>
      </c>
      <c r="O4730" s="10">
        <f>Table1[[#This Row],[sales]]+Table1[[#This Row],[profit]]</f>
        <v>3591.53</v>
      </c>
    </row>
    <row r="4731" spans="1:15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>Table1[[#This Row],[sales]]*Table1[[#This Row],[discount]]</f>
        <v>1867.646</v>
      </c>
      <c r="G4731" s="1">
        <f>Table1[[#This Row],[sales]]-Table1[[#This Row],[Discount Value]]</f>
        <v>2192.4539999999997</v>
      </c>
      <c r="H4731" s="1">
        <v>1</v>
      </c>
      <c r="I4731" s="2">
        <v>45018</v>
      </c>
      <c r="J4731" s="2">
        <v>45021</v>
      </c>
      <c r="K4731" s="1" t="s">
        <v>21</v>
      </c>
      <c r="L4731" s="1" t="s">
        <v>22</v>
      </c>
      <c r="M4731" s="1">
        <v>571.03</v>
      </c>
      <c r="N4731" s="1" t="s">
        <v>34</v>
      </c>
      <c r="O4731" s="10">
        <f>Table1[[#This Row],[sales]]+Table1[[#This Row],[profit]]</f>
        <v>4631.13</v>
      </c>
    </row>
    <row r="4732" spans="1:15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>Table1[[#This Row],[sales]]*Table1[[#This Row],[discount]]</f>
        <v>20.9588</v>
      </c>
      <c r="G4732" s="1">
        <f>Table1[[#This Row],[sales]]-Table1[[#This Row],[Discount Value]]</f>
        <v>2074.9212000000002</v>
      </c>
      <c r="H4732" s="1">
        <v>7</v>
      </c>
      <c r="I4732" s="2">
        <v>44953</v>
      </c>
      <c r="J4732" s="2">
        <v>44954</v>
      </c>
      <c r="K4732" s="1" t="s">
        <v>15</v>
      </c>
      <c r="L4732" s="1" t="s">
        <v>22</v>
      </c>
      <c r="M4732" s="1">
        <v>470.04</v>
      </c>
      <c r="N4732" s="1" t="s">
        <v>39</v>
      </c>
      <c r="O4732" s="10">
        <f>Table1[[#This Row],[sales]]+Table1[[#This Row],[profit]]</f>
        <v>2565.92</v>
      </c>
    </row>
    <row r="4733" spans="1:15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>Table1[[#This Row],[sales]]*Table1[[#This Row],[discount]]</f>
        <v>1331.722</v>
      </c>
      <c r="G4733" s="1">
        <f>Table1[[#This Row],[sales]]-Table1[[#This Row],[Discount Value]]</f>
        <v>1386.0780000000002</v>
      </c>
      <c r="H4733" s="1">
        <v>5</v>
      </c>
      <c r="I4733" s="2">
        <v>45309</v>
      </c>
      <c r="J4733" s="2">
        <v>45315</v>
      </c>
      <c r="K4733" s="1" t="s">
        <v>15</v>
      </c>
      <c r="L4733" s="1" t="s">
        <v>16</v>
      </c>
      <c r="M4733" s="1">
        <v>725.51</v>
      </c>
      <c r="N4733" s="1" t="s">
        <v>34</v>
      </c>
      <c r="O4733" s="10">
        <f>Table1[[#This Row],[sales]]+Table1[[#This Row],[profit]]</f>
        <v>3443.3100000000004</v>
      </c>
    </row>
    <row r="4734" spans="1:15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>Table1[[#This Row],[sales]]*Table1[[#This Row],[discount]]</f>
        <v>917.84440000000006</v>
      </c>
      <c r="G4734" s="1">
        <f>Table1[[#This Row],[sales]]-Table1[[#This Row],[Discount Value]]</f>
        <v>3912.9156000000003</v>
      </c>
      <c r="H4734" s="1">
        <v>3</v>
      </c>
      <c r="I4734" s="2">
        <v>44945</v>
      </c>
      <c r="J4734" s="2">
        <v>44952</v>
      </c>
      <c r="K4734" s="1" t="s">
        <v>31</v>
      </c>
      <c r="L4734" s="1" t="s">
        <v>16</v>
      </c>
      <c r="M4734" s="1">
        <v>1124.81</v>
      </c>
      <c r="N4734" s="1" t="s">
        <v>17</v>
      </c>
      <c r="O4734" s="10">
        <f>Table1[[#This Row],[sales]]+Table1[[#This Row],[profit]]</f>
        <v>5955.57</v>
      </c>
    </row>
    <row r="4735" spans="1:15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>Table1[[#This Row],[sales]]*Table1[[#This Row],[discount]]</f>
        <v>685.11079999999993</v>
      </c>
      <c r="G4735" s="1">
        <f>Table1[[#This Row],[sales]]-Table1[[#This Row],[Discount Value]]</f>
        <v>871.95920000000001</v>
      </c>
      <c r="H4735" s="1">
        <v>7</v>
      </c>
      <c r="I4735" s="2">
        <v>45262</v>
      </c>
      <c r="J4735" s="2">
        <v>45264</v>
      </c>
      <c r="K4735" s="1" t="s">
        <v>15</v>
      </c>
      <c r="L4735" s="1" t="s">
        <v>22</v>
      </c>
      <c r="M4735" s="1">
        <v>343.3</v>
      </c>
      <c r="N4735" s="1" t="s">
        <v>48</v>
      </c>
      <c r="O4735" s="10">
        <f>Table1[[#This Row],[sales]]+Table1[[#This Row],[profit]]</f>
        <v>1900.37</v>
      </c>
    </row>
    <row r="4736" spans="1:15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>Table1[[#This Row],[sales]]*Table1[[#This Row],[discount]]</f>
        <v>289.4452</v>
      </c>
      <c r="G4736" s="1">
        <f>Table1[[#This Row],[sales]]-Table1[[#This Row],[Discount Value]]</f>
        <v>1026.2148000000002</v>
      </c>
      <c r="H4736" s="1">
        <v>1</v>
      </c>
      <c r="I4736" s="2">
        <v>45345</v>
      </c>
      <c r="J4736" s="2">
        <v>45349</v>
      </c>
      <c r="K4736" s="1" t="s">
        <v>15</v>
      </c>
      <c r="L4736" s="1" t="s">
        <v>27</v>
      </c>
      <c r="M4736" s="1">
        <v>357.24</v>
      </c>
      <c r="N4736" s="1" t="s">
        <v>28</v>
      </c>
      <c r="O4736" s="10">
        <f>Table1[[#This Row],[sales]]+Table1[[#This Row],[profit]]</f>
        <v>1672.9</v>
      </c>
    </row>
    <row r="4737" spans="1:15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>Table1[[#This Row],[sales]]*Table1[[#This Row],[discount]]</f>
        <v>752.20740000000001</v>
      </c>
      <c r="G4737" s="1">
        <f>Table1[[#This Row],[sales]]-Table1[[#This Row],[Discount Value]]</f>
        <v>2829.7326000000003</v>
      </c>
      <c r="H4737" s="1">
        <v>6</v>
      </c>
      <c r="I4737" s="2">
        <v>45315</v>
      </c>
      <c r="J4737" s="2">
        <v>45318</v>
      </c>
      <c r="K4737" s="1" t="s">
        <v>31</v>
      </c>
      <c r="L4737" s="1" t="s">
        <v>22</v>
      </c>
      <c r="M4737" s="1">
        <v>985.26</v>
      </c>
      <c r="N4737" s="1" t="s">
        <v>34</v>
      </c>
      <c r="O4737" s="10">
        <f>Table1[[#This Row],[sales]]+Table1[[#This Row],[profit]]</f>
        <v>4567.2</v>
      </c>
    </row>
    <row r="4738" spans="1:15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>Table1[[#This Row],[sales]]*Table1[[#This Row],[discount]]</f>
        <v>38.785700000000006</v>
      </c>
      <c r="G4738" s="1">
        <f>Table1[[#This Row],[sales]]-Table1[[#This Row],[Discount Value]]</f>
        <v>3839.7843000000003</v>
      </c>
      <c r="H4738" s="1">
        <v>7</v>
      </c>
      <c r="I4738" s="2">
        <v>45526</v>
      </c>
      <c r="J4738" s="2">
        <v>45532</v>
      </c>
      <c r="K4738" s="1" t="s">
        <v>15</v>
      </c>
      <c r="L4738" s="1" t="s">
        <v>22</v>
      </c>
      <c r="M4738" s="1">
        <v>907.93</v>
      </c>
      <c r="N4738" s="1" t="s">
        <v>23</v>
      </c>
      <c r="O4738" s="10">
        <f>Table1[[#This Row],[sales]]+Table1[[#This Row],[profit]]</f>
        <v>4786.5</v>
      </c>
    </row>
    <row r="4739" spans="1:15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>Table1[[#This Row],[sales]]*Table1[[#This Row],[discount]]</f>
        <v>63.9726</v>
      </c>
      <c r="G4739" s="1">
        <f>Table1[[#This Row],[sales]]-Table1[[#This Row],[Discount Value]]</f>
        <v>2068.4474</v>
      </c>
      <c r="H4739" s="1">
        <v>9</v>
      </c>
      <c r="I4739" s="2">
        <v>45019</v>
      </c>
      <c r="J4739" s="2">
        <v>45024</v>
      </c>
      <c r="K4739" s="1" t="s">
        <v>21</v>
      </c>
      <c r="L4739" s="1" t="s">
        <v>22</v>
      </c>
      <c r="M4739" s="1">
        <v>543.92999999999995</v>
      </c>
      <c r="N4739" s="1" t="s">
        <v>23</v>
      </c>
      <c r="O4739" s="10">
        <f>Table1[[#This Row],[sales]]+Table1[[#This Row],[profit]]</f>
        <v>2676.35</v>
      </c>
    </row>
    <row r="4740" spans="1:15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>Table1[[#This Row],[sales]]*Table1[[#This Row],[discount]]</f>
        <v>388.82400000000001</v>
      </c>
      <c r="G4740" s="1">
        <f>Table1[[#This Row],[sales]]-Table1[[#This Row],[Discount Value]]</f>
        <v>754.77599999999984</v>
      </c>
      <c r="H4740" s="1">
        <v>9</v>
      </c>
      <c r="I4740" s="2">
        <v>45188</v>
      </c>
      <c r="J4740" s="2">
        <v>45195</v>
      </c>
      <c r="K4740" s="1" t="s">
        <v>21</v>
      </c>
      <c r="L4740" s="1" t="s">
        <v>16</v>
      </c>
      <c r="M4740" s="1">
        <v>126.17</v>
      </c>
      <c r="N4740" s="1" t="s">
        <v>17</v>
      </c>
      <c r="O4740" s="10">
        <f>Table1[[#This Row],[sales]]+Table1[[#This Row],[profit]]</f>
        <v>1269.77</v>
      </c>
    </row>
    <row r="4741" spans="1:15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>Table1[[#This Row],[sales]]*Table1[[#This Row],[discount]]</f>
        <v>1840.8583999999998</v>
      </c>
      <c r="G4741" s="1">
        <f>Table1[[#This Row],[sales]]-Table1[[#This Row],[Discount Value]]</f>
        <v>2075.8616000000002</v>
      </c>
      <c r="H4741" s="1">
        <v>7</v>
      </c>
      <c r="I4741" s="2">
        <v>44967</v>
      </c>
      <c r="J4741" s="2">
        <v>44968</v>
      </c>
      <c r="K4741" s="1" t="s">
        <v>15</v>
      </c>
      <c r="L4741" s="1" t="s">
        <v>22</v>
      </c>
      <c r="M4741" s="1">
        <v>862.89</v>
      </c>
      <c r="N4741" s="1" t="s">
        <v>48</v>
      </c>
      <c r="O4741" s="10">
        <f>Table1[[#This Row],[sales]]+Table1[[#This Row],[profit]]</f>
        <v>4779.6099999999997</v>
      </c>
    </row>
    <row r="4742" spans="1:15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>Table1[[#This Row],[sales]]*Table1[[#This Row],[discount]]</f>
        <v>372.39620000000002</v>
      </c>
      <c r="G4742" s="1">
        <f>Table1[[#This Row],[sales]]-Table1[[#This Row],[Discount Value]]</f>
        <v>3013.0237999999999</v>
      </c>
      <c r="H4742" s="1">
        <v>5</v>
      </c>
      <c r="I4742" s="2">
        <v>45620</v>
      </c>
      <c r="J4742" s="2">
        <v>45626</v>
      </c>
      <c r="K4742" s="1" t="s">
        <v>31</v>
      </c>
      <c r="L4742" s="1" t="s">
        <v>22</v>
      </c>
      <c r="M4742" s="1">
        <v>583.30999999999995</v>
      </c>
      <c r="N4742" s="1" t="s">
        <v>28</v>
      </c>
      <c r="O4742" s="10">
        <f>Table1[[#This Row],[sales]]+Table1[[#This Row],[profit]]</f>
        <v>3968.73</v>
      </c>
    </row>
    <row r="4743" spans="1:15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>Table1[[#This Row],[sales]]*Table1[[#This Row],[discount]]</f>
        <v>219.67600000000004</v>
      </c>
      <c r="G4743" s="1">
        <f>Table1[[#This Row],[sales]]-Table1[[#This Row],[Discount Value]]</f>
        <v>4173.8440000000001</v>
      </c>
      <c r="H4743" s="1">
        <v>7</v>
      </c>
      <c r="I4743" s="2">
        <v>45354</v>
      </c>
      <c r="J4743" s="2">
        <v>45357</v>
      </c>
      <c r="K4743" s="1" t="s">
        <v>31</v>
      </c>
      <c r="L4743" s="1" t="s">
        <v>16</v>
      </c>
      <c r="M4743" s="1">
        <v>1152.28</v>
      </c>
      <c r="N4743" s="1" t="s">
        <v>34</v>
      </c>
      <c r="O4743" s="10">
        <f>Table1[[#This Row],[sales]]+Table1[[#This Row],[profit]]</f>
        <v>5545.8</v>
      </c>
    </row>
    <row r="4744" spans="1:15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>Table1[[#This Row],[sales]]*Table1[[#This Row],[discount]]</f>
        <v>466.09199999999998</v>
      </c>
      <c r="G4744" s="1">
        <f>Table1[[#This Row],[sales]]-Table1[[#This Row],[Discount Value]]</f>
        <v>3771.1079999999997</v>
      </c>
      <c r="H4744" s="1">
        <v>1</v>
      </c>
      <c r="I4744" s="2">
        <v>44974</v>
      </c>
      <c r="J4744" s="2">
        <v>44981</v>
      </c>
      <c r="K4744" s="1" t="s">
        <v>21</v>
      </c>
      <c r="L4744" s="1" t="s">
        <v>16</v>
      </c>
      <c r="M4744" s="1">
        <v>1229.83</v>
      </c>
      <c r="N4744" s="1" t="s">
        <v>23</v>
      </c>
      <c r="O4744" s="10">
        <f>Table1[[#This Row],[sales]]+Table1[[#This Row],[profit]]</f>
        <v>5467.03</v>
      </c>
    </row>
    <row r="4745" spans="1:15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>Table1[[#This Row],[sales]]*Table1[[#This Row],[discount]]</f>
        <v>121.6006</v>
      </c>
      <c r="G4745" s="1">
        <f>Table1[[#This Row],[sales]]-Table1[[#This Row],[Discount Value]]</f>
        <v>983.85940000000005</v>
      </c>
      <c r="H4745" s="1">
        <v>7</v>
      </c>
      <c r="I4745" s="2">
        <v>45347</v>
      </c>
      <c r="J4745" s="2">
        <v>45352</v>
      </c>
      <c r="K4745" s="1" t="s">
        <v>21</v>
      </c>
      <c r="L4745" s="1" t="s">
        <v>22</v>
      </c>
      <c r="M4745" s="1">
        <v>129.15</v>
      </c>
      <c r="N4745" s="1" t="s">
        <v>23</v>
      </c>
      <c r="O4745" s="10">
        <f>Table1[[#This Row],[sales]]+Table1[[#This Row],[profit]]</f>
        <v>1234.6100000000001</v>
      </c>
    </row>
    <row r="4746" spans="1:15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>Table1[[#This Row],[sales]]*Table1[[#This Row],[discount]]</f>
        <v>626.76900000000001</v>
      </c>
      <c r="G4746" s="1">
        <f>Table1[[#This Row],[sales]]-Table1[[#This Row],[Discount Value]]</f>
        <v>3551.6909999999998</v>
      </c>
      <c r="H4746" s="1">
        <v>4</v>
      </c>
      <c r="I4746" s="2">
        <v>45531</v>
      </c>
      <c r="J4746" s="2">
        <v>45538</v>
      </c>
      <c r="K4746" s="1" t="s">
        <v>31</v>
      </c>
      <c r="L4746" s="1" t="s">
        <v>22</v>
      </c>
      <c r="M4746" s="1">
        <v>910.24</v>
      </c>
      <c r="N4746" s="1" t="s">
        <v>23</v>
      </c>
      <c r="O4746" s="10">
        <f>Table1[[#This Row],[sales]]+Table1[[#This Row],[profit]]</f>
        <v>5088.7</v>
      </c>
    </row>
    <row r="4747" spans="1:15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>Table1[[#This Row],[sales]]*Table1[[#This Row],[discount]]</f>
        <v>47.917500000000004</v>
      </c>
      <c r="G4747" s="1">
        <f>Table1[[#This Row],[sales]]-Table1[[#This Row],[Discount Value]]</f>
        <v>910.4325</v>
      </c>
      <c r="H4747" s="1">
        <v>2</v>
      </c>
      <c r="I4747" s="2">
        <v>45110</v>
      </c>
      <c r="J4747" s="2">
        <v>45114</v>
      </c>
      <c r="K4747" s="1" t="s">
        <v>15</v>
      </c>
      <c r="L4747" s="1" t="s">
        <v>27</v>
      </c>
      <c r="M4747" s="1">
        <v>252.73</v>
      </c>
      <c r="N4747" s="1" t="s">
        <v>28</v>
      </c>
      <c r="O4747" s="10">
        <f>Table1[[#This Row],[sales]]+Table1[[#This Row],[profit]]</f>
        <v>1211.08</v>
      </c>
    </row>
    <row r="4748" spans="1:15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>Table1[[#This Row],[sales]]*Table1[[#This Row],[discount]]</f>
        <v>519.85799999999995</v>
      </c>
      <c r="G4748" s="1">
        <f>Table1[[#This Row],[sales]]-Table1[[#This Row],[Discount Value]]</f>
        <v>3812.2919999999995</v>
      </c>
      <c r="H4748" s="1">
        <v>6</v>
      </c>
      <c r="I4748" s="2">
        <v>45182</v>
      </c>
      <c r="J4748" s="2">
        <v>45185</v>
      </c>
      <c r="K4748" s="1" t="s">
        <v>15</v>
      </c>
      <c r="L4748" s="1" t="s">
        <v>16</v>
      </c>
      <c r="M4748" s="1">
        <v>954.84</v>
      </c>
      <c r="N4748" s="1" t="s">
        <v>39</v>
      </c>
      <c r="O4748" s="10">
        <f>Table1[[#This Row],[sales]]+Table1[[#This Row],[profit]]</f>
        <v>5286.99</v>
      </c>
    </row>
    <row r="4749" spans="1:15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>Table1[[#This Row],[sales]]*Table1[[#This Row],[discount]]</f>
        <v>1782.3022000000001</v>
      </c>
      <c r="G4749" s="1">
        <f>Table1[[#This Row],[sales]]-Table1[[#This Row],[Discount Value]]</f>
        <v>2092.2678000000001</v>
      </c>
      <c r="H4749" s="1">
        <v>7</v>
      </c>
      <c r="I4749" s="2">
        <v>45471</v>
      </c>
      <c r="J4749" s="2">
        <v>45476</v>
      </c>
      <c r="K4749" s="1" t="s">
        <v>15</v>
      </c>
      <c r="L4749" s="1" t="s">
        <v>22</v>
      </c>
      <c r="M4749" s="1">
        <v>860.26</v>
      </c>
      <c r="N4749" s="1" t="s">
        <v>28</v>
      </c>
      <c r="O4749" s="10">
        <f>Table1[[#This Row],[sales]]+Table1[[#This Row],[profit]]</f>
        <v>4734.83</v>
      </c>
    </row>
    <row r="4750" spans="1:15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>Table1[[#This Row],[sales]]*Table1[[#This Row],[discount]]</f>
        <v>1301.5440000000001</v>
      </c>
      <c r="G4750" s="1">
        <f>Table1[[#This Row],[sales]]-Table1[[#This Row],[Discount Value]]</f>
        <v>1590.7760000000001</v>
      </c>
      <c r="H4750" s="1">
        <v>7</v>
      </c>
      <c r="I4750" s="2">
        <v>45145</v>
      </c>
      <c r="J4750" s="2">
        <v>45151</v>
      </c>
      <c r="K4750" s="1" t="s">
        <v>15</v>
      </c>
      <c r="L4750" s="1" t="s">
        <v>16</v>
      </c>
      <c r="M4750" s="1">
        <v>735.74</v>
      </c>
      <c r="N4750" s="1" t="s">
        <v>34</v>
      </c>
      <c r="O4750" s="10">
        <f>Table1[[#This Row],[sales]]+Table1[[#This Row],[profit]]</f>
        <v>3628.0600000000004</v>
      </c>
    </row>
    <row r="4751" spans="1:15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>Table1[[#This Row],[sales]]*Table1[[#This Row],[discount]]</f>
        <v>519.50239999999997</v>
      </c>
      <c r="G4751" s="1">
        <f>Table1[[#This Row],[sales]]-Table1[[#This Row],[Discount Value]]</f>
        <v>2727.3876</v>
      </c>
      <c r="H4751" s="1">
        <v>8</v>
      </c>
      <c r="I4751" s="2">
        <v>45345</v>
      </c>
      <c r="J4751" s="2">
        <v>45346</v>
      </c>
      <c r="K4751" s="1" t="s">
        <v>31</v>
      </c>
      <c r="L4751" s="1" t="s">
        <v>16</v>
      </c>
      <c r="M4751" s="1">
        <v>732.63</v>
      </c>
      <c r="N4751" s="1" t="s">
        <v>48</v>
      </c>
      <c r="O4751" s="10">
        <f>Table1[[#This Row],[sales]]+Table1[[#This Row],[profit]]</f>
        <v>3979.52</v>
      </c>
    </row>
    <row r="4752" spans="1:15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>Table1[[#This Row],[sales]]*Table1[[#This Row],[discount]]</f>
        <v>304.995</v>
      </c>
      <c r="G4752" s="1">
        <f>Table1[[#This Row],[sales]]-Table1[[#This Row],[Discount Value]]</f>
        <v>304.995</v>
      </c>
      <c r="H4752" s="1">
        <v>5</v>
      </c>
      <c r="I4752" s="2">
        <v>45028</v>
      </c>
      <c r="J4752" s="2">
        <v>45029</v>
      </c>
      <c r="K4752" s="1" t="s">
        <v>31</v>
      </c>
      <c r="L4752" s="1" t="s">
        <v>16</v>
      </c>
      <c r="M4752" s="1">
        <v>156.62</v>
      </c>
      <c r="N4752" s="1" t="s">
        <v>28</v>
      </c>
      <c r="O4752" s="10">
        <f>Table1[[#This Row],[sales]]+Table1[[#This Row],[profit]]</f>
        <v>766.61</v>
      </c>
    </row>
    <row r="4753" spans="1:15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>Table1[[#This Row],[sales]]*Table1[[#This Row],[discount]]</f>
        <v>44.315999999999995</v>
      </c>
      <c r="G4753" s="1">
        <f>Table1[[#This Row],[sales]]-Table1[[#This Row],[Discount Value]]</f>
        <v>251.124</v>
      </c>
      <c r="H4753" s="1">
        <v>8</v>
      </c>
      <c r="I4753" s="2">
        <v>45294</v>
      </c>
      <c r="J4753" s="2">
        <v>45298</v>
      </c>
      <c r="K4753" s="1" t="s">
        <v>31</v>
      </c>
      <c r="L4753" s="1" t="s">
        <v>22</v>
      </c>
      <c r="M4753" s="1">
        <v>87.98</v>
      </c>
      <c r="N4753" s="1" t="s">
        <v>28</v>
      </c>
      <c r="O4753" s="10">
        <f>Table1[[#This Row],[sales]]+Table1[[#This Row],[profit]]</f>
        <v>383.42</v>
      </c>
    </row>
    <row r="4754" spans="1:15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>Table1[[#This Row],[sales]]*Table1[[#This Row],[discount]]</f>
        <v>619.26120000000003</v>
      </c>
      <c r="G4754" s="1">
        <f>Table1[[#This Row],[sales]]-Table1[[#This Row],[Discount Value]]</f>
        <v>1100.9088000000002</v>
      </c>
      <c r="H4754" s="1">
        <v>4</v>
      </c>
      <c r="I4754" s="2">
        <v>45228</v>
      </c>
      <c r="J4754" s="2">
        <v>45230</v>
      </c>
      <c r="K4754" s="1" t="s">
        <v>15</v>
      </c>
      <c r="L4754" s="1" t="s">
        <v>27</v>
      </c>
      <c r="M4754" s="1">
        <v>319.95999999999998</v>
      </c>
      <c r="N4754" s="1" t="s">
        <v>34</v>
      </c>
      <c r="O4754" s="10">
        <f>Table1[[#This Row],[sales]]+Table1[[#This Row],[profit]]</f>
        <v>2040.13</v>
      </c>
    </row>
    <row r="4755" spans="1:15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>Table1[[#This Row],[sales]]*Table1[[#This Row],[discount]]</f>
        <v>1319.9648000000002</v>
      </c>
      <c r="G4755" s="1">
        <f>Table1[[#This Row],[sales]]-Table1[[#This Row],[Discount Value]]</f>
        <v>2804.9252000000001</v>
      </c>
      <c r="H4755" s="1">
        <v>1</v>
      </c>
      <c r="I4755" s="2">
        <v>45512</v>
      </c>
      <c r="J4755" s="2">
        <v>45519</v>
      </c>
      <c r="K4755" s="1" t="s">
        <v>15</v>
      </c>
      <c r="L4755" s="1" t="s">
        <v>16</v>
      </c>
      <c r="M4755" s="1">
        <v>892.97</v>
      </c>
      <c r="N4755" s="1" t="s">
        <v>39</v>
      </c>
      <c r="O4755" s="10">
        <f>Table1[[#This Row],[sales]]+Table1[[#This Row],[profit]]</f>
        <v>5017.8600000000006</v>
      </c>
    </row>
    <row r="4756" spans="1:15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>Table1[[#This Row],[sales]]*Table1[[#This Row],[discount]]</f>
        <v>71.470500000000001</v>
      </c>
      <c r="G4756" s="1">
        <f>Table1[[#This Row],[sales]]-Table1[[#This Row],[Discount Value]]</f>
        <v>2310.8795</v>
      </c>
      <c r="H4756" s="1">
        <v>8</v>
      </c>
      <c r="I4756" s="2">
        <v>44962</v>
      </c>
      <c r="J4756" s="2">
        <v>44969</v>
      </c>
      <c r="K4756" s="1" t="s">
        <v>21</v>
      </c>
      <c r="L4756" s="1" t="s">
        <v>22</v>
      </c>
      <c r="M4756" s="1">
        <v>485.54</v>
      </c>
      <c r="N4756" s="1" t="s">
        <v>28</v>
      </c>
      <c r="O4756" s="10">
        <f>Table1[[#This Row],[sales]]+Table1[[#This Row],[profit]]</f>
        <v>2867.89</v>
      </c>
    </row>
    <row r="4757" spans="1:15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>Table1[[#This Row],[sales]]*Table1[[#This Row],[discount]]</f>
        <v>203.08710000000002</v>
      </c>
      <c r="G4757" s="1">
        <f>Table1[[#This Row],[sales]]-Table1[[#This Row],[Discount Value]]</f>
        <v>991.54290000000015</v>
      </c>
      <c r="H4757" s="1">
        <v>4</v>
      </c>
      <c r="I4757" s="2">
        <v>45354</v>
      </c>
      <c r="J4757" s="2">
        <v>45360</v>
      </c>
      <c r="K4757" s="1" t="s">
        <v>31</v>
      </c>
      <c r="L4757" s="1" t="s">
        <v>22</v>
      </c>
      <c r="M4757" s="1">
        <v>143.93</v>
      </c>
      <c r="N4757" s="1" t="s">
        <v>39</v>
      </c>
      <c r="O4757" s="10">
        <f>Table1[[#This Row],[sales]]+Table1[[#This Row],[profit]]</f>
        <v>1338.5600000000002</v>
      </c>
    </row>
    <row r="4758" spans="1:15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>Table1[[#This Row],[sales]]*Table1[[#This Row],[discount]]</f>
        <v>2010.8591999999999</v>
      </c>
      <c r="G4758" s="1">
        <f>Table1[[#This Row],[sales]]-Table1[[#This Row],[Discount Value]]</f>
        <v>2178.4308000000001</v>
      </c>
      <c r="H4758" s="1">
        <v>5</v>
      </c>
      <c r="I4758" s="2">
        <v>45061</v>
      </c>
      <c r="J4758" s="2">
        <v>45064</v>
      </c>
      <c r="K4758" s="1" t="s">
        <v>31</v>
      </c>
      <c r="L4758" s="1" t="s">
        <v>27</v>
      </c>
      <c r="M4758" s="1">
        <v>1082.1099999999999</v>
      </c>
      <c r="N4758" s="1" t="s">
        <v>48</v>
      </c>
      <c r="O4758" s="10">
        <f>Table1[[#This Row],[sales]]+Table1[[#This Row],[profit]]</f>
        <v>5271.4</v>
      </c>
    </row>
    <row r="4759" spans="1:15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>Table1[[#This Row],[sales]]*Table1[[#This Row],[discount]]</f>
        <v>36.6081</v>
      </c>
      <c r="G4759" s="1">
        <f>Table1[[#This Row],[sales]]-Table1[[#This Row],[Discount Value]]</f>
        <v>1183.6619000000001</v>
      </c>
      <c r="H4759" s="1">
        <v>4</v>
      </c>
      <c r="I4759" s="2">
        <v>45211</v>
      </c>
      <c r="J4759" s="2">
        <v>45217</v>
      </c>
      <c r="K4759" s="1" t="s">
        <v>15</v>
      </c>
      <c r="L4759" s="1" t="s">
        <v>16</v>
      </c>
      <c r="M4759" s="1">
        <v>178.86</v>
      </c>
      <c r="N4759" s="1" t="s">
        <v>48</v>
      </c>
      <c r="O4759" s="10">
        <f>Table1[[#This Row],[sales]]+Table1[[#This Row],[profit]]</f>
        <v>1399.13</v>
      </c>
    </row>
    <row r="4760" spans="1:15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>Table1[[#This Row],[sales]]*Table1[[#This Row],[discount]]</f>
        <v>368.63279999999997</v>
      </c>
      <c r="G4760" s="1">
        <f>Table1[[#This Row],[sales]]-Table1[[#This Row],[Discount Value]]</f>
        <v>3727.2872000000002</v>
      </c>
      <c r="H4760" s="1">
        <v>7</v>
      </c>
      <c r="I4760" s="2">
        <v>45646</v>
      </c>
      <c r="J4760" s="2">
        <v>45651</v>
      </c>
      <c r="K4760" s="1" t="s">
        <v>15</v>
      </c>
      <c r="L4760" s="1" t="s">
        <v>16</v>
      </c>
      <c r="M4760" s="1">
        <v>1182.44</v>
      </c>
      <c r="N4760" s="1" t="s">
        <v>17</v>
      </c>
      <c r="O4760" s="10">
        <f>Table1[[#This Row],[sales]]+Table1[[#This Row],[profit]]</f>
        <v>5278.3600000000006</v>
      </c>
    </row>
    <row r="4761" spans="1:15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>Table1[[#This Row],[sales]]*Table1[[#This Row],[discount]]</f>
        <v>1136.604</v>
      </c>
      <c r="G4761" s="1">
        <f>Table1[[#This Row],[sales]]-Table1[[#This Row],[Discount Value]]</f>
        <v>1182.9959999999999</v>
      </c>
      <c r="H4761" s="1">
        <v>3</v>
      </c>
      <c r="I4761" s="2">
        <v>45503</v>
      </c>
      <c r="J4761" s="2">
        <v>45510</v>
      </c>
      <c r="K4761" s="1" t="s">
        <v>15</v>
      </c>
      <c r="L4761" s="1" t="s">
        <v>27</v>
      </c>
      <c r="M4761" s="1">
        <v>595.55999999999995</v>
      </c>
      <c r="N4761" s="1" t="s">
        <v>39</v>
      </c>
      <c r="O4761" s="10">
        <f>Table1[[#This Row],[sales]]+Table1[[#This Row],[profit]]</f>
        <v>2915.16</v>
      </c>
    </row>
    <row r="4762" spans="1:15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>Table1[[#This Row],[sales]]*Table1[[#This Row],[discount]]</f>
        <v>47.422399999999996</v>
      </c>
      <c r="G4762" s="1">
        <f>Table1[[#This Row],[sales]]-Table1[[#This Row],[Discount Value]]</f>
        <v>2323.6976</v>
      </c>
      <c r="H4762" s="1">
        <v>2</v>
      </c>
      <c r="I4762" s="2">
        <v>45242</v>
      </c>
      <c r="J4762" s="2">
        <v>45249</v>
      </c>
      <c r="K4762" s="1" t="s">
        <v>15</v>
      </c>
      <c r="L4762" s="1" t="s">
        <v>16</v>
      </c>
      <c r="M4762" s="1">
        <v>210.45</v>
      </c>
      <c r="N4762" s="1" t="s">
        <v>39</v>
      </c>
      <c r="O4762" s="10">
        <f>Table1[[#This Row],[sales]]+Table1[[#This Row],[profit]]</f>
        <v>2581.5699999999997</v>
      </c>
    </row>
    <row r="4763" spans="1:15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>Table1[[#This Row],[sales]]*Table1[[#This Row],[discount]]</f>
        <v>315.99259999999998</v>
      </c>
      <c r="G4763" s="1">
        <f>Table1[[#This Row],[sales]]-Table1[[#This Row],[Discount Value]]</f>
        <v>1120.3373999999999</v>
      </c>
      <c r="H4763" s="1">
        <v>2</v>
      </c>
      <c r="I4763" s="2">
        <v>45294</v>
      </c>
      <c r="J4763" s="2">
        <v>45298</v>
      </c>
      <c r="K4763" s="1" t="s">
        <v>31</v>
      </c>
      <c r="L4763" s="1" t="s">
        <v>16</v>
      </c>
      <c r="M4763" s="1">
        <v>93.3</v>
      </c>
      <c r="N4763" s="1" t="s">
        <v>28</v>
      </c>
      <c r="O4763" s="10">
        <f>Table1[[#This Row],[sales]]+Table1[[#This Row],[profit]]</f>
        <v>1529.6299999999999</v>
      </c>
    </row>
    <row r="4764" spans="1:15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>Table1[[#This Row],[sales]]*Table1[[#This Row],[discount]]</f>
        <v>2074.9910000000004</v>
      </c>
      <c r="G4764" s="1">
        <f>Table1[[#This Row],[sales]]-Table1[[#This Row],[Discount Value]]</f>
        <v>2435.8589999999999</v>
      </c>
      <c r="H4764" s="1">
        <v>7</v>
      </c>
      <c r="I4764" s="2">
        <v>45217</v>
      </c>
      <c r="J4764" s="2">
        <v>45221</v>
      </c>
      <c r="K4764" s="1" t="s">
        <v>15</v>
      </c>
      <c r="L4764" s="1" t="s">
        <v>22</v>
      </c>
      <c r="M4764" s="1">
        <v>383.61</v>
      </c>
      <c r="N4764" s="1" t="s">
        <v>23</v>
      </c>
      <c r="O4764" s="10">
        <f>Table1[[#This Row],[sales]]+Table1[[#This Row],[profit]]</f>
        <v>4894.46</v>
      </c>
    </row>
    <row r="4765" spans="1:15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>Table1[[#This Row],[sales]]*Table1[[#This Row],[discount]]</f>
        <v>251.47349999999997</v>
      </c>
      <c r="G4765" s="1">
        <f>Table1[[#This Row],[sales]]-Table1[[#This Row],[Discount Value]]</f>
        <v>283.57650000000001</v>
      </c>
      <c r="H4765" s="1">
        <v>6</v>
      </c>
      <c r="I4765" s="2">
        <v>45165</v>
      </c>
      <c r="J4765" s="2">
        <v>45171</v>
      </c>
      <c r="K4765" s="1" t="s">
        <v>21</v>
      </c>
      <c r="L4765" s="1" t="s">
        <v>22</v>
      </c>
      <c r="M4765" s="1">
        <v>130.91</v>
      </c>
      <c r="N4765" s="1" t="s">
        <v>23</v>
      </c>
      <c r="O4765" s="10">
        <f>Table1[[#This Row],[sales]]+Table1[[#This Row],[profit]]</f>
        <v>665.95999999999992</v>
      </c>
    </row>
    <row r="4766" spans="1:15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>Table1[[#This Row],[sales]]*Table1[[#This Row],[discount]]</f>
        <v>395.71910000000003</v>
      </c>
      <c r="G4766" s="1">
        <f>Table1[[#This Row],[sales]]-Table1[[#This Row],[Discount Value]]</f>
        <v>411.87090000000001</v>
      </c>
      <c r="H4766" s="1">
        <v>2</v>
      </c>
      <c r="I4766" s="2">
        <v>45623</v>
      </c>
      <c r="J4766" s="2">
        <v>45629</v>
      </c>
      <c r="K4766" s="1" t="s">
        <v>15</v>
      </c>
      <c r="L4766" s="1" t="s">
        <v>22</v>
      </c>
      <c r="M4766" s="1">
        <v>187.6</v>
      </c>
      <c r="N4766" s="1" t="s">
        <v>23</v>
      </c>
      <c r="O4766" s="10">
        <f>Table1[[#This Row],[sales]]+Table1[[#This Row],[profit]]</f>
        <v>995.19</v>
      </c>
    </row>
    <row r="4767" spans="1:15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>Table1[[#This Row],[sales]]*Table1[[#This Row],[discount]]</f>
        <v>771.80160000000001</v>
      </c>
      <c r="G4767" s="1">
        <f>Table1[[#This Row],[sales]]-Table1[[#This Row],[Discount Value]]</f>
        <v>2444.0384000000004</v>
      </c>
      <c r="H4767" s="1">
        <v>8</v>
      </c>
      <c r="I4767" s="2">
        <v>44955</v>
      </c>
      <c r="J4767" s="2">
        <v>44960</v>
      </c>
      <c r="K4767" s="1" t="s">
        <v>21</v>
      </c>
      <c r="L4767" s="1" t="s">
        <v>22</v>
      </c>
      <c r="M4767" s="1">
        <v>645</v>
      </c>
      <c r="N4767" s="1" t="s">
        <v>23</v>
      </c>
      <c r="O4767" s="10">
        <f>Table1[[#This Row],[sales]]+Table1[[#This Row],[profit]]</f>
        <v>3860.84</v>
      </c>
    </row>
    <row r="4768" spans="1:15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>Table1[[#This Row],[sales]]*Table1[[#This Row],[discount]]</f>
        <v>170.62240000000003</v>
      </c>
      <c r="G4768" s="1">
        <f>Table1[[#This Row],[sales]]-Table1[[#This Row],[Discount Value]]</f>
        <v>4094.9376000000002</v>
      </c>
      <c r="H4768" s="1">
        <v>6</v>
      </c>
      <c r="I4768" s="2">
        <v>45131</v>
      </c>
      <c r="J4768" s="2">
        <v>45133</v>
      </c>
      <c r="K4768" s="1" t="s">
        <v>21</v>
      </c>
      <c r="L4768" s="1" t="s">
        <v>22</v>
      </c>
      <c r="M4768" s="1">
        <v>406.66</v>
      </c>
      <c r="N4768" s="1" t="s">
        <v>34</v>
      </c>
      <c r="O4768" s="10">
        <f>Table1[[#This Row],[sales]]+Table1[[#This Row],[profit]]</f>
        <v>4672.22</v>
      </c>
    </row>
    <row r="4769" spans="1:15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>Table1[[#This Row],[sales]]*Table1[[#This Row],[discount]]</f>
        <v>221.40690000000004</v>
      </c>
      <c r="G4769" s="1">
        <f>Table1[[#This Row],[sales]]-Table1[[#This Row],[Discount Value]]</f>
        <v>346.30309999999997</v>
      </c>
      <c r="H4769" s="1">
        <v>8</v>
      </c>
      <c r="I4769" s="2">
        <v>45426</v>
      </c>
      <c r="J4769" s="2">
        <v>45432</v>
      </c>
      <c r="K4769" s="1" t="s">
        <v>15</v>
      </c>
      <c r="L4769" s="1" t="s">
        <v>27</v>
      </c>
      <c r="M4769" s="1">
        <v>92.22</v>
      </c>
      <c r="N4769" s="1" t="s">
        <v>34</v>
      </c>
      <c r="O4769" s="10">
        <f>Table1[[#This Row],[sales]]+Table1[[#This Row],[profit]]</f>
        <v>659.93000000000006</v>
      </c>
    </row>
    <row r="4770" spans="1:15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>Table1[[#This Row],[sales]]*Table1[[#This Row],[discount]]</f>
        <v>1293.3864999999998</v>
      </c>
      <c r="G4770" s="1">
        <f>Table1[[#This Row],[sales]]-Table1[[#This Row],[Discount Value]]</f>
        <v>2402.0034999999998</v>
      </c>
      <c r="H4770" s="1">
        <v>6</v>
      </c>
      <c r="I4770" s="2">
        <v>45158</v>
      </c>
      <c r="J4770" s="2">
        <v>45160</v>
      </c>
      <c r="K4770" s="1" t="s">
        <v>15</v>
      </c>
      <c r="L4770" s="1" t="s">
        <v>22</v>
      </c>
      <c r="M4770" s="1">
        <v>679.22</v>
      </c>
      <c r="N4770" s="1" t="s">
        <v>48</v>
      </c>
      <c r="O4770" s="10">
        <f>Table1[[#This Row],[sales]]+Table1[[#This Row],[profit]]</f>
        <v>4374.6099999999997</v>
      </c>
    </row>
    <row r="4771" spans="1:15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>Table1[[#This Row],[sales]]*Table1[[#This Row],[discount]]</f>
        <v>1084.1098999999999</v>
      </c>
      <c r="G4771" s="1">
        <f>Table1[[#This Row],[sales]]-Table1[[#This Row],[Discount Value]]</f>
        <v>2654.2001</v>
      </c>
      <c r="H4771" s="1">
        <v>4</v>
      </c>
      <c r="I4771" s="2">
        <v>45548</v>
      </c>
      <c r="J4771" s="2">
        <v>45552</v>
      </c>
      <c r="K4771" s="1" t="s">
        <v>21</v>
      </c>
      <c r="L4771" s="1" t="s">
        <v>22</v>
      </c>
      <c r="M4771" s="1">
        <v>1093.93</v>
      </c>
      <c r="N4771" s="1" t="s">
        <v>23</v>
      </c>
      <c r="O4771" s="10">
        <f>Table1[[#This Row],[sales]]+Table1[[#This Row],[profit]]</f>
        <v>4832.24</v>
      </c>
    </row>
    <row r="4772" spans="1:15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>Table1[[#This Row],[sales]]*Table1[[#This Row],[discount]]</f>
        <v>1297.7624000000001</v>
      </c>
      <c r="G4772" s="1">
        <f>Table1[[#This Row],[sales]]-Table1[[#This Row],[Discount Value]]</f>
        <v>1651.6976</v>
      </c>
      <c r="H4772" s="1">
        <v>8</v>
      </c>
      <c r="I4772" s="2">
        <v>45518</v>
      </c>
      <c r="J4772" s="2">
        <v>45522</v>
      </c>
      <c r="K4772" s="1" t="s">
        <v>15</v>
      </c>
      <c r="L4772" s="1" t="s">
        <v>27</v>
      </c>
      <c r="M4772" s="1">
        <v>308.67</v>
      </c>
      <c r="N4772" s="1" t="s">
        <v>39</v>
      </c>
      <c r="O4772" s="10">
        <f>Table1[[#This Row],[sales]]+Table1[[#This Row],[profit]]</f>
        <v>3258.13</v>
      </c>
    </row>
    <row r="4773" spans="1:15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>Table1[[#This Row],[sales]]*Table1[[#This Row],[discount]]</f>
        <v>1143.0862</v>
      </c>
      <c r="G4773" s="1">
        <f>Table1[[#This Row],[sales]]-Table1[[#This Row],[Discount Value]]</f>
        <v>1341.8837999999998</v>
      </c>
      <c r="H4773" s="1">
        <v>4</v>
      </c>
      <c r="I4773" s="2">
        <v>45624</v>
      </c>
      <c r="J4773" s="2">
        <v>45628</v>
      </c>
      <c r="K4773" s="1" t="s">
        <v>21</v>
      </c>
      <c r="L4773" s="1" t="s">
        <v>27</v>
      </c>
      <c r="M4773" s="1">
        <v>342.6</v>
      </c>
      <c r="N4773" s="1" t="s">
        <v>48</v>
      </c>
      <c r="O4773" s="10">
        <f>Table1[[#This Row],[sales]]+Table1[[#This Row],[profit]]</f>
        <v>2827.5699999999997</v>
      </c>
    </row>
    <row r="4774" spans="1:15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>Table1[[#This Row],[sales]]*Table1[[#This Row],[discount]]</f>
        <v>568.93219999999997</v>
      </c>
      <c r="G4774" s="1">
        <f>Table1[[#This Row],[sales]]-Table1[[#This Row],[Discount Value]]</f>
        <v>1104.3978</v>
      </c>
      <c r="H4774" s="1">
        <v>6</v>
      </c>
      <c r="I4774" s="2">
        <v>45262</v>
      </c>
      <c r="J4774" s="2">
        <v>45269</v>
      </c>
      <c r="K4774" s="1" t="s">
        <v>21</v>
      </c>
      <c r="L4774" s="1" t="s">
        <v>27</v>
      </c>
      <c r="M4774" s="1">
        <v>352.52</v>
      </c>
      <c r="N4774" s="1" t="s">
        <v>39</v>
      </c>
      <c r="O4774" s="10">
        <f>Table1[[#This Row],[sales]]+Table1[[#This Row],[profit]]</f>
        <v>2025.85</v>
      </c>
    </row>
    <row r="4775" spans="1:15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>Table1[[#This Row],[sales]]*Table1[[#This Row],[discount]]</f>
        <v>109.3296</v>
      </c>
      <c r="G4775" s="1">
        <f>Table1[[#This Row],[sales]]-Table1[[#This Row],[Discount Value]]</f>
        <v>1712.8304000000001</v>
      </c>
      <c r="H4775" s="1">
        <v>5</v>
      </c>
      <c r="I4775" s="2">
        <v>45316</v>
      </c>
      <c r="J4775" s="2">
        <v>45320</v>
      </c>
      <c r="K4775" s="1" t="s">
        <v>15</v>
      </c>
      <c r="L4775" s="1" t="s">
        <v>16</v>
      </c>
      <c r="M4775" s="1">
        <v>187</v>
      </c>
      <c r="N4775" s="1" t="s">
        <v>39</v>
      </c>
      <c r="O4775" s="10">
        <f>Table1[[#This Row],[sales]]+Table1[[#This Row],[profit]]</f>
        <v>2009.16</v>
      </c>
    </row>
    <row r="4776" spans="1:15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>Table1[[#This Row],[sales]]*Table1[[#This Row],[discount]]</f>
        <v>170.23599999999999</v>
      </c>
      <c r="G4776" s="1">
        <f>Table1[[#This Row],[sales]]-Table1[[#This Row],[Discount Value]]</f>
        <v>3234.4839999999999</v>
      </c>
      <c r="H4776" s="1">
        <v>4</v>
      </c>
      <c r="I4776" s="2">
        <v>45474</v>
      </c>
      <c r="J4776" s="2">
        <v>45478</v>
      </c>
      <c r="K4776" s="1" t="s">
        <v>21</v>
      </c>
      <c r="L4776" s="1" t="s">
        <v>16</v>
      </c>
      <c r="M4776" s="1">
        <v>322.68</v>
      </c>
      <c r="N4776" s="1" t="s">
        <v>48</v>
      </c>
      <c r="O4776" s="10">
        <f>Table1[[#This Row],[sales]]+Table1[[#This Row],[profit]]</f>
        <v>3727.3999999999996</v>
      </c>
    </row>
    <row r="4777" spans="1:15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>Table1[[#This Row],[sales]]*Table1[[#This Row],[discount]]</f>
        <v>83.982000000000014</v>
      </c>
      <c r="G4777" s="1">
        <f>Table1[[#This Row],[sales]]-Table1[[#This Row],[Discount Value]]</f>
        <v>335.928</v>
      </c>
      <c r="H4777" s="1">
        <v>7</v>
      </c>
      <c r="I4777" s="2">
        <v>44978</v>
      </c>
      <c r="J4777" s="2">
        <v>44981</v>
      </c>
      <c r="K4777" s="1" t="s">
        <v>21</v>
      </c>
      <c r="L4777" s="1" t="s">
        <v>27</v>
      </c>
      <c r="M4777" s="1">
        <v>67.42</v>
      </c>
      <c r="N4777" s="1" t="s">
        <v>39</v>
      </c>
      <c r="O4777" s="10">
        <f>Table1[[#This Row],[sales]]+Table1[[#This Row],[profit]]</f>
        <v>487.33000000000004</v>
      </c>
    </row>
    <row r="4778" spans="1:15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>Table1[[#This Row],[sales]]*Table1[[#This Row],[discount]]</f>
        <v>444.92699999999996</v>
      </c>
      <c r="G4778" s="1">
        <f>Table1[[#This Row],[sales]]-Table1[[#This Row],[Discount Value]]</f>
        <v>2521.2529999999997</v>
      </c>
      <c r="H4778" s="1">
        <v>8</v>
      </c>
      <c r="I4778" s="2">
        <v>45297</v>
      </c>
      <c r="J4778" s="2">
        <v>45304</v>
      </c>
      <c r="K4778" s="1" t="s">
        <v>21</v>
      </c>
      <c r="L4778" s="1" t="s">
        <v>22</v>
      </c>
      <c r="M4778" s="1">
        <v>534.54</v>
      </c>
      <c r="N4778" s="1" t="s">
        <v>28</v>
      </c>
      <c r="O4778" s="10">
        <f>Table1[[#This Row],[sales]]+Table1[[#This Row],[profit]]</f>
        <v>3500.72</v>
      </c>
    </row>
    <row r="4779" spans="1:15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>Table1[[#This Row],[sales]]*Table1[[#This Row],[discount]]</f>
        <v>102.60530000000001</v>
      </c>
      <c r="G4779" s="1">
        <f>Table1[[#This Row],[sales]]-Table1[[#This Row],[Discount Value]]</f>
        <v>1363.1847</v>
      </c>
      <c r="H4779" s="1">
        <v>6</v>
      </c>
      <c r="I4779" s="2">
        <v>45463</v>
      </c>
      <c r="J4779" s="2">
        <v>45470</v>
      </c>
      <c r="K4779" s="1" t="s">
        <v>31</v>
      </c>
      <c r="L4779" s="1" t="s">
        <v>22</v>
      </c>
      <c r="M4779" s="1">
        <v>325.51</v>
      </c>
      <c r="N4779" s="1" t="s">
        <v>23</v>
      </c>
      <c r="O4779" s="10">
        <f>Table1[[#This Row],[sales]]+Table1[[#This Row],[profit]]</f>
        <v>1791.3</v>
      </c>
    </row>
    <row r="4780" spans="1:15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>Table1[[#This Row],[sales]]*Table1[[#This Row],[discount]]</f>
        <v>739.77469999999994</v>
      </c>
      <c r="G4780" s="1">
        <f>Table1[[#This Row],[sales]]-Table1[[#This Row],[Discount Value]]</f>
        <v>1646.5953</v>
      </c>
      <c r="H4780" s="1">
        <v>1</v>
      </c>
      <c r="I4780" s="2">
        <v>45094</v>
      </c>
      <c r="J4780" s="2">
        <v>45097</v>
      </c>
      <c r="K4780" s="1" t="s">
        <v>15</v>
      </c>
      <c r="L4780" s="1" t="s">
        <v>27</v>
      </c>
      <c r="M4780" s="1">
        <v>572.9</v>
      </c>
      <c r="N4780" s="1" t="s">
        <v>39</v>
      </c>
      <c r="O4780" s="10">
        <f>Table1[[#This Row],[sales]]+Table1[[#This Row],[profit]]</f>
        <v>2959.27</v>
      </c>
    </row>
    <row r="4781" spans="1:15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>Table1[[#This Row],[sales]]*Table1[[#This Row],[discount]]</f>
        <v>965.2600000000001</v>
      </c>
      <c r="G4781" s="1">
        <f>Table1[[#This Row],[sales]]-Table1[[#This Row],[Discount Value]]</f>
        <v>1873.7399999999998</v>
      </c>
      <c r="H4781" s="1">
        <v>7</v>
      </c>
      <c r="I4781" s="2">
        <v>45277</v>
      </c>
      <c r="J4781" s="2">
        <v>45280</v>
      </c>
      <c r="K4781" s="1" t="s">
        <v>15</v>
      </c>
      <c r="L4781" s="1" t="s">
        <v>16</v>
      </c>
      <c r="M4781" s="1">
        <v>758.64</v>
      </c>
      <c r="N4781" s="1" t="s">
        <v>17</v>
      </c>
      <c r="O4781" s="10">
        <f>Table1[[#This Row],[sales]]+Table1[[#This Row],[profit]]</f>
        <v>3597.64</v>
      </c>
    </row>
    <row r="4782" spans="1:15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>Table1[[#This Row],[sales]]*Table1[[#This Row],[discount]]</f>
        <v>1553.9054999999998</v>
      </c>
      <c r="G4782" s="1">
        <f>Table1[[#This Row],[sales]]-Table1[[#This Row],[Discount Value]]</f>
        <v>2885.8244999999997</v>
      </c>
      <c r="H4782" s="1">
        <v>4</v>
      </c>
      <c r="I4782" s="2">
        <v>45441</v>
      </c>
      <c r="J4782" s="2">
        <v>45442</v>
      </c>
      <c r="K4782" s="1" t="s">
        <v>31</v>
      </c>
      <c r="L4782" s="1" t="s">
        <v>22</v>
      </c>
      <c r="M4782" s="1">
        <v>598.15</v>
      </c>
      <c r="N4782" s="1" t="s">
        <v>39</v>
      </c>
      <c r="O4782" s="10">
        <f>Table1[[#This Row],[sales]]+Table1[[#This Row],[profit]]</f>
        <v>5037.8799999999992</v>
      </c>
    </row>
    <row r="4783" spans="1:15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>Table1[[#This Row],[sales]]*Table1[[#This Row],[discount]]</f>
        <v>264.3723</v>
      </c>
      <c r="G4783" s="1">
        <f>Table1[[#This Row],[sales]]-Table1[[#This Row],[Discount Value]]</f>
        <v>2673.0976999999998</v>
      </c>
      <c r="H4783" s="1">
        <v>2</v>
      </c>
      <c r="I4783" s="2">
        <v>45579</v>
      </c>
      <c r="J4783" s="2">
        <v>45582</v>
      </c>
      <c r="K4783" s="1" t="s">
        <v>21</v>
      </c>
      <c r="L4783" s="1" t="s">
        <v>22</v>
      </c>
      <c r="M4783" s="1">
        <v>517.07000000000005</v>
      </c>
      <c r="N4783" s="1" t="s">
        <v>34</v>
      </c>
      <c r="O4783" s="10">
        <f>Table1[[#This Row],[sales]]+Table1[[#This Row],[profit]]</f>
        <v>3454.54</v>
      </c>
    </row>
    <row r="4784" spans="1:15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>Table1[[#This Row],[sales]]*Table1[[#This Row],[discount]]</f>
        <v>181.96199999999999</v>
      </c>
      <c r="G4784" s="1">
        <f>Table1[[#This Row],[sales]]-Table1[[#This Row],[Discount Value]]</f>
        <v>1031.1179999999999</v>
      </c>
      <c r="H4784" s="1">
        <v>3</v>
      </c>
      <c r="I4784" s="2">
        <v>45250</v>
      </c>
      <c r="J4784" s="2">
        <v>45256</v>
      </c>
      <c r="K4784" s="1" t="s">
        <v>31</v>
      </c>
      <c r="L4784" s="1" t="s">
        <v>27</v>
      </c>
      <c r="M4784" s="1">
        <v>322.48</v>
      </c>
      <c r="N4784" s="1" t="s">
        <v>17</v>
      </c>
      <c r="O4784" s="10">
        <f>Table1[[#This Row],[sales]]+Table1[[#This Row],[profit]]</f>
        <v>1535.56</v>
      </c>
    </row>
    <row r="4785" spans="1:15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>Table1[[#This Row],[sales]]*Table1[[#This Row],[discount]]</f>
        <v>48.935000000000002</v>
      </c>
      <c r="G4785" s="1">
        <f>Table1[[#This Row],[sales]]-Table1[[#This Row],[Discount Value]]</f>
        <v>440.41500000000002</v>
      </c>
      <c r="H4785" s="1">
        <v>4</v>
      </c>
      <c r="I4785" s="2">
        <v>45065</v>
      </c>
      <c r="J4785" s="2">
        <v>45068</v>
      </c>
      <c r="K4785" s="1" t="s">
        <v>21</v>
      </c>
      <c r="L4785" s="1" t="s">
        <v>16</v>
      </c>
      <c r="M4785" s="1">
        <v>81.150000000000006</v>
      </c>
      <c r="N4785" s="1" t="s">
        <v>28</v>
      </c>
      <c r="O4785" s="10">
        <f>Table1[[#This Row],[sales]]+Table1[[#This Row],[profit]]</f>
        <v>570.5</v>
      </c>
    </row>
    <row r="4786" spans="1:15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>Table1[[#This Row],[sales]]*Table1[[#This Row],[discount]]</f>
        <v>951.67199999999991</v>
      </c>
      <c r="G4786" s="1">
        <f>Table1[[#This Row],[sales]]-Table1[[#This Row],[Discount Value]]</f>
        <v>2220.5679999999998</v>
      </c>
      <c r="H4786" s="1">
        <v>7</v>
      </c>
      <c r="I4786" s="2">
        <v>45358</v>
      </c>
      <c r="J4786" s="2">
        <v>45364</v>
      </c>
      <c r="K4786" s="1" t="s">
        <v>15</v>
      </c>
      <c r="L4786" s="1" t="s">
        <v>16</v>
      </c>
      <c r="M4786" s="1">
        <v>268.23</v>
      </c>
      <c r="N4786" s="1" t="s">
        <v>39</v>
      </c>
      <c r="O4786" s="10">
        <f>Table1[[#This Row],[sales]]+Table1[[#This Row],[profit]]</f>
        <v>3440.47</v>
      </c>
    </row>
    <row r="4787" spans="1:15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>Table1[[#This Row],[sales]]*Table1[[#This Row],[discount]]</f>
        <v>775.80719999999997</v>
      </c>
      <c r="G4787" s="1">
        <f>Table1[[#This Row],[sales]]-Table1[[#This Row],[Discount Value]]</f>
        <v>1994.9327999999998</v>
      </c>
      <c r="H4787" s="1">
        <v>9</v>
      </c>
      <c r="I4787" s="2">
        <v>44928</v>
      </c>
      <c r="J4787" s="2">
        <v>44930</v>
      </c>
      <c r="K4787" s="1" t="s">
        <v>15</v>
      </c>
      <c r="L4787" s="1" t="s">
        <v>22</v>
      </c>
      <c r="M4787" s="1">
        <v>440.15</v>
      </c>
      <c r="N4787" s="1" t="s">
        <v>48</v>
      </c>
      <c r="O4787" s="10">
        <f>Table1[[#This Row],[sales]]+Table1[[#This Row],[profit]]</f>
        <v>3210.89</v>
      </c>
    </row>
    <row r="4788" spans="1:15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>Table1[[#This Row],[sales]]*Table1[[#This Row],[discount]]</f>
        <v>847.95249999999999</v>
      </c>
      <c r="G4788" s="1">
        <f>Table1[[#This Row],[sales]]-Table1[[#This Row],[Discount Value]]</f>
        <v>2543.8575000000001</v>
      </c>
      <c r="H4788" s="1">
        <v>6</v>
      </c>
      <c r="I4788" s="2">
        <v>45261</v>
      </c>
      <c r="J4788" s="2">
        <v>45265</v>
      </c>
      <c r="K4788" s="1" t="s">
        <v>15</v>
      </c>
      <c r="L4788" s="1" t="s">
        <v>27</v>
      </c>
      <c r="M4788" s="1">
        <v>822.4</v>
      </c>
      <c r="N4788" s="1" t="s">
        <v>48</v>
      </c>
      <c r="O4788" s="10">
        <f>Table1[[#This Row],[sales]]+Table1[[#This Row],[profit]]</f>
        <v>4214.21</v>
      </c>
    </row>
    <row r="4789" spans="1:15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>Table1[[#This Row],[sales]]*Table1[[#This Row],[discount]]</f>
        <v>352.65600000000001</v>
      </c>
      <c r="G4789" s="1">
        <f>Table1[[#This Row],[sales]]-Table1[[#This Row],[Discount Value]]</f>
        <v>1998.384</v>
      </c>
      <c r="H4789" s="1">
        <v>5</v>
      </c>
      <c r="I4789" s="2">
        <v>45473</v>
      </c>
      <c r="J4789" s="2">
        <v>45478</v>
      </c>
      <c r="K4789" s="1" t="s">
        <v>21</v>
      </c>
      <c r="L4789" s="1" t="s">
        <v>22</v>
      </c>
      <c r="M4789" s="1">
        <v>393.45</v>
      </c>
      <c r="N4789" s="1" t="s">
        <v>17</v>
      </c>
      <c r="O4789" s="10">
        <f>Table1[[#This Row],[sales]]+Table1[[#This Row],[profit]]</f>
        <v>2744.49</v>
      </c>
    </row>
    <row r="4790" spans="1:15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>Table1[[#This Row],[sales]]*Table1[[#This Row],[discount]]</f>
        <v>497.17439999999999</v>
      </c>
      <c r="G4790" s="1">
        <f>Table1[[#This Row],[sales]]-Table1[[#This Row],[Discount Value]]</f>
        <v>3645.9456</v>
      </c>
      <c r="H4790" s="1">
        <v>9</v>
      </c>
      <c r="I4790" s="2">
        <v>45034</v>
      </c>
      <c r="J4790" s="2">
        <v>45040</v>
      </c>
      <c r="K4790" s="1" t="s">
        <v>31</v>
      </c>
      <c r="L4790" s="1" t="s">
        <v>22</v>
      </c>
      <c r="M4790" s="1">
        <v>461.01</v>
      </c>
      <c r="N4790" s="1" t="s">
        <v>28</v>
      </c>
      <c r="O4790" s="10">
        <f>Table1[[#This Row],[sales]]+Table1[[#This Row],[profit]]</f>
        <v>4604.13</v>
      </c>
    </row>
    <row r="4791" spans="1:15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>Table1[[#This Row],[sales]]*Table1[[#This Row],[discount]]</f>
        <v>2073.9960000000001</v>
      </c>
      <c r="G4791" s="1">
        <f>Table1[[#This Row],[sales]]-Table1[[#This Row],[Discount Value]]</f>
        <v>2534.884</v>
      </c>
      <c r="H4791" s="1">
        <v>8</v>
      </c>
      <c r="I4791" s="2">
        <v>45551</v>
      </c>
      <c r="J4791" s="2">
        <v>45553</v>
      </c>
      <c r="K4791" s="1" t="s">
        <v>31</v>
      </c>
      <c r="L4791" s="1" t="s">
        <v>27</v>
      </c>
      <c r="M4791" s="1">
        <v>1315.18</v>
      </c>
      <c r="N4791" s="1" t="s">
        <v>39</v>
      </c>
      <c r="O4791" s="10">
        <f>Table1[[#This Row],[sales]]+Table1[[#This Row],[profit]]</f>
        <v>5924.06</v>
      </c>
    </row>
    <row r="4792" spans="1:15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>Table1[[#This Row],[sales]]*Table1[[#This Row],[discount]]</f>
        <v>5.9203999999999999</v>
      </c>
      <c r="G4792" s="1">
        <f>Table1[[#This Row],[sales]]-Table1[[#This Row],[Discount Value]]</f>
        <v>290.09960000000001</v>
      </c>
      <c r="H4792" s="1">
        <v>8</v>
      </c>
      <c r="I4792" s="2">
        <v>44982</v>
      </c>
      <c r="J4792" s="2">
        <v>44983</v>
      </c>
      <c r="K4792" s="1" t="s">
        <v>31</v>
      </c>
      <c r="L4792" s="1" t="s">
        <v>16</v>
      </c>
      <c r="M4792" s="1">
        <v>37.35</v>
      </c>
      <c r="N4792" s="1" t="s">
        <v>28</v>
      </c>
      <c r="O4792" s="10">
        <f>Table1[[#This Row],[sales]]+Table1[[#This Row],[profit]]</f>
        <v>333.37</v>
      </c>
    </row>
    <row r="4793" spans="1:15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>Table1[[#This Row],[sales]]*Table1[[#This Row],[discount]]</f>
        <v>1236.1866</v>
      </c>
      <c r="G4793" s="1">
        <f>Table1[[#This Row],[sales]]-Table1[[#This Row],[Discount Value]]</f>
        <v>2509.8334</v>
      </c>
      <c r="H4793" s="1">
        <v>8</v>
      </c>
      <c r="I4793" s="2">
        <v>44966</v>
      </c>
      <c r="J4793" s="2">
        <v>44968</v>
      </c>
      <c r="K4793" s="1" t="s">
        <v>21</v>
      </c>
      <c r="L4793" s="1" t="s">
        <v>27</v>
      </c>
      <c r="M4793" s="1">
        <v>673.63</v>
      </c>
      <c r="N4793" s="1" t="s">
        <v>34</v>
      </c>
      <c r="O4793" s="10">
        <f>Table1[[#This Row],[sales]]+Table1[[#This Row],[profit]]</f>
        <v>4419.6499999999996</v>
      </c>
    </row>
    <row r="4794" spans="1:15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>Table1[[#This Row],[sales]]*Table1[[#This Row],[discount]]</f>
        <v>2.7229000000000001</v>
      </c>
      <c r="G4794" s="1">
        <f>Table1[[#This Row],[sales]]-Table1[[#This Row],[Discount Value]]</f>
        <v>269.56710000000004</v>
      </c>
      <c r="H4794" s="1">
        <v>8</v>
      </c>
      <c r="I4794" s="2">
        <v>45431</v>
      </c>
      <c r="J4794" s="2">
        <v>45436</v>
      </c>
      <c r="K4794" s="1" t="s">
        <v>15</v>
      </c>
      <c r="L4794" s="1" t="s">
        <v>16</v>
      </c>
      <c r="M4794" s="1">
        <v>37.65</v>
      </c>
      <c r="N4794" s="1" t="s">
        <v>17</v>
      </c>
      <c r="O4794" s="10">
        <f>Table1[[#This Row],[sales]]+Table1[[#This Row],[profit]]</f>
        <v>309.94</v>
      </c>
    </row>
    <row r="4795" spans="1:15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>Table1[[#This Row],[sales]]*Table1[[#This Row],[discount]]</f>
        <v>228.09699999999998</v>
      </c>
      <c r="G4795" s="1">
        <f>Table1[[#This Row],[sales]]-Table1[[#This Row],[Discount Value]]</f>
        <v>2052.8729999999996</v>
      </c>
      <c r="H4795" s="1">
        <v>8</v>
      </c>
      <c r="I4795" s="2">
        <v>45625</v>
      </c>
      <c r="J4795" s="2">
        <v>45627</v>
      </c>
      <c r="K4795" s="1" t="s">
        <v>15</v>
      </c>
      <c r="L4795" s="1" t="s">
        <v>27</v>
      </c>
      <c r="M4795" s="1">
        <v>351.81</v>
      </c>
      <c r="N4795" s="1" t="s">
        <v>34</v>
      </c>
      <c r="O4795" s="10">
        <f>Table1[[#This Row],[sales]]+Table1[[#This Row],[profit]]</f>
        <v>2632.7799999999997</v>
      </c>
    </row>
    <row r="4796" spans="1:15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>Table1[[#This Row],[sales]]*Table1[[#This Row],[discount]]</f>
        <v>330.66040000000004</v>
      </c>
      <c r="G4796" s="1">
        <f>Table1[[#This Row],[sales]]-Table1[[#This Row],[Discount Value]]</f>
        <v>2031.1996000000001</v>
      </c>
      <c r="H4796" s="1">
        <v>7</v>
      </c>
      <c r="I4796" s="2">
        <v>44938</v>
      </c>
      <c r="J4796" s="2">
        <v>44945</v>
      </c>
      <c r="K4796" s="1" t="s">
        <v>15</v>
      </c>
      <c r="L4796" s="1" t="s">
        <v>27</v>
      </c>
      <c r="M4796" s="1">
        <v>497.95</v>
      </c>
      <c r="N4796" s="1" t="s">
        <v>17</v>
      </c>
      <c r="O4796" s="10">
        <f>Table1[[#This Row],[sales]]+Table1[[#This Row],[profit]]</f>
        <v>2859.81</v>
      </c>
    </row>
    <row r="4797" spans="1:15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>Table1[[#This Row],[sales]]*Table1[[#This Row],[discount]]</f>
        <v>1545.0467999999998</v>
      </c>
      <c r="G4797" s="1">
        <f>Table1[[#This Row],[sales]]-Table1[[#This Row],[Discount Value]]</f>
        <v>1966.4232</v>
      </c>
      <c r="H4797" s="1">
        <v>2</v>
      </c>
      <c r="I4797" s="2">
        <v>45161</v>
      </c>
      <c r="J4797" s="2">
        <v>45163</v>
      </c>
      <c r="K4797" s="1" t="s">
        <v>15</v>
      </c>
      <c r="L4797" s="1" t="s">
        <v>16</v>
      </c>
      <c r="M4797" s="1">
        <v>598.01</v>
      </c>
      <c r="N4797" s="1" t="s">
        <v>48</v>
      </c>
      <c r="O4797" s="10">
        <f>Table1[[#This Row],[sales]]+Table1[[#This Row],[profit]]</f>
        <v>4109.4799999999996</v>
      </c>
    </row>
    <row r="4798" spans="1:15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>Table1[[#This Row],[sales]]*Table1[[#This Row],[discount]]</f>
        <v>127.87460000000002</v>
      </c>
      <c r="G4798" s="1">
        <f>Table1[[#This Row],[sales]]-Table1[[#This Row],[Discount Value]]</f>
        <v>1698.9053999999999</v>
      </c>
      <c r="H4798" s="1">
        <v>2</v>
      </c>
      <c r="I4798" s="2">
        <v>45554</v>
      </c>
      <c r="J4798" s="2">
        <v>45557</v>
      </c>
      <c r="K4798" s="1" t="s">
        <v>31</v>
      </c>
      <c r="L4798" s="1" t="s">
        <v>27</v>
      </c>
      <c r="M4798" s="1">
        <v>137.99</v>
      </c>
      <c r="N4798" s="1" t="s">
        <v>23</v>
      </c>
      <c r="O4798" s="10">
        <f>Table1[[#This Row],[sales]]+Table1[[#This Row],[profit]]</f>
        <v>1964.77</v>
      </c>
    </row>
    <row r="4799" spans="1:15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>Table1[[#This Row],[sales]]*Table1[[#This Row],[discount]]</f>
        <v>1937.5373999999999</v>
      </c>
      <c r="G4799" s="1">
        <f>Table1[[#This Row],[sales]]-Table1[[#This Row],[Discount Value]]</f>
        <v>2184.8825999999999</v>
      </c>
      <c r="H4799" s="1">
        <v>5</v>
      </c>
      <c r="I4799" s="2">
        <v>45223</v>
      </c>
      <c r="J4799" s="2">
        <v>45224</v>
      </c>
      <c r="K4799" s="1" t="s">
        <v>15</v>
      </c>
      <c r="L4799" s="1" t="s">
        <v>27</v>
      </c>
      <c r="M4799" s="1">
        <v>730.31</v>
      </c>
      <c r="N4799" s="1" t="s">
        <v>28</v>
      </c>
      <c r="O4799" s="10">
        <f>Table1[[#This Row],[sales]]+Table1[[#This Row],[profit]]</f>
        <v>4852.7299999999996</v>
      </c>
    </row>
    <row r="4800" spans="1:15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>Table1[[#This Row],[sales]]*Table1[[#This Row],[discount]]</f>
        <v>729.81229999999994</v>
      </c>
      <c r="G4800" s="1">
        <f>Table1[[#This Row],[sales]]-Table1[[#This Row],[Discount Value]]</f>
        <v>1050.2177000000001</v>
      </c>
      <c r="H4800" s="1">
        <v>6</v>
      </c>
      <c r="I4800" s="2">
        <v>45350</v>
      </c>
      <c r="J4800" s="2">
        <v>45357</v>
      </c>
      <c r="K4800" s="1" t="s">
        <v>15</v>
      </c>
      <c r="L4800" s="1" t="s">
        <v>16</v>
      </c>
      <c r="M4800" s="1">
        <v>221.65</v>
      </c>
      <c r="N4800" s="1" t="s">
        <v>28</v>
      </c>
      <c r="O4800" s="10">
        <f>Table1[[#This Row],[sales]]+Table1[[#This Row],[profit]]</f>
        <v>2001.68</v>
      </c>
    </row>
    <row r="4801" spans="1:15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>Table1[[#This Row],[sales]]*Table1[[#This Row],[discount]]</f>
        <v>604.63560000000007</v>
      </c>
      <c r="G4801" s="1">
        <f>Table1[[#This Row],[sales]]-Table1[[#This Row],[Discount Value]]</f>
        <v>1173.7043999999999</v>
      </c>
      <c r="H4801" s="1">
        <v>9</v>
      </c>
      <c r="I4801" s="2">
        <v>45499</v>
      </c>
      <c r="J4801" s="2">
        <v>45506</v>
      </c>
      <c r="K4801" s="1" t="s">
        <v>15</v>
      </c>
      <c r="L4801" s="1" t="s">
        <v>27</v>
      </c>
      <c r="M4801" s="1">
        <v>369.45</v>
      </c>
      <c r="N4801" s="1" t="s">
        <v>28</v>
      </c>
      <c r="O4801" s="10">
        <f>Table1[[#This Row],[sales]]+Table1[[#This Row],[profit]]</f>
        <v>2147.79</v>
      </c>
    </row>
    <row r="4802" spans="1:15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>Table1[[#This Row],[sales]]*Table1[[#This Row],[discount]]</f>
        <v>250.22129999999999</v>
      </c>
      <c r="G4802" s="1">
        <f>Table1[[#This Row],[sales]]-Table1[[#This Row],[Discount Value]]</f>
        <v>941.30870000000004</v>
      </c>
      <c r="H4802" s="1">
        <v>1</v>
      </c>
      <c r="I4802" s="2">
        <v>45472</v>
      </c>
      <c r="J4802" s="2">
        <v>45478</v>
      </c>
      <c r="K4802" s="1" t="s">
        <v>15</v>
      </c>
      <c r="L4802" s="1" t="s">
        <v>27</v>
      </c>
      <c r="M4802" s="1">
        <v>113.69</v>
      </c>
      <c r="N4802" s="1" t="s">
        <v>34</v>
      </c>
      <c r="O4802" s="10">
        <f>Table1[[#This Row],[sales]]+Table1[[#This Row],[profit]]</f>
        <v>1305.22</v>
      </c>
    </row>
    <row r="4803" spans="1:15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>Table1[[#This Row],[sales]]*Table1[[#This Row],[discount]]</f>
        <v>1552.932</v>
      </c>
      <c r="G4803" s="1">
        <f>Table1[[#This Row],[sales]]-Table1[[#This Row],[Discount Value]]</f>
        <v>1898.028</v>
      </c>
      <c r="H4803" s="1">
        <v>7</v>
      </c>
      <c r="I4803" s="2">
        <v>45201</v>
      </c>
      <c r="J4803" s="2">
        <v>45204</v>
      </c>
      <c r="K4803" s="1" t="s">
        <v>21</v>
      </c>
      <c r="L4803" s="1" t="s">
        <v>16</v>
      </c>
      <c r="M4803" s="1">
        <v>674.65</v>
      </c>
      <c r="N4803" s="1" t="s">
        <v>39</v>
      </c>
      <c r="O4803" s="10">
        <f>Table1[[#This Row],[sales]]+Table1[[#This Row],[profit]]</f>
        <v>4125.6099999999997</v>
      </c>
    </row>
    <row r="4804" spans="1:15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>Table1[[#This Row],[sales]]*Table1[[#This Row],[discount]]</f>
        <v>123.5728</v>
      </c>
      <c r="G4804" s="1">
        <f>Table1[[#This Row],[sales]]-Table1[[#This Row],[Discount Value]]</f>
        <v>351.70719999999994</v>
      </c>
      <c r="H4804" s="1">
        <v>7</v>
      </c>
      <c r="I4804" s="2">
        <v>45099</v>
      </c>
      <c r="J4804" s="2">
        <v>45104</v>
      </c>
      <c r="K4804" s="1" t="s">
        <v>21</v>
      </c>
      <c r="L4804" s="1" t="s">
        <v>16</v>
      </c>
      <c r="M4804" s="1">
        <v>77.239999999999995</v>
      </c>
      <c r="N4804" s="1" t="s">
        <v>39</v>
      </c>
      <c r="O4804" s="10">
        <f>Table1[[#This Row],[sales]]+Table1[[#This Row],[profit]]</f>
        <v>552.52</v>
      </c>
    </row>
    <row r="4805" spans="1:15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>Table1[[#This Row],[sales]]*Table1[[#This Row],[discount]]</f>
        <v>357.0043</v>
      </c>
      <c r="G4805" s="1">
        <f>Table1[[#This Row],[sales]]-Table1[[#This Row],[Discount Value]]</f>
        <v>1521.9657</v>
      </c>
      <c r="H4805" s="1">
        <v>8</v>
      </c>
      <c r="I4805" s="2">
        <v>45529</v>
      </c>
      <c r="J4805" s="2">
        <v>45530</v>
      </c>
      <c r="K4805" s="1" t="s">
        <v>31</v>
      </c>
      <c r="L4805" s="1" t="s">
        <v>22</v>
      </c>
      <c r="M4805" s="1">
        <v>473.58</v>
      </c>
      <c r="N4805" s="1" t="s">
        <v>34</v>
      </c>
      <c r="O4805" s="10">
        <f>Table1[[#This Row],[sales]]+Table1[[#This Row],[profit]]</f>
        <v>2352.5500000000002</v>
      </c>
    </row>
    <row r="4806" spans="1:15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>Table1[[#This Row],[sales]]*Table1[[#This Row],[discount]]</f>
        <v>408.25039999999996</v>
      </c>
      <c r="G4806" s="1">
        <f>Table1[[#This Row],[sales]]-Table1[[#This Row],[Discount Value]]</f>
        <v>999.50960000000009</v>
      </c>
      <c r="H4806" s="1">
        <v>1</v>
      </c>
      <c r="I4806" s="2">
        <v>44955</v>
      </c>
      <c r="J4806" s="2">
        <v>44961</v>
      </c>
      <c r="K4806" s="1" t="s">
        <v>15</v>
      </c>
      <c r="L4806" s="1" t="s">
        <v>16</v>
      </c>
      <c r="M4806" s="1">
        <v>189.71</v>
      </c>
      <c r="N4806" s="1" t="s">
        <v>48</v>
      </c>
      <c r="O4806" s="10">
        <f>Table1[[#This Row],[sales]]+Table1[[#This Row],[profit]]</f>
        <v>1597.47</v>
      </c>
    </row>
    <row r="4807" spans="1:15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>Table1[[#This Row],[sales]]*Table1[[#This Row],[discount]]</f>
        <v>146.84879999999998</v>
      </c>
      <c r="G4807" s="1">
        <f>Table1[[#This Row],[sales]]-Table1[[#This Row],[Discount Value]]</f>
        <v>1076.8912</v>
      </c>
      <c r="H4807" s="1">
        <v>4</v>
      </c>
      <c r="I4807" s="2">
        <v>45457</v>
      </c>
      <c r="J4807" s="2">
        <v>45463</v>
      </c>
      <c r="K4807" s="1" t="s">
        <v>21</v>
      </c>
      <c r="L4807" s="1" t="s">
        <v>27</v>
      </c>
      <c r="M4807" s="1">
        <v>91.8</v>
      </c>
      <c r="N4807" s="1" t="s">
        <v>23</v>
      </c>
      <c r="O4807" s="10">
        <f>Table1[[#This Row],[sales]]+Table1[[#This Row],[profit]]</f>
        <v>1315.54</v>
      </c>
    </row>
    <row r="4808" spans="1:15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>Table1[[#This Row],[sales]]*Table1[[#This Row],[discount]]</f>
        <v>55.834800000000001</v>
      </c>
      <c r="G4808" s="1">
        <f>Table1[[#This Row],[sales]]-Table1[[#This Row],[Discount Value]]</f>
        <v>342.98519999999996</v>
      </c>
      <c r="H4808" s="1">
        <v>5</v>
      </c>
      <c r="I4808" s="2">
        <v>45110</v>
      </c>
      <c r="J4808" s="2">
        <v>45115</v>
      </c>
      <c r="K4808" s="1" t="s">
        <v>31</v>
      </c>
      <c r="L4808" s="1" t="s">
        <v>16</v>
      </c>
      <c r="M4808" s="1">
        <v>28.44</v>
      </c>
      <c r="N4808" s="1" t="s">
        <v>39</v>
      </c>
      <c r="O4808" s="10">
        <f>Table1[[#This Row],[sales]]+Table1[[#This Row],[profit]]</f>
        <v>427.26</v>
      </c>
    </row>
    <row r="4809" spans="1:15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>Table1[[#This Row],[sales]]*Table1[[#This Row],[discount]]</f>
        <v>475.12480000000005</v>
      </c>
      <c r="G4809" s="1">
        <f>Table1[[#This Row],[sales]]-Table1[[#This Row],[Discount Value]]</f>
        <v>557.75520000000006</v>
      </c>
      <c r="H4809" s="1">
        <v>2</v>
      </c>
      <c r="I4809" s="2">
        <v>45465</v>
      </c>
      <c r="J4809" s="2">
        <v>45470</v>
      </c>
      <c r="K4809" s="1" t="s">
        <v>21</v>
      </c>
      <c r="L4809" s="1" t="s">
        <v>16</v>
      </c>
      <c r="M4809" s="1">
        <v>167.95</v>
      </c>
      <c r="N4809" s="1" t="s">
        <v>48</v>
      </c>
      <c r="O4809" s="10">
        <f>Table1[[#This Row],[sales]]+Table1[[#This Row],[profit]]</f>
        <v>1200.8300000000002</v>
      </c>
    </row>
    <row r="4810" spans="1:15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>Table1[[#This Row],[sales]]*Table1[[#This Row],[discount]]</f>
        <v>914.64</v>
      </c>
      <c r="G4810" s="1">
        <f>Table1[[#This Row],[sales]]-Table1[[#This Row],[Discount Value]]</f>
        <v>1371.96</v>
      </c>
      <c r="H4810" s="1">
        <v>2</v>
      </c>
      <c r="I4810" s="2">
        <v>45568</v>
      </c>
      <c r="J4810" s="2">
        <v>45574</v>
      </c>
      <c r="K4810" s="1" t="s">
        <v>31</v>
      </c>
      <c r="L4810" s="1" t="s">
        <v>27</v>
      </c>
      <c r="M4810" s="1">
        <v>410.35</v>
      </c>
      <c r="N4810" s="1" t="s">
        <v>28</v>
      </c>
      <c r="O4810" s="10">
        <f>Table1[[#This Row],[sales]]+Table1[[#This Row],[profit]]</f>
        <v>2696.95</v>
      </c>
    </row>
    <row r="4811" spans="1:15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>Table1[[#This Row],[sales]]*Table1[[#This Row],[discount]]</f>
        <v>667.76580000000001</v>
      </c>
      <c r="G4811" s="1">
        <f>Table1[[#This Row],[sales]]-Table1[[#This Row],[Discount Value]]</f>
        <v>1900.5641999999998</v>
      </c>
      <c r="H4811" s="1">
        <v>4</v>
      </c>
      <c r="I4811" s="2">
        <v>45350</v>
      </c>
      <c r="J4811" s="2">
        <v>45352</v>
      </c>
      <c r="K4811" s="1" t="s">
        <v>31</v>
      </c>
      <c r="L4811" s="1" t="s">
        <v>16</v>
      </c>
      <c r="M4811" s="1">
        <v>369.29</v>
      </c>
      <c r="N4811" s="1" t="s">
        <v>34</v>
      </c>
      <c r="O4811" s="10">
        <f>Table1[[#This Row],[sales]]+Table1[[#This Row],[profit]]</f>
        <v>2937.62</v>
      </c>
    </row>
    <row r="4812" spans="1:15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>Table1[[#This Row],[sales]]*Table1[[#This Row],[discount]]</f>
        <v>298.31969999999995</v>
      </c>
      <c r="G4812" s="1">
        <f>Table1[[#This Row],[sales]]-Table1[[#This Row],[Discount Value]]</f>
        <v>1122.2502999999999</v>
      </c>
      <c r="H4812" s="1">
        <v>3</v>
      </c>
      <c r="I4812" s="2">
        <v>45541</v>
      </c>
      <c r="J4812" s="2">
        <v>45543</v>
      </c>
      <c r="K4812" s="1" t="s">
        <v>15</v>
      </c>
      <c r="L4812" s="1" t="s">
        <v>27</v>
      </c>
      <c r="M4812" s="1">
        <v>350.71</v>
      </c>
      <c r="N4812" s="1" t="s">
        <v>28</v>
      </c>
      <c r="O4812" s="10">
        <f>Table1[[#This Row],[sales]]+Table1[[#This Row],[profit]]</f>
        <v>1771.28</v>
      </c>
    </row>
    <row r="4813" spans="1:15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>Table1[[#This Row],[sales]]*Table1[[#This Row],[discount]]</f>
        <v>1314.4760000000001</v>
      </c>
      <c r="G4813" s="1">
        <f>Table1[[#This Row],[sales]]-Table1[[#This Row],[Discount Value]]</f>
        <v>1971.7139999999999</v>
      </c>
      <c r="H4813" s="1">
        <v>7</v>
      </c>
      <c r="I4813" s="2">
        <v>45375</v>
      </c>
      <c r="J4813" s="2">
        <v>45377</v>
      </c>
      <c r="K4813" s="1" t="s">
        <v>31</v>
      </c>
      <c r="L4813" s="1" t="s">
        <v>22</v>
      </c>
      <c r="M4813" s="1">
        <v>710.87</v>
      </c>
      <c r="N4813" s="1" t="s">
        <v>28</v>
      </c>
      <c r="O4813" s="10">
        <f>Table1[[#This Row],[sales]]+Table1[[#This Row],[profit]]</f>
        <v>3997.06</v>
      </c>
    </row>
    <row r="4814" spans="1:15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>Table1[[#This Row],[sales]]*Table1[[#This Row],[discount]]</f>
        <v>506.16309999999999</v>
      </c>
      <c r="G4814" s="1">
        <f>Table1[[#This Row],[sales]]-Table1[[#This Row],[Discount Value]]</f>
        <v>1239.2269000000001</v>
      </c>
      <c r="H4814" s="1">
        <v>7</v>
      </c>
      <c r="I4814" s="2">
        <v>45004</v>
      </c>
      <c r="J4814" s="2">
        <v>45006</v>
      </c>
      <c r="K4814" s="1" t="s">
        <v>15</v>
      </c>
      <c r="L4814" s="1" t="s">
        <v>22</v>
      </c>
      <c r="M4814" s="1">
        <v>333.99</v>
      </c>
      <c r="N4814" s="1" t="s">
        <v>48</v>
      </c>
      <c r="O4814" s="10">
        <f>Table1[[#This Row],[sales]]+Table1[[#This Row],[profit]]</f>
        <v>2079.38</v>
      </c>
    </row>
    <row r="4815" spans="1:15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>Table1[[#This Row],[sales]]*Table1[[#This Row],[discount]]</f>
        <v>398.89499999999998</v>
      </c>
      <c r="G4815" s="1">
        <f>Table1[[#This Row],[sales]]-Table1[[#This Row],[Discount Value]]</f>
        <v>1500.605</v>
      </c>
      <c r="H4815" s="1">
        <v>2</v>
      </c>
      <c r="I4815" s="2">
        <v>45446</v>
      </c>
      <c r="J4815" s="2">
        <v>45447</v>
      </c>
      <c r="K4815" s="1" t="s">
        <v>15</v>
      </c>
      <c r="L4815" s="1" t="s">
        <v>27</v>
      </c>
      <c r="M4815" s="1">
        <v>385.19</v>
      </c>
      <c r="N4815" s="1" t="s">
        <v>39</v>
      </c>
      <c r="O4815" s="10">
        <f>Table1[[#This Row],[sales]]+Table1[[#This Row],[profit]]</f>
        <v>2284.69</v>
      </c>
    </row>
    <row r="4816" spans="1:15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>Table1[[#This Row],[sales]]*Table1[[#This Row],[discount]]</f>
        <v>1023.0636000000001</v>
      </c>
      <c r="G4816" s="1">
        <f>Table1[[#This Row],[sales]]-Table1[[#This Row],[Discount Value]]</f>
        <v>2911.7964000000002</v>
      </c>
      <c r="H4816" s="1">
        <v>5</v>
      </c>
      <c r="I4816" s="2">
        <v>44953</v>
      </c>
      <c r="J4816" s="2">
        <v>44959</v>
      </c>
      <c r="K4816" s="1" t="s">
        <v>15</v>
      </c>
      <c r="L4816" s="1" t="s">
        <v>22</v>
      </c>
      <c r="M4816" s="1">
        <v>947.71</v>
      </c>
      <c r="N4816" s="1" t="s">
        <v>34</v>
      </c>
      <c r="O4816" s="10">
        <f>Table1[[#This Row],[sales]]+Table1[[#This Row],[profit]]</f>
        <v>4882.57</v>
      </c>
    </row>
    <row r="4817" spans="1:15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>Table1[[#This Row],[sales]]*Table1[[#This Row],[discount]]</f>
        <v>336.55679999999995</v>
      </c>
      <c r="G4817" s="1">
        <f>Table1[[#This Row],[sales]]-Table1[[#This Row],[Discount Value]]</f>
        <v>2468.0832</v>
      </c>
      <c r="H4817" s="1">
        <v>5</v>
      </c>
      <c r="I4817" s="2">
        <v>45591</v>
      </c>
      <c r="J4817" s="2">
        <v>45594</v>
      </c>
      <c r="K4817" s="1" t="s">
        <v>31</v>
      </c>
      <c r="L4817" s="1" t="s">
        <v>16</v>
      </c>
      <c r="M4817" s="1">
        <v>566.5</v>
      </c>
      <c r="N4817" s="1" t="s">
        <v>34</v>
      </c>
      <c r="O4817" s="10">
        <f>Table1[[#This Row],[sales]]+Table1[[#This Row],[profit]]</f>
        <v>3371.14</v>
      </c>
    </row>
    <row r="4818" spans="1:15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>Table1[[#This Row],[sales]]*Table1[[#This Row],[discount]]</f>
        <v>477.05600000000004</v>
      </c>
      <c r="G4818" s="1">
        <f>Table1[[#This Row],[sales]]-Table1[[#This Row],[Discount Value]]</f>
        <v>4293.5040000000008</v>
      </c>
      <c r="H4818" s="1">
        <v>8</v>
      </c>
      <c r="I4818" s="2">
        <v>45487</v>
      </c>
      <c r="J4818" s="2">
        <v>45488</v>
      </c>
      <c r="K4818" s="1" t="s">
        <v>31</v>
      </c>
      <c r="L4818" s="1" t="s">
        <v>27</v>
      </c>
      <c r="M4818" s="1">
        <v>504.18</v>
      </c>
      <c r="N4818" s="1" t="s">
        <v>17</v>
      </c>
      <c r="O4818" s="10">
        <f>Table1[[#This Row],[sales]]+Table1[[#This Row],[profit]]</f>
        <v>5274.7400000000007</v>
      </c>
    </row>
    <row r="4819" spans="1:15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>Table1[[#This Row],[sales]]*Table1[[#This Row],[discount]]</f>
        <v>911.68419999999992</v>
      </c>
      <c r="G4819" s="1">
        <f>Table1[[#This Row],[sales]]-Table1[[#This Row],[Discount Value]]</f>
        <v>948.89580000000001</v>
      </c>
      <c r="H4819" s="1">
        <v>8</v>
      </c>
      <c r="I4819" s="2">
        <v>45494</v>
      </c>
      <c r="J4819" s="2">
        <v>45501</v>
      </c>
      <c r="K4819" s="1" t="s">
        <v>31</v>
      </c>
      <c r="L4819" s="1" t="s">
        <v>22</v>
      </c>
      <c r="M4819" s="1">
        <v>281.94</v>
      </c>
      <c r="N4819" s="1" t="s">
        <v>23</v>
      </c>
      <c r="O4819" s="10">
        <f>Table1[[#This Row],[sales]]+Table1[[#This Row],[profit]]</f>
        <v>2142.52</v>
      </c>
    </row>
    <row r="4820" spans="1:15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>Table1[[#This Row],[sales]]*Table1[[#This Row],[discount]]</f>
        <v>1995.0816</v>
      </c>
      <c r="G4820" s="1">
        <f>Table1[[#This Row],[sales]]-Table1[[#This Row],[Discount Value]]</f>
        <v>2161.3384000000001</v>
      </c>
      <c r="H4820" s="1">
        <v>4</v>
      </c>
      <c r="I4820" s="2">
        <v>45540</v>
      </c>
      <c r="J4820" s="2">
        <v>45542</v>
      </c>
      <c r="K4820" s="1" t="s">
        <v>15</v>
      </c>
      <c r="L4820" s="1" t="s">
        <v>16</v>
      </c>
      <c r="M4820" s="1">
        <v>349.3</v>
      </c>
      <c r="N4820" s="1" t="s">
        <v>39</v>
      </c>
      <c r="O4820" s="10">
        <f>Table1[[#This Row],[sales]]+Table1[[#This Row],[profit]]</f>
        <v>4505.72</v>
      </c>
    </row>
    <row r="4821" spans="1:15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>Table1[[#This Row],[sales]]*Table1[[#This Row],[discount]]</f>
        <v>780.74849999999992</v>
      </c>
      <c r="G4821" s="1">
        <f>Table1[[#This Row],[sales]]-Table1[[#This Row],[Discount Value]]</f>
        <v>2937.1014999999998</v>
      </c>
      <c r="H4821" s="1">
        <v>1</v>
      </c>
      <c r="I4821" s="2">
        <v>45247</v>
      </c>
      <c r="J4821" s="2">
        <v>45251</v>
      </c>
      <c r="K4821" s="1" t="s">
        <v>31</v>
      </c>
      <c r="L4821" s="1" t="s">
        <v>16</v>
      </c>
      <c r="M4821" s="1">
        <v>995.72</v>
      </c>
      <c r="N4821" s="1" t="s">
        <v>28</v>
      </c>
      <c r="O4821" s="10">
        <f>Table1[[#This Row],[sales]]+Table1[[#This Row],[profit]]</f>
        <v>4713.57</v>
      </c>
    </row>
    <row r="4822" spans="1:15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>Table1[[#This Row],[sales]]*Table1[[#This Row],[discount]]</f>
        <v>1160.1018000000001</v>
      </c>
      <c r="G4822" s="1">
        <f>Table1[[#This Row],[sales]]-Table1[[#This Row],[Discount Value]]</f>
        <v>3301.8281999999999</v>
      </c>
      <c r="H4822" s="1">
        <v>6</v>
      </c>
      <c r="I4822" s="2">
        <v>45213</v>
      </c>
      <c r="J4822" s="2">
        <v>45218</v>
      </c>
      <c r="K4822" s="1" t="s">
        <v>21</v>
      </c>
      <c r="L4822" s="1" t="s">
        <v>22</v>
      </c>
      <c r="M4822" s="1">
        <v>466.94</v>
      </c>
      <c r="N4822" s="1" t="s">
        <v>39</v>
      </c>
      <c r="O4822" s="10">
        <f>Table1[[#This Row],[sales]]+Table1[[#This Row],[profit]]</f>
        <v>4928.87</v>
      </c>
    </row>
    <row r="4823" spans="1:15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>Table1[[#This Row],[sales]]*Table1[[#This Row],[discount]]</f>
        <v>1963.1947999999998</v>
      </c>
      <c r="G4823" s="1">
        <f>Table1[[#This Row],[sales]]-Table1[[#This Row],[Discount Value]]</f>
        <v>2825.0852</v>
      </c>
      <c r="H4823" s="1">
        <v>7</v>
      </c>
      <c r="I4823" s="2">
        <v>45153</v>
      </c>
      <c r="J4823" s="2">
        <v>45159</v>
      </c>
      <c r="K4823" s="1" t="s">
        <v>15</v>
      </c>
      <c r="L4823" s="1" t="s">
        <v>16</v>
      </c>
      <c r="M4823" s="1">
        <v>957.96</v>
      </c>
      <c r="N4823" s="1" t="s">
        <v>48</v>
      </c>
      <c r="O4823" s="10">
        <f>Table1[[#This Row],[sales]]+Table1[[#This Row],[profit]]</f>
        <v>5746.24</v>
      </c>
    </row>
    <row r="4824" spans="1:15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>Table1[[#This Row],[sales]]*Table1[[#This Row],[discount]]</f>
        <v>49.5396</v>
      </c>
      <c r="G4824" s="1">
        <f>Table1[[#This Row],[sales]]-Table1[[#This Row],[Discount Value]]</f>
        <v>88.070400000000006</v>
      </c>
      <c r="H4824" s="1">
        <v>1</v>
      </c>
      <c r="I4824" s="2">
        <v>45242</v>
      </c>
      <c r="J4824" s="2">
        <v>45244</v>
      </c>
      <c r="K4824" s="1" t="s">
        <v>21</v>
      </c>
      <c r="L4824" s="1" t="s">
        <v>22</v>
      </c>
      <c r="M4824" s="1">
        <v>8.7200000000000006</v>
      </c>
      <c r="N4824" s="1" t="s">
        <v>34</v>
      </c>
      <c r="O4824" s="10">
        <f>Table1[[#This Row],[sales]]+Table1[[#This Row],[profit]]</f>
        <v>146.33000000000001</v>
      </c>
    </row>
    <row r="4825" spans="1:15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>Table1[[#This Row],[sales]]*Table1[[#This Row],[discount]]</f>
        <v>26.632999999999999</v>
      </c>
      <c r="G4825" s="1">
        <f>Table1[[#This Row],[sales]]-Table1[[#This Row],[Discount Value]]</f>
        <v>506.02699999999999</v>
      </c>
      <c r="H4825" s="1">
        <v>8</v>
      </c>
      <c r="I4825" s="2">
        <v>45139</v>
      </c>
      <c r="J4825" s="2">
        <v>45141</v>
      </c>
      <c r="K4825" s="1" t="s">
        <v>31</v>
      </c>
      <c r="L4825" s="1" t="s">
        <v>16</v>
      </c>
      <c r="M4825" s="1">
        <v>68.95</v>
      </c>
      <c r="N4825" s="1" t="s">
        <v>28</v>
      </c>
      <c r="O4825" s="10">
        <f>Table1[[#This Row],[sales]]+Table1[[#This Row],[profit]]</f>
        <v>601.61</v>
      </c>
    </row>
    <row r="4826" spans="1:15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>Table1[[#This Row],[sales]]*Table1[[#This Row],[discount]]</f>
        <v>646.8094000000001</v>
      </c>
      <c r="G4826" s="1">
        <f>Table1[[#This Row],[sales]]-Table1[[#This Row],[Discount Value]]</f>
        <v>2757.4506000000001</v>
      </c>
      <c r="H4826" s="1">
        <v>9</v>
      </c>
      <c r="I4826" s="2">
        <v>45600</v>
      </c>
      <c r="J4826" s="2">
        <v>45605</v>
      </c>
      <c r="K4826" s="1" t="s">
        <v>21</v>
      </c>
      <c r="L4826" s="1" t="s">
        <v>16</v>
      </c>
      <c r="M4826" s="1">
        <v>931.92</v>
      </c>
      <c r="N4826" s="1" t="s">
        <v>39</v>
      </c>
      <c r="O4826" s="10">
        <f>Table1[[#This Row],[sales]]+Table1[[#This Row],[profit]]</f>
        <v>4336.18</v>
      </c>
    </row>
    <row r="4827" spans="1:15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>Table1[[#This Row],[sales]]*Table1[[#This Row],[discount]]</f>
        <v>261.55740000000003</v>
      </c>
      <c r="G4827" s="1">
        <f>Table1[[#This Row],[sales]]-Table1[[#This Row],[Discount Value]]</f>
        <v>1750.4225999999999</v>
      </c>
      <c r="H4827" s="1">
        <v>8</v>
      </c>
      <c r="I4827" s="2">
        <v>45583</v>
      </c>
      <c r="J4827" s="2">
        <v>45588</v>
      </c>
      <c r="K4827" s="1" t="s">
        <v>21</v>
      </c>
      <c r="L4827" s="1" t="s">
        <v>16</v>
      </c>
      <c r="M4827" s="1">
        <v>500.08</v>
      </c>
      <c r="N4827" s="1" t="s">
        <v>39</v>
      </c>
      <c r="O4827" s="10">
        <f>Table1[[#This Row],[sales]]+Table1[[#This Row],[profit]]</f>
        <v>2512.06</v>
      </c>
    </row>
    <row r="4828" spans="1:15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>Table1[[#This Row],[sales]]*Table1[[#This Row],[discount]]</f>
        <v>2056.855</v>
      </c>
      <c r="G4828" s="1">
        <f>Table1[[#This Row],[sales]]-Table1[[#This Row],[Discount Value]]</f>
        <v>2056.855</v>
      </c>
      <c r="H4828" s="1">
        <v>3</v>
      </c>
      <c r="I4828" s="2">
        <v>44999</v>
      </c>
      <c r="J4828" s="2">
        <v>45002</v>
      </c>
      <c r="K4828" s="1" t="s">
        <v>21</v>
      </c>
      <c r="L4828" s="1" t="s">
        <v>27</v>
      </c>
      <c r="M4828" s="1">
        <v>301.36</v>
      </c>
      <c r="N4828" s="1" t="s">
        <v>23</v>
      </c>
      <c r="O4828" s="10">
        <f>Table1[[#This Row],[sales]]+Table1[[#This Row],[profit]]</f>
        <v>4415.07</v>
      </c>
    </row>
    <row r="4829" spans="1:15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>Table1[[#This Row],[sales]]*Table1[[#This Row],[discount]]</f>
        <v>58.718999999999994</v>
      </c>
      <c r="G4829" s="1">
        <f>Table1[[#This Row],[sales]]-Table1[[#This Row],[Discount Value]]</f>
        <v>99.980999999999995</v>
      </c>
      <c r="H4829" s="1">
        <v>9</v>
      </c>
      <c r="I4829" s="2">
        <v>44955</v>
      </c>
      <c r="J4829" s="2">
        <v>44956</v>
      </c>
      <c r="K4829" s="1" t="s">
        <v>15</v>
      </c>
      <c r="L4829" s="1" t="s">
        <v>16</v>
      </c>
      <c r="M4829" s="1">
        <v>30.08</v>
      </c>
      <c r="N4829" s="1" t="s">
        <v>48</v>
      </c>
      <c r="O4829" s="10">
        <f>Table1[[#This Row],[sales]]+Table1[[#This Row],[profit]]</f>
        <v>188.77999999999997</v>
      </c>
    </row>
    <row r="4830" spans="1:15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>Table1[[#This Row],[sales]]*Table1[[#This Row],[discount]]</f>
        <v>81.083799999999997</v>
      </c>
      <c r="G4830" s="1">
        <f>Table1[[#This Row],[sales]]-Table1[[#This Row],[Discount Value]]</f>
        <v>3973.1062000000002</v>
      </c>
      <c r="H4830" s="1">
        <v>3</v>
      </c>
      <c r="I4830" s="2">
        <v>45126</v>
      </c>
      <c r="J4830" s="2">
        <v>45132</v>
      </c>
      <c r="K4830" s="1" t="s">
        <v>31</v>
      </c>
      <c r="L4830" s="1" t="s">
        <v>27</v>
      </c>
      <c r="M4830" s="1">
        <v>591.96</v>
      </c>
      <c r="N4830" s="1" t="s">
        <v>48</v>
      </c>
      <c r="O4830" s="10">
        <f>Table1[[#This Row],[sales]]+Table1[[#This Row],[profit]]</f>
        <v>4646.1499999999996</v>
      </c>
    </row>
    <row r="4831" spans="1:15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>Table1[[#This Row],[sales]]*Table1[[#This Row],[discount]]</f>
        <v>343.21050000000002</v>
      </c>
      <c r="G4831" s="1">
        <f>Table1[[#This Row],[sales]]-Table1[[#This Row],[Discount Value]]</f>
        <v>419.47950000000003</v>
      </c>
      <c r="H4831" s="1">
        <v>4</v>
      </c>
      <c r="I4831" s="2">
        <v>45649</v>
      </c>
      <c r="J4831" s="2">
        <v>45656</v>
      </c>
      <c r="K4831" s="1" t="s">
        <v>15</v>
      </c>
      <c r="L4831" s="1" t="s">
        <v>22</v>
      </c>
      <c r="M4831" s="1">
        <v>63.9</v>
      </c>
      <c r="N4831" s="1" t="s">
        <v>28</v>
      </c>
      <c r="O4831" s="10">
        <f>Table1[[#This Row],[sales]]+Table1[[#This Row],[profit]]</f>
        <v>826.59</v>
      </c>
    </row>
    <row r="4832" spans="1:15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>Table1[[#This Row],[sales]]*Table1[[#This Row],[discount]]</f>
        <v>700.22120000000007</v>
      </c>
      <c r="G4832" s="1">
        <f>Table1[[#This Row],[sales]]-Table1[[#This Row],[Discount Value]]</f>
        <v>821.99879999999996</v>
      </c>
      <c r="H4832" s="1">
        <v>6</v>
      </c>
      <c r="I4832" s="2">
        <v>45421</v>
      </c>
      <c r="J4832" s="2">
        <v>45426</v>
      </c>
      <c r="K4832" s="1" t="s">
        <v>31</v>
      </c>
      <c r="L4832" s="1" t="s">
        <v>22</v>
      </c>
      <c r="M4832" s="1">
        <v>387.52</v>
      </c>
      <c r="N4832" s="1" t="s">
        <v>28</v>
      </c>
      <c r="O4832" s="10">
        <f>Table1[[#This Row],[sales]]+Table1[[#This Row],[profit]]</f>
        <v>1909.74</v>
      </c>
    </row>
    <row r="4833" spans="1:15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>Table1[[#This Row],[sales]]*Table1[[#This Row],[discount]]</f>
        <v>824.24159999999995</v>
      </c>
      <c r="G4833" s="1">
        <f>Table1[[#This Row],[sales]]-Table1[[#This Row],[Discount Value]]</f>
        <v>4024.2383999999997</v>
      </c>
      <c r="H4833" s="1">
        <v>7</v>
      </c>
      <c r="I4833" s="2">
        <v>45572</v>
      </c>
      <c r="J4833" s="2">
        <v>45579</v>
      </c>
      <c r="K4833" s="1" t="s">
        <v>15</v>
      </c>
      <c r="L4833" s="1" t="s">
        <v>27</v>
      </c>
      <c r="M4833" s="1">
        <v>1296.8599999999999</v>
      </c>
      <c r="N4833" s="1" t="s">
        <v>17</v>
      </c>
      <c r="O4833" s="10">
        <f>Table1[[#This Row],[sales]]+Table1[[#This Row],[profit]]</f>
        <v>6145.3399999999992</v>
      </c>
    </row>
    <row r="4834" spans="1:15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>Table1[[#This Row],[sales]]*Table1[[#This Row],[discount]]</f>
        <v>112.90559999999999</v>
      </c>
      <c r="G4834" s="1">
        <f>Table1[[#This Row],[sales]]-Table1[[#This Row],[Discount Value]]</f>
        <v>239.92439999999999</v>
      </c>
      <c r="H4834" s="1">
        <v>8</v>
      </c>
      <c r="I4834" s="2">
        <v>45270</v>
      </c>
      <c r="J4834" s="2">
        <v>45276</v>
      </c>
      <c r="K4834" s="1" t="s">
        <v>21</v>
      </c>
      <c r="L4834" s="1" t="s">
        <v>22</v>
      </c>
      <c r="M4834" s="1">
        <v>62.15</v>
      </c>
      <c r="N4834" s="1" t="s">
        <v>34</v>
      </c>
      <c r="O4834" s="10">
        <f>Table1[[#This Row],[sales]]+Table1[[#This Row],[profit]]</f>
        <v>414.97999999999996</v>
      </c>
    </row>
    <row r="4835" spans="1:15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>Table1[[#This Row],[sales]]*Table1[[#This Row],[discount]]</f>
        <v>615.50200000000007</v>
      </c>
      <c r="G4835" s="1">
        <f>Table1[[#This Row],[sales]]-Table1[[#This Row],[Discount Value]]</f>
        <v>1194.7979999999998</v>
      </c>
      <c r="H4835" s="1">
        <v>7</v>
      </c>
      <c r="I4835" s="2">
        <v>45052</v>
      </c>
      <c r="J4835" s="2">
        <v>45053</v>
      </c>
      <c r="K4835" s="1" t="s">
        <v>21</v>
      </c>
      <c r="L4835" s="1" t="s">
        <v>27</v>
      </c>
      <c r="M4835" s="1">
        <v>176.48</v>
      </c>
      <c r="N4835" s="1" t="s">
        <v>17</v>
      </c>
      <c r="O4835" s="10">
        <f>Table1[[#This Row],[sales]]+Table1[[#This Row],[profit]]</f>
        <v>1986.78</v>
      </c>
    </row>
    <row r="4836" spans="1:15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>Table1[[#This Row],[sales]]*Table1[[#This Row],[discount]]</f>
        <v>185.10840000000002</v>
      </c>
      <c r="G4836" s="1">
        <f>Table1[[#This Row],[sales]]-Table1[[#This Row],[Discount Value]]</f>
        <v>329.08160000000004</v>
      </c>
      <c r="H4836" s="1">
        <v>3</v>
      </c>
      <c r="I4836" s="2">
        <v>45444</v>
      </c>
      <c r="J4836" s="2">
        <v>45450</v>
      </c>
      <c r="K4836" s="1" t="s">
        <v>15</v>
      </c>
      <c r="L4836" s="1" t="s">
        <v>27</v>
      </c>
      <c r="M4836" s="1">
        <v>79.64</v>
      </c>
      <c r="N4836" s="1" t="s">
        <v>17</v>
      </c>
      <c r="O4836" s="10">
        <f>Table1[[#This Row],[sales]]+Table1[[#This Row],[profit]]</f>
        <v>593.83000000000004</v>
      </c>
    </row>
    <row r="4837" spans="1:15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>Table1[[#This Row],[sales]]*Table1[[#This Row],[discount]]</f>
        <v>1498.9309999999998</v>
      </c>
      <c r="G4837" s="1">
        <f>Table1[[#This Row],[sales]]-Table1[[#This Row],[Discount Value]]</f>
        <v>2783.7290000000003</v>
      </c>
      <c r="H4837" s="1">
        <v>2</v>
      </c>
      <c r="I4837" s="2">
        <v>45030</v>
      </c>
      <c r="J4837" s="2">
        <v>45032</v>
      </c>
      <c r="K4837" s="1" t="s">
        <v>21</v>
      </c>
      <c r="L4837" s="1" t="s">
        <v>16</v>
      </c>
      <c r="M4837" s="1">
        <v>248.94</v>
      </c>
      <c r="N4837" s="1" t="s">
        <v>39</v>
      </c>
      <c r="O4837" s="10">
        <f>Table1[[#This Row],[sales]]+Table1[[#This Row],[profit]]</f>
        <v>4531.5999999999995</v>
      </c>
    </row>
    <row r="4838" spans="1:15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>Table1[[#This Row],[sales]]*Table1[[#This Row],[discount]]</f>
        <v>992.53840000000014</v>
      </c>
      <c r="G4838" s="1">
        <f>Table1[[#This Row],[sales]]-Table1[[#This Row],[Discount Value]]</f>
        <v>2552.2416000000003</v>
      </c>
      <c r="H4838" s="1">
        <v>2</v>
      </c>
      <c r="I4838" s="2">
        <v>45569</v>
      </c>
      <c r="J4838" s="2">
        <v>45573</v>
      </c>
      <c r="K4838" s="1" t="s">
        <v>21</v>
      </c>
      <c r="L4838" s="1" t="s">
        <v>27</v>
      </c>
      <c r="M4838" s="1">
        <v>799.91</v>
      </c>
      <c r="N4838" s="1" t="s">
        <v>39</v>
      </c>
      <c r="O4838" s="10">
        <f>Table1[[#This Row],[sales]]+Table1[[#This Row],[profit]]</f>
        <v>4344.6900000000005</v>
      </c>
    </row>
    <row r="4839" spans="1:15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>Table1[[#This Row],[sales]]*Table1[[#This Row],[discount]]</f>
        <v>1930.3920000000001</v>
      </c>
      <c r="G4839" s="1">
        <f>Table1[[#This Row],[sales]]-Table1[[#This Row],[Discount Value]]</f>
        <v>2091.2579999999998</v>
      </c>
      <c r="H4839" s="1">
        <v>9</v>
      </c>
      <c r="I4839" s="2">
        <v>45021</v>
      </c>
      <c r="J4839" s="2">
        <v>45028</v>
      </c>
      <c r="K4839" s="1" t="s">
        <v>31</v>
      </c>
      <c r="L4839" s="1" t="s">
        <v>27</v>
      </c>
      <c r="M4839" s="1">
        <v>1109.23</v>
      </c>
      <c r="N4839" s="1" t="s">
        <v>28</v>
      </c>
      <c r="O4839" s="10">
        <f>Table1[[#This Row],[sales]]+Table1[[#This Row],[profit]]</f>
        <v>5130.88</v>
      </c>
    </row>
    <row r="4840" spans="1:15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>Table1[[#This Row],[sales]]*Table1[[#This Row],[discount]]</f>
        <v>697.75420000000008</v>
      </c>
      <c r="G4840" s="1">
        <f>Table1[[#This Row],[sales]]-Table1[[#This Row],[Discount Value]]</f>
        <v>1985.9158</v>
      </c>
      <c r="H4840" s="1">
        <v>7</v>
      </c>
      <c r="I4840" s="2">
        <v>45085</v>
      </c>
      <c r="J4840" s="2">
        <v>45089</v>
      </c>
      <c r="K4840" s="1" t="s">
        <v>31</v>
      </c>
      <c r="L4840" s="1" t="s">
        <v>22</v>
      </c>
      <c r="M4840" s="1">
        <v>144.71</v>
      </c>
      <c r="N4840" s="1" t="s">
        <v>39</v>
      </c>
      <c r="O4840" s="10">
        <f>Table1[[#This Row],[sales]]+Table1[[#This Row],[profit]]</f>
        <v>2828.38</v>
      </c>
    </row>
    <row r="4841" spans="1:15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>Table1[[#This Row],[sales]]*Table1[[#This Row],[discount]]</f>
        <v>111.1698</v>
      </c>
      <c r="G4841" s="1">
        <f>Table1[[#This Row],[sales]]-Table1[[#This Row],[Discount Value]]</f>
        <v>1741.6602</v>
      </c>
      <c r="H4841" s="1">
        <v>7</v>
      </c>
      <c r="I4841" s="2">
        <v>45514</v>
      </c>
      <c r="J4841" s="2">
        <v>45517</v>
      </c>
      <c r="K4841" s="1" t="s">
        <v>15</v>
      </c>
      <c r="L4841" s="1" t="s">
        <v>22</v>
      </c>
      <c r="M4841" s="1">
        <v>395.95</v>
      </c>
      <c r="N4841" s="1" t="s">
        <v>39</v>
      </c>
      <c r="O4841" s="10">
        <f>Table1[[#This Row],[sales]]+Table1[[#This Row],[profit]]</f>
        <v>2248.7799999999997</v>
      </c>
    </row>
    <row r="4842" spans="1:15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>Table1[[#This Row],[sales]]*Table1[[#This Row],[discount]]</f>
        <v>4.4455999999999998</v>
      </c>
      <c r="G4842" s="1">
        <f>Table1[[#This Row],[sales]]-Table1[[#This Row],[Discount Value]]</f>
        <v>106.6944</v>
      </c>
      <c r="H4842" s="1">
        <v>5</v>
      </c>
      <c r="I4842" s="2">
        <v>45618</v>
      </c>
      <c r="J4842" s="2">
        <v>45621</v>
      </c>
      <c r="K4842" s="1" t="s">
        <v>31</v>
      </c>
      <c r="L4842" s="1" t="s">
        <v>16</v>
      </c>
      <c r="M4842" s="1">
        <v>8.0299999999999994</v>
      </c>
      <c r="N4842" s="1" t="s">
        <v>23</v>
      </c>
      <c r="O4842" s="10">
        <f>Table1[[#This Row],[sales]]+Table1[[#This Row],[profit]]</f>
        <v>119.17</v>
      </c>
    </row>
    <row r="4843" spans="1:15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>Table1[[#This Row],[sales]]*Table1[[#This Row],[discount]]</f>
        <v>14.618399999999999</v>
      </c>
      <c r="G4843" s="1">
        <f>Table1[[#This Row],[sales]]-Table1[[#This Row],[Discount Value]]</f>
        <v>1447.2215999999999</v>
      </c>
      <c r="H4843" s="1">
        <v>6</v>
      </c>
      <c r="I4843" s="2">
        <v>45062</v>
      </c>
      <c r="J4843" s="2">
        <v>45065</v>
      </c>
      <c r="K4843" s="1" t="s">
        <v>15</v>
      </c>
      <c r="L4843" s="1" t="s">
        <v>16</v>
      </c>
      <c r="M4843" s="1">
        <v>157.66999999999999</v>
      </c>
      <c r="N4843" s="1" t="s">
        <v>34</v>
      </c>
      <c r="O4843" s="10">
        <f>Table1[[#This Row],[sales]]+Table1[[#This Row],[profit]]</f>
        <v>1619.51</v>
      </c>
    </row>
    <row r="4844" spans="1:15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>Table1[[#This Row],[sales]]*Table1[[#This Row],[discount]]</f>
        <v>550.4751</v>
      </c>
      <c r="G4844" s="1">
        <f>Table1[[#This Row],[sales]]-Table1[[#This Row],[Discount Value]]</f>
        <v>2070.8348999999998</v>
      </c>
      <c r="H4844" s="1">
        <v>7</v>
      </c>
      <c r="I4844" s="2">
        <v>45161</v>
      </c>
      <c r="J4844" s="2">
        <v>45168</v>
      </c>
      <c r="K4844" s="1" t="s">
        <v>15</v>
      </c>
      <c r="L4844" s="1" t="s">
        <v>22</v>
      </c>
      <c r="M4844" s="1">
        <v>481.87</v>
      </c>
      <c r="N4844" s="1" t="s">
        <v>39</v>
      </c>
      <c r="O4844" s="10">
        <f>Table1[[#This Row],[sales]]+Table1[[#This Row],[profit]]</f>
        <v>3103.18</v>
      </c>
    </row>
    <row r="4845" spans="1:15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>Table1[[#This Row],[sales]]*Table1[[#This Row],[discount]]</f>
        <v>469.7518</v>
      </c>
      <c r="G4845" s="1">
        <f>Table1[[#This Row],[sales]]-Table1[[#This Row],[Discount Value]]</f>
        <v>2885.6181999999999</v>
      </c>
      <c r="H4845" s="1">
        <v>9</v>
      </c>
      <c r="I4845" s="2">
        <v>45528</v>
      </c>
      <c r="J4845" s="2">
        <v>45532</v>
      </c>
      <c r="K4845" s="1" t="s">
        <v>31</v>
      </c>
      <c r="L4845" s="1" t="s">
        <v>16</v>
      </c>
      <c r="M4845" s="1">
        <v>436.12</v>
      </c>
      <c r="N4845" s="1" t="s">
        <v>48</v>
      </c>
      <c r="O4845" s="10">
        <f>Table1[[#This Row],[sales]]+Table1[[#This Row],[profit]]</f>
        <v>3791.49</v>
      </c>
    </row>
    <row r="4846" spans="1:15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>Table1[[#This Row],[sales]]*Table1[[#This Row],[discount]]</f>
        <v>549.80550000000005</v>
      </c>
      <c r="G4846" s="1">
        <f>Table1[[#This Row],[sales]]-Table1[[#This Row],[Discount Value]]</f>
        <v>671.98449999999991</v>
      </c>
      <c r="H4846" s="1">
        <v>4</v>
      </c>
      <c r="I4846" s="2">
        <v>45208</v>
      </c>
      <c r="J4846" s="2">
        <v>45213</v>
      </c>
      <c r="K4846" s="1" t="s">
        <v>15</v>
      </c>
      <c r="L4846" s="1" t="s">
        <v>16</v>
      </c>
      <c r="M4846" s="1">
        <v>62.89</v>
      </c>
      <c r="N4846" s="1" t="s">
        <v>28</v>
      </c>
      <c r="O4846" s="10">
        <f>Table1[[#This Row],[sales]]+Table1[[#This Row],[profit]]</f>
        <v>1284.68</v>
      </c>
    </row>
    <row r="4847" spans="1:15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>Table1[[#This Row],[sales]]*Table1[[#This Row],[discount]]</f>
        <v>335.66230000000002</v>
      </c>
      <c r="G4847" s="1">
        <f>Table1[[#This Row],[sales]]-Table1[[#This Row],[Discount Value]]</f>
        <v>444.9477</v>
      </c>
      <c r="H4847" s="1">
        <v>6</v>
      </c>
      <c r="I4847" s="2">
        <v>45325</v>
      </c>
      <c r="J4847" s="2">
        <v>45332</v>
      </c>
      <c r="K4847" s="1" t="s">
        <v>21</v>
      </c>
      <c r="L4847" s="1" t="s">
        <v>16</v>
      </c>
      <c r="M4847" s="1">
        <v>230.82</v>
      </c>
      <c r="N4847" s="1" t="s">
        <v>34</v>
      </c>
      <c r="O4847" s="10">
        <f>Table1[[#This Row],[sales]]+Table1[[#This Row],[profit]]</f>
        <v>1011.4300000000001</v>
      </c>
    </row>
    <row r="4848" spans="1:15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>Table1[[#This Row],[sales]]*Table1[[#This Row],[discount]]</f>
        <v>456.92220000000003</v>
      </c>
      <c r="G4848" s="1">
        <f>Table1[[#This Row],[sales]]-Table1[[#This Row],[Discount Value]]</f>
        <v>630.98780000000011</v>
      </c>
      <c r="H4848" s="1">
        <v>1</v>
      </c>
      <c r="I4848" s="2">
        <v>45387</v>
      </c>
      <c r="J4848" s="2">
        <v>45392</v>
      </c>
      <c r="K4848" s="1" t="s">
        <v>21</v>
      </c>
      <c r="L4848" s="1" t="s">
        <v>22</v>
      </c>
      <c r="M4848" s="1">
        <v>100.95</v>
      </c>
      <c r="N4848" s="1" t="s">
        <v>23</v>
      </c>
      <c r="O4848" s="10">
        <f>Table1[[#This Row],[sales]]+Table1[[#This Row],[profit]]</f>
        <v>1188.8600000000001</v>
      </c>
    </row>
    <row r="4849" spans="1:15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>Table1[[#This Row],[sales]]*Table1[[#This Row],[discount]]</f>
        <v>789.03710000000001</v>
      </c>
      <c r="G4849" s="1">
        <f>Table1[[#This Row],[sales]]-Table1[[#This Row],[Discount Value]]</f>
        <v>1045.9329</v>
      </c>
      <c r="H4849" s="1">
        <v>7</v>
      </c>
      <c r="I4849" s="2">
        <v>45110</v>
      </c>
      <c r="J4849" s="2">
        <v>45115</v>
      </c>
      <c r="K4849" s="1" t="s">
        <v>21</v>
      </c>
      <c r="L4849" s="1" t="s">
        <v>16</v>
      </c>
      <c r="M4849" s="1">
        <v>333.66</v>
      </c>
      <c r="N4849" s="1" t="s">
        <v>17</v>
      </c>
      <c r="O4849" s="10">
        <f>Table1[[#This Row],[sales]]+Table1[[#This Row],[profit]]</f>
        <v>2168.63</v>
      </c>
    </row>
    <row r="4850" spans="1:15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>Table1[[#This Row],[sales]]*Table1[[#This Row],[discount]]</f>
        <v>124.05749999999999</v>
      </c>
      <c r="G4850" s="1">
        <f>Table1[[#This Row],[sales]]-Table1[[#This Row],[Discount Value]]</f>
        <v>702.99249999999995</v>
      </c>
      <c r="H4850" s="1">
        <v>4</v>
      </c>
      <c r="I4850" s="2">
        <v>45524</v>
      </c>
      <c r="J4850" s="2">
        <v>45526</v>
      </c>
      <c r="K4850" s="1" t="s">
        <v>15</v>
      </c>
      <c r="L4850" s="1" t="s">
        <v>27</v>
      </c>
      <c r="M4850" s="1">
        <v>147.97</v>
      </c>
      <c r="N4850" s="1" t="s">
        <v>48</v>
      </c>
      <c r="O4850" s="10">
        <f>Table1[[#This Row],[sales]]+Table1[[#This Row],[profit]]</f>
        <v>975.02</v>
      </c>
    </row>
    <row r="4851" spans="1:15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>Table1[[#This Row],[sales]]*Table1[[#This Row],[discount]]</f>
        <v>182.36399999999998</v>
      </c>
      <c r="G4851" s="1">
        <f>Table1[[#This Row],[sales]]-Table1[[#This Row],[Discount Value]]</f>
        <v>686.03600000000006</v>
      </c>
      <c r="H4851" s="1">
        <v>2</v>
      </c>
      <c r="I4851" s="2">
        <v>45048</v>
      </c>
      <c r="J4851" s="2">
        <v>45049</v>
      </c>
      <c r="K4851" s="1" t="s">
        <v>31</v>
      </c>
      <c r="L4851" s="1" t="s">
        <v>22</v>
      </c>
      <c r="M4851" s="1">
        <v>249.56</v>
      </c>
      <c r="N4851" s="1" t="s">
        <v>48</v>
      </c>
      <c r="O4851" s="10">
        <f>Table1[[#This Row],[sales]]+Table1[[#This Row],[profit]]</f>
        <v>1117.96</v>
      </c>
    </row>
    <row r="4852" spans="1:15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>Table1[[#This Row],[sales]]*Table1[[#This Row],[discount]]</f>
        <v>50.300800000000002</v>
      </c>
      <c r="G4852" s="1">
        <f>Table1[[#This Row],[sales]]-Table1[[#This Row],[Discount Value]]</f>
        <v>264.07920000000001</v>
      </c>
      <c r="H4852" s="1">
        <v>4</v>
      </c>
      <c r="I4852" s="2">
        <v>45244</v>
      </c>
      <c r="J4852" s="2">
        <v>45246</v>
      </c>
      <c r="K4852" s="1" t="s">
        <v>15</v>
      </c>
      <c r="L4852" s="1" t="s">
        <v>27</v>
      </c>
      <c r="M4852" s="1">
        <v>76.28</v>
      </c>
      <c r="N4852" s="1" t="s">
        <v>17</v>
      </c>
      <c r="O4852" s="10">
        <f>Table1[[#This Row],[sales]]+Table1[[#This Row],[profit]]</f>
        <v>390.65999999999997</v>
      </c>
    </row>
    <row r="4853" spans="1:15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>Table1[[#This Row],[sales]]*Table1[[#This Row],[discount]]</f>
        <v>171.91800000000001</v>
      </c>
      <c r="G4853" s="1">
        <f>Table1[[#This Row],[sales]]-Table1[[#This Row],[Discount Value]]</f>
        <v>4126.0320000000002</v>
      </c>
      <c r="H4853" s="1">
        <v>8</v>
      </c>
      <c r="I4853" s="2">
        <v>45067</v>
      </c>
      <c r="J4853" s="2">
        <v>45073</v>
      </c>
      <c r="K4853" s="1" t="s">
        <v>21</v>
      </c>
      <c r="L4853" s="1" t="s">
        <v>22</v>
      </c>
      <c r="M4853" s="1">
        <v>812.06</v>
      </c>
      <c r="N4853" s="1" t="s">
        <v>48</v>
      </c>
      <c r="O4853" s="10">
        <f>Table1[[#This Row],[sales]]+Table1[[#This Row],[profit]]</f>
        <v>5110.01</v>
      </c>
    </row>
    <row r="4854" spans="1:15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>Table1[[#This Row],[sales]]*Table1[[#This Row],[discount]]</f>
        <v>541.33719999999994</v>
      </c>
      <c r="G4854" s="1">
        <f>Table1[[#This Row],[sales]]-Table1[[#This Row],[Discount Value]]</f>
        <v>635.4828</v>
      </c>
      <c r="H4854" s="1">
        <v>2</v>
      </c>
      <c r="I4854" s="2">
        <v>45484</v>
      </c>
      <c r="J4854" s="2">
        <v>45487</v>
      </c>
      <c r="K4854" s="1" t="s">
        <v>21</v>
      </c>
      <c r="L4854" s="1" t="s">
        <v>16</v>
      </c>
      <c r="M4854" s="1">
        <v>275.49</v>
      </c>
      <c r="N4854" s="1" t="s">
        <v>39</v>
      </c>
      <c r="O4854" s="10">
        <f>Table1[[#This Row],[sales]]+Table1[[#This Row],[profit]]</f>
        <v>1452.31</v>
      </c>
    </row>
    <row r="4855" spans="1:15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>Table1[[#This Row],[sales]]*Table1[[#This Row],[discount]]</f>
        <v>1279.4692</v>
      </c>
      <c r="G4855" s="1">
        <f>Table1[[#This Row],[sales]]-Table1[[#This Row],[Discount Value]]</f>
        <v>2847.8507999999997</v>
      </c>
      <c r="H4855" s="1">
        <v>1</v>
      </c>
      <c r="I4855" s="2">
        <v>45108</v>
      </c>
      <c r="J4855" s="2">
        <v>45111</v>
      </c>
      <c r="K4855" s="1" t="s">
        <v>21</v>
      </c>
      <c r="L4855" s="1" t="s">
        <v>27</v>
      </c>
      <c r="M4855" s="1">
        <v>1079.8499999999999</v>
      </c>
      <c r="N4855" s="1" t="s">
        <v>28</v>
      </c>
      <c r="O4855" s="10">
        <f>Table1[[#This Row],[sales]]+Table1[[#This Row],[profit]]</f>
        <v>5207.17</v>
      </c>
    </row>
    <row r="4856" spans="1:15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>Table1[[#This Row],[sales]]*Table1[[#This Row],[discount]]</f>
        <v>157.34039999999999</v>
      </c>
      <c r="G4856" s="1">
        <f>Table1[[#This Row],[sales]]-Table1[[#This Row],[Discount Value]]</f>
        <v>2090.3795999999998</v>
      </c>
      <c r="H4856" s="1">
        <v>1</v>
      </c>
      <c r="I4856" s="2">
        <v>45270</v>
      </c>
      <c r="J4856" s="2">
        <v>45277</v>
      </c>
      <c r="K4856" s="1" t="s">
        <v>31</v>
      </c>
      <c r="L4856" s="1" t="s">
        <v>22</v>
      </c>
      <c r="M4856" s="1">
        <v>294.13</v>
      </c>
      <c r="N4856" s="1" t="s">
        <v>48</v>
      </c>
      <c r="O4856" s="10">
        <f>Table1[[#This Row],[sales]]+Table1[[#This Row],[profit]]</f>
        <v>2541.85</v>
      </c>
    </row>
    <row r="4857" spans="1:15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>Table1[[#This Row],[sales]]*Table1[[#This Row],[discount]]</f>
        <v>319.89499999999998</v>
      </c>
      <c r="G4857" s="1">
        <f>Table1[[#This Row],[sales]]-Table1[[#This Row],[Discount Value]]</f>
        <v>2879.0549999999998</v>
      </c>
      <c r="H4857" s="1">
        <v>7</v>
      </c>
      <c r="I4857" s="2">
        <v>45185</v>
      </c>
      <c r="J4857" s="2">
        <v>45190</v>
      </c>
      <c r="K4857" s="1" t="s">
        <v>21</v>
      </c>
      <c r="L4857" s="1" t="s">
        <v>22</v>
      </c>
      <c r="M4857" s="1">
        <v>256.85000000000002</v>
      </c>
      <c r="N4857" s="1" t="s">
        <v>17</v>
      </c>
      <c r="O4857" s="10">
        <f>Table1[[#This Row],[sales]]+Table1[[#This Row],[profit]]</f>
        <v>3455.7999999999997</v>
      </c>
    </row>
    <row r="4858" spans="1:15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>Table1[[#This Row],[sales]]*Table1[[#This Row],[discount]]</f>
        <v>108.31620000000001</v>
      </c>
      <c r="G4858" s="1">
        <f>Table1[[#This Row],[sales]]-Table1[[#This Row],[Discount Value]]</f>
        <v>362.62379999999996</v>
      </c>
      <c r="H4858" s="1">
        <v>7</v>
      </c>
      <c r="I4858" s="2">
        <v>44938</v>
      </c>
      <c r="J4858" s="2">
        <v>44945</v>
      </c>
      <c r="K4858" s="1" t="s">
        <v>15</v>
      </c>
      <c r="L4858" s="1" t="s">
        <v>27</v>
      </c>
      <c r="M4858" s="1">
        <v>119.05</v>
      </c>
      <c r="N4858" s="1" t="s">
        <v>34</v>
      </c>
      <c r="O4858" s="10">
        <f>Table1[[#This Row],[sales]]+Table1[[#This Row],[profit]]</f>
        <v>589.99</v>
      </c>
    </row>
    <row r="4859" spans="1:15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>Table1[[#This Row],[sales]]*Table1[[#This Row],[discount]]</f>
        <v>88.786199999999994</v>
      </c>
      <c r="G4859" s="1">
        <f>Table1[[#This Row],[sales]]-Table1[[#This Row],[Discount Value]]</f>
        <v>2870.7538</v>
      </c>
      <c r="H4859" s="1">
        <v>4</v>
      </c>
      <c r="I4859" s="2">
        <v>45479</v>
      </c>
      <c r="J4859" s="2">
        <v>45481</v>
      </c>
      <c r="K4859" s="1" t="s">
        <v>21</v>
      </c>
      <c r="L4859" s="1" t="s">
        <v>22</v>
      </c>
      <c r="M4859" s="1">
        <v>289.56</v>
      </c>
      <c r="N4859" s="1" t="s">
        <v>23</v>
      </c>
      <c r="O4859" s="10">
        <f>Table1[[#This Row],[sales]]+Table1[[#This Row],[profit]]</f>
        <v>3249.1</v>
      </c>
    </row>
    <row r="4860" spans="1:15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>Table1[[#This Row],[sales]]*Table1[[#This Row],[discount]]</f>
        <v>212.93720000000002</v>
      </c>
      <c r="G4860" s="1">
        <f>Table1[[#This Row],[sales]]-Table1[[#This Row],[Discount Value]]</f>
        <v>1308.0427999999999</v>
      </c>
      <c r="H4860" s="1">
        <v>5</v>
      </c>
      <c r="I4860" s="2">
        <v>45354</v>
      </c>
      <c r="J4860" s="2">
        <v>45361</v>
      </c>
      <c r="K4860" s="1" t="s">
        <v>31</v>
      </c>
      <c r="L4860" s="1" t="s">
        <v>27</v>
      </c>
      <c r="M4860" s="1">
        <v>205.78</v>
      </c>
      <c r="N4860" s="1" t="s">
        <v>23</v>
      </c>
      <c r="O4860" s="10">
        <f>Table1[[#This Row],[sales]]+Table1[[#This Row],[profit]]</f>
        <v>1726.76</v>
      </c>
    </row>
    <row r="4861" spans="1:15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>Table1[[#This Row],[sales]]*Table1[[#This Row],[discount]]</f>
        <v>198.28549999999998</v>
      </c>
      <c r="G4861" s="1">
        <f>Table1[[#This Row],[sales]]-Table1[[#This Row],[Discount Value]]</f>
        <v>368.24450000000002</v>
      </c>
      <c r="H4861" s="1">
        <v>5</v>
      </c>
      <c r="I4861" s="2">
        <v>45624</v>
      </c>
      <c r="J4861" s="2">
        <v>45631</v>
      </c>
      <c r="K4861" s="1" t="s">
        <v>15</v>
      </c>
      <c r="L4861" s="1" t="s">
        <v>22</v>
      </c>
      <c r="M4861" s="1">
        <v>153.16</v>
      </c>
      <c r="N4861" s="1" t="s">
        <v>39</v>
      </c>
      <c r="O4861" s="10">
        <f>Table1[[#This Row],[sales]]+Table1[[#This Row],[profit]]</f>
        <v>719.68999999999994</v>
      </c>
    </row>
    <row r="4862" spans="1:15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>Table1[[#This Row],[sales]]*Table1[[#This Row],[discount]]</f>
        <v>2093.1564000000003</v>
      </c>
      <c r="G4862" s="1">
        <f>Table1[[#This Row],[sales]]-Table1[[#This Row],[Discount Value]]</f>
        <v>2457.1835999999998</v>
      </c>
      <c r="H4862" s="1">
        <v>7</v>
      </c>
      <c r="I4862" s="2">
        <v>45449</v>
      </c>
      <c r="J4862" s="2">
        <v>45451</v>
      </c>
      <c r="K4862" s="1" t="s">
        <v>21</v>
      </c>
      <c r="L4862" s="1" t="s">
        <v>27</v>
      </c>
      <c r="M4862" s="1">
        <v>984.14</v>
      </c>
      <c r="N4862" s="1" t="s">
        <v>39</v>
      </c>
      <c r="O4862" s="10">
        <f>Table1[[#This Row],[sales]]+Table1[[#This Row],[profit]]</f>
        <v>5534.4800000000005</v>
      </c>
    </row>
    <row r="4863" spans="1:15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>Table1[[#This Row],[sales]]*Table1[[#This Row],[discount]]</f>
        <v>1406.5788000000002</v>
      </c>
      <c r="G4863" s="1">
        <f>Table1[[#This Row],[sales]]-Table1[[#This Row],[Discount Value]]</f>
        <v>1651.2012</v>
      </c>
      <c r="H4863" s="1">
        <v>3</v>
      </c>
      <c r="I4863" s="2">
        <v>45585</v>
      </c>
      <c r="J4863" s="2">
        <v>45590</v>
      </c>
      <c r="K4863" s="1" t="s">
        <v>31</v>
      </c>
      <c r="L4863" s="1" t="s">
        <v>16</v>
      </c>
      <c r="M4863" s="1">
        <v>219.35</v>
      </c>
      <c r="N4863" s="1" t="s">
        <v>39</v>
      </c>
      <c r="O4863" s="10">
        <f>Table1[[#This Row],[sales]]+Table1[[#This Row],[profit]]</f>
        <v>3277.13</v>
      </c>
    </row>
    <row r="4864" spans="1:15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>Table1[[#This Row],[sales]]*Table1[[#This Row],[discount]]</f>
        <v>333.93619999999999</v>
      </c>
      <c r="G4864" s="1">
        <f>Table1[[#This Row],[sales]]-Table1[[#This Row],[Discount Value]]</f>
        <v>950.43379999999991</v>
      </c>
      <c r="H4864" s="1">
        <v>5</v>
      </c>
      <c r="I4864" s="2">
        <v>45369</v>
      </c>
      <c r="J4864" s="2">
        <v>45370</v>
      </c>
      <c r="K4864" s="1" t="s">
        <v>31</v>
      </c>
      <c r="L4864" s="1" t="s">
        <v>27</v>
      </c>
      <c r="M4864" s="1">
        <v>142.35</v>
      </c>
      <c r="N4864" s="1" t="s">
        <v>48</v>
      </c>
      <c r="O4864" s="10">
        <f>Table1[[#This Row],[sales]]+Table1[[#This Row],[profit]]</f>
        <v>1426.7199999999998</v>
      </c>
    </row>
    <row r="4865" spans="1:15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>Table1[[#This Row],[sales]]*Table1[[#This Row],[discount]]</f>
        <v>345.00480000000005</v>
      </c>
      <c r="G4865" s="1">
        <f>Table1[[#This Row],[sales]]-Table1[[#This Row],[Discount Value]]</f>
        <v>1811.2752</v>
      </c>
      <c r="H4865" s="1">
        <v>7</v>
      </c>
      <c r="I4865" s="2">
        <v>44999</v>
      </c>
      <c r="J4865" s="2">
        <v>45000</v>
      </c>
      <c r="K4865" s="1" t="s">
        <v>21</v>
      </c>
      <c r="L4865" s="1" t="s">
        <v>16</v>
      </c>
      <c r="M4865" s="1">
        <v>191.54</v>
      </c>
      <c r="N4865" s="1" t="s">
        <v>17</v>
      </c>
      <c r="O4865" s="10">
        <f>Table1[[#This Row],[sales]]+Table1[[#This Row],[profit]]</f>
        <v>2347.8200000000002</v>
      </c>
    </row>
    <row r="4866" spans="1:15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>Table1[[#This Row],[sales]]*Table1[[#This Row],[discount]]</f>
        <v>850.45259999999996</v>
      </c>
      <c r="G4866" s="1">
        <f>Table1[[#This Row],[sales]]-Table1[[#This Row],[Discount Value]]</f>
        <v>998.35739999999998</v>
      </c>
      <c r="H4866" s="1">
        <v>7</v>
      </c>
      <c r="I4866" s="2">
        <v>45091</v>
      </c>
      <c r="J4866" s="2">
        <v>45093</v>
      </c>
      <c r="K4866" s="1" t="s">
        <v>31</v>
      </c>
      <c r="L4866" s="1" t="s">
        <v>16</v>
      </c>
      <c r="M4866" s="1">
        <v>107.14</v>
      </c>
      <c r="N4866" s="1" t="s">
        <v>34</v>
      </c>
      <c r="O4866" s="10">
        <f>Table1[[#This Row],[sales]]+Table1[[#This Row],[profit]]</f>
        <v>1955.95</v>
      </c>
    </row>
    <row r="4867" spans="1:15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>Table1[[#This Row],[sales]]*Table1[[#This Row],[discount]]</f>
        <v>1377.8076000000001</v>
      </c>
      <c r="G4867" s="1">
        <f>Table1[[#This Row],[sales]]-Table1[[#This Row],[Discount Value]]</f>
        <v>2155.0324000000001</v>
      </c>
      <c r="H4867" s="1">
        <v>9</v>
      </c>
      <c r="I4867" s="2">
        <v>45064</v>
      </c>
      <c r="J4867" s="2">
        <v>45066</v>
      </c>
      <c r="K4867" s="1" t="s">
        <v>21</v>
      </c>
      <c r="L4867" s="1" t="s">
        <v>16</v>
      </c>
      <c r="M4867" s="1">
        <v>368.2</v>
      </c>
      <c r="N4867" s="1" t="s">
        <v>34</v>
      </c>
      <c r="O4867" s="10">
        <f>Table1[[#This Row],[sales]]+Table1[[#This Row],[profit]]</f>
        <v>3901.04</v>
      </c>
    </row>
    <row r="4868" spans="1:15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>Table1[[#This Row],[sales]]*Table1[[#This Row],[discount]]</f>
        <v>892.16179999999997</v>
      </c>
      <c r="G4868" s="1">
        <f>Table1[[#This Row],[sales]]-Table1[[#This Row],[Discount Value]]</f>
        <v>2184.2582000000002</v>
      </c>
      <c r="H4868" s="1">
        <v>4</v>
      </c>
      <c r="I4868" s="2">
        <v>45255</v>
      </c>
      <c r="J4868" s="2">
        <v>45256</v>
      </c>
      <c r="K4868" s="1" t="s">
        <v>15</v>
      </c>
      <c r="L4868" s="1" t="s">
        <v>27</v>
      </c>
      <c r="M4868" s="1">
        <v>651.89</v>
      </c>
      <c r="N4868" s="1" t="s">
        <v>39</v>
      </c>
      <c r="O4868" s="10">
        <f>Table1[[#This Row],[sales]]+Table1[[#This Row],[profit]]</f>
        <v>3728.31</v>
      </c>
    </row>
    <row r="4869" spans="1:15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>Table1[[#This Row],[sales]]*Table1[[#This Row],[discount]]</f>
        <v>82.710599999999999</v>
      </c>
      <c r="G4869" s="1">
        <f>Table1[[#This Row],[sales]]-Table1[[#This Row],[Discount Value]]</f>
        <v>114.21940000000001</v>
      </c>
      <c r="H4869" s="1">
        <v>1</v>
      </c>
      <c r="I4869" s="2">
        <v>44959</v>
      </c>
      <c r="J4869" s="2">
        <v>44963</v>
      </c>
      <c r="K4869" s="1" t="s">
        <v>15</v>
      </c>
      <c r="L4869" s="1" t="s">
        <v>16</v>
      </c>
      <c r="M4869" s="1">
        <v>10.53</v>
      </c>
      <c r="N4869" s="1" t="s">
        <v>39</v>
      </c>
      <c r="O4869" s="10">
        <f>Table1[[#This Row],[sales]]+Table1[[#This Row],[profit]]</f>
        <v>207.46</v>
      </c>
    </row>
    <row r="4870" spans="1:15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>Table1[[#This Row],[sales]]*Table1[[#This Row],[discount]]</f>
        <v>245.95049999999998</v>
      </c>
      <c r="G4870" s="1">
        <f>Table1[[#This Row],[sales]]-Table1[[#This Row],[Discount Value]]</f>
        <v>823.39949999999999</v>
      </c>
      <c r="H4870" s="1">
        <v>5</v>
      </c>
      <c r="I4870" s="2">
        <v>45643</v>
      </c>
      <c r="J4870" s="2">
        <v>45647</v>
      </c>
      <c r="K4870" s="1" t="s">
        <v>31</v>
      </c>
      <c r="L4870" s="1" t="s">
        <v>22</v>
      </c>
      <c r="M4870" s="1">
        <v>310.76</v>
      </c>
      <c r="N4870" s="1" t="s">
        <v>48</v>
      </c>
      <c r="O4870" s="10">
        <f>Table1[[#This Row],[sales]]+Table1[[#This Row],[profit]]</f>
        <v>1380.11</v>
      </c>
    </row>
    <row r="4871" spans="1:15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>Table1[[#This Row],[sales]]*Table1[[#This Row],[discount]]</f>
        <v>146.56979999999999</v>
      </c>
      <c r="G4871" s="1">
        <f>Table1[[#This Row],[sales]]-Table1[[#This Row],[Discount Value]]</f>
        <v>2296.2601999999997</v>
      </c>
      <c r="H4871" s="1">
        <v>4</v>
      </c>
      <c r="I4871" s="2">
        <v>45074</v>
      </c>
      <c r="J4871" s="2">
        <v>45077</v>
      </c>
      <c r="K4871" s="1" t="s">
        <v>15</v>
      </c>
      <c r="L4871" s="1" t="s">
        <v>27</v>
      </c>
      <c r="M4871" s="1">
        <v>264.8</v>
      </c>
      <c r="N4871" s="1" t="s">
        <v>34</v>
      </c>
      <c r="O4871" s="10">
        <f>Table1[[#This Row],[sales]]+Table1[[#This Row],[profit]]</f>
        <v>2707.63</v>
      </c>
    </row>
    <row r="4872" spans="1:15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>Table1[[#This Row],[sales]]*Table1[[#This Row],[discount]]</f>
        <v>1072.9536000000001</v>
      </c>
      <c r="G4872" s="1">
        <f>Table1[[#This Row],[sales]]-Table1[[#This Row],[Discount Value]]</f>
        <v>1209.9264000000001</v>
      </c>
      <c r="H4872" s="1">
        <v>3</v>
      </c>
      <c r="I4872" s="2">
        <v>45257</v>
      </c>
      <c r="J4872" s="2">
        <v>45259</v>
      </c>
      <c r="K4872" s="1" t="s">
        <v>21</v>
      </c>
      <c r="L4872" s="1" t="s">
        <v>27</v>
      </c>
      <c r="M4872" s="1">
        <v>280.69</v>
      </c>
      <c r="N4872" s="1" t="s">
        <v>28</v>
      </c>
      <c r="O4872" s="10">
        <f>Table1[[#This Row],[sales]]+Table1[[#This Row],[profit]]</f>
        <v>2563.5700000000002</v>
      </c>
    </row>
    <row r="4873" spans="1:15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>Table1[[#This Row],[sales]]*Table1[[#This Row],[discount]]</f>
        <v>710.56170000000009</v>
      </c>
      <c r="G4873" s="1">
        <f>Table1[[#This Row],[sales]]-Table1[[#This Row],[Discount Value]]</f>
        <v>1921.1482999999998</v>
      </c>
      <c r="H4873" s="1">
        <v>7</v>
      </c>
      <c r="I4873" s="2">
        <v>45275</v>
      </c>
      <c r="J4873" s="2">
        <v>45276</v>
      </c>
      <c r="K4873" s="1" t="s">
        <v>15</v>
      </c>
      <c r="L4873" s="1" t="s">
        <v>27</v>
      </c>
      <c r="M4873" s="1">
        <v>154.49</v>
      </c>
      <c r="N4873" s="1" t="s">
        <v>17</v>
      </c>
      <c r="O4873" s="10">
        <f>Table1[[#This Row],[sales]]+Table1[[#This Row],[profit]]</f>
        <v>2786.2</v>
      </c>
    </row>
    <row r="4874" spans="1:15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>Table1[[#This Row],[sales]]*Table1[[#This Row],[discount]]</f>
        <v>1260.8995</v>
      </c>
      <c r="G4874" s="1">
        <f>Table1[[#This Row],[sales]]-Table1[[#This Row],[Discount Value]]</f>
        <v>2341.6705000000002</v>
      </c>
      <c r="H4874" s="1">
        <v>9</v>
      </c>
      <c r="I4874" s="2">
        <v>45549</v>
      </c>
      <c r="J4874" s="2">
        <v>45554</v>
      </c>
      <c r="K4874" s="1" t="s">
        <v>15</v>
      </c>
      <c r="L4874" s="1" t="s">
        <v>22</v>
      </c>
      <c r="M4874" s="1">
        <v>242.83</v>
      </c>
      <c r="N4874" s="1" t="s">
        <v>34</v>
      </c>
      <c r="O4874" s="10">
        <f>Table1[[#This Row],[sales]]+Table1[[#This Row],[profit]]</f>
        <v>3845.4</v>
      </c>
    </row>
    <row r="4875" spans="1:15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>Table1[[#This Row],[sales]]*Table1[[#This Row],[discount]]</f>
        <v>688.36800000000005</v>
      </c>
      <c r="G4875" s="1">
        <f>Table1[[#This Row],[sales]]-Table1[[#This Row],[Discount Value]]</f>
        <v>2753.4720000000002</v>
      </c>
      <c r="H4875" s="1">
        <v>4</v>
      </c>
      <c r="I4875" s="2">
        <v>45563</v>
      </c>
      <c r="J4875" s="2">
        <v>45568</v>
      </c>
      <c r="K4875" s="1" t="s">
        <v>21</v>
      </c>
      <c r="L4875" s="1" t="s">
        <v>27</v>
      </c>
      <c r="M4875" s="1">
        <v>1031.46</v>
      </c>
      <c r="N4875" s="1" t="s">
        <v>17</v>
      </c>
      <c r="O4875" s="10">
        <f>Table1[[#This Row],[sales]]+Table1[[#This Row],[profit]]</f>
        <v>4473.3</v>
      </c>
    </row>
    <row r="4876" spans="1:15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>Table1[[#This Row],[sales]]*Table1[[#This Row],[discount]]</f>
        <v>134.87530000000001</v>
      </c>
      <c r="G4876" s="1">
        <f>Table1[[#This Row],[sales]]-Table1[[#This Row],[Discount Value]]</f>
        <v>1791.9147</v>
      </c>
      <c r="H4876" s="1">
        <v>6</v>
      </c>
      <c r="I4876" s="2">
        <v>45562</v>
      </c>
      <c r="J4876" s="2">
        <v>45566</v>
      </c>
      <c r="K4876" s="1" t="s">
        <v>21</v>
      </c>
      <c r="L4876" s="1" t="s">
        <v>16</v>
      </c>
      <c r="M4876" s="1">
        <v>257.33</v>
      </c>
      <c r="N4876" s="1" t="s">
        <v>23</v>
      </c>
      <c r="O4876" s="10">
        <f>Table1[[#This Row],[sales]]+Table1[[#This Row],[profit]]</f>
        <v>2184.12</v>
      </c>
    </row>
    <row r="4877" spans="1:15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>Table1[[#This Row],[sales]]*Table1[[#This Row],[discount]]</f>
        <v>616.02099999999996</v>
      </c>
      <c r="G4877" s="1">
        <f>Table1[[#This Row],[sales]]-Table1[[#This Row],[Discount Value]]</f>
        <v>3784.1289999999999</v>
      </c>
      <c r="H4877" s="1">
        <v>1</v>
      </c>
      <c r="I4877" s="2">
        <v>45195</v>
      </c>
      <c r="J4877" s="2">
        <v>45196</v>
      </c>
      <c r="K4877" s="1" t="s">
        <v>31</v>
      </c>
      <c r="L4877" s="1" t="s">
        <v>22</v>
      </c>
      <c r="M4877" s="1">
        <v>967.72</v>
      </c>
      <c r="N4877" s="1" t="s">
        <v>23</v>
      </c>
      <c r="O4877" s="10">
        <f>Table1[[#This Row],[sales]]+Table1[[#This Row],[profit]]</f>
        <v>5367.87</v>
      </c>
    </row>
    <row r="4878" spans="1:15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>Table1[[#This Row],[sales]]*Table1[[#This Row],[discount]]</f>
        <v>8.1674000000000007</v>
      </c>
      <c r="G4878" s="1">
        <f>Table1[[#This Row],[sales]]-Table1[[#This Row],[Discount Value]]</f>
        <v>400.20260000000002</v>
      </c>
      <c r="H4878" s="1">
        <v>1</v>
      </c>
      <c r="I4878" s="2">
        <v>45050</v>
      </c>
      <c r="J4878" s="2">
        <v>45054</v>
      </c>
      <c r="K4878" s="1" t="s">
        <v>21</v>
      </c>
      <c r="L4878" s="1" t="s">
        <v>16</v>
      </c>
      <c r="M4878" s="1">
        <v>97.09</v>
      </c>
      <c r="N4878" s="1" t="s">
        <v>28</v>
      </c>
      <c r="O4878" s="10">
        <f>Table1[[#This Row],[sales]]+Table1[[#This Row],[profit]]</f>
        <v>505.46000000000004</v>
      </c>
    </row>
    <row r="4879" spans="1:15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>Table1[[#This Row],[sales]]*Table1[[#This Row],[discount]]</f>
        <v>118.56399999999999</v>
      </c>
      <c r="G4879" s="1">
        <f>Table1[[#This Row],[sales]]-Table1[[#This Row],[Discount Value]]</f>
        <v>2845.5360000000001</v>
      </c>
      <c r="H4879" s="1">
        <v>3</v>
      </c>
      <c r="I4879" s="2">
        <v>45580</v>
      </c>
      <c r="J4879" s="2">
        <v>45587</v>
      </c>
      <c r="K4879" s="1" t="s">
        <v>21</v>
      </c>
      <c r="L4879" s="1" t="s">
        <v>27</v>
      </c>
      <c r="M4879" s="1">
        <v>513.95000000000005</v>
      </c>
      <c r="N4879" s="1" t="s">
        <v>34</v>
      </c>
      <c r="O4879" s="10">
        <f>Table1[[#This Row],[sales]]+Table1[[#This Row],[profit]]</f>
        <v>3478.05</v>
      </c>
    </row>
    <row r="4880" spans="1:15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>Table1[[#This Row],[sales]]*Table1[[#This Row],[discount]]</f>
        <v>475.346</v>
      </c>
      <c r="G4880" s="1">
        <f>Table1[[#This Row],[sales]]-Table1[[#This Row],[Discount Value]]</f>
        <v>4278.1139999999996</v>
      </c>
      <c r="H4880" s="1">
        <v>5</v>
      </c>
      <c r="I4880" s="2">
        <v>45639</v>
      </c>
      <c r="J4880" s="2">
        <v>45643</v>
      </c>
      <c r="K4880" s="1" t="s">
        <v>15</v>
      </c>
      <c r="L4880" s="1" t="s">
        <v>16</v>
      </c>
      <c r="M4880" s="1">
        <v>787.48</v>
      </c>
      <c r="N4880" s="1" t="s">
        <v>17</v>
      </c>
      <c r="O4880" s="10">
        <f>Table1[[#This Row],[sales]]+Table1[[#This Row],[profit]]</f>
        <v>5540.9400000000005</v>
      </c>
    </row>
    <row r="4881" spans="1:15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>Table1[[#This Row],[sales]]*Table1[[#This Row],[discount]]</f>
        <v>781.34</v>
      </c>
      <c r="G4881" s="1">
        <f>Table1[[#This Row],[sales]]-Table1[[#This Row],[Discount Value]]</f>
        <v>2009.1599999999999</v>
      </c>
      <c r="H4881" s="1">
        <v>6</v>
      </c>
      <c r="I4881" s="2">
        <v>44980</v>
      </c>
      <c r="J4881" s="2">
        <v>44987</v>
      </c>
      <c r="K4881" s="1" t="s">
        <v>21</v>
      </c>
      <c r="L4881" s="1" t="s">
        <v>16</v>
      </c>
      <c r="M4881" s="1">
        <v>373.88</v>
      </c>
      <c r="N4881" s="1" t="s">
        <v>39</v>
      </c>
      <c r="O4881" s="10">
        <f>Table1[[#This Row],[sales]]+Table1[[#This Row],[profit]]</f>
        <v>3164.38</v>
      </c>
    </row>
    <row r="4882" spans="1:15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>Table1[[#This Row],[sales]]*Table1[[#This Row],[discount]]</f>
        <v>1165.01</v>
      </c>
      <c r="G4882" s="1">
        <f>Table1[[#This Row],[sales]]-Table1[[#This Row],[Discount Value]]</f>
        <v>1165.01</v>
      </c>
      <c r="H4882" s="1">
        <v>9</v>
      </c>
      <c r="I4882" s="2">
        <v>45352</v>
      </c>
      <c r="J4882" s="2">
        <v>45354</v>
      </c>
      <c r="K4882" s="1" t="s">
        <v>21</v>
      </c>
      <c r="L4882" s="1" t="s">
        <v>22</v>
      </c>
      <c r="M4882" s="1">
        <v>525.37</v>
      </c>
      <c r="N4882" s="1" t="s">
        <v>34</v>
      </c>
      <c r="O4882" s="10">
        <f>Table1[[#This Row],[sales]]+Table1[[#This Row],[profit]]</f>
        <v>2855.39</v>
      </c>
    </row>
    <row r="4883" spans="1:15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>Table1[[#This Row],[sales]]*Table1[[#This Row],[discount]]</f>
        <v>317.60399999999998</v>
      </c>
      <c r="G4883" s="1">
        <f>Table1[[#This Row],[sales]]-Table1[[#This Row],[Discount Value]]</f>
        <v>438.59600000000006</v>
      </c>
      <c r="H4883" s="1">
        <v>9</v>
      </c>
      <c r="I4883" s="2">
        <v>45009</v>
      </c>
      <c r="J4883" s="2">
        <v>45011</v>
      </c>
      <c r="K4883" s="1" t="s">
        <v>15</v>
      </c>
      <c r="L4883" s="1" t="s">
        <v>22</v>
      </c>
      <c r="M4883" s="1">
        <v>137.15</v>
      </c>
      <c r="N4883" s="1" t="s">
        <v>28</v>
      </c>
      <c r="O4883" s="10">
        <f>Table1[[#This Row],[sales]]+Table1[[#This Row],[profit]]</f>
        <v>893.35</v>
      </c>
    </row>
    <row r="4884" spans="1:15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>Table1[[#This Row],[sales]]*Table1[[#This Row],[discount]]</f>
        <v>162.7972</v>
      </c>
      <c r="G4884" s="1">
        <f>Table1[[#This Row],[sales]]-Table1[[#This Row],[Discount Value]]</f>
        <v>3907.1327999999999</v>
      </c>
      <c r="H4884" s="1">
        <v>1</v>
      </c>
      <c r="I4884" s="2">
        <v>45544</v>
      </c>
      <c r="J4884" s="2">
        <v>45545</v>
      </c>
      <c r="K4884" s="1" t="s">
        <v>31</v>
      </c>
      <c r="L4884" s="1" t="s">
        <v>22</v>
      </c>
      <c r="M4884" s="1">
        <v>637.86</v>
      </c>
      <c r="N4884" s="1" t="s">
        <v>17</v>
      </c>
      <c r="O4884" s="10">
        <f>Table1[[#This Row],[sales]]+Table1[[#This Row],[profit]]</f>
        <v>4707.79</v>
      </c>
    </row>
    <row r="4885" spans="1:15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>Table1[[#This Row],[sales]]*Table1[[#This Row],[discount]]</f>
        <v>811.26779999999997</v>
      </c>
      <c r="G4885" s="1">
        <f>Table1[[#This Row],[sales]]-Table1[[#This Row],[Discount Value]]</f>
        <v>1120.3222000000001</v>
      </c>
      <c r="H4885" s="1">
        <v>2</v>
      </c>
      <c r="I4885" s="2">
        <v>45549</v>
      </c>
      <c r="J4885" s="2">
        <v>45552</v>
      </c>
      <c r="K4885" s="1" t="s">
        <v>21</v>
      </c>
      <c r="L4885" s="1" t="s">
        <v>27</v>
      </c>
      <c r="M4885" s="1">
        <v>169.82</v>
      </c>
      <c r="N4885" s="1" t="s">
        <v>34</v>
      </c>
      <c r="O4885" s="10">
        <f>Table1[[#This Row],[sales]]+Table1[[#This Row],[profit]]</f>
        <v>2101.41</v>
      </c>
    </row>
    <row r="4886" spans="1:15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>Table1[[#This Row],[sales]]*Table1[[#This Row],[discount]]</f>
        <v>954.74700000000007</v>
      </c>
      <c r="G4886" s="1">
        <f>Table1[[#This Row],[sales]]-Table1[[#This Row],[Discount Value]]</f>
        <v>2581.3530000000001</v>
      </c>
      <c r="H4886" s="1">
        <v>8</v>
      </c>
      <c r="I4886" s="2">
        <v>45299</v>
      </c>
      <c r="J4886" s="2">
        <v>45301</v>
      </c>
      <c r="K4886" s="1" t="s">
        <v>15</v>
      </c>
      <c r="L4886" s="1" t="s">
        <v>22</v>
      </c>
      <c r="M4886" s="1">
        <v>767.02</v>
      </c>
      <c r="N4886" s="1" t="s">
        <v>28</v>
      </c>
      <c r="O4886" s="10">
        <f>Table1[[#This Row],[sales]]+Table1[[#This Row],[profit]]</f>
        <v>4303.12</v>
      </c>
    </row>
    <row r="4887" spans="1:15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>Table1[[#This Row],[sales]]*Table1[[#This Row],[discount]]</f>
        <v>352.43340000000001</v>
      </c>
      <c r="G4887" s="1">
        <f>Table1[[#This Row],[sales]]-Table1[[#This Row],[Discount Value]]</f>
        <v>715.54660000000001</v>
      </c>
      <c r="H4887" s="1">
        <v>5</v>
      </c>
      <c r="I4887" s="2">
        <v>45436</v>
      </c>
      <c r="J4887" s="2">
        <v>45439</v>
      </c>
      <c r="K4887" s="1" t="s">
        <v>31</v>
      </c>
      <c r="L4887" s="1" t="s">
        <v>22</v>
      </c>
      <c r="M4887" s="1">
        <v>170.06</v>
      </c>
      <c r="N4887" s="1" t="s">
        <v>39</v>
      </c>
      <c r="O4887" s="10">
        <f>Table1[[#This Row],[sales]]+Table1[[#This Row],[profit]]</f>
        <v>1238.04</v>
      </c>
    </row>
    <row r="4888" spans="1:15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>Table1[[#This Row],[sales]]*Table1[[#This Row],[discount]]</f>
        <v>18.3078</v>
      </c>
      <c r="G4888" s="1">
        <f>Table1[[#This Row],[sales]]-Table1[[#This Row],[Discount Value]]</f>
        <v>286.82220000000001</v>
      </c>
      <c r="H4888" s="1">
        <v>3</v>
      </c>
      <c r="I4888" s="2">
        <v>45152</v>
      </c>
      <c r="J4888" s="2">
        <v>45156</v>
      </c>
      <c r="K4888" s="1" t="s">
        <v>31</v>
      </c>
      <c r="L4888" s="1" t="s">
        <v>22</v>
      </c>
      <c r="M4888" s="1">
        <v>23.21</v>
      </c>
      <c r="N4888" s="1" t="s">
        <v>48</v>
      </c>
      <c r="O4888" s="10">
        <f>Table1[[#This Row],[sales]]+Table1[[#This Row],[profit]]</f>
        <v>328.34</v>
      </c>
    </row>
    <row r="4889" spans="1:15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>Table1[[#This Row],[sales]]*Table1[[#This Row],[discount]]</f>
        <v>319.358</v>
      </c>
      <c r="G4889" s="1">
        <f>Table1[[#This Row],[sales]]-Table1[[#This Row],[Discount Value]]</f>
        <v>1277.432</v>
      </c>
      <c r="H4889" s="1">
        <v>9</v>
      </c>
      <c r="I4889" s="2">
        <v>45218</v>
      </c>
      <c r="J4889" s="2">
        <v>45224</v>
      </c>
      <c r="K4889" s="1" t="s">
        <v>31</v>
      </c>
      <c r="L4889" s="1" t="s">
        <v>16</v>
      </c>
      <c r="M4889" s="1">
        <v>216.74</v>
      </c>
      <c r="N4889" s="1" t="s">
        <v>39</v>
      </c>
      <c r="O4889" s="10">
        <f>Table1[[#This Row],[sales]]+Table1[[#This Row],[profit]]</f>
        <v>1813.53</v>
      </c>
    </row>
    <row r="4890" spans="1:15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>Table1[[#This Row],[sales]]*Table1[[#This Row],[discount]]</f>
        <v>650.72919999999999</v>
      </c>
      <c r="G4890" s="1">
        <f>Table1[[#This Row],[sales]]-Table1[[#This Row],[Discount Value]]</f>
        <v>828.20080000000007</v>
      </c>
      <c r="H4890" s="1">
        <v>2</v>
      </c>
      <c r="I4890" s="2">
        <v>44935</v>
      </c>
      <c r="J4890" s="2">
        <v>44939</v>
      </c>
      <c r="K4890" s="1" t="s">
        <v>31</v>
      </c>
      <c r="L4890" s="1" t="s">
        <v>27</v>
      </c>
      <c r="M4890" s="1">
        <v>90.83</v>
      </c>
      <c r="N4890" s="1" t="s">
        <v>34</v>
      </c>
      <c r="O4890" s="10">
        <f>Table1[[#This Row],[sales]]+Table1[[#This Row],[profit]]</f>
        <v>1569.76</v>
      </c>
    </row>
    <row r="4891" spans="1:15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>Table1[[#This Row],[sales]]*Table1[[#This Row],[discount]]</f>
        <v>919.80629999999996</v>
      </c>
      <c r="G4891" s="1">
        <f>Table1[[#This Row],[sales]]-Table1[[#This Row],[Discount Value]]</f>
        <v>3460.2236999999996</v>
      </c>
      <c r="H4891" s="1">
        <v>7</v>
      </c>
      <c r="I4891" s="2">
        <v>45646</v>
      </c>
      <c r="J4891" s="2">
        <v>45647</v>
      </c>
      <c r="K4891" s="1" t="s">
        <v>15</v>
      </c>
      <c r="L4891" s="1" t="s">
        <v>22</v>
      </c>
      <c r="M4891" s="1">
        <v>353.96</v>
      </c>
      <c r="N4891" s="1" t="s">
        <v>34</v>
      </c>
      <c r="O4891" s="10">
        <f>Table1[[#This Row],[sales]]+Table1[[#This Row],[profit]]</f>
        <v>4733.99</v>
      </c>
    </row>
    <row r="4892" spans="1:15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>Table1[[#This Row],[sales]]*Table1[[#This Row],[discount]]</f>
        <v>260.21399999999994</v>
      </c>
      <c r="G4892" s="1">
        <f>Table1[[#This Row],[sales]]-Table1[[#This Row],[Discount Value]]</f>
        <v>4076.6859999999997</v>
      </c>
      <c r="H4892" s="1">
        <v>8</v>
      </c>
      <c r="I4892" s="2">
        <v>45581</v>
      </c>
      <c r="J4892" s="2">
        <v>45582</v>
      </c>
      <c r="K4892" s="1" t="s">
        <v>31</v>
      </c>
      <c r="L4892" s="1" t="s">
        <v>22</v>
      </c>
      <c r="M4892" s="1">
        <v>1294.0999999999999</v>
      </c>
      <c r="N4892" s="1" t="s">
        <v>48</v>
      </c>
      <c r="O4892" s="10">
        <f>Table1[[#This Row],[sales]]+Table1[[#This Row],[profit]]</f>
        <v>5631</v>
      </c>
    </row>
    <row r="4893" spans="1:15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>Table1[[#This Row],[sales]]*Table1[[#This Row],[discount]]</f>
        <v>434.57279999999997</v>
      </c>
      <c r="G4893" s="1">
        <f>Table1[[#This Row],[sales]]-Table1[[#This Row],[Discount Value]]</f>
        <v>2281.5072</v>
      </c>
      <c r="H4893" s="1">
        <v>2</v>
      </c>
      <c r="I4893" s="2">
        <v>45437</v>
      </c>
      <c r="J4893" s="2">
        <v>45443</v>
      </c>
      <c r="K4893" s="1" t="s">
        <v>15</v>
      </c>
      <c r="L4893" s="1" t="s">
        <v>27</v>
      </c>
      <c r="M4893" s="1">
        <v>673.16</v>
      </c>
      <c r="N4893" s="1" t="s">
        <v>48</v>
      </c>
      <c r="O4893" s="10">
        <f>Table1[[#This Row],[sales]]+Table1[[#This Row],[profit]]</f>
        <v>3389.24</v>
      </c>
    </row>
    <row r="4894" spans="1:15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>Table1[[#This Row],[sales]]*Table1[[#This Row],[discount]]</f>
        <v>21.239900000000002</v>
      </c>
      <c r="G4894" s="1">
        <f>Table1[[#This Row],[sales]]-Table1[[#This Row],[Discount Value]]</f>
        <v>171.8501</v>
      </c>
      <c r="H4894" s="1">
        <v>1</v>
      </c>
      <c r="I4894" s="2">
        <v>44990</v>
      </c>
      <c r="J4894" s="2">
        <v>44994</v>
      </c>
      <c r="K4894" s="1" t="s">
        <v>31</v>
      </c>
      <c r="L4894" s="1" t="s">
        <v>16</v>
      </c>
      <c r="M4894" s="1">
        <v>57.34</v>
      </c>
      <c r="N4894" s="1" t="s">
        <v>17</v>
      </c>
      <c r="O4894" s="10">
        <f>Table1[[#This Row],[sales]]+Table1[[#This Row],[profit]]</f>
        <v>250.43</v>
      </c>
    </row>
    <row r="4895" spans="1:15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>Table1[[#This Row],[sales]]*Table1[[#This Row],[discount]]</f>
        <v>414.3886</v>
      </c>
      <c r="G4895" s="1">
        <f>Table1[[#This Row],[sales]]-Table1[[#This Row],[Discount Value]]</f>
        <v>804.40139999999997</v>
      </c>
      <c r="H4895" s="1">
        <v>3</v>
      </c>
      <c r="I4895" s="2">
        <v>45421</v>
      </c>
      <c r="J4895" s="2">
        <v>45424</v>
      </c>
      <c r="K4895" s="1" t="s">
        <v>15</v>
      </c>
      <c r="L4895" s="1" t="s">
        <v>22</v>
      </c>
      <c r="M4895" s="1">
        <v>347.51</v>
      </c>
      <c r="N4895" s="1" t="s">
        <v>48</v>
      </c>
      <c r="O4895" s="10">
        <f>Table1[[#This Row],[sales]]+Table1[[#This Row],[profit]]</f>
        <v>1566.3</v>
      </c>
    </row>
    <row r="4896" spans="1:15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>Table1[[#This Row],[sales]]*Table1[[#This Row],[discount]]</f>
        <v>1486.3335999999999</v>
      </c>
      <c r="G4896" s="1">
        <f>Table1[[#This Row],[sales]]-Table1[[#This Row],[Discount Value]]</f>
        <v>1744.8263999999999</v>
      </c>
      <c r="H4896" s="1">
        <v>8</v>
      </c>
      <c r="I4896" s="2">
        <v>44974</v>
      </c>
      <c r="J4896" s="2">
        <v>44977</v>
      </c>
      <c r="K4896" s="1" t="s">
        <v>31</v>
      </c>
      <c r="L4896" s="1" t="s">
        <v>22</v>
      </c>
      <c r="M4896" s="1">
        <v>935.21</v>
      </c>
      <c r="N4896" s="1" t="s">
        <v>48</v>
      </c>
      <c r="O4896" s="10">
        <f>Table1[[#This Row],[sales]]+Table1[[#This Row],[profit]]</f>
        <v>4166.37</v>
      </c>
    </row>
    <row r="4897" spans="1:15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>Table1[[#This Row],[sales]]*Table1[[#This Row],[discount]]</f>
        <v>220.85299999999998</v>
      </c>
      <c r="G4897" s="1">
        <f>Table1[[#This Row],[sales]]-Table1[[#This Row],[Discount Value]]</f>
        <v>376.04700000000003</v>
      </c>
      <c r="H4897" s="1">
        <v>4</v>
      </c>
      <c r="I4897" s="2">
        <v>45093</v>
      </c>
      <c r="J4897" s="2">
        <v>45097</v>
      </c>
      <c r="K4897" s="1" t="s">
        <v>15</v>
      </c>
      <c r="L4897" s="1" t="s">
        <v>16</v>
      </c>
      <c r="M4897" s="1">
        <v>101.29</v>
      </c>
      <c r="N4897" s="1" t="s">
        <v>48</v>
      </c>
      <c r="O4897" s="10">
        <f>Table1[[#This Row],[sales]]+Table1[[#This Row],[profit]]</f>
        <v>698.18999999999994</v>
      </c>
    </row>
    <row r="4898" spans="1:15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>Table1[[#This Row],[sales]]*Table1[[#This Row],[discount]]</f>
        <v>1483.8810000000001</v>
      </c>
      <c r="G4898" s="1">
        <f>Table1[[#This Row],[sales]]-Table1[[#This Row],[Discount Value]]</f>
        <v>2049.1689999999999</v>
      </c>
      <c r="H4898" s="1">
        <v>5</v>
      </c>
      <c r="I4898" s="2">
        <v>45591</v>
      </c>
      <c r="J4898" s="2">
        <v>45596</v>
      </c>
      <c r="K4898" s="1" t="s">
        <v>21</v>
      </c>
      <c r="L4898" s="1" t="s">
        <v>16</v>
      </c>
      <c r="M4898" s="1">
        <v>774.71</v>
      </c>
      <c r="N4898" s="1" t="s">
        <v>39</v>
      </c>
      <c r="O4898" s="10">
        <f>Table1[[#This Row],[sales]]+Table1[[#This Row],[profit]]</f>
        <v>4307.76</v>
      </c>
    </row>
    <row r="4899" spans="1:15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>Table1[[#This Row],[sales]]*Table1[[#This Row],[discount]]</f>
        <v>63.448000000000008</v>
      </c>
      <c r="G4899" s="1">
        <f>Table1[[#This Row],[sales]]-Table1[[#This Row],[Discount Value]]</f>
        <v>95.171999999999997</v>
      </c>
      <c r="H4899" s="1">
        <v>9</v>
      </c>
      <c r="I4899" s="2">
        <v>45646</v>
      </c>
      <c r="J4899" s="2">
        <v>45651</v>
      </c>
      <c r="K4899" s="1" t="s">
        <v>21</v>
      </c>
      <c r="L4899" s="1" t="s">
        <v>16</v>
      </c>
      <c r="M4899" s="1">
        <v>8.42</v>
      </c>
      <c r="N4899" s="1" t="s">
        <v>23</v>
      </c>
      <c r="O4899" s="10">
        <f>Table1[[#This Row],[sales]]+Table1[[#This Row],[profit]]</f>
        <v>167.04</v>
      </c>
    </row>
    <row r="4900" spans="1:15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>Table1[[#This Row],[sales]]*Table1[[#This Row],[discount]]</f>
        <v>34.444299999999998</v>
      </c>
      <c r="G4900" s="1">
        <f>Table1[[#This Row],[sales]]-Table1[[#This Row],[Discount Value]]</f>
        <v>3409.9856999999997</v>
      </c>
      <c r="H4900" s="1">
        <v>4</v>
      </c>
      <c r="I4900" s="2">
        <v>45268</v>
      </c>
      <c r="J4900" s="2">
        <v>45271</v>
      </c>
      <c r="K4900" s="1" t="s">
        <v>15</v>
      </c>
      <c r="L4900" s="1" t="s">
        <v>16</v>
      </c>
      <c r="M4900" s="1">
        <v>499.31</v>
      </c>
      <c r="N4900" s="1" t="s">
        <v>17</v>
      </c>
      <c r="O4900" s="10">
        <f>Table1[[#This Row],[sales]]+Table1[[#This Row],[profit]]</f>
        <v>3943.74</v>
      </c>
    </row>
    <row r="4901" spans="1:15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>Table1[[#This Row],[sales]]*Table1[[#This Row],[discount]]</f>
        <v>254.29439999999997</v>
      </c>
      <c r="G4901" s="1">
        <f>Table1[[#This Row],[sales]]-Table1[[#This Row],[Discount Value]]</f>
        <v>3983.9456</v>
      </c>
      <c r="H4901" s="1">
        <v>9</v>
      </c>
      <c r="I4901" s="2">
        <v>45296</v>
      </c>
      <c r="J4901" s="2">
        <v>45303</v>
      </c>
      <c r="K4901" s="1" t="s">
        <v>31</v>
      </c>
      <c r="L4901" s="1" t="s">
        <v>22</v>
      </c>
      <c r="M4901" s="1">
        <v>927.51</v>
      </c>
      <c r="N4901" s="1" t="s">
        <v>48</v>
      </c>
      <c r="O4901" s="10">
        <f>Table1[[#This Row],[sales]]+Table1[[#This Row],[profit]]</f>
        <v>5165.75</v>
      </c>
    </row>
    <row r="4902" spans="1:15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>Table1[[#This Row],[sales]]*Table1[[#This Row],[discount]]</f>
        <v>503.82569999999998</v>
      </c>
      <c r="G4902" s="1">
        <f>Table1[[#This Row],[sales]]-Table1[[#This Row],[Discount Value]]</f>
        <v>1895.3443000000002</v>
      </c>
      <c r="H4902" s="1">
        <v>6</v>
      </c>
      <c r="I4902" s="2">
        <v>45646</v>
      </c>
      <c r="J4902" s="2">
        <v>45651</v>
      </c>
      <c r="K4902" s="1" t="s">
        <v>21</v>
      </c>
      <c r="L4902" s="1" t="s">
        <v>22</v>
      </c>
      <c r="M4902" s="1">
        <v>212.27</v>
      </c>
      <c r="N4902" s="1" t="s">
        <v>17</v>
      </c>
      <c r="O4902" s="10">
        <f>Table1[[#This Row],[sales]]+Table1[[#This Row],[profit]]</f>
        <v>2611.44</v>
      </c>
    </row>
    <row r="4903" spans="1:15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>Table1[[#This Row],[sales]]*Table1[[#This Row],[discount]]</f>
        <v>249.75</v>
      </c>
      <c r="G4903" s="1">
        <f>Table1[[#This Row],[sales]]-Table1[[#This Row],[Discount Value]]</f>
        <v>3912.75</v>
      </c>
      <c r="H4903" s="1">
        <v>7</v>
      </c>
      <c r="I4903" s="2">
        <v>45151</v>
      </c>
      <c r="J4903" s="2">
        <v>45157</v>
      </c>
      <c r="K4903" s="1" t="s">
        <v>21</v>
      </c>
      <c r="L4903" s="1" t="s">
        <v>16</v>
      </c>
      <c r="M4903" s="1">
        <v>1139.6199999999999</v>
      </c>
      <c r="N4903" s="1" t="s">
        <v>23</v>
      </c>
      <c r="O4903" s="10">
        <f>Table1[[#This Row],[sales]]+Table1[[#This Row],[profit]]</f>
        <v>5302.12</v>
      </c>
    </row>
    <row r="4904" spans="1:15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>Table1[[#This Row],[sales]]*Table1[[#This Row],[discount]]</f>
        <v>1453.9113</v>
      </c>
      <c r="G4904" s="1">
        <f>Table1[[#This Row],[sales]]-Table1[[#This Row],[Discount Value]]</f>
        <v>2475.5787</v>
      </c>
      <c r="H4904" s="1">
        <v>8</v>
      </c>
      <c r="I4904" s="2">
        <v>45370</v>
      </c>
      <c r="J4904" s="2">
        <v>45376</v>
      </c>
      <c r="K4904" s="1" t="s">
        <v>15</v>
      </c>
      <c r="L4904" s="1" t="s">
        <v>16</v>
      </c>
      <c r="M4904" s="1">
        <v>301.75</v>
      </c>
      <c r="N4904" s="1" t="s">
        <v>48</v>
      </c>
      <c r="O4904" s="10">
        <f>Table1[[#This Row],[sales]]+Table1[[#This Row],[profit]]</f>
        <v>4231.24</v>
      </c>
    </row>
    <row r="4905" spans="1:15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>Table1[[#This Row],[sales]]*Table1[[#This Row],[discount]]</f>
        <v>135.59799999999998</v>
      </c>
      <c r="G4905" s="1">
        <f>Table1[[#This Row],[sales]]-Table1[[#This Row],[Discount Value]]</f>
        <v>3254.3519999999999</v>
      </c>
      <c r="H4905" s="1">
        <v>1</v>
      </c>
      <c r="I4905" s="2">
        <v>45301</v>
      </c>
      <c r="J4905" s="2">
        <v>45308</v>
      </c>
      <c r="K4905" s="1" t="s">
        <v>15</v>
      </c>
      <c r="L4905" s="1" t="s">
        <v>16</v>
      </c>
      <c r="M4905" s="1">
        <v>879.62</v>
      </c>
      <c r="N4905" s="1" t="s">
        <v>17</v>
      </c>
      <c r="O4905" s="10">
        <f>Table1[[#This Row],[sales]]+Table1[[#This Row],[profit]]</f>
        <v>4269.57</v>
      </c>
    </row>
    <row r="4906" spans="1:15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>Table1[[#This Row],[sales]]*Table1[[#This Row],[discount]]</f>
        <v>479.05829999999997</v>
      </c>
      <c r="G4906" s="1">
        <f>Table1[[#This Row],[sales]]-Table1[[#This Row],[Discount Value]]</f>
        <v>1802.1717000000001</v>
      </c>
      <c r="H4906" s="1">
        <v>9</v>
      </c>
      <c r="I4906" s="2">
        <v>45189</v>
      </c>
      <c r="J4906" s="2">
        <v>45196</v>
      </c>
      <c r="K4906" s="1" t="s">
        <v>15</v>
      </c>
      <c r="L4906" s="1" t="s">
        <v>22</v>
      </c>
      <c r="M4906" s="1">
        <v>464.94</v>
      </c>
      <c r="N4906" s="1" t="s">
        <v>17</v>
      </c>
      <c r="O4906" s="10">
        <f>Table1[[#This Row],[sales]]+Table1[[#This Row],[profit]]</f>
        <v>2746.17</v>
      </c>
    </row>
    <row r="4907" spans="1:15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>Table1[[#This Row],[sales]]*Table1[[#This Row],[discount]]</f>
        <v>286.46600000000001</v>
      </c>
      <c r="G4907" s="1">
        <f>Table1[[#This Row],[sales]]-Table1[[#This Row],[Discount Value]]</f>
        <v>1145.864</v>
      </c>
      <c r="H4907" s="1">
        <v>2</v>
      </c>
      <c r="I4907" s="2">
        <v>45072</v>
      </c>
      <c r="J4907" s="2">
        <v>45074</v>
      </c>
      <c r="K4907" s="1" t="s">
        <v>15</v>
      </c>
      <c r="L4907" s="1" t="s">
        <v>27</v>
      </c>
      <c r="M4907" s="1">
        <v>379.49</v>
      </c>
      <c r="N4907" s="1" t="s">
        <v>48</v>
      </c>
      <c r="O4907" s="10">
        <f>Table1[[#This Row],[sales]]+Table1[[#This Row],[profit]]</f>
        <v>1811.82</v>
      </c>
    </row>
    <row r="4908" spans="1:15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>Table1[[#This Row],[sales]]*Table1[[#This Row],[discount]]</f>
        <v>1165.9221</v>
      </c>
      <c r="G4908" s="1">
        <f>Table1[[#This Row],[sales]]-Table1[[#This Row],[Discount Value]]</f>
        <v>3152.3078999999998</v>
      </c>
      <c r="H4908" s="1">
        <v>3</v>
      </c>
      <c r="I4908" s="2">
        <v>45054</v>
      </c>
      <c r="J4908" s="2">
        <v>45055</v>
      </c>
      <c r="K4908" s="1" t="s">
        <v>15</v>
      </c>
      <c r="L4908" s="1" t="s">
        <v>22</v>
      </c>
      <c r="M4908" s="1">
        <v>457.67</v>
      </c>
      <c r="N4908" s="1" t="s">
        <v>48</v>
      </c>
      <c r="O4908" s="10">
        <f>Table1[[#This Row],[sales]]+Table1[[#This Row],[profit]]</f>
        <v>4775.8999999999996</v>
      </c>
    </row>
    <row r="4909" spans="1:15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>Table1[[#This Row],[sales]]*Table1[[#This Row],[discount]]</f>
        <v>1016.2079</v>
      </c>
      <c r="G4909" s="1">
        <f>Table1[[#This Row],[sales]]-Table1[[#This Row],[Discount Value]]</f>
        <v>2261.8821000000003</v>
      </c>
      <c r="H4909" s="1">
        <v>1</v>
      </c>
      <c r="I4909" s="2">
        <v>45551</v>
      </c>
      <c r="J4909" s="2">
        <v>45552</v>
      </c>
      <c r="K4909" s="1" t="s">
        <v>21</v>
      </c>
      <c r="L4909" s="1" t="s">
        <v>16</v>
      </c>
      <c r="M4909" s="1">
        <v>686.22</v>
      </c>
      <c r="N4909" s="1" t="s">
        <v>17</v>
      </c>
      <c r="O4909" s="10">
        <f>Table1[[#This Row],[sales]]+Table1[[#This Row],[profit]]</f>
        <v>3964.3100000000004</v>
      </c>
    </row>
    <row r="4910" spans="1:15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>Table1[[#This Row],[sales]]*Table1[[#This Row],[discount]]</f>
        <v>1884.8316</v>
      </c>
      <c r="G4910" s="1">
        <f>Table1[[#This Row],[sales]]-Table1[[#This Row],[Discount Value]]</f>
        <v>2125.4484000000002</v>
      </c>
      <c r="H4910" s="1">
        <v>3</v>
      </c>
      <c r="I4910" s="2">
        <v>45194</v>
      </c>
      <c r="J4910" s="2">
        <v>45199</v>
      </c>
      <c r="K4910" s="1" t="s">
        <v>15</v>
      </c>
      <c r="L4910" s="1" t="s">
        <v>27</v>
      </c>
      <c r="M4910" s="1">
        <v>423.97</v>
      </c>
      <c r="N4910" s="1" t="s">
        <v>34</v>
      </c>
      <c r="O4910" s="10">
        <f>Table1[[#This Row],[sales]]+Table1[[#This Row],[profit]]</f>
        <v>4434.25</v>
      </c>
    </row>
    <row r="4911" spans="1:15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>Table1[[#This Row],[sales]]*Table1[[#This Row],[discount]]</f>
        <v>392.64960000000002</v>
      </c>
      <c r="G4911" s="1">
        <f>Table1[[#This Row],[sales]]-Table1[[#This Row],[Discount Value]]</f>
        <v>2411.9903999999997</v>
      </c>
      <c r="H4911" s="1">
        <v>2</v>
      </c>
      <c r="I4911" s="2">
        <v>45290</v>
      </c>
      <c r="J4911" s="2">
        <v>45294</v>
      </c>
      <c r="K4911" s="1" t="s">
        <v>31</v>
      </c>
      <c r="L4911" s="1" t="s">
        <v>27</v>
      </c>
      <c r="M4911" s="1">
        <v>323.54000000000002</v>
      </c>
      <c r="N4911" s="1" t="s">
        <v>17</v>
      </c>
      <c r="O4911" s="10">
        <f>Table1[[#This Row],[sales]]+Table1[[#This Row],[profit]]</f>
        <v>3128.18</v>
      </c>
    </row>
    <row r="4912" spans="1:15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>Table1[[#This Row],[sales]]*Table1[[#This Row],[discount]]</f>
        <v>310.90949999999998</v>
      </c>
      <c r="G4912" s="1">
        <f>Table1[[#This Row],[sales]]-Table1[[#This Row],[Discount Value]]</f>
        <v>631.2405</v>
      </c>
      <c r="H4912" s="1">
        <v>7</v>
      </c>
      <c r="I4912" s="2">
        <v>45599</v>
      </c>
      <c r="J4912" s="2">
        <v>45601</v>
      </c>
      <c r="K4912" s="1" t="s">
        <v>15</v>
      </c>
      <c r="L4912" s="1" t="s">
        <v>16</v>
      </c>
      <c r="M4912" s="1">
        <v>73.86</v>
      </c>
      <c r="N4912" s="1" t="s">
        <v>39</v>
      </c>
      <c r="O4912" s="10">
        <f>Table1[[#This Row],[sales]]+Table1[[#This Row],[profit]]</f>
        <v>1016.01</v>
      </c>
    </row>
    <row r="4913" spans="1:15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>Table1[[#This Row],[sales]]*Table1[[#This Row],[discount]]</f>
        <v>97.984999999999999</v>
      </c>
      <c r="G4913" s="1">
        <f>Table1[[#This Row],[sales]]-Table1[[#This Row],[Discount Value]]</f>
        <v>4801.2650000000003</v>
      </c>
      <c r="H4913" s="1">
        <v>7</v>
      </c>
      <c r="I4913" s="2">
        <v>45408</v>
      </c>
      <c r="J4913" s="2">
        <v>45413</v>
      </c>
      <c r="K4913" s="1" t="s">
        <v>31</v>
      </c>
      <c r="L4913" s="1" t="s">
        <v>27</v>
      </c>
      <c r="M4913" s="1">
        <v>1291.29</v>
      </c>
      <c r="N4913" s="1" t="s">
        <v>28</v>
      </c>
      <c r="O4913" s="10">
        <f>Table1[[#This Row],[sales]]+Table1[[#This Row],[profit]]</f>
        <v>6190.54</v>
      </c>
    </row>
    <row r="4914" spans="1:15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>Table1[[#This Row],[sales]]*Table1[[#This Row],[discount]]</f>
        <v>0</v>
      </c>
      <c r="G4914" s="1">
        <f>Table1[[#This Row],[sales]]-Table1[[#This Row],[Discount Value]]</f>
        <v>995.42</v>
      </c>
      <c r="H4914" s="1">
        <v>6</v>
      </c>
      <c r="I4914" s="2">
        <v>45624</v>
      </c>
      <c r="J4914" s="2">
        <v>45630</v>
      </c>
      <c r="K4914" s="1" t="s">
        <v>21</v>
      </c>
      <c r="L4914" s="1" t="s">
        <v>27</v>
      </c>
      <c r="M4914" s="1">
        <v>249.39</v>
      </c>
      <c r="N4914" s="1" t="s">
        <v>17</v>
      </c>
      <c r="O4914" s="10">
        <f>Table1[[#This Row],[sales]]+Table1[[#This Row],[profit]]</f>
        <v>1244.81</v>
      </c>
    </row>
    <row r="4915" spans="1:15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>Table1[[#This Row],[sales]]*Table1[[#This Row],[discount]]</f>
        <v>45.650799999999997</v>
      </c>
      <c r="G4915" s="1">
        <f>Table1[[#This Row],[sales]]-Table1[[#This Row],[Discount Value]]</f>
        <v>4519.4291999999996</v>
      </c>
      <c r="H4915" s="1">
        <v>4</v>
      </c>
      <c r="I4915" s="2">
        <v>45136</v>
      </c>
      <c r="J4915" s="2">
        <v>45140</v>
      </c>
      <c r="K4915" s="1" t="s">
        <v>21</v>
      </c>
      <c r="L4915" s="1" t="s">
        <v>16</v>
      </c>
      <c r="M4915" s="1">
        <v>549.62</v>
      </c>
      <c r="N4915" s="1" t="s">
        <v>17</v>
      </c>
      <c r="O4915" s="10">
        <f>Table1[[#This Row],[sales]]+Table1[[#This Row],[profit]]</f>
        <v>5114.7</v>
      </c>
    </row>
    <row r="4916" spans="1:15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>Table1[[#This Row],[sales]]*Table1[[#This Row],[discount]]</f>
        <v>246.37360000000004</v>
      </c>
      <c r="G4916" s="1">
        <f>Table1[[#This Row],[sales]]-Table1[[#This Row],[Discount Value]]</f>
        <v>873.5064000000001</v>
      </c>
      <c r="H4916" s="1">
        <v>3</v>
      </c>
      <c r="I4916" s="2">
        <v>45480</v>
      </c>
      <c r="J4916" s="2">
        <v>45486</v>
      </c>
      <c r="K4916" s="1" t="s">
        <v>15</v>
      </c>
      <c r="L4916" s="1" t="s">
        <v>22</v>
      </c>
      <c r="M4916" s="1">
        <v>106.31</v>
      </c>
      <c r="N4916" s="1" t="s">
        <v>34</v>
      </c>
      <c r="O4916" s="10">
        <f>Table1[[#This Row],[sales]]+Table1[[#This Row],[profit]]</f>
        <v>1226.19</v>
      </c>
    </row>
    <row r="4917" spans="1:15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>Table1[[#This Row],[sales]]*Table1[[#This Row],[discount]]</f>
        <v>540.78359999999998</v>
      </c>
      <c r="G4917" s="1">
        <f>Table1[[#This Row],[sales]]-Table1[[#This Row],[Discount Value]]</f>
        <v>1390.5863999999999</v>
      </c>
      <c r="H4917" s="1">
        <v>7</v>
      </c>
      <c r="I4917" s="2">
        <v>45148</v>
      </c>
      <c r="J4917" s="2">
        <v>45152</v>
      </c>
      <c r="K4917" s="1" t="s">
        <v>21</v>
      </c>
      <c r="L4917" s="1" t="s">
        <v>27</v>
      </c>
      <c r="M4917" s="1">
        <v>482.05</v>
      </c>
      <c r="N4917" s="1" t="s">
        <v>48</v>
      </c>
      <c r="O4917" s="10">
        <f>Table1[[#This Row],[sales]]+Table1[[#This Row],[profit]]</f>
        <v>2413.42</v>
      </c>
    </row>
    <row r="4918" spans="1:15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>Table1[[#This Row],[sales]]*Table1[[#This Row],[discount]]</f>
        <v>0</v>
      </c>
      <c r="G4918" s="1">
        <f>Table1[[#This Row],[sales]]-Table1[[#This Row],[Discount Value]]</f>
        <v>2256.41</v>
      </c>
      <c r="H4918" s="1">
        <v>3</v>
      </c>
      <c r="I4918" s="2">
        <v>45228</v>
      </c>
      <c r="J4918" s="2">
        <v>45231</v>
      </c>
      <c r="K4918" s="1" t="s">
        <v>21</v>
      </c>
      <c r="L4918" s="1" t="s">
        <v>16</v>
      </c>
      <c r="M4918" s="1">
        <v>374.26</v>
      </c>
      <c r="N4918" s="1" t="s">
        <v>34</v>
      </c>
      <c r="O4918" s="10">
        <f>Table1[[#This Row],[sales]]+Table1[[#This Row],[profit]]</f>
        <v>2630.67</v>
      </c>
    </row>
    <row r="4919" spans="1:15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>Table1[[#This Row],[sales]]*Table1[[#This Row],[discount]]</f>
        <v>922.94799999999998</v>
      </c>
      <c r="G4919" s="1">
        <f>Table1[[#This Row],[sales]]-Table1[[#This Row],[Discount Value]]</f>
        <v>3691.7919999999999</v>
      </c>
      <c r="H4919" s="1">
        <v>9</v>
      </c>
      <c r="I4919" s="2">
        <v>45185</v>
      </c>
      <c r="J4919" s="2">
        <v>45187</v>
      </c>
      <c r="K4919" s="1" t="s">
        <v>31</v>
      </c>
      <c r="L4919" s="1" t="s">
        <v>22</v>
      </c>
      <c r="M4919" s="1">
        <v>609.04</v>
      </c>
      <c r="N4919" s="1" t="s">
        <v>34</v>
      </c>
      <c r="O4919" s="10">
        <f>Table1[[#This Row],[sales]]+Table1[[#This Row],[profit]]</f>
        <v>5223.78</v>
      </c>
    </row>
    <row r="4920" spans="1:15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>Table1[[#This Row],[sales]]*Table1[[#This Row],[discount]]</f>
        <v>89.043400000000005</v>
      </c>
      <c r="G4920" s="1">
        <f>Table1[[#This Row],[sales]]-Table1[[#This Row],[Discount Value]]</f>
        <v>4363.1266000000005</v>
      </c>
      <c r="H4920" s="1">
        <v>8</v>
      </c>
      <c r="I4920" s="2">
        <v>44979</v>
      </c>
      <c r="J4920" s="2">
        <v>44981</v>
      </c>
      <c r="K4920" s="1" t="s">
        <v>21</v>
      </c>
      <c r="L4920" s="1" t="s">
        <v>22</v>
      </c>
      <c r="M4920" s="1">
        <v>981.08</v>
      </c>
      <c r="N4920" s="1" t="s">
        <v>23</v>
      </c>
      <c r="O4920" s="10">
        <f>Table1[[#This Row],[sales]]+Table1[[#This Row],[profit]]</f>
        <v>5433.25</v>
      </c>
    </row>
    <row r="4921" spans="1:15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>Table1[[#This Row],[sales]]*Table1[[#This Row],[discount]]</f>
        <v>1364.1474000000001</v>
      </c>
      <c r="G4921" s="1">
        <f>Table1[[#This Row],[sales]]-Table1[[#This Row],[Discount Value]]</f>
        <v>2769.6325999999999</v>
      </c>
      <c r="H4921" s="1">
        <v>7</v>
      </c>
      <c r="I4921" s="2">
        <v>44988</v>
      </c>
      <c r="J4921" s="2">
        <v>44991</v>
      </c>
      <c r="K4921" s="1" t="s">
        <v>15</v>
      </c>
      <c r="L4921" s="1" t="s">
        <v>27</v>
      </c>
      <c r="M4921" s="1">
        <v>604.51</v>
      </c>
      <c r="N4921" s="1" t="s">
        <v>34</v>
      </c>
      <c r="O4921" s="10">
        <f>Table1[[#This Row],[sales]]+Table1[[#This Row],[profit]]</f>
        <v>4738.29</v>
      </c>
    </row>
    <row r="4922" spans="1:15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>Table1[[#This Row],[sales]]*Table1[[#This Row],[discount]]</f>
        <v>622.62720000000002</v>
      </c>
      <c r="G4922" s="1">
        <f>Table1[[#This Row],[sales]]-Table1[[#This Row],[Discount Value]]</f>
        <v>1323.0828000000001</v>
      </c>
      <c r="H4922" s="1">
        <v>2</v>
      </c>
      <c r="I4922" s="2">
        <v>45411</v>
      </c>
      <c r="J4922" s="2">
        <v>45415</v>
      </c>
      <c r="K4922" s="1" t="s">
        <v>21</v>
      </c>
      <c r="L4922" s="1" t="s">
        <v>16</v>
      </c>
      <c r="M4922" s="1">
        <v>451.43</v>
      </c>
      <c r="N4922" s="1" t="s">
        <v>34</v>
      </c>
      <c r="O4922" s="10">
        <f>Table1[[#This Row],[sales]]+Table1[[#This Row],[profit]]</f>
        <v>2397.14</v>
      </c>
    </row>
    <row r="4923" spans="1:15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>Table1[[#This Row],[sales]]*Table1[[#This Row],[discount]]</f>
        <v>47.587800000000001</v>
      </c>
      <c r="G4923" s="1">
        <f>Table1[[#This Row],[sales]]-Table1[[#This Row],[Discount Value]]</f>
        <v>74.432199999999995</v>
      </c>
      <c r="H4923" s="1">
        <v>3</v>
      </c>
      <c r="I4923" s="2">
        <v>45329</v>
      </c>
      <c r="J4923" s="2">
        <v>45333</v>
      </c>
      <c r="K4923" s="1" t="s">
        <v>21</v>
      </c>
      <c r="L4923" s="1" t="s">
        <v>22</v>
      </c>
      <c r="M4923" s="1">
        <v>12.49</v>
      </c>
      <c r="N4923" s="1" t="s">
        <v>34</v>
      </c>
      <c r="O4923" s="10">
        <f>Table1[[#This Row],[sales]]+Table1[[#This Row],[profit]]</f>
        <v>134.51</v>
      </c>
    </row>
    <row r="4924" spans="1:15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>Table1[[#This Row],[sales]]*Table1[[#This Row],[discount]]</f>
        <v>928.73520000000008</v>
      </c>
      <c r="G4924" s="1">
        <f>Table1[[#This Row],[sales]]-Table1[[#This Row],[Discount Value]]</f>
        <v>2511.0248000000001</v>
      </c>
      <c r="H4924" s="1">
        <v>8</v>
      </c>
      <c r="I4924" s="2">
        <v>45369</v>
      </c>
      <c r="J4924" s="2">
        <v>45376</v>
      </c>
      <c r="K4924" s="1" t="s">
        <v>31</v>
      </c>
      <c r="L4924" s="1" t="s">
        <v>22</v>
      </c>
      <c r="M4924" s="1">
        <v>660.41</v>
      </c>
      <c r="N4924" s="1" t="s">
        <v>17</v>
      </c>
      <c r="O4924" s="10">
        <f>Table1[[#This Row],[sales]]+Table1[[#This Row],[profit]]</f>
        <v>4100.17</v>
      </c>
    </row>
    <row r="4925" spans="1:15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>Table1[[#This Row],[sales]]*Table1[[#This Row],[discount]]</f>
        <v>655.23770000000002</v>
      </c>
      <c r="G4925" s="1">
        <f>Table1[[#This Row],[sales]]-Table1[[#This Row],[Discount Value]]</f>
        <v>1458.4322999999999</v>
      </c>
      <c r="H4925" s="1">
        <v>3</v>
      </c>
      <c r="I4925" s="2">
        <v>45244</v>
      </c>
      <c r="J4925" s="2">
        <v>45250</v>
      </c>
      <c r="K4925" s="1" t="s">
        <v>31</v>
      </c>
      <c r="L4925" s="1" t="s">
        <v>22</v>
      </c>
      <c r="M4925" s="1">
        <v>567.98</v>
      </c>
      <c r="N4925" s="1" t="s">
        <v>28</v>
      </c>
      <c r="O4925" s="10">
        <f>Table1[[#This Row],[sales]]+Table1[[#This Row],[profit]]</f>
        <v>2681.65</v>
      </c>
    </row>
    <row r="4926" spans="1:15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>Table1[[#This Row],[sales]]*Table1[[#This Row],[discount]]</f>
        <v>533.34260000000006</v>
      </c>
      <c r="G4926" s="1">
        <f>Table1[[#This Row],[sales]]-Table1[[#This Row],[Discount Value]]</f>
        <v>3276.2474000000002</v>
      </c>
      <c r="H4926" s="1">
        <v>8</v>
      </c>
      <c r="I4926" s="2">
        <v>45347</v>
      </c>
      <c r="J4926" s="2">
        <v>45354</v>
      </c>
      <c r="K4926" s="1" t="s">
        <v>15</v>
      </c>
      <c r="L4926" s="1" t="s">
        <v>22</v>
      </c>
      <c r="M4926" s="1">
        <v>963.26</v>
      </c>
      <c r="N4926" s="1" t="s">
        <v>23</v>
      </c>
      <c r="O4926" s="10">
        <f>Table1[[#This Row],[sales]]+Table1[[#This Row],[profit]]</f>
        <v>4772.8500000000004</v>
      </c>
    </row>
    <row r="4927" spans="1:15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>Table1[[#This Row],[sales]]*Table1[[#This Row],[discount]]</f>
        <v>159.7912</v>
      </c>
      <c r="G4927" s="1">
        <f>Table1[[#This Row],[sales]]-Table1[[#This Row],[Discount Value]]</f>
        <v>3834.9888000000001</v>
      </c>
      <c r="H4927" s="1">
        <v>4</v>
      </c>
      <c r="I4927" s="2">
        <v>45643</v>
      </c>
      <c r="J4927" s="2">
        <v>45648</v>
      </c>
      <c r="K4927" s="1" t="s">
        <v>21</v>
      </c>
      <c r="L4927" s="1" t="s">
        <v>16</v>
      </c>
      <c r="M4927" s="1">
        <v>1142.05</v>
      </c>
      <c r="N4927" s="1" t="s">
        <v>34</v>
      </c>
      <c r="O4927" s="10">
        <f>Table1[[#This Row],[sales]]+Table1[[#This Row],[profit]]</f>
        <v>5136.83</v>
      </c>
    </row>
    <row r="4928" spans="1:15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>Table1[[#This Row],[sales]]*Table1[[#This Row],[discount]]</f>
        <v>834.21679999999992</v>
      </c>
      <c r="G4928" s="1">
        <f>Table1[[#This Row],[sales]]-Table1[[#This Row],[Discount Value]]</f>
        <v>1420.4232</v>
      </c>
      <c r="H4928" s="1">
        <v>5</v>
      </c>
      <c r="I4928" s="2">
        <v>45325</v>
      </c>
      <c r="J4928" s="2">
        <v>45326</v>
      </c>
      <c r="K4928" s="1" t="s">
        <v>21</v>
      </c>
      <c r="L4928" s="1" t="s">
        <v>16</v>
      </c>
      <c r="M4928" s="1">
        <v>124.62</v>
      </c>
      <c r="N4928" s="1" t="s">
        <v>34</v>
      </c>
      <c r="O4928" s="10">
        <f>Table1[[#This Row],[sales]]+Table1[[#This Row],[profit]]</f>
        <v>2379.2599999999998</v>
      </c>
    </row>
    <row r="4929" spans="1:15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>Table1[[#This Row],[sales]]*Table1[[#This Row],[discount]]</f>
        <v>1167.367</v>
      </c>
      <c r="G4929" s="1">
        <f>Table1[[#This Row],[sales]]-Table1[[#This Row],[Discount Value]]</f>
        <v>2598.3329999999996</v>
      </c>
      <c r="H4929" s="1">
        <v>9</v>
      </c>
      <c r="I4929" s="2">
        <v>45016</v>
      </c>
      <c r="J4929" s="2">
        <v>45022</v>
      </c>
      <c r="K4929" s="1" t="s">
        <v>31</v>
      </c>
      <c r="L4929" s="1" t="s">
        <v>22</v>
      </c>
      <c r="M4929" s="1">
        <v>1062.4000000000001</v>
      </c>
      <c r="N4929" s="1" t="s">
        <v>34</v>
      </c>
      <c r="O4929" s="10">
        <f>Table1[[#This Row],[sales]]+Table1[[#This Row],[profit]]</f>
        <v>4828.1000000000004</v>
      </c>
    </row>
    <row r="4930" spans="1:15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>Table1[[#This Row],[sales]]*Table1[[#This Row],[discount]]</f>
        <v>1981.3742999999997</v>
      </c>
      <c r="G4930" s="1">
        <f>Table1[[#This Row],[sales]]-Table1[[#This Row],[Discount Value]]</f>
        <v>2234.3157000000001</v>
      </c>
      <c r="H4930" s="1">
        <v>2</v>
      </c>
      <c r="I4930" s="2">
        <v>45508</v>
      </c>
      <c r="J4930" s="2">
        <v>45511</v>
      </c>
      <c r="K4930" s="1" t="s">
        <v>21</v>
      </c>
      <c r="L4930" s="1" t="s">
        <v>22</v>
      </c>
      <c r="M4930" s="1">
        <v>464.19</v>
      </c>
      <c r="N4930" s="1" t="s">
        <v>48</v>
      </c>
      <c r="O4930" s="10">
        <f>Table1[[#This Row],[sales]]+Table1[[#This Row],[profit]]</f>
        <v>4679.8799999999992</v>
      </c>
    </row>
    <row r="4931" spans="1:15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>Table1[[#This Row],[sales]]*Table1[[#This Row],[discount]]</f>
        <v>2278.2696999999998</v>
      </c>
      <c r="G4931" s="1">
        <f>Table1[[#This Row],[sales]]-Table1[[#This Row],[Discount Value]]</f>
        <v>2371.2602999999999</v>
      </c>
      <c r="H4931" s="1">
        <v>3</v>
      </c>
      <c r="I4931" s="2">
        <v>45529</v>
      </c>
      <c r="J4931" s="2">
        <v>45536</v>
      </c>
      <c r="K4931" s="1" t="s">
        <v>31</v>
      </c>
      <c r="L4931" s="1" t="s">
        <v>27</v>
      </c>
      <c r="M4931" s="1">
        <v>1330.27</v>
      </c>
      <c r="N4931" s="1" t="s">
        <v>48</v>
      </c>
      <c r="O4931" s="10">
        <f>Table1[[#This Row],[sales]]+Table1[[#This Row],[profit]]</f>
        <v>5979.7999999999993</v>
      </c>
    </row>
    <row r="4932" spans="1:15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>Table1[[#This Row],[sales]]*Table1[[#This Row],[discount]]</f>
        <v>1240.6926000000001</v>
      </c>
      <c r="G4932" s="1">
        <f>Table1[[#This Row],[sales]]-Table1[[#This Row],[Discount Value]]</f>
        <v>1713.3374000000001</v>
      </c>
      <c r="H4932" s="1">
        <v>1</v>
      </c>
      <c r="I4932" s="2">
        <v>45422</v>
      </c>
      <c r="J4932" s="2">
        <v>45427</v>
      </c>
      <c r="K4932" s="1" t="s">
        <v>15</v>
      </c>
      <c r="L4932" s="1" t="s">
        <v>16</v>
      </c>
      <c r="M4932" s="1">
        <v>336.18</v>
      </c>
      <c r="N4932" s="1" t="s">
        <v>17</v>
      </c>
      <c r="O4932" s="10">
        <f>Table1[[#This Row],[sales]]+Table1[[#This Row],[profit]]</f>
        <v>3290.21</v>
      </c>
    </row>
    <row r="4933" spans="1:15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>Table1[[#This Row],[sales]]*Table1[[#This Row],[discount]]</f>
        <v>1918.1295</v>
      </c>
      <c r="G4933" s="1">
        <f>Table1[[#This Row],[sales]]-Table1[[#This Row],[Discount Value]]</f>
        <v>1996.4205000000002</v>
      </c>
      <c r="H4933" s="1">
        <v>8</v>
      </c>
      <c r="I4933" s="2">
        <v>45271</v>
      </c>
      <c r="J4933" s="2">
        <v>45273</v>
      </c>
      <c r="K4933" s="1" t="s">
        <v>31</v>
      </c>
      <c r="L4933" s="1" t="s">
        <v>16</v>
      </c>
      <c r="M4933" s="1">
        <v>378.93</v>
      </c>
      <c r="N4933" s="1" t="s">
        <v>39</v>
      </c>
      <c r="O4933" s="10">
        <f>Table1[[#This Row],[sales]]+Table1[[#This Row],[profit]]</f>
        <v>4293.4800000000005</v>
      </c>
    </row>
    <row r="4934" spans="1:15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>Table1[[#This Row],[sales]]*Table1[[#This Row],[discount]]</f>
        <v>807.47839999999997</v>
      </c>
      <c r="G4934" s="1">
        <f>Table1[[#This Row],[sales]]-Table1[[#This Row],[Discount Value]]</f>
        <v>1715.8915999999999</v>
      </c>
      <c r="H4934" s="1">
        <v>9</v>
      </c>
      <c r="I4934" s="2">
        <v>45360</v>
      </c>
      <c r="J4934" s="2">
        <v>45362</v>
      </c>
      <c r="K4934" s="1" t="s">
        <v>15</v>
      </c>
      <c r="L4934" s="1" t="s">
        <v>22</v>
      </c>
      <c r="M4934" s="1">
        <v>522.16999999999996</v>
      </c>
      <c r="N4934" s="1" t="s">
        <v>17</v>
      </c>
      <c r="O4934" s="10">
        <f>Table1[[#This Row],[sales]]+Table1[[#This Row],[profit]]</f>
        <v>3045.54</v>
      </c>
    </row>
    <row r="4935" spans="1:15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>Table1[[#This Row],[sales]]*Table1[[#This Row],[discount]]</f>
        <v>15.2075</v>
      </c>
      <c r="G4935" s="1">
        <f>Table1[[#This Row],[sales]]-Table1[[#This Row],[Discount Value]]</f>
        <v>288.9425</v>
      </c>
      <c r="H4935" s="1">
        <v>9</v>
      </c>
      <c r="I4935" s="2">
        <v>45485</v>
      </c>
      <c r="J4935" s="2">
        <v>45487</v>
      </c>
      <c r="K4935" s="1" t="s">
        <v>21</v>
      </c>
      <c r="L4935" s="1" t="s">
        <v>27</v>
      </c>
      <c r="M4935" s="1">
        <v>70.459999999999994</v>
      </c>
      <c r="N4935" s="1" t="s">
        <v>34</v>
      </c>
      <c r="O4935" s="10">
        <f>Table1[[#This Row],[sales]]+Table1[[#This Row],[profit]]</f>
        <v>374.60999999999996</v>
      </c>
    </row>
    <row r="4936" spans="1:15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>Table1[[#This Row],[sales]]*Table1[[#This Row],[discount]]</f>
        <v>34.423200000000001</v>
      </c>
      <c r="G4936" s="1">
        <f>Table1[[#This Row],[sales]]-Table1[[#This Row],[Discount Value]]</f>
        <v>826.15680000000009</v>
      </c>
      <c r="H4936" s="1">
        <v>3</v>
      </c>
      <c r="I4936" s="2">
        <v>45454</v>
      </c>
      <c r="J4936" s="2">
        <v>45455</v>
      </c>
      <c r="K4936" s="1" t="s">
        <v>21</v>
      </c>
      <c r="L4936" s="1" t="s">
        <v>16</v>
      </c>
      <c r="M4936" s="1">
        <v>250.02</v>
      </c>
      <c r="N4936" s="1" t="s">
        <v>23</v>
      </c>
      <c r="O4936" s="10">
        <f>Table1[[#This Row],[sales]]+Table1[[#This Row],[profit]]</f>
        <v>1110.6000000000001</v>
      </c>
    </row>
    <row r="4937" spans="1:15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>Table1[[#This Row],[sales]]*Table1[[#This Row],[discount]]</f>
        <v>291.32</v>
      </c>
      <c r="G4937" s="1">
        <f>Table1[[#This Row],[sales]]-Table1[[#This Row],[Discount Value]]</f>
        <v>436.97999999999996</v>
      </c>
      <c r="H4937" s="1">
        <v>5</v>
      </c>
      <c r="I4937" s="2">
        <v>45292</v>
      </c>
      <c r="J4937" s="2">
        <v>45295</v>
      </c>
      <c r="K4937" s="1" t="s">
        <v>31</v>
      </c>
      <c r="L4937" s="1" t="s">
        <v>27</v>
      </c>
      <c r="M4937" s="1">
        <v>91.25</v>
      </c>
      <c r="N4937" s="1" t="s">
        <v>48</v>
      </c>
      <c r="O4937" s="10">
        <f>Table1[[#This Row],[sales]]+Table1[[#This Row],[profit]]</f>
        <v>819.55</v>
      </c>
    </row>
    <row r="4938" spans="1:15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>Table1[[#This Row],[sales]]*Table1[[#This Row],[discount]]</f>
        <v>112.99799999999999</v>
      </c>
      <c r="G4938" s="1">
        <f>Table1[[#This Row],[sales]]-Table1[[#This Row],[Discount Value]]</f>
        <v>828.65200000000004</v>
      </c>
      <c r="H4938" s="1">
        <v>9</v>
      </c>
      <c r="I4938" s="2">
        <v>45326</v>
      </c>
      <c r="J4938" s="2">
        <v>45332</v>
      </c>
      <c r="K4938" s="1" t="s">
        <v>15</v>
      </c>
      <c r="L4938" s="1" t="s">
        <v>22</v>
      </c>
      <c r="M4938" s="1">
        <v>153.5</v>
      </c>
      <c r="N4938" s="1" t="s">
        <v>48</v>
      </c>
      <c r="O4938" s="10">
        <f>Table1[[#This Row],[sales]]+Table1[[#This Row],[profit]]</f>
        <v>1095.1500000000001</v>
      </c>
    </row>
    <row r="4939" spans="1:15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>Table1[[#This Row],[sales]]*Table1[[#This Row],[discount]]</f>
        <v>4.5011999999999999</v>
      </c>
      <c r="G4939" s="1">
        <f>Table1[[#This Row],[sales]]-Table1[[#This Row],[Discount Value]]</f>
        <v>145.53879999999998</v>
      </c>
      <c r="H4939" s="1">
        <v>5</v>
      </c>
      <c r="I4939" s="2">
        <v>45121</v>
      </c>
      <c r="J4939" s="2">
        <v>45128</v>
      </c>
      <c r="K4939" s="1" t="s">
        <v>31</v>
      </c>
      <c r="L4939" s="1" t="s">
        <v>16</v>
      </c>
      <c r="M4939" s="1">
        <v>30.19</v>
      </c>
      <c r="N4939" s="1" t="s">
        <v>39</v>
      </c>
      <c r="O4939" s="10">
        <f>Table1[[#This Row],[sales]]+Table1[[#This Row],[profit]]</f>
        <v>180.23</v>
      </c>
    </row>
    <row r="4940" spans="1:15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>Table1[[#This Row],[sales]]*Table1[[#This Row],[discount]]</f>
        <v>1033.8383999999999</v>
      </c>
      <c r="G4940" s="1">
        <f>Table1[[#This Row],[sales]]-Table1[[#This Row],[Discount Value]]</f>
        <v>3273.8216000000002</v>
      </c>
      <c r="H4940" s="1">
        <v>1</v>
      </c>
      <c r="I4940" s="2">
        <v>45160</v>
      </c>
      <c r="J4940" s="2">
        <v>45161</v>
      </c>
      <c r="K4940" s="1" t="s">
        <v>21</v>
      </c>
      <c r="L4940" s="1" t="s">
        <v>27</v>
      </c>
      <c r="M4940" s="1">
        <v>1102.56</v>
      </c>
      <c r="N4940" s="1" t="s">
        <v>39</v>
      </c>
      <c r="O4940" s="10">
        <f>Table1[[#This Row],[sales]]+Table1[[#This Row],[profit]]</f>
        <v>5410.2199999999993</v>
      </c>
    </row>
    <row r="4941" spans="1:15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>Table1[[#This Row],[sales]]*Table1[[#This Row],[discount]]</f>
        <v>455.15680000000003</v>
      </c>
      <c r="G4941" s="1">
        <f>Table1[[#This Row],[sales]]-Table1[[#This Row],[Discount Value]]</f>
        <v>2389.5731999999998</v>
      </c>
      <c r="H4941" s="1">
        <v>1</v>
      </c>
      <c r="I4941" s="2">
        <v>45525</v>
      </c>
      <c r="J4941" s="2">
        <v>45529</v>
      </c>
      <c r="K4941" s="1" t="s">
        <v>31</v>
      </c>
      <c r="L4941" s="1" t="s">
        <v>16</v>
      </c>
      <c r="M4941" s="1">
        <v>698.07</v>
      </c>
      <c r="N4941" s="1" t="s">
        <v>39</v>
      </c>
      <c r="O4941" s="10">
        <f>Table1[[#This Row],[sales]]+Table1[[#This Row],[profit]]</f>
        <v>3542.8</v>
      </c>
    </row>
    <row r="4942" spans="1:15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>Table1[[#This Row],[sales]]*Table1[[#This Row],[discount]]</f>
        <v>573.45759999999996</v>
      </c>
      <c r="G4942" s="1">
        <f>Table1[[#This Row],[sales]]-Table1[[#This Row],[Discount Value]]</f>
        <v>1403.9824000000001</v>
      </c>
      <c r="H4942" s="1">
        <v>4</v>
      </c>
      <c r="I4942" s="2">
        <v>44990</v>
      </c>
      <c r="J4942" s="2">
        <v>44994</v>
      </c>
      <c r="K4942" s="1" t="s">
        <v>21</v>
      </c>
      <c r="L4942" s="1" t="s">
        <v>22</v>
      </c>
      <c r="M4942" s="1">
        <v>565.45000000000005</v>
      </c>
      <c r="N4942" s="1" t="s">
        <v>23</v>
      </c>
      <c r="O4942" s="10">
        <f>Table1[[#This Row],[sales]]+Table1[[#This Row],[profit]]</f>
        <v>2542.8900000000003</v>
      </c>
    </row>
    <row r="4943" spans="1:15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>Table1[[#This Row],[sales]]*Table1[[#This Row],[discount]]</f>
        <v>632.37599999999998</v>
      </c>
      <c r="G4943" s="1">
        <f>Table1[[#This Row],[sales]]-Table1[[#This Row],[Discount Value]]</f>
        <v>1475.5440000000001</v>
      </c>
      <c r="H4943" s="1">
        <v>7</v>
      </c>
      <c r="I4943" s="2">
        <v>45404</v>
      </c>
      <c r="J4943" s="2">
        <v>45406</v>
      </c>
      <c r="K4943" s="1" t="s">
        <v>31</v>
      </c>
      <c r="L4943" s="1" t="s">
        <v>16</v>
      </c>
      <c r="M4943" s="1">
        <v>391.01</v>
      </c>
      <c r="N4943" s="1" t="s">
        <v>34</v>
      </c>
      <c r="O4943" s="10">
        <f>Table1[[#This Row],[sales]]+Table1[[#This Row],[profit]]</f>
        <v>2498.9300000000003</v>
      </c>
    </row>
    <row r="4944" spans="1:15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>Table1[[#This Row],[sales]]*Table1[[#This Row],[discount]]</f>
        <v>805.94280000000003</v>
      </c>
      <c r="G4944" s="1">
        <f>Table1[[#This Row],[sales]]-Table1[[#This Row],[Discount Value]]</f>
        <v>1564.4772</v>
      </c>
      <c r="H4944" s="1">
        <v>7</v>
      </c>
      <c r="I4944" s="2">
        <v>45331</v>
      </c>
      <c r="J4944" s="2">
        <v>45334</v>
      </c>
      <c r="K4944" s="1" t="s">
        <v>15</v>
      </c>
      <c r="L4944" s="1" t="s">
        <v>22</v>
      </c>
      <c r="M4944" s="1">
        <v>605.46</v>
      </c>
      <c r="N4944" s="1" t="s">
        <v>23</v>
      </c>
      <c r="O4944" s="10">
        <f>Table1[[#This Row],[sales]]+Table1[[#This Row],[profit]]</f>
        <v>2975.88</v>
      </c>
    </row>
    <row r="4945" spans="1:15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>Table1[[#This Row],[sales]]*Table1[[#This Row],[discount]]</f>
        <v>133.98869999999999</v>
      </c>
      <c r="G4945" s="1">
        <f>Table1[[#This Row],[sales]]-Table1[[#This Row],[Discount Value]]</f>
        <v>328.04129999999998</v>
      </c>
      <c r="H4945" s="1">
        <v>7</v>
      </c>
      <c r="I4945" s="2">
        <v>45628</v>
      </c>
      <c r="J4945" s="2">
        <v>45635</v>
      </c>
      <c r="K4945" s="1" t="s">
        <v>15</v>
      </c>
      <c r="L4945" s="1" t="s">
        <v>27</v>
      </c>
      <c r="M4945" s="1">
        <v>115.9</v>
      </c>
      <c r="N4945" s="1" t="s">
        <v>23</v>
      </c>
      <c r="O4945" s="10">
        <f>Table1[[#This Row],[sales]]+Table1[[#This Row],[profit]]</f>
        <v>577.92999999999995</v>
      </c>
    </row>
    <row r="4946" spans="1:15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>Table1[[#This Row],[sales]]*Table1[[#This Row],[discount]]</f>
        <v>274.71339999999998</v>
      </c>
      <c r="G4946" s="1">
        <f>Table1[[#This Row],[sales]]-Table1[[#This Row],[Discount Value]]</f>
        <v>1171.1466</v>
      </c>
      <c r="H4946" s="1">
        <v>6</v>
      </c>
      <c r="I4946" s="2">
        <v>45620</v>
      </c>
      <c r="J4946" s="2">
        <v>45625</v>
      </c>
      <c r="K4946" s="1" t="s">
        <v>15</v>
      </c>
      <c r="L4946" s="1" t="s">
        <v>27</v>
      </c>
      <c r="M4946" s="1">
        <v>147.1</v>
      </c>
      <c r="N4946" s="1" t="s">
        <v>48</v>
      </c>
      <c r="O4946" s="10">
        <f>Table1[[#This Row],[sales]]+Table1[[#This Row],[profit]]</f>
        <v>1592.9599999999998</v>
      </c>
    </row>
    <row r="4947" spans="1:15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>Table1[[#This Row],[sales]]*Table1[[#This Row],[discount]]</f>
        <v>42.729700000000001</v>
      </c>
      <c r="G4947" s="1">
        <f>Table1[[#This Row],[sales]]-Table1[[#This Row],[Discount Value]]</f>
        <v>4230.2403000000004</v>
      </c>
      <c r="H4947" s="1">
        <v>1</v>
      </c>
      <c r="I4947" s="2">
        <v>45520</v>
      </c>
      <c r="J4947" s="2">
        <v>45524</v>
      </c>
      <c r="K4947" s="1" t="s">
        <v>31</v>
      </c>
      <c r="L4947" s="1" t="s">
        <v>27</v>
      </c>
      <c r="M4947" s="1">
        <v>581.45000000000005</v>
      </c>
      <c r="N4947" s="1" t="s">
        <v>28</v>
      </c>
      <c r="O4947" s="10">
        <f>Table1[[#This Row],[sales]]+Table1[[#This Row],[profit]]</f>
        <v>4854.42</v>
      </c>
    </row>
    <row r="4948" spans="1:15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>Table1[[#This Row],[sales]]*Table1[[#This Row],[discount]]</f>
        <v>1684.8045000000002</v>
      </c>
      <c r="G4948" s="1">
        <f>Table1[[#This Row],[sales]]-Table1[[#This Row],[Discount Value]]</f>
        <v>2059.2055</v>
      </c>
      <c r="H4948" s="1">
        <v>3</v>
      </c>
      <c r="I4948" s="2">
        <v>45057</v>
      </c>
      <c r="J4948" s="2">
        <v>45062</v>
      </c>
      <c r="K4948" s="1" t="s">
        <v>21</v>
      </c>
      <c r="L4948" s="1" t="s">
        <v>22</v>
      </c>
      <c r="M4948" s="1">
        <v>374.25</v>
      </c>
      <c r="N4948" s="1" t="s">
        <v>23</v>
      </c>
      <c r="O4948" s="10">
        <f>Table1[[#This Row],[sales]]+Table1[[#This Row],[profit]]</f>
        <v>4118.26</v>
      </c>
    </row>
    <row r="4949" spans="1:15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>Table1[[#This Row],[sales]]*Table1[[#This Row],[discount]]</f>
        <v>457.71039999999999</v>
      </c>
      <c r="G4949" s="1">
        <f>Table1[[#This Row],[sales]]-Table1[[#This Row],[Discount Value]]</f>
        <v>2402.9796000000001</v>
      </c>
      <c r="H4949" s="1">
        <v>5</v>
      </c>
      <c r="I4949" s="2">
        <v>45363</v>
      </c>
      <c r="J4949" s="2">
        <v>45369</v>
      </c>
      <c r="K4949" s="1" t="s">
        <v>31</v>
      </c>
      <c r="L4949" s="1" t="s">
        <v>27</v>
      </c>
      <c r="M4949" s="1">
        <v>173.21</v>
      </c>
      <c r="N4949" s="1" t="s">
        <v>28</v>
      </c>
      <c r="O4949" s="10">
        <f>Table1[[#This Row],[sales]]+Table1[[#This Row],[profit]]</f>
        <v>3033.9</v>
      </c>
    </row>
    <row r="4950" spans="1:15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>Table1[[#This Row],[sales]]*Table1[[#This Row],[discount]]</f>
        <v>613.86249999999995</v>
      </c>
      <c r="G4950" s="1">
        <f>Table1[[#This Row],[sales]]-Table1[[#This Row],[Discount Value]]</f>
        <v>1841.5874999999999</v>
      </c>
      <c r="H4950" s="1">
        <v>4</v>
      </c>
      <c r="I4950" s="2">
        <v>45165</v>
      </c>
      <c r="J4950" s="2">
        <v>45170</v>
      </c>
      <c r="K4950" s="1" t="s">
        <v>21</v>
      </c>
      <c r="L4950" s="1" t="s">
        <v>22</v>
      </c>
      <c r="M4950" s="1">
        <v>644.67999999999995</v>
      </c>
      <c r="N4950" s="1" t="s">
        <v>39</v>
      </c>
      <c r="O4950" s="10">
        <f>Table1[[#This Row],[sales]]+Table1[[#This Row],[profit]]</f>
        <v>3100.1299999999997</v>
      </c>
    </row>
    <row r="4951" spans="1:15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>Table1[[#This Row],[sales]]*Table1[[#This Row],[discount]]</f>
        <v>383.31160000000006</v>
      </c>
      <c r="G4951" s="1">
        <f>Table1[[#This Row],[sales]]-Table1[[#This Row],[Discount Value]]</f>
        <v>985.65840000000003</v>
      </c>
      <c r="H4951" s="1">
        <v>4</v>
      </c>
      <c r="I4951" s="2">
        <v>45066</v>
      </c>
      <c r="J4951" s="2">
        <v>45073</v>
      </c>
      <c r="K4951" s="1" t="s">
        <v>15</v>
      </c>
      <c r="L4951" s="1" t="s">
        <v>27</v>
      </c>
      <c r="M4951" s="1">
        <v>377.12</v>
      </c>
      <c r="N4951" s="1" t="s">
        <v>34</v>
      </c>
      <c r="O4951" s="10">
        <f>Table1[[#This Row],[sales]]+Table1[[#This Row],[profit]]</f>
        <v>1746.0900000000001</v>
      </c>
    </row>
    <row r="4952" spans="1:15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>Table1[[#This Row],[sales]]*Table1[[#This Row],[discount]]</f>
        <v>385.464</v>
      </c>
      <c r="G4952" s="1">
        <f>Table1[[#This Row],[sales]]-Table1[[#This Row],[Discount Value]]</f>
        <v>2023.6860000000001</v>
      </c>
      <c r="H4952" s="1">
        <v>9</v>
      </c>
      <c r="I4952" s="2">
        <v>45476</v>
      </c>
      <c r="J4952" s="2">
        <v>45482</v>
      </c>
      <c r="K4952" s="1" t="s">
        <v>15</v>
      </c>
      <c r="L4952" s="1" t="s">
        <v>22</v>
      </c>
      <c r="M4952" s="1">
        <v>373.99</v>
      </c>
      <c r="N4952" s="1" t="s">
        <v>48</v>
      </c>
      <c r="O4952" s="10">
        <f>Table1[[#This Row],[sales]]+Table1[[#This Row],[profit]]</f>
        <v>2783.1400000000003</v>
      </c>
    </row>
    <row r="4953" spans="1:15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>Table1[[#This Row],[sales]]*Table1[[#This Row],[discount]]</f>
        <v>454.42349999999993</v>
      </c>
      <c r="G4953" s="1">
        <f>Table1[[#This Row],[sales]]-Table1[[#This Row],[Discount Value]]</f>
        <v>2575.0664999999999</v>
      </c>
      <c r="H4953" s="1">
        <v>7</v>
      </c>
      <c r="I4953" s="2">
        <v>45260</v>
      </c>
      <c r="J4953" s="2">
        <v>45266</v>
      </c>
      <c r="K4953" s="1" t="s">
        <v>31</v>
      </c>
      <c r="L4953" s="1" t="s">
        <v>16</v>
      </c>
      <c r="M4953" s="1">
        <v>427.83</v>
      </c>
      <c r="N4953" s="1" t="s">
        <v>48</v>
      </c>
      <c r="O4953" s="10">
        <f>Table1[[#This Row],[sales]]+Table1[[#This Row],[profit]]</f>
        <v>3457.3199999999997</v>
      </c>
    </row>
    <row r="4954" spans="1:15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>Table1[[#This Row],[sales]]*Table1[[#This Row],[discount]]</f>
        <v>466.95089999999999</v>
      </c>
      <c r="G4954" s="1">
        <f>Table1[[#This Row],[sales]]-Table1[[#This Row],[Discount Value]]</f>
        <v>3124.9791</v>
      </c>
      <c r="H4954" s="1">
        <v>9</v>
      </c>
      <c r="I4954" s="2">
        <v>45017</v>
      </c>
      <c r="J4954" s="2">
        <v>45021</v>
      </c>
      <c r="K4954" s="1" t="s">
        <v>21</v>
      </c>
      <c r="L4954" s="1" t="s">
        <v>27</v>
      </c>
      <c r="M4954" s="1">
        <v>602.29</v>
      </c>
      <c r="N4954" s="1" t="s">
        <v>48</v>
      </c>
      <c r="O4954" s="10">
        <f>Table1[[#This Row],[sales]]+Table1[[#This Row],[profit]]</f>
        <v>4194.2199999999993</v>
      </c>
    </row>
    <row r="4955" spans="1:15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>Table1[[#This Row],[sales]]*Table1[[#This Row],[discount]]</f>
        <v>109.98479999999999</v>
      </c>
      <c r="G4955" s="1">
        <f>Table1[[#This Row],[sales]]-Table1[[#This Row],[Discount Value]]</f>
        <v>806.55520000000001</v>
      </c>
      <c r="H4955" s="1">
        <v>7</v>
      </c>
      <c r="I4955" s="2">
        <v>45072</v>
      </c>
      <c r="J4955" s="2">
        <v>45077</v>
      </c>
      <c r="K4955" s="1" t="s">
        <v>21</v>
      </c>
      <c r="L4955" s="1" t="s">
        <v>16</v>
      </c>
      <c r="M4955" s="1">
        <v>189.82</v>
      </c>
      <c r="N4955" s="1" t="s">
        <v>39</v>
      </c>
      <c r="O4955" s="10">
        <f>Table1[[#This Row],[sales]]+Table1[[#This Row],[profit]]</f>
        <v>1106.3599999999999</v>
      </c>
    </row>
    <row r="4956" spans="1:15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>Table1[[#This Row],[sales]]*Table1[[#This Row],[discount]]</f>
        <v>81.684799999999996</v>
      </c>
      <c r="G4956" s="1">
        <f>Table1[[#This Row],[sales]]-Table1[[#This Row],[Discount Value]]</f>
        <v>4002.5551999999998</v>
      </c>
      <c r="H4956" s="1">
        <v>3</v>
      </c>
      <c r="I4956" s="2">
        <v>45522</v>
      </c>
      <c r="J4956" s="2">
        <v>45527</v>
      </c>
      <c r="K4956" s="1" t="s">
        <v>21</v>
      </c>
      <c r="L4956" s="1" t="s">
        <v>22</v>
      </c>
      <c r="M4956" s="1">
        <v>1212.25</v>
      </c>
      <c r="N4956" s="1" t="s">
        <v>28</v>
      </c>
      <c r="O4956" s="10">
        <f>Table1[[#This Row],[sales]]+Table1[[#This Row],[profit]]</f>
        <v>5296.49</v>
      </c>
    </row>
    <row r="4957" spans="1:15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>Table1[[#This Row],[sales]]*Table1[[#This Row],[discount]]</f>
        <v>861.35039999999992</v>
      </c>
      <c r="G4957" s="1">
        <f>Table1[[#This Row],[sales]]-Table1[[#This Row],[Discount Value]]</f>
        <v>933.1296000000001</v>
      </c>
      <c r="H4957" s="1">
        <v>4</v>
      </c>
      <c r="I4957" s="2">
        <v>45601</v>
      </c>
      <c r="J4957" s="2">
        <v>45607</v>
      </c>
      <c r="K4957" s="1" t="s">
        <v>31</v>
      </c>
      <c r="L4957" s="1" t="s">
        <v>22</v>
      </c>
      <c r="M4957" s="1">
        <v>480.74</v>
      </c>
      <c r="N4957" s="1" t="s">
        <v>28</v>
      </c>
      <c r="O4957" s="10">
        <f>Table1[[#This Row],[sales]]+Table1[[#This Row],[profit]]</f>
        <v>2275.2200000000003</v>
      </c>
    </row>
    <row r="4958" spans="1:15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>Table1[[#This Row],[sales]]*Table1[[#This Row],[discount]]</f>
        <v>769.78800000000001</v>
      </c>
      <c r="G4958" s="1">
        <f>Table1[[#This Row],[sales]]-Table1[[#This Row],[Discount Value]]</f>
        <v>1796.172</v>
      </c>
      <c r="H4958" s="1">
        <v>9</v>
      </c>
      <c r="I4958" s="2">
        <v>45266</v>
      </c>
      <c r="J4958" s="2">
        <v>45272</v>
      </c>
      <c r="K4958" s="1" t="s">
        <v>21</v>
      </c>
      <c r="L4958" s="1" t="s">
        <v>27</v>
      </c>
      <c r="M4958" s="1">
        <v>232.56</v>
      </c>
      <c r="N4958" s="1" t="s">
        <v>34</v>
      </c>
      <c r="O4958" s="10">
        <f>Table1[[#This Row],[sales]]+Table1[[#This Row],[profit]]</f>
        <v>2798.52</v>
      </c>
    </row>
    <row r="4959" spans="1:15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>Table1[[#This Row],[sales]]*Table1[[#This Row],[discount]]</f>
        <v>153.93650000000002</v>
      </c>
      <c r="G4959" s="1">
        <f>Table1[[#This Row],[sales]]-Table1[[#This Row],[Discount Value]]</f>
        <v>2924.7934999999998</v>
      </c>
      <c r="H4959" s="1">
        <v>1</v>
      </c>
      <c r="I4959" s="2">
        <v>45124</v>
      </c>
      <c r="J4959" s="2">
        <v>45129</v>
      </c>
      <c r="K4959" s="1" t="s">
        <v>31</v>
      </c>
      <c r="L4959" s="1" t="s">
        <v>16</v>
      </c>
      <c r="M4959" s="1">
        <v>829.06</v>
      </c>
      <c r="N4959" s="1" t="s">
        <v>17</v>
      </c>
      <c r="O4959" s="10">
        <f>Table1[[#This Row],[sales]]+Table1[[#This Row],[profit]]</f>
        <v>3907.79</v>
      </c>
    </row>
    <row r="4960" spans="1:15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>Table1[[#This Row],[sales]]*Table1[[#This Row],[discount]]</f>
        <v>747.50099999999998</v>
      </c>
      <c r="G4960" s="1">
        <f>Table1[[#This Row],[sales]]-Table1[[#This Row],[Discount Value]]</f>
        <v>1744.1690000000001</v>
      </c>
      <c r="H4960" s="1">
        <v>3</v>
      </c>
      <c r="I4960" s="2">
        <v>45400</v>
      </c>
      <c r="J4960" s="2">
        <v>45401</v>
      </c>
      <c r="K4960" s="1" t="s">
        <v>15</v>
      </c>
      <c r="L4960" s="1" t="s">
        <v>22</v>
      </c>
      <c r="M4960" s="1">
        <v>426.57</v>
      </c>
      <c r="N4960" s="1" t="s">
        <v>34</v>
      </c>
      <c r="O4960" s="10">
        <f>Table1[[#This Row],[sales]]+Table1[[#This Row],[profit]]</f>
        <v>2918.2400000000002</v>
      </c>
    </row>
    <row r="4961" spans="1:15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>Table1[[#This Row],[sales]]*Table1[[#This Row],[discount]]</f>
        <v>348.31080000000003</v>
      </c>
      <c r="G4961" s="1">
        <f>Table1[[#This Row],[sales]]-Table1[[#This Row],[Discount Value]]</f>
        <v>2554.2791999999999</v>
      </c>
      <c r="H4961" s="1">
        <v>4</v>
      </c>
      <c r="I4961" s="2">
        <v>45381</v>
      </c>
      <c r="J4961" s="2">
        <v>45388</v>
      </c>
      <c r="K4961" s="1" t="s">
        <v>15</v>
      </c>
      <c r="L4961" s="1" t="s">
        <v>27</v>
      </c>
      <c r="M4961" s="1">
        <v>729.36</v>
      </c>
      <c r="N4961" s="1" t="s">
        <v>28</v>
      </c>
      <c r="O4961" s="10">
        <f>Table1[[#This Row],[sales]]+Table1[[#This Row],[profit]]</f>
        <v>3631.9500000000003</v>
      </c>
    </row>
    <row r="4962" spans="1:15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>Table1[[#This Row],[sales]]*Table1[[#This Row],[discount]]</f>
        <v>103.43360000000001</v>
      </c>
      <c r="G4962" s="1">
        <f>Table1[[#This Row],[sales]]-Table1[[#This Row],[Discount Value]]</f>
        <v>543.02639999999997</v>
      </c>
      <c r="H4962" s="1">
        <v>4</v>
      </c>
      <c r="I4962" s="2">
        <v>45284</v>
      </c>
      <c r="J4962" s="2">
        <v>45290</v>
      </c>
      <c r="K4962" s="1" t="s">
        <v>15</v>
      </c>
      <c r="L4962" s="1" t="s">
        <v>16</v>
      </c>
      <c r="M4962" s="1">
        <v>168.9</v>
      </c>
      <c r="N4962" s="1" t="s">
        <v>28</v>
      </c>
      <c r="O4962" s="10">
        <f>Table1[[#This Row],[sales]]+Table1[[#This Row],[profit]]</f>
        <v>815.36</v>
      </c>
    </row>
    <row r="4963" spans="1:15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>Table1[[#This Row],[sales]]*Table1[[#This Row],[discount]]</f>
        <v>887.024</v>
      </c>
      <c r="G4963" s="1">
        <f>Table1[[#This Row],[sales]]-Table1[[#This Row],[Discount Value]]</f>
        <v>1330.5360000000001</v>
      </c>
      <c r="H4963" s="1">
        <v>7</v>
      </c>
      <c r="I4963" s="2">
        <v>45199</v>
      </c>
      <c r="J4963" s="2">
        <v>45202</v>
      </c>
      <c r="K4963" s="1" t="s">
        <v>15</v>
      </c>
      <c r="L4963" s="1" t="s">
        <v>27</v>
      </c>
      <c r="M4963" s="1">
        <v>320.55</v>
      </c>
      <c r="N4963" s="1" t="s">
        <v>48</v>
      </c>
      <c r="O4963" s="10">
        <f>Table1[[#This Row],[sales]]+Table1[[#This Row],[profit]]</f>
        <v>2538.11</v>
      </c>
    </row>
    <row r="4964" spans="1:15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>Table1[[#This Row],[sales]]*Table1[[#This Row],[discount]]</f>
        <v>648.68759999999997</v>
      </c>
      <c r="G4964" s="1">
        <f>Table1[[#This Row],[sales]]-Table1[[#This Row],[Discount Value]]</f>
        <v>825.60239999999999</v>
      </c>
      <c r="H4964" s="1">
        <v>4</v>
      </c>
      <c r="I4964" s="2">
        <v>45427</v>
      </c>
      <c r="J4964" s="2">
        <v>45429</v>
      </c>
      <c r="K4964" s="1" t="s">
        <v>31</v>
      </c>
      <c r="L4964" s="1" t="s">
        <v>16</v>
      </c>
      <c r="M4964" s="1">
        <v>84.07</v>
      </c>
      <c r="N4964" s="1" t="s">
        <v>23</v>
      </c>
      <c r="O4964" s="10">
        <f>Table1[[#This Row],[sales]]+Table1[[#This Row],[profit]]</f>
        <v>1558.36</v>
      </c>
    </row>
    <row r="4965" spans="1:15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>Table1[[#This Row],[sales]]*Table1[[#This Row],[discount]]</f>
        <v>182.53549999999998</v>
      </c>
      <c r="G4965" s="1">
        <f>Table1[[#This Row],[sales]]-Table1[[#This Row],[Discount Value]]</f>
        <v>338.99450000000002</v>
      </c>
      <c r="H4965" s="1">
        <v>8</v>
      </c>
      <c r="I4965" s="2">
        <v>44996</v>
      </c>
      <c r="J4965" s="2">
        <v>44997</v>
      </c>
      <c r="K4965" s="1" t="s">
        <v>31</v>
      </c>
      <c r="L4965" s="1" t="s">
        <v>22</v>
      </c>
      <c r="M4965" s="1">
        <v>73.64</v>
      </c>
      <c r="N4965" s="1" t="s">
        <v>23</v>
      </c>
      <c r="O4965" s="10">
        <f>Table1[[#This Row],[sales]]+Table1[[#This Row],[profit]]</f>
        <v>595.16999999999996</v>
      </c>
    </row>
    <row r="4966" spans="1:15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>Table1[[#This Row],[sales]]*Table1[[#This Row],[discount]]</f>
        <v>488.36759999999992</v>
      </c>
      <c r="G4966" s="1">
        <f>Table1[[#This Row],[sales]]-Table1[[#This Row],[Discount Value]]</f>
        <v>550.7124</v>
      </c>
      <c r="H4966" s="1">
        <v>1</v>
      </c>
      <c r="I4966" s="2">
        <v>44935</v>
      </c>
      <c r="J4966" s="2">
        <v>44940</v>
      </c>
      <c r="K4966" s="1" t="s">
        <v>31</v>
      </c>
      <c r="L4966" s="1" t="s">
        <v>22</v>
      </c>
      <c r="M4966" s="1">
        <v>59.74</v>
      </c>
      <c r="N4966" s="1" t="s">
        <v>23</v>
      </c>
      <c r="O4966" s="10">
        <f>Table1[[#This Row],[sales]]+Table1[[#This Row],[profit]]</f>
        <v>1098.82</v>
      </c>
    </row>
    <row r="4967" spans="1:15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>Table1[[#This Row],[sales]]*Table1[[#This Row],[discount]]</f>
        <v>1373.3910000000001</v>
      </c>
      <c r="G4967" s="1">
        <f>Table1[[#This Row],[sales]]-Table1[[#This Row],[Discount Value]]</f>
        <v>1678.5889999999999</v>
      </c>
      <c r="H4967" s="1">
        <v>3</v>
      </c>
      <c r="I4967" s="2">
        <v>45634</v>
      </c>
      <c r="J4967" s="2">
        <v>45635</v>
      </c>
      <c r="K4967" s="1" t="s">
        <v>15</v>
      </c>
      <c r="L4967" s="1" t="s">
        <v>22</v>
      </c>
      <c r="M4967" s="1">
        <v>544.79</v>
      </c>
      <c r="N4967" s="1" t="s">
        <v>23</v>
      </c>
      <c r="O4967" s="10">
        <f>Table1[[#This Row],[sales]]+Table1[[#This Row],[profit]]</f>
        <v>3596.77</v>
      </c>
    </row>
    <row r="4968" spans="1:15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>Table1[[#This Row],[sales]]*Table1[[#This Row],[discount]]</f>
        <v>297.8528</v>
      </c>
      <c r="G4968" s="1">
        <f>Table1[[#This Row],[sales]]-Table1[[#This Row],[Discount Value]]</f>
        <v>765.90719999999999</v>
      </c>
      <c r="H4968" s="1">
        <v>6</v>
      </c>
      <c r="I4968" s="2">
        <v>44929</v>
      </c>
      <c r="J4968" s="2">
        <v>44936</v>
      </c>
      <c r="K4968" s="1" t="s">
        <v>15</v>
      </c>
      <c r="L4968" s="1" t="s">
        <v>16</v>
      </c>
      <c r="M4968" s="1">
        <v>305.61</v>
      </c>
      <c r="N4968" s="1" t="s">
        <v>17</v>
      </c>
      <c r="O4968" s="10">
        <f>Table1[[#This Row],[sales]]+Table1[[#This Row],[profit]]</f>
        <v>1369.37</v>
      </c>
    </row>
    <row r="4969" spans="1:15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>Table1[[#This Row],[sales]]*Table1[[#This Row],[discount]]</f>
        <v>444.24450000000002</v>
      </c>
      <c r="G4969" s="1">
        <f>Table1[[#This Row],[sales]]-Table1[[#This Row],[Discount Value]]</f>
        <v>542.96550000000002</v>
      </c>
      <c r="H4969" s="1">
        <v>3</v>
      </c>
      <c r="I4969" s="2">
        <v>45195</v>
      </c>
      <c r="J4969" s="2">
        <v>45202</v>
      </c>
      <c r="K4969" s="1" t="s">
        <v>21</v>
      </c>
      <c r="L4969" s="1" t="s">
        <v>16</v>
      </c>
      <c r="M4969" s="1">
        <v>267.81</v>
      </c>
      <c r="N4969" s="1" t="s">
        <v>48</v>
      </c>
      <c r="O4969" s="10">
        <f>Table1[[#This Row],[sales]]+Table1[[#This Row],[profit]]</f>
        <v>1255.02</v>
      </c>
    </row>
    <row r="4970" spans="1:15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>Table1[[#This Row],[sales]]*Table1[[#This Row],[discount]]</f>
        <v>758.39490000000001</v>
      </c>
      <c r="G4970" s="1">
        <f>Table1[[#This Row],[sales]]-Table1[[#This Row],[Discount Value]]</f>
        <v>2050.4750999999997</v>
      </c>
      <c r="H4970" s="1">
        <v>8</v>
      </c>
      <c r="I4970" s="2">
        <v>45278</v>
      </c>
      <c r="J4970" s="2">
        <v>45285</v>
      </c>
      <c r="K4970" s="1" t="s">
        <v>31</v>
      </c>
      <c r="L4970" s="1" t="s">
        <v>27</v>
      </c>
      <c r="M4970" s="1">
        <v>409.73</v>
      </c>
      <c r="N4970" s="1" t="s">
        <v>17</v>
      </c>
      <c r="O4970" s="10">
        <f>Table1[[#This Row],[sales]]+Table1[[#This Row],[profit]]</f>
        <v>3218.6</v>
      </c>
    </row>
    <row r="4971" spans="1:15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>Table1[[#This Row],[sales]]*Table1[[#This Row],[discount]]</f>
        <v>226.65200000000002</v>
      </c>
      <c r="G4971" s="1">
        <f>Table1[[#This Row],[sales]]-Table1[[#This Row],[Discount Value]]</f>
        <v>4306.3879999999999</v>
      </c>
      <c r="H4971" s="1">
        <v>7</v>
      </c>
      <c r="I4971" s="2">
        <v>44932</v>
      </c>
      <c r="J4971" s="2">
        <v>44939</v>
      </c>
      <c r="K4971" s="1" t="s">
        <v>21</v>
      </c>
      <c r="L4971" s="1" t="s">
        <v>22</v>
      </c>
      <c r="M4971" s="1">
        <v>1084.03</v>
      </c>
      <c r="N4971" s="1" t="s">
        <v>39</v>
      </c>
      <c r="O4971" s="10">
        <f>Table1[[#This Row],[sales]]+Table1[[#This Row],[profit]]</f>
        <v>5617.07</v>
      </c>
    </row>
    <row r="4972" spans="1:15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>Table1[[#This Row],[sales]]*Table1[[#This Row],[discount]]</f>
        <v>1625.4819</v>
      </c>
      <c r="G4972" s="1">
        <f>Table1[[#This Row],[sales]]-Table1[[#This Row],[Discount Value]]</f>
        <v>2339.1081000000004</v>
      </c>
      <c r="H4972" s="1">
        <v>5</v>
      </c>
      <c r="I4972" s="2">
        <v>45311</v>
      </c>
      <c r="J4972" s="2">
        <v>45312</v>
      </c>
      <c r="K4972" s="1" t="s">
        <v>15</v>
      </c>
      <c r="L4972" s="1" t="s">
        <v>16</v>
      </c>
      <c r="M4972" s="1">
        <v>922.71</v>
      </c>
      <c r="N4972" s="1" t="s">
        <v>48</v>
      </c>
      <c r="O4972" s="10">
        <f>Table1[[#This Row],[sales]]+Table1[[#This Row],[profit]]</f>
        <v>4887.3</v>
      </c>
    </row>
    <row r="4973" spans="1:15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>Table1[[#This Row],[sales]]*Table1[[#This Row],[discount]]</f>
        <v>317.44580000000002</v>
      </c>
      <c r="G4973" s="1">
        <f>Table1[[#This Row],[sales]]-Table1[[#This Row],[Discount Value]]</f>
        <v>4217.4941999999992</v>
      </c>
      <c r="H4973" s="1">
        <v>2</v>
      </c>
      <c r="I4973" s="2">
        <v>45160</v>
      </c>
      <c r="J4973" s="2">
        <v>45163</v>
      </c>
      <c r="K4973" s="1" t="s">
        <v>21</v>
      </c>
      <c r="L4973" s="1" t="s">
        <v>22</v>
      </c>
      <c r="M4973" s="1">
        <v>881.69</v>
      </c>
      <c r="N4973" s="1" t="s">
        <v>34</v>
      </c>
      <c r="O4973" s="10">
        <f>Table1[[#This Row],[sales]]+Table1[[#This Row],[profit]]</f>
        <v>5416.6299999999992</v>
      </c>
    </row>
    <row r="4974" spans="1:15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>Table1[[#This Row],[sales]]*Table1[[#This Row],[discount]]</f>
        <v>473.05599999999998</v>
      </c>
      <c r="G4974" s="1">
        <f>Table1[[#This Row],[sales]]-Table1[[#This Row],[Discount Value]]</f>
        <v>2483.5439999999999</v>
      </c>
      <c r="H4974" s="1">
        <v>5</v>
      </c>
      <c r="I4974" s="2">
        <v>45504</v>
      </c>
      <c r="J4974" s="2">
        <v>45507</v>
      </c>
      <c r="K4974" s="1" t="s">
        <v>15</v>
      </c>
      <c r="L4974" s="1" t="s">
        <v>16</v>
      </c>
      <c r="M4974" s="1">
        <v>668.6</v>
      </c>
      <c r="N4974" s="1" t="s">
        <v>34</v>
      </c>
      <c r="O4974" s="10">
        <f>Table1[[#This Row],[sales]]+Table1[[#This Row],[profit]]</f>
        <v>3625.2</v>
      </c>
    </row>
    <row r="4975" spans="1:15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>Table1[[#This Row],[sales]]*Table1[[#This Row],[discount]]</f>
        <v>400.64350000000002</v>
      </c>
      <c r="G4975" s="1">
        <f>Table1[[#This Row],[sales]]-Table1[[#This Row],[Discount Value]]</f>
        <v>1708.0065</v>
      </c>
      <c r="H4975" s="1">
        <v>9</v>
      </c>
      <c r="I4975" s="2">
        <v>45022</v>
      </c>
      <c r="J4975" s="2">
        <v>45027</v>
      </c>
      <c r="K4975" s="1" t="s">
        <v>21</v>
      </c>
      <c r="L4975" s="1" t="s">
        <v>16</v>
      </c>
      <c r="M4975" s="1">
        <v>581.65</v>
      </c>
      <c r="N4975" s="1" t="s">
        <v>39</v>
      </c>
      <c r="O4975" s="10">
        <f>Table1[[#This Row],[sales]]+Table1[[#This Row],[profit]]</f>
        <v>2690.3</v>
      </c>
    </row>
    <row r="4976" spans="1:15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>Table1[[#This Row],[sales]]*Table1[[#This Row],[discount]]</f>
        <v>1470.096</v>
      </c>
      <c r="G4976" s="1">
        <f>Table1[[#This Row],[sales]]-Table1[[#This Row],[Discount Value]]</f>
        <v>2205.1439999999998</v>
      </c>
      <c r="H4976" s="1">
        <v>5</v>
      </c>
      <c r="I4976" s="2">
        <v>45425</v>
      </c>
      <c r="J4976" s="2">
        <v>45432</v>
      </c>
      <c r="K4976" s="1" t="s">
        <v>31</v>
      </c>
      <c r="L4976" s="1" t="s">
        <v>16</v>
      </c>
      <c r="M4976" s="1">
        <v>442.18</v>
      </c>
      <c r="N4976" s="1" t="s">
        <v>17</v>
      </c>
      <c r="O4976" s="10">
        <f>Table1[[#This Row],[sales]]+Table1[[#This Row],[profit]]</f>
        <v>4117.42</v>
      </c>
    </row>
    <row r="4977" spans="1:15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>Table1[[#This Row],[sales]]*Table1[[#This Row],[discount]]</f>
        <v>55.227200000000003</v>
      </c>
      <c r="G4977" s="1">
        <f>Table1[[#This Row],[sales]]-Table1[[#This Row],[Discount Value]]</f>
        <v>1325.4528</v>
      </c>
      <c r="H4977" s="1">
        <v>3</v>
      </c>
      <c r="I4977" s="2">
        <v>45550</v>
      </c>
      <c r="J4977" s="2">
        <v>45556</v>
      </c>
      <c r="K4977" s="1" t="s">
        <v>15</v>
      </c>
      <c r="L4977" s="1" t="s">
        <v>27</v>
      </c>
      <c r="M4977" s="1">
        <v>129.68</v>
      </c>
      <c r="N4977" s="1" t="s">
        <v>17</v>
      </c>
      <c r="O4977" s="10">
        <f>Table1[[#This Row],[sales]]+Table1[[#This Row],[profit]]</f>
        <v>1510.3600000000001</v>
      </c>
    </row>
    <row r="4978" spans="1:15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>Table1[[#This Row],[sales]]*Table1[[#This Row],[discount]]</f>
        <v>106.1412</v>
      </c>
      <c r="G4978" s="1">
        <f>Table1[[#This Row],[sales]]-Table1[[#This Row],[Discount Value]]</f>
        <v>376.31880000000001</v>
      </c>
      <c r="H4978" s="1">
        <v>7</v>
      </c>
      <c r="I4978" s="2">
        <v>45051</v>
      </c>
      <c r="J4978" s="2">
        <v>45052</v>
      </c>
      <c r="K4978" s="1" t="s">
        <v>31</v>
      </c>
      <c r="L4978" s="1" t="s">
        <v>22</v>
      </c>
      <c r="M4978" s="1">
        <v>62.93</v>
      </c>
      <c r="N4978" s="1" t="s">
        <v>23</v>
      </c>
      <c r="O4978" s="10">
        <f>Table1[[#This Row],[sales]]+Table1[[#This Row],[profit]]</f>
        <v>545.39</v>
      </c>
    </row>
    <row r="4979" spans="1:15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>Table1[[#This Row],[sales]]*Table1[[#This Row],[discount]]</f>
        <v>393.49419999999998</v>
      </c>
      <c r="G4979" s="1">
        <f>Table1[[#This Row],[sales]]-Table1[[#This Row],[Discount Value]]</f>
        <v>1395.1158</v>
      </c>
      <c r="H4979" s="1">
        <v>3</v>
      </c>
      <c r="I4979" s="2">
        <v>45436</v>
      </c>
      <c r="J4979" s="2">
        <v>45439</v>
      </c>
      <c r="K4979" s="1" t="s">
        <v>31</v>
      </c>
      <c r="L4979" s="1" t="s">
        <v>16</v>
      </c>
      <c r="M4979" s="1">
        <v>362.64</v>
      </c>
      <c r="N4979" s="1" t="s">
        <v>48</v>
      </c>
      <c r="O4979" s="10">
        <f>Table1[[#This Row],[sales]]+Table1[[#This Row],[profit]]</f>
        <v>2151.25</v>
      </c>
    </row>
    <row r="4980" spans="1:15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>Table1[[#This Row],[sales]]*Table1[[#This Row],[discount]]</f>
        <v>454.21539999999999</v>
      </c>
      <c r="G4980" s="1">
        <f>Table1[[#This Row],[sales]]-Table1[[#This Row],[Discount Value]]</f>
        <v>1112.0445999999999</v>
      </c>
      <c r="H4980" s="1">
        <v>8</v>
      </c>
      <c r="I4980" s="2">
        <v>45479</v>
      </c>
      <c r="J4980" s="2">
        <v>45486</v>
      </c>
      <c r="K4980" s="1" t="s">
        <v>21</v>
      </c>
      <c r="L4980" s="1" t="s">
        <v>16</v>
      </c>
      <c r="M4980" s="1">
        <v>267.26</v>
      </c>
      <c r="N4980" s="1" t="s">
        <v>34</v>
      </c>
      <c r="O4980" s="10">
        <f>Table1[[#This Row],[sales]]+Table1[[#This Row],[profit]]</f>
        <v>1833.52</v>
      </c>
    </row>
    <row r="4981" spans="1:15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>Table1[[#This Row],[sales]]*Table1[[#This Row],[discount]]</f>
        <v>613.8252</v>
      </c>
      <c r="G4981" s="1">
        <f>Table1[[#This Row],[sales]]-Table1[[#This Row],[Discount Value]]</f>
        <v>2796.3148000000001</v>
      </c>
      <c r="H4981" s="1">
        <v>5</v>
      </c>
      <c r="I4981" s="2">
        <v>45295</v>
      </c>
      <c r="J4981" s="2">
        <v>45298</v>
      </c>
      <c r="K4981" s="1" t="s">
        <v>15</v>
      </c>
      <c r="L4981" s="1" t="s">
        <v>27</v>
      </c>
      <c r="M4981" s="1">
        <v>743.65</v>
      </c>
      <c r="N4981" s="1" t="s">
        <v>39</v>
      </c>
      <c r="O4981" s="10">
        <f>Table1[[#This Row],[sales]]+Table1[[#This Row],[profit]]</f>
        <v>4153.79</v>
      </c>
    </row>
    <row r="4982" spans="1:15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>Table1[[#This Row],[sales]]*Table1[[#This Row],[discount]]</f>
        <v>812.48719999999992</v>
      </c>
      <c r="G4982" s="1">
        <f>Table1[[#This Row],[sales]]-Table1[[#This Row],[Discount Value]]</f>
        <v>1989.1927999999998</v>
      </c>
      <c r="H4982" s="1">
        <v>5</v>
      </c>
      <c r="I4982" s="2">
        <v>44933</v>
      </c>
      <c r="J4982" s="2">
        <v>44934</v>
      </c>
      <c r="K4982" s="1" t="s">
        <v>21</v>
      </c>
      <c r="L4982" s="1" t="s">
        <v>22</v>
      </c>
      <c r="M4982" s="1">
        <v>452.24</v>
      </c>
      <c r="N4982" s="1" t="s">
        <v>28</v>
      </c>
      <c r="O4982" s="10">
        <f>Table1[[#This Row],[sales]]+Table1[[#This Row],[profit]]</f>
        <v>3253.92</v>
      </c>
    </row>
    <row r="4983" spans="1:15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>Table1[[#This Row],[sales]]*Table1[[#This Row],[discount]]</f>
        <v>380.9701</v>
      </c>
      <c r="G4983" s="1">
        <f>Table1[[#This Row],[sales]]-Table1[[#This Row],[Discount Value]]</f>
        <v>396.51990000000001</v>
      </c>
      <c r="H4983" s="1">
        <v>6</v>
      </c>
      <c r="I4983" s="2">
        <v>45203</v>
      </c>
      <c r="J4983" s="2">
        <v>45206</v>
      </c>
      <c r="K4983" s="1" t="s">
        <v>31</v>
      </c>
      <c r="L4983" s="1" t="s">
        <v>16</v>
      </c>
      <c r="M4983" s="1">
        <v>165.45</v>
      </c>
      <c r="N4983" s="1" t="s">
        <v>39</v>
      </c>
      <c r="O4983" s="10">
        <f>Table1[[#This Row],[sales]]+Table1[[#This Row],[profit]]</f>
        <v>942.94</v>
      </c>
    </row>
    <row r="4984" spans="1:15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>Table1[[#This Row],[sales]]*Table1[[#This Row],[discount]]</f>
        <v>182.0668</v>
      </c>
      <c r="G4984" s="1">
        <f>Table1[[#This Row],[sales]]-Table1[[#This Row],[Discount Value]]</f>
        <v>4369.6032000000005</v>
      </c>
      <c r="H4984" s="1">
        <v>6</v>
      </c>
      <c r="I4984" s="2">
        <v>45135</v>
      </c>
      <c r="J4984" s="2">
        <v>45139</v>
      </c>
      <c r="K4984" s="1" t="s">
        <v>15</v>
      </c>
      <c r="L4984" s="1" t="s">
        <v>22</v>
      </c>
      <c r="M4984" s="1">
        <v>328.51</v>
      </c>
      <c r="N4984" s="1" t="s">
        <v>48</v>
      </c>
      <c r="O4984" s="10">
        <f>Table1[[#This Row],[sales]]+Table1[[#This Row],[profit]]</f>
        <v>4880.18</v>
      </c>
    </row>
    <row r="4985" spans="1:15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>Table1[[#This Row],[sales]]*Table1[[#This Row],[discount]]</f>
        <v>1323.2384</v>
      </c>
      <c r="G4985" s="1">
        <f>Table1[[#This Row],[sales]]-Table1[[#This Row],[Discount Value]]</f>
        <v>1684.1216000000002</v>
      </c>
      <c r="H4985" s="1">
        <v>3</v>
      </c>
      <c r="I4985" s="2">
        <v>45119</v>
      </c>
      <c r="J4985" s="2">
        <v>45126</v>
      </c>
      <c r="K4985" s="1" t="s">
        <v>21</v>
      </c>
      <c r="L4985" s="1" t="s">
        <v>27</v>
      </c>
      <c r="M4985" s="1">
        <v>476.69</v>
      </c>
      <c r="N4985" s="1" t="s">
        <v>17</v>
      </c>
      <c r="O4985" s="10">
        <f>Table1[[#This Row],[sales]]+Table1[[#This Row],[profit]]</f>
        <v>3484.05</v>
      </c>
    </row>
    <row r="4986" spans="1:15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>Table1[[#This Row],[sales]]*Table1[[#This Row],[discount]]</f>
        <v>351.39749999999998</v>
      </c>
      <c r="G4986" s="1">
        <f>Table1[[#This Row],[sales]]-Table1[[#This Row],[Discount Value]]</f>
        <v>1991.2525000000001</v>
      </c>
      <c r="H4986" s="1">
        <v>7</v>
      </c>
      <c r="I4986" s="2">
        <v>45086</v>
      </c>
      <c r="J4986" s="2">
        <v>45089</v>
      </c>
      <c r="K4986" s="1" t="s">
        <v>31</v>
      </c>
      <c r="L4986" s="1" t="s">
        <v>27</v>
      </c>
      <c r="M4986" s="1">
        <v>495.27</v>
      </c>
      <c r="N4986" s="1" t="s">
        <v>34</v>
      </c>
      <c r="O4986" s="10">
        <f>Table1[[#This Row],[sales]]+Table1[[#This Row],[profit]]</f>
        <v>2837.92</v>
      </c>
    </row>
    <row r="4987" spans="1:15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>Table1[[#This Row],[sales]]*Table1[[#This Row],[discount]]</f>
        <v>1079.2198000000001</v>
      </c>
      <c r="G4987" s="1">
        <f>Table1[[#This Row],[sales]]-Table1[[#This Row],[Discount Value]]</f>
        <v>3613.0402000000004</v>
      </c>
      <c r="H4987" s="1">
        <v>9</v>
      </c>
      <c r="I4987" s="2">
        <v>45414</v>
      </c>
      <c r="J4987" s="2">
        <v>45419</v>
      </c>
      <c r="K4987" s="1" t="s">
        <v>31</v>
      </c>
      <c r="L4987" s="1" t="s">
        <v>22</v>
      </c>
      <c r="M4987" s="1">
        <v>576.29999999999995</v>
      </c>
      <c r="N4987" s="1" t="s">
        <v>48</v>
      </c>
      <c r="O4987" s="10">
        <f>Table1[[#This Row],[sales]]+Table1[[#This Row],[profit]]</f>
        <v>5268.56</v>
      </c>
    </row>
    <row r="4988" spans="1:15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>Table1[[#This Row],[sales]]*Table1[[#This Row],[discount]]</f>
        <v>213.40859999999998</v>
      </c>
      <c r="G4988" s="1">
        <f>Table1[[#This Row],[sales]]-Table1[[#This Row],[Discount Value]]</f>
        <v>363.37139999999999</v>
      </c>
      <c r="H4988" s="1">
        <v>1</v>
      </c>
      <c r="I4988" s="2">
        <v>45534</v>
      </c>
      <c r="J4988" s="2">
        <v>45539</v>
      </c>
      <c r="K4988" s="1" t="s">
        <v>21</v>
      </c>
      <c r="L4988" s="1" t="s">
        <v>22</v>
      </c>
      <c r="M4988" s="1">
        <v>75.42</v>
      </c>
      <c r="N4988" s="1" t="s">
        <v>34</v>
      </c>
      <c r="O4988" s="10">
        <f>Table1[[#This Row],[sales]]+Table1[[#This Row],[profit]]</f>
        <v>652.19999999999993</v>
      </c>
    </row>
    <row r="4989" spans="1:15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>Table1[[#This Row],[sales]]*Table1[[#This Row],[discount]]</f>
        <v>1825.7446000000002</v>
      </c>
      <c r="G4989" s="1">
        <f>Table1[[#This Row],[sales]]-Table1[[#This Row],[Discount Value]]</f>
        <v>2143.2654000000002</v>
      </c>
      <c r="H4989" s="1">
        <v>4</v>
      </c>
      <c r="I4989" s="2">
        <v>45384</v>
      </c>
      <c r="J4989" s="2">
        <v>45386</v>
      </c>
      <c r="K4989" s="1" t="s">
        <v>31</v>
      </c>
      <c r="L4989" s="1" t="s">
        <v>22</v>
      </c>
      <c r="M4989" s="1">
        <v>218.57</v>
      </c>
      <c r="N4989" s="1" t="s">
        <v>23</v>
      </c>
      <c r="O4989" s="10">
        <f>Table1[[#This Row],[sales]]+Table1[[#This Row],[profit]]</f>
        <v>4187.58</v>
      </c>
    </row>
    <row r="4990" spans="1:15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>Table1[[#This Row],[sales]]*Table1[[#This Row],[discount]]</f>
        <v>0</v>
      </c>
      <c r="G4990" s="1">
        <f>Table1[[#This Row],[sales]]-Table1[[#This Row],[Discount Value]]</f>
        <v>1886.86</v>
      </c>
      <c r="H4990" s="1">
        <v>4</v>
      </c>
      <c r="I4990" s="2">
        <v>45173</v>
      </c>
      <c r="J4990" s="2">
        <v>45180</v>
      </c>
      <c r="K4990" s="1" t="s">
        <v>31</v>
      </c>
      <c r="L4990" s="1" t="s">
        <v>22</v>
      </c>
      <c r="M4990" s="1">
        <v>465.44</v>
      </c>
      <c r="N4990" s="1" t="s">
        <v>34</v>
      </c>
      <c r="O4990" s="10">
        <f>Table1[[#This Row],[sales]]+Table1[[#This Row],[profit]]</f>
        <v>2352.2999999999997</v>
      </c>
    </row>
    <row r="4991" spans="1:15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>Table1[[#This Row],[sales]]*Table1[[#This Row],[discount]]</f>
        <v>1157.4453000000001</v>
      </c>
      <c r="G4991" s="1">
        <f>Table1[[#This Row],[sales]]-Table1[[#This Row],[Discount Value]]</f>
        <v>2349.9646999999995</v>
      </c>
      <c r="H4991" s="1">
        <v>1</v>
      </c>
      <c r="I4991" s="2">
        <v>44932</v>
      </c>
      <c r="J4991" s="2">
        <v>44934</v>
      </c>
      <c r="K4991" s="1" t="s">
        <v>21</v>
      </c>
      <c r="L4991" s="1" t="s">
        <v>16</v>
      </c>
      <c r="M4991" s="1">
        <v>601.15</v>
      </c>
      <c r="N4991" s="1" t="s">
        <v>17</v>
      </c>
      <c r="O4991" s="10">
        <f>Table1[[#This Row],[sales]]+Table1[[#This Row],[profit]]</f>
        <v>4108.5599999999995</v>
      </c>
    </row>
    <row r="4992" spans="1:15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>Table1[[#This Row],[sales]]*Table1[[#This Row],[discount]]</f>
        <v>139.81649999999999</v>
      </c>
      <c r="G4992" s="1">
        <f>Table1[[#This Row],[sales]]-Table1[[#This Row],[Discount Value]]</f>
        <v>4520.7335000000003</v>
      </c>
      <c r="H4992" s="1">
        <v>6</v>
      </c>
      <c r="I4992" s="2">
        <v>45479</v>
      </c>
      <c r="J4992" s="2">
        <v>45480</v>
      </c>
      <c r="K4992" s="1" t="s">
        <v>21</v>
      </c>
      <c r="L4992" s="1" t="s">
        <v>27</v>
      </c>
      <c r="M4992" s="1">
        <v>427.1</v>
      </c>
      <c r="N4992" s="1" t="s">
        <v>23</v>
      </c>
      <c r="O4992" s="10">
        <f>Table1[[#This Row],[sales]]+Table1[[#This Row],[profit]]</f>
        <v>5087.6500000000005</v>
      </c>
    </row>
    <row r="4993" spans="1:15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>Table1[[#This Row],[sales]]*Table1[[#This Row],[discount]]</f>
        <v>685.56540000000007</v>
      </c>
      <c r="G4993" s="1">
        <f>Table1[[#This Row],[sales]]-Table1[[#This Row],[Discount Value]]</f>
        <v>1951.2246</v>
      </c>
      <c r="H4993" s="1">
        <v>2</v>
      </c>
      <c r="I4993" s="2">
        <v>44959</v>
      </c>
      <c r="J4993" s="2">
        <v>44965</v>
      </c>
      <c r="K4993" s="1" t="s">
        <v>31</v>
      </c>
      <c r="L4993" s="1" t="s">
        <v>16</v>
      </c>
      <c r="M4993" s="1">
        <v>547.33000000000004</v>
      </c>
      <c r="N4993" s="1" t="s">
        <v>28</v>
      </c>
      <c r="O4993" s="10">
        <f>Table1[[#This Row],[sales]]+Table1[[#This Row],[profit]]</f>
        <v>3184.12</v>
      </c>
    </row>
    <row r="4994" spans="1:15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>Table1[[#This Row],[sales]]*Table1[[#This Row],[discount]]</f>
        <v>78.0441</v>
      </c>
      <c r="G4994" s="1">
        <f>Table1[[#This Row],[sales]]-Table1[[#This Row],[Discount Value]]</f>
        <v>132.88589999999999</v>
      </c>
      <c r="H4994" s="1">
        <v>6</v>
      </c>
      <c r="I4994" s="2">
        <v>45591</v>
      </c>
      <c r="J4994" s="2">
        <v>45596</v>
      </c>
      <c r="K4994" s="1" t="s">
        <v>21</v>
      </c>
      <c r="L4994" s="1" t="s">
        <v>16</v>
      </c>
      <c r="M4994" s="1">
        <v>16.850000000000001</v>
      </c>
      <c r="N4994" s="1" t="s">
        <v>17</v>
      </c>
      <c r="O4994" s="10">
        <f>Table1[[#This Row],[sales]]+Table1[[#This Row],[profit]]</f>
        <v>227.78</v>
      </c>
    </row>
    <row r="4995" spans="1:15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>Table1[[#This Row],[sales]]*Table1[[#This Row],[discount]]</f>
        <v>19.308800000000002</v>
      </c>
      <c r="G4995" s="1">
        <f>Table1[[#This Row],[sales]]-Table1[[#This Row],[Discount Value]]</f>
        <v>222.05120000000002</v>
      </c>
      <c r="H4995" s="1">
        <v>1</v>
      </c>
      <c r="I4995" s="2">
        <v>45206</v>
      </c>
      <c r="J4995" s="2">
        <v>45208</v>
      </c>
      <c r="K4995" s="1" t="s">
        <v>31</v>
      </c>
      <c r="L4995" s="1" t="s">
        <v>16</v>
      </c>
      <c r="M4995" s="1">
        <v>40.119999999999997</v>
      </c>
      <c r="N4995" s="1" t="s">
        <v>23</v>
      </c>
      <c r="O4995" s="10">
        <f>Table1[[#This Row],[sales]]+Table1[[#This Row],[profit]]</f>
        <v>281.48</v>
      </c>
    </row>
    <row r="4996" spans="1:15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>Table1[[#This Row],[sales]]*Table1[[#This Row],[discount]]</f>
        <v>653.505</v>
      </c>
      <c r="G4996" s="1">
        <f>Table1[[#This Row],[sales]]-Table1[[#This Row],[Discount Value]]</f>
        <v>1066.2449999999999</v>
      </c>
      <c r="H4996" s="1">
        <v>5</v>
      </c>
      <c r="I4996" s="2">
        <v>45533</v>
      </c>
      <c r="J4996" s="2">
        <v>45534</v>
      </c>
      <c r="K4996" s="1" t="s">
        <v>15</v>
      </c>
      <c r="L4996" s="1" t="s">
        <v>16</v>
      </c>
      <c r="M4996" s="1">
        <v>143.9</v>
      </c>
      <c r="N4996" s="1" t="s">
        <v>17</v>
      </c>
      <c r="O4996" s="10">
        <f>Table1[[#This Row],[sales]]+Table1[[#This Row],[profit]]</f>
        <v>1863.65</v>
      </c>
    </row>
    <row r="4997" spans="1:15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>Table1[[#This Row],[sales]]*Table1[[#This Row],[discount]]</f>
        <v>589.51949999999999</v>
      </c>
      <c r="G4997" s="1">
        <f>Table1[[#This Row],[sales]]-Table1[[#This Row],[Discount Value]]</f>
        <v>3340.6105000000002</v>
      </c>
      <c r="H4997" s="1">
        <v>6</v>
      </c>
      <c r="I4997" s="2">
        <v>45032</v>
      </c>
      <c r="J4997" s="2">
        <v>45034</v>
      </c>
      <c r="K4997" s="1" t="s">
        <v>31</v>
      </c>
      <c r="L4997" s="1" t="s">
        <v>27</v>
      </c>
      <c r="M4997" s="1">
        <v>861.32</v>
      </c>
      <c r="N4997" s="1" t="s">
        <v>23</v>
      </c>
      <c r="O4997" s="10">
        <f>Table1[[#This Row],[sales]]+Table1[[#This Row],[profit]]</f>
        <v>4791.45</v>
      </c>
    </row>
    <row r="4998" spans="1:15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>Table1[[#This Row],[sales]]*Table1[[#This Row],[discount]]</f>
        <v>468.86880000000002</v>
      </c>
      <c r="G4998" s="1">
        <f>Table1[[#This Row],[sales]]-Table1[[#This Row],[Discount Value]]</f>
        <v>1043.6112000000001</v>
      </c>
      <c r="H4998" s="1">
        <v>2</v>
      </c>
      <c r="I4998" s="2">
        <v>45447</v>
      </c>
      <c r="J4998" s="2">
        <v>45450</v>
      </c>
      <c r="K4998" s="1" t="s">
        <v>21</v>
      </c>
      <c r="L4998" s="1" t="s">
        <v>27</v>
      </c>
      <c r="M4998" s="1">
        <v>147.13999999999999</v>
      </c>
      <c r="N4998" s="1" t="s">
        <v>48</v>
      </c>
      <c r="O4998" s="10">
        <f>Table1[[#This Row],[sales]]+Table1[[#This Row],[profit]]</f>
        <v>1659.62</v>
      </c>
    </row>
    <row r="4999" spans="1:15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>Table1[[#This Row],[sales]]*Table1[[#This Row],[discount]]</f>
        <v>573.8370000000001</v>
      </c>
      <c r="G4999" s="1">
        <f>Table1[[#This Row],[sales]]-Table1[[#This Row],[Discount Value]]</f>
        <v>1165.0630000000001</v>
      </c>
      <c r="H4999" s="1">
        <v>1</v>
      </c>
      <c r="I4999" s="2">
        <v>45531</v>
      </c>
      <c r="J4999" s="2">
        <v>45535</v>
      </c>
      <c r="K4999" s="1" t="s">
        <v>21</v>
      </c>
      <c r="L4999" s="1" t="s">
        <v>16</v>
      </c>
      <c r="M4999" s="1">
        <v>501.59</v>
      </c>
      <c r="N4999" s="1" t="s">
        <v>17</v>
      </c>
      <c r="O4999" s="10">
        <f>Table1[[#This Row],[sales]]+Table1[[#This Row],[profit]]</f>
        <v>2240.4900000000002</v>
      </c>
    </row>
    <row r="5000" spans="1:15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>Table1[[#This Row],[sales]]*Table1[[#This Row],[discount]]</f>
        <v>1262.0352</v>
      </c>
      <c r="G5000" s="1">
        <f>Table1[[#This Row],[sales]]-Table1[[#This Row],[Discount Value]]</f>
        <v>2681.8248000000003</v>
      </c>
      <c r="H5000" s="1">
        <v>7</v>
      </c>
      <c r="I5000" s="2">
        <v>45564</v>
      </c>
      <c r="J5000" s="2">
        <v>45566</v>
      </c>
      <c r="K5000" s="1" t="s">
        <v>31</v>
      </c>
      <c r="L5000" s="1" t="s">
        <v>16</v>
      </c>
      <c r="M5000" s="1">
        <v>790.39</v>
      </c>
      <c r="N5000" s="1" t="s">
        <v>23</v>
      </c>
      <c r="O5000" s="10">
        <f>Table1[[#This Row],[sales]]+Table1[[#This Row],[profit]]</f>
        <v>4734.25</v>
      </c>
    </row>
    <row r="5001" spans="1:15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>Table1[[#This Row],[sales]]*Table1[[#This Row],[discount]]</f>
        <v>6.6933000000000007</v>
      </c>
      <c r="G5001" s="1">
        <f>Table1[[#This Row],[sales]]-Table1[[#This Row],[Discount Value]]</f>
        <v>662.63670000000002</v>
      </c>
      <c r="H5001" s="1">
        <v>1</v>
      </c>
      <c r="I5001" s="2">
        <v>44993</v>
      </c>
      <c r="J5001" s="2">
        <v>44996</v>
      </c>
      <c r="K5001" s="1" t="s">
        <v>31</v>
      </c>
      <c r="L5001" s="1" t="s">
        <v>27</v>
      </c>
      <c r="M5001" s="1">
        <v>37.17</v>
      </c>
      <c r="N5001" s="1" t="s">
        <v>34</v>
      </c>
      <c r="O5001" s="10">
        <f>Table1[[#This Row],[sales]]+Table1[[#This Row],[profit]]</f>
        <v>706.5</v>
      </c>
    </row>
    <row r="5002" spans="1:15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>Table1[[#This Row],[sales]]*Table1[[#This Row],[discount]]</f>
        <v>339.9504</v>
      </c>
      <c r="G5002" s="1">
        <f>Table1[[#This Row],[sales]]-Table1[[#This Row],[Discount Value]]</f>
        <v>3909.4295999999999</v>
      </c>
      <c r="H5002" s="1">
        <v>7</v>
      </c>
      <c r="I5002" s="2">
        <v>44930</v>
      </c>
      <c r="J5002" s="2">
        <v>44937</v>
      </c>
      <c r="K5002" s="1" t="s">
        <v>31</v>
      </c>
      <c r="L5002" s="1" t="s">
        <v>27</v>
      </c>
      <c r="M5002" s="1">
        <v>658.44</v>
      </c>
      <c r="N5002" s="1" t="s">
        <v>39</v>
      </c>
      <c r="O5002" s="10">
        <f>Table1[[#This Row],[sales]]+Table1[[#This Row],[profit]]</f>
        <v>4907.82</v>
      </c>
    </row>
    <row r="5003" spans="1:15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>Table1[[#This Row],[sales]]*Table1[[#This Row],[discount]]</f>
        <v>603.02340000000004</v>
      </c>
      <c r="G5003" s="1">
        <f>Table1[[#This Row],[sales]]-Table1[[#This Row],[Discount Value]]</f>
        <v>799.35660000000007</v>
      </c>
      <c r="H5003" s="1">
        <v>1</v>
      </c>
      <c r="I5003" s="2">
        <v>44980</v>
      </c>
      <c r="J5003" s="2">
        <v>44984</v>
      </c>
      <c r="K5003" s="1" t="s">
        <v>15</v>
      </c>
      <c r="L5003" s="1" t="s">
        <v>27</v>
      </c>
      <c r="M5003" s="1">
        <v>126.38</v>
      </c>
      <c r="N5003" s="1" t="s">
        <v>17</v>
      </c>
      <c r="O5003" s="10">
        <f>Table1[[#This Row],[sales]]+Table1[[#This Row],[profit]]</f>
        <v>1528.7600000000002</v>
      </c>
    </row>
    <row r="5004" spans="1:15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>Table1[[#This Row],[sales]]*Table1[[#This Row],[discount]]</f>
        <v>164.96529999999998</v>
      </c>
      <c r="G5004" s="1">
        <f>Table1[[#This Row],[sales]]-Table1[[#This Row],[Discount Value]]</f>
        <v>186.02470000000002</v>
      </c>
      <c r="H5004" s="1">
        <v>9</v>
      </c>
      <c r="I5004" s="2">
        <v>45267</v>
      </c>
      <c r="J5004" s="2">
        <v>45269</v>
      </c>
      <c r="K5004" s="1" t="s">
        <v>21</v>
      </c>
      <c r="L5004" s="1" t="s">
        <v>27</v>
      </c>
      <c r="M5004" s="1">
        <v>70.650000000000006</v>
      </c>
      <c r="N5004" s="1" t="s">
        <v>23</v>
      </c>
      <c r="O5004" s="10">
        <f>Table1[[#This Row],[sales]]+Table1[[#This Row],[profit]]</f>
        <v>421.64</v>
      </c>
    </row>
    <row r="5005" spans="1:15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>Table1[[#This Row],[sales]]*Table1[[#This Row],[discount]]</f>
        <v>188.99440000000001</v>
      </c>
      <c r="G5005" s="1">
        <f>Table1[[#This Row],[sales]]-Table1[[#This Row],[Discount Value]]</f>
        <v>485.98559999999998</v>
      </c>
      <c r="H5005" s="1">
        <v>5</v>
      </c>
      <c r="I5005" s="2">
        <v>45060</v>
      </c>
      <c r="J5005" s="2">
        <v>45065</v>
      </c>
      <c r="K5005" s="1" t="s">
        <v>15</v>
      </c>
      <c r="L5005" s="1" t="s">
        <v>16</v>
      </c>
      <c r="M5005" s="1">
        <v>162.87</v>
      </c>
      <c r="N5005" s="1" t="s">
        <v>28</v>
      </c>
      <c r="O5005" s="10">
        <f>Table1[[#This Row],[sales]]+Table1[[#This Row],[profit]]</f>
        <v>837.85</v>
      </c>
    </row>
    <row r="5006" spans="1:15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>Table1[[#This Row],[sales]]*Table1[[#This Row],[discount]]</f>
        <v>1430.2560000000001</v>
      </c>
      <c r="G5006" s="1">
        <f>Table1[[#This Row],[sales]]-Table1[[#This Row],[Discount Value]]</f>
        <v>3337.2640000000001</v>
      </c>
      <c r="H5006" s="1">
        <v>6</v>
      </c>
      <c r="I5006" s="2">
        <v>45376</v>
      </c>
      <c r="J5006" s="2">
        <v>45380</v>
      </c>
      <c r="K5006" s="1" t="s">
        <v>21</v>
      </c>
      <c r="L5006" s="1" t="s">
        <v>27</v>
      </c>
      <c r="M5006" s="1">
        <v>606.01</v>
      </c>
      <c r="N5006" s="1" t="s">
        <v>34</v>
      </c>
      <c r="O5006" s="10">
        <f>Table1[[#This Row],[sales]]+Table1[[#This Row],[profit]]</f>
        <v>5373.5300000000007</v>
      </c>
    </row>
    <row r="5007" spans="1:15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>Table1[[#This Row],[sales]]*Table1[[#This Row],[discount]]</f>
        <v>878.36619999999994</v>
      </c>
      <c r="G5007" s="1">
        <f>Table1[[#This Row],[sales]]-Table1[[#This Row],[Discount Value]]</f>
        <v>1433.1237999999998</v>
      </c>
      <c r="H5007" s="1">
        <v>7</v>
      </c>
      <c r="I5007" s="2">
        <v>44971</v>
      </c>
      <c r="J5007" s="2">
        <v>44978</v>
      </c>
      <c r="K5007" s="1" t="s">
        <v>15</v>
      </c>
      <c r="L5007" s="1" t="s">
        <v>16</v>
      </c>
      <c r="M5007" s="1">
        <v>505.96</v>
      </c>
      <c r="N5007" s="1" t="s">
        <v>34</v>
      </c>
      <c r="O5007" s="10">
        <f>Table1[[#This Row],[sales]]+Table1[[#This Row],[profit]]</f>
        <v>2817.45</v>
      </c>
    </row>
    <row r="5008" spans="1:15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>Table1[[#This Row],[sales]]*Table1[[#This Row],[discount]]</f>
        <v>271.31</v>
      </c>
      <c r="G5008" s="1">
        <f>Table1[[#This Row],[sales]]-Table1[[#This Row],[Discount Value]]</f>
        <v>1085.24</v>
      </c>
      <c r="H5008" s="1">
        <v>1</v>
      </c>
      <c r="I5008" s="2">
        <v>45151</v>
      </c>
      <c r="J5008" s="2">
        <v>45157</v>
      </c>
      <c r="K5008" s="1" t="s">
        <v>31</v>
      </c>
      <c r="L5008" s="1" t="s">
        <v>22</v>
      </c>
      <c r="M5008" s="1">
        <v>363.3</v>
      </c>
      <c r="N5008" s="1" t="s">
        <v>39</v>
      </c>
      <c r="O5008" s="10">
        <f>Table1[[#This Row],[sales]]+Table1[[#This Row],[profit]]</f>
        <v>1719.85</v>
      </c>
    </row>
    <row r="5009" spans="1:15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>Table1[[#This Row],[sales]]*Table1[[#This Row],[discount]]</f>
        <v>424.67680000000001</v>
      </c>
      <c r="G5009" s="1">
        <f>Table1[[#This Row],[sales]]-Table1[[#This Row],[Discount Value]]</f>
        <v>2229.5531999999998</v>
      </c>
      <c r="H5009" s="1">
        <v>8</v>
      </c>
      <c r="I5009" s="2">
        <v>45580</v>
      </c>
      <c r="J5009" s="2">
        <v>45586</v>
      </c>
      <c r="K5009" s="1" t="s">
        <v>15</v>
      </c>
      <c r="L5009" s="1" t="s">
        <v>16</v>
      </c>
      <c r="M5009" s="1">
        <v>733.43</v>
      </c>
      <c r="N5009" s="1" t="s">
        <v>17</v>
      </c>
      <c r="O5009" s="10">
        <f>Table1[[#This Row],[sales]]+Table1[[#This Row],[profit]]</f>
        <v>3387.66</v>
      </c>
    </row>
    <row r="5010" spans="1:15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>Table1[[#This Row],[sales]]*Table1[[#This Row],[discount]]</f>
        <v>1308.53</v>
      </c>
      <c r="G5010" s="1">
        <f>Table1[[#This Row],[sales]]-Table1[[#This Row],[Discount Value]]</f>
        <v>2134.9700000000003</v>
      </c>
      <c r="H5010" s="1">
        <v>6</v>
      </c>
      <c r="I5010" s="2">
        <v>45097</v>
      </c>
      <c r="J5010" s="2">
        <v>45100</v>
      </c>
      <c r="K5010" s="1" t="s">
        <v>31</v>
      </c>
      <c r="L5010" s="1" t="s">
        <v>27</v>
      </c>
      <c r="M5010" s="1">
        <v>277.98</v>
      </c>
      <c r="N5010" s="1" t="s">
        <v>34</v>
      </c>
      <c r="O5010" s="10">
        <f>Table1[[#This Row],[sales]]+Table1[[#This Row],[profit]]</f>
        <v>3721.48</v>
      </c>
    </row>
    <row r="5011" spans="1:15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>Table1[[#This Row],[sales]]*Table1[[#This Row],[discount]]</f>
        <v>16.621099999999998</v>
      </c>
      <c r="G5011" s="1">
        <f>Table1[[#This Row],[sales]]-Table1[[#This Row],[Discount Value]]</f>
        <v>1645.4888999999998</v>
      </c>
      <c r="H5011" s="1">
        <v>2</v>
      </c>
      <c r="I5011" s="2">
        <v>45376</v>
      </c>
      <c r="J5011" s="2">
        <v>45381</v>
      </c>
      <c r="K5011" s="1" t="s">
        <v>21</v>
      </c>
      <c r="L5011" s="1" t="s">
        <v>16</v>
      </c>
      <c r="M5011" s="1">
        <v>230.64</v>
      </c>
      <c r="N5011" s="1" t="s">
        <v>28</v>
      </c>
      <c r="O5011" s="10">
        <f>Table1[[#This Row],[sales]]+Table1[[#This Row],[profit]]</f>
        <v>1892.75</v>
      </c>
    </row>
    <row r="5012" spans="1:15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>Table1[[#This Row],[sales]]*Table1[[#This Row],[discount]]</f>
        <v>1607.6851999999999</v>
      </c>
      <c r="G5012" s="1">
        <f>Table1[[#This Row],[sales]]-Table1[[#This Row],[Discount Value]]</f>
        <v>2046.1448</v>
      </c>
      <c r="H5012" s="1">
        <v>1</v>
      </c>
      <c r="I5012" s="2">
        <v>45293</v>
      </c>
      <c r="J5012" s="2">
        <v>45296</v>
      </c>
      <c r="K5012" s="1" t="s">
        <v>31</v>
      </c>
      <c r="L5012" s="1" t="s">
        <v>27</v>
      </c>
      <c r="M5012" s="1">
        <v>432.07</v>
      </c>
      <c r="N5012" s="1" t="s">
        <v>34</v>
      </c>
      <c r="O5012" s="10">
        <f>Table1[[#This Row],[sales]]+Table1[[#This Row],[profit]]</f>
        <v>4085.9</v>
      </c>
    </row>
    <row r="5013" spans="1:15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>Table1[[#This Row],[sales]]*Table1[[#This Row],[discount]]</f>
        <v>293.92879999999997</v>
      </c>
      <c r="G5013" s="1">
        <f>Table1[[#This Row],[sales]]-Table1[[#This Row],[Discount Value]]</f>
        <v>1042.1112000000001</v>
      </c>
      <c r="H5013" s="1">
        <v>1</v>
      </c>
      <c r="I5013" s="2">
        <v>45237</v>
      </c>
      <c r="J5013" s="2">
        <v>45243</v>
      </c>
      <c r="K5013" s="1" t="s">
        <v>21</v>
      </c>
      <c r="L5013" s="1" t="s">
        <v>22</v>
      </c>
      <c r="M5013" s="1">
        <v>257.38</v>
      </c>
      <c r="N5013" s="1" t="s">
        <v>48</v>
      </c>
      <c r="O5013" s="10">
        <f>Table1[[#This Row],[sales]]+Table1[[#This Row],[profit]]</f>
        <v>1593.42</v>
      </c>
    </row>
    <row r="5014" spans="1:15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>Table1[[#This Row],[sales]]*Table1[[#This Row],[discount]]</f>
        <v>162.61250000000001</v>
      </c>
      <c r="G5014" s="1">
        <f>Table1[[#This Row],[sales]]-Table1[[#This Row],[Discount Value]]</f>
        <v>487.83750000000003</v>
      </c>
      <c r="H5014" s="1">
        <v>4</v>
      </c>
      <c r="I5014" s="2">
        <v>45603</v>
      </c>
      <c r="J5014" s="2">
        <v>45605</v>
      </c>
      <c r="K5014" s="1" t="s">
        <v>21</v>
      </c>
      <c r="L5014" s="1" t="s">
        <v>27</v>
      </c>
      <c r="M5014" s="1">
        <v>165.23</v>
      </c>
      <c r="N5014" s="1" t="s">
        <v>39</v>
      </c>
      <c r="O5014" s="10">
        <f>Table1[[#This Row],[sales]]+Table1[[#This Row],[profit]]</f>
        <v>815.68000000000006</v>
      </c>
    </row>
    <row r="5015" spans="1:15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>Table1[[#This Row],[sales]]*Table1[[#This Row],[discount]]</f>
        <v>893.94240000000002</v>
      </c>
      <c r="G5015" s="1">
        <f>Table1[[#This Row],[sales]]-Table1[[#This Row],[Discount Value]]</f>
        <v>1899.6276000000003</v>
      </c>
      <c r="H5015" s="1">
        <v>3</v>
      </c>
      <c r="I5015" s="2">
        <v>45130</v>
      </c>
      <c r="J5015" s="2">
        <v>45133</v>
      </c>
      <c r="K5015" s="1" t="s">
        <v>31</v>
      </c>
      <c r="L5015" s="1" t="s">
        <v>27</v>
      </c>
      <c r="M5015" s="1">
        <v>589.38</v>
      </c>
      <c r="N5015" s="1" t="s">
        <v>34</v>
      </c>
      <c r="O5015" s="10">
        <f>Table1[[#This Row],[sales]]+Table1[[#This Row],[profit]]</f>
        <v>3382.9500000000003</v>
      </c>
    </row>
    <row r="5016" spans="1:15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>Table1[[#This Row],[sales]]*Table1[[#This Row],[discount]]</f>
        <v>117.66720000000001</v>
      </c>
      <c r="G5016" s="1">
        <f>Table1[[#This Row],[sales]]-Table1[[#This Row],[Discount Value]]</f>
        <v>722.81280000000004</v>
      </c>
      <c r="H5016" s="1">
        <v>6</v>
      </c>
      <c r="I5016" s="2">
        <v>45423</v>
      </c>
      <c r="J5016" s="2">
        <v>45424</v>
      </c>
      <c r="K5016" s="1" t="s">
        <v>21</v>
      </c>
      <c r="L5016" s="1" t="s">
        <v>27</v>
      </c>
      <c r="M5016" s="1">
        <v>248.58</v>
      </c>
      <c r="N5016" s="1" t="s">
        <v>39</v>
      </c>
      <c r="O5016" s="10">
        <f>Table1[[#This Row],[sales]]+Table1[[#This Row],[profit]]</f>
        <v>1089.06</v>
      </c>
    </row>
    <row r="5017" spans="1:15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>Table1[[#This Row],[sales]]*Table1[[#This Row],[discount]]</f>
        <v>1412.5139999999999</v>
      </c>
      <c r="G5017" s="1">
        <f>Table1[[#This Row],[sales]]-Table1[[#This Row],[Discount Value]]</f>
        <v>3295.866</v>
      </c>
      <c r="H5017" s="1">
        <v>8</v>
      </c>
      <c r="I5017" s="2">
        <v>45198</v>
      </c>
      <c r="J5017" s="2">
        <v>45201</v>
      </c>
      <c r="K5017" s="1" t="s">
        <v>21</v>
      </c>
      <c r="L5017" s="1" t="s">
        <v>27</v>
      </c>
      <c r="M5017" s="1">
        <v>281.92</v>
      </c>
      <c r="N5017" s="1" t="s">
        <v>48</v>
      </c>
      <c r="O5017" s="10">
        <f>Table1[[#This Row],[sales]]+Table1[[#This Row],[profit]]</f>
        <v>4990.3</v>
      </c>
    </row>
    <row r="5018" spans="1:15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>Table1[[#This Row],[sales]]*Table1[[#This Row],[discount]]</f>
        <v>35.769999999999996</v>
      </c>
      <c r="G5018" s="1">
        <f>Table1[[#This Row],[sales]]-Table1[[#This Row],[Discount Value]]</f>
        <v>66.430000000000007</v>
      </c>
      <c r="H5018" s="1">
        <v>1</v>
      </c>
      <c r="I5018" s="2">
        <v>45405</v>
      </c>
      <c r="J5018" s="2">
        <v>45408</v>
      </c>
      <c r="K5018" s="1" t="s">
        <v>21</v>
      </c>
      <c r="L5018" s="1" t="s">
        <v>16</v>
      </c>
      <c r="M5018" s="1">
        <v>10.199999999999999</v>
      </c>
      <c r="N5018" s="1" t="s">
        <v>34</v>
      </c>
      <c r="O5018" s="10">
        <f>Table1[[#This Row],[sales]]+Table1[[#This Row],[profit]]</f>
        <v>112.4</v>
      </c>
    </row>
    <row r="5019" spans="1:15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>Table1[[#This Row],[sales]]*Table1[[#This Row],[discount]]</f>
        <v>228.17459999999997</v>
      </c>
      <c r="G5019" s="1">
        <f>Table1[[#This Row],[sales]]-Table1[[#This Row],[Discount Value]]</f>
        <v>3574.7354</v>
      </c>
      <c r="H5019" s="1">
        <v>7</v>
      </c>
      <c r="I5019" s="2">
        <v>45177</v>
      </c>
      <c r="J5019" s="2">
        <v>45184</v>
      </c>
      <c r="K5019" s="1" t="s">
        <v>15</v>
      </c>
      <c r="L5019" s="1" t="s">
        <v>27</v>
      </c>
      <c r="M5019" s="1">
        <v>999.56</v>
      </c>
      <c r="N5019" s="1" t="s">
        <v>23</v>
      </c>
      <c r="O5019" s="10">
        <f>Table1[[#This Row],[sales]]+Table1[[#This Row],[profit]]</f>
        <v>4802.4699999999993</v>
      </c>
    </row>
    <row r="5020" spans="1:15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>Table1[[#This Row],[sales]]*Table1[[#This Row],[discount]]</f>
        <v>382.04920000000004</v>
      </c>
      <c r="G5020" s="1">
        <f>Table1[[#This Row],[sales]]-Table1[[#This Row],[Discount Value]]</f>
        <v>1087.3708000000001</v>
      </c>
      <c r="H5020" s="1">
        <v>8</v>
      </c>
      <c r="I5020" s="2">
        <v>44997</v>
      </c>
      <c r="J5020" s="2">
        <v>45002</v>
      </c>
      <c r="K5020" s="1" t="s">
        <v>15</v>
      </c>
      <c r="L5020" s="1" t="s">
        <v>22</v>
      </c>
      <c r="M5020" s="1">
        <v>217.72</v>
      </c>
      <c r="N5020" s="1" t="s">
        <v>28</v>
      </c>
      <c r="O5020" s="10">
        <f>Table1[[#This Row],[sales]]+Table1[[#This Row],[profit]]</f>
        <v>1687.14</v>
      </c>
    </row>
    <row r="5021" spans="1:15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>Table1[[#This Row],[sales]]*Table1[[#This Row],[discount]]</f>
        <v>679.33280000000002</v>
      </c>
      <c r="G5021" s="1">
        <f>Table1[[#This Row],[sales]]-Table1[[#This Row],[Discount Value]]</f>
        <v>3566.4971999999998</v>
      </c>
      <c r="H5021" s="1">
        <v>5</v>
      </c>
      <c r="I5021" s="2">
        <v>45272</v>
      </c>
      <c r="J5021" s="2">
        <v>45275</v>
      </c>
      <c r="K5021" s="1" t="s">
        <v>21</v>
      </c>
      <c r="L5021" s="1" t="s">
        <v>16</v>
      </c>
      <c r="M5021" s="1">
        <v>1038.93</v>
      </c>
      <c r="N5021" s="1" t="s">
        <v>34</v>
      </c>
      <c r="O5021" s="10">
        <f>Table1[[#This Row],[sales]]+Table1[[#This Row],[profit]]</f>
        <v>5284.76</v>
      </c>
    </row>
    <row r="5022" spans="1:15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>Table1[[#This Row],[sales]]*Table1[[#This Row],[discount]]</f>
        <v>110.52720000000001</v>
      </c>
      <c r="G5022" s="1">
        <f>Table1[[#This Row],[sales]]-Table1[[#This Row],[Discount Value]]</f>
        <v>284.21280000000002</v>
      </c>
      <c r="H5022" s="1">
        <v>8</v>
      </c>
      <c r="I5022" s="2">
        <v>45181</v>
      </c>
      <c r="J5022" s="2">
        <v>45185</v>
      </c>
      <c r="K5022" s="1" t="s">
        <v>15</v>
      </c>
      <c r="L5022" s="1" t="s">
        <v>27</v>
      </c>
      <c r="M5022" s="1">
        <v>115.63</v>
      </c>
      <c r="N5022" s="1" t="s">
        <v>34</v>
      </c>
      <c r="O5022" s="10">
        <f>Table1[[#This Row],[sales]]+Table1[[#This Row],[profit]]</f>
        <v>510.37</v>
      </c>
    </row>
    <row r="5023" spans="1:15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>Table1[[#This Row],[sales]]*Table1[[#This Row],[discount]]</f>
        <v>47.696999999999996</v>
      </c>
      <c r="G5023" s="1">
        <f>Table1[[#This Row],[sales]]-Table1[[#This Row],[Discount Value]]</f>
        <v>4722.0029999999997</v>
      </c>
      <c r="H5023" s="1">
        <v>1</v>
      </c>
      <c r="I5023" s="2">
        <v>45055</v>
      </c>
      <c r="J5023" s="2">
        <v>45058</v>
      </c>
      <c r="K5023" s="1" t="s">
        <v>15</v>
      </c>
      <c r="L5023" s="1" t="s">
        <v>22</v>
      </c>
      <c r="M5023" s="1">
        <v>942.29</v>
      </c>
      <c r="N5023" s="1" t="s">
        <v>28</v>
      </c>
      <c r="O5023" s="10">
        <f>Table1[[#This Row],[sales]]+Table1[[#This Row],[profit]]</f>
        <v>5711.99</v>
      </c>
    </row>
    <row r="5024" spans="1:15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>Table1[[#This Row],[sales]]*Table1[[#This Row],[discount]]</f>
        <v>220.8271</v>
      </c>
      <c r="G5024" s="1">
        <f>Table1[[#This Row],[sales]]-Table1[[#This Row],[Discount Value]]</f>
        <v>376.00290000000007</v>
      </c>
      <c r="H5024" s="1">
        <v>2</v>
      </c>
      <c r="I5024" s="2">
        <v>45440</v>
      </c>
      <c r="J5024" s="2">
        <v>45446</v>
      </c>
      <c r="K5024" s="1" t="s">
        <v>31</v>
      </c>
      <c r="L5024" s="1" t="s">
        <v>16</v>
      </c>
      <c r="M5024" s="1">
        <v>129.21</v>
      </c>
      <c r="N5024" s="1" t="s">
        <v>23</v>
      </c>
      <c r="O5024" s="10">
        <f>Table1[[#This Row],[sales]]+Table1[[#This Row],[profit]]</f>
        <v>726.04000000000008</v>
      </c>
    </row>
    <row r="5025" spans="1:15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>Table1[[#This Row],[sales]]*Table1[[#This Row],[discount]]</f>
        <v>316.85040000000004</v>
      </c>
      <c r="G5025" s="1">
        <f>Table1[[#This Row],[sales]]-Table1[[#This Row],[Discount Value]]</f>
        <v>3643.7795999999998</v>
      </c>
      <c r="H5025" s="1">
        <v>4</v>
      </c>
      <c r="I5025" s="2">
        <v>45277</v>
      </c>
      <c r="J5025" s="2">
        <v>45279</v>
      </c>
      <c r="K5025" s="1" t="s">
        <v>31</v>
      </c>
      <c r="L5025" s="1" t="s">
        <v>16</v>
      </c>
      <c r="M5025" s="1">
        <v>578.73</v>
      </c>
      <c r="N5025" s="1" t="s">
        <v>17</v>
      </c>
      <c r="O5025" s="10">
        <f>Table1[[#This Row],[sales]]+Table1[[#This Row],[profit]]</f>
        <v>4539.3600000000006</v>
      </c>
    </row>
    <row r="5026" spans="1:15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>Table1[[#This Row],[sales]]*Table1[[#This Row],[discount]]</f>
        <v>895.89320000000009</v>
      </c>
      <c r="G5026" s="1">
        <f>Table1[[#This Row],[sales]]-Table1[[#This Row],[Discount Value]]</f>
        <v>1739.0868</v>
      </c>
      <c r="H5026" s="1">
        <v>1</v>
      </c>
      <c r="I5026" s="2">
        <v>45010</v>
      </c>
      <c r="J5026" s="2">
        <v>45011</v>
      </c>
      <c r="K5026" s="1" t="s">
        <v>21</v>
      </c>
      <c r="L5026" s="1" t="s">
        <v>27</v>
      </c>
      <c r="M5026" s="1">
        <v>724.1</v>
      </c>
      <c r="N5026" s="1" t="s">
        <v>23</v>
      </c>
      <c r="O5026" s="10">
        <f>Table1[[#This Row],[sales]]+Table1[[#This Row],[profit]]</f>
        <v>3359.08</v>
      </c>
    </row>
    <row r="5027" spans="1:15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>Table1[[#This Row],[sales]]*Table1[[#This Row],[discount]]</f>
        <v>839.39339999999993</v>
      </c>
      <c r="G5027" s="1">
        <f>Table1[[#This Row],[sales]]-Table1[[#This Row],[Discount Value]]</f>
        <v>1369.5365999999999</v>
      </c>
      <c r="H5027" s="1">
        <v>5</v>
      </c>
      <c r="I5027" s="2">
        <v>45283</v>
      </c>
      <c r="J5027" s="2">
        <v>45284</v>
      </c>
      <c r="K5027" s="1" t="s">
        <v>31</v>
      </c>
      <c r="L5027" s="1" t="s">
        <v>22</v>
      </c>
      <c r="M5027" s="1">
        <v>480.62</v>
      </c>
      <c r="N5027" s="1" t="s">
        <v>48</v>
      </c>
      <c r="O5027" s="10">
        <f>Table1[[#This Row],[sales]]+Table1[[#This Row],[profit]]</f>
        <v>2689.5499999999997</v>
      </c>
    </row>
    <row r="5028" spans="1:15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>Table1[[#This Row],[sales]]*Table1[[#This Row],[discount]]</f>
        <v>559.64880000000005</v>
      </c>
      <c r="G5028" s="1">
        <f>Table1[[#This Row],[sales]]-Table1[[#This Row],[Discount Value]]</f>
        <v>913.11119999999994</v>
      </c>
      <c r="H5028" s="1">
        <v>3</v>
      </c>
      <c r="I5028" s="2">
        <v>45049</v>
      </c>
      <c r="J5028" s="2">
        <v>45055</v>
      </c>
      <c r="K5028" s="1" t="s">
        <v>21</v>
      </c>
      <c r="L5028" s="1" t="s">
        <v>16</v>
      </c>
      <c r="M5028" s="1">
        <v>296.01</v>
      </c>
      <c r="N5028" s="1" t="s">
        <v>17</v>
      </c>
      <c r="O5028" s="10">
        <f>Table1[[#This Row],[sales]]+Table1[[#This Row],[profit]]</f>
        <v>1768.77</v>
      </c>
    </row>
    <row r="5029" spans="1:15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>Table1[[#This Row],[sales]]*Table1[[#This Row],[discount]]</f>
        <v>1731.3110999999999</v>
      </c>
      <c r="G5029" s="1">
        <f>Table1[[#This Row],[sales]]-Table1[[#This Row],[Discount Value]]</f>
        <v>2491.3989000000001</v>
      </c>
      <c r="H5029" s="1">
        <v>2</v>
      </c>
      <c r="I5029" s="2">
        <v>45599</v>
      </c>
      <c r="J5029" s="2">
        <v>45602</v>
      </c>
      <c r="K5029" s="1" t="s">
        <v>21</v>
      </c>
      <c r="L5029" s="1" t="s">
        <v>27</v>
      </c>
      <c r="M5029" s="1">
        <v>240.31</v>
      </c>
      <c r="N5029" s="1" t="s">
        <v>28</v>
      </c>
      <c r="O5029" s="10">
        <f>Table1[[#This Row],[sales]]+Table1[[#This Row],[profit]]</f>
        <v>4463.0200000000004</v>
      </c>
    </row>
    <row r="5030" spans="1:15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>Table1[[#This Row],[sales]]*Table1[[#This Row],[discount]]</f>
        <v>161.81699999999998</v>
      </c>
      <c r="G5030" s="1">
        <f>Table1[[#This Row],[sales]]-Table1[[#This Row],[Discount Value]]</f>
        <v>916.96299999999997</v>
      </c>
      <c r="H5030" s="1">
        <v>7</v>
      </c>
      <c r="I5030" s="2">
        <v>45233</v>
      </c>
      <c r="J5030" s="2">
        <v>45234</v>
      </c>
      <c r="K5030" s="1" t="s">
        <v>31</v>
      </c>
      <c r="L5030" s="1" t="s">
        <v>27</v>
      </c>
      <c r="M5030" s="1">
        <v>187.33</v>
      </c>
      <c r="N5030" s="1" t="s">
        <v>48</v>
      </c>
      <c r="O5030" s="10">
        <f>Table1[[#This Row],[sales]]+Table1[[#This Row],[profit]]</f>
        <v>1266.1099999999999</v>
      </c>
    </row>
    <row r="5031" spans="1:15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>Table1[[#This Row],[sales]]*Table1[[#This Row],[discount]]</f>
        <v>1744.3583999999998</v>
      </c>
      <c r="G5031" s="1">
        <f>Table1[[#This Row],[sales]]-Table1[[#This Row],[Discount Value]]</f>
        <v>1889.7216000000001</v>
      </c>
      <c r="H5031" s="1">
        <v>2</v>
      </c>
      <c r="I5031" s="2">
        <v>45087</v>
      </c>
      <c r="J5031" s="2">
        <v>45092</v>
      </c>
      <c r="K5031" s="1" t="s">
        <v>31</v>
      </c>
      <c r="L5031" s="1" t="s">
        <v>22</v>
      </c>
      <c r="M5031" s="1">
        <v>1085.77</v>
      </c>
      <c r="N5031" s="1" t="s">
        <v>23</v>
      </c>
      <c r="O5031" s="10">
        <f>Table1[[#This Row],[sales]]+Table1[[#This Row],[profit]]</f>
        <v>4719.8500000000004</v>
      </c>
    </row>
    <row r="5032" spans="1:15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>Table1[[#This Row],[sales]]*Table1[[#This Row],[discount]]</f>
        <v>22.843800000000002</v>
      </c>
      <c r="G5032" s="1">
        <f>Table1[[#This Row],[sales]]-Table1[[#This Row],[Discount Value]]</f>
        <v>2261.5362</v>
      </c>
      <c r="H5032" s="1">
        <v>9</v>
      </c>
      <c r="I5032" s="2">
        <v>45441</v>
      </c>
      <c r="J5032" s="2">
        <v>45442</v>
      </c>
      <c r="K5032" s="1" t="s">
        <v>31</v>
      </c>
      <c r="L5032" s="1" t="s">
        <v>27</v>
      </c>
      <c r="M5032" s="1">
        <v>370.77</v>
      </c>
      <c r="N5032" s="1" t="s">
        <v>39</v>
      </c>
      <c r="O5032" s="10">
        <f>Table1[[#This Row],[sales]]+Table1[[#This Row],[profit]]</f>
        <v>2655.15</v>
      </c>
    </row>
    <row r="5033" spans="1:15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>Table1[[#This Row],[sales]]*Table1[[#This Row],[discount]]</f>
        <v>1198.2311999999999</v>
      </c>
      <c r="G5033" s="1">
        <f>Table1[[#This Row],[sales]]-Table1[[#This Row],[Discount Value]]</f>
        <v>3794.3987999999999</v>
      </c>
      <c r="H5033" s="1">
        <v>6</v>
      </c>
      <c r="I5033" s="2">
        <v>45498</v>
      </c>
      <c r="J5033" s="2">
        <v>45500</v>
      </c>
      <c r="K5033" s="1" t="s">
        <v>21</v>
      </c>
      <c r="L5033" s="1" t="s">
        <v>22</v>
      </c>
      <c r="M5033" s="1">
        <v>1444.15</v>
      </c>
      <c r="N5033" s="1" t="s">
        <v>34</v>
      </c>
      <c r="O5033" s="10">
        <f>Table1[[#This Row],[sales]]+Table1[[#This Row],[profit]]</f>
        <v>6436.7800000000007</v>
      </c>
    </row>
    <row r="5034" spans="1:15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>Table1[[#This Row],[sales]]*Table1[[#This Row],[discount]]</f>
        <v>433.42040000000009</v>
      </c>
      <c r="G5034" s="1">
        <f>Table1[[#This Row],[sales]]-Table1[[#This Row],[Discount Value]]</f>
        <v>2662.4396000000002</v>
      </c>
      <c r="H5034" s="1">
        <v>8</v>
      </c>
      <c r="I5034" s="2">
        <v>45393</v>
      </c>
      <c r="J5034" s="2">
        <v>45396</v>
      </c>
      <c r="K5034" s="1" t="s">
        <v>21</v>
      </c>
      <c r="L5034" s="1" t="s">
        <v>16</v>
      </c>
      <c r="M5034" s="1">
        <v>914.39</v>
      </c>
      <c r="N5034" s="1" t="s">
        <v>34</v>
      </c>
      <c r="O5034" s="10">
        <f>Table1[[#This Row],[sales]]+Table1[[#This Row],[profit]]</f>
        <v>4010.25</v>
      </c>
    </row>
    <row r="5035" spans="1:15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>Table1[[#This Row],[sales]]*Table1[[#This Row],[discount]]</f>
        <v>225.89609999999999</v>
      </c>
      <c r="G5035" s="1">
        <f>Table1[[#This Row],[sales]]-Table1[[#This Row],[Discount Value]]</f>
        <v>384.63389999999998</v>
      </c>
      <c r="H5035" s="1">
        <v>3</v>
      </c>
      <c r="I5035" s="2">
        <v>45610</v>
      </c>
      <c r="J5035" s="2">
        <v>45611</v>
      </c>
      <c r="K5035" s="1" t="s">
        <v>15</v>
      </c>
      <c r="L5035" s="1" t="s">
        <v>16</v>
      </c>
      <c r="M5035" s="1">
        <v>129.19</v>
      </c>
      <c r="N5035" s="1" t="s">
        <v>39</v>
      </c>
      <c r="O5035" s="10">
        <f>Table1[[#This Row],[sales]]+Table1[[#This Row],[profit]]</f>
        <v>739.72</v>
      </c>
    </row>
    <row r="5036" spans="1:15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>Table1[[#This Row],[sales]]*Table1[[#This Row],[discount]]</f>
        <v>862.2600000000001</v>
      </c>
      <c r="G5036" s="1">
        <f>Table1[[#This Row],[sales]]-Table1[[#This Row],[Discount Value]]</f>
        <v>1293.3899999999999</v>
      </c>
      <c r="H5036" s="1">
        <v>5</v>
      </c>
      <c r="I5036" s="2">
        <v>45304</v>
      </c>
      <c r="J5036" s="2">
        <v>45310</v>
      </c>
      <c r="K5036" s="1" t="s">
        <v>21</v>
      </c>
      <c r="L5036" s="1" t="s">
        <v>27</v>
      </c>
      <c r="M5036" s="1">
        <v>269.51</v>
      </c>
      <c r="N5036" s="1" t="s">
        <v>23</v>
      </c>
      <c r="O5036" s="10">
        <f>Table1[[#This Row],[sales]]+Table1[[#This Row],[profit]]</f>
        <v>2425.16</v>
      </c>
    </row>
    <row r="5037" spans="1:15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>Table1[[#This Row],[sales]]*Table1[[#This Row],[discount]]</f>
        <v>174.19669999999999</v>
      </c>
      <c r="G5037" s="1">
        <f>Table1[[#This Row],[sales]]-Table1[[#This Row],[Discount Value]]</f>
        <v>250.67330000000001</v>
      </c>
      <c r="H5037" s="1">
        <v>3</v>
      </c>
      <c r="I5037" s="2">
        <v>45030</v>
      </c>
      <c r="J5037" s="2">
        <v>45032</v>
      </c>
      <c r="K5037" s="1" t="s">
        <v>31</v>
      </c>
      <c r="L5037" s="1" t="s">
        <v>22</v>
      </c>
      <c r="M5037" s="1">
        <v>42.01</v>
      </c>
      <c r="N5037" s="1" t="s">
        <v>17</v>
      </c>
      <c r="O5037" s="10">
        <f>Table1[[#This Row],[sales]]+Table1[[#This Row],[profit]]</f>
        <v>466.88</v>
      </c>
    </row>
    <row r="5038" spans="1:15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>Table1[[#This Row],[sales]]*Table1[[#This Row],[discount]]</f>
        <v>224.95650000000001</v>
      </c>
      <c r="G5038" s="1">
        <f>Table1[[#This Row],[sales]]-Table1[[#This Row],[Discount Value]]</f>
        <v>1274.7535</v>
      </c>
      <c r="H5038" s="1">
        <v>9</v>
      </c>
      <c r="I5038" s="2">
        <v>45406</v>
      </c>
      <c r="J5038" s="2">
        <v>45412</v>
      </c>
      <c r="K5038" s="1" t="s">
        <v>21</v>
      </c>
      <c r="L5038" s="1" t="s">
        <v>16</v>
      </c>
      <c r="M5038" s="1">
        <v>279.74</v>
      </c>
      <c r="N5038" s="1" t="s">
        <v>28</v>
      </c>
      <c r="O5038" s="10">
        <f>Table1[[#This Row],[sales]]+Table1[[#This Row],[profit]]</f>
        <v>1779.45</v>
      </c>
    </row>
    <row r="5039" spans="1:15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>Table1[[#This Row],[sales]]*Table1[[#This Row],[discount]]</f>
        <v>249.51500000000001</v>
      </c>
      <c r="G5039" s="1">
        <f>Table1[[#This Row],[sales]]-Table1[[#This Row],[Discount Value]]</f>
        <v>1532.7349999999999</v>
      </c>
      <c r="H5039" s="1">
        <v>1</v>
      </c>
      <c r="I5039" s="2">
        <v>45059</v>
      </c>
      <c r="J5039" s="2">
        <v>45060</v>
      </c>
      <c r="K5039" s="1" t="s">
        <v>31</v>
      </c>
      <c r="L5039" s="1" t="s">
        <v>22</v>
      </c>
      <c r="M5039" s="1">
        <v>135.88</v>
      </c>
      <c r="N5039" s="1" t="s">
        <v>39</v>
      </c>
      <c r="O5039" s="10">
        <f>Table1[[#This Row],[sales]]+Table1[[#This Row],[profit]]</f>
        <v>1918.13</v>
      </c>
    </row>
    <row r="5040" spans="1:15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>Table1[[#This Row],[sales]]*Table1[[#This Row],[discount]]</f>
        <v>1455.3938000000001</v>
      </c>
      <c r="G5040" s="1">
        <f>Table1[[#This Row],[sales]]-Table1[[#This Row],[Discount Value]]</f>
        <v>2825.1761999999999</v>
      </c>
      <c r="H5040" s="1">
        <v>8</v>
      </c>
      <c r="I5040" s="2">
        <v>45481</v>
      </c>
      <c r="J5040" s="2">
        <v>45483</v>
      </c>
      <c r="K5040" s="1" t="s">
        <v>31</v>
      </c>
      <c r="L5040" s="1" t="s">
        <v>16</v>
      </c>
      <c r="M5040" s="1">
        <v>755.56</v>
      </c>
      <c r="N5040" s="1" t="s">
        <v>39</v>
      </c>
      <c r="O5040" s="10">
        <f>Table1[[#This Row],[sales]]+Table1[[#This Row],[profit]]</f>
        <v>5036.1299999999992</v>
      </c>
    </row>
    <row r="5041" spans="1:15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>Table1[[#This Row],[sales]]*Table1[[#This Row],[discount]]</f>
        <v>1934.8244000000002</v>
      </c>
      <c r="G5041" s="1">
        <f>Table1[[#This Row],[sales]]-Table1[[#This Row],[Discount Value]]</f>
        <v>2271.3155999999999</v>
      </c>
      <c r="H5041" s="1">
        <v>6</v>
      </c>
      <c r="I5041" s="2">
        <v>45155</v>
      </c>
      <c r="J5041" s="2">
        <v>45161</v>
      </c>
      <c r="K5041" s="1" t="s">
        <v>21</v>
      </c>
      <c r="L5041" s="1" t="s">
        <v>22</v>
      </c>
      <c r="M5041" s="1">
        <v>901.92</v>
      </c>
      <c r="N5041" s="1" t="s">
        <v>17</v>
      </c>
      <c r="O5041" s="10">
        <f>Table1[[#This Row],[sales]]+Table1[[#This Row],[profit]]</f>
        <v>5108.0600000000004</v>
      </c>
    </row>
    <row r="5042" spans="1:15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>Table1[[#This Row],[sales]]*Table1[[#This Row],[discount]]</f>
        <v>20.361899999999999</v>
      </c>
      <c r="G5042" s="1">
        <f>Table1[[#This Row],[sales]]-Table1[[#This Row],[Discount Value]]</f>
        <v>136.2681</v>
      </c>
      <c r="H5042" s="1">
        <v>7</v>
      </c>
      <c r="I5042" s="2">
        <v>45444</v>
      </c>
      <c r="J5042" s="2">
        <v>45447</v>
      </c>
      <c r="K5042" s="1" t="s">
        <v>31</v>
      </c>
      <c r="L5042" s="1" t="s">
        <v>16</v>
      </c>
      <c r="M5042" s="1">
        <v>25.02</v>
      </c>
      <c r="N5042" s="1" t="s">
        <v>23</v>
      </c>
      <c r="O5042" s="10">
        <f>Table1[[#This Row],[sales]]+Table1[[#This Row],[profit]]</f>
        <v>181.65</v>
      </c>
    </row>
    <row r="5043" spans="1:15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>Table1[[#This Row],[sales]]*Table1[[#This Row],[discount]]</f>
        <v>1245.7582</v>
      </c>
      <c r="G5043" s="1">
        <f>Table1[[#This Row],[sales]]-Table1[[#This Row],[Discount Value]]</f>
        <v>1462.4118000000001</v>
      </c>
      <c r="H5043" s="1">
        <v>2</v>
      </c>
      <c r="I5043" s="2">
        <v>45114</v>
      </c>
      <c r="J5043" s="2">
        <v>45116</v>
      </c>
      <c r="K5043" s="1" t="s">
        <v>21</v>
      </c>
      <c r="L5043" s="1" t="s">
        <v>22</v>
      </c>
      <c r="M5043" s="1">
        <v>237.27</v>
      </c>
      <c r="N5043" s="1" t="s">
        <v>48</v>
      </c>
      <c r="O5043" s="10">
        <f>Table1[[#This Row],[sales]]+Table1[[#This Row],[profit]]</f>
        <v>2945.44</v>
      </c>
    </row>
    <row r="5044" spans="1:15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>Table1[[#This Row],[sales]]*Table1[[#This Row],[discount]]</f>
        <v>358.60799999999995</v>
      </c>
      <c r="G5044" s="1">
        <f>Table1[[#This Row],[sales]]-Table1[[#This Row],[Discount Value]]</f>
        <v>836.75199999999995</v>
      </c>
      <c r="H5044" s="1">
        <v>7</v>
      </c>
      <c r="I5044" s="2">
        <v>45346</v>
      </c>
      <c r="J5044" s="2">
        <v>45347</v>
      </c>
      <c r="K5044" s="1" t="s">
        <v>31</v>
      </c>
      <c r="L5044" s="1" t="s">
        <v>16</v>
      </c>
      <c r="M5044" s="1">
        <v>300.49</v>
      </c>
      <c r="N5044" s="1" t="s">
        <v>48</v>
      </c>
      <c r="O5044" s="10">
        <f>Table1[[#This Row],[sales]]+Table1[[#This Row],[profit]]</f>
        <v>1495.85</v>
      </c>
    </row>
    <row r="5045" spans="1:15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>Table1[[#This Row],[sales]]*Table1[[#This Row],[discount]]</f>
        <v>617.33019999999999</v>
      </c>
      <c r="G5045" s="1">
        <f>Table1[[#This Row],[sales]]-Table1[[#This Row],[Discount Value]]</f>
        <v>1051.1298000000002</v>
      </c>
      <c r="H5045" s="1">
        <v>1</v>
      </c>
      <c r="I5045" s="2">
        <v>45300</v>
      </c>
      <c r="J5045" s="2">
        <v>45302</v>
      </c>
      <c r="K5045" s="1" t="s">
        <v>21</v>
      </c>
      <c r="L5045" s="1" t="s">
        <v>27</v>
      </c>
      <c r="M5045" s="1">
        <v>309.13</v>
      </c>
      <c r="N5045" s="1" t="s">
        <v>34</v>
      </c>
      <c r="O5045" s="10">
        <f>Table1[[#This Row],[sales]]+Table1[[#This Row],[profit]]</f>
        <v>1977.5900000000001</v>
      </c>
    </row>
    <row r="5046" spans="1:15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>Table1[[#This Row],[sales]]*Table1[[#This Row],[discount]]</f>
        <v>45.339800000000004</v>
      </c>
      <c r="G5046" s="1">
        <f>Table1[[#This Row],[sales]]-Table1[[#This Row],[Discount Value]]</f>
        <v>160.75020000000001</v>
      </c>
      <c r="H5046" s="1">
        <v>7</v>
      </c>
      <c r="I5046" s="2">
        <v>45386</v>
      </c>
      <c r="J5046" s="2">
        <v>45389</v>
      </c>
      <c r="K5046" s="1" t="s">
        <v>15</v>
      </c>
      <c r="L5046" s="1" t="s">
        <v>22</v>
      </c>
      <c r="M5046" s="1">
        <v>24.23</v>
      </c>
      <c r="N5046" s="1" t="s">
        <v>34</v>
      </c>
      <c r="O5046" s="10">
        <f>Table1[[#This Row],[sales]]+Table1[[#This Row],[profit]]</f>
        <v>230.32</v>
      </c>
    </row>
    <row r="5047" spans="1:15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>Table1[[#This Row],[sales]]*Table1[[#This Row],[discount]]</f>
        <v>1509.5</v>
      </c>
      <c r="G5047" s="1">
        <f>Table1[[#This Row],[sales]]-Table1[[#This Row],[Discount Value]]</f>
        <v>2264.25</v>
      </c>
      <c r="H5047" s="1">
        <v>8</v>
      </c>
      <c r="I5047" s="2">
        <v>45444</v>
      </c>
      <c r="J5047" s="2">
        <v>45446</v>
      </c>
      <c r="K5047" s="1" t="s">
        <v>21</v>
      </c>
      <c r="L5047" s="1" t="s">
        <v>27</v>
      </c>
      <c r="M5047" s="1">
        <v>203.49</v>
      </c>
      <c r="N5047" s="1" t="s">
        <v>34</v>
      </c>
      <c r="O5047" s="10">
        <f>Table1[[#This Row],[sales]]+Table1[[#This Row],[profit]]</f>
        <v>3977.24</v>
      </c>
    </row>
    <row r="5048" spans="1:15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>Table1[[#This Row],[sales]]*Table1[[#This Row],[discount]]</f>
        <v>2331.3661000000002</v>
      </c>
      <c r="G5048" s="1">
        <f>Table1[[#This Row],[sales]]-Table1[[#This Row],[Discount Value]]</f>
        <v>2426.5239000000001</v>
      </c>
      <c r="H5048" s="1">
        <v>2</v>
      </c>
      <c r="I5048" s="2">
        <v>45027</v>
      </c>
      <c r="J5048" s="2">
        <v>45032</v>
      </c>
      <c r="K5048" s="1" t="s">
        <v>31</v>
      </c>
      <c r="L5048" s="1" t="s">
        <v>16</v>
      </c>
      <c r="M5048" s="1">
        <v>885.2</v>
      </c>
      <c r="N5048" s="1" t="s">
        <v>34</v>
      </c>
      <c r="O5048" s="10">
        <f>Table1[[#This Row],[sales]]+Table1[[#This Row],[profit]]</f>
        <v>5643.09</v>
      </c>
    </row>
    <row r="5049" spans="1:15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>Table1[[#This Row],[sales]]*Table1[[#This Row],[discount]]</f>
        <v>105.6969</v>
      </c>
      <c r="G5049" s="1">
        <f>Table1[[#This Row],[sales]]-Table1[[#This Row],[Discount Value]]</f>
        <v>1068.7131000000002</v>
      </c>
      <c r="H5049" s="1">
        <v>2</v>
      </c>
      <c r="I5049" s="2">
        <v>45146</v>
      </c>
      <c r="J5049" s="2">
        <v>45152</v>
      </c>
      <c r="K5049" s="1" t="s">
        <v>31</v>
      </c>
      <c r="L5049" s="1" t="s">
        <v>22</v>
      </c>
      <c r="M5049" s="1">
        <v>283.98</v>
      </c>
      <c r="N5049" s="1" t="s">
        <v>34</v>
      </c>
      <c r="O5049" s="10">
        <f>Table1[[#This Row],[sales]]+Table1[[#This Row],[profit]]</f>
        <v>1458.39</v>
      </c>
    </row>
    <row r="5050" spans="1:15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>Table1[[#This Row],[sales]]*Table1[[#This Row],[discount]]</f>
        <v>337.19110000000001</v>
      </c>
      <c r="G5050" s="1">
        <f>Table1[[#This Row],[sales]]-Table1[[#This Row],[Discount Value]]</f>
        <v>1437.4989</v>
      </c>
      <c r="H5050" s="1">
        <v>3</v>
      </c>
      <c r="I5050" s="2">
        <v>45064</v>
      </c>
      <c r="J5050" s="2">
        <v>45065</v>
      </c>
      <c r="K5050" s="1" t="s">
        <v>21</v>
      </c>
      <c r="L5050" s="1" t="s">
        <v>16</v>
      </c>
      <c r="M5050" s="1">
        <v>250.2</v>
      </c>
      <c r="N5050" s="1" t="s">
        <v>39</v>
      </c>
      <c r="O5050" s="10">
        <f>Table1[[#This Row],[sales]]+Table1[[#This Row],[profit]]</f>
        <v>2024.89</v>
      </c>
    </row>
    <row r="5051" spans="1:15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>Table1[[#This Row],[sales]]*Table1[[#This Row],[discount]]</f>
        <v>477.9579</v>
      </c>
      <c r="G5051" s="1">
        <f>Table1[[#This Row],[sales]]-Table1[[#This Row],[Discount Value]]</f>
        <v>633.57209999999998</v>
      </c>
      <c r="H5051" s="1">
        <v>4</v>
      </c>
      <c r="I5051" s="2">
        <v>45594</v>
      </c>
      <c r="J5051" s="2">
        <v>45600</v>
      </c>
      <c r="K5051" s="1" t="s">
        <v>31</v>
      </c>
      <c r="L5051" s="1" t="s">
        <v>16</v>
      </c>
      <c r="M5051" s="1">
        <v>239.26</v>
      </c>
      <c r="N5051" s="1" t="s">
        <v>17</v>
      </c>
      <c r="O5051" s="10">
        <f>Table1[[#This Row],[sales]]+Table1[[#This Row],[profit]]</f>
        <v>1350.79</v>
      </c>
    </row>
    <row r="5052" spans="1:15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>Table1[[#This Row],[sales]]*Table1[[#This Row],[discount]]</f>
        <v>419.15159999999997</v>
      </c>
      <c r="G5052" s="1">
        <f>Table1[[#This Row],[sales]]-Table1[[#This Row],[Discount Value]]</f>
        <v>4238.0883999999996</v>
      </c>
      <c r="H5052" s="1">
        <v>8</v>
      </c>
      <c r="I5052" s="2">
        <v>45188</v>
      </c>
      <c r="J5052" s="2">
        <v>45190</v>
      </c>
      <c r="K5052" s="1" t="s">
        <v>15</v>
      </c>
      <c r="L5052" s="1" t="s">
        <v>27</v>
      </c>
      <c r="M5052" s="1">
        <v>1159.28</v>
      </c>
      <c r="N5052" s="1" t="s">
        <v>34</v>
      </c>
      <c r="O5052" s="10">
        <f>Table1[[#This Row],[sales]]+Table1[[#This Row],[profit]]</f>
        <v>5816.5199999999995</v>
      </c>
    </row>
    <row r="5053" spans="1:15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>Table1[[#This Row],[sales]]*Table1[[#This Row],[discount]]</f>
        <v>30.6264</v>
      </c>
      <c r="G5053" s="1">
        <f>Table1[[#This Row],[sales]]-Table1[[#This Row],[Discount Value]]</f>
        <v>115.2136</v>
      </c>
      <c r="H5053" s="1">
        <v>3</v>
      </c>
      <c r="I5053" s="2">
        <v>45511</v>
      </c>
      <c r="J5053" s="2">
        <v>45516</v>
      </c>
      <c r="K5053" s="1" t="s">
        <v>21</v>
      </c>
      <c r="L5053" s="1" t="s">
        <v>27</v>
      </c>
      <c r="M5053" s="1">
        <v>24.42</v>
      </c>
      <c r="N5053" s="1" t="s">
        <v>23</v>
      </c>
      <c r="O5053" s="10">
        <f>Table1[[#This Row],[sales]]+Table1[[#This Row],[profit]]</f>
        <v>170.26</v>
      </c>
    </row>
    <row r="5054" spans="1:15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>Table1[[#This Row],[sales]]*Table1[[#This Row],[discount]]</f>
        <v>236.87439999999998</v>
      </c>
      <c r="G5054" s="1">
        <f>Table1[[#This Row],[sales]]-Table1[[#This Row],[Discount Value]]</f>
        <v>2724.0555999999997</v>
      </c>
      <c r="H5054" s="1">
        <v>6</v>
      </c>
      <c r="I5054" s="2">
        <v>45206</v>
      </c>
      <c r="J5054" s="2">
        <v>45212</v>
      </c>
      <c r="K5054" s="1" t="s">
        <v>15</v>
      </c>
      <c r="L5054" s="1" t="s">
        <v>27</v>
      </c>
      <c r="M5054" s="1">
        <v>348.02</v>
      </c>
      <c r="N5054" s="1" t="s">
        <v>34</v>
      </c>
      <c r="O5054" s="10">
        <f>Table1[[#This Row],[sales]]+Table1[[#This Row],[profit]]</f>
        <v>3308.95</v>
      </c>
    </row>
    <row r="5055" spans="1:15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>Table1[[#This Row],[sales]]*Table1[[#This Row],[discount]]</f>
        <v>1397.3568</v>
      </c>
      <c r="G5055" s="1">
        <f>Table1[[#This Row],[sales]]-Table1[[#This Row],[Discount Value]]</f>
        <v>2969.3831999999998</v>
      </c>
      <c r="H5055" s="1">
        <v>8</v>
      </c>
      <c r="I5055" s="2">
        <v>45490</v>
      </c>
      <c r="J5055" s="2">
        <v>45495</v>
      </c>
      <c r="K5055" s="1" t="s">
        <v>15</v>
      </c>
      <c r="L5055" s="1" t="s">
        <v>16</v>
      </c>
      <c r="M5055" s="1">
        <v>670.08</v>
      </c>
      <c r="N5055" s="1" t="s">
        <v>17</v>
      </c>
      <c r="O5055" s="10">
        <f>Table1[[#This Row],[sales]]+Table1[[#This Row],[profit]]</f>
        <v>5036.82</v>
      </c>
    </row>
    <row r="5056" spans="1:15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>Table1[[#This Row],[sales]]*Table1[[#This Row],[discount]]</f>
        <v>121.54919999999998</v>
      </c>
      <c r="G5056" s="1">
        <f>Table1[[#This Row],[sales]]-Table1[[#This Row],[Discount Value]]</f>
        <v>891.36079999999993</v>
      </c>
      <c r="H5056" s="1">
        <v>2</v>
      </c>
      <c r="I5056" s="2">
        <v>45008</v>
      </c>
      <c r="J5056" s="2">
        <v>45012</v>
      </c>
      <c r="K5056" s="1" t="s">
        <v>21</v>
      </c>
      <c r="L5056" s="1" t="s">
        <v>27</v>
      </c>
      <c r="M5056" s="1">
        <v>243.41</v>
      </c>
      <c r="N5056" s="1" t="s">
        <v>17</v>
      </c>
      <c r="O5056" s="10">
        <f>Table1[[#This Row],[sales]]+Table1[[#This Row],[profit]]</f>
        <v>1256.32</v>
      </c>
    </row>
    <row r="5057" spans="1:15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>Table1[[#This Row],[sales]]*Table1[[#This Row],[discount]]</f>
        <v>568.28620000000001</v>
      </c>
      <c r="G5057" s="1">
        <f>Table1[[#This Row],[sales]]-Table1[[#This Row],[Discount Value]]</f>
        <v>2422.6938</v>
      </c>
      <c r="H5057" s="1">
        <v>4</v>
      </c>
      <c r="I5057" s="2">
        <v>45250</v>
      </c>
      <c r="J5057" s="2">
        <v>45252</v>
      </c>
      <c r="K5057" s="1" t="s">
        <v>15</v>
      </c>
      <c r="L5057" s="1" t="s">
        <v>27</v>
      </c>
      <c r="M5057" s="1">
        <v>312.86</v>
      </c>
      <c r="N5057" s="1" t="s">
        <v>48</v>
      </c>
      <c r="O5057" s="10">
        <f>Table1[[#This Row],[sales]]+Table1[[#This Row],[profit]]</f>
        <v>3303.84</v>
      </c>
    </row>
    <row r="5058" spans="1:15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>Table1[[#This Row],[sales]]*Table1[[#This Row],[discount]]</f>
        <v>87.045000000000002</v>
      </c>
      <c r="G5058" s="1">
        <f>Table1[[#This Row],[sales]]-Table1[[#This Row],[Discount Value]]</f>
        <v>261.13499999999999</v>
      </c>
      <c r="H5058" s="1">
        <v>1</v>
      </c>
      <c r="I5058" s="2">
        <v>45355</v>
      </c>
      <c r="J5058" s="2">
        <v>45359</v>
      </c>
      <c r="K5058" s="1" t="s">
        <v>31</v>
      </c>
      <c r="L5058" s="1" t="s">
        <v>22</v>
      </c>
      <c r="M5058" s="1">
        <v>39.619999999999997</v>
      </c>
      <c r="N5058" s="1" t="s">
        <v>23</v>
      </c>
      <c r="O5058" s="10">
        <f>Table1[[#This Row],[sales]]+Table1[[#This Row],[profit]]</f>
        <v>387.8</v>
      </c>
    </row>
    <row r="5059" spans="1:15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>Table1[[#This Row],[sales]]*Table1[[#This Row],[discount]]</f>
        <v>613.7204999999999</v>
      </c>
      <c r="G5059" s="1">
        <f>Table1[[#This Row],[sales]]-Table1[[#This Row],[Discount Value]]</f>
        <v>3477.7494999999999</v>
      </c>
      <c r="H5059" s="1">
        <v>8</v>
      </c>
      <c r="I5059" s="2">
        <v>45300</v>
      </c>
      <c r="J5059" s="2">
        <v>45305</v>
      </c>
      <c r="K5059" s="1" t="s">
        <v>15</v>
      </c>
      <c r="L5059" s="1" t="s">
        <v>22</v>
      </c>
      <c r="M5059" s="1">
        <v>572.53</v>
      </c>
      <c r="N5059" s="1" t="s">
        <v>48</v>
      </c>
      <c r="O5059" s="10">
        <f>Table1[[#This Row],[sales]]+Table1[[#This Row],[profit]]</f>
        <v>4664</v>
      </c>
    </row>
    <row r="5060" spans="1:15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>Table1[[#This Row],[sales]]*Table1[[#This Row],[discount]]</f>
        <v>491.19800000000004</v>
      </c>
      <c r="G5060" s="1">
        <f>Table1[[#This Row],[sales]]-Table1[[#This Row],[Discount Value]]</f>
        <v>953.50199999999995</v>
      </c>
      <c r="H5060" s="1">
        <v>1</v>
      </c>
      <c r="I5060" s="2">
        <v>45432</v>
      </c>
      <c r="J5060" s="2">
        <v>45438</v>
      </c>
      <c r="K5060" s="1" t="s">
        <v>31</v>
      </c>
      <c r="L5060" s="1" t="s">
        <v>27</v>
      </c>
      <c r="M5060" s="1">
        <v>298.88</v>
      </c>
      <c r="N5060" s="1" t="s">
        <v>48</v>
      </c>
      <c r="O5060" s="10">
        <f>Table1[[#This Row],[sales]]+Table1[[#This Row],[profit]]</f>
        <v>1743.58</v>
      </c>
    </row>
    <row r="5061" spans="1:15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>Table1[[#This Row],[sales]]*Table1[[#This Row],[discount]]</f>
        <v>296.6934</v>
      </c>
      <c r="G5061" s="1">
        <f>Table1[[#This Row],[sales]]-Table1[[#This Row],[Discount Value]]</f>
        <v>4648.1966000000002</v>
      </c>
      <c r="H5061" s="1">
        <v>9</v>
      </c>
      <c r="I5061" s="2">
        <v>45397</v>
      </c>
      <c r="J5061" s="2">
        <v>45403</v>
      </c>
      <c r="K5061" s="1" t="s">
        <v>15</v>
      </c>
      <c r="L5061" s="1" t="s">
        <v>27</v>
      </c>
      <c r="M5061" s="1">
        <v>544.9</v>
      </c>
      <c r="N5061" s="1" t="s">
        <v>48</v>
      </c>
      <c r="O5061" s="10">
        <f>Table1[[#This Row],[sales]]+Table1[[#This Row],[profit]]</f>
        <v>5489.79</v>
      </c>
    </row>
    <row r="5062" spans="1:15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>Table1[[#This Row],[sales]]*Table1[[#This Row],[discount]]</f>
        <v>2031.8540000000003</v>
      </c>
      <c r="G5062" s="1">
        <f>Table1[[#This Row],[sales]]-Table1[[#This Row],[Discount Value]]</f>
        <v>2585.9960000000001</v>
      </c>
      <c r="H5062" s="1">
        <v>6</v>
      </c>
      <c r="I5062" s="2">
        <v>45209</v>
      </c>
      <c r="J5062" s="2">
        <v>45215</v>
      </c>
      <c r="K5062" s="1" t="s">
        <v>21</v>
      </c>
      <c r="L5062" s="1" t="s">
        <v>27</v>
      </c>
      <c r="M5062" s="1">
        <v>802.36</v>
      </c>
      <c r="N5062" s="1" t="s">
        <v>23</v>
      </c>
      <c r="O5062" s="10">
        <f>Table1[[#This Row],[sales]]+Table1[[#This Row],[profit]]</f>
        <v>5420.21</v>
      </c>
    </row>
    <row r="5063" spans="1:15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>Table1[[#This Row],[sales]]*Table1[[#This Row],[discount]]</f>
        <v>885.43919999999991</v>
      </c>
      <c r="G5063" s="1">
        <f>Table1[[#This Row],[sales]]-Table1[[#This Row],[Discount Value]]</f>
        <v>2803.8908000000001</v>
      </c>
      <c r="H5063" s="1">
        <v>3</v>
      </c>
      <c r="I5063" s="2">
        <v>45513</v>
      </c>
      <c r="J5063" s="2">
        <v>45516</v>
      </c>
      <c r="K5063" s="1" t="s">
        <v>31</v>
      </c>
      <c r="L5063" s="1" t="s">
        <v>27</v>
      </c>
      <c r="M5063" s="1">
        <v>770.18</v>
      </c>
      <c r="N5063" s="1" t="s">
        <v>48</v>
      </c>
      <c r="O5063" s="10">
        <f>Table1[[#This Row],[sales]]+Table1[[#This Row],[profit]]</f>
        <v>4459.51</v>
      </c>
    </row>
    <row r="5064" spans="1:15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>Table1[[#This Row],[sales]]*Table1[[#This Row],[discount]]</f>
        <v>735.01369999999997</v>
      </c>
      <c r="G5064" s="1">
        <f>Table1[[#This Row],[sales]]-Table1[[#This Row],[Discount Value]]</f>
        <v>1799.5163000000002</v>
      </c>
      <c r="H5064" s="1">
        <v>8</v>
      </c>
      <c r="I5064" s="2">
        <v>45073</v>
      </c>
      <c r="J5064" s="2">
        <v>45075</v>
      </c>
      <c r="K5064" s="1" t="s">
        <v>15</v>
      </c>
      <c r="L5064" s="1" t="s">
        <v>16</v>
      </c>
      <c r="M5064" s="1">
        <v>457.32</v>
      </c>
      <c r="N5064" s="1" t="s">
        <v>39</v>
      </c>
      <c r="O5064" s="10">
        <f>Table1[[#This Row],[sales]]+Table1[[#This Row],[profit]]</f>
        <v>2991.8500000000004</v>
      </c>
    </row>
    <row r="5065" spans="1:15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>Table1[[#This Row],[sales]]*Table1[[#This Row],[discount]]</f>
        <v>1195.4499000000001</v>
      </c>
      <c r="G5065" s="1">
        <f>Table1[[#This Row],[sales]]-Table1[[#This Row],[Discount Value]]</f>
        <v>2660.8400999999999</v>
      </c>
      <c r="H5065" s="1">
        <v>2</v>
      </c>
      <c r="I5065" s="2">
        <v>45087</v>
      </c>
      <c r="J5065" s="2">
        <v>45094</v>
      </c>
      <c r="K5065" s="1" t="s">
        <v>31</v>
      </c>
      <c r="L5065" s="1" t="s">
        <v>16</v>
      </c>
      <c r="M5065" s="1">
        <v>199.3</v>
      </c>
      <c r="N5065" s="1" t="s">
        <v>17</v>
      </c>
      <c r="O5065" s="10">
        <f>Table1[[#This Row],[sales]]+Table1[[#This Row],[profit]]</f>
        <v>4055.59</v>
      </c>
    </row>
    <row r="5066" spans="1:15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>Table1[[#This Row],[sales]]*Table1[[#This Row],[discount]]</f>
        <v>22.199400000000001</v>
      </c>
      <c r="G5066" s="1">
        <f>Table1[[#This Row],[sales]]-Table1[[#This Row],[Discount Value]]</f>
        <v>717.78060000000005</v>
      </c>
      <c r="H5066" s="1">
        <v>3</v>
      </c>
      <c r="I5066" s="2">
        <v>45644</v>
      </c>
      <c r="J5066" s="2">
        <v>45648</v>
      </c>
      <c r="K5066" s="1" t="s">
        <v>21</v>
      </c>
      <c r="L5066" s="1" t="s">
        <v>22</v>
      </c>
      <c r="M5066" s="1">
        <v>129.54</v>
      </c>
      <c r="N5066" s="1" t="s">
        <v>23</v>
      </c>
      <c r="O5066" s="10">
        <f>Table1[[#This Row],[sales]]+Table1[[#This Row],[profit]]</f>
        <v>869.52</v>
      </c>
    </row>
    <row r="5067" spans="1:15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>Table1[[#This Row],[sales]]*Table1[[#This Row],[discount]]</f>
        <v>615.5924</v>
      </c>
      <c r="G5067" s="1">
        <f>Table1[[#This Row],[sales]]-Table1[[#This Row],[Discount Value]]</f>
        <v>1004.3876</v>
      </c>
      <c r="H5067" s="1">
        <v>7</v>
      </c>
      <c r="I5067" s="2">
        <v>45195</v>
      </c>
      <c r="J5067" s="2">
        <v>45196</v>
      </c>
      <c r="K5067" s="1" t="s">
        <v>31</v>
      </c>
      <c r="L5067" s="1" t="s">
        <v>27</v>
      </c>
      <c r="M5067" s="1">
        <v>225.07</v>
      </c>
      <c r="N5067" s="1" t="s">
        <v>17</v>
      </c>
      <c r="O5067" s="10">
        <f>Table1[[#This Row],[sales]]+Table1[[#This Row],[profit]]</f>
        <v>1845.05</v>
      </c>
    </row>
    <row r="5068" spans="1:15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>Table1[[#This Row],[sales]]*Table1[[#This Row],[discount]]</f>
        <v>108.94129999999998</v>
      </c>
      <c r="G5068" s="1">
        <f>Table1[[#This Row],[sales]]-Table1[[#This Row],[Discount Value]]</f>
        <v>122.84870000000001</v>
      </c>
      <c r="H5068" s="1">
        <v>1</v>
      </c>
      <c r="I5068" s="2">
        <v>45189</v>
      </c>
      <c r="J5068" s="2">
        <v>45196</v>
      </c>
      <c r="K5068" s="1" t="s">
        <v>31</v>
      </c>
      <c r="L5068" s="1" t="s">
        <v>22</v>
      </c>
      <c r="M5068" s="1">
        <v>14.25</v>
      </c>
      <c r="N5068" s="1" t="s">
        <v>34</v>
      </c>
      <c r="O5068" s="10">
        <f>Table1[[#This Row],[sales]]+Table1[[#This Row],[profit]]</f>
        <v>246.04</v>
      </c>
    </row>
    <row r="5069" spans="1:15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>Table1[[#This Row],[sales]]*Table1[[#This Row],[discount]]</f>
        <v>847.76120000000003</v>
      </c>
      <c r="G5069" s="1">
        <f>Table1[[#This Row],[sales]]-Table1[[#This Row],[Discount Value]]</f>
        <v>2412.8588</v>
      </c>
      <c r="H5069" s="1">
        <v>9</v>
      </c>
      <c r="I5069" s="2">
        <v>45086</v>
      </c>
      <c r="J5069" s="2">
        <v>45092</v>
      </c>
      <c r="K5069" s="1" t="s">
        <v>31</v>
      </c>
      <c r="L5069" s="1" t="s">
        <v>16</v>
      </c>
      <c r="M5069" s="1">
        <v>909.05</v>
      </c>
      <c r="N5069" s="1" t="s">
        <v>17</v>
      </c>
      <c r="O5069" s="10">
        <f>Table1[[#This Row],[sales]]+Table1[[#This Row],[profit]]</f>
        <v>4169.67</v>
      </c>
    </row>
    <row r="5070" spans="1:15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>Table1[[#This Row],[sales]]*Table1[[#This Row],[discount]]</f>
        <v>809.42600000000004</v>
      </c>
      <c r="G5070" s="1">
        <f>Table1[[#This Row],[sales]]-Table1[[#This Row],[Discount Value]]</f>
        <v>3237.7040000000002</v>
      </c>
      <c r="H5070" s="1">
        <v>9</v>
      </c>
      <c r="I5070" s="2">
        <v>45483</v>
      </c>
      <c r="J5070" s="2">
        <v>45489</v>
      </c>
      <c r="K5070" s="1" t="s">
        <v>15</v>
      </c>
      <c r="L5070" s="1" t="s">
        <v>27</v>
      </c>
      <c r="M5070" s="1">
        <v>859.43</v>
      </c>
      <c r="N5070" s="1" t="s">
        <v>28</v>
      </c>
      <c r="O5070" s="10">
        <f>Table1[[#This Row],[sales]]+Table1[[#This Row],[profit]]</f>
        <v>4906.5600000000004</v>
      </c>
    </row>
    <row r="5071" spans="1:15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>Table1[[#This Row],[sales]]*Table1[[#This Row],[discount]]</f>
        <v>1847.3520000000001</v>
      </c>
      <c r="G5071" s="1">
        <f>Table1[[#This Row],[sales]]-Table1[[#This Row],[Discount Value]]</f>
        <v>2889.4480000000003</v>
      </c>
      <c r="H5071" s="1">
        <v>3</v>
      </c>
      <c r="I5071" s="2">
        <v>45238</v>
      </c>
      <c r="J5071" s="2">
        <v>45245</v>
      </c>
      <c r="K5071" s="1" t="s">
        <v>15</v>
      </c>
      <c r="L5071" s="1" t="s">
        <v>27</v>
      </c>
      <c r="M5071" s="1">
        <v>1318.46</v>
      </c>
      <c r="N5071" s="1" t="s">
        <v>48</v>
      </c>
      <c r="O5071" s="10">
        <f>Table1[[#This Row],[sales]]+Table1[[#This Row],[profit]]</f>
        <v>6055.26</v>
      </c>
    </row>
    <row r="5072" spans="1:15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>Table1[[#This Row],[sales]]*Table1[[#This Row],[discount]]</f>
        <v>1247.0003999999999</v>
      </c>
      <c r="G5072" s="1">
        <f>Table1[[#This Row],[sales]]-Table1[[#This Row],[Discount Value]]</f>
        <v>2216.8896</v>
      </c>
      <c r="H5072" s="1">
        <v>4</v>
      </c>
      <c r="I5072" s="2">
        <v>45155</v>
      </c>
      <c r="J5072" s="2">
        <v>45162</v>
      </c>
      <c r="K5072" s="1" t="s">
        <v>31</v>
      </c>
      <c r="L5072" s="1" t="s">
        <v>16</v>
      </c>
      <c r="M5072" s="1">
        <v>437.74</v>
      </c>
      <c r="N5072" s="1" t="s">
        <v>28</v>
      </c>
      <c r="O5072" s="10">
        <f>Table1[[#This Row],[sales]]+Table1[[#This Row],[profit]]</f>
        <v>3901.63</v>
      </c>
    </row>
    <row r="5073" spans="1:15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>Table1[[#This Row],[sales]]*Table1[[#This Row],[discount]]</f>
        <v>1216.7925</v>
      </c>
      <c r="G5073" s="1">
        <f>Table1[[#This Row],[sales]]-Table1[[#This Row],[Discount Value]]</f>
        <v>2470.4575</v>
      </c>
      <c r="H5073" s="1">
        <v>2</v>
      </c>
      <c r="I5073" s="2">
        <v>45228</v>
      </c>
      <c r="J5073" s="2">
        <v>45231</v>
      </c>
      <c r="K5073" s="1" t="s">
        <v>21</v>
      </c>
      <c r="L5073" s="1" t="s">
        <v>22</v>
      </c>
      <c r="M5073" s="1">
        <v>1036.23</v>
      </c>
      <c r="N5073" s="1" t="s">
        <v>28</v>
      </c>
      <c r="O5073" s="10">
        <f>Table1[[#This Row],[sales]]+Table1[[#This Row],[profit]]</f>
        <v>4723.4799999999996</v>
      </c>
    </row>
    <row r="5074" spans="1:15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>Table1[[#This Row],[sales]]*Table1[[#This Row],[discount]]</f>
        <v>2154.1103999999996</v>
      </c>
      <c r="G5074" s="1">
        <f>Table1[[#This Row],[sales]]-Table1[[#This Row],[Discount Value]]</f>
        <v>2333.6196</v>
      </c>
      <c r="H5074" s="1">
        <v>1</v>
      </c>
      <c r="I5074" s="2">
        <v>45026</v>
      </c>
      <c r="J5074" s="2">
        <v>45030</v>
      </c>
      <c r="K5074" s="1" t="s">
        <v>31</v>
      </c>
      <c r="L5074" s="1" t="s">
        <v>16</v>
      </c>
      <c r="M5074" s="1">
        <v>719.66</v>
      </c>
      <c r="N5074" s="1" t="s">
        <v>34</v>
      </c>
      <c r="O5074" s="10">
        <f>Table1[[#This Row],[sales]]+Table1[[#This Row],[profit]]</f>
        <v>5207.3899999999994</v>
      </c>
    </row>
    <row r="5075" spans="1:15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>Table1[[#This Row],[sales]]*Table1[[#This Row],[discount]]</f>
        <v>1359.5925</v>
      </c>
      <c r="G5075" s="1">
        <f>Table1[[#This Row],[sales]]-Table1[[#This Row],[Discount Value]]</f>
        <v>3328.6575000000003</v>
      </c>
      <c r="H5075" s="1">
        <v>8</v>
      </c>
      <c r="I5075" s="2">
        <v>45344</v>
      </c>
      <c r="J5075" s="2">
        <v>45346</v>
      </c>
      <c r="K5075" s="1" t="s">
        <v>31</v>
      </c>
      <c r="L5075" s="1" t="s">
        <v>22</v>
      </c>
      <c r="M5075" s="1">
        <v>613.38</v>
      </c>
      <c r="N5075" s="1" t="s">
        <v>28</v>
      </c>
      <c r="O5075" s="10">
        <f>Table1[[#This Row],[sales]]+Table1[[#This Row],[profit]]</f>
        <v>5301.63</v>
      </c>
    </row>
    <row r="5076" spans="1:15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>Table1[[#This Row],[sales]]*Table1[[#This Row],[discount]]</f>
        <v>300.88319999999999</v>
      </c>
      <c r="G5076" s="1">
        <f>Table1[[#This Row],[sales]]-Table1[[#This Row],[Discount Value]]</f>
        <v>2206.4768000000004</v>
      </c>
      <c r="H5076" s="1">
        <v>9</v>
      </c>
      <c r="I5076" s="2">
        <v>45154</v>
      </c>
      <c r="J5076" s="2">
        <v>45155</v>
      </c>
      <c r="K5076" s="1" t="s">
        <v>15</v>
      </c>
      <c r="L5076" s="1" t="s">
        <v>27</v>
      </c>
      <c r="M5076" s="1">
        <v>652.92999999999995</v>
      </c>
      <c r="N5076" s="1" t="s">
        <v>39</v>
      </c>
      <c r="O5076" s="10">
        <f>Table1[[#This Row],[sales]]+Table1[[#This Row],[profit]]</f>
        <v>3160.29</v>
      </c>
    </row>
    <row r="5077" spans="1:15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>Table1[[#This Row],[sales]]*Table1[[#This Row],[discount]]</f>
        <v>6.3796000000000008</v>
      </c>
      <c r="G5077" s="1">
        <f>Table1[[#This Row],[sales]]-Table1[[#This Row],[Discount Value]]</f>
        <v>631.58040000000005</v>
      </c>
      <c r="H5077" s="1">
        <v>9</v>
      </c>
      <c r="I5077" s="2">
        <v>45117</v>
      </c>
      <c r="J5077" s="2">
        <v>45120</v>
      </c>
      <c r="K5077" s="1" t="s">
        <v>31</v>
      </c>
      <c r="L5077" s="1" t="s">
        <v>16</v>
      </c>
      <c r="M5077" s="1">
        <v>38.880000000000003</v>
      </c>
      <c r="N5077" s="1" t="s">
        <v>23</v>
      </c>
      <c r="O5077" s="10">
        <f>Table1[[#This Row],[sales]]+Table1[[#This Row],[profit]]</f>
        <v>676.84</v>
      </c>
    </row>
    <row r="5078" spans="1:15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>Table1[[#This Row],[sales]]*Table1[[#This Row],[discount]]</f>
        <v>548.65120000000002</v>
      </c>
      <c r="G5078" s="1">
        <f>Table1[[#This Row],[sales]]-Table1[[#This Row],[Discount Value]]</f>
        <v>1836.7888</v>
      </c>
      <c r="H5078" s="1">
        <v>5</v>
      </c>
      <c r="I5078" s="2">
        <v>44996</v>
      </c>
      <c r="J5078" s="2">
        <v>45001</v>
      </c>
      <c r="K5078" s="1" t="s">
        <v>31</v>
      </c>
      <c r="L5078" s="1" t="s">
        <v>16</v>
      </c>
      <c r="M5078" s="1">
        <v>555.6</v>
      </c>
      <c r="N5078" s="1" t="s">
        <v>28</v>
      </c>
      <c r="O5078" s="10">
        <f>Table1[[#This Row],[sales]]+Table1[[#This Row],[profit]]</f>
        <v>2941.04</v>
      </c>
    </row>
    <row r="5079" spans="1:15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>Table1[[#This Row],[sales]]*Table1[[#This Row],[discount]]</f>
        <v>932.1708000000001</v>
      </c>
      <c r="G5079" s="1">
        <f>Table1[[#This Row],[sales]]-Table1[[#This Row],[Discount Value]]</f>
        <v>1892.5892000000001</v>
      </c>
      <c r="H5079" s="1">
        <v>5</v>
      </c>
      <c r="I5079" s="2">
        <v>45438</v>
      </c>
      <c r="J5079" s="2">
        <v>45445</v>
      </c>
      <c r="K5079" s="1" t="s">
        <v>21</v>
      </c>
      <c r="L5079" s="1" t="s">
        <v>16</v>
      </c>
      <c r="M5079" s="1">
        <v>751.69</v>
      </c>
      <c r="N5079" s="1" t="s">
        <v>48</v>
      </c>
      <c r="O5079" s="10">
        <f>Table1[[#This Row],[sales]]+Table1[[#This Row],[profit]]</f>
        <v>3576.4500000000003</v>
      </c>
    </row>
    <row r="5080" spans="1:15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>Table1[[#This Row],[sales]]*Table1[[#This Row],[discount]]</f>
        <v>287.51130000000001</v>
      </c>
      <c r="G5080" s="1">
        <f>Table1[[#This Row],[sales]]-Table1[[#This Row],[Discount Value]]</f>
        <v>2907.0587</v>
      </c>
      <c r="H5080" s="1">
        <v>5</v>
      </c>
      <c r="I5080" s="2">
        <v>45236</v>
      </c>
      <c r="J5080" s="2">
        <v>45243</v>
      </c>
      <c r="K5080" s="1" t="s">
        <v>21</v>
      </c>
      <c r="L5080" s="1" t="s">
        <v>27</v>
      </c>
      <c r="M5080" s="1">
        <v>855.61</v>
      </c>
      <c r="N5080" s="1" t="s">
        <v>23</v>
      </c>
      <c r="O5080" s="10">
        <f>Table1[[#This Row],[sales]]+Table1[[#This Row],[profit]]</f>
        <v>4050.1800000000003</v>
      </c>
    </row>
    <row r="5081" spans="1:15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>Table1[[#This Row],[sales]]*Table1[[#This Row],[discount]]</f>
        <v>49.474899999999998</v>
      </c>
      <c r="G5081" s="1">
        <f>Table1[[#This Row],[sales]]-Table1[[#This Row],[Discount Value]]</f>
        <v>4898.0150999999996</v>
      </c>
      <c r="H5081" s="1">
        <v>6</v>
      </c>
      <c r="I5081" s="2">
        <v>45227</v>
      </c>
      <c r="J5081" s="2">
        <v>45231</v>
      </c>
      <c r="K5081" s="1" t="s">
        <v>31</v>
      </c>
      <c r="L5081" s="1" t="s">
        <v>27</v>
      </c>
      <c r="M5081" s="1">
        <v>286.66000000000003</v>
      </c>
      <c r="N5081" s="1" t="s">
        <v>34</v>
      </c>
      <c r="O5081" s="10">
        <f>Table1[[#This Row],[sales]]+Table1[[#This Row],[profit]]</f>
        <v>5234.1499999999996</v>
      </c>
    </row>
    <row r="5082" spans="1:15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>Table1[[#This Row],[sales]]*Table1[[#This Row],[discount]]</f>
        <v>2068.2270000000003</v>
      </c>
      <c r="G5082" s="1">
        <f>Table1[[#This Row],[sales]]-Table1[[#This Row],[Discount Value]]</f>
        <v>2527.8330000000001</v>
      </c>
      <c r="H5082" s="1">
        <v>4</v>
      </c>
      <c r="I5082" s="2">
        <v>44956</v>
      </c>
      <c r="J5082" s="2">
        <v>44959</v>
      </c>
      <c r="K5082" s="1" t="s">
        <v>31</v>
      </c>
      <c r="L5082" s="1" t="s">
        <v>22</v>
      </c>
      <c r="M5082" s="1">
        <v>1242.81</v>
      </c>
      <c r="N5082" s="1" t="s">
        <v>39</v>
      </c>
      <c r="O5082" s="10">
        <f>Table1[[#This Row],[sales]]+Table1[[#This Row],[profit]]</f>
        <v>5838.8700000000008</v>
      </c>
    </row>
    <row r="5083" spans="1:15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>Table1[[#This Row],[sales]]*Table1[[#This Row],[discount]]</f>
        <v>306.327</v>
      </c>
      <c r="G5083" s="1">
        <f>Table1[[#This Row],[sales]]-Table1[[#This Row],[Discount Value]]</f>
        <v>1735.8530000000001</v>
      </c>
      <c r="H5083" s="1">
        <v>2</v>
      </c>
      <c r="I5083" s="2">
        <v>45005</v>
      </c>
      <c r="J5083" s="2">
        <v>45010</v>
      </c>
      <c r="K5083" s="1" t="s">
        <v>21</v>
      </c>
      <c r="L5083" s="1" t="s">
        <v>27</v>
      </c>
      <c r="M5083" s="1">
        <v>467.29</v>
      </c>
      <c r="N5083" s="1" t="s">
        <v>39</v>
      </c>
      <c r="O5083" s="10">
        <f>Table1[[#This Row],[sales]]+Table1[[#This Row],[profit]]</f>
        <v>2509.4700000000003</v>
      </c>
    </row>
    <row r="5084" spans="1:15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>Table1[[#This Row],[sales]]*Table1[[#This Row],[discount]]</f>
        <v>150.86160000000001</v>
      </c>
      <c r="G5084" s="1">
        <f>Table1[[#This Row],[sales]]-Table1[[#This Row],[Discount Value]]</f>
        <v>505.05839999999995</v>
      </c>
      <c r="H5084" s="1">
        <v>2</v>
      </c>
      <c r="I5084" s="2">
        <v>45173</v>
      </c>
      <c r="J5084" s="2">
        <v>45179</v>
      </c>
      <c r="K5084" s="1" t="s">
        <v>21</v>
      </c>
      <c r="L5084" s="1" t="s">
        <v>27</v>
      </c>
      <c r="M5084" s="1">
        <v>171.44</v>
      </c>
      <c r="N5084" s="1" t="s">
        <v>23</v>
      </c>
      <c r="O5084" s="10">
        <f>Table1[[#This Row],[sales]]+Table1[[#This Row],[profit]]</f>
        <v>827.3599999999999</v>
      </c>
    </row>
    <row r="5085" spans="1:15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>Table1[[#This Row],[sales]]*Table1[[#This Row],[discount]]</f>
        <v>57.624000000000002</v>
      </c>
      <c r="G5085" s="1">
        <f>Table1[[#This Row],[sales]]-Table1[[#This Row],[Discount Value]]</f>
        <v>1094.856</v>
      </c>
      <c r="H5085" s="1">
        <v>6</v>
      </c>
      <c r="I5085" s="2">
        <v>45243</v>
      </c>
      <c r="J5085" s="2">
        <v>45245</v>
      </c>
      <c r="K5085" s="1" t="s">
        <v>31</v>
      </c>
      <c r="L5085" s="1" t="s">
        <v>22</v>
      </c>
      <c r="M5085" s="1">
        <v>249.91</v>
      </c>
      <c r="N5085" s="1" t="s">
        <v>34</v>
      </c>
      <c r="O5085" s="10">
        <f>Table1[[#This Row],[sales]]+Table1[[#This Row],[profit]]</f>
        <v>1402.39</v>
      </c>
    </row>
    <row r="5086" spans="1:15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>Table1[[#This Row],[sales]]*Table1[[#This Row],[discount]]</f>
        <v>180.80780000000001</v>
      </c>
      <c r="G5086" s="1">
        <f>Table1[[#This Row],[sales]]-Table1[[#This Row],[Discount Value]]</f>
        <v>770.81219999999996</v>
      </c>
      <c r="H5086" s="1">
        <v>5</v>
      </c>
      <c r="I5086" s="2">
        <v>45147</v>
      </c>
      <c r="J5086" s="2">
        <v>45153</v>
      </c>
      <c r="K5086" s="1" t="s">
        <v>31</v>
      </c>
      <c r="L5086" s="1" t="s">
        <v>16</v>
      </c>
      <c r="M5086" s="1">
        <v>225.78</v>
      </c>
      <c r="N5086" s="1" t="s">
        <v>28</v>
      </c>
      <c r="O5086" s="10">
        <f>Table1[[#This Row],[sales]]+Table1[[#This Row],[profit]]</f>
        <v>1177.4000000000001</v>
      </c>
    </row>
    <row r="5087" spans="1:15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>Table1[[#This Row],[sales]]*Table1[[#This Row],[discount]]</f>
        <v>387.33659999999998</v>
      </c>
      <c r="G5087" s="1">
        <f>Table1[[#This Row],[sales]]-Table1[[#This Row],[Discount Value]]</f>
        <v>1457.1233999999999</v>
      </c>
      <c r="H5087" s="1">
        <v>4</v>
      </c>
      <c r="I5087" s="2">
        <v>45369</v>
      </c>
      <c r="J5087" s="2">
        <v>45371</v>
      </c>
      <c r="K5087" s="1" t="s">
        <v>31</v>
      </c>
      <c r="L5087" s="1" t="s">
        <v>16</v>
      </c>
      <c r="M5087" s="1">
        <v>376.97</v>
      </c>
      <c r="N5087" s="1" t="s">
        <v>17</v>
      </c>
      <c r="O5087" s="10">
        <f>Table1[[#This Row],[sales]]+Table1[[#This Row],[profit]]</f>
        <v>2221.4300000000003</v>
      </c>
    </row>
    <row r="5088" spans="1:15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>Table1[[#This Row],[sales]]*Table1[[#This Row],[discount]]</f>
        <v>1977.66</v>
      </c>
      <c r="G5088" s="1">
        <f>Table1[[#This Row],[sales]]-Table1[[#This Row],[Discount Value]]</f>
        <v>2417.1400000000003</v>
      </c>
      <c r="H5088" s="1">
        <v>6</v>
      </c>
      <c r="I5088" s="2">
        <v>45056</v>
      </c>
      <c r="J5088" s="2">
        <v>45063</v>
      </c>
      <c r="K5088" s="1" t="s">
        <v>15</v>
      </c>
      <c r="L5088" s="1" t="s">
        <v>27</v>
      </c>
      <c r="M5088" s="1">
        <v>736.95</v>
      </c>
      <c r="N5088" s="1" t="s">
        <v>48</v>
      </c>
      <c r="O5088" s="10">
        <f>Table1[[#This Row],[sales]]+Table1[[#This Row],[profit]]</f>
        <v>5131.75</v>
      </c>
    </row>
    <row r="5089" spans="1:15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>Table1[[#This Row],[sales]]*Table1[[#This Row],[discount]]</f>
        <v>965.80150000000003</v>
      </c>
      <c r="G5089" s="1">
        <f>Table1[[#This Row],[sales]]-Table1[[#This Row],[Discount Value]]</f>
        <v>1280.2485000000001</v>
      </c>
      <c r="H5089" s="1">
        <v>4</v>
      </c>
      <c r="I5089" s="2">
        <v>45084</v>
      </c>
      <c r="J5089" s="2">
        <v>45089</v>
      </c>
      <c r="K5089" s="1" t="s">
        <v>21</v>
      </c>
      <c r="L5089" s="1" t="s">
        <v>16</v>
      </c>
      <c r="M5089" s="1">
        <v>633.75</v>
      </c>
      <c r="N5089" s="1" t="s">
        <v>28</v>
      </c>
      <c r="O5089" s="10">
        <f>Table1[[#This Row],[sales]]+Table1[[#This Row],[profit]]</f>
        <v>2879.8</v>
      </c>
    </row>
    <row r="5090" spans="1:15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>Table1[[#This Row],[sales]]*Table1[[#This Row],[discount]]</f>
        <v>259.1694</v>
      </c>
      <c r="G5090" s="1">
        <f>Table1[[#This Row],[sales]]-Table1[[#This Row],[Discount Value]]</f>
        <v>2620.4906000000001</v>
      </c>
      <c r="H5090" s="1">
        <v>4</v>
      </c>
      <c r="I5090" s="2">
        <v>45100</v>
      </c>
      <c r="J5090" s="2">
        <v>45103</v>
      </c>
      <c r="K5090" s="1" t="s">
        <v>21</v>
      </c>
      <c r="L5090" s="1" t="s">
        <v>22</v>
      </c>
      <c r="M5090" s="1">
        <v>223.52</v>
      </c>
      <c r="N5090" s="1" t="s">
        <v>48</v>
      </c>
      <c r="O5090" s="10">
        <f>Table1[[#This Row],[sales]]+Table1[[#This Row],[profit]]</f>
        <v>3103.18</v>
      </c>
    </row>
    <row r="5091" spans="1:15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>Table1[[#This Row],[sales]]*Table1[[#This Row],[discount]]</f>
        <v>273.81760000000003</v>
      </c>
      <c r="G5091" s="1">
        <f>Table1[[#This Row],[sales]]-Table1[[#This Row],[Discount Value]]</f>
        <v>704.10239999999999</v>
      </c>
      <c r="H5091" s="1">
        <v>6</v>
      </c>
      <c r="I5091" s="2">
        <v>44994</v>
      </c>
      <c r="J5091" s="2">
        <v>44998</v>
      </c>
      <c r="K5091" s="1" t="s">
        <v>15</v>
      </c>
      <c r="L5091" s="1" t="s">
        <v>16</v>
      </c>
      <c r="M5091" s="1">
        <v>64.48</v>
      </c>
      <c r="N5091" s="1" t="s">
        <v>48</v>
      </c>
      <c r="O5091" s="10">
        <f>Table1[[#This Row],[sales]]+Table1[[#This Row],[profit]]</f>
        <v>1042.3999999999999</v>
      </c>
    </row>
    <row r="5092" spans="1:15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>Table1[[#This Row],[sales]]*Table1[[#This Row],[discount]]</f>
        <v>930.53520000000003</v>
      </c>
      <c r="G5092" s="1">
        <f>Table1[[#This Row],[sales]]-Table1[[#This Row],[Discount Value]]</f>
        <v>1584.4248</v>
      </c>
      <c r="H5092" s="1">
        <v>4</v>
      </c>
      <c r="I5092" s="2">
        <v>45073</v>
      </c>
      <c r="J5092" s="2">
        <v>45075</v>
      </c>
      <c r="K5092" s="1" t="s">
        <v>21</v>
      </c>
      <c r="L5092" s="1" t="s">
        <v>27</v>
      </c>
      <c r="M5092" s="1">
        <v>544.13</v>
      </c>
      <c r="N5092" s="1" t="s">
        <v>28</v>
      </c>
      <c r="O5092" s="10">
        <f>Table1[[#This Row],[sales]]+Table1[[#This Row],[profit]]</f>
        <v>3059.09</v>
      </c>
    </row>
    <row r="5093" spans="1:15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>Table1[[#This Row],[sales]]*Table1[[#This Row],[discount]]</f>
        <v>657.11699999999996</v>
      </c>
      <c r="G5093" s="1">
        <f>Table1[[#This Row],[sales]]-Table1[[#This Row],[Discount Value]]</f>
        <v>3723.6629999999996</v>
      </c>
      <c r="H5093" s="1">
        <v>9</v>
      </c>
      <c r="I5093" s="2">
        <v>45394</v>
      </c>
      <c r="J5093" s="2">
        <v>45396</v>
      </c>
      <c r="K5093" s="1" t="s">
        <v>15</v>
      </c>
      <c r="L5093" s="1" t="s">
        <v>22</v>
      </c>
      <c r="M5093" s="1">
        <v>956.76</v>
      </c>
      <c r="N5093" s="1" t="s">
        <v>28</v>
      </c>
      <c r="O5093" s="10">
        <f>Table1[[#This Row],[sales]]+Table1[[#This Row],[profit]]</f>
        <v>5337.54</v>
      </c>
    </row>
    <row r="5094" spans="1:15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>Table1[[#This Row],[sales]]*Table1[[#This Row],[discount]]</f>
        <v>777.99400000000003</v>
      </c>
      <c r="G5094" s="1">
        <f>Table1[[#This Row],[sales]]-Table1[[#This Row],[Discount Value]]</f>
        <v>3111.9759999999997</v>
      </c>
      <c r="H5094" s="1">
        <v>7</v>
      </c>
      <c r="I5094" s="2">
        <v>44931</v>
      </c>
      <c r="J5094" s="2">
        <v>44938</v>
      </c>
      <c r="K5094" s="1" t="s">
        <v>21</v>
      </c>
      <c r="L5094" s="1" t="s">
        <v>16</v>
      </c>
      <c r="M5094" s="1">
        <v>1013.24</v>
      </c>
      <c r="N5094" s="1" t="s">
        <v>39</v>
      </c>
      <c r="O5094" s="10">
        <f>Table1[[#This Row],[sales]]+Table1[[#This Row],[profit]]</f>
        <v>4903.21</v>
      </c>
    </row>
    <row r="5095" spans="1:15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>Table1[[#This Row],[sales]]*Table1[[#This Row],[discount]]</f>
        <v>243.9367</v>
      </c>
      <c r="G5095" s="1">
        <f>Table1[[#This Row],[sales]]-Table1[[#This Row],[Discount Value]]</f>
        <v>253.89329999999998</v>
      </c>
      <c r="H5095" s="1">
        <v>6</v>
      </c>
      <c r="I5095" s="2">
        <v>45511</v>
      </c>
      <c r="J5095" s="2">
        <v>45514</v>
      </c>
      <c r="K5095" s="1" t="s">
        <v>31</v>
      </c>
      <c r="L5095" s="1" t="s">
        <v>16</v>
      </c>
      <c r="M5095" s="1">
        <v>105.61</v>
      </c>
      <c r="N5095" s="1" t="s">
        <v>34</v>
      </c>
      <c r="O5095" s="10">
        <f>Table1[[#This Row],[sales]]+Table1[[#This Row],[profit]]</f>
        <v>603.43999999999994</v>
      </c>
    </row>
    <row r="5096" spans="1:15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>Table1[[#This Row],[sales]]*Table1[[#This Row],[discount]]</f>
        <v>1643.1769999999999</v>
      </c>
      <c r="G5096" s="1">
        <f>Table1[[#This Row],[sales]]-Table1[[#This Row],[Discount Value]]</f>
        <v>2680.973</v>
      </c>
      <c r="H5096" s="1">
        <v>3</v>
      </c>
      <c r="I5096" s="2">
        <v>45138</v>
      </c>
      <c r="J5096" s="2">
        <v>45144</v>
      </c>
      <c r="K5096" s="1" t="s">
        <v>15</v>
      </c>
      <c r="L5096" s="1" t="s">
        <v>16</v>
      </c>
      <c r="M5096" s="1">
        <v>310.89</v>
      </c>
      <c r="N5096" s="1" t="s">
        <v>48</v>
      </c>
      <c r="O5096" s="10">
        <f>Table1[[#This Row],[sales]]+Table1[[#This Row],[profit]]</f>
        <v>4635.04</v>
      </c>
    </row>
    <row r="5097" spans="1:15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>Table1[[#This Row],[sales]]*Table1[[#This Row],[discount]]</f>
        <v>317.18720000000002</v>
      </c>
      <c r="G5097" s="1">
        <f>Table1[[#This Row],[sales]]-Table1[[#This Row],[Discount Value]]</f>
        <v>1124.5727999999999</v>
      </c>
      <c r="H5097" s="1">
        <v>4</v>
      </c>
      <c r="I5097" s="2">
        <v>45495</v>
      </c>
      <c r="J5097" s="2">
        <v>45502</v>
      </c>
      <c r="K5097" s="1" t="s">
        <v>15</v>
      </c>
      <c r="L5097" s="1" t="s">
        <v>22</v>
      </c>
      <c r="M5097" s="1">
        <v>389.05</v>
      </c>
      <c r="N5097" s="1" t="s">
        <v>28</v>
      </c>
      <c r="O5097" s="10">
        <f>Table1[[#This Row],[sales]]+Table1[[#This Row],[profit]]</f>
        <v>1830.81</v>
      </c>
    </row>
    <row r="5098" spans="1:15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>Table1[[#This Row],[sales]]*Table1[[#This Row],[discount]]</f>
        <v>907.74270000000013</v>
      </c>
      <c r="G5098" s="1">
        <f>Table1[[#This Row],[sales]]-Table1[[#This Row],[Discount Value]]</f>
        <v>2454.2673</v>
      </c>
      <c r="H5098" s="1">
        <v>2</v>
      </c>
      <c r="I5098" s="2">
        <v>45373</v>
      </c>
      <c r="J5098" s="2">
        <v>45375</v>
      </c>
      <c r="K5098" s="1" t="s">
        <v>31</v>
      </c>
      <c r="L5098" s="1" t="s">
        <v>22</v>
      </c>
      <c r="M5098" s="1">
        <v>251.42</v>
      </c>
      <c r="N5098" s="1" t="s">
        <v>39</v>
      </c>
      <c r="O5098" s="10">
        <f>Table1[[#This Row],[sales]]+Table1[[#This Row],[profit]]</f>
        <v>3613.4300000000003</v>
      </c>
    </row>
    <row r="5099" spans="1:15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>Table1[[#This Row],[sales]]*Table1[[#This Row],[discount]]</f>
        <v>253.35679999999999</v>
      </c>
      <c r="G5099" s="1">
        <f>Table1[[#This Row],[sales]]-Table1[[#This Row],[Discount Value]]</f>
        <v>563.92319999999995</v>
      </c>
      <c r="H5099" s="1">
        <v>3</v>
      </c>
      <c r="I5099" s="2">
        <v>45490</v>
      </c>
      <c r="J5099" s="2">
        <v>45491</v>
      </c>
      <c r="K5099" s="1" t="s">
        <v>15</v>
      </c>
      <c r="L5099" s="1" t="s">
        <v>22</v>
      </c>
      <c r="M5099" s="1">
        <v>132.69</v>
      </c>
      <c r="N5099" s="1" t="s">
        <v>23</v>
      </c>
      <c r="O5099" s="10">
        <f>Table1[[#This Row],[sales]]+Table1[[#This Row],[profit]]</f>
        <v>949.97</v>
      </c>
    </row>
    <row r="5100" spans="1:15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>Table1[[#This Row],[sales]]*Table1[[#This Row],[discount]]</f>
        <v>851.44</v>
      </c>
      <c r="G5100" s="1">
        <f>Table1[[#This Row],[sales]]-Table1[[#This Row],[Discount Value]]</f>
        <v>2554.3200000000002</v>
      </c>
      <c r="H5100" s="1">
        <v>1</v>
      </c>
      <c r="I5100" s="2">
        <v>45295</v>
      </c>
      <c r="J5100" s="2">
        <v>45300</v>
      </c>
      <c r="K5100" s="1" t="s">
        <v>21</v>
      </c>
      <c r="L5100" s="1" t="s">
        <v>22</v>
      </c>
      <c r="M5100" s="1">
        <v>706.15</v>
      </c>
      <c r="N5100" s="1" t="s">
        <v>34</v>
      </c>
      <c r="O5100" s="10">
        <f>Table1[[#This Row],[sales]]+Table1[[#This Row],[profit]]</f>
        <v>4111.91</v>
      </c>
    </row>
    <row r="5101" spans="1:15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>Table1[[#This Row],[sales]]*Table1[[#This Row],[discount]]</f>
        <v>57.737399999999994</v>
      </c>
      <c r="G5101" s="1">
        <f>Table1[[#This Row],[sales]]-Table1[[#This Row],[Discount Value]]</f>
        <v>217.20260000000002</v>
      </c>
      <c r="H5101" s="1">
        <v>9</v>
      </c>
      <c r="I5101" s="2">
        <v>44985</v>
      </c>
      <c r="J5101" s="2">
        <v>44989</v>
      </c>
      <c r="K5101" s="1" t="s">
        <v>15</v>
      </c>
      <c r="L5101" s="1" t="s">
        <v>16</v>
      </c>
      <c r="M5101" s="1">
        <v>57.21</v>
      </c>
      <c r="N5101" s="1" t="s">
        <v>28</v>
      </c>
      <c r="O5101" s="10">
        <f>Table1[[#This Row],[sales]]+Table1[[#This Row],[profit]]</f>
        <v>332.15</v>
      </c>
    </row>
    <row r="5102" spans="1:15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>Table1[[#This Row],[sales]]*Table1[[#This Row],[discount]]</f>
        <v>547.76879999999994</v>
      </c>
      <c r="G5102" s="1">
        <f>Table1[[#This Row],[sales]]-Table1[[#This Row],[Discount Value]]</f>
        <v>2495.3912</v>
      </c>
      <c r="H5102" s="1">
        <v>3</v>
      </c>
      <c r="I5102" s="2">
        <v>45242</v>
      </c>
      <c r="J5102" s="2">
        <v>45245</v>
      </c>
      <c r="K5102" s="1" t="s">
        <v>31</v>
      </c>
      <c r="L5102" s="1" t="s">
        <v>27</v>
      </c>
      <c r="M5102" s="1">
        <v>493.07</v>
      </c>
      <c r="N5102" s="1" t="s">
        <v>23</v>
      </c>
      <c r="O5102" s="10">
        <f>Table1[[#This Row],[sales]]+Table1[[#This Row],[profit]]</f>
        <v>3536.23</v>
      </c>
    </row>
    <row r="5103" spans="1:15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>Table1[[#This Row],[sales]]*Table1[[#This Row],[discount]]</f>
        <v>261.2088</v>
      </c>
      <c r="G5103" s="1">
        <f>Table1[[#This Row],[sales]]-Table1[[#This Row],[Discount Value]]</f>
        <v>3003.9012000000002</v>
      </c>
      <c r="H5103" s="1">
        <v>8</v>
      </c>
      <c r="I5103" s="2">
        <v>45049</v>
      </c>
      <c r="J5103" s="2">
        <v>45050</v>
      </c>
      <c r="K5103" s="1" t="s">
        <v>15</v>
      </c>
      <c r="L5103" s="1" t="s">
        <v>27</v>
      </c>
      <c r="M5103" s="1">
        <v>433.04</v>
      </c>
      <c r="N5103" s="1" t="s">
        <v>17</v>
      </c>
      <c r="O5103" s="10">
        <f>Table1[[#This Row],[sales]]+Table1[[#This Row],[profit]]</f>
        <v>3698.15</v>
      </c>
    </row>
    <row r="5104" spans="1:15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>Table1[[#This Row],[sales]]*Table1[[#This Row],[discount]]</f>
        <v>636.03469999999993</v>
      </c>
      <c r="G5104" s="1">
        <f>Table1[[#This Row],[sales]]-Table1[[#This Row],[Discount Value]]</f>
        <v>661.99530000000004</v>
      </c>
      <c r="H5104" s="1">
        <v>4</v>
      </c>
      <c r="I5104" s="2">
        <v>45518</v>
      </c>
      <c r="J5104" s="2">
        <v>45520</v>
      </c>
      <c r="K5104" s="1" t="s">
        <v>21</v>
      </c>
      <c r="L5104" s="1" t="s">
        <v>16</v>
      </c>
      <c r="M5104" s="1">
        <v>162.62</v>
      </c>
      <c r="N5104" s="1" t="s">
        <v>39</v>
      </c>
      <c r="O5104" s="10">
        <f>Table1[[#This Row],[sales]]+Table1[[#This Row],[profit]]</f>
        <v>1460.65</v>
      </c>
    </row>
    <row r="5105" spans="1:15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>Table1[[#This Row],[sales]]*Table1[[#This Row],[discount]]</f>
        <v>234.55900000000003</v>
      </c>
      <c r="G5105" s="1">
        <f>Table1[[#This Row],[sales]]-Table1[[#This Row],[Discount Value]]</f>
        <v>4456.6210000000001</v>
      </c>
      <c r="H5105" s="1">
        <v>8</v>
      </c>
      <c r="I5105" s="2">
        <v>45305</v>
      </c>
      <c r="J5105" s="2">
        <v>45307</v>
      </c>
      <c r="K5105" s="1" t="s">
        <v>31</v>
      </c>
      <c r="L5105" s="1" t="s">
        <v>16</v>
      </c>
      <c r="M5105" s="1">
        <v>1376.24</v>
      </c>
      <c r="N5105" s="1" t="s">
        <v>39</v>
      </c>
      <c r="O5105" s="10">
        <f>Table1[[#This Row],[sales]]+Table1[[#This Row],[profit]]</f>
        <v>6067.42</v>
      </c>
    </row>
    <row r="5106" spans="1:15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>Table1[[#This Row],[sales]]*Table1[[#This Row],[discount]]</f>
        <v>97.577999999999989</v>
      </c>
      <c r="G5106" s="1">
        <f>Table1[[#This Row],[sales]]-Table1[[#This Row],[Discount Value]]</f>
        <v>227.68200000000002</v>
      </c>
      <c r="H5106" s="1">
        <v>7</v>
      </c>
      <c r="I5106" s="2">
        <v>45522</v>
      </c>
      <c r="J5106" s="2">
        <v>45523</v>
      </c>
      <c r="K5106" s="1" t="s">
        <v>15</v>
      </c>
      <c r="L5106" s="1" t="s">
        <v>22</v>
      </c>
      <c r="M5106" s="1">
        <v>43.91</v>
      </c>
      <c r="N5106" s="1" t="s">
        <v>48</v>
      </c>
      <c r="O5106" s="10">
        <f>Table1[[#This Row],[sales]]+Table1[[#This Row],[profit]]</f>
        <v>369.16999999999996</v>
      </c>
    </row>
    <row r="5107" spans="1:15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>Table1[[#This Row],[sales]]*Table1[[#This Row],[discount]]</f>
        <v>2145.3024</v>
      </c>
      <c r="G5107" s="1">
        <f>Table1[[#This Row],[sales]]-Table1[[#This Row],[Discount Value]]</f>
        <v>2324.0776000000001</v>
      </c>
      <c r="H5107" s="1">
        <v>4</v>
      </c>
      <c r="I5107" s="2">
        <v>45029</v>
      </c>
      <c r="J5107" s="2">
        <v>45031</v>
      </c>
      <c r="K5107" s="1" t="s">
        <v>15</v>
      </c>
      <c r="L5107" s="1" t="s">
        <v>27</v>
      </c>
      <c r="M5107" s="1">
        <v>872.95</v>
      </c>
      <c r="N5107" s="1" t="s">
        <v>48</v>
      </c>
      <c r="O5107" s="10">
        <f>Table1[[#This Row],[sales]]+Table1[[#This Row],[profit]]</f>
        <v>5342.33</v>
      </c>
    </row>
    <row r="5108" spans="1:15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>Table1[[#This Row],[sales]]*Table1[[#This Row],[discount]]</f>
        <v>374.54699999999997</v>
      </c>
      <c r="G5108" s="1">
        <f>Table1[[#This Row],[sales]]-Table1[[#This Row],[Discount Value]]</f>
        <v>1596.7529999999999</v>
      </c>
      <c r="H5108" s="1">
        <v>7</v>
      </c>
      <c r="I5108" s="2">
        <v>45599</v>
      </c>
      <c r="J5108" s="2">
        <v>45604</v>
      </c>
      <c r="K5108" s="1" t="s">
        <v>31</v>
      </c>
      <c r="L5108" s="1" t="s">
        <v>22</v>
      </c>
      <c r="M5108" s="1">
        <v>383.79</v>
      </c>
      <c r="N5108" s="1" t="s">
        <v>39</v>
      </c>
      <c r="O5108" s="10">
        <f>Table1[[#This Row],[sales]]+Table1[[#This Row],[profit]]</f>
        <v>2355.09</v>
      </c>
    </row>
    <row r="5109" spans="1:15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>Table1[[#This Row],[sales]]*Table1[[#This Row],[discount]]</f>
        <v>467.76339999999999</v>
      </c>
      <c r="G5109" s="1">
        <f>Table1[[#This Row],[sales]]-Table1[[#This Row],[Discount Value]]</f>
        <v>3130.4166</v>
      </c>
      <c r="H5109" s="1">
        <v>8</v>
      </c>
      <c r="I5109" s="2">
        <v>45578</v>
      </c>
      <c r="J5109" s="2">
        <v>45585</v>
      </c>
      <c r="K5109" s="1" t="s">
        <v>31</v>
      </c>
      <c r="L5109" s="1" t="s">
        <v>22</v>
      </c>
      <c r="M5109" s="1">
        <v>693.41</v>
      </c>
      <c r="N5109" s="1" t="s">
        <v>23</v>
      </c>
      <c r="O5109" s="10">
        <f>Table1[[#This Row],[sales]]+Table1[[#This Row],[profit]]</f>
        <v>4291.59</v>
      </c>
    </row>
    <row r="5110" spans="1:15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>Table1[[#This Row],[sales]]*Table1[[#This Row],[discount]]</f>
        <v>1580.4431999999999</v>
      </c>
      <c r="G5110" s="1">
        <f>Table1[[#This Row],[sales]]-Table1[[#This Row],[Discount Value]]</f>
        <v>1712.1468000000002</v>
      </c>
      <c r="H5110" s="1">
        <v>3</v>
      </c>
      <c r="I5110" s="2">
        <v>45432</v>
      </c>
      <c r="J5110" s="2">
        <v>45434</v>
      </c>
      <c r="K5110" s="1" t="s">
        <v>21</v>
      </c>
      <c r="L5110" s="1" t="s">
        <v>16</v>
      </c>
      <c r="M5110" s="1">
        <v>675.98</v>
      </c>
      <c r="N5110" s="1" t="s">
        <v>28</v>
      </c>
      <c r="O5110" s="10">
        <f>Table1[[#This Row],[sales]]+Table1[[#This Row],[profit]]</f>
        <v>3968.57</v>
      </c>
    </row>
    <row r="5111" spans="1:15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>Table1[[#This Row],[sales]]*Table1[[#This Row],[discount]]</f>
        <v>369.76400000000001</v>
      </c>
      <c r="G5111" s="1">
        <f>Table1[[#This Row],[sales]]-Table1[[#This Row],[Discount Value]]</f>
        <v>554.64599999999996</v>
      </c>
      <c r="H5111" s="1">
        <v>5</v>
      </c>
      <c r="I5111" s="2">
        <v>45238</v>
      </c>
      <c r="J5111" s="2">
        <v>45242</v>
      </c>
      <c r="K5111" s="1" t="s">
        <v>15</v>
      </c>
      <c r="L5111" s="1" t="s">
        <v>22</v>
      </c>
      <c r="M5111" s="1">
        <v>106.87</v>
      </c>
      <c r="N5111" s="1" t="s">
        <v>34</v>
      </c>
      <c r="O5111" s="10">
        <f>Table1[[#This Row],[sales]]+Table1[[#This Row],[profit]]</f>
        <v>1031.28</v>
      </c>
    </row>
    <row r="5112" spans="1:15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>Table1[[#This Row],[sales]]*Table1[[#This Row],[discount]]</f>
        <v>548.82299999999998</v>
      </c>
      <c r="G5112" s="1">
        <f>Table1[[#This Row],[sales]]-Table1[[#This Row],[Discount Value]]</f>
        <v>1114.277</v>
      </c>
      <c r="H5112" s="1">
        <v>3</v>
      </c>
      <c r="I5112" s="2">
        <v>45589</v>
      </c>
      <c r="J5112" s="2">
        <v>45594</v>
      </c>
      <c r="K5112" s="1" t="s">
        <v>31</v>
      </c>
      <c r="L5112" s="1" t="s">
        <v>16</v>
      </c>
      <c r="M5112" s="1">
        <v>223.93</v>
      </c>
      <c r="N5112" s="1" t="s">
        <v>23</v>
      </c>
      <c r="O5112" s="10">
        <f>Table1[[#This Row],[sales]]+Table1[[#This Row],[profit]]</f>
        <v>1887.03</v>
      </c>
    </row>
    <row r="5113" spans="1:15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>Table1[[#This Row],[sales]]*Table1[[#This Row],[discount]]</f>
        <v>835.57400000000007</v>
      </c>
      <c r="G5113" s="1">
        <f>Table1[[#This Row],[sales]]-Table1[[#This Row],[Discount Value]]</f>
        <v>1859.826</v>
      </c>
      <c r="H5113" s="1">
        <v>7</v>
      </c>
      <c r="I5113" s="2">
        <v>45330</v>
      </c>
      <c r="J5113" s="2">
        <v>45333</v>
      </c>
      <c r="K5113" s="1" t="s">
        <v>21</v>
      </c>
      <c r="L5113" s="1" t="s">
        <v>27</v>
      </c>
      <c r="M5113" s="1">
        <v>182.25</v>
      </c>
      <c r="N5113" s="1" t="s">
        <v>17</v>
      </c>
      <c r="O5113" s="10">
        <f>Table1[[#This Row],[sales]]+Table1[[#This Row],[profit]]</f>
        <v>2877.65</v>
      </c>
    </row>
    <row r="5114" spans="1:15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>Table1[[#This Row],[sales]]*Table1[[#This Row],[discount]]</f>
        <v>764.62199999999996</v>
      </c>
      <c r="G5114" s="1">
        <f>Table1[[#This Row],[sales]]-Table1[[#This Row],[Discount Value]]</f>
        <v>3483.2779999999998</v>
      </c>
      <c r="H5114" s="1">
        <v>6</v>
      </c>
      <c r="I5114" s="2">
        <v>45487</v>
      </c>
      <c r="J5114" s="2">
        <v>45494</v>
      </c>
      <c r="K5114" s="1" t="s">
        <v>31</v>
      </c>
      <c r="L5114" s="1" t="s">
        <v>27</v>
      </c>
      <c r="M5114" s="1">
        <v>818.8</v>
      </c>
      <c r="N5114" s="1" t="s">
        <v>28</v>
      </c>
      <c r="O5114" s="10">
        <f>Table1[[#This Row],[sales]]+Table1[[#This Row],[profit]]</f>
        <v>5066.7</v>
      </c>
    </row>
    <row r="5115" spans="1:15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>Table1[[#This Row],[sales]]*Table1[[#This Row],[discount]]</f>
        <v>1529.2192000000002</v>
      </c>
      <c r="G5115" s="1">
        <f>Table1[[#This Row],[sales]]-Table1[[#This Row],[Discount Value]]</f>
        <v>3249.5907999999999</v>
      </c>
      <c r="H5115" s="1">
        <v>1</v>
      </c>
      <c r="I5115" s="2">
        <v>45613</v>
      </c>
      <c r="J5115" s="2">
        <v>45618</v>
      </c>
      <c r="K5115" s="1" t="s">
        <v>15</v>
      </c>
      <c r="L5115" s="1" t="s">
        <v>22</v>
      </c>
      <c r="M5115" s="1">
        <v>524.34</v>
      </c>
      <c r="N5115" s="1" t="s">
        <v>17</v>
      </c>
      <c r="O5115" s="10">
        <f>Table1[[#This Row],[sales]]+Table1[[#This Row],[profit]]</f>
        <v>5303.1500000000005</v>
      </c>
    </row>
    <row r="5116" spans="1:15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>Table1[[#This Row],[sales]]*Table1[[#This Row],[discount]]</f>
        <v>72.313199999999995</v>
      </c>
      <c r="G5116" s="1">
        <f>Table1[[#This Row],[sales]]-Table1[[#This Row],[Discount Value]]</f>
        <v>128.55680000000001</v>
      </c>
      <c r="H5116" s="1">
        <v>5</v>
      </c>
      <c r="I5116" s="2">
        <v>44996</v>
      </c>
      <c r="J5116" s="2">
        <v>44999</v>
      </c>
      <c r="K5116" s="1" t="s">
        <v>15</v>
      </c>
      <c r="L5116" s="1" t="s">
        <v>22</v>
      </c>
      <c r="M5116" s="1">
        <v>18.649999999999999</v>
      </c>
      <c r="N5116" s="1" t="s">
        <v>39</v>
      </c>
      <c r="O5116" s="10">
        <f>Table1[[#This Row],[sales]]+Table1[[#This Row],[profit]]</f>
        <v>219.52</v>
      </c>
    </row>
    <row r="5117" spans="1:15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>Table1[[#This Row],[sales]]*Table1[[#This Row],[discount]]</f>
        <v>36.550800000000002</v>
      </c>
      <c r="G5117" s="1">
        <f>Table1[[#This Row],[sales]]-Table1[[#This Row],[Discount Value]]</f>
        <v>1790.9892</v>
      </c>
      <c r="H5117" s="1">
        <v>4</v>
      </c>
      <c r="I5117" s="2">
        <v>45181</v>
      </c>
      <c r="J5117" s="2">
        <v>45184</v>
      </c>
      <c r="K5117" s="1" t="s">
        <v>21</v>
      </c>
      <c r="L5117" s="1" t="s">
        <v>27</v>
      </c>
      <c r="M5117" s="1">
        <v>472.14</v>
      </c>
      <c r="N5117" s="1" t="s">
        <v>48</v>
      </c>
      <c r="O5117" s="10">
        <f>Table1[[#This Row],[sales]]+Table1[[#This Row],[profit]]</f>
        <v>2299.6799999999998</v>
      </c>
    </row>
    <row r="5118" spans="1:15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>Table1[[#This Row],[sales]]*Table1[[#This Row],[discount]]</f>
        <v>202.43459999999999</v>
      </c>
      <c r="G5118" s="1">
        <f>Table1[[#This Row],[sales]]-Table1[[#This Row],[Discount Value]]</f>
        <v>3171.4753999999998</v>
      </c>
      <c r="H5118" s="1">
        <v>2</v>
      </c>
      <c r="I5118" s="2">
        <v>45227</v>
      </c>
      <c r="J5118" s="2">
        <v>45232</v>
      </c>
      <c r="K5118" s="1" t="s">
        <v>21</v>
      </c>
      <c r="L5118" s="1" t="s">
        <v>27</v>
      </c>
      <c r="M5118" s="1">
        <v>659.51</v>
      </c>
      <c r="N5118" s="1" t="s">
        <v>28</v>
      </c>
      <c r="O5118" s="10">
        <f>Table1[[#This Row],[sales]]+Table1[[#This Row],[profit]]</f>
        <v>4033.42</v>
      </c>
    </row>
    <row r="5119" spans="1:15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>Table1[[#This Row],[sales]]*Table1[[#This Row],[discount]]</f>
        <v>429.73919999999998</v>
      </c>
      <c r="G5119" s="1">
        <f>Table1[[#This Row],[sales]]-Table1[[#This Row],[Discount Value]]</f>
        <v>2256.1307999999999</v>
      </c>
      <c r="H5119" s="1">
        <v>1</v>
      </c>
      <c r="I5119" s="2">
        <v>45429</v>
      </c>
      <c r="J5119" s="2">
        <v>45433</v>
      </c>
      <c r="K5119" s="1" t="s">
        <v>31</v>
      </c>
      <c r="L5119" s="1" t="s">
        <v>27</v>
      </c>
      <c r="M5119" s="1">
        <v>509.17</v>
      </c>
      <c r="N5119" s="1" t="s">
        <v>17</v>
      </c>
      <c r="O5119" s="10">
        <f>Table1[[#This Row],[sales]]+Table1[[#This Row],[profit]]</f>
        <v>3195.04</v>
      </c>
    </row>
    <row r="5120" spans="1:15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>Table1[[#This Row],[sales]]*Table1[[#This Row],[discount]]</f>
        <v>755.32960000000003</v>
      </c>
      <c r="G5120" s="1">
        <f>Table1[[#This Row],[sales]]-Table1[[#This Row],[Discount Value]]</f>
        <v>3965.4804000000004</v>
      </c>
      <c r="H5120" s="1">
        <v>7</v>
      </c>
      <c r="I5120" s="2">
        <v>45130</v>
      </c>
      <c r="J5120" s="2">
        <v>45137</v>
      </c>
      <c r="K5120" s="1" t="s">
        <v>15</v>
      </c>
      <c r="L5120" s="1" t="s">
        <v>16</v>
      </c>
      <c r="M5120" s="1">
        <v>420.15</v>
      </c>
      <c r="N5120" s="1" t="s">
        <v>48</v>
      </c>
      <c r="O5120" s="10">
        <f>Table1[[#This Row],[sales]]+Table1[[#This Row],[profit]]</f>
        <v>5140.96</v>
      </c>
    </row>
    <row r="5121" spans="1:15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>Table1[[#This Row],[sales]]*Table1[[#This Row],[discount]]</f>
        <v>82.417500000000004</v>
      </c>
      <c r="G5121" s="1">
        <f>Table1[[#This Row],[sales]]-Table1[[#This Row],[Discount Value]]</f>
        <v>100.7325</v>
      </c>
      <c r="H5121" s="1">
        <v>7</v>
      </c>
      <c r="I5121" s="2">
        <v>45089</v>
      </c>
      <c r="J5121" s="2">
        <v>45091</v>
      </c>
      <c r="K5121" s="1" t="s">
        <v>15</v>
      </c>
      <c r="L5121" s="1" t="s">
        <v>16</v>
      </c>
      <c r="M5121" s="1">
        <v>29.52</v>
      </c>
      <c r="N5121" s="1" t="s">
        <v>28</v>
      </c>
      <c r="O5121" s="10">
        <f>Table1[[#This Row],[sales]]+Table1[[#This Row],[profit]]</f>
        <v>212.67000000000002</v>
      </c>
    </row>
    <row r="5122" spans="1:15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>Table1[[#This Row],[sales]]*Table1[[#This Row],[discount]]</f>
        <v>763.27280000000007</v>
      </c>
      <c r="G5122" s="1">
        <f>Table1[[#This Row],[sales]]-Table1[[#This Row],[Discount Value]]</f>
        <v>1481.6471999999999</v>
      </c>
      <c r="H5122" s="1">
        <v>6</v>
      </c>
      <c r="I5122" s="2">
        <v>45302</v>
      </c>
      <c r="J5122" s="2">
        <v>45308</v>
      </c>
      <c r="K5122" s="1" t="s">
        <v>15</v>
      </c>
      <c r="L5122" s="1" t="s">
        <v>22</v>
      </c>
      <c r="M5122" s="1">
        <v>423.83</v>
      </c>
      <c r="N5122" s="1" t="s">
        <v>34</v>
      </c>
      <c r="O5122" s="10">
        <f>Table1[[#This Row],[sales]]+Table1[[#This Row],[profit]]</f>
        <v>2668.75</v>
      </c>
    </row>
    <row r="5123" spans="1:15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>Table1[[#This Row],[sales]]*Table1[[#This Row],[discount]]</f>
        <v>641.65660000000003</v>
      </c>
      <c r="G5123" s="1">
        <f>Table1[[#This Row],[sales]]-Table1[[#This Row],[Discount Value]]</f>
        <v>2735.4834000000001</v>
      </c>
      <c r="H5123" s="1">
        <v>5</v>
      </c>
      <c r="I5123" s="2">
        <v>45081</v>
      </c>
      <c r="J5123" s="2">
        <v>45086</v>
      </c>
      <c r="K5123" s="1" t="s">
        <v>21</v>
      </c>
      <c r="L5123" s="1" t="s">
        <v>22</v>
      </c>
      <c r="M5123" s="1">
        <v>538.66</v>
      </c>
      <c r="N5123" s="1" t="s">
        <v>17</v>
      </c>
      <c r="O5123" s="10">
        <f>Table1[[#This Row],[sales]]+Table1[[#This Row],[profit]]</f>
        <v>3915.7999999999997</v>
      </c>
    </row>
    <row r="5124" spans="1:15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>Table1[[#This Row],[sales]]*Table1[[#This Row],[discount]]</f>
        <v>466.46400000000006</v>
      </c>
      <c r="G5124" s="1">
        <f>Table1[[#This Row],[sales]]-Table1[[#This Row],[Discount Value]]</f>
        <v>699.69600000000003</v>
      </c>
      <c r="H5124" s="1">
        <v>9</v>
      </c>
      <c r="I5124" s="2">
        <v>45390</v>
      </c>
      <c r="J5124" s="2">
        <v>45393</v>
      </c>
      <c r="K5124" s="1" t="s">
        <v>21</v>
      </c>
      <c r="L5124" s="1" t="s">
        <v>22</v>
      </c>
      <c r="M5124" s="1">
        <v>213.95</v>
      </c>
      <c r="N5124" s="1" t="s">
        <v>28</v>
      </c>
      <c r="O5124" s="10">
        <f>Table1[[#This Row],[sales]]+Table1[[#This Row],[profit]]</f>
        <v>1380.1100000000001</v>
      </c>
    </row>
    <row r="5125" spans="1:15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>Table1[[#This Row],[sales]]*Table1[[#This Row],[discount]]</f>
        <v>585.08320000000003</v>
      </c>
      <c r="G5125" s="1">
        <f>Table1[[#This Row],[sales]]-Table1[[#This Row],[Discount Value]]</f>
        <v>3071.6867999999999</v>
      </c>
      <c r="H5125" s="1">
        <v>2</v>
      </c>
      <c r="I5125" s="2">
        <v>45229</v>
      </c>
      <c r="J5125" s="2">
        <v>45234</v>
      </c>
      <c r="K5125" s="1" t="s">
        <v>15</v>
      </c>
      <c r="L5125" s="1" t="s">
        <v>22</v>
      </c>
      <c r="M5125" s="1">
        <v>196.44</v>
      </c>
      <c r="N5125" s="1" t="s">
        <v>48</v>
      </c>
      <c r="O5125" s="10">
        <f>Table1[[#This Row],[sales]]+Table1[[#This Row],[profit]]</f>
        <v>3853.21</v>
      </c>
    </row>
    <row r="5126" spans="1:15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>Table1[[#This Row],[sales]]*Table1[[#This Row],[discount]]</f>
        <v>249.01</v>
      </c>
      <c r="G5126" s="1">
        <f>Table1[[#This Row],[sales]]-Table1[[#This Row],[Discount Value]]</f>
        <v>249.01</v>
      </c>
      <c r="H5126" s="1">
        <v>3</v>
      </c>
      <c r="I5126" s="2">
        <v>45171</v>
      </c>
      <c r="J5126" s="2">
        <v>45174</v>
      </c>
      <c r="K5126" s="1" t="s">
        <v>15</v>
      </c>
      <c r="L5126" s="1" t="s">
        <v>27</v>
      </c>
      <c r="M5126" s="1">
        <v>49.74</v>
      </c>
      <c r="N5126" s="1" t="s">
        <v>39</v>
      </c>
      <c r="O5126" s="10">
        <f>Table1[[#This Row],[sales]]+Table1[[#This Row],[profit]]</f>
        <v>547.76</v>
      </c>
    </row>
    <row r="5127" spans="1:15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>Table1[[#This Row],[sales]]*Table1[[#This Row],[discount]]</f>
        <v>900.93510000000003</v>
      </c>
      <c r="G5127" s="1">
        <f>Table1[[#This Row],[sales]]-Table1[[#This Row],[Discount Value]]</f>
        <v>1409.1549</v>
      </c>
      <c r="H5127" s="1">
        <v>9</v>
      </c>
      <c r="I5127" s="2">
        <v>45214</v>
      </c>
      <c r="J5127" s="2">
        <v>45217</v>
      </c>
      <c r="K5127" s="1" t="s">
        <v>31</v>
      </c>
      <c r="L5127" s="1" t="s">
        <v>22</v>
      </c>
      <c r="M5127" s="1">
        <v>240.74</v>
      </c>
      <c r="N5127" s="1" t="s">
        <v>34</v>
      </c>
      <c r="O5127" s="10">
        <f>Table1[[#This Row],[sales]]+Table1[[#This Row],[profit]]</f>
        <v>2550.83</v>
      </c>
    </row>
    <row r="5128" spans="1:15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>Table1[[#This Row],[sales]]*Table1[[#This Row],[discount]]</f>
        <v>1365.42</v>
      </c>
      <c r="G5128" s="1">
        <f>Table1[[#This Row],[sales]]-Table1[[#This Row],[Discount Value]]</f>
        <v>2048.13</v>
      </c>
      <c r="H5128" s="1">
        <v>2</v>
      </c>
      <c r="I5128" s="2">
        <v>44955</v>
      </c>
      <c r="J5128" s="2">
        <v>44956</v>
      </c>
      <c r="K5128" s="1" t="s">
        <v>21</v>
      </c>
      <c r="L5128" s="1" t="s">
        <v>22</v>
      </c>
      <c r="M5128" s="1">
        <v>493.37</v>
      </c>
      <c r="N5128" s="1" t="s">
        <v>23</v>
      </c>
      <c r="O5128" s="10">
        <f>Table1[[#This Row],[sales]]+Table1[[#This Row],[profit]]</f>
        <v>3906.92</v>
      </c>
    </row>
    <row r="5129" spans="1:15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>Table1[[#This Row],[sales]]*Table1[[#This Row],[discount]]</f>
        <v>182.92429999999999</v>
      </c>
      <c r="G5129" s="1">
        <f>Table1[[#This Row],[sales]]-Table1[[#This Row],[Discount Value]]</f>
        <v>1224.1857</v>
      </c>
      <c r="H5129" s="1">
        <v>3</v>
      </c>
      <c r="I5129" s="2">
        <v>45125</v>
      </c>
      <c r="J5129" s="2">
        <v>45131</v>
      </c>
      <c r="K5129" s="1" t="s">
        <v>31</v>
      </c>
      <c r="L5129" s="1" t="s">
        <v>22</v>
      </c>
      <c r="M5129" s="1">
        <v>401.29</v>
      </c>
      <c r="N5129" s="1" t="s">
        <v>48</v>
      </c>
      <c r="O5129" s="10">
        <f>Table1[[#This Row],[sales]]+Table1[[#This Row],[profit]]</f>
        <v>1808.3999999999999</v>
      </c>
    </row>
    <row r="5130" spans="1:15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>Table1[[#This Row],[sales]]*Table1[[#This Row],[discount]]</f>
        <v>32.329500000000003</v>
      </c>
      <c r="G5130" s="1">
        <f>Table1[[#This Row],[sales]]-Table1[[#This Row],[Discount Value]]</f>
        <v>429.52050000000003</v>
      </c>
      <c r="H5130" s="1">
        <v>6</v>
      </c>
      <c r="I5130" s="2">
        <v>44979</v>
      </c>
      <c r="J5130" s="2">
        <v>44986</v>
      </c>
      <c r="K5130" s="1" t="s">
        <v>21</v>
      </c>
      <c r="L5130" s="1" t="s">
        <v>27</v>
      </c>
      <c r="M5130" s="1">
        <v>85.58</v>
      </c>
      <c r="N5130" s="1" t="s">
        <v>23</v>
      </c>
      <c r="O5130" s="10">
        <f>Table1[[#This Row],[sales]]+Table1[[#This Row],[profit]]</f>
        <v>547.43000000000006</v>
      </c>
    </row>
    <row r="5131" spans="1:15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>Table1[[#This Row],[sales]]*Table1[[#This Row],[discount]]</f>
        <v>909.98789999999997</v>
      </c>
      <c r="G5131" s="1">
        <f>Table1[[#This Row],[sales]]-Table1[[#This Row],[Discount Value]]</f>
        <v>3879.4220999999998</v>
      </c>
      <c r="H5131" s="1">
        <v>7</v>
      </c>
      <c r="I5131" s="2">
        <v>45019</v>
      </c>
      <c r="J5131" s="2">
        <v>45023</v>
      </c>
      <c r="K5131" s="1" t="s">
        <v>31</v>
      </c>
      <c r="L5131" s="1" t="s">
        <v>22</v>
      </c>
      <c r="M5131" s="1">
        <v>546.41999999999996</v>
      </c>
      <c r="N5131" s="1" t="s">
        <v>17</v>
      </c>
      <c r="O5131" s="10">
        <f>Table1[[#This Row],[sales]]+Table1[[#This Row],[profit]]</f>
        <v>5335.83</v>
      </c>
    </row>
    <row r="5132" spans="1:15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>Table1[[#This Row],[sales]]*Table1[[#This Row],[discount]]</f>
        <v>778.21410000000003</v>
      </c>
      <c r="G5132" s="1">
        <f>Table1[[#This Row],[sales]]-Table1[[#This Row],[Discount Value]]</f>
        <v>3799.5158999999994</v>
      </c>
      <c r="H5132" s="1">
        <v>2</v>
      </c>
      <c r="I5132" s="2">
        <v>45366</v>
      </c>
      <c r="J5132" s="2">
        <v>45373</v>
      </c>
      <c r="K5132" s="1" t="s">
        <v>31</v>
      </c>
      <c r="L5132" s="1" t="s">
        <v>22</v>
      </c>
      <c r="M5132" s="1">
        <v>1049.0899999999999</v>
      </c>
      <c r="N5132" s="1" t="s">
        <v>23</v>
      </c>
      <c r="O5132" s="10">
        <f>Table1[[#This Row],[sales]]+Table1[[#This Row],[profit]]</f>
        <v>5626.82</v>
      </c>
    </row>
    <row r="5133" spans="1:15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>Table1[[#This Row],[sales]]*Table1[[#This Row],[discount]]</f>
        <v>1762.8998000000001</v>
      </c>
      <c r="G5133" s="1">
        <f>Table1[[#This Row],[sales]]-Table1[[#This Row],[Discount Value]]</f>
        <v>2876.3101999999999</v>
      </c>
      <c r="H5133" s="1">
        <v>8</v>
      </c>
      <c r="I5133" s="2">
        <v>45143</v>
      </c>
      <c r="J5133" s="2">
        <v>45149</v>
      </c>
      <c r="K5133" s="1" t="s">
        <v>31</v>
      </c>
      <c r="L5133" s="1" t="s">
        <v>27</v>
      </c>
      <c r="M5133" s="1">
        <v>485.74</v>
      </c>
      <c r="N5133" s="1" t="s">
        <v>17</v>
      </c>
      <c r="O5133" s="10">
        <f>Table1[[#This Row],[sales]]+Table1[[#This Row],[profit]]</f>
        <v>5124.95</v>
      </c>
    </row>
    <row r="5134" spans="1:15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>Table1[[#This Row],[sales]]*Table1[[#This Row],[discount]]</f>
        <v>440.51939999999996</v>
      </c>
      <c r="G5134" s="1">
        <f>Table1[[#This Row],[sales]]-Table1[[#This Row],[Discount Value]]</f>
        <v>4454.1405999999997</v>
      </c>
      <c r="H5134" s="1">
        <v>9</v>
      </c>
      <c r="I5134" s="2">
        <v>45225</v>
      </c>
      <c r="J5134" s="2">
        <v>45229</v>
      </c>
      <c r="K5134" s="1" t="s">
        <v>15</v>
      </c>
      <c r="L5134" s="1" t="s">
        <v>16</v>
      </c>
      <c r="M5134" s="1">
        <v>437.6</v>
      </c>
      <c r="N5134" s="1" t="s">
        <v>28</v>
      </c>
      <c r="O5134" s="10">
        <f>Table1[[#This Row],[sales]]+Table1[[#This Row],[profit]]</f>
        <v>5332.26</v>
      </c>
    </row>
    <row r="5135" spans="1:15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>Table1[[#This Row],[sales]]*Table1[[#This Row],[discount]]</f>
        <v>261.30520000000001</v>
      </c>
      <c r="G5135" s="1">
        <f>Table1[[#This Row],[sales]]-Table1[[#This Row],[Discount Value]]</f>
        <v>743.71479999999997</v>
      </c>
      <c r="H5135" s="1">
        <v>1</v>
      </c>
      <c r="I5135" s="2">
        <v>45538</v>
      </c>
      <c r="J5135" s="2">
        <v>45544</v>
      </c>
      <c r="K5135" s="1" t="s">
        <v>31</v>
      </c>
      <c r="L5135" s="1" t="s">
        <v>22</v>
      </c>
      <c r="M5135" s="1">
        <v>125.1</v>
      </c>
      <c r="N5135" s="1" t="s">
        <v>23</v>
      </c>
      <c r="O5135" s="10">
        <f>Table1[[#This Row],[sales]]+Table1[[#This Row],[profit]]</f>
        <v>1130.1199999999999</v>
      </c>
    </row>
    <row r="5136" spans="1:15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>Table1[[#This Row],[sales]]*Table1[[#This Row],[discount]]</f>
        <v>270.661</v>
      </c>
      <c r="G5136" s="1">
        <f>Table1[[#This Row],[sales]]-Table1[[#This Row],[Discount Value]]</f>
        <v>602.43900000000008</v>
      </c>
      <c r="H5136" s="1">
        <v>6</v>
      </c>
      <c r="I5136" s="2">
        <v>45038</v>
      </c>
      <c r="J5136" s="2">
        <v>45041</v>
      </c>
      <c r="K5136" s="1" t="s">
        <v>21</v>
      </c>
      <c r="L5136" s="1" t="s">
        <v>22</v>
      </c>
      <c r="M5136" s="1">
        <v>107.56</v>
      </c>
      <c r="N5136" s="1" t="s">
        <v>17</v>
      </c>
      <c r="O5136" s="10">
        <f>Table1[[#This Row],[sales]]+Table1[[#This Row],[profit]]</f>
        <v>980.66000000000008</v>
      </c>
    </row>
    <row r="5137" spans="1:15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>Table1[[#This Row],[sales]]*Table1[[#This Row],[discount]]</f>
        <v>50.853499999999997</v>
      </c>
      <c r="G5137" s="1">
        <f>Table1[[#This Row],[sales]]-Table1[[#This Row],[Discount Value]]</f>
        <v>216.79649999999998</v>
      </c>
      <c r="H5137" s="1">
        <v>4</v>
      </c>
      <c r="I5137" s="2">
        <v>45570</v>
      </c>
      <c r="J5137" s="2">
        <v>45577</v>
      </c>
      <c r="K5137" s="1" t="s">
        <v>31</v>
      </c>
      <c r="L5137" s="1" t="s">
        <v>16</v>
      </c>
      <c r="M5137" s="1">
        <v>41.58</v>
      </c>
      <c r="N5137" s="1" t="s">
        <v>34</v>
      </c>
      <c r="O5137" s="10">
        <f>Table1[[#This Row],[sales]]+Table1[[#This Row],[profit]]</f>
        <v>309.22999999999996</v>
      </c>
    </row>
    <row r="5138" spans="1:15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>Table1[[#This Row],[sales]]*Table1[[#This Row],[discount]]</f>
        <v>446.99300000000005</v>
      </c>
      <c r="G5138" s="1">
        <f>Table1[[#This Row],[sales]]-Table1[[#This Row],[Discount Value]]</f>
        <v>4022.9370000000004</v>
      </c>
      <c r="H5138" s="1">
        <v>5</v>
      </c>
      <c r="I5138" s="2">
        <v>45374</v>
      </c>
      <c r="J5138" s="2">
        <v>45377</v>
      </c>
      <c r="K5138" s="1" t="s">
        <v>15</v>
      </c>
      <c r="L5138" s="1" t="s">
        <v>16</v>
      </c>
      <c r="M5138" s="1">
        <v>1021.74</v>
      </c>
      <c r="N5138" s="1" t="s">
        <v>23</v>
      </c>
      <c r="O5138" s="10">
        <f>Table1[[#This Row],[sales]]+Table1[[#This Row],[profit]]</f>
        <v>5491.67</v>
      </c>
    </row>
    <row r="5139" spans="1:15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>Table1[[#This Row],[sales]]*Table1[[#This Row],[discount]]</f>
        <v>1704.8430000000001</v>
      </c>
      <c r="G5139" s="1">
        <f>Table1[[#This Row],[sales]]-Table1[[#This Row],[Discount Value]]</f>
        <v>2083.6970000000001</v>
      </c>
      <c r="H5139" s="1">
        <v>6</v>
      </c>
      <c r="I5139" s="2">
        <v>45017</v>
      </c>
      <c r="J5139" s="2">
        <v>45019</v>
      </c>
      <c r="K5139" s="1" t="s">
        <v>15</v>
      </c>
      <c r="L5139" s="1" t="s">
        <v>22</v>
      </c>
      <c r="M5139" s="1">
        <v>737.76</v>
      </c>
      <c r="N5139" s="1" t="s">
        <v>28</v>
      </c>
      <c r="O5139" s="10">
        <f>Table1[[#This Row],[sales]]+Table1[[#This Row],[profit]]</f>
        <v>4526.3</v>
      </c>
    </row>
    <row r="5140" spans="1:15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>Table1[[#This Row],[sales]]*Table1[[#This Row],[discount]]</f>
        <v>224.20930000000001</v>
      </c>
      <c r="G5140" s="1">
        <f>Table1[[#This Row],[sales]]-Table1[[#This Row],[Discount Value]]</f>
        <v>2978.7806999999998</v>
      </c>
      <c r="H5140" s="1">
        <v>6</v>
      </c>
      <c r="I5140" s="2">
        <v>45589</v>
      </c>
      <c r="J5140" s="2">
        <v>45592</v>
      </c>
      <c r="K5140" s="1" t="s">
        <v>15</v>
      </c>
      <c r="L5140" s="1" t="s">
        <v>22</v>
      </c>
      <c r="M5140" s="1">
        <v>554.53</v>
      </c>
      <c r="N5140" s="1" t="s">
        <v>28</v>
      </c>
      <c r="O5140" s="10">
        <f>Table1[[#This Row],[sales]]+Table1[[#This Row],[profit]]</f>
        <v>3757.5199999999995</v>
      </c>
    </row>
    <row r="5141" spans="1:15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>Table1[[#This Row],[sales]]*Table1[[#This Row],[discount]]</f>
        <v>696.84149999999988</v>
      </c>
      <c r="G5141" s="1">
        <f>Table1[[#This Row],[sales]]-Table1[[#This Row],[Discount Value]]</f>
        <v>3948.7684999999997</v>
      </c>
      <c r="H5141" s="1">
        <v>7</v>
      </c>
      <c r="I5141" s="2">
        <v>45242</v>
      </c>
      <c r="J5141" s="2">
        <v>45245</v>
      </c>
      <c r="K5141" s="1" t="s">
        <v>15</v>
      </c>
      <c r="L5141" s="1" t="s">
        <v>16</v>
      </c>
      <c r="M5141" s="1">
        <v>1333.86</v>
      </c>
      <c r="N5141" s="1" t="s">
        <v>48</v>
      </c>
      <c r="O5141" s="10">
        <f>Table1[[#This Row],[sales]]+Table1[[#This Row],[profit]]</f>
        <v>5979.4699999999993</v>
      </c>
    </row>
    <row r="5142" spans="1:15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>Table1[[#This Row],[sales]]*Table1[[#This Row],[discount]]</f>
        <v>1108.7944</v>
      </c>
      <c r="G5142" s="1">
        <f>Table1[[#This Row],[sales]]-Table1[[#This Row],[Discount Value]]</f>
        <v>1809.0856000000001</v>
      </c>
      <c r="H5142" s="1">
        <v>9</v>
      </c>
      <c r="I5142" s="2">
        <v>45212</v>
      </c>
      <c r="J5142" s="2">
        <v>45219</v>
      </c>
      <c r="K5142" s="1" t="s">
        <v>31</v>
      </c>
      <c r="L5142" s="1" t="s">
        <v>22</v>
      </c>
      <c r="M5142" s="1">
        <v>169.42</v>
      </c>
      <c r="N5142" s="1" t="s">
        <v>17</v>
      </c>
      <c r="O5142" s="10">
        <f>Table1[[#This Row],[sales]]+Table1[[#This Row],[profit]]</f>
        <v>3087.3</v>
      </c>
    </row>
    <row r="5143" spans="1:15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>Table1[[#This Row],[sales]]*Table1[[#This Row],[discount]]</f>
        <v>220.70399999999998</v>
      </c>
      <c r="G5143" s="1">
        <f>Table1[[#This Row],[sales]]-Table1[[#This Row],[Discount Value]]</f>
        <v>514.976</v>
      </c>
      <c r="H5143" s="1">
        <v>4</v>
      </c>
      <c r="I5143" s="2">
        <v>44969</v>
      </c>
      <c r="J5143" s="2">
        <v>44975</v>
      </c>
      <c r="K5143" s="1" t="s">
        <v>31</v>
      </c>
      <c r="L5143" s="1" t="s">
        <v>22</v>
      </c>
      <c r="M5143" s="1">
        <v>111.09</v>
      </c>
      <c r="N5143" s="1" t="s">
        <v>48</v>
      </c>
      <c r="O5143" s="10">
        <f>Table1[[#This Row],[sales]]+Table1[[#This Row],[profit]]</f>
        <v>846.77</v>
      </c>
    </row>
    <row r="5144" spans="1:15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>Table1[[#This Row],[sales]]*Table1[[#This Row],[discount]]</f>
        <v>357.65679999999998</v>
      </c>
      <c r="G5144" s="1">
        <f>Table1[[#This Row],[sales]]-Table1[[#This Row],[Discount Value]]</f>
        <v>608.98320000000001</v>
      </c>
      <c r="H5144" s="1">
        <v>9</v>
      </c>
      <c r="I5144" s="2">
        <v>45142</v>
      </c>
      <c r="J5144" s="2">
        <v>45146</v>
      </c>
      <c r="K5144" s="1" t="s">
        <v>21</v>
      </c>
      <c r="L5144" s="1" t="s">
        <v>16</v>
      </c>
      <c r="M5144" s="1">
        <v>213.84</v>
      </c>
      <c r="N5144" s="1" t="s">
        <v>34</v>
      </c>
      <c r="O5144" s="10">
        <f>Table1[[#This Row],[sales]]+Table1[[#This Row],[profit]]</f>
        <v>1180.48</v>
      </c>
    </row>
    <row r="5145" spans="1:15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>Table1[[#This Row],[sales]]*Table1[[#This Row],[discount]]</f>
        <v>299.08000000000004</v>
      </c>
      <c r="G5145" s="1">
        <f>Table1[[#This Row],[sales]]-Table1[[#This Row],[Discount Value]]</f>
        <v>448.62</v>
      </c>
      <c r="H5145" s="1">
        <v>1</v>
      </c>
      <c r="I5145" s="2">
        <v>45189</v>
      </c>
      <c r="J5145" s="2">
        <v>45192</v>
      </c>
      <c r="K5145" s="1" t="s">
        <v>21</v>
      </c>
      <c r="L5145" s="1" t="s">
        <v>27</v>
      </c>
      <c r="M5145" s="1">
        <v>97.28</v>
      </c>
      <c r="N5145" s="1" t="s">
        <v>17</v>
      </c>
      <c r="O5145" s="10">
        <f>Table1[[#This Row],[sales]]+Table1[[#This Row],[profit]]</f>
        <v>844.98</v>
      </c>
    </row>
    <row r="5146" spans="1:15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>Table1[[#This Row],[sales]]*Table1[[#This Row],[discount]]</f>
        <v>723.38400000000001</v>
      </c>
      <c r="G5146" s="1">
        <f>Table1[[#This Row],[sales]]-Table1[[#This Row],[Discount Value]]</f>
        <v>884.13599999999997</v>
      </c>
      <c r="H5146" s="1">
        <v>9</v>
      </c>
      <c r="I5146" s="2">
        <v>45013</v>
      </c>
      <c r="J5146" s="2">
        <v>45015</v>
      </c>
      <c r="K5146" s="1" t="s">
        <v>31</v>
      </c>
      <c r="L5146" s="1" t="s">
        <v>16</v>
      </c>
      <c r="M5146" s="1">
        <v>271.44</v>
      </c>
      <c r="N5146" s="1" t="s">
        <v>23</v>
      </c>
      <c r="O5146" s="10">
        <f>Table1[[#This Row],[sales]]+Table1[[#This Row],[profit]]</f>
        <v>1878.96</v>
      </c>
    </row>
    <row r="5147" spans="1:15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>Table1[[#This Row],[sales]]*Table1[[#This Row],[discount]]</f>
        <v>293.92949999999996</v>
      </c>
      <c r="G5147" s="1">
        <f>Table1[[#This Row],[sales]]-Table1[[#This Row],[Discount Value]]</f>
        <v>1665.6005</v>
      </c>
      <c r="H5147" s="1">
        <v>8</v>
      </c>
      <c r="I5147" s="2">
        <v>45044</v>
      </c>
      <c r="J5147" s="2">
        <v>45045</v>
      </c>
      <c r="K5147" s="1" t="s">
        <v>21</v>
      </c>
      <c r="L5147" s="1" t="s">
        <v>16</v>
      </c>
      <c r="M5147" s="1">
        <v>112.72</v>
      </c>
      <c r="N5147" s="1" t="s">
        <v>23</v>
      </c>
      <c r="O5147" s="10">
        <f>Table1[[#This Row],[sales]]+Table1[[#This Row],[profit]]</f>
        <v>2072.25</v>
      </c>
    </row>
    <row r="5148" spans="1:15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>Table1[[#This Row],[sales]]*Table1[[#This Row],[discount]]</f>
        <v>961.08240000000001</v>
      </c>
      <c r="G5148" s="1">
        <f>Table1[[#This Row],[sales]]-Table1[[#This Row],[Discount Value]]</f>
        <v>3043.4276</v>
      </c>
      <c r="H5148" s="1">
        <v>2</v>
      </c>
      <c r="I5148" s="2">
        <v>44945</v>
      </c>
      <c r="J5148" s="2">
        <v>44952</v>
      </c>
      <c r="K5148" s="1" t="s">
        <v>21</v>
      </c>
      <c r="L5148" s="1" t="s">
        <v>27</v>
      </c>
      <c r="M5148" s="1">
        <v>403.69</v>
      </c>
      <c r="N5148" s="1" t="s">
        <v>17</v>
      </c>
      <c r="O5148" s="10">
        <f>Table1[[#This Row],[sales]]+Table1[[#This Row],[profit]]</f>
        <v>4408.2</v>
      </c>
    </row>
    <row r="5149" spans="1:15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>Table1[[#This Row],[sales]]*Table1[[#This Row],[discount]]</f>
        <v>352.62760000000009</v>
      </c>
      <c r="G5149" s="1">
        <f>Table1[[#This Row],[sales]]-Table1[[#This Row],[Discount Value]]</f>
        <v>684.51240000000007</v>
      </c>
      <c r="H5149" s="1">
        <v>7</v>
      </c>
      <c r="I5149" s="2">
        <v>44978</v>
      </c>
      <c r="J5149" s="2">
        <v>44979</v>
      </c>
      <c r="K5149" s="1" t="s">
        <v>21</v>
      </c>
      <c r="L5149" s="1" t="s">
        <v>22</v>
      </c>
      <c r="M5149" s="1">
        <v>73.010000000000005</v>
      </c>
      <c r="N5149" s="1" t="s">
        <v>23</v>
      </c>
      <c r="O5149" s="10">
        <f>Table1[[#This Row],[sales]]+Table1[[#This Row],[profit]]</f>
        <v>1110.1500000000001</v>
      </c>
    </row>
    <row r="5150" spans="1:15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>Table1[[#This Row],[sales]]*Table1[[#This Row],[discount]]</f>
        <v>1461.7160000000001</v>
      </c>
      <c r="G5150" s="1">
        <f>Table1[[#This Row],[sales]]-Table1[[#This Row],[Discount Value]]</f>
        <v>2192.5739999999996</v>
      </c>
      <c r="H5150" s="1">
        <v>7</v>
      </c>
      <c r="I5150" s="2">
        <v>45432</v>
      </c>
      <c r="J5150" s="2">
        <v>45438</v>
      </c>
      <c r="K5150" s="1" t="s">
        <v>21</v>
      </c>
      <c r="L5150" s="1" t="s">
        <v>22</v>
      </c>
      <c r="M5150" s="1">
        <v>1069.45</v>
      </c>
      <c r="N5150" s="1" t="s">
        <v>23</v>
      </c>
      <c r="O5150" s="10">
        <f>Table1[[#This Row],[sales]]+Table1[[#This Row],[profit]]</f>
        <v>4723.74</v>
      </c>
    </row>
    <row r="5151" spans="1:15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>Table1[[#This Row],[sales]]*Table1[[#This Row],[discount]]</f>
        <v>727.03579999999999</v>
      </c>
      <c r="G5151" s="1">
        <f>Table1[[#This Row],[sales]]-Table1[[#This Row],[Discount Value]]</f>
        <v>1779.9841999999999</v>
      </c>
      <c r="H5151" s="1">
        <v>2</v>
      </c>
      <c r="I5151" s="2">
        <v>45431</v>
      </c>
      <c r="J5151" s="2">
        <v>45438</v>
      </c>
      <c r="K5151" s="1" t="s">
        <v>15</v>
      </c>
      <c r="L5151" s="1" t="s">
        <v>22</v>
      </c>
      <c r="M5151" s="1">
        <v>591.89</v>
      </c>
      <c r="N5151" s="1" t="s">
        <v>17</v>
      </c>
      <c r="O5151" s="10">
        <f>Table1[[#This Row],[sales]]+Table1[[#This Row],[profit]]</f>
        <v>3098.91</v>
      </c>
    </row>
    <row r="5152" spans="1:15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>Table1[[#This Row],[sales]]*Table1[[#This Row],[discount]]</f>
        <v>1299.5658000000001</v>
      </c>
      <c r="G5152" s="1">
        <f>Table1[[#This Row],[sales]]-Table1[[#This Row],[Discount Value]]</f>
        <v>3698.7641999999996</v>
      </c>
      <c r="H5152" s="1">
        <v>8</v>
      </c>
      <c r="I5152" s="2">
        <v>45060</v>
      </c>
      <c r="J5152" s="2">
        <v>45062</v>
      </c>
      <c r="K5152" s="1" t="s">
        <v>21</v>
      </c>
      <c r="L5152" s="1" t="s">
        <v>27</v>
      </c>
      <c r="M5152" s="1">
        <v>1066.33</v>
      </c>
      <c r="N5152" s="1" t="s">
        <v>28</v>
      </c>
      <c r="O5152" s="10">
        <f>Table1[[#This Row],[sales]]+Table1[[#This Row],[profit]]</f>
        <v>6064.66</v>
      </c>
    </row>
    <row r="5153" spans="1:15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>Table1[[#This Row],[sales]]*Table1[[#This Row],[discount]]</f>
        <v>1366.8374999999999</v>
      </c>
      <c r="G5153" s="1">
        <f>Table1[[#This Row],[sales]]-Table1[[#This Row],[Discount Value]]</f>
        <v>2538.4125000000004</v>
      </c>
      <c r="H5153" s="1">
        <v>6</v>
      </c>
      <c r="I5153" s="2">
        <v>45137</v>
      </c>
      <c r="J5153" s="2">
        <v>45143</v>
      </c>
      <c r="K5153" s="1" t="s">
        <v>31</v>
      </c>
      <c r="L5153" s="1" t="s">
        <v>16</v>
      </c>
      <c r="M5153" s="1">
        <v>197.33</v>
      </c>
      <c r="N5153" s="1" t="s">
        <v>23</v>
      </c>
      <c r="O5153" s="10">
        <f>Table1[[#This Row],[sales]]+Table1[[#This Row],[profit]]</f>
        <v>4102.58</v>
      </c>
    </row>
    <row r="5154" spans="1:15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>Table1[[#This Row],[sales]]*Table1[[#This Row],[discount]]</f>
        <v>921.09529999999995</v>
      </c>
      <c r="G5154" s="1">
        <f>Table1[[#This Row],[sales]]-Table1[[#This Row],[Discount Value]]</f>
        <v>3926.7746999999999</v>
      </c>
      <c r="H5154" s="1">
        <v>6</v>
      </c>
      <c r="I5154" s="2">
        <v>45242</v>
      </c>
      <c r="J5154" s="2">
        <v>45249</v>
      </c>
      <c r="K5154" s="1" t="s">
        <v>31</v>
      </c>
      <c r="L5154" s="1" t="s">
        <v>27</v>
      </c>
      <c r="M5154" s="1">
        <v>807.78</v>
      </c>
      <c r="N5154" s="1" t="s">
        <v>39</v>
      </c>
      <c r="O5154" s="10">
        <f>Table1[[#This Row],[sales]]+Table1[[#This Row],[profit]]</f>
        <v>5655.65</v>
      </c>
    </row>
    <row r="5155" spans="1:15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>Table1[[#This Row],[sales]]*Table1[[#This Row],[discount]]</f>
        <v>799.88400000000001</v>
      </c>
      <c r="G5155" s="1">
        <f>Table1[[#This Row],[sales]]-Table1[[#This Row],[Discount Value]]</f>
        <v>977.63599999999997</v>
      </c>
      <c r="H5155" s="1">
        <v>5</v>
      </c>
      <c r="I5155" s="2">
        <v>45401</v>
      </c>
      <c r="J5155" s="2">
        <v>45404</v>
      </c>
      <c r="K5155" s="1" t="s">
        <v>21</v>
      </c>
      <c r="L5155" s="1" t="s">
        <v>27</v>
      </c>
      <c r="M5155" s="1">
        <v>403.53</v>
      </c>
      <c r="N5155" s="1" t="s">
        <v>39</v>
      </c>
      <c r="O5155" s="10">
        <f>Table1[[#This Row],[sales]]+Table1[[#This Row],[profit]]</f>
        <v>2181.0500000000002</v>
      </c>
    </row>
    <row r="5156" spans="1:15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>Table1[[#This Row],[sales]]*Table1[[#This Row],[discount]]</f>
        <v>77.3245</v>
      </c>
      <c r="G5156" s="1">
        <f>Table1[[#This Row],[sales]]-Table1[[#This Row],[Discount Value]]</f>
        <v>625.6255000000001</v>
      </c>
      <c r="H5156" s="1">
        <v>8</v>
      </c>
      <c r="I5156" s="2">
        <v>45426</v>
      </c>
      <c r="J5156" s="2">
        <v>45428</v>
      </c>
      <c r="K5156" s="1" t="s">
        <v>15</v>
      </c>
      <c r="L5156" s="1" t="s">
        <v>16</v>
      </c>
      <c r="M5156" s="1">
        <v>142.05000000000001</v>
      </c>
      <c r="N5156" s="1" t="s">
        <v>17</v>
      </c>
      <c r="O5156" s="10">
        <f>Table1[[#This Row],[sales]]+Table1[[#This Row],[profit]]</f>
        <v>845</v>
      </c>
    </row>
    <row r="5157" spans="1:15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>Table1[[#This Row],[sales]]*Table1[[#This Row],[discount]]</f>
        <v>1134.7115999999999</v>
      </c>
      <c r="G5157" s="1">
        <f>Table1[[#This Row],[sales]]-Table1[[#This Row],[Discount Value]]</f>
        <v>1444.1784</v>
      </c>
      <c r="H5157" s="1">
        <v>9</v>
      </c>
      <c r="I5157" s="2">
        <v>45275</v>
      </c>
      <c r="J5157" s="2">
        <v>45276</v>
      </c>
      <c r="K5157" s="1" t="s">
        <v>15</v>
      </c>
      <c r="L5157" s="1" t="s">
        <v>16</v>
      </c>
      <c r="M5157" s="1">
        <v>460.6</v>
      </c>
      <c r="N5157" s="1" t="s">
        <v>34</v>
      </c>
      <c r="O5157" s="10">
        <f>Table1[[#This Row],[sales]]+Table1[[#This Row],[profit]]</f>
        <v>3039.49</v>
      </c>
    </row>
    <row r="5158" spans="1:15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>Table1[[#This Row],[sales]]*Table1[[#This Row],[discount]]</f>
        <v>226.8064</v>
      </c>
      <c r="G5158" s="1">
        <f>Table1[[#This Row],[sales]]-Table1[[#This Row],[Discount Value]]</f>
        <v>481.96359999999999</v>
      </c>
      <c r="H5158" s="1">
        <v>5</v>
      </c>
      <c r="I5158" s="2">
        <v>45044</v>
      </c>
      <c r="J5158" s="2">
        <v>45051</v>
      </c>
      <c r="K5158" s="1" t="s">
        <v>15</v>
      </c>
      <c r="L5158" s="1" t="s">
        <v>16</v>
      </c>
      <c r="M5158" s="1">
        <v>182.39</v>
      </c>
      <c r="N5158" s="1" t="s">
        <v>48</v>
      </c>
      <c r="O5158" s="10">
        <f>Table1[[#This Row],[sales]]+Table1[[#This Row],[profit]]</f>
        <v>891.16</v>
      </c>
    </row>
    <row r="5159" spans="1:15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>Table1[[#This Row],[sales]]*Table1[[#This Row],[discount]]</f>
        <v>753.90300000000002</v>
      </c>
      <c r="G5159" s="1">
        <f>Table1[[#This Row],[sales]]-Table1[[#This Row],[Discount Value]]</f>
        <v>1759.1070000000002</v>
      </c>
      <c r="H5159" s="1">
        <v>1</v>
      </c>
      <c r="I5159" s="2">
        <v>45578</v>
      </c>
      <c r="J5159" s="2">
        <v>45584</v>
      </c>
      <c r="K5159" s="1" t="s">
        <v>21</v>
      </c>
      <c r="L5159" s="1" t="s">
        <v>27</v>
      </c>
      <c r="M5159" s="1">
        <v>336.25</v>
      </c>
      <c r="N5159" s="1" t="s">
        <v>28</v>
      </c>
      <c r="O5159" s="10">
        <f>Table1[[#This Row],[sales]]+Table1[[#This Row],[profit]]</f>
        <v>2849.26</v>
      </c>
    </row>
    <row r="5160" spans="1:15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>Table1[[#This Row],[sales]]*Table1[[#This Row],[discount]]</f>
        <v>327.22329999999999</v>
      </c>
      <c r="G5160" s="1">
        <f>Table1[[#This Row],[sales]]-Table1[[#This Row],[Discount Value]]</f>
        <v>1095.4866999999999</v>
      </c>
      <c r="H5160" s="1">
        <v>6</v>
      </c>
      <c r="I5160" s="2">
        <v>45092</v>
      </c>
      <c r="J5160" s="2">
        <v>45096</v>
      </c>
      <c r="K5160" s="1" t="s">
        <v>31</v>
      </c>
      <c r="L5160" s="1" t="s">
        <v>16</v>
      </c>
      <c r="M5160" s="1">
        <v>369.51</v>
      </c>
      <c r="N5160" s="1" t="s">
        <v>23</v>
      </c>
      <c r="O5160" s="10">
        <f>Table1[[#This Row],[sales]]+Table1[[#This Row],[profit]]</f>
        <v>1792.22</v>
      </c>
    </row>
    <row r="5161" spans="1:15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>Table1[[#This Row],[sales]]*Table1[[#This Row],[discount]]</f>
        <v>200.49040000000002</v>
      </c>
      <c r="G5161" s="1">
        <f>Table1[[#This Row],[sales]]-Table1[[#This Row],[Discount Value]]</f>
        <v>2305.6396</v>
      </c>
      <c r="H5161" s="1">
        <v>1</v>
      </c>
      <c r="I5161" s="2">
        <v>45067</v>
      </c>
      <c r="J5161" s="2">
        <v>45070</v>
      </c>
      <c r="K5161" s="1" t="s">
        <v>21</v>
      </c>
      <c r="L5161" s="1" t="s">
        <v>22</v>
      </c>
      <c r="M5161" s="1">
        <v>368.58</v>
      </c>
      <c r="N5161" s="1" t="s">
        <v>39</v>
      </c>
      <c r="O5161" s="10">
        <f>Table1[[#This Row],[sales]]+Table1[[#This Row],[profit]]</f>
        <v>2874.71</v>
      </c>
    </row>
    <row r="5162" spans="1:15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>Table1[[#This Row],[sales]]*Table1[[#This Row],[discount]]</f>
        <v>2043.8846000000001</v>
      </c>
      <c r="G5162" s="1">
        <f>Table1[[#This Row],[sales]]-Table1[[#This Row],[Discount Value]]</f>
        <v>2709.3353999999999</v>
      </c>
      <c r="H5162" s="1">
        <v>5</v>
      </c>
      <c r="I5162" s="2">
        <v>45434</v>
      </c>
      <c r="J5162" s="2">
        <v>45437</v>
      </c>
      <c r="K5162" s="1" t="s">
        <v>31</v>
      </c>
      <c r="L5162" s="1" t="s">
        <v>16</v>
      </c>
      <c r="M5162" s="1">
        <v>927.62</v>
      </c>
      <c r="N5162" s="1" t="s">
        <v>23</v>
      </c>
      <c r="O5162" s="10">
        <f>Table1[[#This Row],[sales]]+Table1[[#This Row],[profit]]</f>
        <v>5680.84</v>
      </c>
    </row>
    <row r="5163" spans="1:15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>Table1[[#This Row],[sales]]*Table1[[#This Row],[discount]]</f>
        <v>45.488099999999996</v>
      </c>
      <c r="G5163" s="1">
        <f>Table1[[#This Row],[sales]]-Table1[[#This Row],[Discount Value]]</f>
        <v>1470.7819</v>
      </c>
      <c r="H5163" s="1">
        <v>6</v>
      </c>
      <c r="I5163" s="2">
        <v>44954</v>
      </c>
      <c r="J5163" s="2">
        <v>44960</v>
      </c>
      <c r="K5163" s="1" t="s">
        <v>31</v>
      </c>
      <c r="L5163" s="1" t="s">
        <v>27</v>
      </c>
      <c r="M5163" s="1">
        <v>272.87</v>
      </c>
      <c r="N5163" s="1" t="s">
        <v>48</v>
      </c>
      <c r="O5163" s="10">
        <f>Table1[[#This Row],[sales]]+Table1[[#This Row],[profit]]</f>
        <v>1789.1399999999999</v>
      </c>
    </row>
    <row r="5164" spans="1:15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>Table1[[#This Row],[sales]]*Table1[[#This Row],[discount]]</f>
        <v>645.81790000000001</v>
      </c>
      <c r="G5164" s="1">
        <f>Table1[[#This Row],[sales]]-Table1[[#This Row],[Discount Value]]</f>
        <v>4322.0120999999999</v>
      </c>
      <c r="H5164" s="1">
        <v>3</v>
      </c>
      <c r="I5164" s="2">
        <v>44931</v>
      </c>
      <c r="J5164" s="2">
        <v>44937</v>
      </c>
      <c r="K5164" s="1" t="s">
        <v>15</v>
      </c>
      <c r="L5164" s="1" t="s">
        <v>16</v>
      </c>
      <c r="M5164" s="1">
        <v>758.23</v>
      </c>
      <c r="N5164" s="1" t="s">
        <v>34</v>
      </c>
      <c r="O5164" s="10">
        <f>Table1[[#This Row],[sales]]+Table1[[#This Row],[profit]]</f>
        <v>5726.0599999999995</v>
      </c>
    </row>
    <row r="5165" spans="1:15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>Table1[[#This Row],[sales]]*Table1[[#This Row],[discount]]</f>
        <v>61.185500000000005</v>
      </c>
      <c r="G5165" s="1">
        <f>Table1[[#This Row],[sales]]-Table1[[#This Row],[Discount Value]]</f>
        <v>1162.5245</v>
      </c>
      <c r="H5165" s="1">
        <v>1</v>
      </c>
      <c r="I5165" s="2">
        <v>45100</v>
      </c>
      <c r="J5165" s="2">
        <v>45105</v>
      </c>
      <c r="K5165" s="1" t="s">
        <v>21</v>
      </c>
      <c r="L5165" s="1" t="s">
        <v>22</v>
      </c>
      <c r="M5165" s="1">
        <v>142.69999999999999</v>
      </c>
      <c r="N5165" s="1" t="s">
        <v>17</v>
      </c>
      <c r="O5165" s="10">
        <f>Table1[[#This Row],[sales]]+Table1[[#This Row],[profit]]</f>
        <v>1366.41</v>
      </c>
    </row>
    <row r="5166" spans="1:15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>Table1[[#This Row],[sales]]*Table1[[#This Row],[discount]]</f>
        <v>55.986500000000007</v>
      </c>
      <c r="G5166" s="1">
        <f>Table1[[#This Row],[sales]]-Table1[[#This Row],[Discount Value]]</f>
        <v>1063.7435</v>
      </c>
      <c r="H5166" s="1">
        <v>2</v>
      </c>
      <c r="I5166" s="2">
        <v>45081</v>
      </c>
      <c r="J5166" s="2">
        <v>45084</v>
      </c>
      <c r="K5166" s="1" t="s">
        <v>31</v>
      </c>
      <c r="L5166" s="1" t="s">
        <v>27</v>
      </c>
      <c r="M5166" s="1">
        <v>181.48</v>
      </c>
      <c r="N5166" s="1" t="s">
        <v>28</v>
      </c>
      <c r="O5166" s="10">
        <f>Table1[[#This Row],[sales]]+Table1[[#This Row],[profit]]</f>
        <v>1301.21</v>
      </c>
    </row>
    <row r="5167" spans="1:15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>Table1[[#This Row],[sales]]*Table1[[#This Row],[discount]]</f>
        <v>553.89200000000005</v>
      </c>
      <c r="G5167" s="1">
        <f>Table1[[#This Row],[sales]]-Table1[[#This Row],[Discount Value]]</f>
        <v>2215.5680000000002</v>
      </c>
      <c r="H5167" s="1">
        <v>3</v>
      </c>
      <c r="I5167" s="2">
        <v>45336</v>
      </c>
      <c r="J5167" s="2">
        <v>45341</v>
      </c>
      <c r="K5167" s="1" t="s">
        <v>31</v>
      </c>
      <c r="L5167" s="1" t="s">
        <v>16</v>
      </c>
      <c r="M5167" s="1">
        <v>222.46</v>
      </c>
      <c r="N5167" s="1" t="s">
        <v>34</v>
      </c>
      <c r="O5167" s="10">
        <f>Table1[[#This Row],[sales]]+Table1[[#This Row],[profit]]</f>
        <v>2991.92</v>
      </c>
    </row>
    <row r="5168" spans="1:15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>Table1[[#This Row],[sales]]*Table1[[#This Row],[discount]]</f>
        <v>338.08160000000004</v>
      </c>
      <c r="G5168" s="1">
        <f>Table1[[#This Row],[sales]]-Table1[[#This Row],[Discount Value]]</f>
        <v>3887.9384000000005</v>
      </c>
      <c r="H5168" s="1">
        <v>3</v>
      </c>
      <c r="I5168" s="2">
        <v>44988</v>
      </c>
      <c r="J5168" s="2">
        <v>44993</v>
      </c>
      <c r="K5168" s="1" t="s">
        <v>31</v>
      </c>
      <c r="L5168" s="1" t="s">
        <v>16</v>
      </c>
      <c r="M5168" s="1">
        <v>574.88</v>
      </c>
      <c r="N5168" s="1" t="s">
        <v>39</v>
      </c>
      <c r="O5168" s="10">
        <f>Table1[[#This Row],[sales]]+Table1[[#This Row],[profit]]</f>
        <v>4800.9000000000005</v>
      </c>
    </row>
    <row r="5169" spans="1:15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>Table1[[#This Row],[sales]]*Table1[[#This Row],[discount]]</f>
        <v>1094.0453</v>
      </c>
      <c r="G5169" s="1">
        <f>Table1[[#This Row],[sales]]-Table1[[#This Row],[Discount Value]]</f>
        <v>2678.5246999999999</v>
      </c>
      <c r="H5169" s="1">
        <v>2</v>
      </c>
      <c r="I5169" s="2">
        <v>45122</v>
      </c>
      <c r="J5169" s="2">
        <v>45126</v>
      </c>
      <c r="K5169" s="1" t="s">
        <v>31</v>
      </c>
      <c r="L5169" s="1" t="s">
        <v>16</v>
      </c>
      <c r="M5169" s="1">
        <v>735.42</v>
      </c>
      <c r="N5169" s="1" t="s">
        <v>17</v>
      </c>
      <c r="O5169" s="10">
        <f>Table1[[#This Row],[sales]]+Table1[[#This Row],[profit]]</f>
        <v>4507.99</v>
      </c>
    </row>
    <row r="5170" spans="1:15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>Table1[[#This Row],[sales]]*Table1[[#This Row],[discount]]</f>
        <v>1130.0523000000001</v>
      </c>
      <c r="G5170" s="1">
        <f>Table1[[#This Row],[sales]]-Table1[[#This Row],[Discount Value]]</f>
        <v>2515.2776999999996</v>
      </c>
      <c r="H5170" s="1">
        <v>6</v>
      </c>
      <c r="I5170" s="2">
        <v>45510</v>
      </c>
      <c r="J5170" s="2">
        <v>45515</v>
      </c>
      <c r="K5170" s="1" t="s">
        <v>31</v>
      </c>
      <c r="L5170" s="1" t="s">
        <v>22</v>
      </c>
      <c r="M5170" s="1">
        <v>238.5</v>
      </c>
      <c r="N5170" s="1" t="s">
        <v>48</v>
      </c>
      <c r="O5170" s="10">
        <f>Table1[[#This Row],[sales]]+Table1[[#This Row],[profit]]</f>
        <v>3883.83</v>
      </c>
    </row>
    <row r="5171" spans="1:15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>Table1[[#This Row],[sales]]*Table1[[#This Row],[discount]]</f>
        <v>653.35599999999999</v>
      </c>
      <c r="G5171" s="1">
        <f>Table1[[#This Row],[sales]]-Table1[[#This Row],[Discount Value]]</f>
        <v>831.5440000000001</v>
      </c>
      <c r="H5171" s="1">
        <v>7</v>
      </c>
      <c r="I5171" s="2">
        <v>45016</v>
      </c>
      <c r="J5171" s="2">
        <v>45021</v>
      </c>
      <c r="K5171" s="1" t="s">
        <v>15</v>
      </c>
      <c r="L5171" s="1" t="s">
        <v>16</v>
      </c>
      <c r="M5171" s="1">
        <v>350.27</v>
      </c>
      <c r="N5171" s="1" t="s">
        <v>23</v>
      </c>
      <c r="O5171" s="10">
        <f>Table1[[#This Row],[sales]]+Table1[[#This Row],[profit]]</f>
        <v>1835.17</v>
      </c>
    </row>
    <row r="5172" spans="1:15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>Table1[[#This Row],[sales]]*Table1[[#This Row],[discount]]</f>
        <v>31.549500000000002</v>
      </c>
      <c r="G5172" s="1">
        <f>Table1[[#This Row],[sales]]-Table1[[#This Row],[Discount Value]]</f>
        <v>178.78050000000002</v>
      </c>
      <c r="H5172" s="1">
        <v>5</v>
      </c>
      <c r="I5172" s="2">
        <v>45535</v>
      </c>
      <c r="J5172" s="2">
        <v>45540</v>
      </c>
      <c r="K5172" s="1" t="s">
        <v>15</v>
      </c>
      <c r="L5172" s="1" t="s">
        <v>16</v>
      </c>
      <c r="M5172" s="1">
        <v>40.35</v>
      </c>
      <c r="N5172" s="1" t="s">
        <v>17</v>
      </c>
      <c r="O5172" s="10">
        <f>Table1[[#This Row],[sales]]+Table1[[#This Row],[profit]]</f>
        <v>250.68</v>
      </c>
    </row>
    <row r="5173" spans="1:15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>Table1[[#This Row],[sales]]*Table1[[#This Row],[discount]]</f>
        <v>133.88550000000001</v>
      </c>
      <c r="G5173" s="1">
        <f>Table1[[#This Row],[sales]]-Table1[[#This Row],[Discount Value]]</f>
        <v>758.68450000000007</v>
      </c>
      <c r="H5173" s="1">
        <v>7</v>
      </c>
      <c r="I5173" s="2">
        <v>45566</v>
      </c>
      <c r="J5173" s="2">
        <v>45571</v>
      </c>
      <c r="K5173" s="1" t="s">
        <v>31</v>
      </c>
      <c r="L5173" s="1" t="s">
        <v>27</v>
      </c>
      <c r="M5173" s="1">
        <v>259.95999999999998</v>
      </c>
      <c r="N5173" s="1" t="s">
        <v>39</v>
      </c>
      <c r="O5173" s="10">
        <f>Table1[[#This Row],[sales]]+Table1[[#This Row],[profit]]</f>
        <v>1152.53</v>
      </c>
    </row>
    <row r="5174" spans="1:15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>Table1[[#This Row],[sales]]*Table1[[#This Row],[discount]]</f>
        <v>217.49039999999999</v>
      </c>
      <c r="G5174" s="1">
        <f>Table1[[#This Row],[sales]]-Table1[[#This Row],[Discount Value]]</f>
        <v>1594.9296000000002</v>
      </c>
      <c r="H5174" s="1">
        <v>3</v>
      </c>
      <c r="I5174" s="2">
        <v>45322</v>
      </c>
      <c r="J5174" s="2">
        <v>45327</v>
      </c>
      <c r="K5174" s="1" t="s">
        <v>21</v>
      </c>
      <c r="L5174" s="1" t="s">
        <v>22</v>
      </c>
      <c r="M5174" s="1">
        <v>131.81</v>
      </c>
      <c r="N5174" s="1" t="s">
        <v>28</v>
      </c>
      <c r="O5174" s="10">
        <f>Table1[[#This Row],[sales]]+Table1[[#This Row],[profit]]</f>
        <v>1944.23</v>
      </c>
    </row>
    <row r="5175" spans="1:15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>Table1[[#This Row],[sales]]*Table1[[#This Row],[discount]]</f>
        <v>1895.8875</v>
      </c>
      <c r="G5175" s="1">
        <f>Table1[[#This Row],[sales]]-Table1[[#This Row],[Discount Value]]</f>
        <v>2965.3625000000002</v>
      </c>
      <c r="H5175" s="1">
        <v>5</v>
      </c>
      <c r="I5175" s="2">
        <v>45387</v>
      </c>
      <c r="J5175" s="2">
        <v>45389</v>
      </c>
      <c r="K5175" s="1" t="s">
        <v>31</v>
      </c>
      <c r="L5175" s="1" t="s">
        <v>16</v>
      </c>
      <c r="M5175" s="1">
        <v>518.58000000000004</v>
      </c>
      <c r="N5175" s="1" t="s">
        <v>48</v>
      </c>
      <c r="O5175" s="10">
        <f>Table1[[#This Row],[sales]]+Table1[[#This Row],[profit]]</f>
        <v>5379.83</v>
      </c>
    </row>
    <row r="5176" spans="1:15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>Table1[[#This Row],[sales]]*Table1[[#This Row],[discount]]</f>
        <v>967.45109999999988</v>
      </c>
      <c r="G5176" s="1">
        <f>Table1[[#This Row],[sales]]-Table1[[#This Row],[Discount Value]]</f>
        <v>3639.4589000000001</v>
      </c>
      <c r="H5176" s="1">
        <v>3</v>
      </c>
      <c r="I5176" s="2">
        <v>45395</v>
      </c>
      <c r="J5176" s="2">
        <v>45400</v>
      </c>
      <c r="K5176" s="1" t="s">
        <v>21</v>
      </c>
      <c r="L5176" s="1" t="s">
        <v>27</v>
      </c>
      <c r="M5176" s="1">
        <v>850.12</v>
      </c>
      <c r="N5176" s="1" t="s">
        <v>34</v>
      </c>
      <c r="O5176" s="10">
        <f>Table1[[#This Row],[sales]]+Table1[[#This Row],[profit]]</f>
        <v>5457.03</v>
      </c>
    </row>
    <row r="5177" spans="1:15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>Table1[[#This Row],[sales]]*Table1[[#This Row],[discount]]</f>
        <v>303.28480000000008</v>
      </c>
      <c r="G5177" s="1">
        <f>Table1[[#This Row],[sales]]-Table1[[#This Row],[Discount Value]]</f>
        <v>779.87519999999995</v>
      </c>
      <c r="H5177" s="1">
        <v>4</v>
      </c>
      <c r="I5177" s="2">
        <v>45106</v>
      </c>
      <c r="J5177" s="2">
        <v>45112</v>
      </c>
      <c r="K5177" s="1" t="s">
        <v>31</v>
      </c>
      <c r="L5177" s="1" t="s">
        <v>22</v>
      </c>
      <c r="M5177" s="1">
        <v>185.5</v>
      </c>
      <c r="N5177" s="1" t="s">
        <v>23</v>
      </c>
      <c r="O5177" s="10">
        <f>Table1[[#This Row],[sales]]+Table1[[#This Row],[profit]]</f>
        <v>1268.6600000000001</v>
      </c>
    </row>
    <row r="5178" spans="1:15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>Table1[[#This Row],[sales]]*Table1[[#This Row],[discount]]</f>
        <v>694.55450000000008</v>
      </c>
      <c r="G5178" s="1">
        <f>Table1[[#This Row],[sales]]-Table1[[#This Row],[Discount Value]]</f>
        <v>2960.9955</v>
      </c>
      <c r="H5178" s="1">
        <v>6</v>
      </c>
      <c r="I5178" s="2">
        <v>45591</v>
      </c>
      <c r="J5178" s="2">
        <v>45593</v>
      </c>
      <c r="K5178" s="1" t="s">
        <v>15</v>
      </c>
      <c r="L5178" s="1" t="s">
        <v>27</v>
      </c>
      <c r="M5178" s="1">
        <v>638.25</v>
      </c>
      <c r="N5178" s="1" t="s">
        <v>39</v>
      </c>
      <c r="O5178" s="10">
        <f>Table1[[#This Row],[sales]]+Table1[[#This Row],[profit]]</f>
        <v>4293.8</v>
      </c>
    </row>
    <row r="5179" spans="1:15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>Table1[[#This Row],[sales]]*Table1[[#This Row],[discount]]</f>
        <v>234.9744</v>
      </c>
      <c r="G5179" s="1">
        <f>Table1[[#This Row],[sales]]-Table1[[#This Row],[Discount Value]]</f>
        <v>2702.2055999999998</v>
      </c>
      <c r="H5179" s="1">
        <v>4</v>
      </c>
      <c r="I5179" s="2">
        <v>44965</v>
      </c>
      <c r="J5179" s="2">
        <v>44967</v>
      </c>
      <c r="K5179" s="1" t="s">
        <v>15</v>
      </c>
      <c r="L5179" s="1" t="s">
        <v>22</v>
      </c>
      <c r="M5179" s="1">
        <v>397.86</v>
      </c>
      <c r="N5179" s="1" t="s">
        <v>39</v>
      </c>
      <c r="O5179" s="10">
        <f>Table1[[#This Row],[sales]]+Table1[[#This Row],[profit]]</f>
        <v>3335.04</v>
      </c>
    </row>
    <row r="5180" spans="1:15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>Table1[[#This Row],[sales]]*Table1[[#This Row],[discount]]</f>
        <v>17.211500000000001</v>
      </c>
      <c r="G5180" s="1">
        <f>Table1[[#This Row],[sales]]-Table1[[#This Row],[Discount Value]]</f>
        <v>327.01850000000002</v>
      </c>
      <c r="H5180" s="1">
        <v>4</v>
      </c>
      <c r="I5180" s="2">
        <v>45633</v>
      </c>
      <c r="J5180" s="2">
        <v>45635</v>
      </c>
      <c r="K5180" s="1" t="s">
        <v>21</v>
      </c>
      <c r="L5180" s="1" t="s">
        <v>27</v>
      </c>
      <c r="M5180" s="1">
        <v>91.75</v>
      </c>
      <c r="N5180" s="1" t="s">
        <v>48</v>
      </c>
      <c r="O5180" s="10">
        <f>Table1[[#This Row],[sales]]+Table1[[#This Row],[profit]]</f>
        <v>435.98</v>
      </c>
    </row>
    <row r="5181" spans="1:15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>Table1[[#This Row],[sales]]*Table1[[#This Row],[discount]]</f>
        <v>826.1848</v>
      </c>
      <c r="G5181" s="1">
        <f>Table1[[#This Row],[sales]]-Table1[[#This Row],[Discount Value]]</f>
        <v>1095.1751999999999</v>
      </c>
      <c r="H5181" s="1">
        <v>7</v>
      </c>
      <c r="I5181" s="2">
        <v>45073</v>
      </c>
      <c r="J5181" s="2">
        <v>45079</v>
      </c>
      <c r="K5181" s="1" t="s">
        <v>31</v>
      </c>
      <c r="L5181" s="1" t="s">
        <v>27</v>
      </c>
      <c r="M5181" s="1">
        <v>120.72</v>
      </c>
      <c r="N5181" s="1" t="s">
        <v>17</v>
      </c>
      <c r="O5181" s="10">
        <f>Table1[[#This Row],[sales]]+Table1[[#This Row],[profit]]</f>
        <v>2042.08</v>
      </c>
    </row>
    <row r="5182" spans="1:15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>Table1[[#This Row],[sales]]*Table1[[#This Row],[discount]]</f>
        <v>322.62880000000001</v>
      </c>
      <c r="G5182" s="1">
        <f>Table1[[#This Row],[sales]]-Table1[[#This Row],[Discount Value]]</f>
        <v>2159.1312000000003</v>
      </c>
      <c r="H5182" s="1">
        <v>6</v>
      </c>
      <c r="I5182" s="2">
        <v>45509</v>
      </c>
      <c r="J5182" s="2">
        <v>45512</v>
      </c>
      <c r="K5182" s="1" t="s">
        <v>31</v>
      </c>
      <c r="L5182" s="1" t="s">
        <v>16</v>
      </c>
      <c r="M5182" s="1">
        <v>665.31</v>
      </c>
      <c r="N5182" s="1" t="s">
        <v>28</v>
      </c>
      <c r="O5182" s="10">
        <f>Table1[[#This Row],[sales]]+Table1[[#This Row],[profit]]</f>
        <v>3147.07</v>
      </c>
    </row>
    <row r="5183" spans="1:15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>Table1[[#This Row],[sales]]*Table1[[#This Row],[discount]]</f>
        <v>1584.4216999999999</v>
      </c>
      <c r="G5183" s="1">
        <f>Table1[[#This Row],[sales]]-Table1[[#This Row],[Discount Value]]</f>
        <v>1786.6883000000003</v>
      </c>
      <c r="H5183" s="1">
        <v>1</v>
      </c>
      <c r="I5183" s="2">
        <v>45391</v>
      </c>
      <c r="J5183" s="2">
        <v>45393</v>
      </c>
      <c r="K5183" s="1" t="s">
        <v>15</v>
      </c>
      <c r="L5183" s="1" t="s">
        <v>27</v>
      </c>
      <c r="M5183" s="1">
        <v>822.78</v>
      </c>
      <c r="N5183" s="1" t="s">
        <v>17</v>
      </c>
      <c r="O5183" s="10">
        <f>Table1[[#This Row],[sales]]+Table1[[#This Row],[profit]]</f>
        <v>4193.8900000000003</v>
      </c>
    </row>
    <row r="5184" spans="1:15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>Table1[[#This Row],[sales]]*Table1[[#This Row],[discount]]</f>
        <v>726.16879999999992</v>
      </c>
      <c r="G5184" s="1">
        <f>Table1[[#This Row],[sales]]-Table1[[#This Row],[Discount Value]]</f>
        <v>818.87120000000004</v>
      </c>
      <c r="H5184" s="1">
        <v>8</v>
      </c>
      <c r="I5184" s="2">
        <v>45003</v>
      </c>
      <c r="J5184" s="2">
        <v>45010</v>
      </c>
      <c r="K5184" s="1" t="s">
        <v>21</v>
      </c>
      <c r="L5184" s="1" t="s">
        <v>22</v>
      </c>
      <c r="M5184" s="1">
        <v>381.81</v>
      </c>
      <c r="N5184" s="1" t="s">
        <v>48</v>
      </c>
      <c r="O5184" s="10">
        <f>Table1[[#This Row],[sales]]+Table1[[#This Row],[profit]]</f>
        <v>1926.85</v>
      </c>
    </row>
    <row r="5185" spans="1:15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>Table1[[#This Row],[sales]]*Table1[[#This Row],[discount]]</f>
        <v>1122.1704</v>
      </c>
      <c r="G5185" s="1">
        <f>Table1[[#This Row],[sales]]-Table1[[#This Row],[Discount Value]]</f>
        <v>3553.5396000000001</v>
      </c>
      <c r="H5185" s="1">
        <v>1</v>
      </c>
      <c r="I5185" s="2">
        <v>45382</v>
      </c>
      <c r="J5185" s="2">
        <v>45385</v>
      </c>
      <c r="K5185" s="1" t="s">
        <v>31</v>
      </c>
      <c r="L5185" s="1" t="s">
        <v>22</v>
      </c>
      <c r="M5185" s="1">
        <v>1297.8599999999999</v>
      </c>
      <c r="N5185" s="1" t="s">
        <v>48</v>
      </c>
      <c r="O5185" s="10">
        <f>Table1[[#This Row],[sales]]+Table1[[#This Row],[profit]]</f>
        <v>5973.57</v>
      </c>
    </row>
    <row r="5186" spans="1:15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>Table1[[#This Row],[sales]]*Table1[[#This Row],[discount]]</f>
        <v>1110.8208</v>
      </c>
      <c r="G5186" s="1">
        <f>Table1[[#This Row],[sales]]-Table1[[#This Row],[Discount Value]]</f>
        <v>1203.3892000000001</v>
      </c>
      <c r="H5186" s="1">
        <v>9</v>
      </c>
      <c r="I5186" s="2">
        <v>45355</v>
      </c>
      <c r="J5186" s="2">
        <v>45357</v>
      </c>
      <c r="K5186" s="1" t="s">
        <v>21</v>
      </c>
      <c r="L5186" s="1" t="s">
        <v>22</v>
      </c>
      <c r="M5186" s="1">
        <v>443.56</v>
      </c>
      <c r="N5186" s="1" t="s">
        <v>39</v>
      </c>
      <c r="O5186" s="10">
        <f>Table1[[#This Row],[sales]]+Table1[[#This Row],[profit]]</f>
        <v>2757.77</v>
      </c>
    </row>
    <row r="5187" spans="1:15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>Table1[[#This Row],[sales]]*Table1[[#This Row],[discount]]</f>
        <v>13.177999999999999</v>
      </c>
      <c r="G5187" s="1">
        <f>Table1[[#This Row],[sales]]-Table1[[#This Row],[Discount Value]]</f>
        <v>1304.6219999999998</v>
      </c>
      <c r="H5187" s="1">
        <v>4</v>
      </c>
      <c r="I5187" s="2">
        <v>45056</v>
      </c>
      <c r="J5187" s="2">
        <v>45058</v>
      </c>
      <c r="K5187" s="1" t="s">
        <v>15</v>
      </c>
      <c r="L5187" s="1" t="s">
        <v>16</v>
      </c>
      <c r="M5187" s="1">
        <v>351.14</v>
      </c>
      <c r="N5187" s="1" t="s">
        <v>28</v>
      </c>
      <c r="O5187" s="10">
        <f>Table1[[#This Row],[sales]]+Table1[[#This Row],[profit]]</f>
        <v>1668.94</v>
      </c>
    </row>
    <row r="5188" spans="1:15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>Table1[[#This Row],[sales]]*Table1[[#This Row],[discount]]</f>
        <v>82.525000000000006</v>
      </c>
      <c r="G5188" s="1">
        <f>Table1[[#This Row],[sales]]-Table1[[#This Row],[Discount Value]]</f>
        <v>1567.9749999999999</v>
      </c>
      <c r="H5188" s="1">
        <v>7</v>
      </c>
      <c r="I5188" s="2">
        <v>45249</v>
      </c>
      <c r="J5188" s="2">
        <v>45251</v>
      </c>
      <c r="K5188" s="1" t="s">
        <v>31</v>
      </c>
      <c r="L5188" s="1" t="s">
        <v>16</v>
      </c>
      <c r="M5188" s="1">
        <v>249.68</v>
      </c>
      <c r="N5188" s="1" t="s">
        <v>39</v>
      </c>
      <c r="O5188" s="10">
        <f>Table1[[#This Row],[sales]]+Table1[[#This Row],[profit]]</f>
        <v>1900.18</v>
      </c>
    </row>
    <row r="5189" spans="1:15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>Table1[[#This Row],[sales]]*Table1[[#This Row],[discount]]</f>
        <v>454.10879999999997</v>
      </c>
      <c r="G5189" s="1">
        <f>Table1[[#This Row],[sales]]-Table1[[#This Row],[Discount Value]]</f>
        <v>3330.1311999999998</v>
      </c>
      <c r="H5189" s="1">
        <v>5</v>
      </c>
      <c r="I5189" s="2">
        <v>45355</v>
      </c>
      <c r="J5189" s="2">
        <v>45359</v>
      </c>
      <c r="K5189" s="1" t="s">
        <v>31</v>
      </c>
      <c r="L5189" s="1" t="s">
        <v>22</v>
      </c>
      <c r="M5189" s="1">
        <v>836.58</v>
      </c>
      <c r="N5189" s="1" t="s">
        <v>39</v>
      </c>
      <c r="O5189" s="10">
        <f>Table1[[#This Row],[sales]]+Table1[[#This Row],[profit]]</f>
        <v>4620.82</v>
      </c>
    </row>
    <row r="5190" spans="1:15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>Table1[[#This Row],[sales]]*Table1[[#This Row],[discount]]</f>
        <v>323.74</v>
      </c>
      <c r="G5190" s="1">
        <f>Table1[[#This Row],[sales]]-Table1[[#This Row],[Discount Value]]</f>
        <v>2913.66</v>
      </c>
      <c r="H5190" s="1">
        <v>3</v>
      </c>
      <c r="I5190" s="2">
        <v>45592</v>
      </c>
      <c r="J5190" s="2">
        <v>45595</v>
      </c>
      <c r="K5190" s="1" t="s">
        <v>21</v>
      </c>
      <c r="L5190" s="1" t="s">
        <v>27</v>
      </c>
      <c r="M5190" s="1">
        <v>408.56</v>
      </c>
      <c r="N5190" s="1" t="s">
        <v>39</v>
      </c>
      <c r="O5190" s="10">
        <f>Table1[[#This Row],[sales]]+Table1[[#This Row],[profit]]</f>
        <v>3645.96</v>
      </c>
    </row>
    <row r="5191" spans="1:15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>Table1[[#This Row],[sales]]*Table1[[#This Row],[discount]]</f>
        <v>485.76710000000003</v>
      </c>
      <c r="G5191" s="1">
        <f>Table1[[#This Row],[sales]]-Table1[[#This Row],[Discount Value]]</f>
        <v>3250.9029</v>
      </c>
      <c r="H5191" s="1">
        <v>8</v>
      </c>
      <c r="I5191" s="2">
        <v>45455</v>
      </c>
      <c r="J5191" s="2">
        <v>45458</v>
      </c>
      <c r="K5191" s="1" t="s">
        <v>15</v>
      </c>
      <c r="L5191" s="1" t="s">
        <v>22</v>
      </c>
      <c r="M5191" s="1">
        <v>940.14</v>
      </c>
      <c r="N5191" s="1" t="s">
        <v>23</v>
      </c>
      <c r="O5191" s="10">
        <f>Table1[[#This Row],[sales]]+Table1[[#This Row],[profit]]</f>
        <v>4676.8100000000004</v>
      </c>
    </row>
    <row r="5192" spans="1:15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>Table1[[#This Row],[sales]]*Table1[[#This Row],[discount]]</f>
        <v>352.46810000000005</v>
      </c>
      <c r="G5192" s="1">
        <f>Table1[[#This Row],[sales]]-Table1[[#This Row],[Discount Value]]</f>
        <v>1180.0019</v>
      </c>
      <c r="H5192" s="1">
        <v>2</v>
      </c>
      <c r="I5192" s="2">
        <v>45476</v>
      </c>
      <c r="J5192" s="2">
        <v>45480</v>
      </c>
      <c r="K5192" s="1" t="s">
        <v>15</v>
      </c>
      <c r="L5192" s="1" t="s">
        <v>27</v>
      </c>
      <c r="M5192" s="1">
        <v>89.91</v>
      </c>
      <c r="N5192" s="1" t="s">
        <v>34</v>
      </c>
      <c r="O5192" s="10">
        <f>Table1[[#This Row],[sales]]+Table1[[#This Row],[profit]]</f>
        <v>1622.38</v>
      </c>
    </row>
    <row r="5193" spans="1:15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>Table1[[#This Row],[sales]]*Table1[[#This Row],[discount]]</f>
        <v>51.046799999999998</v>
      </c>
      <c r="G5193" s="1">
        <f>Table1[[#This Row],[sales]]-Table1[[#This Row],[Discount Value]]</f>
        <v>1650.5131999999999</v>
      </c>
      <c r="H5193" s="1">
        <v>3</v>
      </c>
      <c r="I5193" s="2">
        <v>44983</v>
      </c>
      <c r="J5193" s="2">
        <v>44988</v>
      </c>
      <c r="K5193" s="1" t="s">
        <v>21</v>
      </c>
      <c r="L5193" s="1" t="s">
        <v>27</v>
      </c>
      <c r="M5193" s="1">
        <v>444.67</v>
      </c>
      <c r="N5193" s="1" t="s">
        <v>23</v>
      </c>
      <c r="O5193" s="10">
        <f>Table1[[#This Row],[sales]]+Table1[[#This Row],[profit]]</f>
        <v>2146.23</v>
      </c>
    </row>
    <row r="5194" spans="1:15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>Table1[[#This Row],[sales]]*Table1[[#This Row],[discount]]</f>
        <v>572.2976000000001</v>
      </c>
      <c r="G5194" s="1">
        <f>Table1[[#This Row],[sales]]-Table1[[#This Row],[Discount Value]]</f>
        <v>1471.6224</v>
      </c>
      <c r="H5194" s="1">
        <v>5</v>
      </c>
      <c r="I5194" s="2">
        <v>45087</v>
      </c>
      <c r="J5194" s="2">
        <v>45089</v>
      </c>
      <c r="K5194" s="1" t="s">
        <v>15</v>
      </c>
      <c r="L5194" s="1" t="s">
        <v>27</v>
      </c>
      <c r="M5194" s="1">
        <v>162.25</v>
      </c>
      <c r="N5194" s="1" t="s">
        <v>39</v>
      </c>
      <c r="O5194" s="10">
        <f>Table1[[#This Row],[sales]]+Table1[[#This Row],[profit]]</f>
        <v>2206.17</v>
      </c>
    </row>
    <row r="5195" spans="1:15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>Table1[[#This Row],[sales]]*Table1[[#This Row],[discount]]</f>
        <v>153.61649999999997</v>
      </c>
      <c r="G5195" s="1">
        <f>Table1[[#This Row],[sales]]-Table1[[#This Row],[Discount Value]]</f>
        <v>870.49349999999993</v>
      </c>
      <c r="H5195" s="1">
        <v>5</v>
      </c>
      <c r="I5195" s="2">
        <v>45389</v>
      </c>
      <c r="J5195" s="2">
        <v>45390</v>
      </c>
      <c r="K5195" s="1" t="s">
        <v>15</v>
      </c>
      <c r="L5195" s="1" t="s">
        <v>27</v>
      </c>
      <c r="M5195" s="1">
        <v>91.12</v>
      </c>
      <c r="N5195" s="1" t="s">
        <v>28</v>
      </c>
      <c r="O5195" s="10">
        <f>Table1[[#This Row],[sales]]+Table1[[#This Row],[profit]]</f>
        <v>1115.23</v>
      </c>
    </row>
    <row r="5196" spans="1:15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>Table1[[#This Row],[sales]]*Table1[[#This Row],[discount]]</f>
        <v>139.44479999999999</v>
      </c>
      <c r="G5196" s="1">
        <f>Table1[[#This Row],[sales]]-Table1[[#This Row],[Discount Value]]</f>
        <v>3346.6751999999997</v>
      </c>
      <c r="H5196" s="1">
        <v>5</v>
      </c>
      <c r="I5196" s="2">
        <v>44998</v>
      </c>
      <c r="J5196" s="2">
        <v>45001</v>
      </c>
      <c r="K5196" s="1" t="s">
        <v>21</v>
      </c>
      <c r="L5196" s="1" t="s">
        <v>27</v>
      </c>
      <c r="M5196" s="1">
        <v>833.71</v>
      </c>
      <c r="N5196" s="1" t="s">
        <v>17</v>
      </c>
      <c r="O5196" s="10">
        <f>Table1[[#This Row],[sales]]+Table1[[#This Row],[profit]]</f>
        <v>4319.83</v>
      </c>
    </row>
    <row r="5197" spans="1:15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>Table1[[#This Row],[sales]]*Table1[[#This Row],[discount]]</f>
        <v>651.24779999999998</v>
      </c>
      <c r="G5197" s="1">
        <f>Table1[[#This Row],[sales]]-Table1[[#This Row],[Discount Value]]</f>
        <v>1062.5621999999998</v>
      </c>
      <c r="H5197" s="1">
        <v>7</v>
      </c>
      <c r="I5197" s="2">
        <v>45276</v>
      </c>
      <c r="J5197" s="2">
        <v>45279</v>
      </c>
      <c r="K5197" s="1" t="s">
        <v>21</v>
      </c>
      <c r="L5197" s="1" t="s">
        <v>22</v>
      </c>
      <c r="M5197" s="1">
        <v>187.14</v>
      </c>
      <c r="N5197" s="1" t="s">
        <v>48</v>
      </c>
      <c r="O5197" s="10">
        <f>Table1[[#This Row],[sales]]+Table1[[#This Row],[profit]]</f>
        <v>1900.9499999999998</v>
      </c>
    </row>
    <row r="5198" spans="1:15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>Table1[[#This Row],[sales]]*Table1[[#This Row],[discount]]</f>
        <v>560.52480000000003</v>
      </c>
      <c r="G5198" s="1">
        <f>Table1[[#This Row],[sales]]-Table1[[#This Row],[Discount Value]]</f>
        <v>1138.0351999999998</v>
      </c>
      <c r="H5198" s="1">
        <v>8</v>
      </c>
      <c r="I5198" s="2">
        <v>45246</v>
      </c>
      <c r="J5198" s="2">
        <v>45253</v>
      </c>
      <c r="K5198" s="1" t="s">
        <v>31</v>
      </c>
      <c r="L5198" s="1" t="s">
        <v>22</v>
      </c>
      <c r="M5198" s="1">
        <v>293.56</v>
      </c>
      <c r="N5198" s="1" t="s">
        <v>23</v>
      </c>
      <c r="O5198" s="10">
        <f>Table1[[#This Row],[sales]]+Table1[[#This Row],[profit]]</f>
        <v>1992.12</v>
      </c>
    </row>
    <row r="5199" spans="1:15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>Table1[[#This Row],[sales]]*Table1[[#This Row],[discount]]</f>
        <v>567.95600000000002</v>
      </c>
      <c r="G5199" s="1">
        <f>Table1[[#This Row],[sales]]-Table1[[#This Row],[Discount Value]]</f>
        <v>851.93400000000008</v>
      </c>
      <c r="H5199" s="1">
        <v>8</v>
      </c>
      <c r="I5199" s="2">
        <v>45205</v>
      </c>
      <c r="J5199" s="2">
        <v>45206</v>
      </c>
      <c r="K5199" s="1" t="s">
        <v>15</v>
      </c>
      <c r="L5199" s="1" t="s">
        <v>16</v>
      </c>
      <c r="M5199" s="1">
        <v>247.99</v>
      </c>
      <c r="N5199" s="1" t="s">
        <v>39</v>
      </c>
      <c r="O5199" s="10">
        <f>Table1[[#This Row],[sales]]+Table1[[#This Row],[profit]]</f>
        <v>1667.88</v>
      </c>
    </row>
    <row r="5200" spans="1:15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>Table1[[#This Row],[sales]]*Table1[[#This Row],[discount]]</f>
        <v>1089.8642</v>
      </c>
      <c r="G5200" s="1">
        <f>Table1[[#This Row],[sales]]-Table1[[#This Row],[Discount Value]]</f>
        <v>1228.9958000000001</v>
      </c>
      <c r="H5200" s="1">
        <v>3</v>
      </c>
      <c r="I5200" s="2">
        <v>44938</v>
      </c>
      <c r="J5200" s="2">
        <v>44939</v>
      </c>
      <c r="K5200" s="1" t="s">
        <v>15</v>
      </c>
      <c r="L5200" s="1" t="s">
        <v>22</v>
      </c>
      <c r="M5200" s="1">
        <v>333.48</v>
      </c>
      <c r="N5200" s="1" t="s">
        <v>48</v>
      </c>
      <c r="O5200" s="10">
        <f>Table1[[#This Row],[sales]]+Table1[[#This Row],[profit]]</f>
        <v>2652.34</v>
      </c>
    </row>
    <row r="5201" spans="1:15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>Table1[[#This Row],[sales]]*Table1[[#This Row],[discount]]</f>
        <v>1125.9771999999998</v>
      </c>
      <c r="G5201" s="1">
        <f>Table1[[#This Row],[sales]]-Table1[[#This Row],[Discount Value]]</f>
        <v>2756.7028</v>
      </c>
      <c r="H5201" s="1">
        <v>8</v>
      </c>
      <c r="I5201" s="2">
        <v>45285</v>
      </c>
      <c r="J5201" s="2">
        <v>45291</v>
      </c>
      <c r="K5201" s="1" t="s">
        <v>31</v>
      </c>
      <c r="L5201" s="1" t="s">
        <v>27</v>
      </c>
      <c r="M5201" s="1">
        <v>1099.32</v>
      </c>
      <c r="N5201" s="1" t="s">
        <v>39</v>
      </c>
      <c r="O5201" s="10">
        <f>Table1[[#This Row],[sales]]+Table1[[#This Row],[profit]]</f>
        <v>4982</v>
      </c>
    </row>
    <row r="5202" spans="1:15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>Table1[[#This Row],[sales]]*Table1[[#This Row],[discount]]</f>
        <v>1635.8471999999999</v>
      </c>
      <c r="G5202" s="1">
        <f>Table1[[#This Row],[sales]]-Table1[[#This Row],[Discount Value]]</f>
        <v>2558.6327999999994</v>
      </c>
      <c r="H5202" s="1">
        <v>2</v>
      </c>
      <c r="I5202" s="2">
        <v>45446</v>
      </c>
      <c r="J5202" s="2">
        <v>45447</v>
      </c>
      <c r="K5202" s="1" t="s">
        <v>21</v>
      </c>
      <c r="L5202" s="1" t="s">
        <v>22</v>
      </c>
      <c r="M5202" s="1">
        <v>801.01</v>
      </c>
      <c r="N5202" s="1" t="s">
        <v>34</v>
      </c>
      <c r="O5202" s="10">
        <f>Table1[[#This Row],[sales]]+Table1[[#This Row],[profit]]</f>
        <v>4995.49</v>
      </c>
    </row>
    <row r="5203" spans="1:15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>Table1[[#This Row],[sales]]*Table1[[#This Row],[discount]]</f>
        <v>404.20900000000006</v>
      </c>
      <c r="G5203" s="1">
        <f>Table1[[#This Row],[sales]]-Table1[[#This Row],[Discount Value]]</f>
        <v>3637.8810000000003</v>
      </c>
      <c r="H5203" s="1">
        <v>4</v>
      </c>
      <c r="I5203" s="2">
        <v>45383</v>
      </c>
      <c r="J5203" s="2">
        <v>45387</v>
      </c>
      <c r="K5203" s="1" t="s">
        <v>15</v>
      </c>
      <c r="L5203" s="1" t="s">
        <v>27</v>
      </c>
      <c r="M5203" s="1">
        <v>926.69</v>
      </c>
      <c r="N5203" s="1" t="s">
        <v>34</v>
      </c>
      <c r="O5203" s="10">
        <f>Table1[[#This Row],[sales]]+Table1[[#This Row],[profit]]</f>
        <v>4968.7800000000007</v>
      </c>
    </row>
    <row r="5204" spans="1:15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>Table1[[#This Row],[sales]]*Table1[[#This Row],[discount]]</f>
        <v>660.20849999999996</v>
      </c>
      <c r="G5204" s="1">
        <f>Table1[[#This Row],[sales]]-Table1[[#This Row],[Discount Value]]</f>
        <v>2483.6414999999997</v>
      </c>
      <c r="H5204" s="1">
        <v>2</v>
      </c>
      <c r="I5204" s="2">
        <v>44959</v>
      </c>
      <c r="J5204" s="2">
        <v>44961</v>
      </c>
      <c r="K5204" s="1" t="s">
        <v>21</v>
      </c>
      <c r="L5204" s="1" t="s">
        <v>16</v>
      </c>
      <c r="M5204" s="1">
        <v>856.93</v>
      </c>
      <c r="N5204" s="1" t="s">
        <v>39</v>
      </c>
      <c r="O5204" s="10">
        <f>Table1[[#This Row],[sales]]+Table1[[#This Row],[profit]]</f>
        <v>4000.7799999999997</v>
      </c>
    </row>
    <row r="5205" spans="1:15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>Table1[[#This Row],[sales]]*Table1[[#This Row],[discount]]</f>
        <v>398.0043</v>
      </c>
      <c r="G5205" s="1">
        <f>Table1[[#This Row],[sales]]-Table1[[#This Row],[Discount Value]]</f>
        <v>1076.0856999999999</v>
      </c>
      <c r="H5205" s="1">
        <v>5</v>
      </c>
      <c r="I5205" s="2">
        <v>45358</v>
      </c>
      <c r="J5205" s="2">
        <v>45360</v>
      </c>
      <c r="K5205" s="1" t="s">
        <v>15</v>
      </c>
      <c r="L5205" s="1" t="s">
        <v>22</v>
      </c>
      <c r="M5205" s="1">
        <v>300.25</v>
      </c>
      <c r="N5205" s="1" t="s">
        <v>48</v>
      </c>
      <c r="O5205" s="10">
        <f>Table1[[#This Row],[sales]]+Table1[[#This Row],[profit]]</f>
        <v>1774.34</v>
      </c>
    </row>
    <row r="5206" spans="1:15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>Table1[[#This Row],[sales]]*Table1[[#This Row],[discount]]</f>
        <v>999.2133</v>
      </c>
      <c r="G5206" s="1">
        <f>Table1[[#This Row],[sales]]-Table1[[#This Row],[Discount Value]]</f>
        <v>2701.5767000000001</v>
      </c>
      <c r="H5206" s="1">
        <v>3</v>
      </c>
      <c r="I5206" s="2">
        <v>45279</v>
      </c>
      <c r="J5206" s="2">
        <v>45280</v>
      </c>
      <c r="K5206" s="1" t="s">
        <v>21</v>
      </c>
      <c r="L5206" s="1" t="s">
        <v>22</v>
      </c>
      <c r="M5206" s="1">
        <v>827.91</v>
      </c>
      <c r="N5206" s="1" t="s">
        <v>39</v>
      </c>
      <c r="O5206" s="10">
        <f>Table1[[#This Row],[sales]]+Table1[[#This Row],[profit]]</f>
        <v>4528.7</v>
      </c>
    </row>
    <row r="5207" spans="1:15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>Table1[[#This Row],[sales]]*Table1[[#This Row],[discount]]</f>
        <v>105.4332</v>
      </c>
      <c r="G5207" s="1">
        <f>Table1[[#This Row],[sales]]-Table1[[#This Row],[Discount Value]]</f>
        <v>187.43680000000001</v>
      </c>
      <c r="H5207" s="1">
        <v>3</v>
      </c>
      <c r="I5207" s="2">
        <v>45227</v>
      </c>
      <c r="J5207" s="2">
        <v>45232</v>
      </c>
      <c r="K5207" s="1" t="s">
        <v>31</v>
      </c>
      <c r="L5207" s="1" t="s">
        <v>22</v>
      </c>
      <c r="M5207" s="1">
        <v>47.03</v>
      </c>
      <c r="N5207" s="1" t="s">
        <v>17</v>
      </c>
      <c r="O5207" s="10">
        <f>Table1[[#This Row],[sales]]+Table1[[#This Row],[profit]]</f>
        <v>339.9</v>
      </c>
    </row>
    <row r="5208" spans="1:15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>Table1[[#This Row],[sales]]*Table1[[#This Row],[discount]]</f>
        <v>1604.38</v>
      </c>
      <c r="G5208" s="1">
        <f>Table1[[#This Row],[sales]]-Table1[[#This Row],[Discount Value]]</f>
        <v>2406.5699999999997</v>
      </c>
      <c r="H5208" s="1">
        <v>5</v>
      </c>
      <c r="I5208" s="2">
        <v>45001</v>
      </c>
      <c r="J5208" s="2">
        <v>45003</v>
      </c>
      <c r="K5208" s="1" t="s">
        <v>15</v>
      </c>
      <c r="L5208" s="1" t="s">
        <v>27</v>
      </c>
      <c r="M5208" s="1">
        <v>1198.72</v>
      </c>
      <c r="N5208" s="1" t="s">
        <v>39</v>
      </c>
      <c r="O5208" s="10">
        <f>Table1[[#This Row],[sales]]+Table1[[#This Row],[profit]]</f>
        <v>5209.67</v>
      </c>
    </row>
    <row r="5209" spans="1:15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>Table1[[#This Row],[sales]]*Table1[[#This Row],[discount]]</f>
        <v>1294.6296</v>
      </c>
      <c r="G5209" s="1">
        <f>Table1[[#This Row],[sales]]-Table1[[#This Row],[Discount Value]]</f>
        <v>2628.4903999999997</v>
      </c>
      <c r="H5209" s="1">
        <v>4</v>
      </c>
      <c r="I5209" s="2">
        <v>45169</v>
      </c>
      <c r="J5209" s="2">
        <v>45174</v>
      </c>
      <c r="K5209" s="1" t="s">
        <v>31</v>
      </c>
      <c r="L5209" s="1" t="s">
        <v>16</v>
      </c>
      <c r="M5209" s="1">
        <v>957.15</v>
      </c>
      <c r="N5209" s="1" t="s">
        <v>48</v>
      </c>
      <c r="O5209" s="10">
        <f>Table1[[#This Row],[sales]]+Table1[[#This Row],[profit]]</f>
        <v>4880.2699999999995</v>
      </c>
    </row>
    <row r="5210" spans="1:15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>Table1[[#This Row],[sales]]*Table1[[#This Row],[discount]]</f>
        <v>67.660200000000003</v>
      </c>
      <c r="G5210" s="1">
        <f>Table1[[#This Row],[sales]]-Table1[[#This Row],[Discount Value]]</f>
        <v>3315.3498000000004</v>
      </c>
      <c r="H5210" s="1">
        <v>6</v>
      </c>
      <c r="I5210" s="2">
        <v>45297</v>
      </c>
      <c r="J5210" s="2">
        <v>45299</v>
      </c>
      <c r="K5210" s="1" t="s">
        <v>21</v>
      </c>
      <c r="L5210" s="1" t="s">
        <v>27</v>
      </c>
      <c r="M5210" s="1">
        <v>985.4</v>
      </c>
      <c r="N5210" s="1" t="s">
        <v>39</v>
      </c>
      <c r="O5210" s="10">
        <f>Table1[[#This Row],[sales]]+Table1[[#This Row],[profit]]</f>
        <v>4368.41</v>
      </c>
    </row>
    <row r="5211" spans="1:15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>Table1[[#This Row],[sales]]*Table1[[#This Row],[discount]]</f>
        <v>104.3694</v>
      </c>
      <c r="G5211" s="1">
        <f>Table1[[#This Row],[sales]]-Table1[[#This Row],[Discount Value]]</f>
        <v>475.46060000000006</v>
      </c>
      <c r="H5211" s="1">
        <v>5</v>
      </c>
      <c r="I5211" s="2">
        <v>45225</v>
      </c>
      <c r="J5211" s="2">
        <v>45232</v>
      </c>
      <c r="K5211" s="1" t="s">
        <v>15</v>
      </c>
      <c r="L5211" s="1" t="s">
        <v>22</v>
      </c>
      <c r="M5211" s="1">
        <v>47.44</v>
      </c>
      <c r="N5211" s="1" t="s">
        <v>48</v>
      </c>
      <c r="O5211" s="10">
        <f>Table1[[#This Row],[sales]]+Table1[[#This Row],[profit]]</f>
        <v>627.27</v>
      </c>
    </row>
    <row r="5212" spans="1:15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>Table1[[#This Row],[sales]]*Table1[[#This Row],[discount]]</f>
        <v>1446.2212999999999</v>
      </c>
      <c r="G5212" s="1">
        <f>Table1[[#This Row],[sales]]-Table1[[#This Row],[Discount Value]]</f>
        <v>3540.7487000000001</v>
      </c>
      <c r="H5212" s="1">
        <v>5</v>
      </c>
      <c r="I5212" s="2">
        <v>45207</v>
      </c>
      <c r="J5212" s="2">
        <v>45214</v>
      </c>
      <c r="K5212" s="1" t="s">
        <v>31</v>
      </c>
      <c r="L5212" s="1" t="s">
        <v>16</v>
      </c>
      <c r="M5212" s="1">
        <v>277.89999999999998</v>
      </c>
      <c r="N5212" s="1" t="s">
        <v>39</v>
      </c>
      <c r="O5212" s="10">
        <f>Table1[[#This Row],[sales]]+Table1[[#This Row],[profit]]</f>
        <v>5264.87</v>
      </c>
    </row>
    <row r="5213" spans="1:15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>Table1[[#This Row],[sales]]*Table1[[#This Row],[discount]]</f>
        <v>951.60249999999996</v>
      </c>
      <c r="G5213" s="1">
        <f>Table1[[#This Row],[sales]]-Table1[[#This Row],[Discount Value]]</f>
        <v>2854.8074999999999</v>
      </c>
      <c r="H5213" s="1">
        <v>3</v>
      </c>
      <c r="I5213" s="2">
        <v>45453</v>
      </c>
      <c r="J5213" s="2">
        <v>45459</v>
      </c>
      <c r="K5213" s="1" t="s">
        <v>21</v>
      </c>
      <c r="L5213" s="1" t="s">
        <v>27</v>
      </c>
      <c r="M5213" s="1">
        <v>688.47</v>
      </c>
      <c r="N5213" s="1" t="s">
        <v>39</v>
      </c>
      <c r="O5213" s="10">
        <f>Table1[[#This Row],[sales]]+Table1[[#This Row],[profit]]</f>
        <v>4494.88</v>
      </c>
    </row>
    <row r="5214" spans="1:15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>Table1[[#This Row],[sales]]*Table1[[#This Row],[discount]]</f>
        <v>74.01100000000001</v>
      </c>
      <c r="G5214" s="1">
        <f>Table1[[#This Row],[sales]]-Table1[[#This Row],[Discount Value]]</f>
        <v>3626.5390000000002</v>
      </c>
      <c r="H5214" s="1">
        <v>4</v>
      </c>
      <c r="I5214" s="2">
        <v>45448</v>
      </c>
      <c r="J5214" s="2">
        <v>45455</v>
      </c>
      <c r="K5214" s="1" t="s">
        <v>31</v>
      </c>
      <c r="L5214" s="1" t="s">
        <v>16</v>
      </c>
      <c r="M5214" s="1">
        <v>861.78</v>
      </c>
      <c r="N5214" s="1" t="s">
        <v>34</v>
      </c>
      <c r="O5214" s="10">
        <f>Table1[[#This Row],[sales]]+Table1[[#This Row],[profit]]</f>
        <v>4562.33</v>
      </c>
    </row>
    <row r="5215" spans="1:15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>Table1[[#This Row],[sales]]*Table1[[#This Row],[discount]]</f>
        <v>202.68359999999998</v>
      </c>
      <c r="G5215" s="1">
        <f>Table1[[#This Row],[sales]]-Table1[[#This Row],[Discount Value]]</f>
        <v>210.9564</v>
      </c>
      <c r="H5215" s="1">
        <v>3</v>
      </c>
      <c r="I5215" s="2">
        <v>45330</v>
      </c>
      <c r="J5215" s="2">
        <v>45335</v>
      </c>
      <c r="K5215" s="1" t="s">
        <v>21</v>
      </c>
      <c r="L5215" s="1" t="s">
        <v>27</v>
      </c>
      <c r="M5215" s="1">
        <v>106.82</v>
      </c>
      <c r="N5215" s="1" t="s">
        <v>28</v>
      </c>
      <c r="O5215" s="10">
        <f>Table1[[#This Row],[sales]]+Table1[[#This Row],[profit]]</f>
        <v>520.46</v>
      </c>
    </row>
    <row r="5216" spans="1:15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>Table1[[#This Row],[sales]]*Table1[[#This Row],[discount]]</f>
        <v>985.75679999999988</v>
      </c>
      <c r="G5216" s="1">
        <f>Table1[[#This Row],[sales]]-Table1[[#This Row],[Discount Value]]</f>
        <v>1067.9032</v>
      </c>
      <c r="H5216" s="1">
        <v>3</v>
      </c>
      <c r="I5216" s="2">
        <v>45198</v>
      </c>
      <c r="J5216" s="2">
        <v>45202</v>
      </c>
      <c r="K5216" s="1" t="s">
        <v>31</v>
      </c>
      <c r="L5216" s="1" t="s">
        <v>16</v>
      </c>
      <c r="M5216" s="1">
        <v>538.48</v>
      </c>
      <c r="N5216" s="1" t="s">
        <v>39</v>
      </c>
      <c r="O5216" s="10">
        <f>Table1[[#This Row],[sales]]+Table1[[#This Row],[profit]]</f>
        <v>2592.14</v>
      </c>
    </row>
    <row r="5217" spans="1:15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>Table1[[#This Row],[sales]]*Table1[[#This Row],[discount]]</f>
        <v>203.67750000000001</v>
      </c>
      <c r="G5217" s="1">
        <f>Table1[[#This Row],[sales]]-Table1[[#This Row],[Discount Value]]</f>
        <v>318.57249999999999</v>
      </c>
      <c r="H5217" s="1">
        <v>9</v>
      </c>
      <c r="I5217" s="2">
        <v>45307</v>
      </c>
      <c r="J5217" s="2">
        <v>45309</v>
      </c>
      <c r="K5217" s="1" t="s">
        <v>21</v>
      </c>
      <c r="L5217" s="1" t="s">
        <v>27</v>
      </c>
      <c r="M5217" s="1">
        <v>63.58</v>
      </c>
      <c r="N5217" s="1" t="s">
        <v>48</v>
      </c>
      <c r="O5217" s="10">
        <f>Table1[[#This Row],[sales]]+Table1[[#This Row],[profit]]</f>
        <v>585.83000000000004</v>
      </c>
    </row>
    <row r="5218" spans="1:15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>Table1[[#This Row],[sales]]*Table1[[#This Row],[discount]]</f>
        <v>56.072399999999995</v>
      </c>
      <c r="G5218" s="1">
        <f>Table1[[#This Row],[sales]]-Table1[[#This Row],[Discount Value]]</f>
        <v>1813.0075999999999</v>
      </c>
      <c r="H5218" s="1">
        <v>6</v>
      </c>
      <c r="I5218" s="2">
        <v>45024</v>
      </c>
      <c r="J5218" s="2">
        <v>45026</v>
      </c>
      <c r="K5218" s="1" t="s">
        <v>21</v>
      </c>
      <c r="L5218" s="1" t="s">
        <v>16</v>
      </c>
      <c r="M5218" s="1">
        <v>448.18</v>
      </c>
      <c r="N5218" s="1" t="s">
        <v>28</v>
      </c>
      <c r="O5218" s="10">
        <f>Table1[[#This Row],[sales]]+Table1[[#This Row],[profit]]</f>
        <v>2317.2599999999998</v>
      </c>
    </row>
    <row r="5219" spans="1:15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>Table1[[#This Row],[sales]]*Table1[[#This Row],[discount]]</f>
        <v>636.98360000000002</v>
      </c>
      <c r="G5219" s="1">
        <f>Table1[[#This Row],[sales]]-Table1[[#This Row],[Discount Value]]</f>
        <v>2258.3964000000001</v>
      </c>
      <c r="H5219" s="1">
        <v>2</v>
      </c>
      <c r="I5219" s="2">
        <v>45139</v>
      </c>
      <c r="J5219" s="2">
        <v>45142</v>
      </c>
      <c r="K5219" s="1" t="s">
        <v>15</v>
      </c>
      <c r="L5219" s="1" t="s">
        <v>22</v>
      </c>
      <c r="M5219" s="1">
        <v>258.68</v>
      </c>
      <c r="N5219" s="1" t="s">
        <v>28</v>
      </c>
      <c r="O5219" s="10">
        <f>Table1[[#This Row],[sales]]+Table1[[#This Row],[profit]]</f>
        <v>3154.06</v>
      </c>
    </row>
    <row r="5220" spans="1:15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>Table1[[#This Row],[sales]]*Table1[[#This Row],[discount]]</f>
        <v>881.2940000000001</v>
      </c>
      <c r="G5220" s="1">
        <f>Table1[[#This Row],[sales]]-Table1[[#This Row],[Discount Value]]</f>
        <v>3525.1760000000004</v>
      </c>
      <c r="H5220" s="1">
        <v>1</v>
      </c>
      <c r="I5220" s="2">
        <v>44972</v>
      </c>
      <c r="J5220" s="2">
        <v>44974</v>
      </c>
      <c r="K5220" s="1" t="s">
        <v>31</v>
      </c>
      <c r="L5220" s="1" t="s">
        <v>22</v>
      </c>
      <c r="M5220" s="1">
        <v>792.39</v>
      </c>
      <c r="N5220" s="1" t="s">
        <v>17</v>
      </c>
      <c r="O5220" s="10">
        <f>Table1[[#This Row],[sales]]+Table1[[#This Row],[profit]]</f>
        <v>5198.8600000000006</v>
      </c>
    </row>
    <row r="5221" spans="1:15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>Table1[[#This Row],[sales]]*Table1[[#This Row],[discount]]</f>
        <v>416.18920000000008</v>
      </c>
      <c r="G5221" s="1">
        <f>Table1[[#This Row],[sales]]-Table1[[#This Row],[Discount Value]]</f>
        <v>1070.2008000000001</v>
      </c>
      <c r="H5221" s="1">
        <v>3</v>
      </c>
      <c r="I5221" s="2">
        <v>45562</v>
      </c>
      <c r="J5221" s="2">
        <v>45565</v>
      </c>
      <c r="K5221" s="1" t="s">
        <v>15</v>
      </c>
      <c r="L5221" s="1" t="s">
        <v>22</v>
      </c>
      <c r="M5221" s="1">
        <v>161.79</v>
      </c>
      <c r="N5221" s="1" t="s">
        <v>17</v>
      </c>
      <c r="O5221" s="10">
        <f>Table1[[#This Row],[sales]]+Table1[[#This Row],[profit]]</f>
        <v>1648.18</v>
      </c>
    </row>
    <row r="5222" spans="1:15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>Table1[[#This Row],[sales]]*Table1[[#This Row],[discount]]</f>
        <v>94.641899999999993</v>
      </c>
      <c r="G5222" s="1">
        <f>Table1[[#This Row],[sales]]-Table1[[#This Row],[Discount Value]]</f>
        <v>3060.0880999999999</v>
      </c>
      <c r="H5222" s="1">
        <v>3</v>
      </c>
      <c r="I5222" s="2">
        <v>45430</v>
      </c>
      <c r="J5222" s="2">
        <v>45436</v>
      </c>
      <c r="K5222" s="1" t="s">
        <v>31</v>
      </c>
      <c r="L5222" s="1" t="s">
        <v>27</v>
      </c>
      <c r="M5222" s="1">
        <v>340.46</v>
      </c>
      <c r="N5222" s="1" t="s">
        <v>39</v>
      </c>
      <c r="O5222" s="10">
        <f>Table1[[#This Row],[sales]]+Table1[[#This Row],[profit]]</f>
        <v>3495.19</v>
      </c>
    </row>
    <row r="5223" spans="1:15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>Table1[[#This Row],[sales]]*Table1[[#This Row],[discount]]</f>
        <v>190.42589999999998</v>
      </c>
      <c r="G5223" s="1">
        <f>Table1[[#This Row],[sales]]-Table1[[#This Row],[Discount Value]]</f>
        <v>716.36410000000001</v>
      </c>
      <c r="H5223" s="1">
        <v>4</v>
      </c>
      <c r="I5223" s="2">
        <v>45158</v>
      </c>
      <c r="J5223" s="2">
        <v>45159</v>
      </c>
      <c r="K5223" s="1" t="s">
        <v>15</v>
      </c>
      <c r="L5223" s="1" t="s">
        <v>16</v>
      </c>
      <c r="M5223" s="1">
        <v>113.28</v>
      </c>
      <c r="N5223" s="1" t="s">
        <v>48</v>
      </c>
      <c r="O5223" s="10">
        <f>Table1[[#This Row],[sales]]+Table1[[#This Row],[profit]]</f>
        <v>1020.0699999999999</v>
      </c>
    </row>
    <row r="5224" spans="1:15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>Table1[[#This Row],[sales]]*Table1[[#This Row],[discount]]</f>
        <v>697.07960000000003</v>
      </c>
      <c r="G5224" s="1">
        <f>Table1[[#This Row],[sales]]-Table1[[#This Row],[Discount Value]]</f>
        <v>1137.3404</v>
      </c>
      <c r="H5224" s="1">
        <v>4</v>
      </c>
      <c r="I5224" s="2">
        <v>45055</v>
      </c>
      <c r="J5224" s="2">
        <v>45058</v>
      </c>
      <c r="K5224" s="1" t="s">
        <v>31</v>
      </c>
      <c r="L5224" s="1" t="s">
        <v>22</v>
      </c>
      <c r="M5224" s="1">
        <v>232.7</v>
      </c>
      <c r="N5224" s="1" t="s">
        <v>39</v>
      </c>
      <c r="O5224" s="10">
        <f>Table1[[#This Row],[sales]]+Table1[[#This Row],[profit]]</f>
        <v>2067.12</v>
      </c>
    </row>
    <row r="5225" spans="1:15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>Table1[[#This Row],[sales]]*Table1[[#This Row],[discount]]</f>
        <v>2370.73</v>
      </c>
      <c r="G5225" s="1">
        <f>Table1[[#This Row],[sales]]-Table1[[#This Row],[Discount Value]]</f>
        <v>2370.73</v>
      </c>
      <c r="H5225" s="1">
        <v>5</v>
      </c>
      <c r="I5225" s="2">
        <v>45238</v>
      </c>
      <c r="J5225" s="2">
        <v>45239</v>
      </c>
      <c r="K5225" s="1" t="s">
        <v>21</v>
      </c>
      <c r="L5225" s="1" t="s">
        <v>27</v>
      </c>
      <c r="M5225" s="1">
        <v>633.96</v>
      </c>
      <c r="N5225" s="1" t="s">
        <v>48</v>
      </c>
      <c r="O5225" s="10">
        <f>Table1[[#This Row],[sales]]+Table1[[#This Row],[profit]]</f>
        <v>5375.42</v>
      </c>
    </row>
    <row r="5226" spans="1:15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>Table1[[#This Row],[sales]]*Table1[[#This Row],[discount]]</f>
        <v>1129.0319999999999</v>
      </c>
      <c r="G5226" s="1">
        <f>Table1[[#This Row],[sales]]-Table1[[#This Row],[Discount Value]]</f>
        <v>2634.4080000000004</v>
      </c>
      <c r="H5226" s="1">
        <v>4</v>
      </c>
      <c r="I5226" s="2">
        <v>44972</v>
      </c>
      <c r="J5226" s="2">
        <v>44974</v>
      </c>
      <c r="K5226" s="1" t="s">
        <v>15</v>
      </c>
      <c r="L5226" s="1" t="s">
        <v>27</v>
      </c>
      <c r="M5226" s="1">
        <v>1047.53</v>
      </c>
      <c r="N5226" s="1" t="s">
        <v>23</v>
      </c>
      <c r="O5226" s="10">
        <f>Table1[[#This Row],[sales]]+Table1[[#This Row],[profit]]</f>
        <v>4810.97</v>
      </c>
    </row>
    <row r="5227" spans="1:15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>Table1[[#This Row],[sales]]*Table1[[#This Row],[discount]]</f>
        <v>1303.9914999999999</v>
      </c>
      <c r="G5227" s="1">
        <f>Table1[[#This Row],[sales]]-Table1[[#This Row],[Discount Value]]</f>
        <v>1470.4585</v>
      </c>
      <c r="H5227" s="1">
        <v>2</v>
      </c>
      <c r="I5227" s="2">
        <v>45372</v>
      </c>
      <c r="J5227" s="2">
        <v>45375</v>
      </c>
      <c r="K5227" s="1" t="s">
        <v>31</v>
      </c>
      <c r="L5227" s="1" t="s">
        <v>27</v>
      </c>
      <c r="M5227" s="1">
        <v>615.14</v>
      </c>
      <c r="N5227" s="1" t="s">
        <v>28</v>
      </c>
      <c r="O5227" s="10">
        <f>Table1[[#This Row],[sales]]+Table1[[#This Row],[profit]]</f>
        <v>3389.5899999999997</v>
      </c>
    </row>
    <row r="5228" spans="1:15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>Table1[[#This Row],[sales]]*Table1[[#This Row],[discount]]</f>
        <v>666.65499999999997</v>
      </c>
      <c r="G5228" s="1">
        <f>Table1[[#This Row],[sales]]-Table1[[#This Row],[Discount Value]]</f>
        <v>666.65499999999997</v>
      </c>
      <c r="H5228" s="1">
        <v>1</v>
      </c>
      <c r="I5228" s="2">
        <v>45388</v>
      </c>
      <c r="J5228" s="2">
        <v>45389</v>
      </c>
      <c r="K5228" s="1" t="s">
        <v>31</v>
      </c>
      <c r="L5228" s="1" t="s">
        <v>16</v>
      </c>
      <c r="M5228" s="1">
        <v>68.13</v>
      </c>
      <c r="N5228" s="1" t="s">
        <v>34</v>
      </c>
      <c r="O5228" s="10">
        <f>Table1[[#This Row],[sales]]+Table1[[#This Row],[profit]]</f>
        <v>1401.44</v>
      </c>
    </row>
    <row r="5229" spans="1:15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>Table1[[#This Row],[sales]]*Table1[[#This Row],[discount]]</f>
        <v>431.32319999999999</v>
      </c>
      <c r="G5229" s="1">
        <f>Table1[[#This Row],[sales]]-Table1[[#This Row],[Discount Value]]</f>
        <v>1529.2367999999999</v>
      </c>
      <c r="H5229" s="1">
        <v>7</v>
      </c>
      <c r="I5229" s="2">
        <v>45371</v>
      </c>
      <c r="J5229" s="2">
        <v>45377</v>
      </c>
      <c r="K5229" s="1" t="s">
        <v>15</v>
      </c>
      <c r="L5229" s="1" t="s">
        <v>16</v>
      </c>
      <c r="M5229" s="1">
        <v>294.77999999999997</v>
      </c>
      <c r="N5229" s="1" t="s">
        <v>39</v>
      </c>
      <c r="O5229" s="10">
        <f>Table1[[#This Row],[sales]]+Table1[[#This Row],[profit]]</f>
        <v>2255.34</v>
      </c>
    </row>
    <row r="5230" spans="1:15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>Table1[[#This Row],[sales]]*Table1[[#This Row],[discount]]</f>
        <v>286.37400000000002</v>
      </c>
      <c r="G5230" s="1">
        <f>Table1[[#This Row],[sales]]-Table1[[#This Row],[Discount Value]]</f>
        <v>581.42599999999993</v>
      </c>
      <c r="H5230" s="1">
        <v>9</v>
      </c>
      <c r="I5230" s="2">
        <v>45479</v>
      </c>
      <c r="J5230" s="2">
        <v>45482</v>
      </c>
      <c r="K5230" s="1" t="s">
        <v>21</v>
      </c>
      <c r="L5230" s="1" t="s">
        <v>16</v>
      </c>
      <c r="M5230" s="1">
        <v>79.19</v>
      </c>
      <c r="N5230" s="1" t="s">
        <v>28</v>
      </c>
      <c r="O5230" s="10">
        <f>Table1[[#This Row],[sales]]+Table1[[#This Row],[profit]]</f>
        <v>946.99</v>
      </c>
    </row>
    <row r="5231" spans="1:15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>Table1[[#This Row],[sales]]*Table1[[#This Row],[discount]]</f>
        <v>201.5189</v>
      </c>
      <c r="G5231" s="1">
        <f>Table1[[#This Row],[sales]]-Table1[[#This Row],[Discount Value]]</f>
        <v>1630.4711</v>
      </c>
      <c r="H5231" s="1">
        <v>9</v>
      </c>
      <c r="I5231" s="2">
        <v>45069</v>
      </c>
      <c r="J5231" s="2">
        <v>45070</v>
      </c>
      <c r="K5231" s="1" t="s">
        <v>31</v>
      </c>
      <c r="L5231" s="1" t="s">
        <v>16</v>
      </c>
      <c r="M5231" s="1">
        <v>421.91</v>
      </c>
      <c r="N5231" s="1" t="s">
        <v>39</v>
      </c>
      <c r="O5231" s="10">
        <f>Table1[[#This Row],[sales]]+Table1[[#This Row],[profit]]</f>
        <v>2253.9</v>
      </c>
    </row>
    <row r="5232" spans="1:15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>Table1[[#This Row],[sales]]*Table1[[#This Row],[discount]]</f>
        <v>201.14400000000001</v>
      </c>
      <c r="G5232" s="1">
        <f>Table1[[#This Row],[sales]]-Table1[[#This Row],[Discount Value]]</f>
        <v>636.95600000000002</v>
      </c>
      <c r="H5232" s="1">
        <v>1</v>
      </c>
      <c r="I5232" s="2">
        <v>45482</v>
      </c>
      <c r="J5232" s="2">
        <v>45485</v>
      </c>
      <c r="K5232" s="1" t="s">
        <v>31</v>
      </c>
      <c r="L5232" s="1" t="s">
        <v>16</v>
      </c>
      <c r="M5232" s="1">
        <v>247.77</v>
      </c>
      <c r="N5232" s="1" t="s">
        <v>48</v>
      </c>
      <c r="O5232" s="10">
        <f>Table1[[#This Row],[sales]]+Table1[[#This Row],[profit]]</f>
        <v>1085.8700000000001</v>
      </c>
    </row>
    <row r="5233" spans="1:15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>Table1[[#This Row],[sales]]*Table1[[#This Row],[discount]]</f>
        <v>159.88</v>
      </c>
      <c r="G5233" s="1">
        <f>Table1[[#This Row],[sales]]-Table1[[#This Row],[Discount Value]]</f>
        <v>3837.12</v>
      </c>
      <c r="H5233" s="1">
        <v>9</v>
      </c>
      <c r="I5233" s="2">
        <v>45181</v>
      </c>
      <c r="J5233" s="2">
        <v>45187</v>
      </c>
      <c r="K5233" s="1" t="s">
        <v>21</v>
      </c>
      <c r="L5233" s="1" t="s">
        <v>27</v>
      </c>
      <c r="M5233" s="1">
        <v>698.27</v>
      </c>
      <c r="N5233" s="1" t="s">
        <v>39</v>
      </c>
      <c r="O5233" s="10">
        <f>Table1[[#This Row],[sales]]+Table1[[#This Row],[profit]]</f>
        <v>4695.2700000000004</v>
      </c>
    </row>
    <row r="5234" spans="1:15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>Table1[[#This Row],[sales]]*Table1[[#This Row],[discount]]</f>
        <v>4.9572000000000003</v>
      </c>
      <c r="G5234" s="1">
        <f>Table1[[#This Row],[sales]]-Table1[[#This Row],[Discount Value]]</f>
        <v>490.76280000000003</v>
      </c>
      <c r="H5234" s="1">
        <v>1</v>
      </c>
      <c r="I5234" s="2">
        <v>45567</v>
      </c>
      <c r="J5234" s="2">
        <v>45568</v>
      </c>
      <c r="K5234" s="1" t="s">
        <v>21</v>
      </c>
      <c r="L5234" s="1" t="s">
        <v>27</v>
      </c>
      <c r="M5234" s="1">
        <v>146.36000000000001</v>
      </c>
      <c r="N5234" s="1" t="s">
        <v>34</v>
      </c>
      <c r="O5234" s="10">
        <f>Table1[[#This Row],[sales]]+Table1[[#This Row],[profit]]</f>
        <v>642.08000000000004</v>
      </c>
    </row>
    <row r="5235" spans="1:15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>Table1[[#This Row],[sales]]*Table1[[#This Row],[discount]]</f>
        <v>462.64049999999997</v>
      </c>
      <c r="G5235" s="1">
        <f>Table1[[#This Row],[sales]]-Table1[[#This Row],[Discount Value]]</f>
        <v>565.44949999999994</v>
      </c>
      <c r="H5235" s="1">
        <v>1</v>
      </c>
      <c r="I5235" s="2">
        <v>45037</v>
      </c>
      <c r="J5235" s="2">
        <v>45043</v>
      </c>
      <c r="K5235" s="1" t="s">
        <v>15</v>
      </c>
      <c r="L5235" s="1" t="s">
        <v>27</v>
      </c>
      <c r="M5235" s="1">
        <v>122.32</v>
      </c>
      <c r="N5235" s="1" t="s">
        <v>39</v>
      </c>
      <c r="O5235" s="10">
        <f>Table1[[#This Row],[sales]]+Table1[[#This Row],[profit]]</f>
        <v>1150.4099999999999</v>
      </c>
    </row>
    <row r="5236" spans="1:15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>Table1[[#This Row],[sales]]*Table1[[#This Row],[discount]]</f>
        <v>1499.2895999999998</v>
      </c>
      <c r="G5236" s="1">
        <f>Table1[[#This Row],[sales]]-Table1[[#This Row],[Discount Value]]</f>
        <v>1987.4304</v>
      </c>
      <c r="H5236" s="1">
        <v>2</v>
      </c>
      <c r="I5236" s="2">
        <v>45151</v>
      </c>
      <c r="J5236" s="2">
        <v>45156</v>
      </c>
      <c r="K5236" s="1" t="s">
        <v>21</v>
      </c>
      <c r="L5236" s="1" t="s">
        <v>22</v>
      </c>
      <c r="M5236" s="1">
        <v>680.82</v>
      </c>
      <c r="N5236" s="1" t="s">
        <v>28</v>
      </c>
      <c r="O5236" s="10">
        <f>Table1[[#This Row],[sales]]+Table1[[#This Row],[profit]]</f>
        <v>4167.54</v>
      </c>
    </row>
    <row r="5237" spans="1:15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>Table1[[#This Row],[sales]]*Table1[[#This Row],[discount]]</f>
        <v>723.57280000000003</v>
      </c>
      <c r="G5237" s="1">
        <f>Table1[[#This Row],[sales]]-Table1[[#This Row],[Discount Value]]</f>
        <v>3798.7572</v>
      </c>
      <c r="H5237" s="1">
        <v>6</v>
      </c>
      <c r="I5237" s="2">
        <v>45119</v>
      </c>
      <c r="J5237" s="2">
        <v>45121</v>
      </c>
      <c r="K5237" s="1" t="s">
        <v>15</v>
      </c>
      <c r="L5237" s="1" t="s">
        <v>16</v>
      </c>
      <c r="M5237" s="1">
        <v>842.46</v>
      </c>
      <c r="N5237" s="1" t="s">
        <v>23</v>
      </c>
      <c r="O5237" s="10">
        <f>Table1[[#This Row],[sales]]+Table1[[#This Row],[profit]]</f>
        <v>5364.79</v>
      </c>
    </row>
    <row r="5238" spans="1:15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>Table1[[#This Row],[sales]]*Table1[[#This Row],[discount]]</f>
        <v>1110.095</v>
      </c>
      <c r="G5238" s="1">
        <f>Table1[[#This Row],[sales]]-Table1[[#This Row],[Discount Value]]</f>
        <v>3716.4049999999997</v>
      </c>
      <c r="H5238" s="1">
        <v>9</v>
      </c>
      <c r="I5238" s="2">
        <v>45043</v>
      </c>
      <c r="J5238" s="2">
        <v>45045</v>
      </c>
      <c r="K5238" s="1" t="s">
        <v>21</v>
      </c>
      <c r="L5238" s="1" t="s">
        <v>27</v>
      </c>
      <c r="M5238" s="1">
        <v>1201.72</v>
      </c>
      <c r="N5238" s="1" t="s">
        <v>28</v>
      </c>
      <c r="O5238" s="10">
        <f>Table1[[#This Row],[sales]]+Table1[[#This Row],[profit]]</f>
        <v>6028.22</v>
      </c>
    </row>
    <row r="5239" spans="1:15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>Table1[[#This Row],[sales]]*Table1[[#This Row],[discount]]</f>
        <v>1049.1275000000001</v>
      </c>
      <c r="G5239" s="1">
        <f>Table1[[#This Row],[sales]]-Table1[[#This Row],[Discount Value]]</f>
        <v>3147.3825000000002</v>
      </c>
      <c r="H5239" s="1">
        <v>5</v>
      </c>
      <c r="I5239" s="2">
        <v>45344</v>
      </c>
      <c r="J5239" s="2">
        <v>45347</v>
      </c>
      <c r="K5239" s="1" t="s">
        <v>31</v>
      </c>
      <c r="L5239" s="1" t="s">
        <v>16</v>
      </c>
      <c r="M5239" s="1">
        <v>484.07</v>
      </c>
      <c r="N5239" s="1" t="s">
        <v>28</v>
      </c>
      <c r="O5239" s="10">
        <f>Table1[[#This Row],[sales]]+Table1[[#This Row],[profit]]</f>
        <v>4680.58</v>
      </c>
    </row>
    <row r="5240" spans="1:15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>Table1[[#This Row],[sales]]*Table1[[#This Row],[discount]]</f>
        <v>295.41460000000001</v>
      </c>
      <c r="G5240" s="1">
        <f>Table1[[#This Row],[sales]]-Table1[[#This Row],[Discount Value]]</f>
        <v>840.79539999999997</v>
      </c>
      <c r="H5240" s="1">
        <v>9</v>
      </c>
      <c r="I5240" s="2">
        <v>45314</v>
      </c>
      <c r="J5240" s="2">
        <v>45321</v>
      </c>
      <c r="K5240" s="1" t="s">
        <v>21</v>
      </c>
      <c r="L5240" s="1" t="s">
        <v>22</v>
      </c>
      <c r="M5240" s="1">
        <v>130.43</v>
      </c>
      <c r="N5240" s="1" t="s">
        <v>34</v>
      </c>
      <c r="O5240" s="10">
        <f>Table1[[#This Row],[sales]]+Table1[[#This Row],[profit]]</f>
        <v>1266.6400000000001</v>
      </c>
    </row>
    <row r="5241" spans="1:15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>Table1[[#This Row],[sales]]*Table1[[#This Row],[discount]]</f>
        <v>104.99930000000001</v>
      </c>
      <c r="G5241" s="1">
        <f>Table1[[#This Row],[sales]]-Table1[[#This Row],[Discount Value]]</f>
        <v>1394.9907000000001</v>
      </c>
      <c r="H5241" s="1">
        <v>9</v>
      </c>
      <c r="I5241" s="2">
        <v>45312</v>
      </c>
      <c r="J5241" s="2">
        <v>45313</v>
      </c>
      <c r="K5241" s="1" t="s">
        <v>21</v>
      </c>
      <c r="L5241" s="1" t="s">
        <v>22</v>
      </c>
      <c r="M5241" s="1">
        <v>208.05</v>
      </c>
      <c r="N5241" s="1" t="s">
        <v>34</v>
      </c>
      <c r="O5241" s="10">
        <f>Table1[[#This Row],[sales]]+Table1[[#This Row],[profit]]</f>
        <v>1708.04</v>
      </c>
    </row>
    <row r="5242" spans="1:15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>Table1[[#This Row],[sales]]*Table1[[#This Row],[discount]]</f>
        <v>1703.0091</v>
      </c>
      <c r="G5242" s="1">
        <f>Table1[[#This Row],[sales]]-Table1[[#This Row],[Discount Value]]</f>
        <v>2663.6808999999994</v>
      </c>
      <c r="H5242" s="1">
        <v>8</v>
      </c>
      <c r="I5242" s="2">
        <v>45349</v>
      </c>
      <c r="J5242" s="2">
        <v>45354</v>
      </c>
      <c r="K5242" s="1" t="s">
        <v>21</v>
      </c>
      <c r="L5242" s="1" t="s">
        <v>27</v>
      </c>
      <c r="M5242" s="1">
        <v>855.98</v>
      </c>
      <c r="N5242" s="1" t="s">
        <v>23</v>
      </c>
      <c r="O5242" s="10">
        <f>Table1[[#This Row],[sales]]+Table1[[#This Row],[profit]]</f>
        <v>5222.67</v>
      </c>
    </row>
    <row r="5243" spans="1:15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>Table1[[#This Row],[sales]]*Table1[[#This Row],[discount]]</f>
        <v>757.81409999999994</v>
      </c>
      <c r="G5243" s="1">
        <f>Table1[[#This Row],[sales]]-Table1[[#This Row],[Discount Value]]</f>
        <v>3699.9158999999995</v>
      </c>
      <c r="H5243" s="1">
        <v>7</v>
      </c>
      <c r="I5243" s="2">
        <v>45181</v>
      </c>
      <c r="J5243" s="2">
        <v>45183</v>
      </c>
      <c r="K5243" s="1" t="s">
        <v>21</v>
      </c>
      <c r="L5243" s="1" t="s">
        <v>22</v>
      </c>
      <c r="M5243" s="1">
        <v>373.78</v>
      </c>
      <c r="N5243" s="1" t="s">
        <v>34</v>
      </c>
      <c r="O5243" s="10">
        <f>Table1[[#This Row],[sales]]+Table1[[#This Row],[profit]]</f>
        <v>4831.5099999999993</v>
      </c>
    </row>
    <row r="5244" spans="1:15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>Table1[[#This Row],[sales]]*Table1[[#This Row],[discount]]</f>
        <v>64.783999999999992</v>
      </c>
      <c r="G5244" s="1">
        <f>Table1[[#This Row],[sales]]-Table1[[#This Row],[Discount Value]]</f>
        <v>3174.4159999999997</v>
      </c>
      <c r="H5244" s="1">
        <v>3</v>
      </c>
      <c r="I5244" s="2">
        <v>45576</v>
      </c>
      <c r="J5244" s="2">
        <v>45579</v>
      </c>
      <c r="K5244" s="1" t="s">
        <v>21</v>
      </c>
      <c r="L5244" s="1" t="s">
        <v>16</v>
      </c>
      <c r="M5244" s="1">
        <v>935.26</v>
      </c>
      <c r="N5244" s="1" t="s">
        <v>17</v>
      </c>
      <c r="O5244" s="10">
        <f>Table1[[#This Row],[sales]]+Table1[[#This Row],[profit]]</f>
        <v>4174.46</v>
      </c>
    </row>
    <row r="5245" spans="1:15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>Table1[[#This Row],[sales]]*Table1[[#This Row],[discount]]</f>
        <v>556.52560000000005</v>
      </c>
      <c r="G5245" s="1">
        <f>Table1[[#This Row],[sales]]-Table1[[#This Row],[Discount Value]]</f>
        <v>1080.3143999999998</v>
      </c>
      <c r="H5245" s="1">
        <v>3</v>
      </c>
      <c r="I5245" s="2">
        <v>45224</v>
      </c>
      <c r="J5245" s="2">
        <v>45226</v>
      </c>
      <c r="K5245" s="1" t="s">
        <v>15</v>
      </c>
      <c r="L5245" s="1" t="s">
        <v>16</v>
      </c>
      <c r="M5245" s="1">
        <v>270.33</v>
      </c>
      <c r="N5245" s="1" t="s">
        <v>23</v>
      </c>
      <c r="O5245" s="10">
        <f>Table1[[#This Row],[sales]]+Table1[[#This Row],[profit]]</f>
        <v>1907.1699999999998</v>
      </c>
    </row>
    <row r="5246" spans="1:15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>Table1[[#This Row],[sales]]*Table1[[#This Row],[discount]]</f>
        <v>491.13080000000002</v>
      </c>
      <c r="G5246" s="1">
        <f>Table1[[#This Row],[sales]]-Table1[[#This Row],[Discount Value]]</f>
        <v>706.74920000000009</v>
      </c>
      <c r="H5246" s="1">
        <v>4</v>
      </c>
      <c r="I5246" s="2">
        <v>45483</v>
      </c>
      <c r="J5246" s="2">
        <v>45489</v>
      </c>
      <c r="K5246" s="1" t="s">
        <v>15</v>
      </c>
      <c r="L5246" s="1" t="s">
        <v>27</v>
      </c>
      <c r="M5246" s="1">
        <v>210.63</v>
      </c>
      <c r="N5246" s="1" t="s">
        <v>28</v>
      </c>
      <c r="O5246" s="10">
        <f>Table1[[#This Row],[sales]]+Table1[[#This Row],[profit]]</f>
        <v>1408.5100000000002</v>
      </c>
    </row>
    <row r="5247" spans="1:15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>Table1[[#This Row],[sales]]*Table1[[#This Row],[discount]]</f>
        <v>1967.0473999999999</v>
      </c>
      <c r="G5247" s="1">
        <f>Table1[[#This Row],[sales]]-Table1[[#This Row],[Discount Value]]</f>
        <v>2309.1425999999997</v>
      </c>
      <c r="H5247" s="1">
        <v>9</v>
      </c>
      <c r="I5247" s="2">
        <v>45539</v>
      </c>
      <c r="J5247" s="2">
        <v>45544</v>
      </c>
      <c r="K5247" s="1" t="s">
        <v>15</v>
      </c>
      <c r="L5247" s="1" t="s">
        <v>22</v>
      </c>
      <c r="M5247" s="1">
        <v>652.91</v>
      </c>
      <c r="N5247" s="1" t="s">
        <v>28</v>
      </c>
      <c r="O5247" s="10">
        <f>Table1[[#This Row],[sales]]+Table1[[#This Row],[profit]]</f>
        <v>4929.0999999999995</v>
      </c>
    </row>
    <row r="5248" spans="1:15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>Table1[[#This Row],[sales]]*Table1[[#This Row],[discount]]</f>
        <v>375.95500000000004</v>
      </c>
      <c r="G5248" s="1">
        <f>Table1[[#This Row],[sales]]-Table1[[#This Row],[Discount Value]]</f>
        <v>729.79499999999996</v>
      </c>
      <c r="H5248" s="1">
        <v>3</v>
      </c>
      <c r="I5248" s="2">
        <v>45336</v>
      </c>
      <c r="J5248" s="2">
        <v>45338</v>
      </c>
      <c r="K5248" s="1" t="s">
        <v>31</v>
      </c>
      <c r="L5248" s="1" t="s">
        <v>27</v>
      </c>
      <c r="M5248" s="1">
        <v>162.35</v>
      </c>
      <c r="N5248" s="1" t="s">
        <v>34</v>
      </c>
      <c r="O5248" s="10">
        <f>Table1[[#This Row],[sales]]+Table1[[#This Row],[profit]]</f>
        <v>1268.0999999999999</v>
      </c>
    </row>
    <row r="5249" spans="1:15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>Table1[[#This Row],[sales]]*Table1[[#This Row],[discount]]</f>
        <v>334.28400000000005</v>
      </c>
      <c r="G5249" s="1">
        <f>Table1[[#This Row],[sales]]-Table1[[#This Row],[Discount Value]]</f>
        <v>3008.556</v>
      </c>
      <c r="H5249" s="1">
        <v>8</v>
      </c>
      <c r="I5249" s="2">
        <v>45605</v>
      </c>
      <c r="J5249" s="2">
        <v>45611</v>
      </c>
      <c r="K5249" s="1" t="s">
        <v>15</v>
      </c>
      <c r="L5249" s="1" t="s">
        <v>27</v>
      </c>
      <c r="M5249" s="1">
        <v>548.53</v>
      </c>
      <c r="N5249" s="1" t="s">
        <v>17</v>
      </c>
      <c r="O5249" s="10">
        <f>Table1[[#This Row],[sales]]+Table1[[#This Row],[profit]]</f>
        <v>3891.37</v>
      </c>
    </row>
    <row r="5250" spans="1:15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>Table1[[#This Row],[sales]]*Table1[[#This Row],[discount]]</f>
        <v>1404.4612999999999</v>
      </c>
      <c r="G5250" s="1">
        <f>Table1[[#This Row],[sales]]-Table1[[#This Row],[Discount Value]]</f>
        <v>3438.5087000000003</v>
      </c>
      <c r="H5250" s="1">
        <v>8</v>
      </c>
      <c r="I5250" s="2">
        <v>45292</v>
      </c>
      <c r="J5250" s="2">
        <v>45299</v>
      </c>
      <c r="K5250" s="1" t="s">
        <v>31</v>
      </c>
      <c r="L5250" s="1" t="s">
        <v>16</v>
      </c>
      <c r="M5250" s="1">
        <v>535.62</v>
      </c>
      <c r="N5250" s="1" t="s">
        <v>23</v>
      </c>
      <c r="O5250" s="10">
        <f>Table1[[#This Row],[sales]]+Table1[[#This Row],[profit]]</f>
        <v>5378.59</v>
      </c>
    </row>
    <row r="5251" spans="1:15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>Table1[[#This Row],[sales]]*Table1[[#This Row],[discount]]</f>
        <v>1635.7277999999999</v>
      </c>
      <c r="G5251" s="1">
        <f>Table1[[#This Row],[sales]]-Table1[[#This Row],[Discount Value]]</f>
        <v>1920.2021999999999</v>
      </c>
      <c r="H5251" s="1">
        <v>6</v>
      </c>
      <c r="I5251" s="2">
        <v>45392</v>
      </c>
      <c r="J5251" s="2">
        <v>45398</v>
      </c>
      <c r="K5251" s="1" t="s">
        <v>31</v>
      </c>
      <c r="L5251" s="1" t="s">
        <v>27</v>
      </c>
      <c r="M5251" s="1">
        <v>309.26</v>
      </c>
      <c r="N5251" s="1" t="s">
        <v>23</v>
      </c>
      <c r="O5251" s="10">
        <f>Table1[[#This Row],[sales]]+Table1[[#This Row],[profit]]</f>
        <v>3865.1899999999996</v>
      </c>
    </row>
    <row r="5252" spans="1:15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>Table1[[#This Row],[sales]]*Table1[[#This Row],[discount]]</f>
        <v>245.26439999999997</v>
      </c>
      <c r="G5252" s="1">
        <f>Table1[[#This Row],[sales]]-Table1[[#This Row],[Discount Value]]</f>
        <v>1117.3155999999999</v>
      </c>
      <c r="H5252" s="1">
        <v>2</v>
      </c>
      <c r="I5252" s="2">
        <v>45460</v>
      </c>
      <c r="J5252" s="2">
        <v>45466</v>
      </c>
      <c r="K5252" s="1" t="s">
        <v>31</v>
      </c>
      <c r="L5252" s="1" t="s">
        <v>16</v>
      </c>
      <c r="M5252" s="1">
        <v>216.76</v>
      </c>
      <c r="N5252" s="1" t="s">
        <v>17</v>
      </c>
      <c r="O5252" s="10">
        <f>Table1[[#This Row],[sales]]+Table1[[#This Row],[profit]]</f>
        <v>1579.34</v>
      </c>
    </row>
    <row r="5253" spans="1:15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>Table1[[#This Row],[sales]]*Table1[[#This Row],[discount]]</f>
        <v>712.45439999999996</v>
      </c>
      <c r="G5253" s="1">
        <f>Table1[[#This Row],[sales]]-Table1[[#This Row],[Discount Value]]</f>
        <v>771.82560000000001</v>
      </c>
      <c r="H5253" s="1">
        <v>6</v>
      </c>
      <c r="I5253" s="2">
        <v>45297</v>
      </c>
      <c r="J5253" s="2">
        <v>45301</v>
      </c>
      <c r="K5253" s="1" t="s">
        <v>15</v>
      </c>
      <c r="L5253" s="1" t="s">
        <v>27</v>
      </c>
      <c r="M5253" s="1">
        <v>325.23</v>
      </c>
      <c r="N5253" s="1" t="s">
        <v>34</v>
      </c>
      <c r="O5253" s="10">
        <f>Table1[[#This Row],[sales]]+Table1[[#This Row],[profit]]</f>
        <v>1809.51</v>
      </c>
    </row>
    <row r="5254" spans="1:15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>Table1[[#This Row],[sales]]*Table1[[#This Row],[discount]]</f>
        <v>27.759</v>
      </c>
      <c r="G5254" s="1">
        <f>Table1[[#This Row],[sales]]-Table1[[#This Row],[Discount Value]]</f>
        <v>527.42099999999994</v>
      </c>
      <c r="H5254" s="1">
        <v>4</v>
      </c>
      <c r="I5254" s="2">
        <v>45370</v>
      </c>
      <c r="J5254" s="2">
        <v>45376</v>
      </c>
      <c r="K5254" s="1" t="s">
        <v>21</v>
      </c>
      <c r="L5254" s="1" t="s">
        <v>16</v>
      </c>
      <c r="M5254" s="1">
        <v>77.23</v>
      </c>
      <c r="N5254" s="1" t="s">
        <v>17</v>
      </c>
      <c r="O5254" s="10">
        <f>Table1[[#This Row],[sales]]+Table1[[#This Row],[profit]]</f>
        <v>632.41</v>
      </c>
    </row>
    <row r="5255" spans="1:15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>Table1[[#This Row],[sales]]*Table1[[#This Row],[discount]]</f>
        <v>1246.5216</v>
      </c>
      <c r="G5255" s="1">
        <f>Table1[[#This Row],[sales]]-Table1[[#This Row],[Discount Value]]</f>
        <v>2216.0383999999999</v>
      </c>
      <c r="H5255" s="1">
        <v>7</v>
      </c>
      <c r="I5255" s="2">
        <v>45272</v>
      </c>
      <c r="J5255" s="2">
        <v>45277</v>
      </c>
      <c r="K5255" s="1" t="s">
        <v>15</v>
      </c>
      <c r="L5255" s="1" t="s">
        <v>16</v>
      </c>
      <c r="M5255" s="1">
        <v>266.61</v>
      </c>
      <c r="N5255" s="1" t="s">
        <v>34</v>
      </c>
      <c r="O5255" s="10">
        <f>Table1[[#This Row],[sales]]+Table1[[#This Row],[profit]]</f>
        <v>3729.17</v>
      </c>
    </row>
    <row r="5256" spans="1:15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>Table1[[#This Row],[sales]]*Table1[[#This Row],[discount]]</f>
        <v>158.41979999999998</v>
      </c>
      <c r="G5256" s="1">
        <f>Table1[[#This Row],[sales]]-Table1[[#This Row],[Discount Value]]</f>
        <v>2481.9101999999998</v>
      </c>
      <c r="H5256" s="1">
        <v>1</v>
      </c>
      <c r="I5256" s="2">
        <v>45618</v>
      </c>
      <c r="J5256" s="2">
        <v>45625</v>
      </c>
      <c r="K5256" s="1" t="s">
        <v>15</v>
      </c>
      <c r="L5256" s="1" t="s">
        <v>27</v>
      </c>
      <c r="M5256" s="1">
        <v>477.87</v>
      </c>
      <c r="N5256" s="1" t="s">
        <v>28</v>
      </c>
      <c r="O5256" s="10">
        <f>Table1[[#This Row],[sales]]+Table1[[#This Row],[profit]]</f>
        <v>3118.2</v>
      </c>
    </row>
    <row r="5257" spans="1:15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>Table1[[#This Row],[sales]]*Table1[[#This Row],[discount]]</f>
        <v>444.68400000000003</v>
      </c>
      <c r="G5257" s="1">
        <f>Table1[[#This Row],[sales]]-Table1[[#This Row],[Discount Value]]</f>
        <v>667.02600000000007</v>
      </c>
      <c r="H5257" s="1">
        <v>3</v>
      </c>
      <c r="I5257" s="2">
        <v>45523</v>
      </c>
      <c r="J5257" s="2">
        <v>45524</v>
      </c>
      <c r="K5257" s="1" t="s">
        <v>15</v>
      </c>
      <c r="L5257" s="1" t="s">
        <v>27</v>
      </c>
      <c r="M5257" s="1">
        <v>201.24</v>
      </c>
      <c r="N5257" s="1" t="s">
        <v>39</v>
      </c>
      <c r="O5257" s="10">
        <f>Table1[[#This Row],[sales]]+Table1[[#This Row],[profit]]</f>
        <v>1312.95</v>
      </c>
    </row>
    <row r="5258" spans="1:15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>Table1[[#This Row],[sales]]*Table1[[#This Row],[discount]]</f>
        <v>60.778500000000001</v>
      </c>
      <c r="G5258" s="1">
        <f>Table1[[#This Row],[sales]]-Table1[[#This Row],[Discount Value]]</f>
        <v>1154.7915</v>
      </c>
      <c r="H5258" s="1">
        <v>8</v>
      </c>
      <c r="I5258" s="2">
        <v>45331</v>
      </c>
      <c r="J5258" s="2">
        <v>45336</v>
      </c>
      <c r="K5258" s="1" t="s">
        <v>15</v>
      </c>
      <c r="L5258" s="1" t="s">
        <v>27</v>
      </c>
      <c r="M5258" s="1">
        <v>112.11</v>
      </c>
      <c r="N5258" s="1" t="s">
        <v>28</v>
      </c>
      <c r="O5258" s="10">
        <f>Table1[[#This Row],[sales]]+Table1[[#This Row],[profit]]</f>
        <v>1327.6799999999998</v>
      </c>
    </row>
    <row r="5259" spans="1:15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>Table1[[#This Row],[sales]]*Table1[[#This Row],[discount]]</f>
        <v>23.075199999999999</v>
      </c>
      <c r="G5259" s="1">
        <f>Table1[[#This Row],[sales]]-Table1[[#This Row],[Discount Value]]</f>
        <v>121.1448</v>
      </c>
      <c r="H5259" s="1">
        <v>1</v>
      </c>
      <c r="I5259" s="2">
        <v>45544</v>
      </c>
      <c r="J5259" s="2">
        <v>45547</v>
      </c>
      <c r="K5259" s="1" t="s">
        <v>15</v>
      </c>
      <c r="L5259" s="1" t="s">
        <v>22</v>
      </c>
      <c r="M5259" s="1">
        <v>19.579999999999998</v>
      </c>
      <c r="N5259" s="1" t="s">
        <v>28</v>
      </c>
      <c r="O5259" s="10">
        <f>Table1[[#This Row],[sales]]+Table1[[#This Row],[profit]]</f>
        <v>163.80000000000001</v>
      </c>
    </row>
    <row r="5260" spans="1:15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>Table1[[#This Row],[sales]]*Table1[[#This Row],[discount]]</f>
        <v>1908.7614000000001</v>
      </c>
      <c r="G5260" s="1">
        <f>Table1[[#This Row],[sales]]-Table1[[#This Row],[Discount Value]]</f>
        <v>2985.4985999999999</v>
      </c>
      <c r="H5260" s="1">
        <v>3</v>
      </c>
      <c r="I5260" s="2">
        <v>45062</v>
      </c>
      <c r="J5260" s="2">
        <v>45063</v>
      </c>
      <c r="K5260" s="1" t="s">
        <v>15</v>
      </c>
      <c r="L5260" s="1" t="s">
        <v>27</v>
      </c>
      <c r="M5260" s="1">
        <v>1210.49</v>
      </c>
      <c r="N5260" s="1" t="s">
        <v>48</v>
      </c>
      <c r="O5260" s="10">
        <f>Table1[[#This Row],[sales]]+Table1[[#This Row],[profit]]</f>
        <v>6104.75</v>
      </c>
    </row>
    <row r="5261" spans="1:15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>Table1[[#This Row],[sales]]*Table1[[#This Row],[discount]]</f>
        <v>956.17669999999998</v>
      </c>
      <c r="G5261" s="1">
        <f>Table1[[#This Row],[sales]]-Table1[[#This Row],[Discount Value]]</f>
        <v>3201.1133</v>
      </c>
      <c r="H5261" s="1">
        <v>3</v>
      </c>
      <c r="I5261" s="2">
        <v>45299</v>
      </c>
      <c r="J5261" s="2">
        <v>45301</v>
      </c>
      <c r="K5261" s="1" t="s">
        <v>21</v>
      </c>
      <c r="L5261" s="1" t="s">
        <v>16</v>
      </c>
      <c r="M5261" s="1">
        <v>241.29</v>
      </c>
      <c r="N5261" s="1" t="s">
        <v>28</v>
      </c>
      <c r="O5261" s="10">
        <f>Table1[[#This Row],[sales]]+Table1[[#This Row],[profit]]</f>
        <v>4398.58</v>
      </c>
    </row>
    <row r="5262" spans="1:15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>Table1[[#This Row],[sales]]*Table1[[#This Row],[discount]]</f>
        <v>893.82920000000001</v>
      </c>
      <c r="G5262" s="1">
        <f>Table1[[#This Row],[sales]]-Table1[[#This Row],[Discount Value]]</f>
        <v>1137.6008000000002</v>
      </c>
      <c r="H5262" s="1">
        <v>8</v>
      </c>
      <c r="I5262" s="2">
        <v>45248</v>
      </c>
      <c r="J5262" s="2">
        <v>45253</v>
      </c>
      <c r="K5262" s="1" t="s">
        <v>15</v>
      </c>
      <c r="L5262" s="1" t="s">
        <v>16</v>
      </c>
      <c r="M5262" s="1">
        <v>149.84</v>
      </c>
      <c r="N5262" s="1" t="s">
        <v>48</v>
      </c>
      <c r="O5262" s="10">
        <f>Table1[[#This Row],[sales]]+Table1[[#This Row],[profit]]</f>
        <v>2181.27</v>
      </c>
    </row>
    <row r="5263" spans="1:15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>Table1[[#This Row],[sales]]*Table1[[#This Row],[discount]]</f>
        <v>947.16800000000012</v>
      </c>
      <c r="G5263" s="1">
        <f>Table1[[#This Row],[sales]]-Table1[[#This Row],[Discount Value]]</f>
        <v>3788.672</v>
      </c>
      <c r="H5263" s="1">
        <v>1</v>
      </c>
      <c r="I5263" s="2">
        <v>45152</v>
      </c>
      <c r="J5263" s="2">
        <v>45153</v>
      </c>
      <c r="K5263" s="1" t="s">
        <v>21</v>
      </c>
      <c r="L5263" s="1" t="s">
        <v>16</v>
      </c>
      <c r="M5263" s="1">
        <v>1066.3599999999999</v>
      </c>
      <c r="N5263" s="1" t="s">
        <v>17</v>
      </c>
      <c r="O5263" s="10">
        <f>Table1[[#This Row],[sales]]+Table1[[#This Row],[profit]]</f>
        <v>5802.2</v>
      </c>
    </row>
    <row r="5264" spans="1:15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>Table1[[#This Row],[sales]]*Table1[[#This Row],[discount]]</f>
        <v>1708.9449999999999</v>
      </c>
      <c r="G5264" s="1">
        <f>Table1[[#This Row],[sales]]-Table1[[#This Row],[Discount Value]]</f>
        <v>1708.9449999999999</v>
      </c>
      <c r="H5264" s="1">
        <v>5</v>
      </c>
      <c r="I5264" s="2">
        <v>45642</v>
      </c>
      <c r="J5264" s="2">
        <v>45644</v>
      </c>
      <c r="K5264" s="1" t="s">
        <v>31</v>
      </c>
      <c r="L5264" s="1" t="s">
        <v>27</v>
      </c>
      <c r="M5264" s="1">
        <v>660.06</v>
      </c>
      <c r="N5264" s="1" t="s">
        <v>34</v>
      </c>
      <c r="O5264" s="10">
        <f>Table1[[#This Row],[sales]]+Table1[[#This Row],[profit]]</f>
        <v>4077.95</v>
      </c>
    </row>
    <row r="5265" spans="1:15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>Table1[[#This Row],[sales]]*Table1[[#This Row],[discount]]</f>
        <v>37.8217</v>
      </c>
      <c r="G5265" s="1">
        <f>Table1[[#This Row],[sales]]-Table1[[#This Row],[Discount Value]]</f>
        <v>3744.3483000000001</v>
      </c>
      <c r="H5265" s="1">
        <v>7</v>
      </c>
      <c r="I5265" s="2">
        <v>45039</v>
      </c>
      <c r="J5265" s="2">
        <v>45045</v>
      </c>
      <c r="K5265" s="1" t="s">
        <v>31</v>
      </c>
      <c r="L5265" s="1" t="s">
        <v>22</v>
      </c>
      <c r="M5265" s="1">
        <v>736.41</v>
      </c>
      <c r="N5265" s="1" t="s">
        <v>17</v>
      </c>
      <c r="O5265" s="10">
        <f>Table1[[#This Row],[sales]]+Table1[[#This Row],[profit]]</f>
        <v>4518.58</v>
      </c>
    </row>
    <row r="5266" spans="1:15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>Table1[[#This Row],[sales]]*Table1[[#This Row],[discount]]</f>
        <v>1201.123</v>
      </c>
      <c r="G5266" s="1">
        <f>Table1[[#This Row],[sales]]-Table1[[#This Row],[Discount Value]]</f>
        <v>2230.6570000000002</v>
      </c>
      <c r="H5266" s="1">
        <v>4</v>
      </c>
      <c r="I5266" s="2">
        <v>44944</v>
      </c>
      <c r="J5266" s="2">
        <v>44949</v>
      </c>
      <c r="K5266" s="1" t="s">
        <v>21</v>
      </c>
      <c r="L5266" s="1" t="s">
        <v>22</v>
      </c>
      <c r="M5266" s="1">
        <v>564.26</v>
      </c>
      <c r="N5266" s="1" t="s">
        <v>23</v>
      </c>
      <c r="O5266" s="10">
        <f>Table1[[#This Row],[sales]]+Table1[[#This Row],[profit]]</f>
        <v>3996.04</v>
      </c>
    </row>
    <row r="5267" spans="1:15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>Table1[[#This Row],[sales]]*Table1[[#This Row],[discount]]</f>
        <v>1751.9376</v>
      </c>
      <c r="G5267" s="1">
        <f>Table1[[#This Row],[sales]]-Table1[[#This Row],[Discount Value]]</f>
        <v>2056.6224000000002</v>
      </c>
      <c r="H5267" s="1">
        <v>3</v>
      </c>
      <c r="I5267" s="2">
        <v>45581</v>
      </c>
      <c r="J5267" s="2">
        <v>45582</v>
      </c>
      <c r="K5267" s="1" t="s">
        <v>21</v>
      </c>
      <c r="L5267" s="1" t="s">
        <v>16</v>
      </c>
      <c r="M5267" s="1">
        <v>272.22000000000003</v>
      </c>
      <c r="N5267" s="1" t="s">
        <v>17</v>
      </c>
      <c r="O5267" s="10">
        <f>Table1[[#This Row],[sales]]+Table1[[#This Row],[profit]]</f>
        <v>4080.7799999999997</v>
      </c>
    </row>
    <row r="5268" spans="1:15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>Table1[[#This Row],[sales]]*Table1[[#This Row],[discount]]</f>
        <v>253.15200000000002</v>
      </c>
      <c r="G5268" s="1">
        <f>Table1[[#This Row],[sales]]-Table1[[#This Row],[Discount Value]]</f>
        <v>684.44799999999998</v>
      </c>
      <c r="H5268" s="1">
        <v>6</v>
      </c>
      <c r="I5268" s="2">
        <v>45521</v>
      </c>
      <c r="J5268" s="2">
        <v>45527</v>
      </c>
      <c r="K5268" s="1" t="s">
        <v>31</v>
      </c>
      <c r="L5268" s="1" t="s">
        <v>22</v>
      </c>
      <c r="M5268" s="1">
        <v>59.28</v>
      </c>
      <c r="N5268" s="1" t="s">
        <v>39</v>
      </c>
      <c r="O5268" s="10">
        <f>Table1[[#This Row],[sales]]+Table1[[#This Row],[profit]]</f>
        <v>996.88</v>
      </c>
    </row>
    <row r="5269" spans="1:15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>Table1[[#This Row],[sales]]*Table1[[#This Row],[discount]]</f>
        <v>1399.3174999999999</v>
      </c>
      <c r="G5269" s="1">
        <f>Table1[[#This Row],[sales]]-Table1[[#This Row],[Discount Value]]</f>
        <v>1456.4325000000001</v>
      </c>
      <c r="H5269" s="1">
        <v>5</v>
      </c>
      <c r="I5269" s="2">
        <v>45241</v>
      </c>
      <c r="J5269" s="2">
        <v>45244</v>
      </c>
      <c r="K5269" s="1" t="s">
        <v>15</v>
      </c>
      <c r="L5269" s="1" t="s">
        <v>22</v>
      </c>
      <c r="M5269" s="1">
        <v>374.22</v>
      </c>
      <c r="N5269" s="1" t="s">
        <v>34</v>
      </c>
      <c r="O5269" s="10">
        <f>Table1[[#This Row],[sales]]+Table1[[#This Row],[profit]]</f>
        <v>3229.9700000000003</v>
      </c>
    </row>
    <row r="5270" spans="1:15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>Table1[[#This Row],[sales]]*Table1[[#This Row],[discount]]</f>
        <v>1491.6789999999999</v>
      </c>
      <c r="G5270" s="1">
        <f>Table1[[#This Row],[sales]]-Table1[[#This Row],[Discount Value]]</f>
        <v>2770.2609999999995</v>
      </c>
      <c r="H5270" s="1">
        <v>2</v>
      </c>
      <c r="I5270" s="2">
        <v>45621</v>
      </c>
      <c r="J5270" s="2">
        <v>45627</v>
      </c>
      <c r="K5270" s="1" t="s">
        <v>15</v>
      </c>
      <c r="L5270" s="1" t="s">
        <v>27</v>
      </c>
      <c r="M5270" s="1">
        <v>273.45999999999998</v>
      </c>
      <c r="N5270" s="1" t="s">
        <v>23</v>
      </c>
      <c r="O5270" s="10">
        <f>Table1[[#This Row],[sales]]+Table1[[#This Row],[profit]]</f>
        <v>4535.3999999999996</v>
      </c>
    </row>
    <row r="5271" spans="1:15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>Table1[[#This Row],[sales]]*Table1[[#This Row],[discount]]</f>
        <v>41.109599999999993</v>
      </c>
      <c r="G5271" s="1">
        <f>Table1[[#This Row],[sales]]-Table1[[#This Row],[Discount Value]]</f>
        <v>154.65039999999999</v>
      </c>
      <c r="H5271" s="1">
        <v>6</v>
      </c>
      <c r="I5271" s="2">
        <v>45048</v>
      </c>
      <c r="J5271" s="2">
        <v>45055</v>
      </c>
      <c r="K5271" s="1" t="s">
        <v>21</v>
      </c>
      <c r="L5271" s="1" t="s">
        <v>16</v>
      </c>
      <c r="M5271" s="1">
        <v>37.450000000000003</v>
      </c>
      <c r="N5271" s="1" t="s">
        <v>39</v>
      </c>
      <c r="O5271" s="10">
        <f>Table1[[#This Row],[sales]]+Table1[[#This Row],[profit]]</f>
        <v>233.20999999999998</v>
      </c>
    </row>
    <row r="5272" spans="1:15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>Table1[[#This Row],[sales]]*Table1[[#This Row],[discount]]</f>
        <v>183.2662</v>
      </c>
      <c r="G5272" s="1">
        <f>Table1[[#This Row],[sales]]-Table1[[#This Row],[Discount Value]]</f>
        <v>521.60379999999998</v>
      </c>
      <c r="H5272" s="1">
        <v>3</v>
      </c>
      <c r="I5272" s="2">
        <v>45342</v>
      </c>
      <c r="J5272" s="2">
        <v>45344</v>
      </c>
      <c r="K5272" s="1" t="s">
        <v>31</v>
      </c>
      <c r="L5272" s="1" t="s">
        <v>16</v>
      </c>
      <c r="M5272" s="1">
        <v>154.9</v>
      </c>
      <c r="N5272" s="1" t="s">
        <v>23</v>
      </c>
      <c r="O5272" s="10">
        <f>Table1[[#This Row],[sales]]+Table1[[#This Row],[profit]]</f>
        <v>859.77</v>
      </c>
    </row>
    <row r="5273" spans="1:15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>Table1[[#This Row],[sales]]*Table1[[#This Row],[discount]]</f>
        <v>573.60160000000008</v>
      </c>
      <c r="G5273" s="1">
        <f>Table1[[#This Row],[sales]]-Table1[[#This Row],[Discount Value]]</f>
        <v>730.03840000000002</v>
      </c>
      <c r="H5273" s="1">
        <v>9</v>
      </c>
      <c r="I5273" s="2">
        <v>44937</v>
      </c>
      <c r="J5273" s="2">
        <v>44939</v>
      </c>
      <c r="K5273" s="1" t="s">
        <v>15</v>
      </c>
      <c r="L5273" s="1" t="s">
        <v>22</v>
      </c>
      <c r="M5273" s="1">
        <v>266.68</v>
      </c>
      <c r="N5273" s="1" t="s">
        <v>39</v>
      </c>
      <c r="O5273" s="10">
        <f>Table1[[#This Row],[sales]]+Table1[[#This Row],[profit]]</f>
        <v>1570.3200000000002</v>
      </c>
    </row>
    <row r="5274" spans="1:15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>Table1[[#This Row],[sales]]*Table1[[#This Row],[discount]]</f>
        <v>741.19680000000005</v>
      </c>
      <c r="G5274" s="1">
        <f>Table1[[#This Row],[sales]]-Table1[[#This Row],[Discount Value]]</f>
        <v>802.96320000000003</v>
      </c>
      <c r="H5274" s="1">
        <v>3</v>
      </c>
      <c r="I5274" s="2">
        <v>45107</v>
      </c>
      <c r="J5274" s="2">
        <v>45110</v>
      </c>
      <c r="K5274" s="1" t="s">
        <v>21</v>
      </c>
      <c r="L5274" s="1" t="s">
        <v>16</v>
      </c>
      <c r="M5274" s="1">
        <v>358.76</v>
      </c>
      <c r="N5274" s="1" t="s">
        <v>39</v>
      </c>
      <c r="O5274" s="10">
        <f>Table1[[#This Row],[sales]]+Table1[[#This Row],[profit]]</f>
        <v>1902.92</v>
      </c>
    </row>
    <row r="5275" spans="1:15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>Table1[[#This Row],[sales]]*Table1[[#This Row],[discount]]</f>
        <v>278.67</v>
      </c>
      <c r="G5275" s="1">
        <f>Table1[[#This Row],[sales]]-Table1[[#This Row],[Discount Value]]</f>
        <v>716.57999999999993</v>
      </c>
      <c r="H5275" s="1">
        <v>9</v>
      </c>
      <c r="I5275" s="2">
        <v>45339</v>
      </c>
      <c r="J5275" s="2">
        <v>45342</v>
      </c>
      <c r="K5275" s="1" t="s">
        <v>31</v>
      </c>
      <c r="L5275" s="1" t="s">
        <v>27</v>
      </c>
      <c r="M5275" s="1">
        <v>286.64999999999998</v>
      </c>
      <c r="N5275" s="1" t="s">
        <v>28</v>
      </c>
      <c r="O5275" s="10">
        <f>Table1[[#This Row],[sales]]+Table1[[#This Row],[profit]]</f>
        <v>1281.9000000000001</v>
      </c>
    </row>
    <row r="5276" spans="1:15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>Table1[[#This Row],[sales]]*Table1[[#This Row],[discount]]</f>
        <v>473.88299999999992</v>
      </c>
      <c r="G5276" s="1">
        <f>Table1[[#This Row],[sales]]-Table1[[#This Row],[Discount Value]]</f>
        <v>2685.337</v>
      </c>
      <c r="H5276" s="1">
        <v>6</v>
      </c>
      <c r="I5276" s="2">
        <v>45424</v>
      </c>
      <c r="J5276" s="2">
        <v>45427</v>
      </c>
      <c r="K5276" s="1" t="s">
        <v>31</v>
      </c>
      <c r="L5276" s="1" t="s">
        <v>22</v>
      </c>
      <c r="M5276" s="1">
        <v>922.06</v>
      </c>
      <c r="N5276" s="1" t="s">
        <v>17</v>
      </c>
      <c r="O5276" s="10">
        <f>Table1[[#This Row],[sales]]+Table1[[#This Row],[profit]]</f>
        <v>4081.2799999999997</v>
      </c>
    </row>
    <row r="5277" spans="1:15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>Table1[[#This Row],[sales]]*Table1[[#This Row],[discount]]</f>
        <v>184.8828</v>
      </c>
      <c r="G5277" s="1">
        <f>Table1[[#This Row],[sales]]-Table1[[#This Row],[Discount Value]]</f>
        <v>1355.8072</v>
      </c>
      <c r="H5277" s="1">
        <v>8</v>
      </c>
      <c r="I5277" s="2">
        <v>45314</v>
      </c>
      <c r="J5277" s="2">
        <v>45315</v>
      </c>
      <c r="K5277" s="1" t="s">
        <v>21</v>
      </c>
      <c r="L5277" s="1" t="s">
        <v>22</v>
      </c>
      <c r="M5277" s="1">
        <v>186.99</v>
      </c>
      <c r="N5277" s="1" t="s">
        <v>34</v>
      </c>
      <c r="O5277" s="10">
        <f>Table1[[#This Row],[sales]]+Table1[[#This Row],[profit]]</f>
        <v>1727.68</v>
      </c>
    </row>
    <row r="5278" spans="1:15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>Table1[[#This Row],[sales]]*Table1[[#This Row],[discount]]</f>
        <v>209.9256</v>
      </c>
      <c r="G5278" s="1">
        <f>Table1[[#This Row],[sales]]-Table1[[#This Row],[Discount Value]]</f>
        <v>664.76440000000002</v>
      </c>
      <c r="H5278" s="1">
        <v>9</v>
      </c>
      <c r="I5278" s="2">
        <v>45146</v>
      </c>
      <c r="J5278" s="2">
        <v>45149</v>
      </c>
      <c r="K5278" s="1" t="s">
        <v>21</v>
      </c>
      <c r="L5278" s="1" t="s">
        <v>27</v>
      </c>
      <c r="M5278" s="1">
        <v>107.5</v>
      </c>
      <c r="N5278" s="1" t="s">
        <v>28</v>
      </c>
      <c r="O5278" s="10">
        <f>Table1[[#This Row],[sales]]+Table1[[#This Row],[profit]]</f>
        <v>982.19</v>
      </c>
    </row>
    <row r="5279" spans="1:15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>Table1[[#This Row],[sales]]*Table1[[#This Row],[discount]]</f>
        <v>680.78250000000003</v>
      </c>
      <c r="G5279" s="1">
        <f>Table1[[#This Row],[sales]]-Table1[[#This Row],[Discount Value]]</f>
        <v>3857.7674999999999</v>
      </c>
      <c r="H5279" s="1">
        <v>8</v>
      </c>
      <c r="I5279" s="2">
        <v>45063</v>
      </c>
      <c r="J5279" s="2">
        <v>45069</v>
      </c>
      <c r="K5279" s="1" t="s">
        <v>31</v>
      </c>
      <c r="L5279" s="1" t="s">
        <v>27</v>
      </c>
      <c r="M5279" s="1">
        <v>1070.3900000000001</v>
      </c>
      <c r="N5279" s="1" t="s">
        <v>39</v>
      </c>
      <c r="O5279" s="10">
        <f>Table1[[#This Row],[sales]]+Table1[[#This Row],[profit]]</f>
        <v>5608.9400000000005</v>
      </c>
    </row>
    <row r="5280" spans="1:15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>Table1[[#This Row],[sales]]*Table1[[#This Row],[discount]]</f>
        <v>736.19069999999999</v>
      </c>
      <c r="G5280" s="1">
        <f>Table1[[#This Row],[sales]]-Table1[[#This Row],[Discount Value]]</f>
        <v>2769.4793</v>
      </c>
      <c r="H5280" s="1">
        <v>2</v>
      </c>
      <c r="I5280" s="2">
        <v>45239</v>
      </c>
      <c r="J5280" s="2">
        <v>45245</v>
      </c>
      <c r="K5280" s="1" t="s">
        <v>15</v>
      </c>
      <c r="L5280" s="1" t="s">
        <v>27</v>
      </c>
      <c r="M5280" s="1">
        <v>1042.94</v>
      </c>
      <c r="N5280" s="1" t="s">
        <v>39</v>
      </c>
      <c r="O5280" s="10">
        <f>Table1[[#This Row],[sales]]+Table1[[#This Row],[profit]]</f>
        <v>4548.6100000000006</v>
      </c>
    </row>
    <row r="5281" spans="1:15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>Table1[[#This Row],[sales]]*Table1[[#This Row],[discount]]</f>
        <v>548.38980000000004</v>
      </c>
      <c r="G5281" s="1">
        <f>Table1[[#This Row],[sales]]-Table1[[#This Row],[Discount Value]]</f>
        <v>757.30020000000002</v>
      </c>
      <c r="H5281" s="1">
        <v>3</v>
      </c>
      <c r="I5281" s="2">
        <v>45092</v>
      </c>
      <c r="J5281" s="2">
        <v>45096</v>
      </c>
      <c r="K5281" s="1" t="s">
        <v>31</v>
      </c>
      <c r="L5281" s="1" t="s">
        <v>27</v>
      </c>
      <c r="M5281" s="1">
        <v>200.05</v>
      </c>
      <c r="N5281" s="1" t="s">
        <v>23</v>
      </c>
      <c r="O5281" s="10">
        <f>Table1[[#This Row],[sales]]+Table1[[#This Row],[profit]]</f>
        <v>1505.74</v>
      </c>
    </row>
    <row r="5282" spans="1:15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>Table1[[#This Row],[sales]]*Table1[[#This Row],[discount]]</f>
        <v>448.48079999999999</v>
      </c>
      <c r="G5282" s="1">
        <f>Table1[[#This Row],[sales]]-Table1[[#This Row],[Discount Value]]</f>
        <v>1420.1892</v>
      </c>
      <c r="H5282" s="1">
        <v>8</v>
      </c>
      <c r="I5282" s="2">
        <v>45345</v>
      </c>
      <c r="J5282" s="2">
        <v>45351</v>
      </c>
      <c r="K5282" s="1" t="s">
        <v>15</v>
      </c>
      <c r="L5282" s="1" t="s">
        <v>22</v>
      </c>
      <c r="M5282" s="1">
        <v>180</v>
      </c>
      <c r="N5282" s="1" t="s">
        <v>39</v>
      </c>
      <c r="O5282" s="10">
        <f>Table1[[#This Row],[sales]]+Table1[[#This Row],[profit]]</f>
        <v>2048.67</v>
      </c>
    </row>
    <row r="5283" spans="1:15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>Table1[[#This Row],[sales]]*Table1[[#This Row],[discount]]</f>
        <v>1193.5519999999999</v>
      </c>
      <c r="G5283" s="1">
        <f>Table1[[#This Row],[sales]]-Table1[[#This Row],[Discount Value]]</f>
        <v>2536.2979999999998</v>
      </c>
      <c r="H5283" s="1">
        <v>5</v>
      </c>
      <c r="I5283" s="2">
        <v>45357</v>
      </c>
      <c r="J5283" s="2">
        <v>45358</v>
      </c>
      <c r="K5283" s="1" t="s">
        <v>31</v>
      </c>
      <c r="L5283" s="1" t="s">
        <v>16</v>
      </c>
      <c r="M5283" s="1">
        <v>866.05</v>
      </c>
      <c r="N5283" s="1" t="s">
        <v>39</v>
      </c>
      <c r="O5283" s="10">
        <f>Table1[[#This Row],[sales]]+Table1[[#This Row],[profit]]</f>
        <v>4595.8999999999996</v>
      </c>
    </row>
    <row r="5284" spans="1:15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>Table1[[#This Row],[sales]]*Table1[[#This Row],[discount]]</f>
        <v>198.77300000000002</v>
      </c>
      <c r="G5284" s="1">
        <f>Table1[[#This Row],[sales]]-Table1[[#This Row],[Discount Value]]</f>
        <v>3776.6869999999999</v>
      </c>
      <c r="H5284" s="1">
        <v>4</v>
      </c>
      <c r="I5284" s="2">
        <v>44960</v>
      </c>
      <c r="J5284" s="2">
        <v>44963</v>
      </c>
      <c r="K5284" s="1" t="s">
        <v>15</v>
      </c>
      <c r="L5284" s="1" t="s">
        <v>27</v>
      </c>
      <c r="M5284" s="1">
        <v>581.70000000000005</v>
      </c>
      <c r="N5284" s="1" t="s">
        <v>48</v>
      </c>
      <c r="O5284" s="10">
        <f>Table1[[#This Row],[sales]]+Table1[[#This Row],[profit]]</f>
        <v>4557.16</v>
      </c>
    </row>
    <row r="5285" spans="1:15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>Table1[[#This Row],[sales]]*Table1[[#This Row],[discount]]</f>
        <v>366.52519999999998</v>
      </c>
      <c r="G5285" s="1">
        <f>Table1[[#This Row],[sales]]-Table1[[#This Row],[Discount Value]]</f>
        <v>598.01479999999992</v>
      </c>
      <c r="H5285" s="1">
        <v>6</v>
      </c>
      <c r="I5285" s="2">
        <v>45245</v>
      </c>
      <c r="J5285" s="2">
        <v>45248</v>
      </c>
      <c r="K5285" s="1" t="s">
        <v>31</v>
      </c>
      <c r="L5285" s="1" t="s">
        <v>16</v>
      </c>
      <c r="M5285" s="1">
        <v>67.52</v>
      </c>
      <c r="N5285" s="1" t="s">
        <v>48</v>
      </c>
      <c r="O5285" s="10">
        <f>Table1[[#This Row],[sales]]+Table1[[#This Row],[profit]]</f>
        <v>1032.06</v>
      </c>
    </row>
    <row r="5286" spans="1:15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>Table1[[#This Row],[sales]]*Table1[[#This Row],[discount]]</f>
        <v>1125.4128000000001</v>
      </c>
      <c r="G5286" s="1">
        <f>Table1[[#This Row],[sales]]-Table1[[#This Row],[Discount Value]]</f>
        <v>3563.8072000000002</v>
      </c>
      <c r="H5286" s="1">
        <v>6</v>
      </c>
      <c r="I5286" s="2">
        <v>45191</v>
      </c>
      <c r="J5286" s="2">
        <v>45195</v>
      </c>
      <c r="K5286" s="1" t="s">
        <v>21</v>
      </c>
      <c r="L5286" s="1" t="s">
        <v>16</v>
      </c>
      <c r="M5286" s="1">
        <v>1112.1099999999999</v>
      </c>
      <c r="N5286" s="1" t="s">
        <v>23</v>
      </c>
      <c r="O5286" s="10">
        <f>Table1[[#This Row],[sales]]+Table1[[#This Row],[profit]]</f>
        <v>5801.33</v>
      </c>
    </row>
    <row r="5287" spans="1:15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>Table1[[#This Row],[sales]]*Table1[[#This Row],[discount]]</f>
        <v>710.60939999999994</v>
      </c>
      <c r="G5287" s="1">
        <f>Table1[[#This Row],[sales]]-Table1[[#This Row],[Discount Value]]</f>
        <v>3237.2206000000001</v>
      </c>
      <c r="H5287" s="1">
        <v>7</v>
      </c>
      <c r="I5287" s="2">
        <v>45638</v>
      </c>
      <c r="J5287" s="2">
        <v>45643</v>
      </c>
      <c r="K5287" s="1" t="s">
        <v>31</v>
      </c>
      <c r="L5287" s="1" t="s">
        <v>27</v>
      </c>
      <c r="M5287" s="1">
        <v>600.20000000000005</v>
      </c>
      <c r="N5287" s="1" t="s">
        <v>39</v>
      </c>
      <c r="O5287" s="10">
        <f>Table1[[#This Row],[sales]]+Table1[[#This Row],[profit]]</f>
        <v>4548.03</v>
      </c>
    </row>
    <row r="5288" spans="1:15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>Table1[[#This Row],[sales]]*Table1[[#This Row],[discount]]</f>
        <v>1332.5009</v>
      </c>
      <c r="G5288" s="1">
        <f>Table1[[#This Row],[sales]]-Table1[[#This Row],[Discount Value]]</f>
        <v>2965.8891000000003</v>
      </c>
      <c r="H5288" s="1">
        <v>5</v>
      </c>
      <c r="I5288" s="2">
        <v>45201</v>
      </c>
      <c r="J5288" s="2">
        <v>45204</v>
      </c>
      <c r="K5288" s="1" t="s">
        <v>21</v>
      </c>
      <c r="L5288" s="1" t="s">
        <v>16</v>
      </c>
      <c r="M5288" s="1">
        <v>850.38</v>
      </c>
      <c r="N5288" s="1" t="s">
        <v>48</v>
      </c>
      <c r="O5288" s="10">
        <f>Table1[[#This Row],[sales]]+Table1[[#This Row],[profit]]</f>
        <v>5148.7700000000004</v>
      </c>
    </row>
    <row r="5289" spans="1:15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>Table1[[#This Row],[sales]]*Table1[[#This Row],[discount]]</f>
        <v>40.2455</v>
      </c>
      <c r="G5289" s="1">
        <f>Table1[[#This Row],[sales]]-Table1[[#This Row],[Discount Value]]</f>
        <v>764.66449999999998</v>
      </c>
      <c r="H5289" s="1">
        <v>1</v>
      </c>
      <c r="I5289" s="2">
        <v>45336</v>
      </c>
      <c r="J5289" s="2">
        <v>45338</v>
      </c>
      <c r="K5289" s="1" t="s">
        <v>15</v>
      </c>
      <c r="L5289" s="1" t="s">
        <v>16</v>
      </c>
      <c r="M5289" s="1">
        <v>179.48</v>
      </c>
      <c r="N5289" s="1" t="s">
        <v>34</v>
      </c>
      <c r="O5289" s="10">
        <f>Table1[[#This Row],[sales]]+Table1[[#This Row],[profit]]</f>
        <v>984.39</v>
      </c>
    </row>
    <row r="5290" spans="1:15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>Table1[[#This Row],[sales]]*Table1[[#This Row],[discount]]</f>
        <v>168.52500000000001</v>
      </c>
      <c r="G5290" s="1">
        <f>Table1[[#This Row],[sales]]-Table1[[#This Row],[Discount Value]]</f>
        <v>633.97500000000002</v>
      </c>
      <c r="H5290" s="1">
        <v>8</v>
      </c>
      <c r="I5290" s="2">
        <v>45100</v>
      </c>
      <c r="J5290" s="2">
        <v>45103</v>
      </c>
      <c r="K5290" s="1" t="s">
        <v>15</v>
      </c>
      <c r="L5290" s="1" t="s">
        <v>16</v>
      </c>
      <c r="M5290" s="1">
        <v>204.81</v>
      </c>
      <c r="N5290" s="1" t="s">
        <v>39</v>
      </c>
      <c r="O5290" s="10">
        <f>Table1[[#This Row],[sales]]+Table1[[#This Row],[profit]]</f>
        <v>1007.31</v>
      </c>
    </row>
    <row r="5291" spans="1:15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>Table1[[#This Row],[sales]]*Table1[[#This Row],[discount]]</f>
        <v>654.48709999999994</v>
      </c>
      <c r="G5291" s="1">
        <f>Table1[[#This Row],[sales]]-Table1[[#This Row],[Discount Value]]</f>
        <v>941.8229</v>
      </c>
      <c r="H5291" s="1">
        <v>1</v>
      </c>
      <c r="I5291" s="2">
        <v>45238</v>
      </c>
      <c r="J5291" s="2">
        <v>45239</v>
      </c>
      <c r="K5291" s="1" t="s">
        <v>31</v>
      </c>
      <c r="L5291" s="1" t="s">
        <v>16</v>
      </c>
      <c r="M5291" s="1">
        <v>327.82</v>
      </c>
      <c r="N5291" s="1" t="s">
        <v>48</v>
      </c>
      <c r="O5291" s="10">
        <f>Table1[[#This Row],[sales]]+Table1[[#This Row],[profit]]</f>
        <v>1924.1299999999999</v>
      </c>
    </row>
    <row r="5292" spans="1:15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>Table1[[#This Row],[sales]]*Table1[[#This Row],[discount]]</f>
        <v>54.180100000000003</v>
      </c>
      <c r="G5292" s="1">
        <f>Table1[[#This Row],[sales]]-Table1[[#This Row],[Discount Value]]</f>
        <v>362.5899</v>
      </c>
      <c r="H5292" s="1">
        <v>4</v>
      </c>
      <c r="I5292" s="2">
        <v>45192</v>
      </c>
      <c r="J5292" s="2">
        <v>45193</v>
      </c>
      <c r="K5292" s="1" t="s">
        <v>21</v>
      </c>
      <c r="L5292" s="1" t="s">
        <v>22</v>
      </c>
      <c r="M5292" s="1">
        <v>118.35</v>
      </c>
      <c r="N5292" s="1" t="s">
        <v>48</v>
      </c>
      <c r="O5292" s="10">
        <f>Table1[[#This Row],[sales]]+Table1[[#This Row],[profit]]</f>
        <v>535.12</v>
      </c>
    </row>
    <row r="5293" spans="1:15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>Table1[[#This Row],[sales]]*Table1[[#This Row],[discount]]</f>
        <v>251.26580000000001</v>
      </c>
      <c r="G5293" s="1">
        <f>Table1[[#This Row],[sales]]-Table1[[#This Row],[Discount Value]]</f>
        <v>294.96420000000001</v>
      </c>
      <c r="H5293" s="1">
        <v>3</v>
      </c>
      <c r="I5293" s="2">
        <v>45558</v>
      </c>
      <c r="J5293" s="2">
        <v>45561</v>
      </c>
      <c r="K5293" s="1" t="s">
        <v>21</v>
      </c>
      <c r="L5293" s="1" t="s">
        <v>22</v>
      </c>
      <c r="M5293" s="1">
        <v>93.51</v>
      </c>
      <c r="N5293" s="1" t="s">
        <v>17</v>
      </c>
      <c r="O5293" s="10">
        <f>Table1[[#This Row],[sales]]+Table1[[#This Row],[profit]]</f>
        <v>639.74</v>
      </c>
    </row>
    <row r="5294" spans="1:15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>Table1[[#This Row],[sales]]*Table1[[#This Row],[discount]]</f>
        <v>240.51599999999999</v>
      </c>
      <c r="G5294" s="1">
        <f>Table1[[#This Row],[sales]]-Table1[[#This Row],[Discount Value]]</f>
        <v>561.20400000000006</v>
      </c>
      <c r="H5294" s="1">
        <v>3</v>
      </c>
      <c r="I5294" s="2">
        <v>45609</v>
      </c>
      <c r="J5294" s="2">
        <v>45610</v>
      </c>
      <c r="K5294" s="1" t="s">
        <v>15</v>
      </c>
      <c r="L5294" s="1" t="s">
        <v>27</v>
      </c>
      <c r="M5294" s="1">
        <v>146.37</v>
      </c>
      <c r="N5294" s="1" t="s">
        <v>17</v>
      </c>
      <c r="O5294" s="10">
        <f>Table1[[#This Row],[sales]]+Table1[[#This Row],[profit]]</f>
        <v>948.09</v>
      </c>
    </row>
    <row r="5295" spans="1:15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>Table1[[#This Row],[sales]]*Table1[[#This Row],[discount]]</f>
        <v>969.54570000000001</v>
      </c>
      <c r="G5295" s="1">
        <f>Table1[[#This Row],[sales]]-Table1[[#This Row],[Discount Value]]</f>
        <v>2621.3642999999997</v>
      </c>
      <c r="H5295" s="1">
        <v>6</v>
      </c>
      <c r="I5295" s="2">
        <v>45340</v>
      </c>
      <c r="J5295" s="2">
        <v>45347</v>
      </c>
      <c r="K5295" s="1" t="s">
        <v>31</v>
      </c>
      <c r="L5295" s="1" t="s">
        <v>16</v>
      </c>
      <c r="M5295" s="1">
        <v>452.54</v>
      </c>
      <c r="N5295" s="1" t="s">
        <v>34</v>
      </c>
      <c r="O5295" s="10">
        <f>Table1[[#This Row],[sales]]+Table1[[#This Row],[profit]]</f>
        <v>4043.45</v>
      </c>
    </row>
    <row r="5296" spans="1:15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>Table1[[#This Row],[sales]]*Table1[[#This Row],[discount]]</f>
        <v>49.626000000000005</v>
      </c>
      <c r="G5296" s="1">
        <f>Table1[[#This Row],[sales]]-Table1[[#This Row],[Discount Value]]</f>
        <v>198.50399999999999</v>
      </c>
      <c r="H5296" s="1">
        <v>8</v>
      </c>
      <c r="I5296" s="2">
        <v>45478</v>
      </c>
      <c r="J5296" s="2">
        <v>45485</v>
      </c>
      <c r="K5296" s="1" t="s">
        <v>21</v>
      </c>
      <c r="L5296" s="1" t="s">
        <v>22</v>
      </c>
      <c r="M5296" s="1">
        <v>20.59</v>
      </c>
      <c r="N5296" s="1" t="s">
        <v>23</v>
      </c>
      <c r="O5296" s="10">
        <f>Table1[[#This Row],[sales]]+Table1[[#This Row],[profit]]</f>
        <v>268.71999999999997</v>
      </c>
    </row>
    <row r="5297" spans="1:15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>Table1[[#This Row],[sales]]*Table1[[#This Row],[discount]]</f>
        <v>187.923</v>
      </c>
      <c r="G5297" s="1">
        <f>Table1[[#This Row],[sales]]-Table1[[#This Row],[Discount Value]]</f>
        <v>319.97699999999998</v>
      </c>
      <c r="H5297" s="1">
        <v>5</v>
      </c>
      <c r="I5297" s="2">
        <v>45410</v>
      </c>
      <c r="J5297" s="2">
        <v>45416</v>
      </c>
      <c r="K5297" s="1" t="s">
        <v>21</v>
      </c>
      <c r="L5297" s="1" t="s">
        <v>27</v>
      </c>
      <c r="M5297" s="1">
        <v>105.2</v>
      </c>
      <c r="N5297" s="1" t="s">
        <v>39</v>
      </c>
      <c r="O5297" s="10">
        <f>Table1[[#This Row],[sales]]+Table1[[#This Row],[profit]]</f>
        <v>613.1</v>
      </c>
    </row>
    <row r="5298" spans="1:15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>Table1[[#This Row],[sales]]*Table1[[#This Row],[discount]]</f>
        <v>1323.42</v>
      </c>
      <c r="G5298" s="1">
        <f>Table1[[#This Row],[sales]]-Table1[[#This Row],[Discount Value]]</f>
        <v>3403.08</v>
      </c>
      <c r="H5298" s="1">
        <v>6</v>
      </c>
      <c r="I5298" s="2">
        <v>45109</v>
      </c>
      <c r="J5298" s="2">
        <v>45116</v>
      </c>
      <c r="K5298" s="1" t="s">
        <v>31</v>
      </c>
      <c r="L5298" s="1" t="s">
        <v>16</v>
      </c>
      <c r="M5298" s="1">
        <v>582.05999999999995</v>
      </c>
      <c r="N5298" s="1" t="s">
        <v>17</v>
      </c>
      <c r="O5298" s="10">
        <f>Table1[[#This Row],[sales]]+Table1[[#This Row],[profit]]</f>
        <v>5308.5599999999995</v>
      </c>
    </row>
    <row r="5299" spans="1:15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>Table1[[#This Row],[sales]]*Table1[[#This Row],[discount]]</f>
        <v>203.96800000000002</v>
      </c>
      <c r="G5299" s="1">
        <f>Table1[[#This Row],[sales]]-Table1[[#This Row],[Discount Value]]</f>
        <v>305.952</v>
      </c>
      <c r="H5299" s="1">
        <v>6</v>
      </c>
      <c r="I5299" s="2">
        <v>45368</v>
      </c>
      <c r="J5299" s="2">
        <v>45375</v>
      </c>
      <c r="K5299" s="1" t="s">
        <v>21</v>
      </c>
      <c r="L5299" s="1" t="s">
        <v>16</v>
      </c>
      <c r="M5299" s="1">
        <v>116.54</v>
      </c>
      <c r="N5299" s="1" t="s">
        <v>39</v>
      </c>
      <c r="O5299" s="10">
        <f>Table1[[#This Row],[sales]]+Table1[[#This Row],[profit]]</f>
        <v>626.46</v>
      </c>
    </row>
    <row r="5300" spans="1:15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>Table1[[#This Row],[sales]]*Table1[[#This Row],[discount]]</f>
        <v>464.70690000000008</v>
      </c>
      <c r="G5300" s="1">
        <f>Table1[[#This Row],[sales]]-Table1[[#This Row],[Discount Value]]</f>
        <v>2268.8631</v>
      </c>
      <c r="H5300" s="1">
        <v>1</v>
      </c>
      <c r="I5300" s="2">
        <v>45382</v>
      </c>
      <c r="J5300" s="2">
        <v>45384</v>
      </c>
      <c r="K5300" s="1" t="s">
        <v>15</v>
      </c>
      <c r="L5300" s="1" t="s">
        <v>22</v>
      </c>
      <c r="M5300" s="1">
        <v>560.84</v>
      </c>
      <c r="N5300" s="1" t="s">
        <v>17</v>
      </c>
      <c r="O5300" s="10">
        <f>Table1[[#This Row],[sales]]+Table1[[#This Row],[profit]]</f>
        <v>3294.4100000000003</v>
      </c>
    </row>
    <row r="5301" spans="1:15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>Table1[[#This Row],[sales]]*Table1[[#This Row],[discount]]</f>
        <v>1137.0135</v>
      </c>
      <c r="G5301" s="1">
        <f>Table1[[#This Row],[sales]]-Table1[[#This Row],[Discount Value]]</f>
        <v>2111.5965000000001</v>
      </c>
      <c r="H5301" s="1">
        <v>7</v>
      </c>
      <c r="I5301" s="2">
        <v>45416</v>
      </c>
      <c r="J5301" s="2">
        <v>45422</v>
      </c>
      <c r="K5301" s="1" t="s">
        <v>15</v>
      </c>
      <c r="L5301" s="1" t="s">
        <v>27</v>
      </c>
      <c r="M5301" s="1">
        <v>390.9</v>
      </c>
      <c r="N5301" s="1" t="s">
        <v>23</v>
      </c>
      <c r="O5301" s="10">
        <f>Table1[[#This Row],[sales]]+Table1[[#This Row],[profit]]</f>
        <v>3639.51</v>
      </c>
    </row>
    <row r="5302" spans="1:15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>Table1[[#This Row],[sales]]*Table1[[#This Row],[discount]]</f>
        <v>2254.6416999999997</v>
      </c>
      <c r="G5302" s="1">
        <f>Table1[[#This Row],[sales]]-Table1[[#This Row],[Discount Value]]</f>
        <v>2542.4683</v>
      </c>
      <c r="H5302" s="1">
        <v>1</v>
      </c>
      <c r="I5302" s="2">
        <v>44973</v>
      </c>
      <c r="J5302" s="2">
        <v>44976</v>
      </c>
      <c r="K5302" s="1" t="s">
        <v>31</v>
      </c>
      <c r="L5302" s="1" t="s">
        <v>16</v>
      </c>
      <c r="M5302" s="1">
        <v>908.33</v>
      </c>
      <c r="N5302" s="1" t="s">
        <v>39</v>
      </c>
      <c r="O5302" s="10">
        <f>Table1[[#This Row],[sales]]+Table1[[#This Row],[profit]]</f>
        <v>5705.44</v>
      </c>
    </row>
    <row r="5303" spans="1:15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>Table1[[#This Row],[sales]]*Table1[[#This Row],[discount]]</f>
        <v>631.26420000000007</v>
      </c>
      <c r="G5303" s="1">
        <f>Table1[[#This Row],[sales]]-Table1[[#This Row],[Discount Value]]</f>
        <v>3877.7657999999997</v>
      </c>
      <c r="H5303" s="1">
        <v>7</v>
      </c>
      <c r="I5303" s="2">
        <v>45219</v>
      </c>
      <c r="J5303" s="2">
        <v>45221</v>
      </c>
      <c r="K5303" s="1" t="s">
        <v>21</v>
      </c>
      <c r="L5303" s="1" t="s">
        <v>22</v>
      </c>
      <c r="M5303" s="1">
        <v>1339.58</v>
      </c>
      <c r="N5303" s="1" t="s">
        <v>48</v>
      </c>
      <c r="O5303" s="10">
        <f>Table1[[#This Row],[sales]]+Table1[[#This Row],[profit]]</f>
        <v>5848.61</v>
      </c>
    </row>
    <row r="5304" spans="1:15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>Table1[[#This Row],[sales]]*Table1[[#This Row],[discount]]</f>
        <v>1107.0815</v>
      </c>
      <c r="G5304" s="1">
        <f>Table1[[#This Row],[sales]]-Table1[[#This Row],[Discount Value]]</f>
        <v>1152.2684999999999</v>
      </c>
      <c r="H5304" s="1">
        <v>8</v>
      </c>
      <c r="I5304" s="2">
        <v>45623</v>
      </c>
      <c r="J5304" s="2">
        <v>45627</v>
      </c>
      <c r="K5304" s="1" t="s">
        <v>15</v>
      </c>
      <c r="L5304" s="1" t="s">
        <v>22</v>
      </c>
      <c r="M5304" s="1">
        <v>611.34</v>
      </c>
      <c r="N5304" s="1" t="s">
        <v>48</v>
      </c>
      <c r="O5304" s="10">
        <f>Table1[[#This Row],[sales]]+Table1[[#This Row],[profit]]</f>
        <v>2870.69</v>
      </c>
    </row>
    <row r="5305" spans="1:15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>Table1[[#This Row],[sales]]*Table1[[#This Row],[discount]]</f>
        <v>990.48599999999999</v>
      </c>
      <c r="G5305" s="1">
        <f>Table1[[#This Row],[sales]]-Table1[[#This Row],[Discount Value]]</f>
        <v>3726.1140000000005</v>
      </c>
      <c r="H5305" s="1">
        <v>4</v>
      </c>
      <c r="I5305" s="2">
        <v>45005</v>
      </c>
      <c r="J5305" s="2">
        <v>45010</v>
      </c>
      <c r="K5305" s="1" t="s">
        <v>21</v>
      </c>
      <c r="L5305" s="1" t="s">
        <v>27</v>
      </c>
      <c r="M5305" s="1">
        <v>727.3</v>
      </c>
      <c r="N5305" s="1" t="s">
        <v>23</v>
      </c>
      <c r="O5305" s="10">
        <f>Table1[[#This Row],[sales]]+Table1[[#This Row],[profit]]</f>
        <v>5443.9000000000005</v>
      </c>
    </row>
    <row r="5306" spans="1:15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>Table1[[#This Row],[sales]]*Table1[[#This Row],[discount]]</f>
        <v>44.362000000000002</v>
      </c>
      <c r="G5306" s="1">
        <f>Table1[[#This Row],[sales]]-Table1[[#This Row],[Discount Value]]</f>
        <v>2173.7379999999998</v>
      </c>
      <c r="H5306" s="1">
        <v>8</v>
      </c>
      <c r="I5306" s="2">
        <v>45111</v>
      </c>
      <c r="J5306" s="2">
        <v>45115</v>
      </c>
      <c r="K5306" s="1" t="s">
        <v>15</v>
      </c>
      <c r="L5306" s="1" t="s">
        <v>22</v>
      </c>
      <c r="M5306" s="1">
        <v>492.09</v>
      </c>
      <c r="N5306" s="1" t="s">
        <v>34</v>
      </c>
      <c r="O5306" s="10">
        <f>Table1[[#This Row],[sales]]+Table1[[#This Row],[profit]]</f>
        <v>2710.19</v>
      </c>
    </row>
    <row r="5307" spans="1:15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>Table1[[#This Row],[sales]]*Table1[[#This Row],[discount]]</f>
        <v>608.86799999999994</v>
      </c>
      <c r="G5307" s="1">
        <f>Table1[[#This Row],[sales]]-Table1[[#This Row],[Discount Value]]</f>
        <v>2773.732</v>
      </c>
      <c r="H5307" s="1">
        <v>6</v>
      </c>
      <c r="I5307" s="2">
        <v>45537</v>
      </c>
      <c r="J5307" s="2">
        <v>45540</v>
      </c>
      <c r="K5307" s="1" t="s">
        <v>15</v>
      </c>
      <c r="L5307" s="1" t="s">
        <v>27</v>
      </c>
      <c r="M5307" s="1">
        <v>324.14</v>
      </c>
      <c r="N5307" s="1" t="s">
        <v>28</v>
      </c>
      <c r="O5307" s="10">
        <f>Table1[[#This Row],[sales]]+Table1[[#This Row],[profit]]</f>
        <v>3706.74</v>
      </c>
    </row>
    <row r="5308" spans="1:15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>Table1[[#This Row],[sales]]*Table1[[#This Row],[discount]]</f>
        <v>96.045600000000007</v>
      </c>
      <c r="G5308" s="1">
        <f>Table1[[#This Row],[sales]]-Table1[[#This Row],[Discount Value]]</f>
        <v>1276.0344</v>
      </c>
      <c r="H5308" s="1">
        <v>6</v>
      </c>
      <c r="I5308" s="2">
        <v>45595</v>
      </c>
      <c r="J5308" s="2">
        <v>45600</v>
      </c>
      <c r="K5308" s="1" t="s">
        <v>15</v>
      </c>
      <c r="L5308" s="1" t="s">
        <v>27</v>
      </c>
      <c r="M5308" s="1">
        <v>72.08</v>
      </c>
      <c r="N5308" s="1" t="s">
        <v>48</v>
      </c>
      <c r="O5308" s="10">
        <f>Table1[[#This Row],[sales]]+Table1[[#This Row],[profit]]</f>
        <v>1444.1599999999999</v>
      </c>
    </row>
    <row r="5309" spans="1:15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>Table1[[#This Row],[sales]]*Table1[[#This Row],[discount]]</f>
        <v>482.93399999999997</v>
      </c>
      <c r="G5309" s="1">
        <f>Table1[[#This Row],[sales]]-Table1[[#This Row],[Discount Value]]</f>
        <v>2736.6260000000002</v>
      </c>
      <c r="H5309" s="1">
        <v>9</v>
      </c>
      <c r="I5309" s="2">
        <v>45398</v>
      </c>
      <c r="J5309" s="2">
        <v>45401</v>
      </c>
      <c r="K5309" s="1" t="s">
        <v>21</v>
      </c>
      <c r="L5309" s="1" t="s">
        <v>27</v>
      </c>
      <c r="M5309" s="1">
        <v>836.71</v>
      </c>
      <c r="N5309" s="1" t="s">
        <v>17</v>
      </c>
      <c r="O5309" s="10">
        <f>Table1[[#This Row],[sales]]+Table1[[#This Row],[profit]]</f>
        <v>4056.27</v>
      </c>
    </row>
    <row r="5310" spans="1:15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>Table1[[#This Row],[sales]]*Table1[[#This Row],[discount]]</f>
        <v>136.85650000000001</v>
      </c>
      <c r="G5310" s="1">
        <f>Table1[[#This Row],[sales]]-Table1[[#This Row],[Discount Value]]</f>
        <v>2600.2735000000002</v>
      </c>
      <c r="H5310" s="1">
        <v>6</v>
      </c>
      <c r="I5310" s="2">
        <v>45483</v>
      </c>
      <c r="J5310" s="2">
        <v>45489</v>
      </c>
      <c r="K5310" s="1" t="s">
        <v>15</v>
      </c>
      <c r="L5310" s="1" t="s">
        <v>27</v>
      </c>
      <c r="M5310" s="1">
        <v>420.26</v>
      </c>
      <c r="N5310" s="1" t="s">
        <v>23</v>
      </c>
      <c r="O5310" s="10">
        <f>Table1[[#This Row],[sales]]+Table1[[#This Row],[profit]]</f>
        <v>3157.3900000000003</v>
      </c>
    </row>
    <row r="5311" spans="1:15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>Table1[[#This Row],[sales]]*Table1[[#This Row],[discount]]</f>
        <v>276.61229999999995</v>
      </c>
      <c r="G5311" s="1">
        <f>Table1[[#This Row],[sales]]-Table1[[#This Row],[Discount Value]]</f>
        <v>2796.8577</v>
      </c>
      <c r="H5311" s="1">
        <v>5</v>
      </c>
      <c r="I5311" s="2">
        <v>45525</v>
      </c>
      <c r="J5311" s="2">
        <v>45531</v>
      </c>
      <c r="K5311" s="1" t="s">
        <v>31</v>
      </c>
      <c r="L5311" s="1" t="s">
        <v>16</v>
      </c>
      <c r="M5311" s="1">
        <v>293.14</v>
      </c>
      <c r="N5311" s="1" t="s">
        <v>39</v>
      </c>
      <c r="O5311" s="10">
        <f>Table1[[#This Row],[sales]]+Table1[[#This Row],[profit]]</f>
        <v>3366.6099999999997</v>
      </c>
    </row>
    <row r="5312" spans="1:15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>Table1[[#This Row],[sales]]*Table1[[#This Row],[discount]]</f>
        <v>206.69939999999997</v>
      </c>
      <c r="G5312" s="1">
        <f>Table1[[#This Row],[sales]]-Table1[[#This Row],[Discount Value]]</f>
        <v>3238.2905999999998</v>
      </c>
      <c r="H5312" s="1">
        <v>6</v>
      </c>
      <c r="I5312" s="2">
        <v>45255</v>
      </c>
      <c r="J5312" s="2">
        <v>45261</v>
      </c>
      <c r="K5312" s="1" t="s">
        <v>31</v>
      </c>
      <c r="L5312" s="1" t="s">
        <v>16</v>
      </c>
      <c r="M5312" s="1">
        <v>443.8</v>
      </c>
      <c r="N5312" s="1" t="s">
        <v>39</v>
      </c>
      <c r="O5312" s="10">
        <f>Table1[[#This Row],[sales]]+Table1[[#This Row],[profit]]</f>
        <v>3888.79</v>
      </c>
    </row>
    <row r="5313" spans="1:15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>Table1[[#This Row],[sales]]*Table1[[#This Row],[discount]]</f>
        <v>18.9986</v>
      </c>
      <c r="G5313" s="1">
        <f>Table1[[#This Row],[sales]]-Table1[[#This Row],[Discount Value]]</f>
        <v>930.93139999999994</v>
      </c>
      <c r="H5313" s="1">
        <v>8</v>
      </c>
      <c r="I5313" s="2">
        <v>45440</v>
      </c>
      <c r="J5313" s="2">
        <v>45447</v>
      </c>
      <c r="K5313" s="1" t="s">
        <v>21</v>
      </c>
      <c r="L5313" s="1" t="s">
        <v>22</v>
      </c>
      <c r="M5313" s="1">
        <v>266.60000000000002</v>
      </c>
      <c r="N5313" s="1" t="s">
        <v>34</v>
      </c>
      <c r="O5313" s="10">
        <f>Table1[[#This Row],[sales]]+Table1[[#This Row],[profit]]</f>
        <v>1216.53</v>
      </c>
    </row>
    <row r="5314" spans="1:15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>Table1[[#This Row],[sales]]*Table1[[#This Row],[discount]]</f>
        <v>236.42849999999999</v>
      </c>
      <c r="G5314" s="1">
        <f>Table1[[#This Row],[sales]]-Table1[[#This Row],[Discount Value]]</f>
        <v>1339.7615000000001</v>
      </c>
      <c r="H5314" s="1">
        <v>9</v>
      </c>
      <c r="I5314" s="2">
        <v>45325</v>
      </c>
      <c r="J5314" s="2">
        <v>45330</v>
      </c>
      <c r="K5314" s="1" t="s">
        <v>15</v>
      </c>
      <c r="L5314" s="1" t="s">
        <v>22</v>
      </c>
      <c r="M5314" s="1">
        <v>430.45</v>
      </c>
      <c r="N5314" s="1" t="s">
        <v>48</v>
      </c>
      <c r="O5314" s="10">
        <f>Table1[[#This Row],[sales]]+Table1[[#This Row],[profit]]</f>
        <v>2006.64</v>
      </c>
    </row>
    <row r="5315" spans="1:15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>Table1[[#This Row],[sales]]*Table1[[#This Row],[discount]]</f>
        <v>1742.5626</v>
      </c>
      <c r="G5315" s="1">
        <f>Table1[[#This Row],[sales]]-Table1[[#This Row],[Discount Value]]</f>
        <v>1965.0174</v>
      </c>
      <c r="H5315" s="1">
        <v>8</v>
      </c>
      <c r="I5315" s="2">
        <v>45584</v>
      </c>
      <c r="J5315" s="2">
        <v>45587</v>
      </c>
      <c r="K5315" s="1" t="s">
        <v>31</v>
      </c>
      <c r="L5315" s="1" t="s">
        <v>27</v>
      </c>
      <c r="M5315" s="1">
        <v>788.72</v>
      </c>
      <c r="N5315" s="1" t="s">
        <v>28</v>
      </c>
      <c r="O5315" s="10">
        <f>Table1[[#This Row],[sales]]+Table1[[#This Row],[profit]]</f>
        <v>4496.3</v>
      </c>
    </row>
    <row r="5316" spans="1:15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>Table1[[#This Row],[sales]]*Table1[[#This Row],[discount]]</f>
        <v>424.2878</v>
      </c>
      <c r="G5316" s="1">
        <f>Table1[[#This Row],[sales]]-Table1[[#This Row],[Discount Value]]</f>
        <v>478.4522</v>
      </c>
      <c r="H5316" s="1">
        <v>8</v>
      </c>
      <c r="I5316" s="2">
        <v>45595</v>
      </c>
      <c r="J5316" s="2">
        <v>45600</v>
      </c>
      <c r="K5316" s="1" t="s">
        <v>31</v>
      </c>
      <c r="L5316" s="1" t="s">
        <v>16</v>
      </c>
      <c r="M5316" s="1">
        <v>65.91</v>
      </c>
      <c r="N5316" s="1" t="s">
        <v>28</v>
      </c>
      <c r="O5316" s="10">
        <f>Table1[[#This Row],[sales]]+Table1[[#This Row],[profit]]</f>
        <v>968.65</v>
      </c>
    </row>
    <row r="5317" spans="1:15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>Table1[[#This Row],[sales]]*Table1[[#This Row],[discount]]</f>
        <v>750.44759999999997</v>
      </c>
      <c r="G5317" s="1">
        <f>Table1[[#This Row],[sales]]-Table1[[#This Row],[Discount Value]]</f>
        <v>1036.3324</v>
      </c>
      <c r="H5317" s="1">
        <v>7</v>
      </c>
      <c r="I5317" s="2">
        <v>45222</v>
      </c>
      <c r="J5317" s="2">
        <v>45224</v>
      </c>
      <c r="K5317" s="1" t="s">
        <v>15</v>
      </c>
      <c r="L5317" s="1" t="s">
        <v>22</v>
      </c>
      <c r="M5317" s="1">
        <v>410.06</v>
      </c>
      <c r="N5317" s="1" t="s">
        <v>28</v>
      </c>
      <c r="O5317" s="10">
        <f>Table1[[#This Row],[sales]]+Table1[[#This Row],[profit]]</f>
        <v>2196.84</v>
      </c>
    </row>
    <row r="5318" spans="1:15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>Table1[[#This Row],[sales]]*Table1[[#This Row],[discount]]</f>
        <v>33.657499999999999</v>
      </c>
      <c r="G5318" s="1">
        <f>Table1[[#This Row],[sales]]-Table1[[#This Row],[Discount Value]]</f>
        <v>3332.0925000000002</v>
      </c>
      <c r="H5318" s="1">
        <v>1</v>
      </c>
      <c r="I5318" s="2">
        <v>44929</v>
      </c>
      <c r="J5318" s="2">
        <v>44930</v>
      </c>
      <c r="K5318" s="1" t="s">
        <v>21</v>
      </c>
      <c r="L5318" s="1" t="s">
        <v>27</v>
      </c>
      <c r="M5318" s="1">
        <v>917.28</v>
      </c>
      <c r="N5318" s="1" t="s">
        <v>28</v>
      </c>
      <c r="O5318" s="10">
        <f>Table1[[#This Row],[sales]]+Table1[[#This Row],[profit]]</f>
        <v>4283.03</v>
      </c>
    </row>
    <row r="5319" spans="1:15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>Table1[[#This Row],[sales]]*Table1[[#This Row],[discount]]</f>
        <v>46.944899999999997</v>
      </c>
      <c r="G5319" s="1">
        <f>Table1[[#This Row],[sales]]-Table1[[#This Row],[Discount Value]]</f>
        <v>4647.5450999999994</v>
      </c>
      <c r="H5319" s="1">
        <v>4</v>
      </c>
      <c r="I5319" s="2">
        <v>45240</v>
      </c>
      <c r="J5319" s="2">
        <v>45243</v>
      </c>
      <c r="K5319" s="1" t="s">
        <v>21</v>
      </c>
      <c r="L5319" s="1" t="s">
        <v>22</v>
      </c>
      <c r="M5319" s="1">
        <v>1313.26</v>
      </c>
      <c r="N5319" s="1" t="s">
        <v>23</v>
      </c>
      <c r="O5319" s="10">
        <f>Table1[[#This Row],[sales]]+Table1[[#This Row],[profit]]</f>
        <v>6007.75</v>
      </c>
    </row>
    <row r="5320" spans="1:15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>Table1[[#This Row],[sales]]*Table1[[#This Row],[discount]]</f>
        <v>4.6897000000000002</v>
      </c>
      <c r="G5320" s="1">
        <f>Table1[[#This Row],[sales]]-Table1[[#This Row],[Discount Value]]</f>
        <v>464.28030000000001</v>
      </c>
      <c r="H5320" s="1">
        <v>4</v>
      </c>
      <c r="I5320" s="2">
        <v>45253</v>
      </c>
      <c r="J5320" s="2">
        <v>45257</v>
      </c>
      <c r="K5320" s="1" t="s">
        <v>21</v>
      </c>
      <c r="L5320" s="1" t="s">
        <v>16</v>
      </c>
      <c r="M5320" s="1">
        <v>68.75</v>
      </c>
      <c r="N5320" s="1" t="s">
        <v>48</v>
      </c>
      <c r="O5320" s="10">
        <f>Table1[[#This Row],[sales]]+Table1[[#This Row],[profit]]</f>
        <v>537.72</v>
      </c>
    </row>
    <row r="5321" spans="1:15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>Table1[[#This Row],[sales]]*Table1[[#This Row],[discount]]</f>
        <v>473.60699999999997</v>
      </c>
      <c r="G5321" s="1">
        <f>Table1[[#This Row],[sales]]-Table1[[#This Row],[Discount Value]]</f>
        <v>2157.5430000000001</v>
      </c>
      <c r="H5321" s="1">
        <v>3</v>
      </c>
      <c r="I5321" s="2">
        <v>45276</v>
      </c>
      <c r="J5321" s="2">
        <v>45280</v>
      </c>
      <c r="K5321" s="1" t="s">
        <v>21</v>
      </c>
      <c r="L5321" s="1" t="s">
        <v>27</v>
      </c>
      <c r="M5321" s="1">
        <v>242.98</v>
      </c>
      <c r="N5321" s="1" t="s">
        <v>48</v>
      </c>
      <c r="O5321" s="10">
        <f>Table1[[#This Row],[sales]]+Table1[[#This Row],[profit]]</f>
        <v>2874.13</v>
      </c>
    </row>
    <row r="5322" spans="1:15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>Table1[[#This Row],[sales]]*Table1[[#This Row],[discount]]</f>
        <v>245.6566</v>
      </c>
      <c r="G5322" s="1">
        <f>Table1[[#This Row],[sales]]-Table1[[#This Row],[Discount Value]]</f>
        <v>255.68339999999998</v>
      </c>
      <c r="H5322" s="1">
        <v>4</v>
      </c>
      <c r="I5322" s="2">
        <v>45145</v>
      </c>
      <c r="J5322" s="2">
        <v>45148</v>
      </c>
      <c r="K5322" s="1" t="s">
        <v>15</v>
      </c>
      <c r="L5322" s="1" t="s">
        <v>22</v>
      </c>
      <c r="M5322" s="1">
        <v>145.5</v>
      </c>
      <c r="N5322" s="1" t="s">
        <v>28</v>
      </c>
      <c r="O5322" s="10">
        <f>Table1[[#This Row],[sales]]+Table1[[#This Row],[profit]]</f>
        <v>646.83999999999992</v>
      </c>
    </row>
    <row r="5323" spans="1:15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>Table1[[#This Row],[sales]]*Table1[[#This Row],[discount]]</f>
        <v>880.98750000000007</v>
      </c>
      <c r="G5323" s="1">
        <f>Table1[[#This Row],[sales]]-Table1[[#This Row],[Discount Value]]</f>
        <v>1076.7624999999998</v>
      </c>
      <c r="H5323" s="1">
        <v>2</v>
      </c>
      <c r="I5323" s="2">
        <v>45604</v>
      </c>
      <c r="J5323" s="2">
        <v>45606</v>
      </c>
      <c r="K5323" s="1" t="s">
        <v>21</v>
      </c>
      <c r="L5323" s="1" t="s">
        <v>16</v>
      </c>
      <c r="M5323" s="1">
        <v>494.55</v>
      </c>
      <c r="N5323" s="1" t="s">
        <v>39</v>
      </c>
      <c r="O5323" s="10">
        <f>Table1[[#This Row],[sales]]+Table1[[#This Row],[profit]]</f>
        <v>2452.3000000000002</v>
      </c>
    </row>
    <row r="5324" spans="1:15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>Table1[[#This Row],[sales]]*Table1[[#This Row],[discount]]</f>
        <v>124.72070000000001</v>
      </c>
      <c r="G5324" s="1">
        <f>Table1[[#This Row],[sales]]-Table1[[#This Row],[Discount Value]]</f>
        <v>834.66930000000002</v>
      </c>
      <c r="H5324" s="1">
        <v>3</v>
      </c>
      <c r="I5324" s="2">
        <v>45595</v>
      </c>
      <c r="J5324" s="2">
        <v>45598</v>
      </c>
      <c r="K5324" s="1" t="s">
        <v>15</v>
      </c>
      <c r="L5324" s="1" t="s">
        <v>16</v>
      </c>
      <c r="M5324" s="1">
        <v>151.75</v>
      </c>
      <c r="N5324" s="1" t="s">
        <v>39</v>
      </c>
      <c r="O5324" s="10">
        <f>Table1[[#This Row],[sales]]+Table1[[#This Row],[profit]]</f>
        <v>1111.1399999999999</v>
      </c>
    </row>
    <row r="5325" spans="1:15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>Table1[[#This Row],[sales]]*Table1[[#This Row],[discount]]</f>
        <v>689.27249999999992</v>
      </c>
      <c r="G5325" s="1">
        <f>Table1[[#This Row],[sales]]-Table1[[#This Row],[Discount Value]]</f>
        <v>2592.9775</v>
      </c>
      <c r="H5325" s="1">
        <v>3</v>
      </c>
      <c r="I5325" s="2">
        <v>45597</v>
      </c>
      <c r="J5325" s="2">
        <v>45602</v>
      </c>
      <c r="K5325" s="1" t="s">
        <v>15</v>
      </c>
      <c r="L5325" s="1" t="s">
        <v>16</v>
      </c>
      <c r="M5325" s="1">
        <v>682.77</v>
      </c>
      <c r="N5325" s="1" t="s">
        <v>23</v>
      </c>
      <c r="O5325" s="10">
        <f>Table1[[#This Row],[sales]]+Table1[[#This Row],[profit]]</f>
        <v>3965.02</v>
      </c>
    </row>
    <row r="5326" spans="1:15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>Table1[[#This Row],[sales]]*Table1[[#This Row],[discount]]</f>
        <v>1563.4857999999999</v>
      </c>
      <c r="G5326" s="1">
        <f>Table1[[#This Row],[sales]]-Table1[[#This Row],[Discount Value]]</f>
        <v>2249.8942000000002</v>
      </c>
      <c r="H5326" s="1">
        <v>1</v>
      </c>
      <c r="I5326" s="2">
        <v>45564</v>
      </c>
      <c r="J5326" s="2">
        <v>45565</v>
      </c>
      <c r="K5326" s="1" t="s">
        <v>15</v>
      </c>
      <c r="L5326" s="1" t="s">
        <v>16</v>
      </c>
      <c r="M5326" s="1">
        <v>569.65</v>
      </c>
      <c r="N5326" s="1" t="s">
        <v>39</v>
      </c>
      <c r="O5326" s="10">
        <f>Table1[[#This Row],[sales]]+Table1[[#This Row],[profit]]</f>
        <v>4383.03</v>
      </c>
    </row>
    <row r="5327" spans="1:15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>Table1[[#This Row],[sales]]*Table1[[#This Row],[discount]]</f>
        <v>498.55240000000003</v>
      </c>
      <c r="G5327" s="1">
        <f>Table1[[#This Row],[sales]]-Table1[[#This Row],[Discount Value]]</f>
        <v>813.42759999999998</v>
      </c>
      <c r="H5327" s="1">
        <v>7</v>
      </c>
      <c r="I5327" s="2">
        <v>45631</v>
      </c>
      <c r="J5327" s="2">
        <v>45633</v>
      </c>
      <c r="K5327" s="1" t="s">
        <v>21</v>
      </c>
      <c r="L5327" s="1" t="s">
        <v>27</v>
      </c>
      <c r="M5327" s="1">
        <v>215.57</v>
      </c>
      <c r="N5327" s="1" t="s">
        <v>17</v>
      </c>
      <c r="O5327" s="10">
        <f>Table1[[#This Row],[sales]]+Table1[[#This Row],[profit]]</f>
        <v>1527.55</v>
      </c>
    </row>
    <row r="5328" spans="1:15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>Table1[[#This Row],[sales]]*Table1[[#This Row],[discount]]</f>
        <v>251.52050000000003</v>
      </c>
      <c r="G5328" s="1">
        <f>Table1[[#This Row],[sales]]-Table1[[#This Row],[Discount Value]]</f>
        <v>3341.6295</v>
      </c>
      <c r="H5328" s="1">
        <v>4</v>
      </c>
      <c r="I5328" s="2">
        <v>45225</v>
      </c>
      <c r="J5328" s="2">
        <v>45231</v>
      </c>
      <c r="K5328" s="1" t="s">
        <v>21</v>
      </c>
      <c r="L5328" s="1" t="s">
        <v>16</v>
      </c>
      <c r="M5328" s="1">
        <v>474.11</v>
      </c>
      <c r="N5328" s="1" t="s">
        <v>48</v>
      </c>
      <c r="O5328" s="10">
        <f>Table1[[#This Row],[sales]]+Table1[[#This Row],[profit]]</f>
        <v>4067.26</v>
      </c>
    </row>
    <row r="5329" spans="1:15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>Table1[[#This Row],[sales]]*Table1[[#This Row],[discount]]</f>
        <v>114.4705</v>
      </c>
      <c r="G5329" s="1">
        <f>Table1[[#This Row],[sales]]-Table1[[#This Row],[Discount Value]]</f>
        <v>2174.9395</v>
      </c>
      <c r="H5329" s="1">
        <v>8</v>
      </c>
      <c r="I5329" s="2">
        <v>45593</v>
      </c>
      <c r="J5329" s="2">
        <v>45594</v>
      </c>
      <c r="K5329" s="1" t="s">
        <v>15</v>
      </c>
      <c r="L5329" s="1" t="s">
        <v>27</v>
      </c>
      <c r="M5329" s="1">
        <v>146.31</v>
      </c>
      <c r="N5329" s="1" t="s">
        <v>39</v>
      </c>
      <c r="O5329" s="10">
        <f>Table1[[#This Row],[sales]]+Table1[[#This Row],[profit]]</f>
        <v>2435.7199999999998</v>
      </c>
    </row>
    <row r="5330" spans="1:15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>Table1[[#This Row],[sales]]*Table1[[#This Row],[discount]]</f>
        <v>402.17580000000004</v>
      </c>
      <c r="G5330" s="1">
        <f>Table1[[#This Row],[sales]]-Table1[[#This Row],[Discount Value]]</f>
        <v>1087.3642</v>
      </c>
      <c r="H5330" s="1">
        <v>9</v>
      </c>
      <c r="I5330" s="2">
        <v>45081</v>
      </c>
      <c r="J5330" s="2">
        <v>45085</v>
      </c>
      <c r="K5330" s="1" t="s">
        <v>15</v>
      </c>
      <c r="L5330" s="1" t="s">
        <v>16</v>
      </c>
      <c r="M5330" s="1">
        <v>445.79</v>
      </c>
      <c r="N5330" s="1" t="s">
        <v>48</v>
      </c>
      <c r="O5330" s="10">
        <f>Table1[[#This Row],[sales]]+Table1[[#This Row],[profit]]</f>
        <v>1935.33</v>
      </c>
    </row>
    <row r="5331" spans="1:15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>Table1[[#This Row],[sales]]*Table1[[#This Row],[discount]]</f>
        <v>133.23350000000002</v>
      </c>
      <c r="G5331" s="1">
        <f>Table1[[#This Row],[sales]]-Table1[[#This Row],[Discount Value]]</f>
        <v>2531.4365000000003</v>
      </c>
      <c r="H5331" s="1">
        <v>2</v>
      </c>
      <c r="I5331" s="2">
        <v>45556</v>
      </c>
      <c r="J5331" s="2">
        <v>45557</v>
      </c>
      <c r="K5331" s="1" t="s">
        <v>15</v>
      </c>
      <c r="L5331" s="1" t="s">
        <v>16</v>
      </c>
      <c r="M5331" s="1">
        <v>292.81</v>
      </c>
      <c r="N5331" s="1" t="s">
        <v>28</v>
      </c>
      <c r="O5331" s="10">
        <f>Table1[[#This Row],[sales]]+Table1[[#This Row],[profit]]</f>
        <v>2957.48</v>
      </c>
    </row>
    <row r="5332" spans="1:15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>Table1[[#This Row],[sales]]*Table1[[#This Row],[discount]]</f>
        <v>803.71889999999996</v>
      </c>
      <c r="G5332" s="1">
        <f>Table1[[#This Row],[sales]]-Table1[[#This Row],[Discount Value]]</f>
        <v>1156.5711000000001</v>
      </c>
      <c r="H5332" s="1">
        <v>2</v>
      </c>
      <c r="I5332" s="2">
        <v>45251</v>
      </c>
      <c r="J5332" s="2">
        <v>45258</v>
      </c>
      <c r="K5332" s="1" t="s">
        <v>15</v>
      </c>
      <c r="L5332" s="1" t="s">
        <v>16</v>
      </c>
      <c r="M5332" s="1">
        <v>240.18</v>
      </c>
      <c r="N5332" s="1" t="s">
        <v>48</v>
      </c>
      <c r="O5332" s="10">
        <f>Table1[[#This Row],[sales]]+Table1[[#This Row],[profit]]</f>
        <v>2200.4699999999998</v>
      </c>
    </row>
    <row r="5333" spans="1:15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>Table1[[#This Row],[sales]]*Table1[[#This Row],[discount]]</f>
        <v>159.50740000000002</v>
      </c>
      <c r="G5333" s="1">
        <f>Table1[[#This Row],[sales]]-Table1[[#This Row],[Discount Value]]</f>
        <v>1067.4726000000001</v>
      </c>
      <c r="H5333" s="1">
        <v>2</v>
      </c>
      <c r="I5333" s="2">
        <v>44929</v>
      </c>
      <c r="J5333" s="2">
        <v>44930</v>
      </c>
      <c r="K5333" s="1" t="s">
        <v>15</v>
      </c>
      <c r="L5333" s="1" t="s">
        <v>16</v>
      </c>
      <c r="M5333" s="1">
        <v>161.02000000000001</v>
      </c>
      <c r="N5333" s="1" t="s">
        <v>28</v>
      </c>
      <c r="O5333" s="10">
        <f>Table1[[#This Row],[sales]]+Table1[[#This Row],[profit]]</f>
        <v>1388</v>
      </c>
    </row>
    <row r="5334" spans="1:15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>Table1[[#This Row],[sales]]*Table1[[#This Row],[discount]]</f>
        <v>342.76859999999999</v>
      </c>
      <c r="G5334" s="1">
        <f>Table1[[#This Row],[sales]]-Table1[[#This Row],[Discount Value]]</f>
        <v>3465.7714000000001</v>
      </c>
      <c r="H5334" s="1">
        <v>8</v>
      </c>
      <c r="I5334" s="2">
        <v>45595</v>
      </c>
      <c r="J5334" s="2">
        <v>45598</v>
      </c>
      <c r="K5334" s="1" t="s">
        <v>31</v>
      </c>
      <c r="L5334" s="1" t="s">
        <v>22</v>
      </c>
      <c r="M5334" s="1">
        <v>423.01</v>
      </c>
      <c r="N5334" s="1" t="s">
        <v>23</v>
      </c>
      <c r="O5334" s="10">
        <f>Table1[[#This Row],[sales]]+Table1[[#This Row],[profit]]</f>
        <v>4231.55</v>
      </c>
    </row>
    <row r="5335" spans="1:15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>Table1[[#This Row],[sales]]*Table1[[#This Row],[discount]]</f>
        <v>360.70829999999995</v>
      </c>
      <c r="G5335" s="1">
        <f>Table1[[#This Row],[sales]]-Table1[[#This Row],[Discount Value]]</f>
        <v>3647.1617000000001</v>
      </c>
      <c r="H5335" s="1">
        <v>2</v>
      </c>
      <c r="I5335" s="2">
        <v>45579</v>
      </c>
      <c r="J5335" s="2">
        <v>45586</v>
      </c>
      <c r="K5335" s="1" t="s">
        <v>15</v>
      </c>
      <c r="L5335" s="1" t="s">
        <v>16</v>
      </c>
      <c r="M5335" s="1">
        <v>526.84</v>
      </c>
      <c r="N5335" s="1" t="s">
        <v>34</v>
      </c>
      <c r="O5335" s="10">
        <f>Table1[[#This Row],[sales]]+Table1[[#This Row],[profit]]</f>
        <v>4534.71</v>
      </c>
    </row>
    <row r="5336" spans="1:15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>Table1[[#This Row],[sales]]*Table1[[#This Row],[discount]]</f>
        <v>80.430600000000013</v>
      </c>
      <c r="G5336" s="1">
        <f>Table1[[#This Row],[sales]]-Table1[[#This Row],[Discount Value]]</f>
        <v>3941.0994000000001</v>
      </c>
      <c r="H5336" s="1">
        <v>6</v>
      </c>
      <c r="I5336" s="2">
        <v>44986</v>
      </c>
      <c r="J5336" s="2">
        <v>44993</v>
      </c>
      <c r="K5336" s="1" t="s">
        <v>15</v>
      </c>
      <c r="L5336" s="1" t="s">
        <v>27</v>
      </c>
      <c r="M5336" s="1">
        <v>770.78</v>
      </c>
      <c r="N5336" s="1" t="s">
        <v>48</v>
      </c>
      <c r="O5336" s="10">
        <f>Table1[[#This Row],[sales]]+Table1[[#This Row],[profit]]</f>
        <v>4792.3100000000004</v>
      </c>
    </row>
    <row r="5337" spans="1:15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>Table1[[#This Row],[sales]]*Table1[[#This Row],[discount]]</f>
        <v>631.20000000000005</v>
      </c>
      <c r="G5337" s="1">
        <f>Table1[[#This Row],[sales]]-Table1[[#This Row],[Discount Value]]</f>
        <v>1341.3</v>
      </c>
      <c r="H5337" s="1">
        <v>5</v>
      </c>
      <c r="I5337" s="2">
        <v>45522</v>
      </c>
      <c r="J5337" s="2">
        <v>45529</v>
      </c>
      <c r="K5337" s="1" t="s">
        <v>31</v>
      </c>
      <c r="L5337" s="1" t="s">
        <v>16</v>
      </c>
      <c r="M5337" s="1">
        <v>137.65</v>
      </c>
      <c r="N5337" s="1" t="s">
        <v>17</v>
      </c>
      <c r="O5337" s="10">
        <f>Table1[[#This Row],[sales]]+Table1[[#This Row],[profit]]</f>
        <v>2110.15</v>
      </c>
    </row>
    <row r="5338" spans="1:15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>Table1[[#This Row],[sales]]*Table1[[#This Row],[discount]]</f>
        <v>74.455200000000005</v>
      </c>
      <c r="G5338" s="1">
        <f>Table1[[#This Row],[sales]]-Table1[[#This Row],[Discount Value]]</f>
        <v>856.23480000000006</v>
      </c>
      <c r="H5338" s="1">
        <v>9</v>
      </c>
      <c r="I5338" s="2">
        <v>45124</v>
      </c>
      <c r="J5338" s="2">
        <v>45130</v>
      </c>
      <c r="K5338" s="1" t="s">
        <v>31</v>
      </c>
      <c r="L5338" s="1" t="s">
        <v>22</v>
      </c>
      <c r="M5338" s="1">
        <v>63.18</v>
      </c>
      <c r="N5338" s="1" t="s">
        <v>48</v>
      </c>
      <c r="O5338" s="10">
        <f>Table1[[#This Row],[sales]]+Table1[[#This Row],[profit]]</f>
        <v>993.87</v>
      </c>
    </row>
    <row r="5339" spans="1:15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>Table1[[#This Row],[sales]]*Table1[[#This Row],[discount]]</f>
        <v>506.16240000000005</v>
      </c>
      <c r="G5339" s="1">
        <f>Table1[[#This Row],[sales]]-Table1[[#This Row],[Discount Value]]</f>
        <v>3711.8576000000003</v>
      </c>
      <c r="H5339" s="1">
        <v>2</v>
      </c>
      <c r="I5339" s="2">
        <v>45289</v>
      </c>
      <c r="J5339" s="2">
        <v>45296</v>
      </c>
      <c r="K5339" s="1" t="s">
        <v>15</v>
      </c>
      <c r="L5339" s="1" t="s">
        <v>27</v>
      </c>
      <c r="M5339" s="1">
        <v>698.13</v>
      </c>
      <c r="N5339" s="1" t="s">
        <v>48</v>
      </c>
      <c r="O5339" s="10">
        <f>Table1[[#This Row],[sales]]+Table1[[#This Row],[profit]]</f>
        <v>4916.1500000000005</v>
      </c>
    </row>
    <row r="5340" spans="1:15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>Table1[[#This Row],[sales]]*Table1[[#This Row],[discount]]</f>
        <v>651.08820000000003</v>
      </c>
      <c r="G5340" s="1">
        <f>Table1[[#This Row],[sales]]-Table1[[#This Row],[Discount Value]]</f>
        <v>1062.3018000000002</v>
      </c>
      <c r="H5340" s="1">
        <v>1</v>
      </c>
      <c r="I5340" s="2">
        <v>45535</v>
      </c>
      <c r="J5340" s="2">
        <v>45542</v>
      </c>
      <c r="K5340" s="1" t="s">
        <v>15</v>
      </c>
      <c r="L5340" s="1" t="s">
        <v>27</v>
      </c>
      <c r="M5340" s="1">
        <v>384.07</v>
      </c>
      <c r="N5340" s="1" t="s">
        <v>39</v>
      </c>
      <c r="O5340" s="10">
        <f>Table1[[#This Row],[sales]]+Table1[[#This Row],[profit]]</f>
        <v>2097.46</v>
      </c>
    </row>
    <row r="5341" spans="1:15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>Table1[[#This Row],[sales]]*Table1[[#This Row],[discount]]</f>
        <v>112.9659</v>
      </c>
      <c r="G5341" s="1">
        <f>Table1[[#This Row],[sales]]-Table1[[#This Row],[Discount Value]]</f>
        <v>3652.5641000000001</v>
      </c>
      <c r="H5341" s="1">
        <v>2</v>
      </c>
      <c r="I5341" s="2">
        <v>45087</v>
      </c>
      <c r="J5341" s="2">
        <v>45094</v>
      </c>
      <c r="K5341" s="1" t="s">
        <v>21</v>
      </c>
      <c r="L5341" s="1" t="s">
        <v>22</v>
      </c>
      <c r="M5341" s="1">
        <v>392.88</v>
      </c>
      <c r="N5341" s="1" t="s">
        <v>34</v>
      </c>
      <c r="O5341" s="10">
        <f>Table1[[#This Row],[sales]]+Table1[[#This Row],[profit]]</f>
        <v>4158.41</v>
      </c>
    </row>
    <row r="5342" spans="1:15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>Table1[[#This Row],[sales]]*Table1[[#This Row],[discount]]</f>
        <v>410.55100000000004</v>
      </c>
      <c r="G5342" s="1">
        <f>Table1[[#This Row],[sales]]-Table1[[#This Row],[Discount Value]]</f>
        <v>3694.9590000000003</v>
      </c>
      <c r="H5342" s="1">
        <v>5</v>
      </c>
      <c r="I5342" s="2">
        <v>45444</v>
      </c>
      <c r="J5342" s="2">
        <v>45451</v>
      </c>
      <c r="K5342" s="1" t="s">
        <v>31</v>
      </c>
      <c r="L5342" s="1" t="s">
        <v>16</v>
      </c>
      <c r="M5342" s="1">
        <v>739.17</v>
      </c>
      <c r="N5342" s="1" t="s">
        <v>39</v>
      </c>
      <c r="O5342" s="10">
        <f>Table1[[#This Row],[sales]]+Table1[[#This Row],[profit]]</f>
        <v>4844.68</v>
      </c>
    </row>
    <row r="5343" spans="1:15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>Table1[[#This Row],[sales]]*Table1[[#This Row],[discount]]</f>
        <v>270.47649999999999</v>
      </c>
      <c r="G5343" s="1">
        <f>Table1[[#This Row],[sales]]-Table1[[#This Row],[Discount Value]]</f>
        <v>3593.4735000000001</v>
      </c>
      <c r="H5343" s="1">
        <v>8</v>
      </c>
      <c r="I5343" s="2">
        <v>45374</v>
      </c>
      <c r="J5343" s="2">
        <v>45378</v>
      </c>
      <c r="K5343" s="1" t="s">
        <v>15</v>
      </c>
      <c r="L5343" s="1" t="s">
        <v>16</v>
      </c>
      <c r="M5343" s="1">
        <v>618.69000000000005</v>
      </c>
      <c r="N5343" s="1" t="s">
        <v>28</v>
      </c>
      <c r="O5343" s="10">
        <f>Table1[[#This Row],[sales]]+Table1[[#This Row],[profit]]</f>
        <v>4482.6399999999994</v>
      </c>
    </row>
    <row r="5344" spans="1:15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>Table1[[#This Row],[sales]]*Table1[[#This Row],[discount]]</f>
        <v>0</v>
      </c>
      <c r="G5344" s="1">
        <f>Table1[[#This Row],[sales]]-Table1[[#This Row],[Discount Value]]</f>
        <v>2010.05</v>
      </c>
      <c r="H5344" s="1">
        <v>8</v>
      </c>
      <c r="I5344" s="2">
        <v>45415</v>
      </c>
      <c r="J5344" s="2">
        <v>45416</v>
      </c>
      <c r="K5344" s="1" t="s">
        <v>31</v>
      </c>
      <c r="L5344" s="1" t="s">
        <v>27</v>
      </c>
      <c r="M5344" s="1">
        <v>327.76</v>
      </c>
      <c r="N5344" s="1" t="s">
        <v>34</v>
      </c>
      <c r="O5344" s="10">
        <f>Table1[[#This Row],[sales]]+Table1[[#This Row],[profit]]</f>
        <v>2337.81</v>
      </c>
    </row>
    <row r="5345" spans="1:15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>Table1[[#This Row],[sales]]*Table1[[#This Row],[discount]]</f>
        <v>1267.9956</v>
      </c>
      <c r="G5345" s="1">
        <f>Table1[[#This Row],[sales]]-Table1[[#This Row],[Discount Value]]</f>
        <v>3428.2843999999996</v>
      </c>
      <c r="H5345" s="1">
        <v>2</v>
      </c>
      <c r="I5345" s="2">
        <v>45381</v>
      </c>
      <c r="J5345" s="2">
        <v>45386</v>
      </c>
      <c r="K5345" s="1" t="s">
        <v>15</v>
      </c>
      <c r="L5345" s="1" t="s">
        <v>27</v>
      </c>
      <c r="M5345" s="1">
        <v>1058.54</v>
      </c>
      <c r="N5345" s="1" t="s">
        <v>34</v>
      </c>
      <c r="O5345" s="10">
        <f>Table1[[#This Row],[sales]]+Table1[[#This Row],[profit]]</f>
        <v>5754.82</v>
      </c>
    </row>
    <row r="5346" spans="1:15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>Table1[[#This Row],[sales]]*Table1[[#This Row],[discount]]</f>
        <v>333.48</v>
      </c>
      <c r="G5346" s="1">
        <f>Table1[[#This Row],[sales]]-Table1[[#This Row],[Discount Value]]</f>
        <v>3001.32</v>
      </c>
      <c r="H5346" s="1">
        <v>5</v>
      </c>
      <c r="I5346" s="2">
        <v>45249</v>
      </c>
      <c r="J5346" s="2">
        <v>45250</v>
      </c>
      <c r="K5346" s="1" t="s">
        <v>21</v>
      </c>
      <c r="L5346" s="1" t="s">
        <v>27</v>
      </c>
      <c r="M5346" s="1">
        <v>664.57</v>
      </c>
      <c r="N5346" s="1" t="s">
        <v>23</v>
      </c>
      <c r="O5346" s="10">
        <f>Table1[[#This Row],[sales]]+Table1[[#This Row],[profit]]</f>
        <v>3999.3700000000003</v>
      </c>
    </row>
    <row r="5347" spans="1:15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>Table1[[#This Row],[sales]]*Table1[[#This Row],[discount]]</f>
        <v>934.77120000000002</v>
      </c>
      <c r="G5347" s="1">
        <f>Table1[[#This Row],[sales]]-Table1[[#This Row],[Discount Value]]</f>
        <v>1986.3887999999997</v>
      </c>
      <c r="H5347" s="1">
        <v>2</v>
      </c>
      <c r="I5347" s="2">
        <v>45332</v>
      </c>
      <c r="J5347" s="2">
        <v>45335</v>
      </c>
      <c r="K5347" s="1" t="s">
        <v>31</v>
      </c>
      <c r="L5347" s="1" t="s">
        <v>27</v>
      </c>
      <c r="M5347" s="1">
        <v>489</v>
      </c>
      <c r="N5347" s="1" t="s">
        <v>34</v>
      </c>
      <c r="O5347" s="10">
        <f>Table1[[#This Row],[sales]]+Table1[[#This Row],[profit]]</f>
        <v>3410.16</v>
      </c>
    </row>
    <row r="5348" spans="1:15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>Table1[[#This Row],[sales]]*Table1[[#This Row],[discount]]</f>
        <v>879.9375</v>
      </c>
      <c r="G5348" s="1">
        <f>Table1[[#This Row],[sales]]-Table1[[#This Row],[Discount Value]]</f>
        <v>2639.8125</v>
      </c>
      <c r="H5348" s="1">
        <v>7</v>
      </c>
      <c r="I5348" s="2">
        <v>45382</v>
      </c>
      <c r="J5348" s="2">
        <v>45384</v>
      </c>
      <c r="K5348" s="1" t="s">
        <v>21</v>
      </c>
      <c r="L5348" s="1" t="s">
        <v>22</v>
      </c>
      <c r="M5348" s="1">
        <v>413.88</v>
      </c>
      <c r="N5348" s="1" t="s">
        <v>48</v>
      </c>
      <c r="O5348" s="10">
        <f>Table1[[#This Row],[sales]]+Table1[[#This Row],[profit]]</f>
        <v>3933.63</v>
      </c>
    </row>
    <row r="5349" spans="1:15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>Table1[[#This Row],[sales]]*Table1[[#This Row],[discount]]</f>
        <v>105.32280000000002</v>
      </c>
      <c r="G5349" s="1">
        <f>Table1[[#This Row],[sales]]-Table1[[#This Row],[Discount Value]]</f>
        <v>213.8372</v>
      </c>
      <c r="H5349" s="1">
        <v>8</v>
      </c>
      <c r="I5349" s="2">
        <v>45131</v>
      </c>
      <c r="J5349" s="2">
        <v>45133</v>
      </c>
      <c r="K5349" s="1" t="s">
        <v>15</v>
      </c>
      <c r="L5349" s="1" t="s">
        <v>27</v>
      </c>
      <c r="M5349" s="1">
        <v>62.66</v>
      </c>
      <c r="N5349" s="1" t="s">
        <v>39</v>
      </c>
      <c r="O5349" s="10">
        <f>Table1[[#This Row],[sales]]+Table1[[#This Row],[profit]]</f>
        <v>381.82000000000005</v>
      </c>
    </row>
    <row r="5350" spans="1:15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>Table1[[#This Row],[sales]]*Table1[[#This Row],[discount]]</f>
        <v>986.62479999999994</v>
      </c>
      <c r="G5350" s="1">
        <f>Table1[[#This Row],[sales]]-Table1[[#This Row],[Discount Value]]</f>
        <v>1026.8951999999999</v>
      </c>
      <c r="H5350" s="1">
        <v>5</v>
      </c>
      <c r="I5350" s="2">
        <v>45247</v>
      </c>
      <c r="J5350" s="2">
        <v>45254</v>
      </c>
      <c r="K5350" s="1" t="s">
        <v>31</v>
      </c>
      <c r="L5350" s="1" t="s">
        <v>27</v>
      </c>
      <c r="M5350" s="1">
        <v>169.83</v>
      </c>
      <c r="N5350" s="1" t="s">
        <v>28</v>
      </c>
      <c r="O5350" s="10">
        <f>Table1[[#This Row],[sales]]+Table1[[#This Row],[profit]]</f>
        <v>2183.35</v>
      </c>
    </row>
    <row r="5351" spans="1:15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>Table1[[#This Row],[sales]]*Table1[[#This Row],[discount]]</f>
        <v>485.97559999999999</v>
      </c>
      <c r="G5351" s="1">
        <f>Table1[[#This Row],[sales]]-Table1[[#This Row],[Discount Value]]</f>
        <v>3931.9844000000003</v>
      </c>
      <c r="H5351" s="1">
        <v>1</v>
      </c>
      <c r="I5351" s="2">
        <v>45107</v>
      </c>
      <c r="J5351" s="2">
        <v>45109</v>
      </c>
      <c r="K5351" s="1" t="s">
        <v>21</v>
      </c>
      <c r="L5351" s="1" t="s">
        <v>27</v>
      </c>
      <c r="M5351" s="1">
        <v>680.27</v>
      </c>
      <c r="N5351" s="1" t="s">
        <v>48</v>
      </c>
      <c r="O5351" s="10">
        <f>Table1[[#This Row],[sales]]+Table1[[#This Row],[profit]]</f>
        <v>5098.2299999999996</v>
      </c>
    </row>
    <row r="5352" spans="1:15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>Table1[[#This Row],[sales]]*Table1[[#This Row],[discount]]</f>
        <v>293.46570000000003</v>
      </c>
      <c r="G5352" s="1">
        <f>Table1[[#This Row],[sales]]-Table1[[#This Row],[Discount Value]]</f>
        <v>595.82429999999999</v>
      </c>
      <c r="H5352" s="1">
        <v>7</v>
      </c>
      <c r="I5352" s="2">
        <v>45054</v>
      </c>
      <c r="J5352" s="2">
        <v>45059</v>
      </c>
      <c r="K5352" s="1" t="s">
        <v>15</v>
      </c>
      <c r="L5352" s="1" t="s">
        <v>16</v>
      </c>
      <c r="M5352" s="1">
        <v>74.42</v>
      </c>
      <c r="N5352" s="1" t="s">
        <v>17</v>
      </c>
      <c r="O5352" s="10">
        <f>Table1[[#This Row],[sales]]+Table1[[#This Row],[profit]]</f>
        <v>963.70999999999992</v>
      </c>
    </row>
    <row r="5353" spans="1:15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>Table1[[#This Row],[sales]]*Table1[[#This Row],[discount]]</f>
        <v>894.83519999999999</v>
      </c>
      <c r="G5353" s="1">
        <f>Table1[[#This Row],[sales]]-Table1[[#This Row],[Discount Value]]</f>
        <v>1235.7248</v>
      </c>
      <c r="H5353" s="1">
        <v>3</v>
      </c>
      <c r="I5353" s="2">
        <v>45026</v>
      </c>
      <c r="J5353" s="2">
        <v>45027</v>
      </c>
      <c r="K5353" s="1" t="s">
        <v>21</v>
      </c>
      <c r="L5353" s="1" t="s">
        <v>22</v>
      </c>
      <c r="M5353" s="1">
        <v>275.98</v>
      </c>
      <c r="N5353" s="1" t="s">
        <v>17</v>
      </c>
      <c r="O5353" s="10">
        <f>Table1[[#This Row],[sales]]+Table1[[#This Row],[profit]]</f>
        <v>2406.54</v>
      </c>
    </row>
    <row r="5354" spans="1:15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>Table1[[#This Row],[sales]]*Table1[[#This Row],[discount]]</f>
        <v>1001.1455999999998</v>
      </c>
      <c r="G5354" s="1">
        <f>Table1[[#This Row],[sales]]-Table1[[#This Row],[Discount Value]]</f>
        <v>1084.5744</v>
      </c>
      <c r="H5354" s="1">
        <v>2</v>
      </c>
      <c r="I5354" s="2">
        <v>45507</v>
      </c>
      <c r="J5354" s="2">
        <v>45513</v>
      </c>
      <c r="K5354" s="1" t="s">
        <v>21</v>
      </c>
      <c r="L5354" s="1" t="s">
        <v>16</v>
      </c>
      <c r="M5354" s="1">
        <v>436.31</v>
      </c>
      <c r="N5354" s="1" t="s">
        <v>17</v>
      </c>
      <c r="O5354" s="10">
        <f>Table1[[#This Row],[sales]]+Table1[[#This Row],[profit]]</f>
        <v>2522.0299999999997</v>
      </c>
    </row>
    <row r="5355" spans="1:15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>Table1[[#This Row],[sales]]*Table1[[#This Row],[discount]]</f>
        <v>571.82600000000002</v>
      </c>
      <c r="G5355" s="1">
        <f>Table1[[#This Row],[sales]]-Table1[[#This Row],[Discount Value]]</f>
        <v>1272.7739999999999</v>
      </c>
      <c r="H5355" s="1">
        <v>6</v>
      </c>
      <c r="I5355" s="2">
        <v>45253</v>
      </c>
      <c r="J5355" s="2">
        <v>45259</v>
      </c>
      <c r="K5355" s="1" t="s">
        <v>15</v>
      </c>
      <c r="L5355" s="1" t="s">
        <v>16</v>
      </c>
      <c r="M5355" s="1">
        <v>455.05</v>
      </c>
      <c r="N5355" s="1" t="s">
        <v>39</v>
      </c>
      <c r="O5355" s="10">
        <f>Table1[[#This Row],[sales]]+Table1[[#This Row],[profit]]</f>
        <v>2299.65</v>
      </c>
    </row>
    <row r="5356" spans="1:15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>Table1[[#This Row],[sales]]*Table1[[#This Row],[discount]]</f>
        <v>199.88640000000001</v>
      </c>
      <c r="G5356" s="1">
        <f>Table1[[#This Row],[sales]]-Table1[[#This Row],[Discount Value]]</f>
        <v>2655.6336000000001</v>
      </c>
      <c r="H5356" s="1">
        <v>2</v>
      </c>
      <c r="I5356" s="2">
        <v>45168</v>
      </c>
      <c r="J5356" s="2">
        <v>45175</v>
      </c>
      <c r="K5356" s="1" t="s">
        <v>15</v>
      </c>
      <c r="L5356" s="1" t="s">
        <v>22</v>
      </c>
      <c r="M5356" s="1">
        <v>310.95999999999998</v>
      </c>
      <c r="N5356" s="1" t="s">
        <v>48</v>
      </c>
      <c r="O5356" s="10">
        <f>Table1[[#This Row],[sales]]+Table1[[#This Row],[profit]]</f>
        <v>3166.48</v>
      </c>
    </row>
    <row r="5357" spans="1:15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>Table1[[#This Row],[sales]]*Table1[[#This Row],[discount]]</f>
        <v>149.44109999999998</v>
      </c>
      <c r="G5357" s="1">
        <f>Table1[[#This Row],[sales]]-Table1[[#This Row],[Discount Value]]</f>
        <v>4831.9288999999999</v>
      </c>
      <c r="H5357" s="1">
        <v>8</v>
      </c>
      <c r="I5357" s="2">
        <v>44971</v>
      </c>
      <c r="J5357" s="2">
        <v>44975</v>
      </c>
      <c r="K5357" s="1" t="s">
        <v>31</v>
      </c>
      <c r="L5357" s="1" t="s">
        <v>16</v>
      </c>
      <c r="M5357" s="1">
        <v>1048.3699999999999</v>
      </c>
      <c r="N5357" s="1" t="s">
        <v>34</v>
      </c>
      <c r="O5357" s="10">
        <f>Table1[[#This Row],[sales]]+Table1[[#This Row],[profit]]</f>
        <v>6029.74</v>
      </c>
    </row>
    <row r="5358" spans="1:15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>Table1[[#This Row],[sales]]*Table1[[#This Row],[discount]]</f>
        <v>189.51240000000004</v>
      </c>
      <c r="G5358" s="1">
        <f>Table1[[#This Row],[sales]]-Table1[[#This Row],[Discount Value]]</f>
        <v>1164.1476</v>
      </c>
      <c r="H5358" s="1">
        <v>3</v>
      </c>
      <c r="I5358" s="2">
        <v>44958</v>
      </c>
      <c r="J5358" s="2">
        <v>44959</v>
      </c>
      <c r="K5358" s="1" t="s">
        <v>21</v>
      </c>
      <c r="L5358" s="1" t="s">
        <v>27</v>
      </c>
      <c r="M5358" s="1">
        <v>160.19</v>
      </c>
      <c r="N5358" s="1" t="s">
        <v>48</v>
      </c>
      <c r="O5358" s="10">
        <f>Table1[[#This Row],[sales]]+Table1[[#This Row],[profit]]</f>
        <v>1513.8500000000001</v>
      </c>
    </row>
    <row r="5359" spans="1:15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>Table1[[#This Row],[sales]]*Table1[[#This Row],[discount]]</f>
        <v>1634.9734000000001</v>
      </c>
      <c r="G5359" s="1">
        <f>Table1[[#This Row],[sales]]-Table1[[#This Row],[Discount Value]]</f>
        <v>1919.3165999999999</v>
      </c>
      <c r="H5359" s="1">
        <v>2</v>
      </c>
      <c r="I5359" s="2">
        <v>45466</v>
      </c>
      <c r="J5359" s="2">
        <v>45468</v>
      </c>
      <c r="K5359" s="1" t="s">
        <v>31</v>
      </c>
      <c r="L5359" s="1" t="s">
        <v>27</v>
      </c>
      <c r="M5359" s="1">
        <v>546.9</v>
      </c>
      <c r="N5359" s="1" t="s">
        <v>48</v>
      </c>
      <c r="O5359" s="10">
        <f>Table1[[#This Row],[sales]]+Table1[[#This Row],[profit]]</f>
        <v>4101.1899999999996</v>
      </c>
    </row>
    <row r="5360" spans="1:15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>Table1[[#This Row],[sales]]*Table1[[#This Row],[discount]]</f>
        <v>1029.8286000000001</v>
      </c>
      <c r="G5360" s="1">
        <f>Table1[[#This Row],[sales]]-Table1[[#This Row],[Discount Value]]</f>
        <v>2784.3513999999996</v>
      </c>
      <c r="H5360" s="1">
        <v>8</v>
      </c>
      <c r="I5360" s="2">
        <v>45279</v>
      </c>
      <c r="J5360" s="2">
        <v>45281</v>
      </c>
      <c r="K5360" s="1" t="s">
        <v>15</v>
      </c>
      <c r="L5360" s="1" t="s">
        <v>27</v>
      </c>
      <c r="M5360" s="1">
        <v>1062.58</v>
      </c>
      <c r="N5360" s="1" t="s">
        <v>34</v>
      </c>
      <c r="O5360" s="10">
        <f>Table1[[#This Row],[sales]]+Table1[[#This Row],[profit]]</f>
        <v>4876.76</v>
      </c>
    </row>
    <row r="5361" spans="1:15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>Table1[[#This Row],[sales]]*Table1[[#This Row],[discount]]</f>
        <v>859.57159999999988</v>
      </c>
      <c r="G5361" s="1">
        <f>Table1[[#This Row],[sales]]-Table1[[#This Row],[Discount Value]]</f>
        <v>2104.4684000000002</v>
      </c>
      <c r="H5361" s="1">
        <v>6</v>
      </c>
      <c r="I5361" s="2">
        <v>45579</v>
      </c>
      <c r="J5361" s="2">
        <v>45586</v>
      </c>
      <c r="K5361" s="1" t="s">
        <v>15</v>
      </c>
      <c r="L5361" s="1" t="s">
        <v>22</v>
      </c>
      <c r="M5361" s="1">
        <v>223.14</v>
      </c>
      <c r="N5361" s="1" t="s">
        <v>17</v>
      </c>
      <c r="O5361" s="10">
        <f>Table1[[#This Row],[sales]]+Table1[[#This Row],[profit]]</f>
        <v>3187.18</v>
      </c>
    </row>
    <row r="5362" spans="1:15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>Table1[[#This Row],[sales]]*Table1[[#This Row],[discount]]</f>
        <v>179.06530000000001</v>
      </c>
      <c r="G5362" s="1">
        <f>Table1[[#This Row],[sales]]-Table1[[#This Row],[Discount Value]]</f>
        <v>398.56470000000002</v>
      </c>
      <c r="H5362" s="1">
        <v>4</v>
      </c>
      <c r="I5362" s="2">
        <v>45360</v>
      </c>
      <c r="J5362" s="2">
        <v>45364</v>
      </c>
      <c r="K5362" s="1" t="s">
        <v>21</v>
      </c>
      <c r="L5362" s="1" t="s">
        <v>27</v>
      </c>
      <c r="M5362" s="1">
        <v>170.97</v>
      </c>
      <c r="N5362" s="1" t="s">
        <v>23</v>
      </c>
      <c r="O5362" s="10">
        <f>Table1[[#This Row],[sales]]+Table1[[#This Row],[profit]]</f>
        <v>748.6</v>
      </c>
    </row>
    <row r="5363" spans="1:15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>Table1[[#This Row],[sales]]*Table1[[#This Row],[discount]]</f>
        <v>493.78710000000007</v>
      </c>
      <c r="G5363" s="1">
        <f>Table1[[#This Row],[sales]]-Table1[[#This Row],[Discount Value]]</f>
        <v>2410.8429000000001</v>
      </c>
      <c r="H5363" s="1">
        <v>5</v>
      </c>
      <c r="I5363" s="2">
        <v>45094</v>
      </c>
      <c r="J5363" s="2">
        <v>45095</v>
      </c>
      <c r="K5363" s="1" t="s">
        <v>15</v>
      </c>
      <c r="L5363" s="1" t="s">
        <v>27</v>
      </c>
      <c r="M5363" s="1">
        <v>611.72</v>
      </c>
      <c r="N5363" s="1" t="s">
        <v>34</v>
      </c>
      <c r="O5363" s="10">
        <f>Table1[[#This Row],[sales]]+Table1[[#This Row],[profit]]</f>
        <v>3516.3500000000004</v>
      </c>
    </row>
    <row r="5364" spans="1:15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>Table1[[#This Row],[sales]]*Table1[[#This Row],[discount]]</f>
        <v>429.47819999999996</v>
      </c>
      <c r="G5364" s="1">
        <f>Table1[[#This Row],[sales]]-Table1[[#This Row],[Discount Value]]</f>
        <v>4342.5018</v>
      </c>
      <c r="H5364" s="1">
        <v>7</v>
      </c>
      <c r="I5364" s="2">
        <v>45357</v>
      </c>
      <c r="J5364" s="2">
        <v>45359</v>
      </c>
      <c r="K5364" s="1" t="s">
        <v>21</v>
      </c>
      <c r="L5364" s="1" t="s">
        <v>16</v>
      </c>
      <c r="M5364" s="1">
        <v>965.07</v>
      </c>
      <c r="N5364" s="1" t="s">
        <v>17</v>
      </c>
      <c r="O5364" s="10">
        <f>Table1[[#This Row],[sales]]+Table1[[#This Row],[profit]]</f>
        <v>5737.0499999999993</v>
      </c>
    </row>
    <row r="5365" spans="1:15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>Table1[[#This Row],[sales]]*Table1[[#This Row],[discount]]</f>
        <v>852.52319999999997</v>
      </c>
      <c r="G5365" s="1">
        <f>Table1[[#This Row],[sales]]-Table1[[#This Row],[Discount Value]]</f>
        <v>923.56679999999994</v>
      </c>
      <c r="H5365" s="1">
        <v>4</v>
      </c>
      <c r="I5365" s="2">
        <v>45039</v>
      </c>
      <c r="J5365" s="2">
        <v>45043</v>
      </c>
      <c r="K5365" s="1" t="s">
        <v>31</v>
      </c>
      <c r="L5365" s="1" t="s">
        <v>27</v>
      </c>
      <c r="M5365" s="1">
        <v>184.05</v>
      </c>
      <c r="N5365" s="1" t="s">
        <v>48</v>
      </c>
      <c r="O5365" s="10">
        <f>Table1[[#This Row],[sales]]+Table1[[#This Row],[profit]]</f>
        <v>1960.1399999999999</v>
      </c>
    </row>
    <row r="5366" spans="1:15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>Table1[[#This Row],[sales]]*Table1[[#This Row],[discount]]</f>
        <v>1229.0986</v>
      </c>
      <c r="G5366" s="1">
        <f>Table1[[#This Row],[sales]]-Table1[[#This Row],[Discount Value]]</f>
        <v>2005.3713999999998</v>
      </c>
      <c r="H5366" s="1">
        <v>7</v>
      </c>
      <c r="I5366" s="2">
        <v>45551</v>
      </c>
      <c r="J5366" s="2">
        <v>45554</v>
      </c>
      <c r="K5366" s="1" t="s">
        <v>21</v>
      </c>
      <c r="L5366" s="1" t="s">
        <v>22</v>
      </c>
      <c r="M5366" s="1">
        <v>319.07</v>
      </c>
      <c r="N5366" s="1" t="s">
        <v>23</v>
      </c>
      <c r="O5366" s="10">
        <f>Table1[[#This Row],[sales]]+Table1[[#This Row],[profit]]</f>
        <v>3553.54</v>
      </c>
    </row>
    <row r="5367" spans="1:15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>Table1[[#This Row],[sales]]*Table1[[#This Row],[discount]]</f>
        <v>1248.2730000000001</v>
      </c>
      <c r="G5367" s="1">
        <f>Table1[[#This Row],[sales]]-Table1[[#This Row],[Discount Value]]</f>
        <v>3552.777</v>
      </c>
      <c r="H5367" s="1">
        <v>6</v>
      </c>
      <c r="I5367" s="2">
        <v>45401</v>
      </c>
      <c r="J5367" s="2">
        <v>45408</v>
      </c>
      <c r="K5367" s="1" t="s">
        <v>15</v>
      </c>
      <c r="L5367" s="1" t="s">
        <v>16</v>
      </c>
      <c r="M5367" s="1">
        <v>1347.79</v>
      </c>
      <c r="N5367" s="1" t="s">
        <v>23</v>
      </c>
      <c r="O5367" s="10">
        <f>Table1[[#This Row],[sales]]+Table1[[#This Row],[profit]]</f>
        <v>6148.84</v>
      </c>
    </row>
    <row r="5368" spans="1:15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>Table1[[#This Row],[sales]]*Table1[[#This Row],[discount]]</f>
        <v>761.92849999999999</v>
      </c>
      <c r="G5368" s="1">
        <f>Table1[[#This Row],[sales]]-Table1[[#This Row],[Discount Value]]</f>
        <v>3248.2215000000001</v>
      </c>
      <c r="H5368" s="1">
        <v>5</v>
      </c>
      <c r="I5368" s="2">
        <v>45212</v>
      </c>
      <c r="J5368" s="2">
        <v>45214</v>
      </c>
      <c r="K5368" s="1" t="s">
        <v>31</v>
      </c>
      <c r="L5368" s="1" t="s">
        <v>22</v>
      </c>
      <c r="M5368" s="1">
        <v>361.18</v>
      </c>
      <c r="N5368" s="1" t="s">
        <v>17</v>
      </c>
      <c r="O5368" s="10">
        <f>Table1[[#This Row],[sales]]+Table1[[#This Row],[profit]]</f>
        <v>4371.33</v>
      </c>
    </row>
    <row r="5369" spans="1:15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>Table1[[#This Row],[sales]]*Table1[[#This Row],[discount]]</f>
        <v>833.45039999999995</v>
      </c>
      <c r="G5369" s="1">
        <f>Table1[[#This Row],[sales]]-Table1[[#This Row],[Discount Value]]</f>
        <v>2639.2596000000003</v>
      </c>
      <c r="H5369" s="1">
        <v>3</v>
      </c>
      <c r="I5369" s="2">
        <v>45472</v>
      </c>
      <c r="J5369" s="2">
        <v>45475</v>
      </c>
      <c r="K5369" s="1" t="s">
        <v>31</v>
      </c>
      <c r="L5369" s="1" t="s">
        <v>22</v>
      </c>
      <c r="M5369" s="1">
        <v>322.70999999999998</v>
      </c>
      <c r="N5369" s="1" t="s">
        <v>34</v>
      </c>
      <c r="O5369" s="10">
        <f>Table1[[#This Row],[sales]]+Table1[[#This Row],[profit]]</f>
        <v>3795.42</v>
      </c>
    </row>
    <row r="5370" spans="1:15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>Table1[[#This Row],[sales]]*Table1[[#This Row],[discount]]</f>
        <v>97.172600000000003</v>
      </c>
      <c r="G5370" s="1">
        <f>Table1[[#This Row],[sales]]-Table1[[#This Row],[Discount Value]]</f>
        <v>4761.4574000000002</v>
      </c>
      <c r="H5370" s="1">
        <v>1</v>
      </c>
      <c r="I5370" s="2">
        <v>45484</v>
      </c>
      <c r="J5370" s="2">
        <v>45485</v>
      </c>
      <c r="K5370" s="1" t="s">
        <v>21</v>
      </c>
      <c r="L5370" s="1" t="s">
        <v>16</v>
      </c>
      <c r="M5370" s="1">
        <v>1093.56</v>
      </c>
      <c r="N5370" s="1" t="s">
        <v>28</v>
      </c>
      <c r="O5370" s="10">
        <f>Table1[[#This Row],[sales]]+Table1[[#This Row],[profit]]</f>
        <v>5952.1900000000005</v>
      </c>
    </row>
    <row r="5371" spans="1:15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>Table1[[#This Row],[sales]]*Table1[[#This Row],[discount]]</f>
        <v>112.3032</v>
      </c>
      <c r="G5371" s="1">
        <f>Table1[[#This Row],[sales]]-Table1[[#This Row],[Discount Value]]</f>
        <v>823.55680000000007</v>
      </c>
      <c r="H5371" s="1">
        <v>8</v>
      </c>
      <c r="I5371" s="2">
        <v>44927</v>
      </c>
      <c r="J5371" s="2">
        <v>44932</v>
      </c>
      <c r="K5371" s="1" t="s">
        <v>31</v>
      </c>
      <c r="L5371" s="1" t="s">
        <v>22</v>
      </c>
      <c r="M5371" s="1">
        <v>211.6</v>
      </c>
      <c r="N5371" s="1" t="s">
        <v>17</v>
      </c>
      <c r="O5371" s="10">
        <f>Table1[[#This Row],[sales]]+Table1[[#This Row],[profit]]</f>
        <v>1147.46</v>
      </c>
    </row>
    <row r="5372" spans="1:15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>Table1[[#This Row],[sales]]*Table1[[#This Row],[discount]]</f>
        <v>505.24110000000002</v>
      </c>
      <c r="G5372" s="1">
        <f>Table1[[#This Row],[sales]]-Table1[[#This Row],[Discount Value]]</f>
        <v>3381.2288999999996</v>
      </c>
      <c r="H5372" s="1">
        <v>7</v>
      </c>
      <c r="I5372" s="2">
        <v>45344</v>
      </c>
      <c r="J5372" s="2">
        <v>45350</v>
      </c>
      <c r="K5372" s="1" t="s">
        <v>21</v>
      </c>
      <c r="L5372" s="1" t="s">
        <v>27</v>
      </c>
      <c r="M5372" s="1">
        <v>581.4</v>
      </c>
      <c r="N5372" s="1" t="s">
        <v>39</v>
      </c>
      <c r="O5372" s="10">
        <f>Table1[[#This Row],[sales]]+Table1[[#This Row],[profit]]</f>
        <v>4467.87</v>
      </c>
    </row>
    <row r="5373" spans="1:15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>Table1[[#This Row],[sales]]*Table1[[#This Row],[discount]]</f>
        <v>460.57</v>
      </c>
      <c r="G5373" s="1">
        <f>Table1[[#This Row],[sales]]-Table1[[#This Row],[Discount Value]]</f>
        <v>1632.93</v>
      </c>
      <c r="H5373" s="1">
        <v>6</v>
      </c>
      <c r="I5373" s="2">
        <v>45113</v>
      </c>
      <c r="J5373" s="2">
        <v>45114</v>
      </c>
      <c r="K5373" s="1" t="s">
        <v>31</v>
      </c>
      <c r="L5373" s="1" t="s">
        <v>22</v>
      </c>
      <c r="M5373" s="1">
        <v>579.66</v>
      </c>
      <c r="N5373" s="1" t="s">
        <v>48</v>
      </c>
      <c r="O5373" s="10">
        <f>Table1[[#This Row],[sales]]+Table1[[#This Row],[profit]]</f>
        <v>2673.16</v>
      </c>
    </row>
    <row r="5374" spans="1:15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>Table1[[#This Row],[sales]]*Table1[[#This Row],[discount]]</f>
        <v>223.93439999999998</v>
      </c>
      <c r="G5374" s="1">
        <f>Table1[[#This Row],[sales]]-Table1[[#This Row],[Discount Value]]</f>
        <v>1642.1855999999998</v>
      </c>
      <c r="H5374" s="1">
        <v>4</v>
      </c>
      <c r="I5374" s="2">
        <v>45375</v>
      </c>
      <c r="J5374" s="2">
        <v>45380</v>
      </c>
      <c r="K5374" s="1" t="s">
        <v>15</v>
      </c>
      <c r="L5374" s="1" t="s">
        <v>16</v>
      </c>
      <c r="M5374" s="1">
        <v>522.15</v>
      </c>
      <c r="N5374" s="1" t="s">
        <v>34</v>
      </c>
      <c r="O5374" s="10">
        <f>Table1[[#This Row],[sales]]+Table1[[#This Row],[profit]]</f>
        <v>2388.27</v>
      </c>
    </row>
    <row r="5375" spans="1:15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>Table1[[#This Row],[sales]]*Table1[[#This Row],[discount]]</f>
        <v>238.61700000000002</v>
      </c>
      <c r="G5375" s="1">
        <f>Table1[[#This Row],[sales]]-Table1[[#This Row],[Discount Value]]</f>
        <v>2412.683</v>
      </c>
      <c r="H5375" s="1">
        <v>5</v>
      </c>
      <c r="I5375" s="2">
        <v>45608</v>
      </c>
      <c r="J5375" s="2">
        <v>45612</v>
      </c>
      <c r="K5375" s="1" t="s">
        <v>15</v>
      </c>
      <c r="L5375" s="1" t="s">
        <v>16</v>
      </c>
      <c r="M5375" s="1">
        <v>690.25</v>
      </c>
      <c r="N5375" s="1" t="s">
        <v>34</v>
      </c>
      <c r="O5375" s="10">
        <f>Table1[[#This Row],[sales]]+Table1[[#This Row],[profit]]</f>
        <v>3341.55</v>
      </c>
    </row>
    <row r="5376" spans="1:15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>Table1[[#This Row],[sales]]*Table1[[#This Row],[discount]]</f>
        <v>100.84439999999999</v>
      </c>
      <c r="G5376" s="1">
        <f>Table1[[#This Row],[sales]]-Table1[[#This Row],[Discount Value]]</f>
        <v>164.53559999999999</v>
      </c>
      <c r="H5376" s="1">
        <v>5</v>
      </c>
      <c r="I5376" s="2">
        <v>45201</v>
      </c>
      <c r="J5376" s="2">
        <v>45206</v>
      </c>
      <c r="K5376" s="1" t="s">
        <v>15</v>
      </c>
      <c r="L5376" s="1" t="s">
        <v>27</v>
      </c>
      <c r="M5376" s="1">
        <v>14.33</v>
      </c>
      <c r="N5376" s="1" t="s">
        <v>28</v>
      </c>
      <c r="O5376" s="10">
        <f>Table1[[#This Row],[sales]]+Table1[[#This Row],[profit]]</f>
        <v>279.70999999999998</v>
      </c>
    </row>
    <row r="5377" spans="1:15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>Table1[[#This Row],[sales]]*Table1[[#This Row],[discount]]</f>
        <v>734.13000000000011</v>
      </c>
      <c r="G5377" s="1">
        <f>Table1[[#This Row],[sales]]-Table1[[#This Row],[Discount Value]]</f>
        <v>897.27</v>
      </c>
      <c r="H5377" s="1">
        <v>2</v>
      </c>
      <c r="I5377" s="2">
        <v>44949</v>
      </c>
      <c r="J5377" s="2">
        <v>44953</v>
      </c>
      <c r="K5377" s="1" t="s">
        <v>31</v>
      </c>
      <c r="L5377" s="1" t="s">
        <v>27</v>
      </c>
      <c r="M5377" s="1">
        <v>204.79</v>
      </c>
      <c r="N5377" s="1" t="s">
        <v>17</v>
      </c>
      <c r="O5377" s="10">
        <f>Table1[[#This Row],[sales]]+Table1[[#This Row],[profit]]</f>
        <v>1836.19</v>
      </c>
    </row>
    <row r="5378" spans="1:15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>Table1[[#This Row],[sales]]*Table1[[#This Row],[discount]]</f>
        <v>27.433800000000002</v>
      </c>
      <c r="G5378" s="1">
        <f>Table1[[#This Row],[sales]]-Table1[[#This Row],[Discount Value]]</f>
        <v>887.02620000000002</v>
      </c>
      <c r="H5378" s="1">
        <v>6</v>
      </c>
      <c r="I5378" s="2">
        <v>44992</v>
      </c>
      <c r="J5378" s="2">
        <v>44994</v>
      </c>
      <c r="K5378" s="1" t="s">
        <v>15</v>
      </c>
      <c r="L5378" s="1" t="s">
        <v>22</v>
      </c>
      <c r="M5378" s="1">
        <v>112.1</v>
      </c>
      <c r="N5378" s="1" t="s">
        <v>48</v>
      </c>
      <c r="O5378" s="10">
        <f>Table1[[#This Row],[sales]]+Table1[[#This Row],[profit]]</f>
        <v>1026.56</v>
      </c>
    </row>
    <row r="5379" spans="1:15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>Table1[[#This Row],[sales]]*Table1[[#This Row],[discount]]</f>
        <v>77.959000000000003</v>
      </c>
      <c r="G5379" s="1">
        <f>Table1[[#This Row],[sales]]-Table1[[#This Row],[Discount Value]]</f>
        <v>701.63100000000009</v>
      </c>
      <c r="H5379" s="1">
        <v>5</v>
      </c>
      <c r="I5379" s="2">
        <v>45313</v>
      </c>
      <c r="J5379" s="2">
        <v>45314</v>
      </c>
      <c r="K5379" s="1" t="s">
        <v>15</v>
      </c>
      <c r="L5379" s="1" t="s">
        <v>16</v>
      </c>
      <c r="M5379" s="1">
        <v>51.77</v>
      </c>
      <c r="N5379" s="1" t="s">
        <v>48</v>
      </c>
      <c r="O5379" s="10">
        <f>Table1[[#This Row],[sales]]+Table1[[#This Row],[profit]]</f>
        <v>831.36</v>
      </c>
    </row>
    <row r="5380" spans="1:15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>Table1[[#This Row],[sales]]*Table1[[#This Row],[discount]]</f>
        <v>683.65830000000005</v>
      </c>
      <c r="G5380" s="1">
        <f>Table1[[#This Row],[sales]]-Table1[[#This Row],[Discount Value]]</f>
        <v>1069.3117</v>
      </c>
      <c r="H5380" s="1">
        <v>1</v>
      </c>
      <c r="I5380" s="2">
        <v>45012</v>
      </c>
      <c r="J5380" s="2">
        <v>45016</v>
      </c>
      <c r="K5380" s="1" t="s">
        <v>15</v>
      </c>
      <c r="L5380" s="1" t="s">
        <v>16</v>
      </c>
      <c r="M5380" s="1">
        <v>479.04</v>
      </c>
      <c r="N5380" s="1" t="s">
        <v>17</v>
      </c>
      <c r="O5380" s="10">
        <f>Table1[[#This Row],[sales]]+Table1[[#This Row],[profit]]</f>
        <v>2232.0100000000002</v>
      </c>
    </row>
    <row r="5381" spans="1:15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>Table1[[#This Row],[sales]]*Table1[[#This Row],[discount]]</f>
        <v>1652.751</v>
      </c>
      <c r="G5381" s="1">
        <f>Table1[[#This Row],[sales]]-Table1[[#This Row],[Discount Value]]</f>
        <v>2378.3490000000002</v>
      </c>
      <c r="H5381" s="1">
        <v>9</v>
      </c>
      <c r="I5381" s="2">
        <v>45638</v>
      </c>
      <c r="J5381" s="2">
        <v>45645</v>
      </c>
      <c r="K5381" s="1" t="s">
        <v>31</v>
      </c>
      <c r="L5381" s="1" t="s">
        <v>27</v>
      </c>
      <c r="M5381" s="1">
        <v>1201.8699999999999</v>
      </c>
      <c r="N5381" s="1" t="s">
        <v>48</v>
      </c>
      <c r="O5381" s="10">
        <f>Table1[[#This Row],[sales]]+Table1[[#This Row],[profit]]</f>
        <v>5232.9699999999993</v>
      </c>
    </row>
    <row r="5382" spans="1:15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>Table1[[#This Row],[sales]]*Table1[[#This Row],[discount]]</f>
        <v>271.36</v>
      </c>
      <c r="G5382" s="1">
        <f>Table1[[#This Row],[sales]]-Table1[[#This Row],[Discount Value]]</f>
        <v>814.08</v>
      </c>
      <c r="H5382" s="1">
        <v>7</v>
      </c>
      <c r="I5382" s="2">
        <v>45013</v>
      </c>
      <c r="J5382" s="2">
        <v>45014</v>
      </c>
      <c r="K5382" s="1" t="s">
        <v>31</v>
      </c>
      <c r="L5382" s="1" t="s">
        <v>22</v>
      </c>
      <c r="M5382" s="1">
        <v>93.17</v>
      </c>
      <c r="N5382" s="1" t="s">
        <v>39</v>
      </c>
      <c r="O5382" s="10">
        <f>Table1[[#This Row],[sales]]+Table1[[#This Row],[profit]]</f>
        <v>1178.6100000000001</v>
      </c>
    </row>
    <row r="5383" spans="1:15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>Table1[[#This Row],[sales]]*Table1[[#This Row],[discount]]</f>
        <v>946.37899999999991</v>
      </c>
      <c r="G5383" s="1">
        <f>Table1[[#This Row],[sales]]-Table1[[#This Row],[Discount Value]]</f>
        <v>1757.5610000000001</v>
      </c>
      <c r="H5383" s="1">
        <v>2</v>
      </c>
      <c r="I5383" s="2">
        <v>45254</v>
      </c>
      <c r="J5383" s="2">
        <v>45255</v>
      </c>
      <c r="K5383" s="1" t="s">
        <v>15</v>
      </c>
      <c r="L5383" s="1" t="s">
        <v>27</v>
      </c>
      <c r="M5383" s="1">
        <v>328.04</v>
      </c>
      <c r="N5383" s="1" t="s">
        <v>17</v>
      </c>
      <c r="O5383" s="10">
        <f>Table1[[#This Row],[sales]]+Table1[[#This Row],[profit]]</f>
        <v>3031.98</v>
      </c>
    </row>
    <row r="5384" spans="1:15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>Table1[[#This Row],[sales]]*Table1[[#This Row],[discount]]</f>
        <v>150.73680000000002</v>
      </c>
      <c r="G5384" s="1">
        <f>Table1[[#This Row],[sales]]-Table1[[#This Row],[Discount Value]]</f>
        <v>3617.6831999999999</v>
      </c>
      <c r="H5384" s="1">
        <v>6</v>
      </c>
      <c r="I5384" s="2">
        <v>45549</v>
      </c>
      <c r="J5384" s="2">
        <v>45553</v>
      </c>
      <c r="K5384" s="1" t="s">
        <v>15</v>
      </c>
      <c r="L5384" s="1" t="s">
        <v>27</v>
      </c>
      <c r="M5384" s="1">
        <v>213.59</v>
      </c>
      <c r="N5384" s="1" t="s">
        <v>39</v>
      </c>
      <c r="O5384" s="10">
        <f>Table1[[#This Row],[sales]]+Table1[[#This Row],[profit]]</f>
        <v>3982.01</v>
      </c>
    </row>
    <row r="5385" spans="1:15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>Table1[[#This Row],[sales]]*Table1[[#This Row],[discount]]</f>
        <v>537.91919999999993</v>
      </c>
      <c r="G5385" s="1">
        <f>Table1[[#This Row],[sales]]-Table1[[#This Row],[Discount Value]]</f>
        <v>742.84080000000006</v>
      </c>
      <c r="H5385" s="1">
        <v>1</v>
      </c>
      <c r="I5385" s="2">
        <v>45065</v>
      </c>
      <c r="J5385" s="2">
        <v>45069</v>
      </c>
      <c r="K5385" s="1" t="s">
        <v>15</v>
      </c>
      <c r="L5385" s="1" t="s">
        <v>27</v>
      </c>
      <c r="M5385" s="1">
        <v>101</v>
      </c>
      <c r="N5385" s="1" t="s">
        <v>23</v>
      </c>
      <c r="O5385" s="10">
        <f>Table1[[#This Row],[sales]]+Table1[[#This Row],[profit]]</f>
        <v>1381.76</v>
      </c>
    </row>
    <row r="5386" spans="1:15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>Table1[[#This Row],[sales]]*Table1[[#This Row],[discount]]</f>
        <v>1944.0120000000002</v>
      </c>
      <c r="G5386" s="1">
        <f>Table1[[#This Row],[sales]]-Table1[[#This Row],[Discount Value]]</f>
        <v>2684.5880000000002</v>
      </c>
      <c r="H5386" s="1">
        <v>2</v>
      </c>
      <c r="I5386" s="2">
        <v>45161</v>
      </c>
      <c r="J5386" s="2">
        <v>45166</v>
      </c>
      <c r="K5386" s="1" t="s">
        <v>31</v>
      </c>
      <c r="L5386" s="1" t="s">
        <v>16</v>
      </c>
      <c r="M5386" s="1">
        <v>809.47</v>
      </c>
      <c r="N5386" s="1" t="s">
        <v>39</v>
      </c>
      <c r="O5386" s="10">
        <f>Table1[[#This Row],[sales]]+Table1[[#This Row],[profit]]</f>
        <v>5438.0700000000006</v>
      </c>
    </row>
    <row r="5387" spans="1:15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>Table1[[#This Row],[sales]]*Table1[[#This Row],[discount]]</f>
        <v>1521.0439999999999</v>
      </c>
      <c r="G5387" s="1">
        <f>Table1[[#This Row],[sales]]-Table1[[#This Row],[Discount Value]]</f>
        <v>2824.7960000000003</v>
      </c>
      <c r="H5387" s="1">
        <v>7</v>
      </c>
      <c r="I5387" s="2">
        <v>45647</v>
      </c>
      <c r="J5387" s="2">
        <v>45649</v>
      </c>
      <c r="K5387" s="1" t="s">
        <v>15</v>
      </c>
      <c r="L5387" s="1" t="s">
        <v>16</v>
      </c>
      <c r="M5387" s="1">
        <v>617.02</v>
      </c>
      <c r="N5387" s="1" t="s">
        <v>34</v>
      </c>
      <c r="O5387" s="10">
        <f>Table1[[#This Row],[sales]]+Table1[[#This Row],[profit]]</f>
        <v>4962.8600000000006</v>
      </c>
    </row>
    <row r="5388" spans="1:15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>Table1[[#This Row],[sales]]*Table1[[#This Row],[discount]]</f>
        <v>612.15420000000006</v>
      </c>
      <c r="G5388" s="1">
        <f>Table1[[#This Row],[sales]]-Table1[[#This Row],[Discount Value]]</f>
        <v>718.61579999999992</v>
      </c>
      <c r="H5388" s="1">
        <v>3</v>
      </c>
      <c r="I5388" s="2">
        <v>45154</v>
      </c>
      <c r="J5388" s="2">
        <v>45156</v>
      </c>
      <c r="K5388" s="1" t="s">
        <v>21</v>
      </c>
      <c r="L5388" s="1" t="s">
        <v>16</v>
      </c>
      <c r="M5388" s="1">
        <v>207.51</v>
      </c>
      <c r="N5388" s="1" t="s">
        <v>48</v>
      </c>
      <c r="O5388" s="10">
        <f>Table1[[#This Row],[sales]]+Table1[[#This Row],[profit]]</f>
        <v>1538.28</v>
      </c>
    </row>
    <row r="5389" spans="1:15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>Table1[[#This Row],[sales]]*Table1[[#This Row],[discount]]</f>
        <v>98.9846</v>
      </c>
      <c r="G5389" s="1">
        <f>Table1[[#This Row],[sales]]-Table1[[#This Row],[Discount Value]]</f>
        <v>4850.2453999999998</v>
      </c>
      <c r="H5389" s="1">
        <v>7</v>
      </c>
      <c r="I5389" s="2">
        <v>45623</v>
      </c>
      <c r="J5389" s="2">
        <v>45626</v>
      </c>
      <c r="K5389" s="1" t="s">
        <v>15</v>
      </c>
      <c r="L5389" s="1" t="s">
        <v>16</v>
      </c>
      <c r="M5389" s="1">
        <v>1071.71</v>
      </c>
      <c r="N5389" s="1" t="s">
        <v>48</v>
      </c>
      <c r="O5389" s="10">
        <f>Table1[[#This Row],[sales]]+Table1[[#This Row],[profit]]</f>
        <v>6020.94</v>
      </c>
    </row>
    <row r="5390" spans="1:15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>Table1[[#This Row],[sales]]*Table1[[#This Row],[discount]]</f>
        <v>405.47280000000001</v>
      </c>
      <c r="G5390" s="1">
        <f>Table1[[#This Row],[sales]]-Table1[[#This Row],[Discount Value]]</f>
        <v>2973.4672</v>
      </c>
      <c r="H5390" s="1">
        <v>6</v>
      </c>
      <c r="I5390" s="2">
        <v>45008</v>
      </c>
      <c r="J5390" s="2">
        <v>45013</v>
      </c>
      <c r="K5390" s="1" t="s">
        <v>21</v>
      </c>
      <c r="L5390" s="1" t="s">
        <v>22</v>
      </c>
      <c r="M5390" s="1">
        <v>251.47</v>
      </c>
      <c r="N5390" s="1" t="s">
        <v>23</v>
      </c>
      <c r="O5390" s="10">
        <f>Table1[[#This Row],[sales]]+Table1[[#This Row],[profit]]</f>
        <v>3630.41</v>
      </c>
    </row>
    <row r="5391" spans="1:15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>Table1[[#This Row],[sales]]*Table1[[#This Row],[discount]]</f>
        <v>270.34019999999998</v>
      </c>
      <c r="G5391" s="1">
        <f>Table1[[#This Row],[sales]]-Table1[[#This Row],[Discount Value]]</f>
        <v>1231.5498000000002</v>
      </c>
      <c r="H5391" s="1">
        <v>5</v>
      </c>
      <c r="I5391" s="2">
        <v>45599</v>
      </c>
      <c r="J5391" s="2">
        <v>45604</v>
      </c>
      <c r="K5391" s="1" t="s">
        <v>31</v>
      </c>
      <c r="L5391" s="1" t="s">
        <v>16</v>
      </c>
      <c r="M5391" s="1">
        <v>393.41</v>
      </c>
      <c r="N5391" s="1" t="s">
        <v>28</v>
      </c>
      <c r="O5391" s="10">
        <f>Table1[[#This Row],[sales]]+Table1[[#This Row],[profit]]</f>
        <v>1895.3000000000002</v>
      </c>
    </row>
    <row r="5392" spans="1:15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>Table1[[#This Row],[sales]]*Table1[[#This Row],[discount]]</f>
        <v>274.96640000000002</v>
      </c>
      <c r="G5392" s="1">
        <f>Table1[[#This Row],[sales]]-Table1[[#This Row],[Discount Value]]</f>
        <v>3162.1135999999997</v>
      </c>
      <c r="H5392" s="1">
        <v>9</v>
      </c>
      <c r="I5392" s="2">
        <v>45115</v>
      </c>
      <c r="J5392" s="2">
        <v>45116</v>
      </c>
      <c r="K5392" s="1" t="s">
        <v>31</v>
      </c>
      <c r="L5392" s="1" t="s">
        <v>22</v>
      </c>
      <c r="M5392" s="1">
        <v>915.64</v>
      </c>
      <c r="N5392" s="1" t="s">
        <v>48</v>
      </c>
      <c r="O5392" s="10">
        <f>Table1[[#This Row],[sales]]+Table1[[#This Row],[profit]]</f>
        <v>4352.72</v>
      </c>
    </row>
    <row r="5393" spans="1:15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>Table1[[#This Row],[sales]]*Table1[[#This Row],[discount]]</f>
        <v>1379.4941999999999</v>
      </c>
      <c r="G5393" s="1">
        <f>Table1[[#This Row],[sales]]-Table1[[#This Row],[Discount Value]]</f>
        <v>1985.1258</v>
      </c>
      <c r="H5393" s="1">
        <v>5</v>
      </c>
      <c r="I5393" s="2">
        <v>44944</v>
      </c>
      <c r="J5393" s="2">
        <v>44945</v>
      </c>
      <c r="K5393" s="1" t="s">
        <v>21</v>
      </c>
      <c r="L5393" s="1" t="s">
        <v>16</v>
      </c>
      <c r="M5393" s="1">
        <v>305.32</v>
      </c>
      <c r="N5393" s="1" t="s">
        <v>23</v>
      </c>
      <c r="O5393" s="10">
        <f>Table1[[#This Row],[sales]]+Table1[[#This Row],[profit]]</f>
        <v>3669.94</v>
      </c>
    </row>
    <row r="5394" spans="1:15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>Table1[[#This Row],[sales]]*Table1[[#This Row],[discount]]</f>
        <v>1166.7329999999999</v>
      </c>
      <c r="G5394" s="1">
        <f>Table1[[#This Row],[sales]]-Table1[[#This Row],[Discount Value]]</f>
        <v>1903.617</v>
      </c>
      <c r="H5394" s="1">
        <v>5</v>
      </c>
      <c r="I5394" s="2">
        <v>44933</v>
      </c>
      <c r="J5394" s="2">
        <v>44937</v>
      </c>
      <c r="K5394" s="1" t="s">
        <v>31</v>
      </c>
      <c r="L5394" s="1" t="s">
        <v>16</v>
      </c>
      <c r="M5394" s="1">
        <v>640.79999999999995</v>
      </c>
      <c r="N5394" s="1" t="s">
        <v>17</v>
      </c>
      <c r="O5394" s="10">
        <f>Table1[[#This Row],[sales]]+Table1[[#This Row],[profit]]</f>
        <v>3711.1499999999996</v>
      </c>
    </row>
    <row r="5395" spans="1:15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>Table1[[#This Row],[sales]]*Table1[[#This Row],[discount]]</f>
        <v>1399.0509</v>
      </c>
      <c r="G5395" s="1">
        <f>Table1[[#This Row],[sales]]-Table1[[#This Row],[Discount Value]]</f>
        <v>2188.2591000000002</v>
      </c>
      <c r="H5395" s="1">
        <v>8</v>
      </c>
      <c r="I5395" s="2">
        <v>45211</v>
      </c>
      <c r="J5395" s="2">
        <v>45218</v>
      </c>
      <c r="K5395" s="1" t="s">
        <v>21</v>
      </c>
      <c r="L5395" s="1" t="s">
        <v>16</v>
      </c>
      <c r="M5395" s="1">
        <v>798.5</v>
      </c>
      <c r="N5395" s="1" t="s">
        <v>39</v>
      </c>
      <c r="O5395" s="10">
        <f>Table1[[#This Row],[sales]]+Table1[[#This Row],[profit]]</f>
        <v>4385.8099999999995</v>
      </c>
    </row>
    <row r="5396" spans="1:15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>Table1[[#This Row],[sales]]*Table1[[#This Row],[discount]]</f>
        <v>212.21250000000001</v>
      </c>
      <c r="G5396" s="1">
        <f>Table1[[#This Row],[sales]]-Table1[[#This Row],[Discount Value]]</f>
        <v>1202.5374999999999</v>
      </c>
      <c r="H5396" s="1">
        <v>7</v>
      </c>
      <c r="I5396" s="2">
        <v>45123</v>
      </c>
      <c r="J5396" s="2">
        <v>45126</v>
      </c>
      <c r="K5396" s="1" t="s">
        <v>21</v>
      </c>
      <c r="L5396" s="1" t="s">
        <v>16</v>
      </c>
      <c r="M5396" s="1">
        <v>132.19999999999999</v>
      </c>
      <c r="N5396" s="1" t="s">
        <v>17</v>
      </c>
      <c r="O5396" s="10">
        <f>Table1[[#This Row],[sales]]+Table1[[#This Row],[profit]]</f>
        <v>1546.95</v>
      </c>
    </row>
    <row r="5397" spans="1:15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>Table1[[#This Row],[sales]]*Table1[[#This Row],[discount]]</f>
        <v>1860.8714</v>
      </c>
      <c r="G5397" s="1">
        <f>Table1[[#This Row],[sales]]-Table1[[#This Row],[Discount Value]]</f>
        <v>3036.1585999999998</v>
      </c>
      <c r="H5397" s="1">
        <v>1</v>
      </c>
      <c r="I5397" s="2">
        <v>45326</v>
      </c>
      <c r="J5397" s="2">
        <v>45327</v>
      </c>
      <c r="K5397" s="1" t="s">
        <v>15</v>
      </c>
      <c r="L5397" s="1" t="s">
        <v>22</v>
      </c>
      <c r="M5397" s="1">
        <v>703.69</v>
      </c>
      <c r="N5397" s="1" t="s">
        <v>48</v>
      </c>
      <c r="O5397" s="10">
        <f>Table1[[#This Row],[sales]]+Table1[[#This Row],[profit]]</f>
        <v>5600.7199999999993</v>
      </c>
    </row>
    <row r="5398" spans="1:15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>Table1[[#This Row],[sales]]*Table1[[#This Row],[discount]]</f>
        <v>258.22139999999996</v>
      </c>
      <c r="G5398" s="1">
        <f>Table1[[#This Row],[sales]]-Table1[[#This Row],[Discount Value]]</f>
        <v>4045.4685999999997</v>
      </c>
      <c r="H5398" s="1">
        <v>2</v>
      </c>
      <c r="I5398" s="2">
        <v>45000</v>
      </c>
      <c r="J5398" s="2">
        <v>45005</v>
      </c>
      <c r="K5398" s="1" t="s">
        <v>15</v>
      </c>
      <c r="L5398" s="1" t="s">
        <v>27</v>
      </c>
      <c r="M5398" s="1">
        <v>960.01</v>
      </c>
      <c r="N5398" s="1" t="s">
        <v>17</v>
      </c>
      <c r="O5398" s="10">
        <f>Table1[[#This Row],[sales]]+Table1[[#This Row],[profit]]</f>
        <v>5263.7</v>
      </c>
    </row>
    <row r="5399" spans="1:15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>Table1[[#This Row],[sales]]*Table1[[#This Row],[discount]]</f>
        <v>187.70650000000001</v>
      </c>
      <c r="G5399" s="1">
        <f>Table1[[#This Row],[sales]]-Table1[[#This Row],[Discount Value]]</f>
        <v>3566.4234999999999</v>
      </c>
      <c r="H5399" s="1">
        <v>4</v>
      </c>
      <c r="I5399" s="2">
        <v>45339</v>
      </c>
      <c r="J5399" s="2">
        <v>45342</v>
      </c>
      <c r="K5399" s="1" t="s">
        <v>31</v>
      </c>
      <c r="L5399" s="1" t="s">
        <v>27</v>
      </c>
      <c r="M5399" s="1">
        <v>819.39</v>
      </c>
      <c r="N5399" s="1" t="s">
        <v>48</v>
      </c>
      <c r="O5399" s="10">
        <f>Table1[[#This Row],[sales]]+Table1[[#This Row],[profit]]</f>
        <v>4573.5200000000004</v>
      </c>
    </row>
    <row r="5400" spans="1:15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>Table1[[#This Row],[sales]]*Table1[[#This Row],[discount]]</f>
        <v>66.378099999999989</v>
      </c>
      <c r="G5400" s="1">
        <f>Table1[[#This Row],[sales]]-Table1[[#This Row],[Discount Value]]</f>
        <v>162.5119</v>
      </c>
      <c r="H5400" s="1">
        <v>9</v>
      </c>
      <c r="I5400" s="2">
        <v>45339</v>
      </c>
      <c r="J5400" s="2">
        <v>45344</v>
      </c>
      <c r="K5400" s="1" t="s">
        <v>15</v>
      </c>
      <c r="L5400" s="1" t="s">
        <v>27</v>
      </c>
      <c r="M5400" s="1">
        <v>59.44</v>
      </c>
      <c r="N5400" s="1" t="s">
        <v>28</v>
      </c>
      <c r="O5400" s="10">
        <f>Table1[[#This Row],[sales]]+Table1[[#This Row],[profit]]</f>
        <v>288.33</v>
      </c>
    </row>
    <row r="5401" spans="1:15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>Table1[[#This Row],[sales]]*Table1[[#This Row],[discount]]</f>
        <v>59.857799999999997</v>
      </c>
      <c r="G5401" s="1">
        <f>Table1[[#This Row],[sales]]-Table1[[#This Row],[Discount Value]]</f>
        <v>2933.0321999999996</v>
      </c>
      <c r="H5401" s="1">
        <v>7</v>
      </c>
      <c r="I5401" s="2">
        <v>44942</v>
      </c>
      <c r="J5401" s="2">
        <v>44947</v>
      </c>
      <c r="K5401" s="1" t="s">
        <v>31</v>
      </c>
      <c r="L5401" s="1" t="s">
        <v>16</v>
      </c>
      <c r="M5401" s="1">
        <v>248.8</v>
      </c>
      <c r="N5401" s="1" t="s">
        <v>23</v>
      </c>
      <c r="O5401" s="10">
        <f>Table1[[#This Row],[sales]]+Table1[[#This Row],[profit]]</f>
        <v>3241.69</v>
      </c>
    </row>
    <row r="5402" spans="1:15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>Table1[[#This Row],[sales]]*Table1[[#This Row],[discount]]</f>
        <v>1674.0319</v>
      </c>
      <c r="G5402" s="1">
        <f>Table1[[#This Row],[sales]]-Table1[[#This Row],[Discount Value]]</f>
        <v>1887.7381</v>
      </c>
      <c r="H5402" s="1">
        <v>2</v>
      </c>
      <c r="I5402" s="2">
        <v>45186</v>
      </c>
      <c r="J5402" s="2">
        <v>45191</v>
      </c>
      <c r="K5402" s="1" t="s">
        <v>31</v>
      </c>
      <c r="L5402" s="1" t="s">
        <v>27</v>
      </c>
      <c r="M5402" s="1">
        <v>465.57</v>
      </c>
      <c r="N5402" s="1" t="s">
        <v>28</v>
      </c>
      <c r="O5402" s="10">
        <f>Table1[[#This Row],[sales]]+Table1[[#This Row],[profit]]</f>
        <v>4027.34</v>
      </c>
    </row>
    <row r="5403" spans="1:15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>Table1[[#This Row],[sales]]*Table1[[#This Row],[discount]]</f>
        <v>685.61440000000005</v>
      </c>
      <c r="G5403" s="1">
        <f>Table1[[#This Row],[sales]]-Table1[[#This Row],[Discount Value]]</f>
        <v>3599.4756000000002</v>
      </c>
      <c r="H5403" s="1">
        <v>8</v>
      </c>
      <c r="I5403" s="2">
        <v>44991</v>
      </c>
      <c r="J5403" s="2">
        <v>44993</v>
      </c>
      <c r="K5403" s="1" t="s">
        <v>31</v>
      </c>
      <c r="L5403" s="1" t="s">
        <v>22</v>
      </c>
      <c r="M5403" s="1">
        <v>1020.76</v>
      </c>
      <c r="N5403" s="1" t="s">
        <v>23</v>
      </c>
      <c r="O5403" s="10">
        <f>Table1[[#This Row],[sales]]+Table1[[#This Row],[profit]]</f>
        <v>5305.85</v>
      </c>
    </row>
    <row r="5404" spans="1:15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>Table1[[#This Row],[sales]]*Table1[[#This Row],[discount]]</f>
        <v>1136.6807999999999</v>
      </c>
      <c r="G5404" s="1">
        <f>Table1[[#This Row],[sales]]-Table1[[#This Row],[Discount Value]]</f>
        <v>3599.4892</v>
      </c>
      <c r="H5404" s="1">
        <v>1</v>
      </c>
      <c r="I5404" s="2">
        <v>44998</v>
      </c>
      <c r="J5404" s="2">
        <v>45003</v>
      </c>
      <c r="K5404" s="1" t="s">
        <v>31</v>
      </c>
      <c r="L5404" s="1" t="s">
        <v>22</v>
      </c>
      <c r="M5404" s="1">
        <v>531.33000000000004</v>
      </c>
      <c r="N5404" s="1" t="s">
        <v>23</v>
      </c>
      <c r="O5404" s="10">
        <f>Table1[[#This Row],[sales]]+Table1[[#This Row],[profit]]</f>
        <v>5267.5</v>
      </c>
    </row>
    <row r="5405" spans="1:15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>Table1[[#This Row],[sales]]*Table1[[#This Row],[discount]]</f>
        <v>1880.9488000000001</v>
      </c>
      <c r="G5405" s="1">
        <f>Table1[[#This Row],[sales]]-Table1[[#This Row],[Discount Value]]</f>
        <v>2706.7312000000002</v>
      </c>
      <c r="H5405" s="1">
        <v>8</v>
      </c>
      <c r="I5405" s="2">
        <v>45567</v>
      </c>
      <c r="J5405" s="2">
        <v>45569</v>
      </c>
      <c r="K5405" s="1" t="s">
        <v>21</v>
      </c>
      <c r="L5405" s="1" t="s">
        <v>22</v>
      </c>
      <c r="M5405" s="1">
        <v>845.38</v>
      </c>
      <c r="N5405" s="1" t="s">
        <v>23</v>
      </c>
      <c r="O5405" s="10">
        <f>Table1[[#This Row],[sales]]+Table1[[#This Row],[profit]]</f>
        <v>5433.06</v>
      </c>
    </row>
    <row r="5406" spans="1:15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>Table1[[#This Row],[sales]]*Table1[[#This Row],[discount]]</f>
        <v>417.92399999999998</v>
      </c>
      <c r="G5406" s="1">
        <f>Table1[[#This Row],[sales]]-Table1[[#This Row],[Discount Value]]</f>
        <v>1671.6959999999999</v>
      </c>
      <c r="H5406" s="1">
        <v>5</v>
      </c>
      <c r="I5406" s="2">
        <v>45432</v>
      </c>
      <c r="J5406" s="2">
        <v>45433</v>
      </c>
      <c r="K5406" s="1" t="s">
        <v>21</v>
      </c>
      <c r="L5406" s="1" t="s">
        <v>27</v>
      </c>
      <c r="M5406" s="1">
        <v>176.2</v>
      </c>
      <c r="N5406" s="1" t="s">
        <v>48</v>
      </c>
      <c r="O5406" s="10">
        <f>Table1[[#This Row],[sales]]+Table1[[#This Row],[profit]]</f>
        <v>2265.8199999999997</v>
      </c>
    </row>
    <row r="5407" spans="1:15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>Table1[[#This Row],[sales]]*Table1[[#This Row],[discount]]</f>
        <v>988.42919999999992</v>
      </c>
      <c r="G5407" s="1">
        <f>Table1[[#This Row],[sales]]-Table1[[#This Row],[Discount Value]]</f>
        <v>3504.4307999999996</v>
      </c>
      <c r="H5407" s="1">
        <v>1</v>
      </c>
      <c r="I5407" s="2">
        <v>45057</v>
      </c>
      <c r="J5407" s="2">
        <v>45062</v>
      </c>
      <c r="K5407" s="1" t="s">
        <v>15</v>
      </c>
      <c r="L5407" s="1" t="s">
        <v>22</v>
      </c>
      <c r="M5407" s="1">
        <v>401.03</v>
      </c>
      <c r="N5407" s="1" t="s">
        <v>17</v>
      </c>
      <c r="O5407" s="10">
        <f>Table1[[#This Row],[sales]]+Table1[[#This Row],[profit]]</f>
        <v>4893.8899999999994</v>
      </c>
    </row>
    <row r="5408" spans="1:15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>Table1[[#This Row],[sales]]*Table1[[#This Row],[discount]]</f>
        <v>17.623900000000003</v>
      </c>
      <c r="G5408" s="1">
        <f>Table1[[#This Row],[sales]]-Table1[[#This Row],[Discount Value]]</f>
        <v>86.046099999999996</v>
      </c>
      <c r="H5408" s="1">
        <v>3</v>
      </c>
      <c r="I5408" s="2">
        <v>45502</v>
      </c>
      <c r="J5408" s="2">
        <v>45508</v>
      </c>
      <c r="K5408" s="1" t="s">
        <v>31</v>
      </c>
      <c r="L5408" s="1" t="s">
        <v>16</v>
      </c>
      <c r="M5408" s="1">
        <v>11.82</v>
      </c>
      <c r="N5408" s="1" t="s">
        <v>39</v>
      </c>
      <c r="O5408" s="10">
        <f>Table1[[#This Row],[sales]]+Table1[[#This Row],[profit]]</f>
        <v>115.49000000000001</v>
      </c>
    </row>
    <row r="5409" spans="1:15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>Table1[[#This Row],[sales]]*Table1[[#This Row],[discount]]</f>
        <v>328.00139999999999</v>
      </c>
      <c r="G5409" s="1">
        <f>Table1[[#This Row],[sales]]-Table1[[#This Row],[Discount Value]]</f>
        <v>1494.2285999999999</v>
      </c>
      <c r="H5409" s="1">
        <v>7</v>
      </c>
      <c r="I5409" s="2">
        <v>44992</v>
      </c>
      <c r="J5409" s="2">
        <v>44996</v>
      </c>
      <c r="K5409" s="1" t="s">
        <v>21</v>
      </c>
      <c r="L5409" s="1" t="s">
        <v>22</v>
      </c>
      <c r="M5409" s="1">
        <v>225.03</v>
      </c>
      <c r="N5409" s="1" t="s">
        <v>48</v>
      </c>
      <c r="O5409" s="10">
        <f>Table1[[#This Row],[sales]]+Table1[[#This Row],[profit]]</f>
        <v>2047.26</v>
      </c>
    </row>
    <row r="5410" spans="1:15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>Table1[[#This Row],[sales]]*Table1[[#This Row],[discount]]</f>
        <v>151.34460000000001</v>
      </c>
      <c r="G5410" s="1">
        <f>Table1[[#This Row],[sales]]-Table1[[#This Row],[Discount Value]]</f>
        <v>506.67539999999997</v>
      </c>
      <c r="H5410" s="1">
        <v>7</v>
      </c>
      <c r="I5410" s="2">
        <v>45527</v>
      </c>
      <c r="J5410" s="2">
        <v>45533</v>
      </c>
      <c r="K5410" s="1" t="s">
        <v>21</v>
      </c>
      <c r="L5410" s="1" t="s">
        <v>27</v>
      </c>
      <c r="M5410" s="1">
        <v>39.770000000000003</v>
      </c>
      <c r="N5410" s="1" t="s">
        <v>28</v>
      </c>
      <c r="O5410" s="10">
        <f>Table1[[#This Row],[sales]]+Table1[[#This Row],[profit]]</f>
        <v>697.79</v>
      </c>
    </row>
    <row r="5411" spans="1:15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>Table1[[#This Row],[sales]]*Table1[[#This Row],[discount]]</f>
        <v>2080.7040999999999</v>
      </c>
      <c r="G5411" s="1">
        <f>Table1[[#This Row],[sales]]-Table1[[#This Row],[Discount Value]]</f>
        <v>2346.3258999999998</v>
      </c>
      <c r="H5411" s="1">
        <v>8</v>
      </c>
      <c r="I5411" s="2">
        <v>45283</v>
      </c>
      <c r="J5411" s="2">
        <v>45287</v>
      </c>
      <c r="K5411" s="1" t="s">
        <v>21</v>
      </c>
      <c r="L5411" s="1" t="s">
        <v>27</v>
      </c>
      <c r="M5411" s="1">
        <v>1168.57</v>
      </c>
      <c r="N5411" s="1" t="s">
        <v>23</v>
      </c>
      <c r="O5411" s="10">
        <f>Table1[[#This Row],[sales]]+Table1[[#This Row],[profit]]</f>
        <v>5595.5999999999995</v>
      </c>
    </row>
    <row r="5412" spans="1:15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>Table1[[#This Row],[sales]]*Table1[[#This Row],[discount]]</f>
        <v>2184.1416999999997</v>
      </c>
      <c r="G5412" s="1">
        <f>Table1[[#This Row],[sales]]-Table1[[#This Row],[Discount Value]]</f>
        <v>2462.9683</v>
      </c>
      <c r="H5412" s="1">
        <v>4</v>
      </c>
      <c r="I5412" s="2">
        <v>45385</v>
      </c>
      <c r="J5412" s="2">
        <v>45391</v>
      </c>
      <c r="K5412" s="1" t="s">
        <v>31</v>
      </c>
      <c r="L5412" s="1" t="s">
        <v>27</v>
      </c>
      <c r="M5412" s="1">
        <v>283.39</v>
      </c>
      <c r="N5412" s="1" t="s">
        <v>23</v>
      </c>
      <c r="O5412" s="10">
        <f>Table1[[#This Row],[sales]]+Table1[[#This Row],[profit]]</f>
        <v>4930.5</v>
      </c>
    </row>
    <row r="5413" spans="1:15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>Table1[[#This Row],[sales]]*Table1[[#This Row],[discount]]</f>
        <v>365.69880000000006</v>
      </c>
      <c r="G5413" s="1">
        <f>Table1[[#This Row],[sales]]-Table1[[#This Row],[Discount Value]]</f>
        <v>988.74119999999994</v>
      </c>
      <c r="H5413" s="1">
        <v>6</v>
      </c>
      <c r="I5413" s="2">
        <v>45200</v>
      </c>
      <c r="J5413" s="2">
        <v>45202</v>
      </c>
      <c r="K5413" s="1" t="s">
        <v>21</v>
      </c>
      <c r="L5413" s="1" t="s">
        <v>27</v>
      </c>
      <c r="M5413" s="1">
        <v>326.01</v>
      </c>
      <c r="N5413" s="1" t="s">
        <v>34</v>
      </c>
      <c r="O5413" s="10">
        <f>Table1[[#This Row],[sales]]+Table1[[#This Row],[profit]]</f>
        <v>1680.45</v>
      </c>
    </row>
    <row r="5414" spans="1:15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>Table1[[#This Row],[sales]]*Table1[[#This Row],[discount]]</f>
        <v>436.95859999999999</v>
      </c>
      <c r="G5414" s="1">
        <f>Table1[[#This Row],[sales]]-Table1[[#This Row],[Discount Value]]</f>
        <v>1462.8614</v>
      </c>
      <c r="H5414" s="1">
        <v>7</v>
      </c>
      <c r="I5414" s="2">
        <v>45032</v>
      </c>
      <c r="J5414" s="2">
        <v>45039</v>
      </c>
      <c r="K5414" s="1" t="s">
        <v>15</v>
      </c>
      <c r="L5414" s="1" t="s">
        <v>22</v>
      </c>
      <c r="M5414" s="1">
        <v>231.3</v>
      </c>
      <c r="N5414" s="1" t="s">
        <v>48</v>
      </c>
      <c r="O5414" s="10">
        <f>Table1[[#This Row],[sales]]+Table1[[#This Row],[profit]]</f>
        <v>2131.12</v>
      </c>
    </row>
    <row r="5415" spans="1:15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>Table1[[#This Row],[sales]]*Table1[[#This Row],[discount]]</f>
        <v>1968.4</v>
      </c>
      <c r="G5415" s="1">
        <f>Table1[[#This Row],[sales]]-Table1[[#This Row],[Discount Value]]</f>
        <v>2952.6</v>
      </c>
      <c r="H5415" s="1">
        <v>8</v>
      </c>
      <c r="I5415" s="2">
        <v>44965</v>
      </c>
      <c r="J5415" s="2">
        <v>44967</v>
      </c>
      <c r="K5415" s="1" t="s">
        <v>31</v>
      </c>
      <c r="L5415" s="1" t="s">
        <v>22</v>
      </c>
      <c r="M5415" s="1">
        <v>736.2</v>
      </c>
      <c r="N5415" s="1" t="s">
        <v>34</v>
      </c>
      <c r="O5415" s="10">
        <f>Table1[[#This Row],[sales]]+Table1[[#This Row],[profit]]</f>
        <v>5657.2</v>
      </c>
    </row>
    <row r="5416" spans="1:15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>Table1[[#This Row],[sales]]*Table1[[#This Row],[discount]]</f>
        <v>977.06140000000005</v>
      </c>
      <c r="G5416" s="1">
        <f>Table1[[#This Row],[sales]]-Table1[[#This Row],[Discount Value]]</f>
        <v>1896.6486</v>
      </c>
      <c r="H5416" s="1">
        <v>3</v>
      </c>
      <c r="I5416" s="2">
        <v>45414</v>
      </c>
      <c r="J5416" s="2">
        <v>45417</v>
      </c>
      <c r="K5416" s="1" t="s">
        <v>15</v>
      </c>
      <c r="L5416" s="1" t="s">
        <v>16</v>
      </c>
      <c r="M5416" s="1">
        <v>558.91</v>
      </c>
      <c r="N5416" s="1" t="s">
        <v>34</v>
      </c>
      <c r="O5416" s="10">
        <f>Table1[[#This Row],[sales]]+Table1[[#This Row],[profit]]</f>
        <v>3432.62</v>
      </c>
    </row>
    <row r="5417" spans="1:15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>Table1[[#This Row],[sales]]*Table1[[#This Row],[discount]]</f>
        <v>1115.6508000000001</v>
      </c>
      <c r="G5417" s="1">
        <f>Table1[[#This Row],[sales]]-Table1[[#This Row],[Discount Value]]</f>
        <v>1419.9192</v>
      </c>
      <c r="H5417" s="1">
        <v>5</v>
      </c>
      <c r="I5417" s="2">
        <v>45562</v>
      </c>
      <c r="J5417" s="2">
        <v>45567</v>
      </c>
      <c r="K5417" s="1" t="s">
        <v>21</v>
      </c>
      <c r="L5417" s="1" t="s">
        <v>22</v>
      </c>
      <c r="M5417" s="1">
        <v>269.23</v>
      </c>
      <c r="N5417" s="1" t="s">
        <v>39</v>
      </c>
      <c r="O5417" s="10">
        <f>Table1[[#This Row],[sales]]+Table1[[#This Row],[profit]]</f>
        <v>2804.8</v>
      </c>
    </row>
    <row r="5418" spans="1:15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>Table1[[#This Row],[sales]]*Table1[[#This Row],[discount]]</f>
        <v>944.28809999999999</v>
      </c>
      <c r="G5418" s="1">
        <f>Table1[[#This Row],[sales]]-Table1[[#This Row],[Discount Value]]</f>
        <v>1607.8419000000001</v>
      </c>
      <c r="H5418" s="1">
        <v>8</v>
      </c>
      <c r="I5418" s="2">
        <v>45047</v>
      </c>
      <c r="J5418" s="2">
        <v>45052</v>
      </c>
      <c r="K5418" s="1" t="s">
        <v>31</v>
      </c>
      <c r="L5418" s="1" t="s">
        <v>16</v>
      </c>
      <c r="M5418" s="1">
        <v>176.56</v>
      </c>
      <c r="N5418" s="1" t="s">
        <v>28</v>
      </c>
      <c r="O5418" s="10">
        <f>Table1[[#This Row],[sales]]+Table1[[#This Row],[profit]]</f>
        <v>2728.69</v>
      </c>
    </row>
    <row r="5419" spans="1:15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>Table1[[#This Row],[sales]]*Table1[[#This Row],[discount]]</f>
        <v>1685.4336000000001</v>
      </c>
      <c r="G5419" s="1">
        <f>Table1[[#This Row],[sales]]-Table1[[#This Row],[Discount Value]]</f>
        <v>1825.8864000000001</v>
      </c>
      <c r="H5419" s="1">
        <v>6</v>
      </c>
      <c r="I5419" s="2">
        <v>45522</v>
      </c>
      <c r="J5419" s="2">
        <v>45529</v>
      </c>
      <c r="K5419" s="1" t="s">
        <v>21</v>
      </c>
      <c r="L5419" s="1" t="s">
        <v>27</v>
      </c>
      <c r="M5419" s="1">
        <v>1015.75</v>
      </c>
      <c r="N5419" s="1" t="s">
        <v>23</v>
      </c>
      <c r="O5419" s="10">
        <f>Table1[[#This Row],[sales]]+Table1[[#This Row],[profit]]</f>
        <v>4527.07</v>
      </c>
    </row>
    <row r="5420" spans="1:15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>Table1[[#This Row],[sales]]*Table1[[#This Row],[discount]]</f>
        <v>2101.9944</v>
      </c>
      <c r="G5420" s="1">
        <f>Table1[[#This Row],[sales]]-Table1[[#This Row],[Discount Value]]</f>
        <v>2675.2656000000002</v>
      </c>
      <c r="H5420" s="1">
        <v>1</v>
      </c>
      <c r="I5420" s="2">
        <v>45135</v>
      </c>
      <c r="J5420" s="2">
        <v>45140</v>
      </c>
      <c r="K5420" s="1" t="s">
        <v>21</v>
      </c>
      <c r="L5420" s="1" t="s">
        <v>16</v>
      </c>
      <c r="M5420" s="1">
        <v>1228.08</v>
      </c>
      <c r="N5420" s="1" t="s">
        <v>48</v>
      </c>
      <c r="O5420" s="10">
        <f>Table1[[#This Row],[sales]]+Table1[[#This Row],[profit]]</f>
        <v>6005.34</v>
      </c>
    </row>
    <row r="5421" spans="1:15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>Table1[[#This Row],[sales]]*Table1[[#This Row],[discount]]</f>
        <v>815.47350000000006</v>
      </c>
      <c r="G5421" s="1">
        <f>Table1[[#This Row],[sales]]-Table1[[#This Row],[Discount Value]]</f>
        <v>1080.9765</v>
      </c>
      <c r="H5421" s="1">
        <v>2</v>
      </c>
      <c r="I5421" s="2">
        <v>45038</v>
      </c>
      <c r="J5421" s="2">
        <v>45043</v>
      </c>
      <c r="K5421" s="1" t="s">
        <v>21</v>
      </c>
      <c r="L5421" s="1" t="s">
        <v>22</v>
      </c>
      <c r="M5421" s="1">
        <v>454.85</v>
      </c>
      <c r="N5421" s="1" t="s">
        <v>34</v>
      </c>
      <c r="O5421" s="10">
        <f>Table1[[#This Row],[sales]]+Table1[[#This Row],[profit]]</f>
        <v>2351.3000000000002</v>
      </c>
    </row>
    <row r="5422" spans="1:15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>Table1[[#This Row],[sales]]*Table1[[#This Row],[discount]]</f>
        <v>189.20400000000001</v>
      </c>
      <c r="G5422" s="1">
        <f>Table1[[#This Row],[sales]]-Table1[[#This Row],[Discount Value]]</f>
        <v>756.81600000000003</v>
      </c>
      <c r="H5422" s="1">
        <v>3</v>
      </c>
      <c r="I5422" s="2">
        <v>45327</v>
      </c>
      <c r="J5422" s="2">
        <v>45330</v>
      </c>
      <c r="K5422" s="1" t="s">
        <v>15</v>
      </c>
      <c r="L5422" s="1" t="s">
        <v>27</v>
      </c>
      <c r="M5422" s="1">
        <v>173.71</v>
      </c>
      <c r="N5422" s="1" t="s">
        <v>28</v>
      </c>
      <c r="O5422" s="10">
        <f>Table1[[#This Row],[sales]]+Table1[[#This Row],[profit]]</f>
        <v>1119.73</v>
      </c>
    </row>
    <row r="5423" spans="1:15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>Table1[[#This Row],[sales]]*Table1[[#This Row],[discount]]</f>
        <v>191.24639999999999</v>
      </c>
      <c r="G5423" s="1">
        <f>Table1[[#This Row],[sales]]-Table1[[#This Row],[Discount Value]]</f>
        <v>815.31359999999995</v>
      </c>
      <c r="H5423" s="1">
        <v>7</v>
      </c>
      <c r="I5423" s="2">
        <v>45506</v>
      </c>
      <c r="J5423" s="2">
        <v>45507</v>
      </c>
      <c r="K5423" s="1" t="s">
        <v>31</v>
      </c>
      <c r="L5423" s="1" t="s">
        <v>22</v>
      </c>
      <c r="M5423" s="1">
        <v>210.78</v>
      </c>
      <c r="N5423" s="1" t="s">
        <v>23</v>
      </c>
      <c r="O5423" s="10">
        <f>Table1[[#This Row],[sales]]+Table1[[#This Row],[profit]]</f>
        <v>1217.3399999999999</v>
      </c>
    </row>
    <row r="5424" spans="1:15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>Table1[[#This Row],[sales]]*Table1[[#This Row],[discount]]</f>
        <v>73.911199999999994</v>
      </c>
      <c r="G5424" s="1">
        <f>Table1[[#This Row],[sales]]-Table1[[#This Row],[Discount Value]]</f>
        <v>125.8488</v>
      </c>
      <c r="H5424" s="1">
        <v>3</v>
      </c>
      <c r="I5424" s="2">
        <v>44927</v>
      </c>
      <c r="J5424" s="2">
        <v>44929</v>
      </c>
      <c r="K5424" s="1" t="s">
        <v>31</v>
      </c>
      <c r="L5424" s="1" t="s">
        <v>27</v>
      </c>
      <c r="M5424" s="1">
        <v>53.15</v>
      </c>
      <c r="N5424" s="1" t="s">
        <v>28</v>
      </c>
      <c r="O5424" s="10">
        <f>Table1[[#This Row],[sales]]+Table1[[#This Row],[profit]]</f>
        <v>252.91</v>
      </c>
    </row>
    <row r="5425" spans="1:15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>Table1[[#This Row],[sales]]*Table1[[#This Row],[discount]]</f>
        <v>112.86040000000001</v>
      </c>
      <c r="G5425" s="1">
        <f>Table1[[#This Row],[sales]]-Table1[[#This Row],[Discount Value]]</f>
        <v>2708.6496000000002</v>
      </c>
      <c r="H5425" s="1">
        <v>9</v>
      </c>
      <c r="I5425" s="2">
        <v>45217</v>
      </c>
      <c r="J5425" s="2">
        <v>45219</v>
      </c>
      <c r="K5425" s="1" t="s">
        <v>31</v>
      </c>
      <c r="L5425" s="1" t="s">
        <v>16</v>
      </c>
      <c r="M5425" s="1">
        <v>415.38</v>
      </c>
      <c r="N5425" s="1" t="s">
        <v>28</v>
      </c>
      <c r="O5425" s="10">
        <f>Table1[[#This Row],[sales]]+Table1[[#This Row],[profit]]</f>
        <v>3236.8900000000003</v>
      </c>
    </row>
    <row r="5426" spans="1:15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>Table1[[#This Row],[sales]]*Table1[[#This Row],[discount]]</f>
        <v>744.42719999999997</v>
      </c>
      <c r="G5426" s="1">
        <f>Table1[[#This Row],[sales]]-Table1[[#This Row],[Discount Value]]</f>
        <v>3908.2428</v>
      </c>
      <c r="H5426" s="1">
        <v>9</v>
      </c>
      <c r="I5426" s="2">
        <v>45002</v>
      </c>
      <c r="J5426" s="2">
        <v>45006</v>
      </c>
      <c r="K5426" s="1" t="s">
        <v>31</v>
      </c>
      <c r="L5426" s="1" t="s">
        <v>22</v>
      </c>
      <c r="M5426" s="1">
        <v>354.28</v>
      </c>
      <c r="N5426" s="1" t="s">
        <v>28</v>
      </c>
      <c r="O5426" s="10">
        <f>Table1[[#This Row],[sales]]+Table1[[#This Row],[profit]]</f>
        <v>5006.95</v>
      </c>
    </row>
    <row r="5427" spans="1:15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>Table1[[#This Row],[sales]]*Table1[[#This Row],[discount]]</f>
        <v>1689.2175999999999</v>
      </c>
      <c r="G5427" s="1">
        <f>Table1[[#This Row],[sales]]-Table1[[#This Row],[Discount Value]]</f>
        <v>1904.8624</v>
      </c>
      <c r="H5427" s="1">
        <v>8</v>
      </c>
      <c r="I5427" s="2">
        <v>45327</v>
      </c>
      <c r="J5427" s="2">
        <v>45333</v>
      </c>
      <c r="K5427" s="1" t="s">
        <v>15</v>
      </c>
      <c r="L5427" s="1" t="s">
        <v>27</v>
      </c>
      <c r="M5427" s="1">
        <v>935.33</v>
      </c>
      <c r="N5427" s="1" t="s">
        <v>28</v>
      </c>
      <c r="O5427" s="10">
        <f>Table1[[#This Row],[sales]]+Table1[[#This Row],[profit]]</f>
        <v>4529.41</v>
      </c>
    </row>
    <row r="5428" spans="1:15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>Table1[[#This Row],[sales]]*Table1[[#This Row],[discount]]</f>
        <v>1142.0718999999999</v>
      </c>
      <c r="G5428" s="1">
        <f>Table1[[#This Row],[sales]]-Table1[[#This Row],[Discount Value]]</f>
        <v>3823.4580999999998</v>
      </c>
      <c r="H5428" s="1">
        <v>9</v>
      </c>
      <c r="I5428" s="2">
        <v>45518</v>
      </c>
      <c r="J5428" s="2">
        <v>45525</v>
      </c>
      <c r="K5428" s="1" t="s">
        <v>31</v>
      </c>
      <c r="L5428" s="1" t="s">
        <v>22</v>
      </c>
      <c r="M5428" s="1">
        <v>326.16000000000003</v>
      </c>
      <c r="N5428" s="1" t="s">
        <v>28</v>
      </c>
      <c r="O5428" s="10">
        <f>Table1[[#This Row],[sales]]+Table1[[#This Row],[profit]]</f>
        <v>5291.69</v>
      </c>
    </row>
    <row r="5429" spans="1:15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>Table1[[#This Row],[sales]]*Table1[[#This Row],[discount]]</f>
        <v>592.36840000000007</v>
      </c>
      <c r="G5429" s="1">
        <f>Table1[[#This Row],[sales]]-Table1[[#This Row],[Discount Value]]</f>
        <v>3964.3116</v>
      </c>
      <c r="H5429" s="1">
        <v>8</v>
      </c>
      <c r="I5429" s="2">
        <v>45594</v>
      </c>
      <c r="J5429" s="2">
        <v>45599</v>
      </c>
      <c r="K5429" s="1" t="s">
        <v>15</v>
      </c>
      <c r="L5429" s="1" t="s">
        <v>27</v>
      </c>
      <c r="M5429" s="1">
        <v>1274.24</v>
      </c>
      <c r="N5429" s="1" t="s">
        <v>17</v>
      </c>
      <c r="O5429" s="10">
        <f>Table1[[#This Row],[sales]]+Table1[[#This Row],[profit]]</f>
        <v>5830.92</v>
      </c>
    </row>
    <row r="5430" spans="1:15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>Table1[[#This Row],[sales]]*Table1[[#This Row],[discount]]</f>
        <v>602.42399999999998</v>
      </c>
      <c r="G5430" s="1">
        <f>Table1[[#This Row],[sales]]-Table1[[#This Row],[Discount Value]]</f>
        <v>1907.6759999999999</v>
      </c>
      <c r="H5430" s="1">
        <v>9</v>
      </c>
      <c r="I5430" s="2">
        <v>45457</v>
      </c>
      <c r="J5430" s="2">
        <v>45459</v>
      </c>
      <c r="K5430" s="1" t="s">
        <v>31</v>
      </c>
      <c r="L5430" s="1" t="s">
        <v>22</v>
      </c>
      <c r="M5430" s="1">
        <v>578.53</v>
      </c>
      <c r="N5430" s="1" t="s">
        <v>17</v>
      </c>
      <c r="O5430" s="10">
        <f>Table1[[#This Row],[sales]]+Table1[[#This Row],[profit]]</f>
        <v>3088.63</v>
      </c>
    </row>
    <row r="5431" spans="1:15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>Table1[[#This Row],[sales]]*Table1[[#This Row],[discount]]</f>
        <v>347.77260000000007</v>
      </c>
      <c r="G5431" s="1">
        <f>Table1[[#This Row],[sales]]-Table1[[#This Row],[Discount Value]]</f>
        <v>2136.3173999999999</v>
      </c>
      <c r="H5431" s="1">
        <v>4</v>
      </c>
      <c r="I5431" s="2">
        <v>45019</v>
      </c>
      <c r="J5431" s="2">
        <v>45023</v>
      </c>
      <c r="K5431" s="1" t="s">
        <v>15</v>
      </c>
      <c r="L5431" s="1" t="s">
        <v>16</v>
      </c>
      <c r="M5431" s="1">
        <v>400.83</v>
      </c>
      <c r="N5431" s="1" t="s">
        <v>28</v>
      </c>
      <c r="O5431" s="10">
        <f>Table1[[#This Row],[sales]]+Table1[[#This Row],[profit]]</f>
        <v>2884.92</v>
      </c>
    </row>
    <row r="5432" spans="1:15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>Table1[[#This Row],[sales]]*Table1[[#This Row],[discount]]</f>
        <v>1208.001</v>
      </c>
      <c r="G5432" s="1">
        <f>Table1[[#This Row],[sales]]-Table1[[#This Row],[Discount Value]]</f>
        <v>1970.9489999999998</v>
      </c>
      <c r="H5432" s="1">
        <v>4</v>
      </c>
      <c r="I5432" s="2">
        <v>45531</v>
      </c>
      <c r="J5432" s="2">
        <v>45538</v>
      </c>
      <c r="K5432" s="1" t="s">
        <v>21</v>
      </c>
      <c r="L5432" s="1" t="s">
        <v>22</v>
      </c>
      <c r="M5432" s="1">
        <v>648</v>
      </c>
      <c r="N5432" s="1" t="s">
        <v>17</v>
      </c>
      <c r="O5432" s="10">
        <f>Table1[[#This Row],[sales]]+Table1[[#This Row],[profit]]</f>
        <v>3826.95</v>
      </c>
    </row>
    <row r="5433" spans="1:15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>Table1[[#This Row],[sales]]*Table1[[#This Row],[discount]]</f>
        <v>276.73939999999999</v>
      </c>
      <c r="G5433" s="1">
        <f>Table1[[#This Row],[sales]]-Table1[[#This Row],[Discount Value]]</f>
        <v>366.84060000000005</v>
      </c>
      <c r="H5433" s="1">
        <v>5</v>
      </c>
      <c r="I5433" s="2">
        <v>45425</v>
      </c>
      <c r="J5433" s="2">
        <v>45428</v>
      </c>
      <c r="K5433" s="1" t="s">
        <v>21</v>
      </c>
      <c r="L5433" s="1" t="s">
        <v>22</v>
      </c>
      <c r="M5433" s="1">
        <v>118.26</v>
      </c>
      <c r="N5433" s="1" t="s">
        <v>48</v>
      </c>
      <c r="O5433" s="10">
        <f>Table1[[#This Row],[sales]]+Table1[[#This Row],[profit]]</f>
        <v>761.84</v>
      </c>
    </row>
    <row r="5434" spans="1:15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>Table1[[#This Row],[sales]]*Table1[[#This Row],[discount]]</f>
        <v>1200.2835</v>
      </c>
      <c r="G5434" s="1">
        <f>Table1[[#This Row],[sales]]-Table1[[#This Row],[Discount Value]]</f>
        <v>1877.3665000000001</v>
      </c>
      <c r="H5434" s="1">
        <v>7</v>
      </c>
      <c r="I5434" s="2">
        <v>45518</v>
      </c>
      <c r="J5434" s="2">
        <v>45522</v>
      </c>
      <c r="K5434" s="1" t="s">
        <v>15</v>
      </c>
      <c r="L5434" s="1" t="s">
        <v>27</v>
      </c>
      <c r="M5434" s="1">
        <v>462.85</v>
      </c>
      <c r="N5434" s="1" t="s">
        <v>39</v>
      </c>
      <c r="O5434" s="10">
        <f>Table1[[#This Row],[sales]]+Table1[[#This Row],[profit]]</f>
        <v>3540.5</v>
      </c>
    </row>
    <row r="5435" spans="1:15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>Table1[[#This Row],[sales]]*Table1[[#This Row],[discount]]</f>
        <v>166.17720000000003</v>
      </c>
      <c r="G5435" s="1">
        <f>Table1[[#This Row],[sales]]-Table1[[#This Row],[Discount Value]]</f>
        <v>2207.7828</v>
      </c>
      <c r="H5435" s="1">
        <v>9</v>
      </c>
      <c r="I5435" s="2">
        <v>45331</v>
      </c>
      <c r="J5435" s="2">
        <v>45337</v>
      </c>
      <c r="K5435" s="1" t="s">
        <v>15</v>
      </c>
      <c r="L5435" s="1" t="s">
        <v>22</v>
      </c>
      <c r="M5435" s="1">
        <v>194.99</v>
      </c>
      <c r="N5435" s="1" t="s">
        <v>23</v>
      </c>
      <c r="O5435" s="10">
        <f>Table1[[#This Row],[sales]]+Table1[[#This Row],[profit]]</f>
        <v>2568.9499999999998</v>
      </c>
    </row>
    <row r="5436" spans="1:15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>Table1[[#This Row],[sales]]*Table1[[#This Row],[discount]]</f>
        <v>552.40309999999999</v>
      </c>
      <c r="G5436" s="1">
        <f>Table1[[#This Row],[sales]]-Table1[[#This Row],[Discount Value]]</f>
        <v>2697.0268999999998</v>
      </c>
      <c r="H5436" s="1">
        <v>4</v>
      </c>
      <c r="I5436" s="2">
        <v>45436</v>
      </c>
      <c r="J5436" s="2">
        <v>45441</v>
      </c>
      <c r="K5436" s="1" t="s">
        <v>15</v>
      </c>
      <c r="L5436" s="1" t="s">
        <v>16</v>
      </c>
      <c r="M5436" s="1">
        <v>819.13</v>
      </c>
      <c r="N5436" s="1" t="s">
        <v>17</v>
      </c>
      <c r="O5436" s="10">
        <f>Table1[[#This Row],[sales]]+Table1[[#This Row],[profit]]</f>
        <v>4068.56</v>
      </c>
    </row>
    <row r="5437" spans="1:15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>Table1[[#This Row],[sales]]*Table1[[#This Row],[discount]]</f>
        <v>315.64830000000001</v>
      </c>
      <c r="G5437" s="1">
        <f>Table1[[#This Row],[sales]]-Table1[[#This Row],[Discount Value]]</f>
        <v>2553.8817000000004</v>
      </c>
      <c r="H5437" s="1">
        <v>7</v>
      </c>
      <c r="I5437" s="2">
        <v>45551</v>
      </c>
      <c r="J5437" s="2">
        <v>45555</v>
      </c>
      <c r="K5437" s="1" t="s">
        <v>15</v>
      </c>
      <c r="L5437" s="1" t="s">
        <v>22</v>
      </c>
      <c r="M5437" s="1">
        <v>565.12</v>
      </c>
      <c r="N5437" s="1" t="s">
        <v>17</v>
      </c>
      <c r="O5437" s="10">
        <f>Table1[[#This Row],[sales]]+Table1[[#This Row],[profit]]</f>
        <v>3434.65</v>
      </c>
    </row>
    <row r="5438" spans="1:15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>Table1[[#This Row],[sales]]*Table1[[#This Row],[discount]]</f>
        <v>32.418800000000005</v>
      </c>
      <c r="G5438" s="1">
        <f>Table1[[#This Row],[sales]]-Table1[[#This Row],[Discount Value]]</f>
        <v>1588.5212000000001</v>
      </c>
      <c r="H5438" s="1">
        <v>6</v>
      </c>
      <c r="I5438" s="2">
        <v>45041</v>
      </c>
      <c r="J5438" s="2">
        <v>45046</v>
      </c>
      <c r="K5438" s="1" t="s">
        <v>31</v>
      </c>
      <c r="L5438" s="1" t="s">
        <v>27</v>
      </c>
      <c r="M5438" s="1">
        <v>365.74</v>
      </c>
      <c r="N5438" s="1" t="s">
        <v>34</v>
      </c>
      <c r="O5438" s="10">
        <f>Table1[[#This Row],[sales]]+Table1[[#This Row],[profit]]</f>
        <v>1986.68</v>
      </c>
    </row>
    <row r="5439" spans="1:15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>Table1[[#This Row],[sales]]*Table1[[#This Row],[discount]]</f>
        <v>1138.8711000000001</v>
      </c>
      <c r="G5439" s="1">
        <f>Table1[[#This Row],[sales]]-Table1[[#This Row],[Discount Value]]</f>
        <v>1939.1589000000001</v>
      </c>
      <c r="H5439" s="1">
        <v>9</v>
      </c>
      <c r="I5439" s="2">
        <v>45610</v>
      </c>
      <c r="J5439" s="2">
        <v>45613</v>
      </c>
      <c r="K5439" s="1" t="s">
        <v>31</v>
      </c>
      <c r="L5439" s="1" t="s">
        <v>22</v>
      </c>
      <c r="M5439" s="1">
        <v>314.27999999999997</v>
      </c>
      <c r="N5439" s="1" t="s">
        <v>39</v>
      </c>
      <c r="O5439" s="10">
        <f>Table1[[#This Row],[sales]]+Table1[[#This Row],[profit]]</f>
        <v>3392.3100000000004</v>
      </c>
    </row>
    <row r="5440" spans="1:15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>Table1[[#This Row],[sales]]*Table1[[#This Row],[discount]]</f>
        <v>397.62869999999998</v>
      </c>
      <c r="G5440" s="1">
        <f>Table1[[#This Row],[sales]]-Table1[[#This Row],[Discount Value]]</f>
        <v>1495.8413</v>
      </c>
      <c r="H5440" s="1">
        <v>9</v>
      </c>
      <c r="I5440" s="2">
        <v>45500</v>
      </c>
      <c r="J5440" s="2">
        <v>45503</v>
      </c>
      <c r="K5440" s="1" t="s">
        <v>21</v>
      </c>
      <c r="L5440" s="1" t="s">
        <v>16</v>
      </c>
      <c r="M5440" s="1">
        <v>189.96</v>
      </c>
      <c r="N5440" s="1" t="s">
        <v>28</v>
      </c>
      <c r="O5440" s="10">
        <f>Table1[[#This Row],[sales]]+Table1[[#This Row],[profit]]</f>
        <v>2083.4299999999998</v>
      </c>
    </row>
    <row r="5441" spans="1:15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>Table1[[#This Row],[sales]]*Table1[[#This Row],[discount]]</f>
        <v>147.50960000000003</v>
      </c>
      <c r="G5441" s="1">
        <f>Table1[[#This Row],[sales]]-Table1[[#This Row],[Discount Value]]</f>
        <v>906.13040000000001</v>
      </c>
      <c r="H5441" s="1">
        <v>9</v>
      </c>
      <c r="I5441" s="2">
        <v>45567</v>
      </c>
      <c r="J5441" s="2">
        <v>45570</v>
      </c>
      <c r="K5441" s="1" t="s">
        <v>21</v>
      </c>
      <c r="L5441" s="1" t="s">
        <v>22</v>
      </c>
      <c r="M5441" s="1">
        <v>273.68</v>
      </c>
      <c r="N5441" s="1" t="s">
        <v>28</v>
      </c>
      <c r="O5441" s="10">
        <f>Table1[[#This Row],[sales]]+Table1[[#This Row],[profit]]</f>
        <v>1327.3200000000002</v>
      </c>
    </row>
    <row r="5442" spans="1:15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>Table1[[#This Row],[sales]]*Table1[[#This Row],[discount]]</f>
        <v>511.17749999999995</v>
      </c>
      <c r="G5442" s="1">
        <f>Table1[[#This Row],[sales]]-Table1[[#This Row],[Discount Value]]</f>
        <v>2896.6725000000001</v>
      </c>
      <c r="H5442" s="1">
        <v>5</v>
      </c>
      <c r="I5442" s="2">
        <v>45233</v>
      </c>
      <c r="J5442" s="2">
        <v>45239</v>
      </c>
      <c r="K5442" s="1" t="s">
        <v>31</v>
      </c>
      <c r="L5442" s="1" t="s">
        <v>27</v>
      </c>
      <c r="M5442" s="1">
        <v>636.72</v>
      </c>
      <c r="N5442" s="1" t="s">
        <v>28</v>
      </c>
      <c r="O5442" s="10">
        <f>Table1[[#This Row],[sales]]+Table1[[#This Row],[profit]]</f>
        <v>4044.5699999999997</v>
      </c>
    </row>
    <row r="5443" spans="1:15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>Table1[[#This Row],[sales]]*Table1[[#This Row],[discount]]</f>
        <v>112.077</v>
      </c>
      <c r="G5443" s="1">
        <f>Table1[[#This Row],[sales]]-Table1[[#This Row],[Discount Value]]</f>
        <v>1489.0229999999999</v>
      </c>
      <c r="H5443" s="1">
        <v>3</v>
      </c>
      <c r="I5443" s="2">
        <v>45042</v>
      </c>
      <c r="J5443" s="2">
        <v>45046</v>
      </c>
      <c r="K5443" s="1" t="s">
        <v>15</v>
      </c>
      <c r="L5443" s="1" t="s">
        <v>22</v>
      </c>
      <c r="M5443" s="1">
        <v>261.32</v>
      </c>
      <c r="N5443" s="1" t="s">
        <v>48</v>
      </c>
      <c r="O5443" s="10">
        <f>Table1[[#This Row],[sales]]+Table1[[#This Row],[profit]]</f>
        <v>1862.4199999999998</v>
      </c>
    </row>
    <row r="5444" spans="1:15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>Table1[[#This Row],[sales]]*Table1[[#This Row],[discount]]</f>
        <v>1827.0501999999999</v>
      </c>
      <c r="G5444" s="1">
        <f>Table1[[#This Row],[sales]]-Table1[[#This Row],[Discount Value]]</f>
        <v>2629.1698000000006</v>
      </c>
      <c r="H5444" s="1">
        <v>6</v>
      </c>
      <c r="I5444" s="2">
        <v>45034</v>
      </c>
      <c r="J5444" s="2">
        <v>45039</v>
      </c>
      <c r="K5444" s="1" t="s">
        <v>15</v>
      </c>
      <c r="L5444" s="1" t="s">
        <v>16</v>
      </c>
      <c r="M5444" s="1">
        <v>326.70999999999998</v>
      </c>
      <c r="N5444" s="1" t="s">
        <v>34</v>
      </c>
      <c r="O5444" s="10">
        <f>Table1[[#This Row],[sales]]+Table1[[#This Row],[profit]]</f>
        <v>4782.93</v>
      </c>
    </row>
    <row r="5445" spans="1:15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>Table1[[#This Row],[sales]]*Table1[[#This Row],[discount]]</f>
        <v>75.371100000000013</v>
      </c>
      <c r="G5445" s="1">
        <f>Table1[[#This Row],[sales]]-Table1[[#This Row],[Discount Value]]</f>
        <v>1001.3588999999999</v>
      </c>
      <c r="H5445" s="1">
        <v>2</v>
      </c>
      <c r="I5445" s="2">
        <v>45144</v>
      </c>
      <c r="J5445" s="2">
        <v>45146</v>
      </c>
      <c r="K5445" s="1" t="s">
        <v>15</v>
      </c>
      <c r="L5445" s="1" t="s">
        <v>22</v>
      </c>
      <c r="M5445" s="1">
        <v>168.56</v>
      </c>
      <c r="N5445" s="1" t="s">
        <v>23</v>
      </c>
      <c r="O5445" s="10">
        <f>Table1[[#This Row],[sales]]+Table1[[#This Row],[profit]]</f>
        <v>1245.29</v>
      </c>
    </row>
    <row r="5446" spans="1:15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>Table1[[#This Row],[sales]]*Table1[[#This Row],[discount]]</f>
        <v>516.92070000000001</v>
      </c>
      <c r="G5446" s="1">
        <f>Table1[[#This Row],[sales]]-Table1[[#This Row],[Discount Value]]</f>
        <v>2523.7892999999999</v>
      </c>
      <c r="H5446" s="1">
        <v>7</v>
      </c>
      <c r="I5446" s="2">
        <v>45642</v>
      </c>
      <c r="J5446" s="2">
        <v>45647</v>
      </c>
      <c r="K5446" s="1" t="s">
        <v>31</v>
      </c>
      <c r="L5446" s="1" t="s">
        <v>27</v>
      </c>
      <c r="M5446" s="1">
        <v>686.88</v>
      </c>
      <c r="N5446" s="1" t="s">
        <v>39</v>
      </c>
      <c r="O5446" s="10">
        <f>Table1[[#This Row],[sales]]+Table1[[#This Row],[profit]]</f>
        <v>3727.59</v>
      </c>
    </row>
    <row r="5447" spans="1:15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>Table1[[#This Row],[sales]]*Table1[[#This Row],[discount]]</f>
        <v>0</v>
      </c>
      <c r="G5447" s="1">
        <f>Table1[[#This Row],[sales]]-Table1[[#This Row],[Discount Value]]</f>
        <v>2900.59</v>
      </c>
      <c r="H5447" s="1">
        <v>7</v>
      </c>
      <c r="I5447" s="2">
        <v>45583</v>
      </c>
      <c r="J5447" s="2">
        <v>45587</v>
      </c>
      <c r="K5447" s="1" t="s">
        <v>31</v>
      </c>
      <c r="L5447" s="1" t="s">
        <v>16</v>
      </c>
      <c r="M5447" s="1">
        <v>220.18</v>
      </c>
      <c r="N5447" s="1" t="s">
        <v>17</v>
      </c>
      <c r="O5447" s="10">
        <f>Table1[[#This Row],[sales]]+Table1[[#This Row],[profit]]</f>
        <v>3120.77</v>
      </c>
    </row>
    <row r="5448" spans="1:15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>Table1[[#This Row],[sales]]*Table1[[#This Row],[discount]]</f>
        <v>235.16460000000001</v>
      </c>
      <c r="G5448" s="1">
        <f>Table1[[#This Row],[sales]]-Table1[[#This Row],[Discount Value]]</f>
        <v>833.7654</v>
      </c>
      <c r="H5448" s="1">
        <v>2</v>
      </c>
      <c r="I5448" s="2">
        <v>44963</v>
      </c>
      <c r="J5448" s="2">
        <v>44966</v>
      </c>
      <c r="K5448" s="1" t="s">
        <v>21</v>
      </c>
      <c r="L5448" s="1" t="s">
        <v>22</v>
      </c>
      <c r="M5448" s="1">
        <v>61.24</v>
      </c>
      <c r="N5448" s="1" t="s">
        <v>34</v>
      </c>
      <c r="O5448" s="10">
        <f>Table1[[#This Row],[sales]]+Table1[[#This Row],[profit]]</f>
        <v>1130.17</v>
      </c>
    </row>
    <row r="5449" spans="1:15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>Table1[[#This Row],[sales]]*Table1[[#This Row],[discount]]</f>
        <v>405.98099999999994</v>
      </c>
      <c r="G5449" s="1">
        <f>Table1[[#This Row],[sales]]-Table1[[#This Row],[Discount Value]]</f>
        <v>1849.4689999999998</v>
      </c>
      <c r="H5449" s="1">
        <v>6</v>
      </c>
      <c r="I5449" s="2">
        <v>44962</v>
      </c>
      <c r="J5449" s="2">
        <v>44963</v>
      </c>
      <c r="K5449" s="1" t="s">
        <v>21</v>
      </c>
      <c r="L5449" s="1" t="s">
        <v>16</v>
      </c>
      <c r="M5449" s="1">
        <v>424.68</v>
      </c>
      <c r="N5449" s="1" t="s">
        <v>23</v>
      </c>
      <c r="O5449" s="10">
        <f>Table1[[#This Row],[sales]]+Table1[[#This Row],[profit]]</f>
        <v>2680.1299999999997</v>
      </c>
    </row>
    <row r="5450" spans="1:15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>Table1[[#This Row],[sales]]*Table1[[#This Row],[discount]]</f>
        <v>1227.6504</v>
      </c>
      <c r="G5450" s="1">
        <f>Table1[[#This Row],[sales]]-Table1[[#This Row],[Discount Value]]</f>
        <v>2182.4895999999999</v>
      </c>
      <c r="H5450" s="1">
        <v>4</v>
      </c>
      <c r="I5450" s="2">
        <v>45251</v>
      </c>
      <c r="J5450" s="2">
        <v>45253</v>
      </c>
      <c r="K5450" s="1" t="s">
        <v>21</v>
      </c>
      <c r="L5450" s="1" t="s">
        <v>27</v>
      </c>
      <c r="M5450" s="1">
        <v>440.04</v>
      </c>
      <c r="N5450" s="1" t="s">
        <v>17</v>
      </c>
      <c r="O5450" s="10">
        <f>Table1[[#This Row],[sales]]+Table1[[#This Row],[profit]]</f>
        <v>3850.18</v>
      </c>
    </row>
    <row r="5451" spans="1:15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>Table1[[#This Row],[sales]]*Table1[[#This Row],[discount]]</f>
        <v>597.88080000000002</v>
      </c>
      <c r="G5451" s="1">
        <f>Table1[[#This Row],[sales]]-Table1[[#This Row],[Discount Value]]</f>
        <v>1062.8991999999998</v>
      </c>
      <c r="H5451" s="1">
        <v>7</v>
      </c>
      <c r="I5451" s="2">
        <v>45540</v>
      </c>
      <c r="J5451" s="2">
        <v>45547</v>
      </c>
      <c r="K5451" s="1" t="s">
        <v>31</v>
      </c>
      <c r="L5451" s="1" t="s">
        <v>16</v>
      </c>
      <c r="M5451" s="1">
        <v>459.2</v>
      </c>
      <c r="N5451" s="1" t="s">
        <v>48</v>
      </c>
      <c r="O5451" s="10">
        <f>Table1[[#This Row],[sales]]+Table1[[#This Row],[profit]]</f>
        <v>2119.98</v>
      </c>
    </row>
    <row r="5452" spans="1:15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>Table1[[#This Row],[sales]]*Table1[[#This Row],[discount]]</f>
        <v>13.1554</v>
      </c>
      <c r="G5452" s="1">
        <f>Table1[[#This Row],[sales]]-Table1[[#This Row],[Discount Value]]</f>
        <v>644.6146</v>
      </c>
      <c r="H5452" s="1">
        <v>8</v>
      </c>
      <c r="I5452" s="2">
        <v>45569</v>
      </c>
      <c r="J5452" s="2">
        <v>45574</v>
      </c>
      <c r="K5452" s="1" t="s">
        <v>31</v>
      </c>
      <c r="L5452" s="1" t="s">
        <v>16</v>
      </c>
      <c r="M5452" s="1">
        <v>130.33000000000001</v>
      </c>
      <c r="N5452" s="1" t="s">
        <v>34</v>
      </c>
      <c r="O5452" s="10">
        <f>Table1[[#This Row],[sales]]+Table1[[#This Row],[profit]]</f>
        <v>788.1</v>
      </c>
    </row>
    <row r="5453" spans="1:15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>Table1[[#This Row],[sales]]*Table1[[#This Row],[discount]]</f>
        <v>186.88079999999999</v>
      </c>
      <c r="G5453" s="1">
        <f>Table1[[#This Row],[sales]]-Table1[[#This Row],[Discount Value]]</f>
        <v>2927.7991999999999</v>
      </c>
      <c r="H5453" s="1">
        <v>1</v>
      </c>
      <c r="I5453" s="2">
        <v>45325</v>
      </c>
      <c r="J5453" s="2">
        <v>45331</v>
      </c>
      <c r="K5453" s="1" t="s">
        <v>31</v>
      </c>
      <c r="L5453" s="1" t="s">
        <v>16</v>
      </c>
      <c r="M5453" s="1">
        <v>389.68</v>
      </c>
      <c r="N5453" s="1" t="s">
        <v>34</v>
      </c>
      <c r="O5453" s="10">
        <f>Table1[[#This Row],[sales]]+Table1[[#This Row],[profit]]</f>
        <v>3504.3599999999997</v>
      </c>
    </row>
    <row r="5454" spans="1:15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>Table1[[#This Row],[sales]]*Table1[[#This Row],[discount]]</f>
        <v>539.19000000000005</v>
      </c>
      <c r="G5454" s="1">
        <f>Table1[[#This Row],[sales]]-Table1[[#This Row],[Discount Value]]</f>
        <v>659.01</v>
      </c>
      <c r="H5454" s="1">
        <v>5</v>
      </c>
      <c r="I5454" s="2">
        <v>45259</v>
      </c>
      <c r="J5454" s="2">
        <v>45266</v>
      </c>
      <c r="K5454" s="1" t="s">
        <v>15</v>
      </c>
      <c r="L5454" s="1" t="s">
        <v>27</v>
      </c>
      <c r="M5454" s="1">
        <v>153.94</v>
      </c>
      <c r="N5454" s="1" t="s">
        <v>17</v>
      </c>
      <c r="O5454" s="10">
        <f>Table1[[#This Row],[sales]]+Table1[[#This Row],[profit]]</f>
        <v>1352.14</v>
      </c>
    </row>
    <row r="5455" spans="1:15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>Table1[[#This Row],[sales]]*Table1[[#This Row],[discount]]</f>
        <v>1375.692</v>
      </c>
      <c r="G5455" s="1">
        <f>Table1[[#This Row],[sales]]-Table1[[#This Row],[Discount Value]]</f>
        <v>2063.538</v>
      </c>
      <c r="H5455" s="1">
        <v>9</v>
      </c>
      <c r="I5455" s="2">
        <v>45635</v>
      </c>
      <c r="J5455" s="2">
        <v>45640</v>
      </c>
      <c r="K5455" s="1" t="s">
        <v>21</v>
      </c>
      <c r="L5455" s="1" t="s">
        <v>16</v>
      </c>
      <c r="M5455" s="1">
        <v>282.94</v>
      </c>
      <c r="N5455" s="1" t="s">
        <v>23</v>
      </c>
      <c r="O5455" s="10">
        <f>Table1[[#This Row],[sales]]+Table1[[#This Row],[profit]]</f>
        <v>3722.17</v>
      </c>
    </row>
    <row r="5456" spans="1:15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>Table1[[#This Row],[sales]]*Table1[[#This Row],[discount]]</f>
        <v>800.54410000000007</v>
      </c>
      <c r="G5456" s="1">
        <f>Table1[[#This Row],[sales]]-Table1[[#This Row],[Discount Value]]</f>
        <v>3412.8459000000003</v>
      </c>
      <c r="H5456" s="1">
        <v>2</v>
      </c>
      <c r="I5456" s="2">
        <v>45287</v>
      </c>
      <c r="J5456" s="2">
        <v>45288</v>
      </c>
      <c r="K5456" s="1" t="s">
        <v>21</v>
      </c>
      <c r="L5456" s="1" t="s">
        <v>22</v>
      </c>
      <c r="M5456" s="1">
        <v>671.65</v>
      </c>
      <c r="N5456" s="1" t="s">
        <v>34</v>
      </c>
      <c r="O5456" s="10">
        <f>Table1[[#This Row],[sales]]+Table1[[#This Row],[profit]]</f>
        <v>4885.04</v>
      </c>
    </row>
    <row r="5457" spans="1:15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>Table1[[#This Row],[sales]]*Table1[[#This Row],[discount]]</f>
        <v>56.355200000000004</v>
      </c>
      <c r="G5457" s="1">
        <f>Table1[[#This Row],[sales]]-Table1[[#This Row],[Discount Value]]</f>
        <v>648.08480000000009</v>
      </c>
      <c r="H5457" s="1">
        <v>4</v>
      </c>
      <c r="I5457" s="2">
        <v>45205</v>
      </c>
      <c r="J5457" s="2">
        <v>45211</v>
      </c>
      <c r="K5457" s="1" t="s">
        <v>21</v>
      </c>
      <c r="L5457" s="1" t="s">
        <v>16</v>
      </c>
      <c r="M5457" s="1">
        <v>47.27</v>
      </c>
      <c r="N5457" s="1" t="s">
        <v>39</v>
      </c>
      <c r="O5457" s="10">
        <f>Table1[[#This Row],[sales]]+Table1[[#This Row],[profit]]</f>
        <v>751.71</v>
      </c>
    </row>
    <row r="5458" spans="1:15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>Table1[[#This Row],[sales]]*Table1[[#This Row],[discount]]</f>
        <v>291.75640000000004</v>
      </c>
      <c r="G5458" s="1">
        <f>Table1[[#This Row],[sales]]-Table1[[#This Row],[Discount Value]]</f>
        <v>1952.5236000000002</v>
      </c>
      <c r="H5458" s="1">
        <v>8</v>
      </c>
      <c r="I5458" s="2">
        <v>44973</v>
      </c>
      <c r="J5458" s="2">
        <v>44976</v>
      </c>
      <c r="K5458" s="1" t="s">
        <v>15</v>
      </c>
      <c r="L5458" s="1" t="s">
        <v>22</v>
      </c>
      <c r="M5458" s="1">
        <v>359.45</v>
      </c>
      <c r="N5458" s="1" t="s">
        <v>17</v>
      </c>
      <c r="O5458" s="10">
        <f>Table1[[#This Row],[sales]]+Table1[[#This Row],[profit]]</f>
        <v>2603.73</v>
      </c>
    </row>
    <row r="5459" spans="1:15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>Table1[[#This Row],[sales]]*Table1[[#This Row],[discount]]</f>
        <v>752.43960000000004</v>
      </c>
      <c r="G5459" s="1">
        <f>Table1[[#This Row],[sales]]-Table1[[#This Row],[Discount Value]]</f>
        <v>1527.6803999999997</v>
      </c>
      <c r="H5459" s="1">
        <v>5</v>
      </c>
      <c r="I5459" s="2">
        <v>45140</v>
      </c>
      <c r="J5459" s="2">
        <v>45141</v>
      </c>
      <c r="K5459" s="1" t="s">
        <v>31</v>
      </c>
      <c r="L5459" s="1" t="s">
        <v>16</v>
      </c>
      <c r="M5459" s="1">
        <v>182.7</v>
      </c>
      <c r="N5459" s="1" t="s">
        <v>28</v>
      </c>
      <c r="O5459" s="10">
        <f>Table1[[#This Row],[sales]]+Table1[[#This Row],[profit]]</f>
        <v>2462.8199999999997</v>
      </c>
    </row>
    <row r="5460" spans="1:15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>Table1[[#This Row],[sales]]*Table1[[#This Row],[discount]]</f>
        <v>1503.7320999999999</v>
      </c>
      <c r="G5460" s="1">
        <f>Table1[[#This Row],[sales]]-Table1[[#This Row],[Discount Value]]</f>
        <v>1695.6978999999999</v>
      </c>
      <c r="H5460" s="1">
        <v>8</v>
      </c>
      <c r="I5460" s="2">
        <v>45472</v>
      </c>
      <c r="J5460" s="2">
        <v>45475</v>
      </c>
      <c r="K5460" s="1" t="s">
        <v>21</v>
      </c>
      <c r="L5460" s="1" t="s">
        <v>22</v>
      </c>
      <c r="M5460" s="1">
        <v>701.61</v>
      </c>
      <c r="N5460" s="1" t="s">
        <v>48</v>
      </c>
      <c r="O5460" s="10">
        <f>Table1[[#This Row],[sales]]+Table1[[#This Row],[profit]]</f>
        <v>3901.04</v>
      </c>
    </row>
    <row r="5461" spans="1:15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>Table1[[#This Row],[sales]]*Table1[[#This Row],[discount]]</f>
        <v>538.96600000000001</v>
      </c>
      <c r="G5461" s="1">
        <f>Table1[[#This Row],[sales]]-Table1[[#This Row],[Discount Value]]</f>
        <v>1199.634</v>
      </c>
      <c r="H5461" s="1">
        <v>1</v>
      </c>
      <c r="I5461" s="2">
        <v>45656</v>
      </c>
      <c r="J5461" s="2">
        <v>45663</v>
      </c>
      <c r="K5461" s="1" t="s">
        <v>21</v>
      </c>
      <c r="L5461" s="1" t="s">
        <v>27</v>
      </c>
      <c r="M5461" s="1">
        <v>369.92</v>
      </c>
      <c r="N5461" s="1" t="s">
        <v>17</v>
      </c>
      <c r="O5461" s="10">
        <f>Table1[[#This Row],[sales]]+Table1[[#This Row],[profit]]</f>
        <v>2108.52</v>
      </c>
    </row>
    <row r="5462" spans="1:15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>Table1[[#This Row],[sales]]*Table1[[#This Row],[discount]]</f>
        <v>21.509899999999998</v>
      </c>
      <c r="G5462" s="1">
        <f>Table1[[#This Row],[sales]]-Table1[[#This Row],[Discount Value]]</f>
        <v>2129.4800999999998</v>
      </c>
      <c r="H5462" s="1">
        <v>7</v>
      </c>
      <c r="I5462" s="2">
        <v>45085</v>
      </c>
      <c r="J5462" s="2">
        <v>45091</v>
      </c>
      <c r="K5462" s="1" t="s">
        <v>15</v>
      </c>
      <c r="L5462" s="1" t="s">
        <v>27</v>
      </c>
      <c r="M5462" s="1">
        <v>558.37</v>
      </c>
      <c r="N5462" s="1" t="s">
        <v>28</v>
      </c>
      <c r="O5462" s="10">
        <f>Table1[[#This Row],[sales]]+Table1[[#This Row],[profit]]</f>
        <v>2709.3599999999997</v>
      </c>
    </row>
    <row r="5463" spans="1:15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>Table1[[#This Row],[sales]]*Table1[[#This Row],[discount]]</f>
        <v>52.390799999999999</v>
      </c>
      <c r="G5463" s="1">
        <f>Table1[[#This Row],[sales]]-Table1[[#This Row],[Discount Value]]</f>
        <v>106.36919999999999</v>
      </c>
      <c r="H5463" s="1">
        <v>6</v>
      </c>
      <c r="I5463" s="2">
        <v>44961</v>
      </c>
      <c r="J5463" s="2">
        <v>44968</v>
      </c>
      <c r="K5463" s="1" t="s">
        <v>21</v>
      </c>
      <c r="L5463" s="1" t="s">
        <v>16</v>
      </c>
      <c r="M5463" s="1">
        <v>44.55</v>
      </c>
      <c r="N5463" s="1" t="s">
        <v>17</v>
      </c>
      <c r="O5463" s="10">
        <f>Table1[[#This Row],[sales]]+Table1[[#This Row],[profit]]</f>
        <v>203.31</v>
      </c>
    </row>
    <row r="5464" spans="1:15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>Table1[[#This Row],[sales]]*Table1[[#This Row],[discount]]</f>
        <v>328.94829999999996</v>
      </c>
      <c r="G5464" s="1">
        <f>Table1[[#This Row],[sales]]-Table1[[#This Row],[Discount Value]]</f>
        <v>370.94170000000003</v>
      </c>
      <c r="H5464" s="1">
        <v>2</v>
      </c>
      <c r="I5464" s="2">
        <v>45414</v>
      </c>
      <c r="J5464" s="2">
        <v>45421</v>
      </c>
      <c r="K5464" s="1" t="s">
        <v>15</v>
      </c>
      <c r="L5464" s="1" t="s">
        <v>22</v>
      </c>
      <c r="M5464" s="1">
        <v>149.41</v>
      </c>
      <c r="N5464" s="1" t="s">
        <v>23</v>
      </c>
      <c r="O5464" s="10">
        <f>Table1[[#This Row],[sales]]+Table1[[#This Row],[profit]]</f>
        <v>849.3</v>
      </c>
    </row>
    <row r="5465" spans="1:15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>Table1[[#This Row],[sales]]*Table1[[#This Row],[discount]]</f>
        <v>520.61760000000004</v>
      </c>
      <c r="G5465" s="1">
        <f>Table1[[#This Row],[sales]]-Table1[[#This Row],[Discount Value]]</f>
        <v>2371.7024000000001</v>
      </c>
      <c r="H5465" s="1">
        <v>7</v>
      </c>
      <c r="I5465" s="2">
        <v>45436</v>
      </c>
      <c r="J5465" s="2">
        <v>45441</v>
      </c>
      <c r="K5465" s="1" t="s">
        <v>21</v>
      </c>
      <c r="L5465" s="1" t="s">
        <v>16</v>
      </c>
      <c r="M5465" s="1">
        <v>256.18</v>
      </c>
      <c r="N5465" s="1" t="s">
        <v>48</v>
      </c>
      <c r="O5465" s="10">
        <f>Table1[[#This Row],[sales]]+Table1[[#This Row],[profit]]</f>
        <v>3148.5</v>
      </c>
    </row>
    <row r="5466" spans="1:15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>Table1[[#This Row],[sales]]*Table1[[#This Row],[discount]]</f>
        <v>544.20830000000001</v>
      </c>
      <c r="G5466" s="1">
        <f>Table1[[#This Row],[sales]]-Table1[[#This Row],[Discount Value]]</f>
        <v>613.68170000000009</v>
      </c>
      <c r="H5466" s="1">
        <v>3</v>
      </c>
      <c r="I5466" s="2">
        <v>45555</v>
      </c>
      <c r="J5466" s="2">
        <v>45561</v>
      </c>
      <c r="K5466" s="1" t="s">
        <v>15</v>
      </c>
      <c r="L5466" s="1" t="s">
        <v>16</v>
      </c>
      <c r="M5466" s="1">
        <v>205.03</v>
      </c>
      <c r="N5466" s="1" t="s">
        <v>28</v>
      </c>
      <c r="O5466" s="10">
        <f>Table1[[#This Row],[sales]]+Table1[[#This Row],[profit]]</f>
        <v>1362.92</v>
      </c>
    </row>
    <row r="5467" spans="1:15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>Table1[[#This Row],[sales]]*Table1[[#This Row],[discount]]</f>
        <v>274.86619999999999</v>
      </c>
      <c r="G5467" s="1">
        <f>Table1[[#This Row],[sales]]-Table1[[#This Row],[Discount Value]]</f>
        <v>533.5637999999999</v>
      </c>
      <c r="H5467" s="1">
        <v>4</v>
      </c>
      <c r="I5467" s="2">
        <v>45549</v>
      </c>
      <c r="J5467" s="2">
        <v>45552</v>
      </c>
      <c r="K5467" s="1" t="s">
        <v>31</v>
      </c>
      <c r="L5467" s="1" t="s">
        <v>16</v>
      </c>
      <c r="M5467" s="1">
        <v>230.64</v>
      </c>
      <c r="N5467" s="1" t="s">
        <v>17</v>
      </c>
      <c r="O5467" s="10">
        <f>Table1[[#This Row],[sales]]+Table1[[#This Row],[profit]]</f>
        <v>1039.07</v>
      </c>
    </row>
    <row r="5468" spans="1:15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>Table1[[#This Row],[sales]]*Table1[[#This Row],[discount]]</f>
        <v>152.0658</v>
      </c>
      <c r="G5468" s="1">
        <f>Table1[[#This Row],[sales]]-Table1[[#This Row],[Discount Value]]</f>
        <v>1537.5541999999998</v>
      </c>
      <c r="H5468" s="1">
        <v>6</v>
      </c>
      <c r="I5468" s="2">
        <v>45587</v>
      </c>
      <c r="J5468" s="2">
        <v>45589</v>
      </c>
      <c r="K5468" s="1" t="s">
        <v>15</v>
      </c>
      <c r="L5468" s="1" t="s">
        <v>22</v>
      </c>
      <c r="M5468" s="1">
        <v>168.66</v>
      </c>
      <c r="N5468" s="1" t="s">
        <v>17</v>
      </c>
      <c r="O5468" s="10">
        <f>Table1[[#This Row],[sales]]+Table1[[#This Row],[profit]]</f>
        <v>1858.28</v>
      </c>
    </row>
    <row r="5469" spans="1:15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>Table1[[#This Row],[sales]]*Table1[[#This Row],[discount]]</f>
        <v>63.092400000000012</v>
      </c>
      <c r="G5469" s="1">
        <f>Table1[[#This Row],[sales]]-Table1[[#This Row],[Discount Value]]</f>
        <v>838.22760000000005</v>
      </c>
      <c r="H5469" s="1">
        <v>3</v>
      </c>
      <c r="I5469" s="2">
        <v>45163</v>
      </c>
      <c r="J5469" s="2">
        <v>45167</v>
      </c>
      <c r="K5469" s="1" t="s">
        <v>31</v>
      </c>
      <c r="L5469" s="1" t="s">
        <v>22</v>
      </c>
      <c r="M5469" s="1">
        <v>132.80000000000001</v>
      </c>
      <c r="N5469" s="1" t="s">
        <v>39</v>
      </c>
      <c r="O5469" s="10">
        <f>Table1[[#This Row],[sales]]+Table1[[#This Row],[profit]]</f>
        <v>1034.1200000000001</v>
      </c>
    </row>
    <row r="5470" spans="1:15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>Table1[[#This Row],[sales]]*Table1[[#This Row],[discount]]</f>
        <v>35.293499999999995</v>
      </c>
      <c r="G5470" s="1">
        <f>Table1[[#This Row],[sales]]-Table1[[#This Row],[Discount Value]]</f>
        <v>356.85649999999998</v>
      </c>
      <c r="H5470" s="1">
        <v>1</v>
      </c>
      <c r="I5470" s="2">
        <v>45285</v>
      </c>
      <c r="J5470" s="2">
        <v>45289</v>
      </c>
      <c r="K5470" s="1" t="s">
        <v>21</v>
      </c>
      <c r="L5470" s="1" t="s">
        <v>16</v>
      </c>
      <c r="M5470" s="1">
        <v>92.94</v>
      </c>
      <c r="N5470" s="1" t="s">
        <v>48</v>
      </c>
      <c r="O5470" s="10">
        <f>Table1[[#This Row],[sales]]+Table1[[#This Row],[profit]]</f>
        <v>485.09</v>
      </c>
    </row>
    <row r="5471" spans="1:15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>Table1[[#This Row],[sales]]*Table1[[#This Row],[discount]]</f>
        <v>521.81849999999997</v>
      </c>
      <c r="G5471" s="1">
        <f>Table1[[#This Row],[sales]]-Table1[[#This Row],[Discount Value]]</f>
        <v>969.09150000000011</v>
      </c>
      <c r="H5471" s="1">
        <v>1</v>
      </c>
      <c r="I5471" s="2">
        <v>45487</v>
      </c>
      <c r="J5471" s="2">
        <v>45490</v>
      </c>
      <c r="K5471" s="1" t="s">
        <v>31</v>
      </c>
      <c r="L5471" s="1" t="s">
        <v>27</v>
      </c>
      <c r="M5471" s="1">
        <v>359.04</v>
      </c>
      <c r="N5471" s="1" t="s">
        <v>39</v>
      </c>
      <c r="O5471" s="10">
        <f>Table1[[#This Row],[sales]]+Table1[[#This Row],[profit]]</f>
        <v>1849.95</v>
      </c>
    </row>
    <row r="5472" spans="1:15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>Table1[[#This Row],[sales]]*Table1[[#This Row],[discount]]</f>
        <v>262.55439999999999</v>
      </c>
      <c r="G5472" s="1">
        <f>Table1[[#This Row],[sales]]-Table1[[#This Row],[Discount Value]]</f>
        <v>642.80560000000003</v>
      </c>
      <c r="H5472" s="1">
        <v>6</v>
      </c>
      <c r="I5472" s="2">
        <v>44973</v>
      </c>
      <c r="J5472" s="2">
        <v>44978</v>
      </c>
      <c r="K5472" s="1" t="s">
        <v>21</v>
      </c>
      <c r="L5472" s="1" t="s">
        <v>27</v>
      </c>
      <c r="M5472" s="1">
        <v>260.14999999999998</v>
      </c>
      <c r="N5472" s="1" t="s">
        <v>39</v>
      </c>
      <c r="O5472" s="10">
        <f>Table1[[#This Row],[sales]]+Table1[[#This Row],[profit]]</f>
        <v>1165.51</v>
      </c>
    </row>
    <row r="5473" spans="1:15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>Table1[[#This Row],[sales]]*Table1[[#This Row],[discount]]</f>
        <v>923.91920000000005</v>
      </c>
      <c r="G5473" s="1">
        <f>Table1[[#This Row],[sales]]-Table1[[#This Row],[Discount Value]]</f>
        <v>3093.1207999999997</v>
      </c>
      <c r="H5473" s="1">
        <v>4</v>
      </c>
      <c r="I5473" s="2">
        <v>45027</v>
      </c>
      <c r="J5473" s="2">
        <v>45032</v>
      </c>
      <c r="K5473" s="1" t="s">
        <v>21</v>
      </c>
      <c r="L5473" s="1" t="s">
        <v>27</v>
      </c>
      <c r="M5473" s="1">
        <v>449.07</v>
      </c>
      <c r="N5473" s="1" t="s">
        <v>28</v>
      </c>
      <c r="O5473" s="10">
        <f>Table1[[#This Row],[sales]]+Table1[[#This Row],[profit]]</f>
        <v>4466.1099999999997</v>
      </c>
    </row>
    <row r="5474" spans="1:15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>Table1[[#This Row],[sales]]*Table1[[#This Row],[discount]]</f>
        <v>52.912599999999998</v>
      </c>
      <c r="G5474" s="1">
        <f>Table1[[#This Row],[sales]]-Table1[[#This Row],[Discount Value]]</f>
        <v>354.10739999999998</v>
      </c>
      <c r="H5474" s="1">
        <v>7</v>
      </c>
      <c r="I5474" s="2">
        <v>45524</v>
      </c>
      <c r="J5474" s="2">
        <v>45530</v>
      </c>
      <c r="K5474" s="1" t="s">
        <v>31</v>
      </c>
      <c r="L5474" s="1" t="s">
        <v>22</v>
      </c>
      <c r="M5474" s="1">
        <v>107.69</v>
      </c>
      <c r="N5474" s="1" t="s">
        <v>48</v>
      </c>
      <c r="O5474" s="10">
        <f>Table1[[#This Row],[sales]]+Table1[[#This Row],[profit]]</f>
        <v>514.71</v>
      </c>
    </row>
    <row r="5475" spans="1:15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>Table1[[#This Row],[sales]]*Table1[[#This Row],[discount]]</f>
        <v>1693.1115</v>
      </c>
      <c r="G5475" s="1">
        <f>Table1[[#This Row],[sales]]-Table1[[#This Row],[Discount Value]]</f>
        <v>2069.3584999999998</v>
      </c>
      <c r="H5475" s="1">
        <v>9</v>
      </c>
      <c r="I5475" s="2">
        <v>45354</v>
      </c>
      <c r="J5475" s="2">
        <v>45360</v>
      </c>
      <c r="K5475" s="1" t="s">
        <v>21</v>
      </c>
      <c r="L5475" s="1" t="s">
        <v>22</v>
      </c>
      <c r="M5475" s="1">
        <v>237.51</v>
      </c>
      <c r="N5475" s="1" t="s">
        <v>48</v>
      </c>
      <c r="O5475" s="10">
        <f>Table1[[#This Row],[sales]]+Table1[[#This Row],[profit]]</f>
        <v>3999.9799999999996</v>
      </c>
    </row>
    <row r="5476" spans="1:15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>Table1[[#This Row],[sales]]*Table1[[#This Row],[discount]]</f>
        <v>217.327</v>
      </c>
      <c r="G5476" s="1">
        <f>Table1[[#This Row],[sales]]-Table1[[#This Row],[Discount Value]]</f>
        <v>1758.373</v>
      </c>
      <c r="H5476" s="1">
        <v>8</v>
      </c>
      <c r="I5476" s="2">
        <v>45328</v>
      </c>
      <c r="J5476" s="2">
        <v>45331</v>
      </c>
      <c r="K5476" s="1" t="s">
        <v>21</v>
      </c>
      <c r="L5476" s="1" t="s">
        <v>16</v>
      </c>
      <c r="M5476" s="1">
        <v>170.8</v>
      </c>
      <c r="N5476" s="1" t="s">
        <v>39</v>
      </c>
      <c r="O5476" s="10">
        <f>Table1[[#This Row],[sales]]+Table1[[#This Row],[profit]]</f>
        <v>2146.5</v>
      </c>
    </row>
    <row r="5477" spans="1:15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>Table1[[#This Row],[sales]]*Table1[[#This Row],[discount]]</f>
        <v>477.26980000000009</v>
      </c>
      <c r="G5477" s="1">
        <f>Table1[[#This Row],[sales]]-Table1[[#This Row],[Discount Value]]</f>
        <v>2931.8002000000001</v>
      </c>
      <c r="H5477" s="1">
        <v>3</v>
      </c>
      <c r="I5477" s="2">
        <v>45220</v>
      </c>
      <c r="J5477" s="2">
        <v>45227</v>
      </c>
      <c r="K5477" s="1" t="s">
        <v>31</v>
      </c>
      <c r="L5477" s="1" t="s">
        <v>22</v>
      </c>
      <c r="M5477" s="1">
        <v>974.17</v>
      </c>
      <c r="N5477" s="1" t="s">
        <v>34</v>
      </c>
      <c r="O5477" s="10">
        <f>Table1[[#This Row],[sales]]+Table1[[#This Row],[profit]]</f>
        <v>4383.24</v>
      </c>
    </row>
    <row r="5478" spans="1:15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>Table1[[#This Row],[sales]]*Table1[[#This Row],[discount]]</f>
        <v>10.7454</v>
      </c>
      <c r="G5478" s="1">
        <f>Table1[[#This Row],[sales]]-Table1[[#This Row],[Discount Value]]</f>
        <v>347.43459999999999</v>
      </c>
      <c r="H5478" s="1">
        <v>7</v>
      </c>
      <c r="I5478" s="2">
        <v>45474</v>
      </c>
      <c r="J5478" s="2">
        <v>45475</v>
      </c>
      <c r="K5478" s="1" t="s">
        <v>21</v>
      </c>
      <c r="L5478" s="1" t="s">
        <v>16</v>
      </c>
      <c r="M5478" s="1">
        <v>96.78</v>
      </c>
      <c r="N5478" s="1" t="s">
        <v>28</v>
      </c>
      <c r="O5478" s="10">
        <f>Table1[[#This Row],[sales]]+Table1[[#This Row],[profit]]</f>
        <v>454.96000000000004</v>
      </c>
    </row>
    <row r="5479" spans="1:15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>Table1[[#This Row],[sales]]*Table1[[#This Row],[discount]]</f>
        <v>645.60300000000007</v>
      </c>
      <c r="G5479" s="1">
        <f>Table1[[#This Row],[sales]]-Table1[[#This Row],[Discount Value]]</f>
        <v>3965.8469999999998</v>
      </c>
      <c r="H5479" s="1">
        <v>1</v>
      </c>
      <c r="I5479" s="2">
        <v>45242</v>
      </c>
      <c r="J5479" s="2">
        <v>45243</v>
      </c>
      <c r="K5479" s="1" t="s">
        <v>31</v>
      </c>
      <c r="L5479" s="1" t="s">
        <v>27</v>
      </c>
      <c r="M5479" s="1">
        <v>300.82</v>
      </c>
      <c r="N5479" s="1" t="s">
        <v>39</v>
      </c>
      <c r="O5479" s="10">
        <f>Table1[[#This Row],[sales]]+Table1[[#This Row],[profit]]</f>
        <v>4912.2699999999995</v>
      </c>
    </row>
    <row r="5480" spans="1:15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>Table1[[#This Row],[sales]]*Table1[[#This Row],[discount]]</f>
        <v>1775.6644000000001</v>
      </c>
      <c r="G5480" s="1">
        <f>Table1[[#This Row],[sales]]-Table1[[#This Row],[Discount Value]]</f>
        <v>2084.4755999999998</v>
      </c>
      <c r="H5480" s="1">
        <v>2</v>
      </c>
      <c r="I5480" s="2">
        <v>45634</v>
      </c>
      <c r="J5480" s="2">
        <v>45635</v>
      </c>
      <c r="K5480" s="1" t="s">
        <v>31</v>
      </c>
      <c r="L5480" s="1" t="s">
        <v>16</v>
      </c>
      <c r="M5480" s="1">
        <v>258.27</v>
      </c>
      <c r="N5480" s="1" t="s">
        <v>48</v>
      </c>
      <c r="O5480" s="10">
        <f>Table1[[#This Row],[sales]]+Table1[[#This Row],[profit]]</f>
        <v>4118.41</v>
      </c>
    </row>
    <row r="5481" spans="1:15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>Table1[[#This Row],[sales]]*Table1[[#This Row],[discount]]</f>
        <v>70.802999999999997</v>
      </c>
      <c r="G5481" s="1">
        <f>Table1[[#This Row],[sales]]-Table1[[#This Row],[Discount Value]]</f>
        <v>715.89700000000005</v>
      </c>
      <c r="H5481" s="1">
        <v>9</v>
      </c>
      <c r="I5481" s="2">
        <v>45163</v>
      </c>
      <c r="J5481" s="2">
        <v>45168</v>
      </c>
      <c r="K5481" s="1" t="s">
        <v>21</v>
      </c>
      <c r="L5481" s="1" t="s">
        <v>22</v>
      </c>
      <c r="M5481" s="1">
        <v>108.55</v>
      </c>
      <c r="N5481" s="1" t="s">
        <v>39</v>
      </c>
      <c r="O5481" s="10">
        <f>Table1[[#This Row],[sales]]+Table1[[#This Row],[profit]]</f>
        <v>895.25</v>
      </c>
    </row>
    <row r="5482" spans="1:15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>Table1[[#This Row],[sales]]*Table1[[#This Row],[discount]]</f>
        <v>117.20400000000001</v>
      </c>
      <c r="G5482" s="1">
        <f>Table1[[#This Row],[sales]]-Table1[[#This Row],[Discount Value]]</f>
        <v>1054.836</v>
      </c>
      <c r="H5482" s="1">
        <v>8</v>
      </c>
      <c r="I5482" s="2">
        <v>45512</v>
      </c>
      <c r="J5482" s="2">
        <v>45515</v>
      </c>
      <c r="K5482" s="1" t="s">
        <v>15</v>
      </c>
      <c r="L5482" s="1" t="s">
        <v>27</v>
      </c>
      <c r="M5482" s="1">
        <v>175.8</v>
      </c>
      <c r="N5482" s="1" t="s">
        <v>23</v>
      </c>
      <c r="O5482" s="10">
        <f>Table1[[#This Row],[sales]]+Table1[[#This Row],[profit]]</f>
        <v>1347.84</v>
      </c>
    </row>
    <row r="5483" spans="1:15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>Table1[[#This Row],[sales]]*Table1[[#This Row],[discount]]</f>
        <v>976.67399999999998</v>
      </c>
      <c r="G5483" s="1">
        <f>Table1[[#This Row],[sales]]-Table1[[#This Row],[Discount Value]]</f>
        <v>2278.9059999999999</v>
      </c>
      <c r="H5483" s="1">
        <v>7</v>
      </c>
      <c r="I5483" s="2">
        <v>45355</v>
      </c>
      <c r="J5483" s="2">
        <v>45362</v>
      </c>
      <c r="K5483" s="1" t="s">
        <v>31</v>
      </c>
      <c r="L5483" s="1" t="s">
        <v>22</v>
      </c>
      <c r="M5483" s="1">
        <v>543.54</v>
      </c>
      <c r="N5483" s="1" t="s">
        <v>23</v>
      </c>
      <c r="O5483" s="10">
        <f>Table1[[#This Row],[sales]]+Table1[[#This Row],[profit]]</f>
        <v>3799.12</v>
      </c>
    </row>
    <row r="5484" spans="1:15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>Table1[[#This Row],[sales]]*Table1[[#This Row],[discount]]</f>
        <v>1292.3848</v>
      </c>
      <c r="G5484" s="1">
        <f>Table1[[#This Row],[sales]]-Table1[[#This Row],[Discount Value]]</f>
        <v>3323.2752</v>
      </c>
      <c r="H5484" s="1">
        <v>2</v>
      </c>
      <c r="I5484" s="2">
        <v>45256</v>
      </c>
      <c r="J5484" s="2">
        <v>45259</v>
      </c>
      <c r="K5484" s="1" t="s">
        <v>21</v>
      </c>
      <c r="L5484" s="1" t="s">
        <v>27</v>
      </c>
      <c r="M5484" s="1">
        <v>863.7</v>
      </c>
      <c r="N5484" s="1" t="s">
        <v>17</v>
      </c>
      <c r="O5484" s="10">
        <f>Table1[[#This Row],[sales]]+Table1[[#This Row],[profit]]</f>
        <v>5479.36</v>
      </c>
    </row>
    <row r="5485" spans="1:15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>Table1[[#This Row],[sales]]*Table1[[#This Row],[discount]]</f>
        <v>205.61219999999997</v>
      </c>
      <c r="G5485" s="1">
        <f>Table1[[#This Row],[sales]]-Table1[[#This Row],[Discount Value]]</f>
        <v>2078.9677999999999</v>
      </c>
      <c r="H5485" s="1">
        <v>2</v>
      </c>
      <c r="I5485" s="2">
        <v>45385</v>
      </c>
      <c r="J5485" s="2">
        <v>45390</v>
      </c>
      <c r="K5485" s="1" t="s">
        <v>21</v>
      </c>
      <c r="L5485" s="1" t="s">
        <v>22</v>
      </c>
      <c r="M5485" s="1">
        <v>188.84</v>
      </c>
      <c r="N5485" s="1" t="s">
        <v>48</v>
      </c>
      <c r="O5485" s="10">
        <f>Table1[[#This Row],[sales]]+Table1[[#This Row],[profit]]</f>
        <v>2473.42</v>
      </c>
    </row>
    <row r="5486" spans="1:15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>Table1[[#This Row],[sales]]*Table1[[#This Row],[discount]]</f>
        <v>198.36799999999999</v>
      </c>
      <c r="G5486" s="1">
        <f>Table1[[#This Row],[sales]]-Table1[[#This Row],[Discount Value]]</f>
        <v>2281.232</v>
      </c>
      <c r="H5486" s="1">
        <v>7</v>
      </c>
      <c r="I5486" s="2">
        <v>45552</v>
      </c>
      <c r="J5486" s="2">
        <v>45555</v>
      </c>
      <c r="K5486" s="1" t="s">
        <v>15</v>
      </c>
      <c r="L5486" s="1" t="s">
        <v>22</v>
      </c>
      <c r="M5486" s="1">
        <v>735.46</v>
      </c>
      <c r="N5486" s="1" t="s">
        <v>39</v>
      </c>
      <c r="O5486" s="10">
        <f>Table1[[#This Row],[sales]]+Table1[[#This Row],[profit]]</f>
        <v>3215.06</v>
      </c>
    </row>
    <row r="5487" spans="1:15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>Table1[[#This Row],[sales]]*Table1[[#This Row],[discount]]</f>
        <v>75.913200000000003</v>
      </c>
      <c r="G5487" s="1">
        <f>Table1[[#This Row],[sales]]-Table1[[#This Row],[Discount Value]]</f>
        <v>1189.3068000000001</v>
      </c>
      <c r="H5487" s="1">
        <v>7</v>
      </c>
      <c r="I5487" s="2">
        <v>45575</v>
      </c>
      <c r="J5487" s="2">
        <v>45577</v>
      </c>
      <c r="K5487" s="1" t="s">
        <v>31</v>
      </c>
      <c r="L5487" s="1" t="s">
        <v>27</v>
      </c>
      <c r="M5487" s="1">
        <v>366.23</v>
      </c>
      <c r="N5487" s="1" t="s">
        <v>28</v>
      </c>
      <c r="O5487" s="10">
        <f>Table1[[#This Row],[sales]]+Table1[[#This Row],[profit]]</f>
        <v>1631.45</v>
      </c>
    </row>
    <row r="5488" spans="1:15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>Table1[[#This Row],[sales]]*Table1[[#This Row],[discount]]</f>
        <v>850.00249999999994</v>
      </c>
      <c r="G5488" s="1">
        <f>Table1[[#This Row],[sales]]-Table1[[#This Row],[Discount Value]]</f>
        <v>1126.7474999999999</v>
      </c>
      <c r="H5488" s="1">
        <v>6</v>
      </c>
      <c r="I5488" s="2">
        <v>44939</v>
      </c>
      <c r="J5488" s="2">
        <v>44940</v>
      </c>
      <c r="K5488" s="1" t="s">
        <v>15</v>
      </c>
      <c r="L5488" s="1" t="s">
        <v>27</v>
      </c>
      <c r="M5488" s="1">
        <v>300.88</v>
      </c>
      <c r="N5488" s="1" t="s">
        <v>39</v>
      </c>
      <c r="O5488" s="10">
        <f>Table1[[#This Row],[sales]]+Table1[[#This Row],[profit]]</f>
        <v>2277.63</v>
      </c>
    </row>
    <row r="5489" spans="1:15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>Table1[[#This Row],[sales]]*Table1[[#This Row],[discount]]</f>
        <v>495.49170000000004</v>
      </c>
      <c r="G5489" s="1">
        <f>Table1[[#This Row],[sales]]-Table1[[#This Row],[Discount Value]]</f>
        <v>1005.9983</v>
      </c>
      <c r="H5489" s="1">
        <v>5</v>
      </c>
      <c r="I5489" s="2">
        <v>45111</v>
      </c>
      <c r="J5489" s="2">
        <v>45118</v>
      </c>
      <c r="K5489" s="1" t="s">
        <v>31</v>
      </c>
      <c r="L5489" s="1" t="s">
        <v>27</v>
      </c>
      <c r="M5489" s="1">
        <v>258.16000000000003</v>
      </c>
      <c r="N5489" s="1" t="s">
        <v>34</v>
      </c>
      <c r="O5489" s="10">
        <f>Table1[[#This Row],[sales]]+Table1[[#This Row],[profit]]</f>
        <v>1759.65</v>
      </c>
    </row>
    <row r="5490" spans="1:15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>Table1[[#This Row],[sales]]*Table1[[#This Row],[discount]]</f>
        <v>872.54399999999998</v>
      </c>
      <c r="G5490" s="1">
        <f>Table1[[#This Row],[sales]]-Table1[[#This Row],[Discount Value]]</f>
        <v>945.25599999999997</v>
      </c>
      <c r="H5490" s="1">
        <v>6</v>
      </c>
      <c r="I5490" s="2">
        <v>45008</v>
      </c>
      <c r="J5490" s="2">
        <v>45011</v>
      </c>
      <c r="K5490" s="1" t="s">
        <v>21</v>
      </c>
      <c r="L5490" s="1" t="s">
        <v>16</v>
      </c>
      <c r="M5490" s="1">
        <v>255.92</v>
      </c>
      <c r="N5490" s="1" t="s">
        <v>39</v>
      </c>
      <c r="O5490" s="10">
        <f>Table1[[#This Row],[sales]]+Table1[[#This Row],[profit]]</f>
        <v>2073.7199999999998</v>
      </c>
    </row>
    <row r="5491" spans="1:15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>Table1[[#This Row],[sales]]*Table1[[#This Row],[discount]]</f>
        <v>16.074400000000001</v>
      </c>
      <c r="G5491" s="1">
        <f>Table1[[#This Row],[sales]]-Table1[[#This Row],[Discount Value]]</f>
        <v>184.85560000000001</v>
      </c>
      <c r="H5491" s="1">
        <v>9</v>
      </c>
      <c r="I5491" s="2">
        <v>45293</v>
      </c>
      <c r="J5491" s="2">
        <v>45298</v>
      </c>
      <c r="K5491" s="1" t="s">
        <v>31</v>
      </c>
      <c r="L5491" s="1" t="s">
        <v>16</v>
      </c>
      <c r="M5491" s="1">
        <v>42.73</v>
      </c>
      <c r="N5491" s="1" t="s">
        <v>28</v>
      </c>
      <c r="O5491" s="10">
        <f>Table1[[#This Row],[sales]]+Table1[[#This Row],[profit]]</f>
        <v>243.66</v>
      </c>
    </row>
    <row r="5492" spans="1:15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>Table1[[#This Row],[sales]]*Table1[[#This Row],[discount]]</f>
        <v>69.275999999999996</v>
      </c>
      <c r="G5492" s="1">
        <f>Table1[[#This Row],[sales]]-Table1[[#This Row],[Discount Value]]</f>
        <v>231.92399999999998</v>
      </c>
      <c r="H5492" s="1">
        <v>4</v>
      </c>
      <c r="I5492" s="2">
        <v>45239</v>
      </c>
      <c r="J5492" s="2">
        <v>45242</v>
      </c>
      <c r="K5492" s="1" t="s">
        <v>21</v>
      </c>
      <c r="L5492" s="1" t="s">
        <v>22</v>
      </c>
      <c r="M5492" s="1">
        <v>67.72</v>
      </c>
      <c r="N5492" s="1" t="s">
        <v>23</v>
      </c>
      <c r="O5492" s="10">
        <f>Table1[[#This Row],[sales]]+Table1[[#This Row],[profit]]</f>
        <v>368.91999999999996</v>
      </c>
    </row>
    <row r="5493" spans="1:15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>Table1[[#This Row],[sales]]*Table1[[#This Row],[discount]]</f>
        <v>1271.0832</v>
      </c>
      <c r="G5493" s="1">
        <f>Table1[[#This Row],[sales]]-Table1[[#This Row],[Discount Value]]</f>
        <v>2164.2768000000001</v>
      </c>
      <c r="H5493" s="1">
        <v>1</v>
      </c>
      <c r="I5493" s="2">
        <v>45091</v>
      </c>
      <c r="J5493" s="2">
        <v>45097</v>
      </c>
      <c r="K5493" s="1" t="s">
        <v>21</v>
      </c>
      <c r="L5493" s="1" t="s">
        <v>22</v>
      </c>
      <c r="M5493" s="1">
        <v>631.58000000000004</v>
      </c>
      <c r="N5493" s="1" t="s">
        <v>48</v>
      </c>
      <c r="O5493" s="10">
        <f>Table1[[#This Row],[sales]]+Table1[[#This Row],[profit]]</f>
        <v>4066.94</v>
      </c>
    </row>
    <row r="5494" spans="1:15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>Table1[[#This Row],[sales]]*Table1[[#This Row],[discount]]</f>
        <v>378.488</v>
      </c>
      <c r="G5494" s="1">
        <f>Table1[[#This Row],[sales]]-Table1[[#This Row],[Discount Value]]</f>
        <v>3062.3120000000004</v>
      </c>
      <c r="H5494" s="1">
        <v>9</v>
      </c>
      <c r="I5494" s="2">
        <v>45449</v>
      </c>
      <c r="J5494" s="2">
        <v>45455</v>
      </c>
      <c r="K5494" s="1" t="s">
        <v>15</v>
      </c>
      <c r="L5494" s="1" t="s">
        <v>27</v>
      </c>
      <c r="M5494" s="1">
        <v>967.12</v>
      </c>
      <c r="N5494" s="1" t="s">
        <v>34</v>
      </c>
      <c r="O5494" s="10">
        <f>Table1[[#This Row],[sales]]+Table1[[#This Row],[profit]]</f>
        <v>4407.92</v>
      </c>
    </row>
    <row r="5495" spans="1:15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>Table1[[#This Row],[sales]]*Table1[[#This Row],[discount]]</f>
        <v>584.16420000000005</v>
      </c>
      <c r="G5495" s="1">
        <f>Table1[[#This Row],[sales]]-Table1[[#This Row],[Discount Value]]</f>
        <v>1133.9657999999999</v>
      </c>
      <c r="H5495" s="1">
        <v>8</v>
      </c>
      <c r="I5495" s="2">
        <v>45444</v>
      </c>
      <c r="J5495" s="2">
        <v>45449</v>
      </c>
      <c r="K5495" s="1" t="s">
        <v>21</v>
      </c>
      <c r="L5495" s="1" t="s">
        <v>22</v>
      </c>
      <c r="M5495" s="1">
        <v>234.82</v>
      </c>
      <c r="N5495" s="1" t="s">
        <v>39</v>
      </c>
      <c r="O5495" s="10">
        <f>Table1[[#This Row],[sales]]+Table1[[#This Row],[profit]]</f>
        <v>1952.95</v>
      </c>
    </row>
    <row r="5496" spans="1:15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>Table1[[#This Row],[sales]]*Table1[[#This Row],[discount]]</f>
        <v>1065.3048000000001</v>
      </c>
      <c r="G5496" s="1">
        <f>Table1[[#This Row],[sales]]-Table1[[#This Row],[Discount Value]]</f>
        <v>3373.4652000000006</v>
      </c>
      <c r="H5496" s="1">
        <v>2</v>
      </c>
      <c r="I5496" s="2">
        <v>45613</v>
      </c>
      <c r="J5496" s="2">
        <v>45616</v>
      </c>
      <c r="K5496" s="1" t="s">
        <v>15</v>
      </c>
      <c r="L5496" s="1" t="s">
        <v>27</v>
      </c>
      <c r="M5496" s="1">
        <v>510.52</v>
      </c>
      <c r="N5496" s="1" t="s">
        <v>39</v>
      </c>
      <c r="O5496" s="10">
        <f>Table1[[#This Row],[sales]]+Table1[[#This Row],[profit]]</f>
        <v>4949.2900000000009</v>
      </c>
    </row>
    <row r="5497" spans="1:15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>Table1[[#This Row],[sales]]*Table1[[#This Row],[discount]]</f>
        <v>308.86900000000003</v>
      </c>
      <c r="G5497" s="1">
        <f>Table1[[#This Row],[sales]]-Table1[[#This Row],[Discount Value]]</f>
        <v>1095.0810000000001</v>
      </c>
      <c r="H5497" s="1">
        <v>4</v>
      </c>
      <c r="I5497" s="2">
        <v>45029</v>
      </c>
      <c r="J5497" s="2">
        <v>45033</v>
      </c>
      <c r="K5497" s="1" t="s">
        <v>31</v>
      </c>
      <c r="L5497" s="1" t="s">
        <v>27</v>
      </c>
      <c r="M5497" s="1">
        <v>300.33</v>
      </c>
      <c r="N5497" s="1" t="s">
        <v>34</v>
      </c>
      <c r="O5497" s="10">
        <f>Table1[[#This Row],[sales]]+Table1[[#This Row],[profit]]</f>
        <v>1704.28</v>
      </c>
    </row>
    <row r="5498" spans="1:15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>Table1[[#This Row],[sales]]*Table1[[#This Row],[discount]]</f>
        <v>652.59199999999998</v>
      </c>
      <c r="G5498" s="1">
        <f>Table1[[#This Row],[sales]]-Table1[[#This Row],[Discount Value]]</f>
        <v>1386.7579999999998</v>
      </c>
      <c r="H5498" s="1">
        <v>3</v>
      </c>
      <c r="I5498" s="2">
        <v>45581</v>
      </c>
      <c r="J5498" s="2">
        <v>45583</v>
      </c>
      <c r="K5498" s="1" t="s">
        <v>31</v>
      </c>
      <c r="L5498" s="1" t="s">
        <v>22</v>
      </c>
      <c r="M5498" s="1">
        <v>184.86</v>
      </c>
      <c r="N5498" s="1" t="s">
        <v>34</v>
      </c>
      <c r="O5498" s="10">
        <f>Table1[[#This Row],[sales]]+Table1[[#This Row],[profit]]</f>
        <v>2224.21</v>
      </c>
    </row>
    <row r="5499" spans="1:15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>Table1[[#This Row],[sales]]*Table1[[#This Row],[discount]]</f>
        <v>847.26019999999994</v>
      </c>
      <c r="G5499" s="1">
        <f>Table1[[#This Row],[sales]]-Table1[[#This Row],[Discount Value]]</f>
        <v>2836.4798000000001</v>
      </c>
      <c r="H5499" s="1">
        <v>3</v>
      </c>
      <c r="I5499" s="2">
        <v>45422</v>
      </c>
      <c r="J5499" s="2">
        <v>45426</v>
      </c>
      <c r="K5499" s="1" t="s">
        <v>21</v>
      </c>
      <c r="L5499" s="1" t="s">
        <v>27</v>
      </c>
      <c r="M5499" s="1">
        <v>715.78</v>
      </c>
      <c r="N5499" s="1" t="s">
        <v>48</v>
      </c>
      <c r="O5499" s="10">
        <f>Table1[[#This Row],[sales]]+Table1[[#This Row],[profit]]</f>
        <v>4399.5199999999995</v>
      </c>
    </row>
    <row r="5500" spans="1:15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>Table1[[#This Row],[sales]]*Table1[[#This Row],[discount]]</f>
        <v>1534.8267999999998</v>
      </c>
      <c r="G5500" s="1">
        <f>Table1[[#This Row],[sales]]-Table1[[#This Row],[Discount Value]]</f>
        <v>2208.6532000000002</v>
      </c>
      <c r="H5500" s="1">
        <v>6</v>
      </c>
      <c r="I5500" s="2">
        <v>45622</v>
      </c>
      <c r="J5500" s="2">
        <v>45625</v>
      </c>
      <c r="K5500" s="1" t="s">
        <v>15</v>
      </c>
      <c r="L5500" s="1" t="s">
        <v>22</v>
      </c>
      <c r="M5500" s="1">
        <v>489.73</v>
      </c>
      <c r="N5500" s="1" t="s">
        <v>34</v>
      </c>
      <c r="O5500" s="10">
        <f>Table1[[#This Row],[sales]]+Table1[[#This Row],[profit]]</f>
        <v>4233.21</v>
      </c>
    </row>
    <row r="5501" spans="1:15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>Table1[[#This Row],[sales]]*Table1[[#This Row],[discount]]</f>
        <v>2030.2637</v>
      </c>
      <c r="G5501" s="1">
        <f>Table1[[#This Row],[sales]]-Table1[[#This Row],[Discount Value]]</f>
        <v>2289.4463000000001</v>
      </c>
      <c r="H5501" s="1">
        <v>7</v>
      </c>
      <c r="I5501" s="2">
        <v>45268</v>
      </c>
      <c r="J5501" s="2">
        <v>45274</v>
      </c>
      <c r="K5501" s="1" t="s">
        <v>15</v>
      </c>
      <c r="L5501" s="1" t="s">
        <v>27</v>
      </c>
      <c r="M5501" s="1">
        <v>364.28</v>
      </c>
      <c r="N5501" s="1" t="s">
        <v>17</v>
      </c>
      <c r="O5501" s="10">
        <f>Table1[[#This Row],[sales]]+Table1[[#This Row],[profit]]</f>
        <v>4683.99</v>
      </c>
    </row>
    <row r="5502" spans="1:15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>Table1[[#This Row],[sales]]*Table1[[#This Row],[discount]]</f>
        <v>70.293099999999995</v>
      </c>
      <c r="G5502" s="1">
        <f>Table1[[#This Row],[sales]]-Table1[[#This Row],[Discount Value]]</f>
        <v>172.09690000000001</v>
      </c>
      <c r="H5502" s="1">
        <v>8</v>
      </c>
      <c r="I5502" s="2">
        <v>45085</v>
      </c>
      <c r="J5502" s="2">
        <v>45091</v>
      </c>
      <c r="K5502" s="1" t="s">
        <v>21</v>
      </c>
      <c r="L5502" s="1" t="s">
        <v>16</v>
      </c>
      <c r="M5502" s="1">
        <v>31.3</v>
      </c>
      <c r="N5502" s="1" t="s">
        <v>48</v>
      </c>
      <c r="O5502" s="10">
        <f>Table1[[#This Row],[sales]]+Table1[[#This Row],[profit]]</f>
        <v>273.69</v>
      </c>
    </row>
    <row r="5503" spans="1:15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>Table1[[#This Row],[sales]]*Table1[[#This Row],[discount]]</f>
        <v>150.06299999999999</v>
      </c>
      <c r="G5503" s="1">
        <f>Table1[[#This Row],[sales]]-Table1[[#This Row],[Discount Value]]</f>
        <v>850.35699999999997</v>
      </c>
      <c r="H5503" s="1">
        <v>7</v>
      </c>
      <c r="I5503" s="2">
        <v>45072</v>
      </c>
      <c r="J5503" s="2">
        <v>45078</v>
      </c>
      <c r="K5503" s="1" t="s">
        <v>15</v>
      </c>
      <c r="L5503" s="1" t="s">
        <v>27</v>
      </c>
      <c r="M5503" s="1">
        <v>100.68</v>
      </c>
      <c r="N5503" s="1" t="s">
        <v>48</v>
      </c>
      <c r="O5503" s="10">
        <f>Table1[[#This Row],[sales]]+Table1[[#This Row],[profit]]</f>
        <v>1101.0999999999999</v>
      </c>
    </row>
    <row r="5504" spans="1:15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>Table1[[#This Row],[sales]]*Table1[[#This Row],[discount]]</f>
        <v>1263.1320000000001</v>
      </c>
      <c r="G5504" s="1">
        <f>Table1[[#This Row],[sales]]-Table1[[#This Row],[Discount Value]]</f>
        <v>1975.6680000000001</v>
      </c>
      <c r="H5504" s="1">
        <v>9</v>
      </c>
      <c r="I5504" s="2">
        <v>45112</v>
      </c>
      <c r="J5504" s="2">
        <v>45117</v>
      </c>
      <c r="K5504" s="1" t="s">
        <v>31</v>
      </c>
      <c r="L5504" s="1" t="s">
        <v>22</v>
      </c>
      <c r="M5504" s="1">
        <v>671.64</v>
      </c>
      <c r="N5504" s="1" t="s">
        <v>39</v>
      </c>
      <c r="O5504" s="10">
        <f>Table1[[#This Row],[sales]]+Table1[[#This Row],[profit]]</f>
        <v>3910.44</v>
      </c>
    </row>
    <row r="5505" spans="1:15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>Table1[[#This Row],[sales]]*Table1[[#This Row],[discount]]</f>
        <v>158.14619999999999</v>
      </c>
      <c r="G5505" s="1">
        <f>Table1[[#This Row],[sales]]-Table1[[#This Row],[Discount Value]]</f>
        <v>1599.0338000000002</v>
      </c>
      <c r="H5505" s="1">
        <v>2</v>
      </c>
      <c r="I5505" s="2">
        <v>45636</v>
      </c>
      <c r="J5505" s="2">
        <v>45639</v>
      </c>
      <c r="K5505" s="1" t="s">
        <v>15</v>
      </c>
      <c r="L5505" s="1" t="s">
        <v>16</v>
      </c>
      <c r="M5505" s="1">
        <v>110.58</v>
      </c>
      <c r="N5505" s="1" t="s">
        <v>28</v>
      </c>
      <c r="O5505" s="10">
        <f>Table1[[#This Row],[sales]]+Table1[[#This Row],[profit]]</f>
        <v>1867.76</v>
      </c>
    </row>
    <row r="5506" spans="1:15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>Table1[[#This Row],[sales]]*Table1[[#This Row],[discount]]</f>
        <v>15.672499999999999</v>
      </c>
      <c r="G5506" s="1">
        <f>Table1[[#This Row],[sales]]-Table1[[#This Row],[Discount Value]]</f>
        <v>297.77749999999997</v>
      </c>
      <c r="H5506" s="1">
        <v>4</v>
      </c>
      <c r="I5506" s="2">
        <v>45127</v>
      </c>
      <c r="J5506" s="2">
        <v>45132</v>
      </c>
      <c r="K5506" s="1" t="s">
        <v>31</v>
      </c>
      <c r="L5506" s="1" t="s">
        <v>22</v>
      </c>
      <c r="M5506" s="1">
        <v>79.8</v>
      </c>
      <c r="N5506" s="1" t="s">
        <v>17</v>
      </c>
      <c r="O5506" s="10">
        <f>Table1[[#This Row],[sales]]+Table1[[#This Row],[profit]]</f>
        <v>393.25</v>
      </c>
    </row>
    <row r="5507" spans="1:15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>Table1[[#This Row],[sales]]*Table1[[#This Row],[discount]]</f>
        <v>773.15940000000001</v>
      </c>
      <c r="G5507" s="1">
        <f>Table1[[#This Row],[sales]]-Table1[[#This Row],[Discount Value]]</f>
        <v>2200.5306</v>
      </c>
      <c r="H5507" s="1">
        <v>2</v>
      </c>
      <c r="I5507" s="2">
        <v>44956</v>
      </c>
      <c r="J5507" s="2">
        <v>44962</v>
      </c>
      <c r="K5507" s="1" t="s">
        <v>15</v>
      </c>
      <c r="L5507" s="1" t="s">
        <v>27</v>
      </c>
      <c r="M5507" s="1">
        <v>583.02</v>
      </c>
      <c r="N5507" s="1" t="s">
        <v>28</v>
      </c>
      <c r="O5507" s="10">
        <f>Table1[[#This Row],[sales]]+Table1[[#This Row],[profit]]</f>
        <v>3556.71</v>
      </c>
    </row>
    <row r="5508" spans="1:15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>Table1[[#This Row],[sales]]*Table1[[#This Row],[discount]]</f>
        <v>648.33920000000001</v>
      </c>
      <c r="G5508" s="1">
        <f>Table1[[#This Row],[sales]]-Table1[[#This Row],[Discount Value]]</f>
        <v>1377.7208000000001</v>
      </c>
      <c r="H5508" s="1">
        <v>3</v>
      </c>
      <c r="I5508" s="2">
        <v>45089</v>
      </c>
      <c r="J5508" s="2">
        <v>45090</v>
      </c>
      <c r="K5508" s="1" t="s">
        <v>31</v>
      </c>
      <c r="L5508" s="1" t="s">
        <v>27</v>
      </c>
      <c r="M5508" s="1">
        <v>535.41999999999996</v>
      </c>
      <c r="N5508" s="1" t="s">
        <v>23</v>
      </c>
      <c r="O5508" s="10">
        <f>Table1[[#This Row],[sales]]+Table1[[#This Row],[profit]]</f>
        <v>2561.48</v>
      </c>
    </row>
    <row r="5509" spans="1:15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>Table1[[#This Row],[sales]]*Table1[[#This Row],[discount]]</f>
        <v>791.3051999999999</v>
      </c>
      <c r="G5509" s="1">
        <f>Table1[[#This Row],[sales]]-Table1[[#This Row],[Discount Value]]</f>
        <v>1092.7548000000002</v>
      </c>
      <c r="H5509" s="1">
        <v>1</v>
      </c>
      <c r="I5509" s="2">
        <v>45455</v>
      </c>
      <c r="J5509" s="2">
        <v>45456</v>
      </c>
      <c r="K5509" s="1" t="s">
        <v>21</v>
      </c>
      <c r="L5509" s="1" t="s">
        <v>22</v>
      </c>
      <c r="M5509" s="1">
        <v>169.69</v>
      </c>
      <c r="N5509" s="1" t="s">
        <v>23</v>
      </c>
      <c r="O5509" s="10">
        <f>Table1[[#This Row],[sales]]+Table1[[#This Row],[profit]]</f>
        <v>2053.75</v>
      </c>
    </row>
    <row r="5510" spans="1:15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>Table1[[#This Row],[sales]]*Table1[[#This Row],[discount]]</f>
        <v>669.78240000000005</v>
      </c>
      <c r="G5510" s="1">
        <f>Table1[[#This Row],[sales]]-Table1[[#This Row],[Discount Value]]</f>
        <v>725.59760000000006</v>
      </c>
      <c r="H5510" s="1">
        <v>8</v>
      </c>
      <c r="I5510" s="2">
        <v>45151</v>
      </c>
      <c r="J5510" s="2">
        <v>45154</v>
      </c>
      <c r="K5510" s="1" t="s">
        <v>31</v>
      </c>
      <c r="L5510" s="1" t="s">
        <v>22</v>
      </c>
      <c r="M5510" s="1">
        <v>234.5</v>
      </c>
      <c r="N5510" s="1" t="s">
        <v>48</v>
      </c>
      <c r="O5510" s="10">
        <f>Table1[[#This Row],[sales]]+Table1[[#This Row],[profit]]</f>
        <v>1629.88</v>
      </c>
    </row>
    <row r="5511" spans="1:15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>Table1[[#This Row],[sales]]*Table1[[#This Row],[discount]]</f>
        <v>56.931599999999996</v>
      </c>
      <c r="G5511" s="1">
        <f>Table1[[#This Row],[sales]]-Table1[[#This Row],[Discount Value]]</f>
        <v>72.458399999999983</v>
      </c>
      <c r="H5511" s="1">
        <v>5</v>
      </c>
      <c r="I5511" s="2">
        <v>45250</v>
      </c>
      <c r="J5511" s="2">
        <v>45251</v>
      </c>
      <c r="K5511" s="1" t="s">
        <v>31</v>
      </c>
      <c r="L5511" s="1" t="s">
        <v>16</v>
      </c>
      <c r="M5511" s="1">
        <v>28.08</v>
      </c>
      <c r="N5511" s="1" t="s">
        <v>17</v>
      </c>
      <c r="O5511" s="10">
        <f>Table1[[#This Row],[sales]]+Table1[[#This Row],[profit]]</f>
        <v>157.46999999999997</v>
      </c>
    </row>
    <row r="5512" spans="1:15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>Table1[[#This Row],[sales]]*Table1[[#This Row],[discount]]</f>
        <v>486.84439999999995</v>
      </c>
      <c r="G5512" s="1">
        <f>Table1[[#This Row],[sales]]-Table1[[#This Row],[Discount Value]]</f>
        <v>506.71559999999999</v>
      </c>
      <c r="H5512" s="1">
        <v>5</v>
      </c>
      <c r="I5512" s="2">
        <v>45405</v>
      </c>
      <c r="J5512" s="2">
        <v>45408</v>
      </c>
      <c r="K5512" s="1" t="s">
        <v>31</v>
      </c>
      <c r="L5512" s="1" t="s">
        <v>16</v>
      </c>
      <c r="M5512" s="1">
        <v>85.9</v>
      </c>
      <c r="N5512" s="1" t="s">
        <v>39</v>
      </c>
      <c r="O5512" s="10">
        <f>Table1[[#This Row],[sales]]+Table1[[#This Row],[profit]]</f>
        <v>1079.46</v>
      </c>
    </row>
    <row r="5513" spans="1:15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>Table1[[#This Row],[sales]]*Table1[[#This Row],[discount]]</f>
        <v>581.69999999999993</v>
      </c>
      <c r="G5513" s="1">
        <f>Table1[[#This Row],[sales]]-Table1[[#This Row],[Discount Value]]</f>
        <v>1842.0500000000002</v>
      </c>
      <c r="H5513" s="1">
        <v>8</v>
      </c>
      <c r="I5513" s="2">
        <v>45432</v>
      </c>
      <c r="J5513" s="2">
        <v>45438</v>
      </c>
      <c r="K5513" s="1" t="s">
        <v>21</v>
      </c>
      <c r="L5513" s="1" t="s">
        <v>16</v>
      </c>
      <c r="M5513" s="1">
        <v>129.63999999999999</v>
      </c>
      <c r="N5513" s="1" t="s">
        <v>28</v>
      </c>
      <c r="O5513" s="10">
        <f>Table1[[#This Row],[sales]]+Table1[[#This Row],[profit]]</f>
        <v>2553.39</v>
      </c>
    </row>
    <row r="5514" spans="1:15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>Table1[[#This Row],[sales]]*Table1[[#This Row],[discount]]</f>
        <v>232.17759999999998</v>
      </c>
      <c r="G5514" s="1">
        <f>Table1[[#This Row],[sales]]-Table1[[#This Row],[Discount Value]]</f>
        <v>1218.9323999999999</v>
      </c>
      <c r="H5514" s="1">
        <v>9</v>
      </c>
      <c r="I5514" s="2">
        <v>45170</v>
      </c>
      <c r="J5514" s="2">
        <v>45171</v>
      </c>
      <c r="K5514" s="1" t="s">
        <v>21</v>
      </c>
      <c r="L5514" s="1" t="s">
        <v>22</v>
      </c>
      <c r="M5514" s="1">
        <v>414.66</v>
      </c>
      <c r="N5514" s="1" t="s">
        <v>39</v>
      </c>
      <c r="O5514" s="10">
        <f>Table1[[#This Row],[sales]]+Table1[[#This Row],[profit]]</f>
        <v>1865.77</v>
      </c>
    </row>
    <row r="5515" spans="1:15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>Table1[[#This Row],[sales]]*Table1[[#This Row],[discount]]</f>
        <v>1008.4350000000001</v>
      </c>
      <c r="G5515" s="1">
        <f>Table1[[#This Row],[sales]]-Table1[[#This Row],[Discount Value]]</f>
        <v>3376.0650000000001</v>
      </c>
      <c r="H5515" s="1">
        <v>9</v>
      </c>
      <c r="I5515" s="2">
        <v>45626</v>
      </c>
      <c r="J5515" s="2">
        <v>45632</v>
      </c>
      <c r="K5515" s="1" t="s">
        <v>15</v>
      </c>
      <c r="L5515" s="1" t="s">
        <v>22</v>
      </c>
      <c r="M5515" s="1">
        <v>1075.03</v>
      </c>
      <c r="N5515" s="1" t="s">
        <v>17</v>
      </c>
      <c r="O5515" s="10">
        <f>Table1[[#This Row],[sales]]+Table1[[#This Row],[profit]]</f>
        <v>5459.53</v>
      </c>
    </row>
    <row r="5516" spans="1:15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>Table1[[#This Row],[sales]]*Table1[[#This Row],[discount]]</f>
        <v>256.22400000000005</v>
      </c>
      <c r="G5516" s="1">
        <f>Table1[[#This Row],[sales]]-Table1[[#This Row],[Discount Value]]</f>
        <v>544.476</v>
      </c>
      <c r="H5516" s="1">
        <v>9</v>
      </c>
      <c r="I5516" s="2">
        <v>45558</v>
      </c>
      <c r="J5516" s="2">
        <v>45560</v>
      </c>
      <c r="K5516" s="1" t="s">
        <v>21</v>
      </c>
      <c r="L5516" s="1" t="s">
        <v>22</v>
      </c>
      <c r="M5516" s="1">
        <v>196.61</v>
      </c>
      <c r="N5516" s="1" t="s">
        <v>34</v>
      </c>
      <c r="O5516" s="10">
        <f>Table1[[#This Row],[sales]]+Table1[[#This Row],[profit]]</f>
        <v>997.31000000000006</v>
      </c>
    </row>
    <row r="5517" spans="1:15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>Table1[[#This Row],[sales]]*Table1[[#This Row],[discount]]</f>
        <v>1097.2925</v>
      </c>
      <c r="G5517" s="1">
        <f>Table1[[#This Row],[sales]]-Table1[[#This Row],[Discount Value]]</f>
        <v>3291.8775000000001</v>
      </c>
      <c r="H5517" s="1">
        <v>2</v>
      </c>
      <c r="I5517" s="2">
        <v>45117</v>
      </c>
      <c r="J5517" s="2">
        <v>45121</v>
      </c>
      <c r="K5517" s="1" t="s">
        <v>31</v>
      </c>
      <c r="L5517" s="1" t="s">
        <v>22</v>
      </c>
      <c r="M5517" s="1">
        <v>1229.54</v>
      </c>
      <c r="N5517" s="1" t="s">
        <v>17</v>
      </c>
      <c r="O5517" s="10">
        <f>Table1[[#This Row],[sales]]+Table1[[#This Row],[profit]]</f>
        <v>5618.71</v>
      </c>
    </row>
    <row r="5518" spans="1:15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>Table1[[#This Row],[sales]]*Table1[[#This Row],[discount]]</f>
        <v>666.76800000000003</v>
      </c>
      <c r="G5518" s="1">
        <f>Table1[[#This Row],[sales]]-Table1[[#This Row],[Discount Value]]</f>
        <v>1416.8820000000001</v>
      </c>
      <c r="H5518" s="1">
        <v>7</v>
      </c>
      <c r="I5518" s="2">
        <v>45169</v>
      </c>
      <c r="J5518" s="2">
        <v>45170</v>
      </c>
      <c r="K5518" s="1" t="s">
        <v>31</v>
      </c>
      <c r="L5518" s="1" t="s">
        <v>22</v>
      </c>
      <c r="M5518" s="1">
        <v>405.33</v>
      </c>
      <c r="N5518" s="1" t="s">
        <v>17</v>
      </c>
      <c r="O5518" s="10">
        <f>Table1[[#This Row],[sales]]+Table1[[#This Row],[profit]]</f>
        <v>2488.98</v>
      </c>
    </row>
    <row r="5519" spans="1:15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>Table1[[#This Row],[sales]]*Table1[[#This Row],[discount]]</f>
        <v>638.7127999999999</v>
      </c>
      <c r="G5519" s="1">
        <f>Table1[[#This Row],[sales]]-Table1[[#This Row],[Discount Value]]</f>
        <v>812.90719999999999</v>
      </c>
      <c r="H5519" s="1">
        <v>7</v>
      </c>
      <c r="I5519" s="2">
        <v>45443</v>
      </c>
      <c r="J5519" s="2">
        <v>45445</v>
      </c>
      <c r="K5519" s="1" t="s">
        <v>21</v>
      </c>
      <c r="L5519" s="1" t="s">
        <v>27</v>
      </c>
      <c r="M5519" s="1">
        <v>305.41000000000003</v>
      </c>
      <c r="N5519" s="1" t="s">
        <v>39</v>
      </c>
      <c r="O5519" s="10">
        <f>Table1[[#This Row],[sales]]+Table1[[#This Row],[profit]]</f>
        <v>1757.03</v>
      </c>
    </row>
    <row r="5520" spans="1:15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>Table1[[#This Row],[sales]]*Table1[[#This Row],[discount]]</f>
        <v>127.2824</v>
      </c>
      <c r="G5520" s="1">
        <f>Table1[[#This Row],[sales]]-Table1[[#This Row],[Discount Value]]</f>
        <v>1463.7475999999999</v>
      </c>
      <c r="H5520" s="1">
        <v>4</v>
      </c>
      <c r="I5520" s="2">
        <v>45118</v>
      </c>
      <c r="J5520" s="2">
        <v>45122</v>
      </c>
      <c r="K5520" s="1" t="s">
        <v>15</v>
      </c>
      <c r="L5520" s="1" t="s">
        <v>27</v>
      </c>
      <c r="M5520" s="1">
        <v>162.68</v>
      </c>
      <c r="N5520" s="1" t="s">
        <v>39</v>
      </c>
      <c r="O5520" s="10">
        <f>Table1[[#This Row],[sales]]+Table1[[#This Row],[profit]]</f>
        <v>1753.71</v>
      </c>
    </row>
    <row r="5521" spans="1:15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>Table1[[#This Row],[sales]]*Table1[[#This Row],[discount]]</f>
        <v>103.041</v>
      </c>
      <c r="G5521" s="1">
        <f>Table1[[#This Row],[sales]]-Table1[[#This Row],[Discount Value]]</f>
        <v>1614.309</v>
      </c>
      <c r="H5521" s="1">
        <v>5</v>
      </c>
      <c r="I5521" s="2">
        <v>45643</v>
      </c>
      <c r="J5521" s="2">
        <v>45648</v>
      </c>
      <c r="K5521" s="1" t="s">
        <v>31</v>
      </c>
      <c r="L5521" s="1" t="s">
        <v>27</v>
      </c>
      <c r="M5521" s="1">
        <v>287.82</v>
      </c>
      <c r="N5521" s="1" t="s">
        <v>28</v>
      </c>
      <c r="O5521" s="10">
        <f>Table1[[#This Row],[sales]]+Table1[[#This Row],[profit]]</f>
        <v>2005.1699999999998</v>
      </c>
    </row>
    <row r="5522" spans="1:15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>Table1[[#This Row],[sales]]*Table1[[#This Row],[discount]]</f>
        <v>645.54</v>
      </c>
      <c r="G5522" s="1">
        <f>Table1[[#This Row],[sales]]-Table1[[#This Row],[Discount Value]]</f>
        <v>1936.62</v>
      </c>
      <c r="H5522" s="1">
        <v>6</v>
      </c>
      <c r="I5522" s="2">
        <v>45570</v>
      </c>
      <c r="J5522" s="2">
        <v>45574</v>
      </c>
      <c r="K5522" s="1" t="s">
        <v>31</v>
      </c>
      <c r="L5522" s="1" t="s">
        <v>16</v>
      </c>
      <c r="M5522" s="1">
        <v>230.84</v>
      </c>
      <c r="N5522" s="1" t="s">
        <v>34</v>
      </c>
      <c r="O5522" s="10">
        <f>Table1[[#This Row],[sales]]+Table1[[#This Row],[profit]]</f>
        <v>2813</v>
      </c>
    </row>
    <row r="5523" spans="1:15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>Table1[[#This Row],[sales]]*Table1[[#This Row],[discount]]</f>
        <v>898.66980000000001</v>
      </c>
      <c r="G5523" s="1">
        <f>Table1[[#This Row],[sales]]-Table1[[#This Row],[Discount Value]]</f>
        <v>935.35019999999997</v>
      </c>
      <c r="H5523" s="1">
        <v>7</v>
      </c>
      <c r="I5523" s="2">
        <v>45552</v>
      </c>
      <c r="J5523" s="2">
        <v>45559</v>
      </c>
      <c r="K5523" s="1" t="s">
        <v>31</v>
      </c>
      <c r="L5523" s="1" t="s">
        <v>27</v>
      </c>
      <c r="M5523" s="1">
        <v>137.02000000000001</v>
      </c>
      <c r="N5523" s="1" t="s">
        <v>17</v>
      </c>
      <c r="O5523" s="10">
        <f>Table1[[#This Row],[sales]]+Table1[[#This Row],[profit]]</f>
        <v>1971.04</v>
      </c>
    </row>
    <row r="5524" spans="1:15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>Table1[[#This Row],[sales]]*Table1[[#This Row],[discount]]</f>
        <v>98.139299999999992</v>
      </c>
      <c r="G5524" s="1">
        <f>Table1[[#This Row],[sales]]-Table1[[#This Row],[Discount Value]]</f>
        <v>3173.1707000000001</v>
      </c>
      <c r="H5524" s="1">
        <v>2</v>
      </c>
      <c r="I5524" s="2">
        <v>45217</v>
      </c>
      <c r="J5524" s="2">
        <v>45221</v>
      </c>
      <c r="K5524" s="1" t="s">
        <v>15</v>
      </c>
      <c r="L5524" s="1" t="s">
        <v>22</v>
      </c>
      <c r="M5524" s="1">
        <v>372.38</v>
      </c>
      <c r="N5524" s="1" t="s">
        <v>34</v>
      </c>
      <c r="O5524" s="10">
        <f>Table1[[#This Row],[sales]]+Table1[[#This Row],[profit]]</f>
        <v>3643.69</v>
      </c>
    </row>
    <row r="5525" spans="1:15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>Table1[[#This Row],[sales]]*Table1[[#This Row],[discount]]</f>
        <v>1069.8561999999999</v>
      </c>
      <c r="G5525" s="1">
        <f>Table1[[#This Row],[sales]]-Table1[[#This Row],[Discount Value]]</f>
        <v>1113.5238000000002</v>
      </c>
      <c r="H5525" s="1">
        <v>2</v>
      </c>
      <c r="I5525" s="2">
        <v>44952</v>
      </c>
      <c r="J5525" s="2">
        <v>44954</v>
      </c>
      <c r="K5525" s="1" t="s">
        <v>21</v>
      </c>
      <c r="L5525" s="1" t="s">
        <v>27</v>
      </c>
      <c r="M5525" s="1">
        <v>359.99</v>
      </c>
      <c r="N5525" s="1" t="s">
        <v>34</v>
      </c>
      <c r="O5525" s="10">
        <f>Table1[[#This Row],[sales]]+Table1[[#This Row],[profit]]</f>
        <v>2543.37</v>
      </c>
    </row>
    <row r="5526" spans="1:15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>Table1[[#This Row],[sales]]*Table1[[#This Row],[discount]]</f>
        <v>1627.704</v>
      </c>
      <c r="G5526" s="1">
        <f>Table1[[#This Row],[sales]]-Table1[[#This Row],[Discount Value]]</f>
        <v>1763.3460000000002</v>
      </c>
      <c r="H5526" s="1">
        <v>2</v>
      </c>
      <c r="I5526" s="2">
        <v>45592</v>
      </c>
      <c r="J5526" s="2">
        <v>45595</v>
      </c>
      <c r="K5526" s="1" t="s">
        <v>31</v>
      </c>
      <c r="L5526" s="1" t="s">
        <v>22</v>
      </c>
      <c r="M5526" s="1">
        <v>710.63</v>
      </c>
      <c r="N5526" s="1" t="s">
        <v>48</v>
      </c>
      <c r="O5526" s="10">
        <f>Table1[[#This Row],[sales]]+Table1[[#This Row],[profit]]</f>
        <v>4101.68</v>
      </c>
    </row>
    <row r="5527" spans="1:15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>Table1[[#This Row],[sales]]*Table1[[#This Row],[discount]]</f>
        <v>459.25349999999997</v>
      </c>
      <c r="G5527" s="1">
        <f>Table1[[#This Row],[sales]]-Table1[[#This Row],[Discount Value]]</f>
        <v>2602.4365000000003</v>
      </c>
      <c r="H5527" s="1">
        <v>5</v>
      </c>
      <c r="I5527" s="2">
        <v>45457</v>
      </c>
      <c r="J5527" s="2">
        <v>45463</v>
      </c>
      <c r="K5527" s="1" t="s">
        <v>31</v>
      </c>
      <c r="L5527" s="1" t="s">
        <v>27</v>
      </c>
      <c r="M5527" s="1">
        <v>539.11</v>
      </c>
      <c r="N5527" s="1" t="s">
        <v>34</v>
      </c>
      <c r="O5527" s="10">
        <f>Table1[[#This Row],[sales]]+Table1[[#This Row],[profit]]</f>
        <v>3600.8</v>
      </c>
    </row>
    <row r="5528" spans="1:15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>Table1[[#This Row],[sales]]*Table1[[#This Row],[discount]]</f>
        <v>584.01900000000001</v>
      </c>
      <c r="G5528" s="1">
        <f>Table1[[#This Row],[sales]]-Table1[[#This Row],[Discount Value]]</f>
        <v>713.80099999999993</v>
      </c>
      <c r="H5528" s="1">
        <v>6</v>
      </c>
      <c r="I5528" s="2">
        <v>44963</v>
      </c>
      <c r="J5528" s="2">
        <v>44970</v>
      </c>
      <c r="K5528" s="1" t="s">
        <v>21</v>
      </c>
      <c r="L5528" s="1" t="s">
        <v>16</v>
      </c>
      <c r="M5528" s="1">
        <v>355.1</v>
      </c>
      <c r="N5528" s="1" t="s">
        <v>34</v>
      </c>
      <c r="O5528" s="10">
        <f>Table1[[#This Row],[sales]]+Table1[[#This Row],[profit]]</f>
        <v>1652.92</v>
      </c>
    </row>
    <row r="5529" spans="1:15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>Table1[[#This Row],[sales]]*Table1[[#This Row],[discount]]</f>
        <v>0</v>
      </c>
      <c r="G5529" s="1">
        <f>Table1[[#This Row],[sales]]-Table1[[#This Row],[Discount Value]]</f>
        <v>4082.59</v>
      </c>
      <c r="H5529" s="1">
        <v>6</v>
      </c>
      <c r="I5529" s="2">
        <v>45577</v>
      </c>
      <c r="J5529" s="2">
        <v>45579</v>
      </c>
      <c r="K5529" s="1" t="s">
        <v>15</v>
      </c>
      <c r="L5529" s="1" t="s">
        <v>22</v>
      </c>
      <c r="M5529" s="1">
        <v>537.72</v>
      </c>
      <c r="N5529" s="1" t="s">
        <v>39</v>
      </c>
      <c r="O5529" s="10">
        <f>Table1[[#This Row],[sales]]+Table1[[#This Row],[profit]]</f>
        <v>4620.3100000000004</v>
      </c>
    </row>
    <row r="5530" spans="1:15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>Table1[[#This Row],[sales]]*Table1[[#This Row],[discount]]</f>
        <v>923.45230000000004</v>
      </c>
      <c r="G5530" s="1">
        <f>Table1[[#This Row],[sales]]-Table1[[#This Row],[Discount Value]]</f>
        <v>3091.5577000000003</v>
      </c>
      <c r="H5530" s="1">
        <v>3</v>
      </c>
      <c r="I5530" s="2">
        <v>44992</v>
      </c>
      <c r="J5530" s="2">
        <v>44999</v>
      </c>
      <c r="K5530" s="1" t="s">
        <v>21</v>
      </c>
      <c r="L5530" s="1" t="s">
        <v>22</v>
      </c>
      <c r="M5530" s="1">
        <v>1050.74</v>
      </c>
      <c r="N5530" s="1" t="s">
        <v>34</v>
      </c>
      <c r="O5530" s="10">
        <f>Table1[[#This Row],[sales]]+Table1[[#This Row],[profit]]</f>
        <v>5065.75</v>
      </c>
    </row>
    <row r="5531" spans="1:15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>Table1[[#This Row],[sales]]*Table1[[#This Row],[discount]]</f>
        <v>989.2</v>
      </c>
      <c r="G5531" s="1">
        <f>Table1[[#This Row],[sales]]-Table1[[#This Row],[Discount Value]]</f>
        <v>3956.8</v>
      </c>
      <c r="H5531" s="1">
        <v>4</v>
      </c>
      <c r="I5531" s="2">
        <v>45310</v>
      </c>
      <c r="J5531" s="2">
        <v>45314</v>
      </c>
      <c r="K5531" s="1" t="s">
        <v>21</v>
      </c>
      <c r="L5531" s="1" t="s">
        <v>27</v>
      </c>
      <c r="M5531" s="1">
        <v>786.07</v>
      </c>
      <c r="N5531" s="1" t="s">
        <v>48</v>
      </c>
      <c r="O5531" s="10">
        <f>Table1[[#This Row],[sales]]+Table1[[#This Row],[profit]]</f>
        <v>5732.07</v>
      </c>
    </row>
    <row r="5532" spans="1:15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>Table1[[#This Row],[sales]]*Table1[[#This Row],[discount]]</f>
        <v>430.98750000000001</v>
      </c>
      <c r="G5532" s="1">
        <f>Table1[[#This Row],[sales]]-Table1[[#This Row],[Discount Value]]</f>
        <v>526.76250000000005</v>
      </c>
      <c r="H5532" s="1">
        <v>7</v>
      </c>
      <c r="I5532" s="2">
        <v>44957</v>
      </c>
      <c r="J5532" s="2">
        <v>44961</v>
      </c>
      <c r="K5532" s="1" t="s">
        <v>15</v>
      </c>
      <c r="L5532" s="1" t="s">
        <v>27</v>
      </c>
      <c r="M5532" s="1">
        <v>80.94</v>
      </c>
      <c r="N5532" s="1" t="s">
        <v>17</v>
      </c>
      <c r="O5532" s="10">
        <f>Table1[[#This Row],[sales]]+Table1[[#This Row],[profit]]</f>
        <v>1038.69</v>
      </c>
    </row>
    <row r="5533" spans="1:15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>Table1[[#This Row],[sales]]*Table1[[#This Row],[discount]]</f>
        <v>1021.0583999999999</v>
      </c>
      <c r="G5533" s="1">
        <f>Table1[[#This Row],[sales]]-Table1[[#This Row],[Discount Value]]</f>
        <v>3233.3516</v>
      </c>
      <c r="H5533" s="1">
        <v>7</v>
      </c>
      <c r="I5533" s="2">
        <v>45328</v>
      </c>
      <c r="J5533" s="2">
        <v>45330</v>
      </c>
      <c r="K5533" s="1" t="s">
        <v>21</v>
      </c>
      <c r="L5533" s="1" t="s">
        <v>16</v>
      </c>
      <c r="M5533" s="1">
        <v>1133.6300000000001</v>
      </c>
      <c r="N5533" s="1" t="s">
        <v>34</v>
      </c>
      <c r="O5533" s="10">
        <f>Table1[[#This Row],[sales]]+Table1[[#This Row],[profit]]</f>
        <v>5388.04</v>
      </c>
    </row>
    <row r="5534" spans="1:15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>Table1[[#This Row],[sales]]*Table1[[#This Row],[discount]]</f>
        <v>918.26909999999998</v>
      </c>
      <c r="G5534" s="1">
        <f>Table1[[#This Row],[sales]]-Table1[[#This Row],[Discount Value]]</f>
        <v>3454.4409000000001</v>
      </c>
      <c r="H5534" s="1">
        <v>6</v>
      </c>
      <c r="I5534" s="2">
        <v>45129</v>
      </c>
      <c r="J5534" s="2">
        <v>45130</v>
      </c>
      <c r="K5534" s="1" t="s">
        <v>15</v>
      </c>
      <c r="L5534" s="1" t="s">
        <v>22</v>
      </c>
      <c r="M5534" s="1">
        <v>753.54</v>
      </c>
      <c r="N5534" s="1" t="s">
        <v>28</v>
      </c>
      <c r="O5534" s="10">
        <f>Table1[[#This Row],[sales]]+Table1[[#This Row],[profit]]</f>
        <v>5126.25</v>
      </c>
    </row>
    <row r="5535" spans="1:15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>Table1[[#This Row],[sales]]*Table1[[#This Row],[discount]]</f>
        <v>1038.912</v>
      </c>
      <c r="G5535" s="1">
        <f>Table1[[#This Row],[sales]]-Table1[[#This Row],[Discount Value]]</f>
        <v>2207.6880000000001</v>
      </c>
      <c r="H5535" s="1">
        <v>1</v>
      </c>
      <c r="I5535" s="2">
        <v>45482</v>
      </c>
      <c r="J5535" s="2">
        <v>45486</v>
      </c>
      <c r="K5535" s="1" t="s">
        <v>21</v>
      </c>
      <c r="L5535" s="1" t="s">
        <v>27</v>
      </c>
      <c r="M5535" s="1">
        <v>275.99</v>
      </c>
      <c r="N5535" s="1" t="s">
        <v>28</v>
      </c>
      <c r="O5535" s="10">
        <f>Table1[[#This Row],[sales]]+Table1[[#This Row],[profit]]</f>
        <v>3522.59</v>
      </c>
    </row>
    <row r="5536" spans="1:15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>Table1[[#This Row],[sales]]*Table1[[#This Row],[discount]]</f>
        <v>490.44510000000002</v>
      </c>
      <c r="G5536" s="1">
        <f>Table1[[#This Row],[sales]]-Table1[[#This Row],[Discount Value]]</f>
        <v>2090.8449000000001</v>
      </c>
      <c r="H5536" s="1">
        <v>6</v>
      </c>
      <c r="I5536" s="2">
        <v>45198</v>
      </c>
      <c r="J5536" s="2">
        <v>45204</v>
      </c>
      <c r="K5536" s="1" t="s">
        <v>15</v>
      </c>
      <c r="L5536" s="1" t="s">
        <v>27</v>
      </c>
      <c r="M5536" s="1">
        <v>250.49</v>
      </c>
      <c r="N5536" s="1" t="s">
        <v>34</v>
      </c>
      <c r="O5536" s="10">
        <f>Table1[[#This Row],[sales]]+Table1[[#This Row],[profit]]</f>
        <v>2831.7799999999997</v>
      </c>
    </row>
    <row r="5537" spans="1:15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>Table1[[#This Row],[sales]]*Table1[[#This Row],[discount]]</f>
        <v>1293.4539</v>
      </c>
      <c r="G5537" s="1">
        <f>Table1[[#This Row],[sales]]-Table1[[#This Row],[Discount Value]]</f>
        <v>3497.1160999999997</v>
      </c>
      <c r="H5537" s="1">
        <v>1</v>
      </c>
      <c r="I5537" s="2">
        <v>45440</v>
      </c>
      <c r="J5537" s="2">
        <v>45444</v>
      </c>
      <c r="K5537" s="1" t="s">
        <v>21</v>
      </c>
      <c r="L5537" s="1" t="s">
        <v>22</v>
      </c>
      <c r="M5537" s="1">
        <v>325.97000000000003</v>
      </c>
      <c r="N5537" s="1" t="s">
        <v>17</v>
      </c>
      <c r="O5537" s="10">
        <f>Table1[[#This Row],[sales]]+Table1[[#This Row],[profit]]</f>
        <v>5116.54</v>
      </c>
    </row>
    <row r="5538" spans="1:15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>Table1[[#This Row],[sales]]*Table1[[#This Row],[discount]]</f>
        <v>2335.7711999999997</v>
      </c>
      <c r="G5538" s="1">
        <f>Table1[[#This Row],[sales]]-Table1[[#This Row],[Discount Value]]</f>
        <v>2530.4187999999999</v>
      </c>
      <c r="H5538" s="1">
        <v>5</v>
      </c>
      <c r="I5538" s="2">
        <v>45497</v>
      </c>
      <c r="J5538" s="2">
        <v>45503</v>
      </c>
      <c r="K5538" s="1" t="s">
        <v>21</v>
      </c>
      <c r="L5538" s="1" t="s">
        <v>16</v>
      </c>
      <c r="M5538" s="1">
        <v>1027.04</v>
      </c>
      <c r="N5538" s="1" t="s">
        <v>23</v>
      </c>
      <c r="O5538" s="10">
        <f>Table1[[#This Row],[sales]]+Table1[[#This Row],[profit]]</f>
        <v>5893.23</v>
      </c>
    </row>
    <row r="5539" spans="1:15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>Table1[[#This Row],[sales]]*Table1[[#This Row],[discount]]</f>
        <v>324.43200000000002</v>
      </c>
      <c r="G5539" s="1">
        <f>Table1[[#This Row],[sales]]-Table1[[#This Row],[Discount Value]]</f>
        <v>2919.8879999999999</v>
      </c>
      <c r="H5539" s="1">
        <v>6</v>
      </c>
      <c r="I5539" s="2">
        <v>45172</v>
      </c>
      <c r="J5539" s="2">
        <v>45177</v>
      </c>
      <c r="K5539" s="1" t="s">
        <v>21</v>
      </c>
      <c r="L5539" s="1" t="s">
        <v>22</v>
      </c>
      <c r="M5539" s="1">
        <v>456.76</v>
      </c>
      <c r="N5539" s="1" t="s">
        <v>28</v>
      </c>
      <c r="O5539" s="10">
        <f>Table1[[#This Row],[sales]]+Table1[[#This Row],[profit]]</f>
        <v>3701.08</v>
      </c>
    </row>
    <row r="5540" spans="1:15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>Table1[[#This Row],[sales]]*Table1[[#This Row],[discount]]</f>
        <v>428.22320000000002</v>
      </c>
      <c r="G5540" s="1">
        <f>Table1[[#This Row],[sales]]-Table1[[#This Row],[Discount Value]]</f>
        <v>1433.6167999999998</v>
      </c>
      <c r="H5540" s="1">
        <v>7</v>
      </c>
      <c r="I5540" s="2">
        <v>45406</v>
      </c>
      <c r="J5540" s="2">
        <v>45413</v>
      </c>
      <c r="K5540" s="1" t="s">
        <v>21</v>
      </c>
      <c r="L5540" s="1" t="s">
        <v>22</v>
      </c>
      <c r="M5540" s="1">
        <v>542.91999999999996</v>
      </c>
      <c r="N5540" s="1" t="s">
        <v>23</v>
      </c>
      <c r="O5540" s="10">
        <f>Table1[[#This Row],[sales]]+Table1[[#This Row],[profit]]</f>
        <v>2404.7599999999998</v>
      </c>
    </row>
    <row r="5541" spans="1:15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>Table1[[#This Row],[sales]]*Table1[[#This Row],[discount]]</f>
        <v>41.0411</v>
      </c>
      <c r="G5541" s="1">
        <f>Table1[[#This Row],[sales]]-Table1[[#This Row],[Discount Value]]</f>
        <v>4063.0688999999998</v>
      </c>
      <c r="H5541" s="1">
        <v>8</v>
      </c>
      <c r="I5541" s="2">
        <v>45302</v>
      </c>
      <c r="J5541" s="2">
        <v>45305</v>
      </c>
      <c r="K5541" s="1" t="s">
        <v>21</v>
      </c>
      <c r="L5541" s="1" t="s">
        <v>16</v>
      </c>
      <c r="M5541" s="1">
        <v>757.65</v>
      </c>
      <c r="N5541" s="1" t="s">
        <v>28</v>
      </c>
      <c r="O5541" s="10">
        <f>Table1[[#This Row],[sales]]+Table1[[#This Row],[profit]]</f>
        <v>4861.7599999999993</v>
      </c>
    </row>
    <row r="5542" spans="1:15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>Table1[[#This Row],[sales]]*Table1[[#This Row],[discount]]</f>
        <v>225.68700000000001</v>
      </c>
      <c r="G5542" s="1">
        <f>Table1[[#This Row],[sales]]-Table1[[#This Row],[Discount Value]]</f>
        <v>311.66300000000001</v>
      </c>
      <c r="H5542" s="1">
        <v>9</v>
      </c>
      <c r="I5542" s="2">
        <v>45432</v>
      </c>
      <c r="J5542" s="2">
        <v>45438</v>
      </c>
      <c r="K5542" s="1" t="s">
        <v>15</v>
      </c>
      <c r="L5542" s="1" t="s">
        <v>22</v>
      </c>
      <c r="M5542" s="1">
        <v>59.84</v>
      </c>
      <c r="N5542" s="1" t="s">
        <v>39</v>
      </c>
      <c r="O5542" s="10">
        <f>Table1[[#This Row],[sales]]+Table1[[#This Row],[profit]]</f>
        <v>597.19000000000005</v>
      </c>
    </row>
    <row r="5543" spans="1:15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>Table1[[#This Row],[sales]]*Table1[[#This Row],[discount]]</f>
        <v>76.196000000000012</v>
      </c>
      <c r="G5543" s="1">
        <f>Table1[[#This Row],[sales]]-Table1[[#This Row],[Discount Value]]</f>
        <v>1447.7240000000002</v>
      </c>
      <c r="H5543" s="1">
        <v>6</v>
      </c>
      <c r="I5543" s="2">
        <v>45102</v>
      </c>
      <c r="J5543" s="2">
        <v>45104</v>
      </c>
      <c r="K5543" s="1" t="s">
        <v>31</v>
      </c>
      <c r="L5543" s="1" t="s">
        <v>22</v>
      </c>
      <c r="M5543" s="1">
        <v>300.56</v>
      </c>
      <c r="N5543" s="1" t="s">
        <v>28</v>
      </c>
      <c r="O5543" s="10">
        <f>Table1[[#This Row],[sales]]+Table1[[#This Row],[profit]]</f>
        <v>1824.48</v>
      </c>
    </row>
    <row r="5544" spans="1:15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>Table1[[#This Row],[sales]]*Table1[[#This Row],[discount]]</f>
        <v>246.46100000000001</v>
      </c>
      <c r="G5544" s="1">
        <f>Table1[[#This Row],[sales]]-Table1[[#This Row],[Discount Value]]</f>
        <v>4682.759</v>
      </c>
      <c r="H5544" s="1">
        <v>7</v>
      </c>
      <c r="I5544" s="2">
        <v>45422</v>
      </c>
      <c r="J5544" s="2">
        <v>45426</v>
      </c>
      <c r="K5544" s="1" t="s">
        <v>15</v>
      </c>
      <c r="L5544" s="1" t="s">
        <v>27</v>
      </c>
      <c r="M5544" s="1">
        <v>1450.06</v>
      </c>
      <c r="N5544" s="1" t="s">
        <v>28</v>
      </c>
      <c r="O5544" s="10">
        <f>Table1[[#This Row],[sales]]+Table1[[#This Row],[profit]]</f>
        <v>6379.2800000000007</v>
      </c>
    </row>
    <row r="5545" spans="1:15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>Table1[[#This Row],[sales]]*Table1[[#This Row],[discount]]</f>
        <v>1799.7012</v>
      </c>
      <c r="G5545" s="1">
        <f>Table1[[#This Row],[sales]]-Table1[[#This Row],[Discount Value]]</f>
        <v>2290.5288</v>
      </c>
      <c r="H5545" s="1">
        <v>4</v>
      </c>
      <c r="I5545" s="2">
        <v>45602</v>
      </c>
      <c r="J5545" s="2">
        <v>45603</v>
      </c>
      <c r="K5545" s="1" t="s">
        <v>31</v>
      </c>
      <c r="L5545" s="1" t="s">
        <v>16</v>
      </c>
      <c r="M5545" s="1">
        <v>228.16</v>
      </c>
      <c r="N5545" s="1" t="s">
        <v>34</v>
      </c>
      <c r="O5545" s="10">
        <f>Table1[[#This Row],[sales]]+Table1[[#This Row],[profit]]</f>
        <v>4318.3900000000003</v>
      </c>
    </row>
    <row r="5546" spans="1:15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>Table1[[#This Row],[sales]]*Table1[[#This Row],[discount]]</f>
        <v>940.79</v>
      </c>
      <c r="G5546" s="1">
        <f>Table1[[#This Row],[sales]]-Table1[[#This Row],[Discount Value]]</f>
        <v>3763.16</v>
      </c>
      <c r="H5546" s="1">
        <v>7</v>
      </c>
      <c r="I5546" s="2">
        <v>45190</v>
      </c>
      <c r="J5546" s="2">
        <v>45191</v>
      </c>
      <c r="K5546" s="1" t="s">
        <v>31</v>
      </c>
      <c r="L5546" s="1" t="s">
        <v>16</v>
      </c>
      <c r="M5546" s="1">
        <v>434.92</v>
      </c>
      <c r="N5546" s="1" t="s">
        <v>34</v>
      </c>
      <c r="O5546" s="10">
        <f>Table1[[#This Row],[sales]]+Table1[[#This Row],[profit]]</f>
        <v>5138.87</v>
      </c>
    </row>
    <row r="5547" spans="1:15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>Table1[[#This Row],[sales]]*Table1[[#This Row],[discount]]</f>
        <v>1024.9266</v>
      </c>
      <c r="G5547" s="1">
        <f>Table1[[#This Row],[sales]]-Table1[[#This Row],[Discount Value]]</f>
        <v>1989.5633999999998</v>
      </c>
      <c r="H5547" s="1">
        <v>1</v>
      </c>
      <c r="I5547" s="2">
        <v>44962</v>
      </c>
      <c r="J5547" s="2">
        <v>44967</v>
      </c>
      <c r="K5547" s="1" t="s">
        <v>21</v>
      </c>
      <c r="L5547" s="1" t="s">
        <v>16</v>
      </c>
      <c r="M5547" s="1">
        <v>850.2</v>
      </c>
      <c r="N5547" s="1" t="s">
        <v>17</v>
      </c>
      <c r="O5547" s="10">
        <f>Table1[[#This Row],[sales]]+Table1[[#This Row],[profit]]</f>
        <v>3864.6899999999996</v>
      </c>
    </row>
    <row r="5548" spans="1:15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>Table1[[#This Row],[sales]]*Table1[[#This Row],[discount]]</f>
        <v>901.96799999999996</v>
      </c>
      <c r="G5548" s="1">
        <f>Table1[[#This Row],[sales]]-Table1[[#This Row],[Discount Value]]</f>
        <v>1195.6320000000001</v>
      </c>
      <c r="H5548" s="1">
        <v>3</v>
      </c>
      <c r="I5548" s="2">
        <v>45033</v>
      </c>
      <c r="J5548" s="2">
        <v>45040</v>
      </c>
      <c r="K5548" s="1" t="s">
        <v>21</v>
      </c>
      <c r="L5548" s="1" t="s">
        <v>27</v>
      </c>
      <c r="M5548" s="1">
        <v>117.76</v>
      </c>
      <c r="N5548" s="1" t="s">
        <v>17</v>
      </c>
      <c r="O5548" s="10">
        <f>Table1[[#This Row],[sales]]+Table1[[#This Row],[profit]]</f>
        <v>2215.36</v>
      </c>
    </row>
    <row r="5549" spans="1:15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>Table1[[#This Row],[sales]]*Table1[[#This Row],[discount]]</f>
        <v>931.09119999999996</v>
      </c>
      <c r="G5549" s="1">
        <f>Table1[[#This Row],[sales]]-Table1[[#This Row],[Discount Value]]</f>
        <v>3969.3887999999997</v>
      </c>
      <c r="H5549" s="1">
        <v>1</v>
      </c>
      <c r="I5549" s="2">
        <v>44951</v>
      </c>
      <c r="J5549" s="2">
        <v>44952</v>
      </c>
      <c r="K5549" s="1" t="s">
        <v>21</v>
      </c>
      <c r="L5549" s="1" t="s">
        <v>16</v>
      </c>
      <c r="M5549" s="1">
        <v>1425.24</v>
      </c>
      <c r="N5549" s="1" t="s">
        <v>28</v>
      </c>
      <c r="O5549" s="10">
        <f>Table1[[#This Row],[sales]]+Table1[[#This Row],[profit]]</f>
        <v>6325.7199999999993</v>
      </c>
    </row>
    <row r="5550" spans="1:15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>Table1[[#This Row],[sales]]*Table1[[#This Row],[discount]]</f>
        <v>210.10470000000001</v>
      </c>
      <c r="G5550" s="1">
        <f>Table1[[#This Row],[sales]]-Table1[[#This Row],[Discount Value]]</f>
        <v>1406.0853</v>
      </c>
      <c r="H5550" s="1">
        <v>8</v>
      </c>
      <c r="I5550" s="2">
        <v>45350</v>
      </c>
      <c r="J5550" s="2">
        <v>45352</v>
      </c>
      <c r="K5550" s="1" t="s">
        <v>15</v>
      </c>
      <c r="L5550" s="1" t="s">
        <v>22</v>
      </c>
      <c r="M5550" s="1">
        <v>334.48</v>
      </c>
      <c r="N5550" s="1" t="s">
        <v>17</v>
      </c>
      <c r="O5550" s="10">
        <f>Table1[[#This Row],[sales]]+Table1[[#This Row],[profit]]</f>
        <v>1950.67</v>
      </c>
    </row>
    <row r="5551" spans="1:15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>Table1[[#This Row],[sales]]*Table1[[#This Row],[discount]]</f>
        <v>304.90640000000002</v>
      </c>
      <c r="G5551" s="1">
        <f>Table1[[#This Row],[sales]]-Table1[[#This Row],[Discount Value]]</f>
        <v>3506.4236000000001</v>
      </c>
      <c r="H5551" s="1">
        <v>3</v>
      </c>
      <c r="I5551" s="2">
        <v>45307</v>
      </c>
      <c r="J5551" s="2">
        <v>45308</v>
      </c>
      <c r="K5551" s="1" t="s">
        <v>31</v>
      </c>
      <c r="L5551" s="1" t="s">
        <v>22</v>
      </c>
      <c r="M5551" s="1">
        <v>411.31</v>
      </c>
      <c r="N5551" s="1" t="s">
        <v>17</v>
      </c>
      <c r="O5551" s="10">
        <f>Table1[[#This Row],[sales]]+Table1[[#This Row],[profit]]</f>
        <v>4222.6400000000003</v>
      </c>
    </row>
    <row r="5552" spans="1:15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>Table1[[#This Row],[sales]]*Table1[[#This Row],[discount]]</f>
        <v>850.56299999999999</v>
      </c>
      <c r="G5552" s="1">
        <f>Table1[[#This Row],[sales]]-Table1[[#This Row],[Discount Value]]</f>
        <v>1984.6469999999999</v>
      </c>
      <c r="H5552" s="1">
        <v>7</v>
      </c>
      <c r="I5552" s="2">
        <v>45405</v>
      </c>
      <c r="J5552" s="2">
        <v>45410</v>
      </c>
      <c r="K5552" s="1" t="s">
        <v>15</v>
      </c>
      <c r="L5552" s="1" t="s">
        <v>22</v>
      </c>
      <c r="M5552" s="1">
        <v>205.33</v>
      </c>
      <c r="N5552" s="1" t="s">
        <v>23</v>
      </c>
      <c r="O5552" s="10">
        <f>Table1[[#This Row],[sales]]+Table1[[#This Row],[profit]]</f>
        <v>3040.54</v>
      </c>
    </row>
    <row r="5553" spans="1:15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>Table1[[#This Row],[sales]]*Table1[[#This Row],[discount]]</f>
        <v>158.55970000000002</v>
      </c>
      <c r="G5553" s="1">
        <f>Table1[[#This Row],[sales]]-Table1[[#This Row],[Discount Value]]</f>
        <v>1061.1303</v>
      </c>
      <c r="H5553" s="1">
        <v>2</v>
      </c>
      <c r="I5553" s="2">
        <v>45547</v>
      </c>
      <c r="J5553" s="2">
        <v>45553</v>
      </c>
      <c r="K5553" s="1" t="s">
        <v>21</v>
      </c>
      <c r="L5553" s="1" t="s">
        <v>16</v>
      </c>
      <c r="M5553" s="1">
        <v>92.74</v>
      </c>
      <c r="N5553" s="1" t="s">
        <v>48</v>
      </c>
      <c r="O5553" s="10">
        <f>Table1[[#This Row],[sales]]+Table1[[#This Row],[profit]]</f>
        <v>1312.43</v>
      </c>
    </row>
    <row r="5554" spans="1:15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>Table1[[#This Row],[sales]]*Table1[[#This Row],[discount]]</f>
        <v>59.414400000000001</v>
      </c>
      <c r="G5554" s="1">
        <f>Table1[[#This Row],[sales]]-Table1[[#This Row],[Discount Value]]</f>
        <v>126.25559999999999</v>
      </c>
      <c r="H5554" s="1">
        <v>5</v>
      </c>
      <c r="I5554" s="2">
        <v>45609</v>
      </c>
      <c r="J5554" s="2">
        <v>45616</v>
      </c>
      <c r="K5554" s="1" t="s">
        <v>31</v>
      </c>
      <c r="L5554" s="1" t="s">
        <v>16</v>
      </c>
      <c r="M5554" s="1">
        <v>48.17</v>
      </c>
      <c r="N5554" s="1" t="s">
        <v>23</v>
      </c>
      <c r="O5554" s="10">
        <f>Table1[[#This Row],[sales]]+Table1[[#This Row],[profit]]</f>
        <v>233.83999999999997</v>
      </c>
    </row>
    <row r="5555" spans="1:15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>Table1[[#This Row],[sales]]*Table1[[#This Row],[discount]]</f>
        <v>316.87040000000002</v>
      </c>
      <c r="G5555" s="1">
        <f>Table1[[#This Row],[sales]]-Table1[[#This Row],[Discount Value]]</f>
        <v>1663.5696</v>
      </c>
      <c r="H5555" s="1">
        <v>3</v>
      </c>
      <c r="I5555" s="2">
        <v>45081</v>
      </c>
      <c r="J5555" s="2">
        <v>45088</v>
      </c>
      <c r="K5555" s="1" t="s">
        <v>15</v>
      </c>
      <c r="L5555" s="1" t="s">
        <v>16</v>
      </c>
      <c r="M5555" s="1">
        <v>505.72</v>
      </c>
      <c r="N5555" s="1" t="s">
        <v>39</v>
      </c>
      <c r="O5555" s="10">
        <f>Table1[[#This Row],[sales]]+Table1[[#This Row],[profit]]</f>
        <v>2486.16</v>
      </c>
    </row>
    <row r="5556" spans="1:15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>Table1[[#This Row],[sales]]*Table1[[#This Row],[discount]]</f>
        <v>473.22219999999999</v>
      </c>
      <c r="G5556" s="1">
        <f>Table1[[#This Row],[sales]]-Table1[[#This Row],[Discount Value]]</f>
        <v>2310.4377999999997</v>
      </c>
      <c r="H5556" s="1">
        <v>3</v>
      </c>
      <c r="I5556" s="2">
        <v>45415</v>
      </c>
      <c r="J5556" s="2">
        <v>45420</v>
      </c>
      <c r="K5556" s="1" t="s">
        <v>15</v>
      </c>
      <c r="L5556" s="1" t="s">
        <v>27</v>
      </c>
      <c r="M5556" s="1">
        <v>719.48</v>
      </c>
      <c r="N5556" s="1" t="s">
        <v>39</v>
      </c>
      <c r="O5556" s="10">
        <f>Table1[[#This Row],[sales]]+Table1[[#This Row],[profit]]</f>
        <v>3503.14</v>
      </c>
    </row>
    <row r="5557" spans="1:15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>Table1[[#This Row],[sales]]*Table1[[#This Row],[discount]]</f>
        <v>119.71559999999999</v>
      </c>
      <c r="G5557" s="1">
        <f>Table1[[#This Row],[sales]]-Table1[[#This Row],[Discount Value]]</f>
        <v>877.9144</v>
      </c>
      <c r="H5557" s="1">
        <v>5</v>
      </c>
      <c r="I5557" s="2">
        <v>45348</v>
      </c>
      <c r="J5557" s="2">
        <v>45349</v>
      </c>
      <c r="K5557" s="1" t="s">
        <v>15</v>
      </c>
      <c r="L5557" s="1" t="s">
        <v>27</v>
      </c>
      <c r="M5557" s="1">
        <v>289.47000000000003</v>
      </c>
      <c r="N5557" s="1" t="s">
        <v>48</v>
      </c>
      <c r="O5557" s="10">
        <f>Table1[[#This Row],[sales]]+Table1[[#This Row],[profit]]</f>
        <v>1287.0999999999999</v>
      </c>
    </row>
    <row r="5558" spans="1:15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>Table1[[#This Row],[sales]]*Table1[[#This Row],[discount]]</f>
        <v>447.5772</v>
      </c>
      <c r="G5558" s="1">
        <f>Table1[[#This Row],[sales]]-Table1[[#This Row],[Discount Value]]</f>
        <v>1683.7428000000002</v>
      </c>
      <c r="H5558" s="1">
        <v>8</v>
      </c>
      <c r="I5558" s="2">
        <v>45391</v>
      </c>
      <c r="J5558" s="2">
        <v>45397</v>
      </c>
      <c r="K5558" s="1" t="s">
        <v>21</v>
      </c>
      <c r="L5558" s="1" t="s">
        <v>22</v>
      </c>
      <c r="M5558" s="1">
        <v>314.69</v>
      </c>
      <c r="N5558" s="1" t="s">
        <v>48</v>
      </c>
      <c r="O5558" s="10">
        <f>Table1[[#This Row],[sales]]+Table1[[#This Row],[profit]]</f>
        <v>2446.0100000000002</v>
      </c>
    </row>
    <row r="5559" spans="1:15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>Table1[[#This Row],[sales]]*Table1[[#This Row],[discount]]</f>
        <v>249.15439999999998</v>
      </c>
      <c r="G5559" s="1">
        <f>Table1[[#This Row],[sales]]-Table1[[#This Row],[Discount Value]]</f>
        <v>2865.2755999999999</v>
      </c>
      <c r="H5559" s="1">
        <v>2</v>
      </c>
      <c r="I5559" s="2">
        <v>45035</v>
      </c>
      <c r="J5559" s="2">
        <v>45042</v>
      </c>
      <c r="K5559" s="1" t="s">
        <v>21</v>
      </c>
      <c r="L5559" s="1" t="s">
        <v>22</v>
      </c>
      <c r="M5559" s="1">
        <v>868.8</v>
      </c>
      <c r="N5559" s="1" t="s">
        <v>17</v>
      </c>
      <c r="O5559" s="10">
        <f>Table1[[#This Row],[sales]]+Table1[[#This Row],[profit]]</f>
        <v>3983.2299999999996</v>
      </c>
    </row>
    <row r="5560" spans="1:15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>Table1[[#This Row],[sales]]*Table1[[#This Row],[discount]]</f>
        <v>576.49919999999997</v>
      </c>
      <c r="G5560" s="1">
        <f>Table1[[#This Row],[sales]]-Table1[[#This Row],[Discount Value]]</f>
        <v>3026.6207999999997</v>
      </c>
      <c r="H5560" s="1">
        <v>4</v>
      </c>
      <c r="I5560" s="2">
        <v>45348</v>
      </c>
      <c r="J5560" s="2">
        <v>45352</v>
      </c>
      <c r="K5560" s="1" t="s">
        <v>31</v>
      </c>
      <c r="L5560" s="1" t="s">
        <v>16</v>
      </c>
      <c r="M5560" s="1">
        <v>325.64</v>
      </c>
      <c r="N5560" s="1" t="s">
        <v>28</v>
      </c>
      <c r="O5560" s="10">
        <f>Table1[[#This Row],[sales]]+Table1[[#This Row],[profit]]</f>
        <v>3928.7599999999998</v>
      </c>
    </row>
    <row r="5561" spans="1:15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>Table1[[#This Row],[sales]]*Table1[[#This Row],[discount]]</f>
        <v>139.79160000000002</v>
      </c>
      <c r="G5561" s="1">
        <f>Table1[[#This Row],[sales]]-Table1[[#This Row],[Discount Value]]</f>
        <v>218.64839999999998</v>
      </c>
      <c r="H5561" s="1">
        <v>4</v>
      </c>
      <c r="I5561" s="2">
        <v>45558</v>
      </c>
      <c r="J5561" s="2">
        <v>45559</v>
      </c>
      <c r="K5561" s="1" t="s">
        <v>31</v>
      </c>
      <c r="L5561" s="1" t="s">
        <v>16</v>
      </c>
      <c r="M5561" s="1">
        <v>102.08</v>
      </c>
      <c r="N5561" s="1" t="s">
        <v>23</v>
      </c>
      <c r="O5561" s="10">
        <f>Table1[[#This Row],[sales]]+Table1[[#This Row],[profit]]</f>
        <v>460.52</v>
      </c>
    </row>
    <row r="5562" spans="1:15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>Table1[[#This Row],[sales]]*Table1[[#This Row],[discount]]</f>
        <v>368.9939</v>
      </c>
      <c r="G5562" s="1">
        <f>Table1[[#This Row],[sales]]-Table1[[#This Row],[Discount Value]]</f>
        <v>2985.4960999999998</v>
      </c>
      <c r="H5562" s="1">
        <v>5</v>
      </c>
      <c r="I5562" s="2">
        <v>45374</v>
      </c>
      <c r="J5562" s="2">
        <v>45379</v>
      </c>
      <c r="K5562" s="1" t="s">
        <v>31</v>
      </c>
      <c r="L5562" s="1" t="s">
        <v>16</v>
      </c>
      <c r="M5562" s="1">
        <v>372.06</v>
      </c>
      <c r="N5562" s="1" t="s">
        <v>48</v>
      </c>
      <c r="O5562" s="10">
        <f>Table1[[#This Row],[sales]]+Table1[[#This Row],[profit]]</f>
        <v>3726.5499999999997</v>
      </c>
    </row>
    <row r="5563" spans="1:15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>Table1[[#This Row],[sales]]*Table1[[#This Row],[discount]]</f>
        <v>177.50489999999999</v>
      </c>
      <c r="G5563" s="1">
        <f>Table1[[#This Row],[sales]]-Table1[[#This Row],[Discount Value]]</f>
        <v>200.16510000000002</v>
      </c>
      <c r="H5563" s="1">
        <v>6</v>
      </c>
      <c r="I5563" s="2">
        <v>45655</v>
      </c>
      <c r="J5563" s="2">
        <v>45659</v>
      </c>
      <c r="K5563" s="1" t="s">
        <v>15</v>
      </c>
      <c r="L5563" s="1" t="s">
        <v>27</v>
      </c>
      <c r="M5563" s="1">
        <v>57.41</v>
      </c>
      <c r="N5563" s="1" t="s">
        <v>17</v>
      </c>
      <c r="O5563" s="10">
        <f>Table1[[#This Row],[sales]]+Table1[[#This Row],[profit]]</f>
        <v>435.08000000000004</v>
      </c>
    </row>
    <row r="5564" spans="1:15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>Table1[[#This Row],[sales]]*Table1[[#This Row],[discount]]</f>
        <v>59.527500000000003</v>
      </c>
      <c r="G5564" s="1">
        <f>Table1[[#This Row],[sales]]-Table1[[#This Row],[Discount Value]]</f>
        <v>178.58250000000001</v>
      </c>
      <c r="H5564" s="1">
        <v>9</v>
      </c>
      <c r="I5564" s="2">
        <v>45071</v>
      </c>
      <c r="J5564" s="2">
        <v>45076</v>
      </c>
      <c r="K5564" s="1" t="s">
        <v>31</v>
      </c>
      <c r="L5564" s="1" t="s">
        <v>22</v>
      </c>
      <c r="M5564" s="1">
        <v>42.58</v>
      </c>
      <c r="N5564" s="1" t="s">
        <v>34</v>
      </c>
      <c r="O5564" s="10">
        <f>Table1[[#This Row],[sales]]+Table1[[#This Row],[profit]]</f>
        <v>280.69</v>
      </c>
    </row>
    <row r="5565" spans="1:15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>Table1[[#This Row],[sales]]*Table1[[#This Row],[discount]]</f>
        <v>42.341000000000008</v>
      </c>
      <c r="G5565" s="1">
        <f>Table1[[#This Row],[sales]]-Table1[[#This Row],[Discount Value]]</f>
        <v>804.47900000000004</v>
      </c>
      <c r="H5565" s="1">
        <v>5</v>
      </c>
      <c r="I5565" s="2">
        <v>45261</v>
      </c>
      <c r="J5565" s="2">
        <v>45267</v>
      </c>
      <c r="K5565" s="1" t="s">
        <v>21</v>
      </c>
      <c r="L5565" s="1" t="s">
        <v>22</v>
      </c>
      <c r="M5565" s="1">
        <v>212.38</v>
      </c>
      <c r="N5565" s="1" t="s">
        <v>39</v>
      </c>
      <c r="O5565" s="10">
        <f>Table1[[#This Row],[sales]]+Table1[[#This Row],[profit]]</f>
        <v>1059.2</v>
      </c>
    </row>
    <row r="5566" spans="1:15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>Table1[[#This Row],[sales]]*Table1[[#This Row],[discount]]</f>
        <v>1552.3442</v>
      </c>
      <c r="G5566" s="1">
        <f>Table1[[#This Row],[sales]]-Table1[[#This Row],[Discount Value]]</f>
        <v>1750.5158000000001</v>
      </c>
      <c r="H5566" s="1">
        <v>8</v>
      </c>
      <c r="I5566" s="2">
        <v>45550</v>
      </c>
      <c r="J5566" s="2">
        <v>45554</v>
      </c>
      <c r="K5566" s="1" t="s">
        <v>21</v>
      </c>
      <c r="L5566" s="1" t="s">
        <v>27</v>
      </c>
      <c r="M5566" s="1">
        <v>486.58</v>
      </c>
      <c r="N5566" s="1" t="s">
        <v>23</v>
      </c>
      <c r="O5566" s="10">
        <f>Table1[[#This Row],[sales]]+Table1[[#This Row],[profit]]</f>
        <v>3789.44</v>
      </c>
    </row>
    <row r="5567" spans="1:15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>Table1[[#This Row],[sales]]*Table1[[#This Row],[discount]]</f>
        <v>82.530900000000003</v>
      </c>
      <c r="G5567" s="1">
        <f>Table1[[#This Row],[sales]]-Table1[[#This Row],[Discount Value]]</f>
        <v>276.29909999999995</v>
      </c>
      <c r="H5567" s="1">
        <v>5</v>
      </c>
      <c r="I5567" s="2">
        <v>45555</v>
      </c>
      <c r="J5567" s="2">
        <v>45556</v>
      </c>
      <c r="K5567" s="1" t="s">
        <v>21</v>
      </c>
      <c r="L5567" s="1" t="s">
        <v>16</v>
      </c>
      <c r="M5567" s="1">
        <v>48.58</v>
      </c>
      <c r="N5567" s="1" t="s">
        <v>48</v>
      </c>
      <c r="O5567" s="10">
        <f>Table1[[#This Row],[sales]]+Table1[[#This Row],[profit]]</f>
        <v>407.40999999999997</v>
      </c>
    </row>
    <row r="5568" spans="1:15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>Table1[[#This Row],[sales]]*Table1[[#This Row],[discount]]</f>
        <v>56.669200000000004</v>
      </c>
      <c r="G5568" s="1">
        <f>Table1[[#This Row],[sales]]-Table1[[#This Row],[Discount Value]]</f>
        <v>145.7208</v>
      </c>
      <c r="H5568" s="1">
        <v>3</v>
      </c>
      <c r="I5568" s="2">
        <v>45462</v>
      </c>
      <c r="J5568" s="2">
        <v>45468</v>
      </c>
      <c r="K5568" s="1" t="s">
        <v>15</v>
      </c>
      <c r="L5568" s="1" t="s">
        <v>16</v>
      </c>
      <c r="M5568" s="1">
        <v>59.85</v>
      </c>
      <c r="N5568" s="1" t="s">
        <v>48</v>
      </c>
      <c r="O5568" s="10">
        <f>Table1[[#This Row],[sales]]+Table1[[#This Row],[profit]]</f>
        <v>262.24</v>
      </c>
    </row>
    <row r="5569" spans="1:15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>Table1[[#This Row],[sales]]*Table1[[#This Row],[discount]]</f>
        <v>61.019999999999996</v>
      </c>
      <c r="G5569" s="1">
        <f>Table1[[#This Row],[sales]]-Table1[[#This Row],[Discount Value]]</f>
        <v>616.98</v>
      </c>
      <c r="H5569" s="1">
        <v>6</v>
      </c>
      <c r="I5569" s="2">
        <v>45374</v>
      </c>
      <c r="J5569" s="2">
        <v>45377</v>
      </c>
      <c r="K5569" s="1" t="s">
        <v>15</v>
      </c>
      <c r="L5569" s="1" t="s">
        <v>16</v>
      </c>
      <c r="M5569" s="1">
        <v>46.54</v>
      </c>
      <c r="N5569" s="1" t="s">
        <v>48</v>
      </c>
      <c r="O5569" s="10">
        <f>Table1[[#This Row],[sales]]+Table1[[#This Row],[profit]]</f>
        <v>724.54</v>
      </c>
    </row>
    <row r="5570" spans="1:15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>Table1[[#This Row],[sales]]*Table1[[#This Row],[discount]]</f>
        <v>808.11710000000005</v>
      </c>
      <c r="G5570" s="1">
        <f>Table1[[#This Row],[sales]]-Table1[[#This Row],[Discount Value]]</f>
        <v>3945.5129000000002</v>
      </c>
      <c r="H5570" s="1">
        <v>4</v>
      </c>
      <c r="I5570" s="2">
        <v>45043</v>
      </c>
      <c r="J5570" s="2">
        <v>45045</v>
      </c>
      <c r="K5570" s="1" t="s">
        <v>15</v>
      </c>
      <c r="L5570" s="1" t="s">
        <v>22</v>
      </c>
      <c r="M5570" s="1">
        <v>268.08999999999997</v>
      </c>
      <c r="N5570" s="1" t="s">
        <v>39</v>
      </c>
      <c r="O5570" s="10">
        <f>Table1[[#This Row],[sales]]+Table1[[#This Row],[profit]]</f>
        <v>5021.72</v>
      </c>
    </row>
    <row r="5571" spans="1:15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>Table1[[#This Row],[sales]]*Table1[[#This Row],[discount]]</f>
        <v>1590.9809999999998</v>
      </c>
      <c r="G5571" s="1">
        <f>Table1[[#This Row],[sales]]-Table1[[#This Row],[Discount Value]]</f>
        <v>2954.6790000000001</v>
      </c>
      <c r="H5571" s="1">
        <v>5</v>
      </c>
      <c r="I5571" s="2">
        <v>44989</v>
      </c>
      <c r="J5571" s="2">
        <v>44996</v>
      </c>
      <c r="K5571" s="1" t="s">
        <v>21</v>
      </c>
      <c r="L5571" s="1" t="s">
        <v>22</v>
      </c>
      <c r="M5571" s="1">
        <v>291.70999999999998</v>
      </c>
      <c r="N5571" s="1" t="s">
        <v>48</v>
      </c>
      <c r="O5571" s="10">
        <f>Table1[[#This Row],[sales]]+Table1[[#This Row],[profit]]</f>
        <v>4837.37</v>
      </c>
    </row>
    <row r="5572" spans="1:15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>Table1[[#This Row],[sales]]*Table1[[#This Row],[discount]]</f>
        <v>31.420799999999996</v>
      </c>
      <c r="G5572" s="1">
        <f>Table1[[#This Row],[sales]]-Table1[[#This Row],[Discount Value]]</f>
        <v>492.25919999999996</v>
      </c>
      <c r="H5572" s="1">
        <v>8</v>
      </c>
      <c r="I5572" s="2">
        <v>45414</v>
      </c>
      <c r="J5572" s="2">
        <v>45418</v>
      </c>
      <c r="K5572" s="1" t="s">
        <v>21</v>
      </c>
      <c r="L5572" s="1" t="s">
        <v>16</v>
      </c>
      <c r="M5572" s="1">
        <v>145.87</v>
      </c>
      <c r="N5572" s="1" t="s">
        <v>17</v>
      </c>
      <c r="O5572" s="10">
        <f>Table1[[#This Row],[sales]]+Table1[[#This Row],[profit]]</f>
        <v>669.55</v>
      </c>
    </row>
    <row r="5573" spans="1:15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>Table1[[#This Row],[sales]]*Table1[[#This Row],[discount]]</f>
        <v>461.00139999999999</v>
      </c>
      <c r="G5573" s="1">
        <f>Table1[[#This Row],[sales]]-Table1[[#This Row],[Discount Value]]</f>
        <v>1128.6586000000002</v>
      </c>
      <c r="H5573" s="1">
        <v>4</v>
      </c>
      <c r="I5573" s="2">
        <v>45076</v>
      </c>
      <c r="J5573" s="2">
        <v>45082</v>
      </c>
      <c r="K5573" s="1" t="s">
        <v>21</v>
      </c>
      <c r="L5573" s="1" t="s">
        <v>27</v>
      </c>
      <c r="M5573" s="1">
        <v>171.99</v>
      </c>
      <c r="N5573" s="1" t="s">
        <v>39</v>
      </c>
      <c r="O5573" s="10">
        <f>Table1[[#This Row],[sales]]+Table1[[#This Row],[profit]]</f>
        <v>1761.65</v>
      </c>
    </row>
    <row r="5574" spans="1:15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>Table1[[#This Row],[sales]]*Table1[[#This Row],[discount]]</f>
        <v>1659.6054999999997</v>
      </c>
      <c r="G5574" s="1">
        <f>Table1[[#This Row],[sales]]-Table1[[#This Row],[Discount Value]]</f>
        <v>3082.1244999999999</v>
      </c>
      <c r="H5574" s="1">
        <v>7</v>
      </c>
      <c r="I5574" s="2">
        <v>45544</v>
      </c>
      <c r="J5574" s="2">
        <v>45549</v>
      </c>
      <c r="K5574" s="1" t="s">
        <v>31</v>
      </c>
      <c r="L5574" s="1" t="s">
        <v>16</v>
      </c>
      <c r="M5574" s="1">
        <v>288.88</v>
      </c>
      <c r="N5574" s="1" t="s">
        <v>39</v>
      </c>
      <c r="O5574" s="10">
        <f>Table1[[#This Row],[sales]]+Table1[[#This Row],[profit]]</f>
        <v>5030.6099999999997</v>
      </c>
    </row>
    <row r="5575" spans="1:15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>Table1[[#This Row],[sales]]*Table1[[#This Row],[discount]]</f>
        <v>0</v>
      </c>
      <c r="G5575" s="1">
        <f>Table1[[#This Row],[sales]]-Table1[[#This Row],[Discount Value]]</f>
        <v>578.66999999999996</v>
      </c>
      <c r="H5575" s="1">
        <v>3</v>
      </c>
      <c r="I5575" s="2">
        <v>45107</v>
      </c>
      <c r="J5575" s="2">
        <v>45112</v>
      </c>
      <c r="K5575" s="1" t="s">
        <v>31</v>
      </c>
      <c r="L5575" s="1" t="s">
        <v>27</v>
      </c>
      <c r="M5575" s="1">
        <v>134.36000000000001</v>
      </c>
      <c r="N5575" s="1" t="s">
        <v>28</v>
      </c>
      <c r="O5575" s="10">
        <f>Table1[[#This Row],[sales]]+Table1[[#This Row],[profit]]</f>
        <v>713.03</v>
      </c>
    </row>
    <row r="5576" spans="1:15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>Table1[[#This Row],[sales]]*Table1[[#This Row],[discount]]</f>
        <v>236.67839999999998</v>
      </c>
      <c r="G5576" s="1">
        <f>Table1[[#This Row],[sales]]-Table1[[#This Row],[Discount Value]]</f>
        <v>326.84159999999997</v>
      </c>
      <c r="H5576" s="1">
        <v>4</v>
      </c>
      <c r="I5576" s="2">
        <v>45256</v>
      </c>
      <c r="J5576" s="2">
        <v>45259</v>
      </c>
      <c r="K5576" s="1" t="s">
        <v>21</v>
      </c>
      <c r="L5576" s="1" t="s">
        <v>22</v>
      </c>
      <c r="M5576" s="1">
        <v>118.4</v>
      </c>
      <c r="N5576" s="1" t="s">
        <v>48</v>
      </c>
      <c r="O5576" s="10">
        <f>Table1[[#This Row],[sales]]+Table1[[#This Row],[profit]]</f>
        <v>681.92</v>
      </c>
    </row>
    <row r="5577" spans="1:15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>Table1[[#This Row],[sales]]*Table1[[#This Row],[discount]]</f>
        <v>15.642599999999998</v>
      </c>
      <c r="G5577" s="1">
        <f>Table1[[#This Row],[sales]]-Table1[[#This Row],[Discount Value]]</f>
        <v>505.77739999999994</v>
      </c>
      <c r="H5577" s="1">
        <v>8</v>
      </c>
      <c r="I5577" s="2">
        <v>45194</v>
      </c>
      <c r="J5577" s="2">
        <v>45199</v>
      </c>
      <c r="K5577" s="1" t="s">
        <v>15</v>
      </c>
      <c r="L5577" s="1" t="s">
        <v>22</v>
      </c>
      <c r="M5577" s="1">
        <v>129.28</v>
      </c>
      <c r="N5577" s="1" t="s">
        <v>17</v>
      </c>
      <c r="O5577" s="10">
        <f>Table1[[#This Row],[sales]]+Table1[[#This Row],[profit]]</f>
        <v>650.69999999999993</v>
      </c>
    </row>
    <row r="5578" spans="1:15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>Table1[[#This Row],[sales]]*Table1[[#This Row],[discount]]</f>
        <v>586.16759999999988</v>
      </c>
      <c r="G5578" s="1">
        <f>Table1[[#This Row],[sales]]-Table1[[#This Row],[Discount Value]]</f>
        <v>4298.5623999999998</v>
      </c>
      <c r="H5578" s="1">
        <v>8</v>
      </c>
      <c r="I5578" s="2">
        <v>45382</v>
      </c>
      <c r="J5578" s="2">
        <v>45387</v>
      </c>
      <c r="K5578" s="1" t="s">
        <v>31</v>
      </c>
      <c r="L5578" s="1" t="s">
        <v>22</v>
      </c>
      <c r="M5578" s="1">
        <v>883.79</v>
      </c>
      <c r="N5578" s="1" t="s">
        <v>23</v>
      </c>
      <c r="O5578" s="10">
        <f>Table1[[#This Row],[sales]]+Table1[[#This Row],[profit]]</f>
        <v>5768.5199999999995</v>
      </c>
    </row>
    <row r="5579" spans="1:15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>Table1[[#This Row],[sales]]*Table1[[#This Row],[discount]]</f>
        <v>1795.7903999999999</v>
      </c>
      <c r="G5579" s="1">
        <f>Table1[[#This Row],[sales]]-Table1[[#This Row],[Discount Value]]</f>
        <v>1945.4396000000002</v>
      </c>
      <c r="H5579" s="1">
        <v>9</v>
      </c>
      <c r="I5579" s="2">
        <v>45030</v>
      </c>
      <c r="J5579" s="2">
        <v>45035</v>
      </c>
      <c r="K5579" s="1" t="s">
        <v>31</v>
      </c>
      <c r="L5579" s="1" t="s">
        <v>22</v>
      </c>
      <c r="M5579" s="1">
        <v>352.75</v>
      </c>
      <c r="N5579" s="1" t="s">
        <v>48</v>
      </c>
      <c r="O5579" s="10">
        <f>Table1[[#This Row],[sales]]+Table1[[#This Row],[profit]]</f>
        <v>4093.98</v>
      </c>
    </row>
    <row r="5580" spans="1:15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>Table1[[#This Row],[sales]]*Table1[[#This Row],[discount]]</f>
        <v>46.038800000000002</v>
      </c>
      <c r="G5580" s="1">
        <f>Table1[[#This Row],[sales]]-Table1[[#This Row],[Discount Value]]</f>
        <v>1104.9312</v>
      </c>
      <c r="H5580" s="1">
        <v>4</v>
      </c>
      <c r="I5580" s="2">
        <v>45307</v>
      </c>
      <c r="J5580" s="2">
        <v>45314</v>
      </c>
      <c r="K5580" s="1" t="s">
        <v>21</v>
      </c>
      <c r="L5580" s="1" t="s">
        <v>16</v>
      </c>
      <c r="M5580" s="1">
        <v>141.16999999999999</v>
      </c>
      <c r="N5580" s="1" t="s">
        <v>17</v>
      </c>
      <c r="O5580" s="10">
        <f>Table1[[#This Row],[sales]]+Table1[[#This Row],[profit]]</f>
        <v>1292.1400000000001</v>
      </c>
    </row>
    <row r="5581" spans="1:15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>Table1[[#This Row],[sales]]*Table1[[#This Row],[discount]]</f>
        <v>133.30739999999997</v>
      </c>
      <c r="G5581" s="1">
        <f>Table1[[#This Row],[sales]]-Table1[[#This Row],[Discount Value]]</f>
        <v>191.83260000000001</v>
      </c>
      <c r="H5581" s="1">
        <v>4</v>
      </c>
      <c r="I5581" s="2">
        <v>45093</v>
      </c>
      <c r="J5581" s="2">
        <v>45097</v>
      </c>
      <c r="K5581" s="1" t="s">
        <v>15</v>
      </c>
      <c r="L5581" s="1" t="s">
        <v>22</v>
      </c>
      <c r="M5581" s="1">
        <v>21.23</v>
      </c>
      <c r="N5581" s="1" t="s">
        <v>34</v>
      </c>
      <c r="O5581" s="10">
        <f>Table1[[#This Row],[sales]]+Table1[[#This Row],[profit]]</f>
        <v>346.37</v>
      </c>
    </row>
    <row r="5582" spans="1:15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>Table1[[#This Row],[sales]]*Table1[[#This Row],[discount]]</f>
        <v>1593.7944000000002</v>
      </c>
      <c r="G5582" s="1">
        <f>Table1[[#This Row],[sales]]-Table1[[#This Row],[Discount Value]]</f>
        <v>3235.8856000000001</v>
      </c>
      <c r="H5582" s="1">
        <v>5</v>
      </c>
      <c r="I5582" s="2">
        <v>45485</v>
      </c>
      <c r="J5582" s="2">
        <v>45489</v>
      </c>
      <c r="K5582" s="1" t="s">
        <v>21</v>
      </c>
      <c r="L5582" s="1" t="s">
        <v>27</v>
      </c>
      <c r="M5582" s="1">
        <v>1091.33</v>
      </c>
      <c r="N5582" s="1" t="s">
        <v>48</v>
      </c>
      <c r="O5582" s="10">
        <f>Table1[[#This Row],[sales]]+Table1[[#This Row],[profit]]</f>
        <v>5921.01</v>
      </c>
    </row>
    <row r="5583" spans="1:15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>Table1[[#This Row],[sales]]*Table1[[#This Row],[discount]]</f>
        <v>655.47</v>
      </c>
      <c r="G5583" s="1">
        <f>Table1[[#This Row],[sales]]-Table1[[#This Row],[Discount Value]]</f>
        <v>1529.43</v>
      </c>
      <c r="H5583" s="1">
        <v>5</v>
      </c>
      <c r="I5583" s="2">
        <v>45482</v>
      </c>
      <c r="J5583" s="2">
        <v>45488</v>
      </c>
      <c r="K5583" s="1" t="s">
        <v>21</v>
      </c>
      <c r="L5583" s="1" t="s">
        <v>16</v>
      </c>
      <c r="M5583" s="1">
        <v>463.02</v>
      </c>
      <c r="N5583" s="1" t="s">
        <v>39</v>
      </c>
      <c r="O5583" s="10">
        <f>Table1[[#This Row],[sales]]+Table1[[#This Row],[profit]]</f>
        <v>2647.92</v>
      </c>
    </row>
    <row r="5584" spans="1:15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>Table1[[#This Row],[sales]]*Table1[[#This Row],[discount]]</f>
        <v>879.2915999999999</v>
      </c>
      <c r="G5584" s="1">
        <f>Table1[[#This Row],[sales]]-Table1[[#This Row],[Discount Value]]</f>
        <v>2152.7483999999999</v>
      </c>
      <c r="H5584" s="1">
        <v>3</v>
      </c>
      <c r="I5584" s="2">
        <v>44942</v>
      </c>
      <c r="J5584" s="2">
        <v>44944</v>
      </c>
      <c r="K5584" s="1" t="s">
        <v>15</v>
      </c>
      <c r="L5584" s="1" t="s">
        <v>16</v>
      </c>
      <c r="M5584" s="1">
        <v>667.52</v>
      </c>
      <c r="N5584" s="1" t="s">
        <v>28</v>
      </c>
      <c r="O5584" s="10">
        <f>Table1[[#This Row],[sales]]+Table1[[#This Row],[profit]]</f>
        <v>3699.56</v>
      </c>
    </row>
    <row r="5585" spans="1:15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>Table1[[#This Row],[sales]]*Table1[[#This Row],[discount]]</f>
        <v>117.4448</v>
      </c>
      <c r="G5585" s="1">
        <f>Table1[[#This Row],[sales]]-Table1[[#This Row],[Discount Value]]</f>
        <v>1350.6152</v>
      </c>
      <c r="H5585" s="1">
        <v>1</v>
      </c>
      <c r="I5585" s="2">
        <v>45422</v>
      </c>
      <c r="J5585" s="2">
        <v>45429</v>
      </c>
      <c r="K5585" s="1" t="s">
        <v>21</v>
      </c>
      <c r="L5585" s="1" t="s">
        <v>16</v>
      </c>
      <c r="M5585" s="1">
        <v>432.21</v>
      </c>
      <c r="N5585" s="1" t="s">
        <v>48</v>
      </c>
      <c r="O5585" s="10">
        <f>Table1[[#This Row],[sales]]+Table1[[#This Row],[profit]]</f>
        <v>1900.27</v>
      </c>
    </row>
    <row r="5586" spans="1:15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>Table1[[#This Row],[sales]]*Table1[[#This Row],[discount]]</f>
        <v>1259.2701</v>
      </c>
      <c r="G5586" s="1">
        <f>Table1[[#This Row],[sales]]-Table1[[#This Row],[Discount Value]]</f>
        <v>2556.6998999999996</v>
      </c>
      <c r="H5586" s="1">
        <v>1</v>
      </c>
      <c r="I5586" s="2">
        <v>44960</v>
      </c>
      <c r="J5586" s="2">
        <v>44963</v>
      </c>
      <c r="K5586" s="1" t="s">
        <v>31</v>
      </c>
      <c r="L5586" s="1" t="s">
        <v>16</v>
      </c>
      <c r="M5586" s="1">
        <v>248.23</v>
      </c>
      <c r="N5586" s="1" t="s">
        <v>39</v>
      </c>
      <c r="O5586" s="10">
        <f>Table1[[#This Row],[sales]]+Table1[[#This Row],[profit]]</f>
        <v>4064.2</v>
      </c>
    </row>
    <row r="5587" spans="1:15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>Table1[[#This Row],[sales]]*Table1[[#This Row],[discount]]</f>
        <v>510.87839999999994</v>
      </c>
      <c r="G5587" s="1">
        <f>Table1[[#This Row],[sales]]-Table1[[#This Row],[Discount Value]]</f>
        <v>553.45159999999998</v>
      </c>
      <c r="H5587" s="1">
        <v>8</v>
      </c>
      <c r="I5587" s="2">
        <v>45646</v>
      </c>
      <c r="J5587" s="2">
        <v>45647</v>
      </c>
      <c r="K5587" s="1" t="s">
        <v>15</v>
      </c>
      <c r="L5587" s="1" t="s">
        <v>27</v>
      </c>
      <c r="M5587" s="1">
        <v>70.53</v>
      </c>
      <c r="N5587" s="1" t="s">
        <v>39</v>
      </c>
      <c r="O5587" s="10">
        <f>Table1[[#This Row],[sales]]+Table1[[#This Row],[profit]]</f>
        <v>1134.8599999999999</v>
      </c>
    </row>
    <row r="5588" spans="1:15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>Table1[[#This Row],[sales]]*Table1[[#This Row],[discount]]</f>
        <v>158.23480000000001</v>
      </c>
      <c r="G5588" s="1">
        <f>Table1[[#This Row],[sales]]-Table1[[#This Row],[Discount Value]]</f>
        <v>3797.6351999999997</v>
      </c>
      <c r="H5588" s="1">
        <v>4</v>
      </c>
      <c r="I5588" s="2">
        <v>45493</v>
      </c>
      <c r="J5588" s="2">
        <v>45499</v>
      </c>
      <c r="K5588" s="1" t="s">
        <v>31</v>
      </c>
      <c r="L5588" s="1" t="s">
        <v>22</v>
      </c>
      <c r="M5588" s="1">
        <v>928.04</v>
      </c>
      <c r="N5588" s="1" t="s">
        <v>28</v>
      </c>
      <c r="O5588" s="10">
        <f>Table1[[#This Row],[sales]]+Table1[[#This Row],[profit]]</f>
        <v>4883.91</v>
      </c>
    </row>
    <row r="5589" spans="1:15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>Table1[[#This Row],[sales]]*Table1[[#This Row],[discount]]</f>
        <v>209.09150000000002</v>
      </c>
      <c r="G5589" s="1">
        <f>Table1[[#This Row],[sales]]-Table1[[#This Row],[Discount Value]]</f>
        <v>1020.8585</v>
      </c>
      <c r="H5589" s="1">
        <v>2</v>
      </c>
      <c r="I5589" s="2">
        <v>45296</v>
      </c>
      <c r="J5589" s="2">
        <v>45299</v>
      </c>
      <c r="K5589" s="1" t="s">
        <v>21</v>
      </c>
      <c r="L5589" s="1" t="s">
        <v>27</v>
      </c>
      <c r="M5589" s="1">
        <v>360.61</v>
      </c>
      <c r="N5589" s="1" t="s">
        <v>34</v>
      </c>
      <c r="O5589" s="10">
        <f>Table1[[#This Row],[sales]]+Table1[[#This Row],[profit]]</f>
        <v>1590.56</v>
      </c>
    </row>
    <row r="5590" spans="1:15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>Table1[[#This Row],[sales]]*Table1[[#This Row],[discount]]</f>
        <v>139.1448</v>
      </c>
      <c r="G5590" s="1">
        <f>Table1[[#This Row],[sales]]-Table1[[#This Row],[Discount Value]]</f>
        <v>440.62519999999995</v>
      </c>
      <c r="H5590" s="1">
        <v>6</v>
      </c>
      <c r="I5590" s="2">
        <v>45000</v>
      </c>
      <c r="J5590" s="2">
        <v>45002</v>
      </c>
      <c r="K5590" s="1" t="s">
        <v>15</v>
      </c>
      <c r="L5590" s="1" t="s">
        <v>16</v>
      </c>
      <c r="M5590" s="1">
        <v>107.65</v>
      </c>
      <c r="N5590" s="1" t="s">
        <v>34</v>
      </c>
      <c r="O5590" s="10">
        <f>Table1[[#This Row],[sales]]+Table1[[#This Row],[profit]]</f>
        <v>687.42</v>
      </c>
    </row>
    <row r="5591" spans="1:15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>Table1[[#This Row],[sales]]*Table1[[#This Row],[discount]]</f>
        <v>293.54759999999999</v>
      </c>
      <c r="G5591" s="1">
        <f>Table1[[#This Row],[sales]]-Table1[[#This Row],[Discount Value]]</f>
        <v>2152.6824000000001</v>
      </c>
      <c r="H5591" s="1">
        <v>9</v>
      </c>
      <c r="I5591" s="2">
        <v>45462</v>
      </c>
      <c r="J5591" s="2">
        <v>45466</v>
      </c>
      <c r="K5591" s="1" t="s">
        <v>31</v>
      </c>
      <c r="L5591" s="1" t="s">
        <v>27</v>
      </c>
      <c r="M5591" s="1">
        <v>619.32000000000005</v>
      </c>
      <c r="N5591" s="1" t="s">
        <v>39</v>
      </c>
      <c r="O5591" s="10">
        <f>Table1[[#This Row],[sales]]+Table1[[#This Row],[profit]]</f>
        <v>3065.55</v>
      </c>
    </row>
    <row r="5592" spans="1:15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>Table1[[#This Row],[sales]]*Table1[[#This Row],[discount]]</f>
        <v>1511.3612000000001</v>
      </c>
      <c r="G5592" s="1">
        <f>Table1[[#This Row],[sales]]-Table1[[#This Row],[Discount Value]]</f>
        <v>2573.3987999999999</v>
      </c>
      <c r="H5592" s="1">
        <v>5</v>
      </c>
      <c r="I5592" s="2">
        <v>45549</v>
      </c>
      <c r="J5592" s="2">
        <v>45553</v>
      </c>
      <c r="K5592" s="1" t="s">
        <v>31</v>
      </c>
      <c r="L5592" s="1" t="s">
        <v>27</v>
      </c>
      <c r="M5592" s="1">
        <v>826.54</v>
      </c>
      <c r="N5592" s="1" t="s">
        <v>34</v>
      </c>
      <c r="O5592" s="10">
        <f>Table1[[#This Row],[sales]]+Table1[[#This Row],[profit]]</f>
        <v>4911.3</v>
      </c>
    </row>
    <row r="5593" spans="1:15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>Table1[[#This Row],[sales]]*Table1[[#This Row],[discount]]</f>
        <v>675.18560000000002</v>
      </c>
      <c r="G5593" s="1">
        <f>Table1[[#This Row],[sales]]-Table1[[#This Row],[Discount Value]]</f>
        <v>1310.6543999999999</v>
      </c>
      <c r="H5593" s="1">
        <v>3</v>
      </c>
      <c r="I5593" s="2">
        <v>45168</v>
      </c>
      <c r="J5593" s="2">
        <v>45175</v>
      </c>
      <c r="K5593" s="1" t="s">
        <v>31</v>
      </c>
      <c r="L5593" s="1" t="s">
        <v>16</v>
      </c>
      <c r="M5593" s="1">
        <v>562.19000000000005</v>
      </c>
      <c r="N5593" s="1" t="s">
        <v>48</v>
      </c>
      <c r="O5593" s="10">
        <f>Table1[[#This Row],[sales]]+Table1[[#This Row],[profit]]</f>
        <v>2548.0299999999997</v>
      </c>
    </row>
    <row r="5594" spans="1:15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>Table1[[#This Row],[sales]]*Table1[[#This Row],[discount]]</f>
        <v>14.488799999999999</v>
      </c>
      <c r="G5594" s="1">
        <f>Table1[[#This Row],[sales]]-Table1[[#This Row],[Discount Value]]</f>
        <v>226.99119999999999</v>
      </c>
      <c r="H5594" s="1">
        <v>4</v>
      </c>
      <c r="I5594" s="2">
        <v>45383</v>
      </c>
      <c r="J5594" s="2">
        <v>45386</v>
      </c>
      <c r="K5594" s="1" t="s">
        <v>15</v>
      </c>
      <c r="L5594" s="1" t="s">
        <v>27</v>
      </c>
      <c r="M5594" s="1">
        <v>24.13</v>
      </c>
      <c r="N5594" s="1" t="s">
        <v>17</v>
      </c>
      <c r="O5594" s="10">
        <f>Table1[[#This Row],[sales]]+Table1[[#This Row],[profit]]</f>
        <v>265.61</v>
      </c>
    </row>
    <row r="5595" spans="1:15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>Table1[[#This Row],[sales]]*Table1[[#This Row],[discount]]</f>
        <v>787.14160000000004</v>
      </c>
      <c r="G5595" s="1">
        <f>Table1[[#This Row],[sales]]-Table1[[#This Row],[Discount Value]]</f>
        <v>2024.0783999999999</v>
      </c>
      <c r="H5595" s="1">
        <v>2</v>
      </c>
      <c r="I5595" s="2">
        <v>45166</v>
      </c>
      <c r="J5595" s="2">
        <v>45167</v>
      </c>
      <c r="K5595" s="1" t="s">
        <v>31</v>
      </c>
      <c r="L5595" s="1" t="s">
        <v>16</v>
      </c>
      <c r="M5595" s="1">
        <v>395.05</v>
      </c>
      <c r="N5595" s="1" t="s">
        <v>34</v>
      </c>
      <c r="O5595" s="10">
        <f>Table1[[#This Row],[sales]]+Table1[[#This Row],[profit]]</f>
        <v>3206.27</v>
      </c>
    </row>
    <row r="5596" spans="1:15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>Table1[[#This Row],[sales]]*Table1[[#This Row],[discount]]</f>
        <v>618.17579999999998</v>
      </c>
      <c r="G5596" s="1">
        <f>Table1[[#This Row],[sales]]-Table1[[#This Row],[Discount Value]]</f>
        <v>2816.1342</v>
      </c>
      <c r="H5596" s="1">
        <v>7</v>
      </c>
      <c r="I5596" s="2">
        <v>45326</v>
      </c>
      <c r="J5596" s="2">
        <v>45330</v>
      </c>
      <c r="K5596" s="1" t="s">
        <v>15</v>
      </c>
      <c r="L5596" s="1" t="s">
        <v>22</v>
      </c>
      <c r="M5596" s="1">
        <v>697.81</v>
      </c>
      <c r="N5596" s="1" t="s">
        <v>17</v>
      </c>
      <c r="O5596" s="10">
        <f>Table1[[#This Row],[sales]]+Table1[[#This Row],[profit]]</f>
        <v>4132.12</v>
      </c>
    </row>
    <row r="5597" spans="1:15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>Table1[[#This Row],[sales]]*Table1[[#This Row],[discount]]</f>
        <v>410.23509999999999</v>
      </c>
      <c r="G5597" s="1">
        <f>Table1[[#This Row],[sales]]-Table1[[#This Row],[Discount Value]]</f>
        <v>3319.1749</v>
      </c>
      <c r="H5597" s="1">
        <v>4</v>
      </c>
      <c r="I5597" s="2">
        <v>45056</v>
      </c>
      <c r="J5597" s="2">
        <v>45062</v>
      </c>
      <c r="K5597" s="1" t="s">
        <v>31</v>
      </c>
      <c r="L5597" s="1" t="s">
        <v>22</v>
      </c>
      <c r="M5597" s="1">
        <v>371.65</v>
      </c>
      <c r="N5597" s="1" t="s">
        <v>17</v>
      </c>
      <c r="O5597" s="10">
        <f>Table1[[#This Row],[sales]]+Table1[[#This Row],[profit]]</f>
        <v>4101.0599999999995</v>
      </c>
    </row>
    <row r="5598" spans="1:15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>Table1[[#This Row],[sales]]*Table1[[#This Row],[discount]]</f>
        <v>869.16059999999993</v>
      </c>
      <c r="G5598" s="1">
        <f>Table1[[#This Row],[sales]]-Table1[[#This Row],[Discount Value]]</f>
        <v>1200.2693999999999</v>
      </c>
      <c r="H5598" s="1">
        <v>4</v>
      </c>
      <c r="I5598" s="2">
        <v>45597</v>
      </c>
      <c r="J5598" s="2">
        <v>45603</v>
      </c>
      <c r="K5598" s="1" t="s">
        <v>15</v>
      </c>
      <c r="L5598" s="1" t="s">
        <v>16</v>
      </c>
      <c r="M5598" s="1">
        <v>535.02</v>
      </c>
      <c r="N5598" s="1" t="s">
        <v>39</v>
      </c>
      <c r="O5598" s="10">
        <f>Table1[[#This Row],[sales]]+Table1[[#This Row],[profit]]</f>
        <v>2604.4499999999998</v>
      </c>
    </row>
    <row r="5599" spans="1:15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>Table1[[#This Row],[sales]]*Table1[[#This Row],[discount]]</f>
        <v>17.262</v>
      </c>
      <c r="G5599" s="1">
        <f>Table1[[#This Row],[sales]]-Table1[[#This Row],[Discount Value]]</f>
        <v>558.13799999999992</v>
      </c>
      <c r="H5599" s="1">
        <v>8</v>
      </c>
      <c r="I5599" s="2">
        <v>44989</v>
      </c>
      <c r="J5599" s="2">
        <v>44996</v>
      </c>
      <c r="K5599" s="1" t="s">
        <v>31</v>
      </c>
      <c r="L5599" s="1" t="s">
        <v>27</v>
      </c>
      <c r="M5599" s="1">
        <v>143.55000000000001</v>
      </c>
      <c r="N5599" s="1" t="s">
        <v>34</v>
      </c>
      <c r="O5599" s="10">
        <f>Table1[[#This Row],[sales]]+Table1[[#This Row],[profit]]</f>
        <v>718.95</v>
      </c>
    </row>
    <row r="5600" spans="1:15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>Table1[[#This Row],[sales]]*Table1[[#This Row],[discount]]</f>
        <v>681.53599999999994</v>
      </c>
      <c r="G5600" s="1">
        <f>Table1[[#This Row],[sales]]-Table1[[#This Row],[Discount Value]]</f>
        <v>2281.6639999999998</v>
      </c>
      <c r="H5600" s="1">
        <v>5</v>
      </c>
      <c r="I5600" s="2">
        <v>44973</v>
      </c>
      <c r="J5600" s="2">
        <v>44977</v>
      </c>
      <c r="K5600" s="1" t="s">
        <v>15</v>
      </c>
      <c r="L5600" s="1" t="s">
        <v>27</v>
      </c>
      <c r="M5600" s="1">
        <v>680.75</v>
      </c>
      <c r="N5600" s="1" t="s">
        <v>17</v>
      </c>
      <c r="O5600" s="10">
        <f>Table1[[#This Row],[sales]]+Table1[[#This Row],[profit]]</f>
        <v>3643.95</v>
      </c>
    </row>
    <row r="5601" spans="1:15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>Table1[[#This Row],[sales]]*Table1[[#This Row],[discount]]</f>
        <v>411.54719999999998</v>
      </c>
      <c r="G5601" s="1">
        <f>Table1[[#This Row],[sales]]-Table1[[#This Row],[Discount Value]]</f>
        <v>1303.2328</v>
      </c>
      <c r="H5601" s="1">
        <v>3</v>
      </c>
      <c r="I5601" s="2">
        <v>45181</v>
      </c>
      <c r="J5601" s="2">
        <v>45184</v>
      </c>
      <c r="K5601" s="1" t="s">
        <v>21</v>
      </c>
      <c r="L5601" s="1" t="s">
        <v>16</v>
      </c>
      <c r="M5601" s="1">
        <v>351.57</v>
      </c>
      <c r="N5601" s="1" t="s">
        <v>34</v>
      </c>
      <c r="O5601" s="10">
        <f>Table1[[#This Row],[sales]]+Table1[[#This Row],[profit]]</f>
        <v>2066.35</v>
      </c>
    </row>
    <row r="5602" spans="1:15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>Table1[[#This Row],[sales]]*Table1[[#This Row],[discount]]</f>
        <v>1374.5274999999999</v>
      </c>
      <c r="G5602" s="1">
        <f>Table1[[#This Row],[sales]]-Table1[[#This Row],[Discount Value]]</f>
        <v>3365.2224999999999</v>
      </c>
      <c r="H5602" s="1">
        <v>6</v>
      </c>
      <c r="I5602" s="2">
        <v>45457</v>
      </c>
      <c r="J5602" s="2">
        <v>45464</v>
      </c>
      <c r="K5602" s="1" t="s">
        <v>15</v>
      </c>
      <c r="L5602" s="1" t="s">
        <v>16</v>
      </c>
      <c r="M5602" s="1">
        <v>496.73</v>
      </c>
      <c r="N5602" s="1" t="s">
        <v>39</v>
      </c>
      <c r="O5602" s="10">
        <f>Table1[[#This Row],[sales]]+Table1[[#This Row],[profit]]</f>
        <v>5236.4799999999996</v>
      </c>
    </row>
    <row r="5603" spans="1:15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>Table1[[#This Row],[sales]]*Table1[[#This Row],[discount]]</f>
        <v>256.32900000000001</v>
      </c>
      <c r="G5603" s="1">
        <f>Table1[[#This Row],[sales]]-Table1[[#This Row],[Discount Value]]</f>
        <v>2306.9609999999998</v>
      </c>
      <c r="H5603" s="1">
        <v>8</v>
      </c>
      <c r="I5603" s="2">
        <v>45494</v>
      </c>
      <c r="J5603" s="2">
        <v>45497</v>
      </c>
      <c r="K5603" s="1" t="s">
        <v>15</v>
      </c>
      <c r="L5603" s="1" t="s">
        <v>16</v>
      </c>
      <c r="M5603" s="1">
        <v>685.68</v>
      </c>
      <c r="N5603" s="1" t="s">
        <v>48</v>
      </c>
      <c r="O5603" s="10">
        <f>Table1[[#This Row],[sales]]+Table1[[#This Row],[profit]]</f>
        <v>3248.97</v>
      </c>
    </row>
    <row r="5604" spans="1:15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>Table1[[#This Row],[sales]]*Table1[[#This Row],[discount]]</f>
        <v>1062.204</v>
      </c>
      <c r="G5604" s="1">
        <f>Table1[[#This Row],[sales]]-Table1[[#This Row],[Discount Value]]</f>
        <v>1351.896</v>
      </c>
      <c r="H5604" s="1">
        <v>1</v>
      </c>
      <c r="I5604" s="2">
        <v>44937</v>
      </c>
      <c r="J5604" s="2">
        <v>44938</v>
      </c>
      <c r="K5604" s="1" t="s">
        <v>31</v>
      </c>
      <c r="L5604" s="1" t="s">
        <v>22</v>
      </c>
      <c r="M5604" s="1">
        <v>469.28</v>
      </c>
      <c r="N5604" s="1" t="s">
        <v>39</v>
      </c>
      <c r="O5604" s="10">
        <f>Table1[[#This Row],[sales]]+Table1[[#This Row],[profit]]</f>
        <v>2883.38</v>
      </c>
    </row>
    <row r="5605" spans="1:15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>Table1[[#This Row],[sales]]*Table1[[#This Row],[discount]]</f>
        <v>775.26240000000007</v>
      </c>
      <c r="G5605" s="1">
        <f>Table1[[#This Row],[sales]]-Table1[[#This Row],[Discount Value]]</f>
        <v>839.86760000000004</v>
      </c>
      <c r="H5605" s="1">
        <v>9</v>
      </c>
      <c r="I5605" s="2">
        <v>45403</v>
      </c>
      <c r="J5605" s="2">
        <v>45404</v>
      </c>
      <c r="K5605" s="1" t="s">
        <v>31</v>
      </c>
      <c r="L5605" s="1" t="s">
        <v>16</v>
      </c>
      <c r="M5605" s="1">
        <v>166.32</v>
      </c>
      <c r="N5605" s="1" t="s">
        <v>17</v>
      </c>
      <c r="O5605" s="10">
        <f>Table1[[#This Row],[sales]]+Table1[[#This Row],[profit]]</f>
        <v>1781.45</v>
      </c>
    </row>
    <row r="5606" spans="1:15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>Table1[[#This Row],[sales]]*Table1[[#This Row],[discount]]</f>
        <v>475.21350000000001</v>
      </c>
      <c r="G5606" s="1">
        <f>Table1[[#This Row],[sales]]-Table1[[#This Row],[Discount Value]]</f>
        <v>1284.8364999999999</v>
      </c>
      <c r="H5606" s="1">
        <v>4</v>
      </c>
      <c r="I5606" s="2">
        <v>45303</v>
      </c>
      <c r="J5606" s="2">
        <v>45306</v>
      </c>
      <c r="K5606" s="1" t="s">
        <v>21</v>
      </c>
      <c r="L5606" s="1" t="s">
        <v>27</v>
      </c>
      <c r="M5606" s="1">
        <v>412.26</v>
      </c>
      <c r="N5606" s="1" t="s">
        <v>39</v>
      </c>
      <c r="O5606" s="10">
        <f>Table1[[#This Row],[sales]]+Table1[[#This Row],[profit]]</f>
        <v>2172.31</v>
      </c>
    </row>
    <row r="5607" spans="1:15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>Table1[[#This Row],[sales]]*Table1[[#This Row],[discount]]</f>
        <v>339.625</v>
      </c>
      <c r="G5607" s="1">
        <f>Table1[[#This Row],[sales]]-Table1[[#This Row],[Discount Value]]</f>
        <v>2272.875</v>
      </c>
      <c r="H5607" s="1">
        <v>5</v>
      </c>
      <c r="I5607" s="2">
        <v>45149</v>
      </c>
      <c r="J5607" s="2">
        <v>45150</v>
      </c>
      <c r="K5607" s="1" t="s">
        <v>21</v>
      </c>
      <c r="L5607" s="1" t="s">
        <v>16</v>
      </c>
      <c r="M5607" s="1">
        <v>151.31</v>
      </c>
      <c r="N5607" s="1" t="s">
        <v>34</v>
      </c>
      <c r="O5607" s="10">
        <f>Table1[[#This Row],[sales]]+Table1[[#This Row],[profit]]</f>
        <v>2763.81</v>
      </c>
    </row>
    <row r="5608" spans="1:15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>Table1[[#This Row],[sales]]*Table1[[#This Row],[discount]]</f>
        <v>705.17040000000009</v>
      </c>
      <c r="G5608" s="1">
        <f>Table1[[#This Row],[sales]]-Table1[[#This Row],[Discount Value]]</f>
        <v>897.4896</v>
      </c>
      <c r="H5608" s="1">
        <v>3</v>
      </c>
      <c r="I5608" s="2">
        <v>45000</v>
      </c>
      <c r="J5608" s="2">
        <v>45002</v>
      </c>
      <c r="K5608" s="1" t="s">
        <v>31</v>
      </c>
      <c r="L5608" s="1" t="s">
        <v>16</v>
      </c>
      <c r="M5608" s="1">
        <v>167.49</v>
      </c>
      <c r="N5608" s="1" t="s">
        <v>48</v>
      </c>
      <c r="O5608" s="10">
        <f>Table1[[#This Row],[sales]]+Table1[[#This Row],[profit]]</f>
        <v>1770.15</v>
      </c>
    </row>
    <row r="5609" spans="1:15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>Table1[[#This Row],[sales]]*Table1[[#This Row],[discount]]</f>
        <v>2191.4220999999998</v>
      </c>
      <c r="G5609" s="1">
        <f>Table1[[#This Row],[sales]]-Table1[[#This Row],[Discount Value]]</f>
        <v>2280.8679000000002</v>
      </c>
      <c r="H5609" s="1">
        <v>9</v>
      </c>
      <c r="I5609" s="2">
        <v>45060</v>
      </c>
      <c r="J5609" s="2">
        <v>45066</v>
      </c>
      <c r="K5609" s="1" t="s">
        <v>21</v>
      </c>
      <c r="L5609" s="1" t="s">
        <v>27</v>
      </c>
      <c r="M5609" s="1">
        <v>477.24</v>
      </c>
      <c r="N5609" s="1" t="s">
        <v>48</v>
      </c>
      <c r="O5609" s="10">
        <f>Table1[[#This Row],[sales]]+Table1[[#This Row],[profit]]</f>
        <v>4949.53</v>
      </c>
    </row>
    <row r="5610" spans="1:15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>Table1[[#This Row],[sales]]*Table1[[#This Row],[discount]]</f>
        <v>832.94029999999998</v>
      </c>
      <c r="G5610" s="1">
        <f>Table1[[#This Row],[sales]]-Table1[[#This Row],[Discount Value]]</f>
        <v>1418.2497000000001</v>
      </c>
      <c r="H5610" s="1">
        <v>6</v>
      </c>
      <c r="I5610" s="2">
        <v>45597</v>
      </c>
      <c r="J5610" s="2">
        <v>45600</v>
      </c>
      <c r="K5610" s="1" t="s">
        <v>21</v>
      </c>
      <c r="L5610" s="1" t="s">
        <v>27</v>
      </c>
      <c r="M5610" s="1">
        <v>276.70999999999998</v>
      </c>
      <c r="N5610" s="1" t="s">
        <v>48</v>
      </c>
      <c r="O5610" s="10">
        <f>Table1[[#This Row],[sales]]+Table1[[#This Row],[profit]]</f>
        <v>2527.9</v>
      </c>
    </row>
    <row r="5611" spans="1:15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>Table1[[#This Row],[sales]]*Table1[[#This Row],[discount]]</f>
        <v>260.25470000000001</v>
      </c>
      <c r="G5611" s="1">
        <f>Table1[[#This Row],[sales]]-Table1[[#This Row],[Discount Value]]</f>
        <v>1270.6553000000001</v>
      </c>
      <c r="H5611" s="1">
        <v>1</v>
      </c>
      <c r="I5611" s="2">
        <v>45537</v>
      </c>
      <c r="J5611" s="2">
        <v>45542</v>
      </c>
      <c r="K5611" s="1" t="s">
        <v>21</v>
      </c>
      <c r="L5611" s="1" t="s">
        <v>27</v>
      </c>
      <c r="M5611" s="1">
        <v>89.7</v>
      </c>
      <c r="N5611" s="1" t="s">
        <v>48</v>
      </c>
      <c r="O5611" s="10">
        <f>Table1[[#This Row],[sales]]+Table1[[#This Row],[profit]]</f>
        <v>1620.6100000000001</v>
      </c>
    </row>
    <row r="5612" spans="1:15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>Table1[[#This Row],[sales]]*Table1[[#This Row],[discount]]</f>
        <v>103.37159999999999</v>
      </c>
      <c r="G5612" s="1">
        <f>Table1[[#This Row],[sales]]-Table1[[#This Row],[Discount Value]]</f>
        <v>758.05840000000001</v>
      </c>
      <c r="H5612" s="1">
        <v>9</v>
      </c>
      <c r="I5612" s="2">
        <v>45232</v>
      </c>
      <c r="J5612" s="2">
        <v>45233</v>
      </c>
      <c r="K5612" s="1" t="s">
        <v>15</v>
      </c>
      <c r="L5612" s="1" t="s">
        <v>16</v>
      </c>
      <c r="M5612" s="1">
        <v>224.53</v>
      </c>
      <c r="N5612" s="1" t="s">
        <v>23</v>
      </c>
      <c r="O5612" s="10">
        <f>Table1[[#This Row],[sales]]+Table1[[#This Row],[profit]]</f>
        <v>1085.96</v>
      </c>
    </row>
    <row r="5613" spans="1:15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>Table1[[#This Row],[sales]]*Table1[[#This Row],[discount]]</f>
        <v>271.5616</v>
      </c>
      <c r="G5613" s="1">
        <f>Table1[[#This Row],[sales]]-Table1[[#This Row],[Discount Value]]</f>
        <v>3122.9584</v>
      </c>
      <c r="H5613" s="1">
        <v>5</v>
      </c>
      <c r="I5613" s="2">
        <v>45176</v>
      </c>
      <c r="J5613" s="2">
        <v>45179</v>
      </c>
      <c r="K5613" s="1" t="s">
        <v>15</v>
      </c>
      <c r="L5613" s="1" t="s">
        <v>22</v>
      </c>
      <c r="M5613" s="1">
        <v>252.34</v>
      </c>
      <c r="N5613" s="1" t="s">
        <v>23</v>
      </c>
      <c r="O5613" s="10">
        <f>Table1[[#This Row],[sales]]+Table1[[#This Row],[profit]]</f>
        <v>3646.86</v>
      </c>
    </row>
    <row r="5614" spans="1:15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>Table1[[#This Row],[sales]]*Table1[[#This Row],[discount]]</f>
        <v>27.1632</v>
      </c>
      <c r="G5614" s="1">
        <f>Table1[[#This Row],[sales]]-Table1[[#This Row],[Discount Value]]</f>
        <v>199.19680000000002</v>
      </c>
      <c r="H5614" s="1">
        <v>3</v>
      </c>
      <c r="I5614" s="2">
        <v>45467</v>
      </c>
      <c r="J5614" s="2">
        <v>45472</v>
      </c>
      <c r="K5614" s="1" t="s">
        <v>21</v>
      </c>
      <c r="L5614" s="1" t="s">
        <v>16</v>
      </c>
      <c r="M5614" s="1">
        <v>58.24</v>
      </c>
      <c r="N5614" s="1" t="s">
        <v>48</v>
      </c>
      <c r="O5614" s="10">
        <f>Table1[[#This Row],[sales]]+Table1[[#This Row],[profit]]</f>
        <v>284.60000000000002</v>
      </c>
    </row>
    <row r="5615" spans="1:15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>Table1[[#This Row],[sales]]*Table1[[#This Row],[discount]]</f>
        <v>253.5478</v>
      </c>
      <c r="G5615" s="1">
        <f>Table1[[#This Row],[sales]]-Table1[[#This Row],[Discount Value]]</f>
        <v>2051.4322000000002</v>
      </c>
      <c r="H5615" s="1">
        <v>4</v>
      </c>
      <c r="I5615" s="2">
        <v>45203</v>
      </c>
      <c r="J5615" s="2">
        <v>45205</v>
      </c>
      <c r="K5615" s="1" t="s">
        <v>21</v>
      </c>
      <c r="L5615" s="1" t="s">
        <v>22</v>
      </c>
      <c r="M5615" s="1">
        <v>219.13</v>
      </c>
      <c r="N5615" s="1" t="s">
        <v>23</v>
      </c>
      <c r="O5615" s="10">
        <f>Table1[[#This Row],[sales]]+Table1[[#This Row],[profit]]</f>
        <v>2524.11</v>
      </c>
    </row>
    <row r="5616" spans="1:15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>Table1[[#This Row],[sales]]*Table1[[#This Row],[discount]]</f>
        <v>1341.8879999999999</v>
      </c>
      <c r="G5616" s="1">
        <f>Table1[[#This Row],[sales]]-Table1[[#This Row],[Discount Value]]</f>
        <v>1453.712</v>
      </c>
      <c r="H5616" s="1">
        <v>5</v>
      </c>
      <c r="I5616" s="2">
        <v>45095</v>
      </c>
      <c r="J5616" s="2">
        <v>45097</v>
      </c>
      <c r="K5616" s="1" t="s">
        <v>31</v>
      </c>
      <c r="L5616" s="1" t="s">
        <v>27</v>
      </c>
      <c r="M5616" s="1">
        <v>727.54</v>
      </c>
      <c r="N5616" s="1" t="s">
        <v>28</v>
      </c>
      <c r="O5616" s="10">
        <f>Table1[[#This Row],[sales]]+Table1[[#This Row],[profit]]</f>
        <v>3523.14</v>
      </c>
    </row>
    <row r="5617" spans="1:15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>Table1[[#This Row],[sales]]*Table1[[#This Row],[discount]]</f>
        <v>564.7808</v>
      </c>
      <c r="G5617" s="1">
        <f>Table1[[#This Row],[sales]]-Table1[[#This Row],[Discount Value]]</f>
        <v>1200.1592000000001</v>
      </c>
      <c r="H5617" s="1">
        <v>1</v>
      </c>
      <c r="I5617" s="2">
        <v>45123</v>
      </c>
      <c r="J5617" s="2">
        <v>45127</v>
      </c>
      <c r="K5617" s="1" t="s">
        <v>21</v>
      </c>
      <c r="L5617" s="1" t="s">
        <v>16</v>
      </c>
      <c r="M5617" s="1">
        <v>101.08</v>
      </c>
      <c r="N5617" s="1" t="s">
        <v>39</v>
      </c>
      <c r="O5617" s="10">
        <f>Table1[[#This Row],[sales]]+Table1[[#This Row],[profit]]</f>
        <v>1866.02</v>
      </c>
    </row>
    <row r="5618" spans="1:15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>Table1[[#This Row],[sales]]*Table1[[#This Row],[discount]]</f>
        <v>301.92880000000002</v>
      </c>
      <c r="G5618" s="1">
        <f>Table1[[#This Row],[sales]]-Table1[[#This Row],[Discount Value]]</f>
        <v>3472.1812</v>
      </c>
      <c r="H5618" s="1">
        <v>3</v>
      </c>
      <c r="I5618" s="2">
        <v>45526</v>
      </c>
      <c r="J5618" s="2">
        <v>45532</v>
      </c>
      <c r="K5618" s="1" t="s">
        <v>21</v>
      </c>
      <c r="L5618" s="1" t="s">
        <v>27</v>
      </c>
      <c r="M5618" s="1">
        <v>928.88</v>
      </c>
      <c r="N5618" s="1" t="s">
        <v>34</v>
      </c>
      <c r="O5618" s="10">
        <f>Table1[[#This Row],[sales]]+Table1[[#This Row],[profit]]</f>
        <v>4702.99</v>
      </c>
    </row>
    <row r="5619" spans="1:15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>Table1[[#This Row],[sales]]*Table1[[#This Row],[discount]]</f>
        <v>818.57759999999996</v>
      </c>
      <c r="G5619" s="1">
        <f>Table1[[#This Row],[sales]]-Table1[[#This Row],[Discount Value]]</f>
        <v>2592.1623999999997</v>
      </c>
      <c r="H5619" s="1">
        <v>7</v>
      </c>
      <c r="I5619" s="2">
        <v>45261</v>
      </c>
      <c r="J5619" s="2">
        <v>45267</v>
      </c>
      <c r="K5619" s="1" t="s">
        <v>21</v>
      </c>
      <c r="L5619" s="1" t="s">
        <v>27</v>
      </c>
      <c r="M5619" s="1">
        <v>624.85</v>
      </c>
      <c r="N5619" s="1" t="s">
        <v>48</v>
      </c>
      <c r="O5619" s="10">
        <f>Table1[[#This Row],[sales]]+Table1[[#This Row],[profit]]</f>
        <v>4035.5899999999997</v>
      </c>
    </row>
    <row r="5620" spans="1:15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>Table1[[#This Row],[sales]]*Table1[[#This Row],[discount]]</f>
        <v>437.38739999999996</v>
      </c>
      <c r="G5620" s="1">
        <f>Table1[[#This Row],[sales]]-Table1[[#This Row],[Discount Value]]</f>
        <v>4422.4726000000001</v>
      </c>
      <c r="H5620" s="1">
        <v>9</v>
      </c>
      <c r="I5620" s="2">
        <v>45366</v>
      </c>
      <c r="J5620" s="2">
        <v>45373</v>
      </c>
      <c r="K5620" s="1" t="s">
        <v>15</v>
      </c>
      <c r="L5620" s="1" t="s">
        <v>16</v>
      </c>
      <c r="M5620" s="1">
        <v>505.78</v>
      </c>
      <c r="N5620" s="1" t="s">
        <v>17</v>
      </c>
      <c r="O5620" s="10">
        <f>Table1[[#This Row],[sales]]+Table1[[#This Row],[profit]]</f>
        <v>5365.6399999999994</v>
      </c>
    </row>
    <row r="5621" spans="1:15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>Table1[[#This Row],[sales]]*Table1[[#This Row],[discount]]</f>
        <v>777.88800000000003</v>
      </c>
      <c r="G5621" s="1">
        <f>Table1[[#This Row],[sales]]-Table1[[#This Row],[Discount Value]]</f>
        <v>1815.0720000000001</v>
      </c>
      <c r="H5621" s="1">
        <v>6</v>
      </c>
      <c r="I5621" s="2">
        <v>45088</v>
      </c>
      <c r="J5621" s="2">
        <v>45093</v>
      </c>
      <c r="K5621" s="1" t="s">
        <v>31</v>
      </c>
      <c r="L5621" s="1" t="s">
        <v>27</v>
      </c>
      <c r="M5621" s="1">
        <v>393.15</v>
      </c>
      <c r="N5621" s="1" t="s">
        <v>28</v>
      </c>
      <c r="O5621" s="10">
        <f>Table1[[#This Row],[sales]]+Table1[[#This Row],[profit]]</f>
        <v>2986.11</v>
      </c>
    </row>
    <row r="5622" spans="1:15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>Table1[[#This Row],[sales]]*Table1[[#This Row],[discount]]</f>
        <v>464.99760000000009</v>
      </c>
      <c r="G5622" s="1">
        <f>Table1[[#This Row],[sales]]-Table1[[#This Row],[Discount Value]]</f>
        <v>2270.2824000000001</v>
      </c>
      <c r="H5622" s="1">
        <v>4</v>
      </c>
      <c r="I5622" s="2">
        <v>44982</v>
      </c>
      <c r="J5622" s="2">
        <v>44987</v>
      </c>
      <c r="K5622" s="1" t="s">
        <v>21</v>
      </c>
      <c r="L5622" s="1" t="s">
        <v>16</v>
      </c>
      <c r="M5622" s="1">
        <v>203.15</v>
      </c>
      <c r="N5622" s="1" t="s">
        <v>48</v>
      </c>
      <c r="O5622" s="10">
        <f>Table1[[#This Row],[sales]]+Table1[[#This Row],[profit]]</f>
        <v>2938.4300000000003</v>
      </c>
    </row>
    <row r="5623" spans="1:15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>Table1[[#This Row],[sales]]*Table1[[#This Row],[discount]]</f>
        <v>130.46099999999998</v>
      </c>
      <c r="G5623" s="1">
        <f>Table1[[#This Row],[sales]]-Table1[[#This Row],[Discount Value]]</f>
        <v>1174.1489999999999</v>
      </c>
      <c r="H5623" s="1">
        <v>4</v>
      </c>
      <c r="I5623" s="2">
        <v>45109</v>
      </c>
      <c r="J5623" s="2">
        <v>45115</v>
      </c>
      <c r="K5623" s="1" t="s">
        <v>31</v>
      </c>
      <c r="L5623" s="1" t="s">
        <v>27</v>
      </c>
      <c r="M5623" s="1">
        <v>109.99</v>
      </c>
      <c r="N5623" s="1" t="s">
        <v>39</v>
      </c>
      <c r="O5623" s="10">
        <f>Table1[[#This Row],[sales]]+Table1[[#This Row],[profit]]</f>
        <v>1414.6</v>
      </c>
    </row>
    <row r="5624" spans="1:15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>Table1[[#This Row],[sales]]*Table1[[#This Row],[discount]]</f>
        <v>238.66439999999997</v>
      </c>
      <c r="G5624" s="1">
        <f>Table1[[#This Row],[sales]]-Table1[[#This Row],[Discount Value]]</f>
        <v>1750.2056</v>
      </c>
      <c r="H5624" s="1">
        <v>9</v>
      </c>
      <c r="I5624" s="2">
        <v>45342</v>
      </c>
      <c r="J5624" s="2">
        <v>45347</v>
      </c>
      <c r="K5624" s="1" t="s">
        <v>15</v>
      </c>
      <c r="L5624" s="1" t="s">
        <v>16</v>
      </c>
      <c r="M5624" s="1">
        <v>281.97000000000003</v>
      </c>
      <c r="N5624" s="1" t="s">
        <v>17</v>
      </c>
      <c r="O5624" s="10">
        <f>Table1[[#This Row],[sales]]+Table1[[#This Row],[profit]]</f>
        <v>2270.84</v>
      </c>
    </row>
    <row r="5625" spans="1:15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>Table1[[#This Row],[sales]]*Table1[[#This Row],[discount]]</f>
        <v>78.750800000000012</v>
      </c>
      <c r="G5625" s="1">
        <f>Table1[[#This Row],[sales]]-Table1[[#This Row],[Discount Value]]</f>
        <v>152.86919999999998</v>
      </c>
      <c r="H5625" s="1">
        <v>1</v>
      </c>
      <c r="I5625" s="2">
        <v>45140</v>
      </c>
      <c r="J5625" s="2">
        <v>45142</v>
      </c>
      <c r="K5625" s="1" t="s">
        <v>31</v>
      </c>
      <c r="L5625" s="1" t="s">
        <v>16</v>
      </c>
      <c r="M5625" s="1">
        <v>35.46</v>
      </c>
      <c r="N5625" s="1" t="s">
        <v>23</v>
      </c>
      <c r="O5625" s="10">
        <f>Table1[[#This Row],[sales]]+Table1[[#This Row],[profit]]</f>
        <v>267.08</v>
      </c>
    </row>
    <row r="5626" spans="1:15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>Table1[[#This Row],[sales]]*Table1[[#This Row],[discount]]</f>
        <v>695.49</v>
      </c>
      <c r="G5626" s="1">
        <f>Table1[[#This Row],[sales]]-Table1[[#This Row],[Discount Value]]</f>
        <v>2781.96</v>
      </c>
      <c r="H5626" s="1">
        <v>6</v>
      </c>
      <c r="I5626" s="2">
        <v>44955</v>
      </c>
      <c r="J5626" s="2">
        <v>44962</v>
      </c>
      <c r="K5626" s="1" t="s">
        <v>31</v>
      </c>
      <c r="L5626" s="1" t="s">
        <v>16</v>
      </c>
      <c r="M5626" s="1">
        <v>848.51</v>
      </c>
      <c r="N5626" s="1" t="s">
        <v>48</v>
      </c>
      <c r="O5626" s="10">
        <f>Table1[[#This Row],[sales]]+Table1[[#This Row],[profit]]</f>
        <v>4325.96</v>
      </c>
    </row>
    <row r="5627" spans="1:15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>Table1[[#This Row],[sales]]*Table1[[#This Row],[discount]]</f>
        <v>423.00700000000001</v>
      </c>
      <c r="G5627" s="1">
        <f>Table1[[#This Row],[sales]]-Table1[[#This Row],[Discount Value]]</f>
        <v>1203.943</v>
      </c>
      <c r="H5627" s="1">
        <v>4</v>
      </c>
      <c r="I5627" s="2">
        <v>44929</v>
      </c>
      <c r="J5627" s="2">
        <v>44936</v>
      </c>
      <c r="K5627" s="1" t="s">
        <v>31</v>
      </c>
      <c r="L5627" s="1" t="s">
        <v>27</v>
      </c>
      <c r="M5627" s="1">
        <v>388.96</v>
      </c>
      <c r="N5627" s="1" t="s">
        <v>17</v>
      </c>
      <c r="O5627" s="10">
        <f>Table1[[#This Row],[sales]]+Table1[[#This Row],[profit]]</f>
        <v>2015.91</v>
      </c>
    </row>
    <row r="5628" spans="1:15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>Table1[[#This Row],[sales]]*Table1[[#This Row],[discount]]</f>
        <v>1126.598</v>
      </c>
      <c r="G5628" s="1">
        <f>Table1[[#This Row],[sales]]-Table1[[#This Row],[Discount Value]]</f>
        <v>1621.2020000000002</v>
      </c>
      <c r="H5628" s="1">
        <v>3</v>
      </c>
      <c r="I5628" s="2">
        <v>45251</v>
      </c>
      <c r="J5628" s="2">
        <v>45258</v>
      </c>
      <c r="K5628" s="1" t="s">
        <v>15</v>
      </c>
      <c r="L5628" s="1" t="s">
        <v>16</v>
      </c>
      <c r="M5628" s="1">
        <v>302.33999999999997</v>
      </c>
      <c r="N5628" s="1" t="s">
        <v>39</v>
      </c>
      <c r="O5628" s="10">
        <f>Table1[[#This Row],[sales]]+Table1[[#This Row],[profit]]</f>
        <v>3050.1400000000003</v>
      </c>
    </row>
    <row r="5629" spans="1:15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>Table1[[#This Row],[sales]]*Table1[[#This Row],[discount]]</f>
        <v>445.32180000000005</v>
      </c>
      <c r="G5629" s="1">
        <f>Table1[[#This Row],[sales]]-Table1[[#This Row],[Discount Value]]</f>
        <v>904.13819999999998</v>
      </c>
      <c r="H5629" s="1">
        <v>1</v>
      </c>
      <c r="I5629" s="2">
        <v>45102</v>
      </c>
      <c r="J5629" s="2">
        <v>45106</v>
      </c>
      <c r="K5629" s="1" t="s">
        <v>31</v>
      </c>
      <c r="L5629" s="1" t="s">
        <v>27</v>
      </c>
      <c r="M5629" s="1">
        <v>129.51</v>
      </c>
      <c r="N5629" s="1" t="s">
        <v>28</v>
      </c>
      <c r="O5629" s="10">
        <f>Table1[[#This Row],[sales]]+Table1[[#This Row],[profit]]</f>
        <v>1478.97</v>
      </c>
    </row>
    <row r="5630" spans="1:15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>Table1[[#This Row],[sales]]*Table1[[#This Row],[discount]]</f>
        <v>722.90840000000003</v>
      </c>
      <c r="G5630" s="1">
        <f>Table1[[#This Row],[sales]]-Table1[[#This Row],[Discount Value]]</f>
        <v>2420.1715999999997</v>
      </c>
      <c r="H5630" s="1">
        <v>5</v>
      </c>
      <c r="I5630" s="2">
        <v>45543</v>
      </c>
      <c r="J5630" s="2">
        <v>45545</v>
      </c>
      <c r="K5630" s="1" t="s">
        <v>21</v>
      </c>
      <c r="L5630" s="1" t="s">
        <v>27</v>
      </c>
      <c r="M5630" s="1">
        <v>289.41000000000003</v>
      </c>
      <c r="N5630" s="1" t="s">
        <v>48</v>
      </c>
      <c r="O5630" s="10">
        <f>Table1[[#This Row],[sales]]+Table1[[#This Row],[profit]]</f>
        <v>3432.49</v>
      </c>
    </row>
    <row r="5631" spans="1:15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>Table1[[#This Row],[sales]]*Table1[[#This Row],[discount]]</f>
        <v>1100.712</v>
      </c>
      <c r="G5631" s="1">
        <f>Table1[[#This Row],[sales]]-Table1[[#This Row],[Discount Value]]</f>
        <v>1192.4380000000001</v>
      </c>
      <c r="H5631" s="1">
        <v>4</v>
      </c>
      <c r="I5631" s="2">
        <v>45238</v>
      </c>
      <c r="J5631" s="2">
        <v>45244</v>
      </c>
      <c r="K5631" s="1" t="s">
        <v>21</v>
      </c>
      <c r="L5631" s="1" t="s">
        <v>27</v>
      </c>
      <c r="M5631" s="1">
        <v>453.31</v>
      </c>
      <c r="N5631" s="1" t="s">
        <v>23</v>
      </c>
      <c r="O5631" s="10">
        <f>Table1[[#This Row],[sales]]+Table1[[#This Row],[profit]]</f>
        <v>2746.46</v>
      </c>
    </row>
    <row r="5632" spans="1:15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>Table1[[#This Row],[sales]]*Table1[[#This Row],[discount]]</f>
        <v>270.72319999999996</v>
      </c>
      <c r="G5632" s="1">
        <f>Table1[[#This Row],[sales]]-Table1[[#This Row],[Discount Value]]</f>
        <v>2190.3968</v>
      </c>
      <c r="H5632" s="1">
        <v>4</v>
      </c>
      <c r="I5632" s="2">
        <v>45080</v>
      </c>
      <c r="J5632" s="2">
        <v>45083</v>
      </c>
      <c r="K5632" s="1" t="s">
        <v>21</v>
      </c>
      <c r="L5632" s="1" t="s">
        <v>16</v>
      </c>
      <c r="M5632" s="1">
        <v>480.25</v>
      </c>
      <c r="N5632" s="1" t="s">
        <v>48</v>
      </c>
      <c r="O5632" s="10">
        <f>Table1[[#This Row],[sales]]+Table1[[#This Row],[profit]]</f>
        <v>2941.37</v>
      </c>
    </row>
    <row r="5633" spans="1:15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>Table1[[#This Row],[sales]]*Table1[[#This Row],[discount]]</f>
        <v>660.62780000000009</v>
      </c>
      <c r="G5633" s="1">
        <f>Table1[[#This Row],[sales]]-Table1[[#This Row],[Discount Value]]</f>
        <v>4058.1422000000002</v>
      </c>
      <c r="H5633" s="1">
        <v>8</v>
      </c>
      <c r="I5633" s="2">
        <v>45319</v>
      </c>
      <c r="J5633" s="2">
        <v>45324</v>
      </c>
      <c r="K5633" s="1" t="s">
        <v>15</v>
      </c>
      <c r="L5633" s="1" t="s">
        <v>16</v>
      </c>
      <c r="M5633" s="1">
        <v>359.72</v>
      </c>
      <c r="N5633" s="1" t="s">
        <v>34</v>
      </c>
      <c r="O5633" s="10">
        <f>Table1[[#This Row],[sales]]+Table1[[#This Row],[profit]]</f>
        <v>5078.4900000000007</v>
      </c>
    </row>
    <row r="5634" spans="1:15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>Table1[[#This Row],[sales]]*Table1[[#This Row],[discount]]</f>
        <v>1637.6874</v>
      </c>
      <c r="G5634" s="1">
        <f>Table1[[#This Row],[sales]]-Table1[[#This Row],[Discount Value]]</f>
        <v>1922.5026</v>
      </c>
      <c r="H5634" s="1">
        <v>2</v>
      </c>
      <c r="I5634" s="2">
        <v>45290</v>
      </c>
      <c r="J5634" s="2">
        <v>45295</v>
      </c>
      <c r="K5634" s="1" t="s">
        <v>31</v>
      </c>
      <c r="L5634" s="1" t="s">
        <v>27</v>
      </c>
      <c r="M5634" s="1">
        <v>480.98</v>
      </c>
      <c r="N5634" s="1" t="s">
        <v>39</v>
      </c>
      <c r="O5634" s="10">
        <f>Table1[[#This Row],[sales]]+Table1[[#This Row],[profit]]</f>
        <v>4041.17</v>
      </c>
    </row>
    <row r="5635" spans="1:15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>Table1[[#This Row],[sales]]*Table1[[#This Row],[discount]]</f>
        <v>594.82330000000002</v>
      </c>
      <c r="G5635" s="1">
        <f>Table1[[#This Row],[sales]]-Table1[[#This Row],[Discount Value]]</f>
        <v>788.48669999999993</v>
      </c>
      <c r="H5635" s="1">
        <v>4</v>
      </c>
      <c r="I5635" s="2">
        <v>45631</v>
      </c>
      <c r="J5635" s="2">
        <v>45635</v>
      </c>
      <c r="K5635" s="1" t="s">
        <v>31</v>
      </c>
      <c r="L5635" s="1" t="s">
        <v>16</v>
      </c>
      <c r="M5635" s="1">
        <v>371.55</v>
      </c>
      <c r="N5635" s="1" t="s">
        <v>34</v>
      </c>
      <c r="O5635" s="10">
        <f>Table1[[#This Row],[sales]]+Table1[[#This Row],[profit]]</f>
        <v>1754.86</v>
      </c>
    </row>
    <row r="5636" spans="1:15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>Table1[[#This Row],[sales]]*Table1[[#This Row],[discount]]</f>
        <v>179.84540000000001</v>
      </c>
      <c r="G5636" s="1">
        <f>Table1[[#This Row],[sales]]-Table1[[#This Row],[Discount Value]]</f>
        <v>2389.3745999999996</v>
      </c>
      <c r="H5636" s="1">
        <v>1</v>
      </c>
      <c r="I5636" s="2">
        <v>45284</v>
      </c>
      <c r="J5636" s="2">
        <v>45288</v>
      </c>
      <c r="K5636" s="1" t="s">
        <v>15</v>
      </c>
      <c r="L5636" s="1" t="s">
        <v>27</v>
      </c>
      <c r="M5636" s="1">
        <v>733.69</v>
      </c>
      <c r="N5636" s="1" t="s">
        <v>28</v>
      </c>
      <c r="O5636" s="10">
        <f>Table1[[#This Row],[sales]]+Table1[[#This Row],[profit]]</f>
        <v>3302.91</v>
      </c>
    </row>
    <row r="5637" spans="1:15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>Table1[[#This Row],[sales]]*Table1[[#This Row],[discount]]</f>
        <v>1097.8820000000001</v>
      </c>
      <c r="G5637" s="1">
        <f>Table1[[#This Row],[sales]]-Table1[[#This Row],[Discount Value]]</f>
        <v>1288.8179999999998</v>
      </c>
      <c r="H5637" s="1">
        <v>2</v>
      </c>
      <c r="I5637" s="2">
        <v>44982</v>
      </c>
      <c r="J5637" s="2">
        <v>44987</v>
      </c>
      <c r="K5637" s="1" t="s">
        <v>31</v>
      </c>
      <c r="L5637" s="1" t="s">
        <v>27</v>
      </c>
      <c r="M5637" s="1">
        <v>699.26</v>
      </c>
      <c r="N5637" s="1" t="s">
        <v>23</v>
      </c>
      <c r="O5637" s="10">
        <f>Table1[[#This Row],[sales]]+Table1[[#This Row],[profit]]</f>
        <v>3085.96</v>
      </c>
    </row>
    <row r="5638" spans="1:15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>Table1[[#This Row],[sales]]*Table1[[#This Row],[discount]]</f>
        <v>39.957600000000006</v>
      </c>
      <c r="G5638" s="1">
        <f>Table1[[#This Row],[sales]]-Table1[[#This Row],[Discount Value]]</f>
        <v>3955.8024</v>
      </c>
      <c r="H5638" s="1">
        <v>3</v>
      </c>
      <c r="I5638" s="2">
        <v>45210</v>
      </c>
      <c r="J5638" s="2">
        <v>45212</v>
      </c>
      <c r="K5638" s="1" t="s">
        <v>21</v>
      </c>
      <c r="L5638" s="1" t="s">
        <v>27</v>
      </c>
      <c r="M5638" s="1">
        <v>892.67</v>
      </c>
      <c r="N5638" s="1" t="s">
        <v>23</v>
      </c>
      <c r="O5638" s="10">
        <f>Table1[[#This Row],[sales]]+Table1[[#This Row],[profit]]</f>
        <v>4888.43</v>
      </c>
    </row>
    <row r="5639" spans="1:15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>Table1[[#This Row],[sales]]*Table1[[#This Row],[discount]]</f>
        <v>1715.2103999999997</v>
      </c>
      <c r="G5639" s="1">
        <f>Table1[[#This Row],[sales]]-Table1[[#This Row],[Discount Value]]</f>
        <v>2468.2295999999997</v>
      </c>
      <c r="H5639" s="1">
        <v>1</v>
      </c>
      <c r="I5639" s="2">
        <v>45589</v>
      </c>
      <c r="J5639" s="2">
        <v>45595</v>
      </c>
      <c r="K5639" s="1" t="s">
        <v>31</v>
      </c>
      <c r="L5639" s="1" t="s">
        <v>22</v>
      </c>
      <c r="M5639" s="1">
        <v>248.62</v>
      </c>
      <c r="N5639" s="1" t="s">
        <v>34</v>
      </c>
      <c r="O5639" s="10">
        <f>Table1[[#This Row],[sales]]+Table1[[#This Row],[profit]]</f>
        <v>4432.0599999999995</v>
      </c>
    </row>
    <row r="5640" spans="1:15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>Table1[[#This Row],[sales]]*Table1[[#This Row],[discount]]</f>
        <v>208.4418</v>
      </c>
      <c r="G5640" s="1">
        <f>Table1[[#This Row],[sales]]-Table1[[#This Row],[Discount Value]]</f>
        <v>1280.4281999999998</v>
      </c>
      <c r="H5640" s="1">
        <v>2</v>
      </c>
      <c r="I5640" s="2">
        <v>45115</v>
      </c>
      <c r="J5640" s="2">
        <v>45121</v>
      </c>
      <c r="K5640" s="1" t="s">
        <v>31</v>
      </c>
      <c r="L5640" s="1" t="s">
        <v>27</v>
      </c>
      <c r="M5640" s="1">
        <v>255.03</v>
      </c>
      <c r="N5640" s="1" t="s">
        <v>34</v>
      </c>
      <c r="O5640" s="10">
        <f>Table1[[#This Row],[sales]]+Table1[[#This Row],[profit]]</f>
        <v>1743.8999999999999</v>
      </c>
    </row>
    <row r="5641" spans="1:15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>Table1[[#This Row],[sales]]*Table1[[#This Row],[discount]]</f>
        <v>371.12760000000003</v>
      </c>
      <c r="G5641" s="1">
        <f>Table1[[#This Row],[sales]]-Table1[[#This Row],[Discount Value]]</f>
        <v>3752.5124000000005</v>
      </c>
      <c r="H5641" s="1">
        <v>7</v>
      </c>
      <c r="I5641" s="2">
        <v>45520</v>
      </c>
      <c r="J5641" s="2">
        <v>45524</v>
      </c>
      <c r="K5641" s="1" t="s">
        <v>31</v>
      </c>
      <c r="L5641" s="1" t="s">
        <v>16</v>
      </c>
      <c r="M5641" s="1">
        <v>456.89</v>
      </c>
      <c r="N5641" s="1" t="s">
        <v>48</v>
      </c>
      <c r="O5641" s="10">
        <f>Table1[[#This Row],[sales]]+Table1[[#This Row],[profit]]</f>
        <v>4580.5300000000007</v>
      </c>
    </row>
    <row r="5642" spans="1:15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>Table1[[#This Row],[sales]]*Table1[[#This Row],[discount]]</f>
        <v>215.50319999999999</v>
      </c>
      <c r="G5642" s="1">
        <f>Table1[[#This Row],[sales]]-Table1[[#This Row],[Discount Value]]</f>
        <v>764.05679999999995</v>
      </c>
      <c r="H5642" s="1">
        <v>6</v>
      </c>
      <c r="I5642" s="2">
        <v>44942</v>
      </c>
      <c r="J5642" s="2">
        <v>44947</v>
      </c>
      <c r="K5642" s="1" t="s">
        <v>31</v>
      </c>
      <c r="L5642" s="1" t="s">
        <v>27</v>
      </c>
      <c r="M5642" s="1">
        <v>266.43</v>
      </c>
      <c r="N5642" s="1" t="s">
        <v>17</v>
      </c>
      <c r="O5642" s="10">
        <f>Table1[[#This Row],[sales]]+Table1[[#This Row],[profit]]</f>
        <v>1245.99</v>
      </c>
    </row>
    <row r="5643" spans="1:15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>Table1[[#This Row],[sales]]*Table1[[#This Row],[discount]]</f>
        <v>1726.9110000000001</v>
      </c>
      <c r="G5643" s="1">
        <f>Table1[[#This Row],[sales]]-Table1[[#This Row],[Discount Value]]</f>
        <v>2110.6689999999999</v>
      </c>
      <c r="H5643" s="1">
        <v>2</v>
      </c>
      <c r="I5643" s="2">
        <v>45113</v>
      </c>
      <c r="J5643" s="2">
        <v>45116</v>
      </c>
      <c r="K5643" s="1" t="s">
        <v>31</v>
      </c>
      <c r="L5643" s="1" t="s">
        <v>22</v>
      </c>
      <c r="M5643" s="1">
        <v>232.5</v>
      </c>
      <c r="N5643" s="1" t="s">
        <v>34</v>
      </c>
      <c r="O5643" s="10">
        <f>Table1[[#This Row],[sales]]+Table1[[#This Row],[profit]]</f>
        <v>4070.08</v>
      </c>
    </row>
    <row r="5644" spans="1:15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>Table1[[#This Row],[sales]]*Table1[[#This Row],[discount]]</f>
        <v>514.42560000000003</v>
      </c>
      <c r="G5644" s="1">
        <f>Table1[[#This Row],[sales]]-Table1[[#This Row],[Discount Value]]</f>
        <v>804.61439999999993</v>
      </c>
      <c r="H5644" s="1">
        <v>1</v>
      </c>
      <c r="I5644" s="2">
        <v>45102</v>
      </c>
      <c r="J5644" s="2">
        <v>45106</v>
      </c>
      <c r="K5644" s="1" t="s">
        <v>31</v>
      </c>
      <c r="L5644" s="1" t="s">
        <v>22</v>
      </c>
      <c r="M5644" s="1">
        <v>103.2</v>
      </c>
      <c r="N5644" s="1" t="s">
        <v>48</v>
      </c>
      <c r="O5644" s="10">
        <f>Table1[[#This Row],[sales]]+Table1[[#This Row],[profit]]</f>
        <v>1422.24</v>
      </c>
    </row>
    <row r="5645" spans="1:15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>Table1[[#This Row],[sales]]*Table1[[#This Row],[discount]]</f>
        <v>748.73279999999988</v>
      </c>
      <c r="G5645" s="1">
        <f>Table1[[#This Row],[sales]]-Table1[[#This Row],[Discount Value]]</f>
        <v>811.12720000000002</v>
      </c>
      <c r="H5645" s="1">
        <v>9</v>
      </c>
      <c r="I5645" s="2">
        <v>45199</v>
      </c>
      <c r="J5645" s="2">
        <v>45200</v>
      </c>
      <c r="K5645" s="1" t="s">
        <v>15</v>
      </c>
      <c r="L5645" s="1" t="s">
        <v>22</v>
      </c>
      <c r="M5645" s="1">
        <v>189.61</v>
      </c>
      <c r="N5645" s="1" t="s">
        <v>17</v>
      </c>
      <c r="O5645" s="10">
        <f>Table1[[#This Row],[sales]]+Table1[[#This Row],[profit]]</f>
        <v>1749.4699999999998</v>
      </c>
    </row>
    <row r="5646" spans="1:15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>Table1[[#This Row],[sales]]*Table1[[#This Row],[discount]]</f>
        <v>1154.8143</v>
      </c>
      <c r="G5646" s="1">
        <f>Table1[[#This Row],[sales]]-Table1[[#This Row],[Discount Value]]</f>
        <v>3122.2757000000001</v>
      </c>
      <c r="H5646" s="1">
        <v>1</v>
      </c>
      <c r="I5646" s="2">
        <v>45421</v>
      </c>
      <c r="J5646" s="2">
        <v>45428</v>
      </c>
      <c r="K5646" s="1" t="s">
        <v>21</v>
      </c>
      <c r="L5646" s="1" t="s">
        <v>27</v>
      </c>
      <c r="M5646" s="1">
        <v>963.26</v>
      </c>
      <c r="N5646" s="1" t="s">
        <v>23</v>
      </c>
      <c r="O5646" s="10">
        <f>Table1[[#This Row],[sales]]+Table1[[#This Row],[profit]]</f>
        <v>5240.3500000000004</v>
      </c>
    </row>
    <row r="5647" spans="1:15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>Table1[[#This Row],[sales]]*Table1[[#This Row],[discount]]</f>
        <v>561.17619999999999</v>
      </c>
      <c r="G5647" s="1">
        <f>Table1[[#This Row],[sales]]-Table1[[#This Row],[Discount Value]]</f>
        <v>1597.1938</v>
      </c>
      <c r="H5647" s="1">
        <v>5</v>
      </c>
      <c r="I5647" s="2">
        <v>45473</v>
      </c>
      <c r="J5647" s="2">
        <v>45476</v>
      </c>
      <c r="K5647" s="1" t="s">
        <v>15</v>
      </c>
      <c r="L5647" s="1" t="s">
        <v>16</v>
      </c>
      <c r="M5647" s="1">
        <v>613.08000000000004</v>
      </c>
      <c r="N5647" s="1" t="s">
        <v>34</v>
      </c>
      <c r="O5647" s="10">
        <f>Table1[[#This Row],[sales]]+Table1[[#This Row],[profit]]</f>
        <v>2771.45</v>
      </c>
    </row>
    <row r="5648" spans="1:15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>Table1[[#This Row],[sales]]*Table1[[#This Row],[discount]]</f>
        <v>49.537700000000008</v>
      </c>
      <c r="G5648" s="1">
        <f>Table1[[#This Row],[sales]]-Table1[[#This Row],[Discount Value]]</f>
        <v>4904.2323000000006</v>
      </c>
      <c r="H5648" s="1">
        <v>9</v>
      </c>
      <c r="I5648" s="2">
        <v>45533</v>
      </c>
      <c r="J5648" s="2">
        <v>45539</v>
      </c>
      <c r="K5648" s="1" t="s">
        <v>15</v>
      </c>
      <c r="L5648" s="1" t="s">
        <v>22</v>
      </c>
      <c r="M5648" s="1">
        <v>728.42</v>
      </c>
      <c r="N5648" s="1" t="s">
        <v>34</v>
      </c>
      <c r="O5648" s="10">
        <f>Table1[[#This Row],[sales]]+Table1[[#This Row],[profit]]</f>
        <v>5682.1900000000005</v>
      </c>
    </row>
    <row r="5649" spans="1:15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>Table1[[#This Row],[sales]]*Table1[[#This Row],[discount]]</f>
        <v>76.006799999999998</v>
      </c>
      <c r="G5649" s="1">
        <f>Table1[[#This Row],[sales]]-Table1[[#This Row],[Discount Value]]</f>
        <v>768.51319999999998</v>
      </c>
      <c r="H5649" s="1">
        <v>9</v>
      </c>
      <c r="I5649" s="2">
        <v>45369</v>
      </c>
      <c r="J5649" s="2">
        <v>45374</v>
      </c>
      <c r="K5649" s="1" t="s">
        <v>21</v>
      </c>
      <c r="L5649" s="1" t="s">
        <v>27</v>
      </c>
      <c r="M5649" s="1">
        <v>114.36</v>
      </c>
      <c r="N5649" s="1" t="s">
        <v>34</v>
      </c>
      <c r="O5649" s="10">
        <f>Table1[[#This Row],[sales]]+Table1[[#This Row],[profit]]</f>
        <v>958.88</v>
      </c>
    </row>
    <row r="5650" spans="1:15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>Table1[[#This Row],[sales]]*Table1[[#This Row],[discount]]</f>
        <v>592.60249999999996</v>
      </c>
      <c r="G5650" s="1">
        <f>Table1[[#This Row],[sales]]-Table1[[#This Row],[Discount Value]]</f>
        <v>1777.8074999999999</v>
      </c>
      <c r="H5650" s="1">
        <v>6</v>
      </c>
      <c r="I5650" s="2">
        <v>45142</v>
      </c>
      <c r="J5650" s="2">
        <v>45146</v>
      </c>
      <c r="K5650" s="1" t="s">
        <v>15</v>
      </c>
      <c r="L5650" s="1" t="s">
        <v>16</v>
      </c>
      <c r="M5650" s="1">
        <v>582.35</v>
      </c>
      <c r="N5650" s="1" t="s">
        <v>23</v>
      </c>
      <c r="O5650" s="10">
        <f>Table1[[#This Row],[sales]]+Table1[[#This Row],[profit]]</f>
        <v>2952.7599999999998</v>
      </c>
    </row>
    <row r="5651" spans="1:15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>Table1[[#This Row],[sales]]*Table1[[#This Row],[discount]]</f>
        <v>1401.8238000000001</v>
      </c>
      <c r="G5651" s="1">
        <f>Table1[[#This Row],[sales]]-Table1[[#This Row],[Discount Value]]</f>
        <v>2287.1862000000001</v>
      </c>
      <c r="H5651" s="1">
        <v>3</v>
      </c>
      <c r="I5651" s="2">
        <v>45607</v>
      </c>
      <c r="J5651" s="2">
        <v>45614</v>
      </c>
      <c r="K5651" s="1" t="s">
        <v>21</v>
      </c>
      <c r="L5651" s="1" t="s">
        <v>27</v>
      </c>
      <c r="M5651" s="1">
        <v>1012.83</v>
      </c>
      <c r="N5651" s="1" t="s">
        <v>39</v>
      </c>
      <c r="O5651" s="10">
        <f>Table1[[#This Row],[sales]]+Table1[[#This Row],[profit]]</f>
        <v>4701.84</v>
      </c>
    </row>
    <row r="5652" spans="1:15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>Table1[[#This Row],[sales]]*Table1[[#This Row],[discount]]</f>
        <v>51.782999999999994</v>
      </c>
      <c r="G5652" s="1">
        <f>Table1[[#This Row],[sales]]-Table1[[#This Row],[Discount Value]]</f>
        <v>74.516999999999996</v>
      </c>
      <c r="H5652" s="1">
        <v>2</v>
      </c>
      <c r="I5652" s="2">
        <v>45219</v>
      </c>
      <c r="J5652" s="2">
        <v>45223</v>
      </c>
      <c r="K5652" s="1" t="s">
        <v>21</v>
      </c>
      <c r="L5652" s="1" t="s">
        <v>22</v>
      </c>
      <c r="M5652" s="1">
        <v>9.08</v>
      </c>
      <c r="N5652" s="1" t="s">
        <v>34</v>
      </c>
      <c r="O5652" s="10">
        <f>Table1[[#This Row],[sales]]+Table1[[#This Row],[profit]]</f>
        <v>135.38</v>
      </c>
    </row>
    <row r="5653" spans="1:15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>Table1[[#This Row],[sales]]*Table1[[#This Row],[discount]]</f>
        <v>118.17260000000002</v>
      </c>
      <c r="G5653" s="1">
        <f>Table1[[#This Row],[sales]]-Table1[[#This Row],[Discount Value]]</f>
        <v>725.91740000000004</v>
      </c>
      <c r="H5653" s="1">
        <v>3</v>
      </c>
      <c r="I5653" s="2">
        <v>45039</v>
      </c>
      <c r="J5653" s="2">
        <v>45041</v>
      </c>
      <c r="K5653" s="1" t="s">
        <v>21</v>
      </c>
      <c r="L5653" s="1" t="s">
        <v>16</v>
      </c>
      <c r="M5653" s="1">
        <v>250.3</v>
      </c>
      <c r="N5653" s="1" t="s">
        <v>34</v>
      </c>
      <c r="O5653" s="10">
        <f>Table1[[#This Row],[sales]]+Table1[[#This Row],[profit]]</f>
        <v>1094.3900000000001</v>
      </c>
    </row>
    <row r="5654" spans="1:15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>Table1[[#This Row],[sales]]*Table1[[#This Row],[discount]]</f>
        <v>71.91</v>
      </c>
      <c r="G5654" s="1">
        <f>Table1[[#This Row],[sales]]-Table1[[#This Row],[Discount Value]]</f>
        <v>127.84</v>
      </c>
      <c r="H5654" s="1">
        <v>1</v>
      </c>
      <c r="I5654" s="2">
        <v>44956</v>
      </c>
      <c r="J5654" s="2">
        <v>44962</v>
      </c>
      <c r="K5654" s="1" t="s">
        <v>21</v>
      </c>
      <c r="L5654" s="1" t="s">
        <v>16</v>
      </c>
      <c r="M5654" s="1">
        <v>35.44</v>
      </c>
      <c r="N5654" s="1" t="s">
        <v>23</v>
      </c>
      <c r="O5654" s="10">
        <f>Table1[[#This Row],[sales]]+Table1[[#This Row],[profit]]</f>
        <v>235.19</v>
      </c>
    </row>
    <row r="5655" spans="1:15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>Table1[[#This Row],[sales]]*Table1[[#This Row],[discount]]</f>
        <v>2035.691</v>
      </c>
      <c r="G5655" s="1">
        <f>Table1[[#This Row],[sales]]-Table1[[#This Row],[Discount Value]]</f>
        <v>2929.4090000000006</v>
      </c>
      <c r="H5655" s="1">
        <v>3</v>
      </c>
      <c r="I5655" s="2">
        <v>45264</v>
      </c>
      <c r="J5655" s="2">
        <v>45269</v>
      </c>
      <c r="K5655" s="1" t="s">
        <v>31</v>
      </c>
      <c r="L5655" s="1" t="s">
        <v>16</v>
      </c>
      <c r="M5655" s="1">
        <v>1482.39</v>
      </c>
      <c r="N5655" s="1" t="s">
        <v>39</v>
      </c>
      <c r="O5655" s="10">
        <f>Table1[[#This Row],[sales]]+Table1[[#This Row],[profit]]</f>
        <v>6447.4900000000007</v>
      </c>
    </row>
    <row r="5656" spans="1:15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>Table1[[#This Row],[sales]]*Table1[[#This Row],[discount]]</f>
        <v>727.14139999999998</v>
      </c>
      <c r="G5656" s="1">
        <f>Table1[[#This Row],[sales]]-Table1[[#This Row],[Discount Value]]</f>
        <v>3099.9186</v>
      </c>
      <c r="H5656" s="1">
        <v>2</v>
      </c>
      <c r="I5656" s="2">
        <v>45145</v>
      </c>
      <c r="J5656" s="2">
        <v>45151</v>
      </c>
      <c r="K5656" s="1" t="s">
        <v>21</v>
      </c>
      <c r="L5656" s="1" t="s">
        <v>22</v>
      </c>
      <c r="M5656" s="1">
        <v>203.52</v>
      </c>
      <c r="N5656" s="1" t="s">
        <v>39</v>
      </c>
      <c r="O5656" s="10">
        <f>Table1[[#This Row],[sales]]+Table1[[#This Row],[profit]]</f>
        <v>4030.58</v>
      </c>
    </row>
    <row r="5657" spans="1:15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>Table1[[#This Row],[sales]]*Table1[[#This Row],[discount]]</f>
        <v>675.654</v>
      </c>
      <c r="G5657" s="1">
        <f>Table1[[#This Row],[sales]]-Table1[[#This Row],[Discount Value]]</f>
        <v>1254.7860000000001</v>
      </c>
      <c r="H5657" s="1">
        <v>8</v>
      </c>
      <c r="I5657" s="2">
        <v>45326</v>
      </c>
      <c r="J5657" s="2">
        <v>45327</v>
      </c>
      <c r="K5657" s="1" t="s">
        <v>15</v>
      </c>
      <c r="L5657" s="1" t="s">
        <v>16</v>
      </c>
      <c r="M5657" s="1">
        <v>526.52</v>
      </c>
      <c r="N5657" s="1" t="s">
        <v>28</v>
      </c>
      <c r="O5657" s="10">
        <f>Table1[[#This Row],[sales]]+Table1[[#This Row],[profit]]</f>
        <v>2456.96</v>
      </c>
    </row>
    <row r="5658" spans="1:15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>Table1[[#This Row],[sales]]*Table1[[#This Row],[discount]]</f>
        <v>190.476</v>
      </c>
      <c r="G5658" s="1">
        <f>Table1[[#This Row],[sales]]-Table1[[#This Row],[Discount Value]]</f>
        <v>675.32399999999996</v>
      </c>
      <c r="H5658" s="1">
        <v>7</v>
      </c>
      <c r="I5658" s="2">
        <v>44973</v>
      </c>
      <c r="J5658" s="2">
        <v>44979</v>
      </c>
      <c r="K5658" s="1" t="s">
        <v>15</v>
      </c>
      <c r="L5658" s="1" t="s">
        <v>16</v>
      </c>
      <c r="M5658" s="1">
        <v>64.650000000000006</v>
      </c>
      <c r="N5658" s="1" t="s">
        <v>48</v>
      </c>
      <c r="O5658" s="10">
        <f>Table1[[#This Row],[sales]]+Table1[[#This Row],[profit]]</f>
        <v>930.44999999999993</v>
      </c>
    </row>
    <row r="5659" spans="1:15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>Table1[[#This Row],[sales]]*Table1[[#This Row],[discount]]</f>
        <v>266.01119999999997</v>
      </c>
      <c r="G5659" s="1">
        <f>Table1[[#This Row],[sales]]-Table1[[#This Row],[Discount Value]]</f>
        <v>276.86880000000002</v>
      </c>
      <c r="H5659" s="1">
        <v>1</v>
      </c>
      <c r="I5659" s="2">
        <v>44967</v>
      </c>
      <c r="J5659" s="2">
        <v>44972</v>
      </c>
      <c r="K5659" s="1" t="s">
        <v>31</v>
      </c>
      <c r="L5659" s="1" t="s">
        <v>16</v>
      </c>
      <c r="M5659" s="1">
        <v>132.71</v>
      </c>
      <c r="N5659" s="1" t="s">
        <v>17</v>
      </c>
      <c r="O5659" s="10">
        <f>Table1[[#This Row],[sales]]+Table1[[#This Row],[profit]]</f>
        <v>675.59</v>
      </c>
    </row>
    <row r="5660" spans="1:15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>Table1[[#This Row],[sales]]*Table1[[#This Row],[discount]]</f>
        <v>0</v>
      </c>
      <c r="G5660" s="1">
        <f>Table1[[#This Row],[sales]]-Table1[[#This Row],[Discount Value]]</f>
        <v>2706.35</v>
      </c>
      <c r="H5660" s="1">
        <v>1</v>
      </c>
      <c r="I5660" s="2">
        <v>45179</v>
      </c>
      <c r="J5660" s="2">
        <v>45185</v>
      </c>
      <c r="K5660" s="1" t="s">
        <v>31</v>
      </c>
      <c r="L5660" s="1" t="s">
        <v>27</v>
      </c>
      <c r="M5660" s="1">
        <v>135.51</v>
      </c>
      <c r="N5660" s="1" t="s">
        <v>17</v>
      </c>
      <c r="O5660" s="10">
        <f>Table1[[#This Row],[sales]]+Table1[[#This Row],[profit]]</f>
        <v>2841.8599999999997</v>
      </c>
    </row>
    <row r="5661" spans="1:15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>Table1[[#This Row],[sales]]*Table1[[#This Row],[discount]]</f>
        <v>1025.1926999999998</v>
      </c>
      <c r="G5661" s="1">
        <f>Table1[[#This Row],[sales]]-Table1[[#This Row],[Discount Value]]</f>
        <v>3856.6773000000003</v>
      </c>
      <c r="H5661" s="1">
        <v>5</v>
      </c>
      <c r="I5661" s="2">
        <v>45279</v>
      </c>
      <c r="J5661" s="2">
        <v>45286</v>
      </c>
      <c r="K5661" s="1" t="s">
        <v>31</v>
      </c>
      <c r="L5661" s="1" t="s">
        <v>16</v>
      </c>
      <c r="M5661" s="1">
        <v>410.5</v>
      </c>
      <c r="N5661" s="1" t="s">
        <v>48</v>
      </c>
      <c r="O5661" s="10">
        <f>Table1[[#This Row],[sales]]+Table1[[#This Row],[profit]]</f>
        <v>5292.37</v>
      </c>
    </row>
    <row r="5662" spans="1:15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>Table1[[#This Row],[sales]]*Table1[[#This Row],[discount]]</f>
        <v>442.72670000000005</v>
      </c>
      <c r="G5662" s="1">
        <f>Table1[[#This Row],[sales]]-Table1[[#This Row],[Discount Value]]</f>
        <v>2962.8633</v>
      </c>
      <c r="H5662" s="1">
        <v>4</v>
      </c>
      <c r="I5662" s="2">
        <v>45550</v>
      </c>
      <c r="J5662" s="2">
        <v>45554</v>
      </c>
      <c r="K5662" s="1" t="s">
        <v>15</v>
      </c>
      <c r="L5662" s="1" t="s">
        <v>27</v>
      </c>
      <c r="M5662" s="1">
        <v>307.32</v>
      </c>
      <c r="N5662" s="1" t="s">
        <v>34</v>
      </c>
      <c r="O5662" s="10">
        <f>Table1[[#This Row],[sales]]+Table1[[#This Row],[profit]]</f>
        <v>3712.9100000000003</v>
      </c>
    </row>
    <row r="5663" spans="1:15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>Table1[[#This Row],[sales]]*Table1[[#This Row],[discount]]</f>
        <v>793.4556</v>
      </c>
      <c r="G5663" s="1">
        <f>Table1[[#This Row],[sales]]-Table1[[#This Row],[Discount Value]]</f>
        <v>1095.7244000000001</v>
      </c>
      <c r="H5663" s="1">
        <v>8</v>
      </c>
      <c r="I5663" s="2">
        <v>45127</v>
      </c>
      <c r="J5663" s="2">
        <v>45131</v>
      </c>
      <c r="K5663" s="1" t="s">
        <v>31</v>
      </c>
      <c r="L5663" s="1" t="s">
        <v>16</v>
      </c>
      <c r="M5663" s="1">
        <v>381.22</v>
      </c>
      <c r="N5663" s="1" t="s">
        <v>17</v>
      </c>
      <c r="O5663" s="10">
        <f>Table1[[#This Row],[sales]]+Table1[[#This Row],[profit]]</f>
        <v>2270.4</v>
      </c>
    </row>
    <row r="5664" spans="1:15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>Table1[[#This Row],[sales]]*Table1[[#This Row],[discount]]</f>
        <v>357.58380000000005</v>
      </c>
      <c r="G5664" s="1">
        <f>Table1[[#This Row],[sales]]-Table1[[#This Row],[Discount Value]]</f>
        <v>2196.5862000000002</v>
      </c>
      <c r="H5664" s="1">
        <v>8</v>
      </c>
      <c r="I5664" s="2">
        <v>45374</v>
      </c>
      <c r="J5664" s="2">
        <v>45375</v>
      </c>
      <c r="K5664" s="1" t="s">
        <v>15</v>
      </c>
      <c r="L5664" s="1" t="s">
        <v>16</v>
      </c>
      <c r="M5664" s="1">
        <v>570.82000000000005</v>
      </c>
      <c r="N5664" s="1" t="s">
        <v>23</v>
      </c>
      <c r="O5664" s="10">
        <f>Table1[[#This Row],[sales]]+Table1[[#This Row],[profit]]</f>
        <v>3124.9900000000002</v>
      </c>
    </row>
    <row r="5665" spans="1:15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>Table1[[#This Row],[sales]]*Table1[[#This Row],[discount]]</f>
        <v>1348.5501000000002</v>
      </c>
      <c r="G5665" s="1">
        <f>Table1[[#This Row],[sales]]-Table1[[#This Row],[Discount Value]]</f>
        <v>3646.0798999999997</v>
      </c>
      <c r="H5665" s="1">
        <v>3</v>
      </c>
      <c r="I5665" s="2">
        <v>45142</v>
      </c>
      <c r="J5665" s="2">
        <v>45145</v>
      </c>
      <c r="K5665" s="1" t="s">
        <v>31</v>
      </c>
      <c r="L5665" s="1" t="s">
        <v>27</v>
      </c>
      <c r="M5665" s="1">
        <v>362.15</v>
      </c>
      <c r="N5665" s="1" t="s">
        <v>17</v>
      </c>
      <c r="O5665" s="10">
        <f>Table1[[#This Row],[sales]]+Table1[[#This Row],[profit]]</f>
        <v>5356.78</v>
      </c>
    </row>
    <row r="5666" spans="1:15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>Table1[[#This Row],[sales]]*Table1[[#This Row],[discount]]</f>
        <v>977.52149999999995</v>
      </c>
      <c r="G5666" s="1">
        <f>Table1[[#This Row],[sales]]-Table1[[#This Row],[Discount Value]]</f>
        <v>1664.4285</v>
      </c>
      <c r="H5666" s="1">
        <v>5</v>
      </c>
      <c r="I5666" s="2">
        <v>45579</v>
      </c>
      <c r="J5666" s="2">
        <v>45584</v>
      </c>
      <c r="K5666" s="1" t="s">
        <v>31</v>
      </c>
      <c r="L5666" s="1" t="s">
        <v>16</v>
      </c>
      <c r="M5666" s="1">
        <v>400.18</v>
      </c>
      <c r="N5666" s="1" t="s">
        <v>39</v>
      </c>
      <c r="O5666" s="10">
        <f>Table1[[#This Row],[sales]]+Table1[[#This Row],[profit]]</f>
        <v>3042.1299999999997</v>
      </c>
    </row>
    <row r="5667" spans="1:15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>Table1[[#This Row],[sales]]*Table1[[#This Row],[discount]]</f>
        <v>1206.1475</v>
      </c>
      <c r="G5667" s="1">
        <f>Table1[[#This Row],[sales]]-Table1[[#This Row],[Discount Value]]</f>
        <v>3618.4425000000001</v>
      </c>
      <c r="H5667" s="1">
        <v>7</v>
      </c>
      <c r="I5667" s="2">
        <v>45148</v>
      </c>
      <c r="J5667" s="2">
        <v>45153</v>
      </c>
      <c r="K5667" s="1" t="s">
        <v>21</v>
      </c>
      <c r="L5667" s="1" t="s">
        <v>27</v>
      </c>
      <c r="M5667" s="1">
        <v>1087.67</v>
      </c>
      <c r="N5667" s="1" t="s">
        <v>28</v>
      </c>
      <c r="O5667" s="10">
        <f>Table1[[#This Row],[sales]]+Table1[[#This Row],[profit]]</f>
        <v>5912.26</v>
      </c>
    </row>
    <row r="5668" spans="1:15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>Table1[[#This Row],[sales]]*Table1[[#This Row],[discount]]</f>
        <v>37.835699999999996</v>
      </c>
      <c r="G5668" s="1">
        <f>Table1[[#This Row],[sales]]-Table1[[#This Row],[Discount Value]]</f>
        <v>142.33429999999998</v>
      </c>
      <c r="H5668" s="1">
        <v>8</v>
      </c>
      <c r="I5668" s="2">
        <v>45097</v>
      </c>
      <c r="J5668" s="2">
        <v>45102</v>
      </c>
      <c r="K5668" s="1" t="s">
        <v>21</v>
      </c>
      <c r="L5668" s="1" t="s">
        <v>22</v>
      </c>
      <c r="M5668" s="1">
        <v>49.98</v>
      </c>
      <c r="N5668" s="1" t="s">
        <v>28</v>
      </c>
      <c r="O5668" s="10">
        <f>Table1[[#This Row],[sales]]+Table1[[#This Row],[profit]]</f>
        <v>230.14999999999998</v>
      </c>
    </row>
    <row r="5669" spans="1:15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>Table1[[#This Row],[sales]]*Table1[[#This Row],[discount]]</f>
        <v>72.654399999999995</v>
      </c>
      <c r="G5669" s="1">
        <f>Table1[[#This Row],[sales]]-Table1[[#This Row],[Discount Value]]</f>
        <v>3560.0655999999999</v>
      </c>
      <c r="H5669" s="1">
        <v>3</v>
      </c>
      <c r="I5669" s="2">
        <v>45151</v>
      </c>
      <c r="J5669" s="2">
        <v>45153</v>
      </c>
      <c r="K5669" s="1" t="s">
        <v>15</v>
      </c>
      <c r="L5669" s="1" t="s">
        <v>27</v>
      </c>
      <c r="M5669" s="1">
        <v>353.78</v>
      </c>
      <c r="N5669" s="1" t="s">
        <v>23</v>
      </c>
      <c r="O5669" s="10">
        <f>Table1[[#This Row],[sales]]+Table1[[#This Row],[profit]]</f>
        <v>3986.5</v>
      </c>
    </row>
    <row r="5670" spans="1:15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>Table1[[#This Row],[sales]]*Table1[[#This Row],[discount]]</f>
        <v>31.730900000000002</v>
      </c>
      <c r="G5670" s="1">
        <f>Table1[[#This Row],[sales]]-Table1[[#This Row],[Discount Value]]</f>
        <v>3141.3591000000001</v>
      </c>
      <c r="H5670" s="1">
        <v>8</v>
      </c>
      <c r="I5670" s="2">
        <v>45045</v>
      </c>
      <c r="J5670" s="2">
        <v>45052</v>
      </c>
      <c r="K5670" s="1" t="s">
        <v>21</v>
      </c>
      <c r="L5670" s="1" t="s">
        <v>22</v>
      </c>
      <c r="M5670" s="1">
        <v>495.59</v>
      </c>
      <c r="N5670" s="1" t="s">
        <v>28</v>
      </c>
      <c r="O5670" s="10">
        <f>Table1[[#This Row],[sales]]+Table1[[#This Row],[profit]]</f>
        <v>3668.6800000000003</v>
      </c>
    </row>
    <row r="5671" spans="1:15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>Table1[[#This Row],[sales]]*Table1[[#This Row],[discount]]</f>
        <v>1659.8975999999998</v>
      </c>
      <c r="G5671" s="1">
        <f>Table1[[#This Row],[sales]]-Table1[[#This Row],[Discount Value]]</f>
        <v>1798.2224000000001</v>
      </c>
      <c r="H5671" s="1">
        <v>9</v>
      </c>
      <c r="I5671" s="2">
        <v>45036</v>
      </c>
      <c r="J5671" s="2">
        <v>45042</v>
      </c>
      <c r="K5671" s="1" t="s">
        <v>21</v>
      </c>
      <c r="L5671" s="1" t="s">
        <v>16</v>
      </c>
      <c r="M5671" s="1">
        <v>370.04</v>
      </c>
      <c r="N5671" s="1" t="s">
        <v>39</v>
      </c>
      <c r="O5671" s="10">
        <f>Table1[[#This Row],[sales]]+Table1[[#This Row],[profit]]</f>
        <v>3828.16</v>
      </c>
    </row>
    <row r="5672" spans="1:15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>Table1[[#This Row],[sales]]*Table1[[#This Row],[discount]]</f>
        <v>926.64960000000008</v>
      </c>
      <c r="G5672" s="1">
        <f>Table1[[#This Row],[sales]]-Table1[[#This Row],[Discount Value]]</f>
        <v>1969.1304</v>
      </c>
      <c r="H5672" s="1">
        <v>3</v>
      </c>
      <c r="I5672" s="2">
        <v>45496</v>
      </c>
      <c r="J5672" s="2">
        <v>45497</v>
      </c>
      <c r="K5672" s="1" t="s">
        <v>21</v>
      </c>
      <c r="L5672" s="1" t="s">
        <v>27</v>
      </c>
      <c r="M5672" s="1">
        <v>171.5</v>
      </c>
      <c r="N5672" s="1" t="s">
        <v>34</v>
      </c>
      <c r="O5672" s="10">
        <f>Table1[[#This Row],[sales]]+Table1[[#This Row],[profit]]</f>
        <v>3067.28</v>
      </c>
    </row>
    <row r="5673" spans="1:15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>Table1[[#This Row],[sales]]*Table1[[#This Row],[discount]]</f>
        <v>129.7527</v>
      </c>
      <c r="G5673" s="1">
        <f>Table1[[#This Row],[sales]]-Table1[[#This Row],[Discount Value]]</f>
        <v>186.71730000000002</v>
      </c>
      <c r="H5673" s="1">
        <v>2</v>
      </c>
      <c r="I5673" s="2">
        <v>45398</v>
      </c>
      <c r="J5673" s="2">
        <v>45405</v>
      </c>
      <c r="K5673" s="1" t="s">
        <v>21</v>
      </c>
      <c r="L5673" s="1" t="s">
        <v>22</v>
      </c>
      <c r="M5673" s="1">
        <v>51.9</v>
      </c>
      <c r="N5673" s="1" t="s">
        <v>39</v>
      </c>
      <c r="O5673" s="10">
        <f>Table1[[#This Row],[sales]]+Table1[[#This Row],[profit]]</f>
        <v>368.37</v>
      </c>
    </row>
    <row r="5674" spans="1:15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>Table1[[#This Row],[sales]]*Table1[[#This Row],[discount]]</f>
        <v>199.88640000000001</v>
      </c>
      <c r="G5674" s="1">
        <f>Table1[[#This Row],[sales]]-Table1[[#This Row],[Discount Value]]</f>
        <v>632.97360000000003</v>
      </c>
      <c r="H5674" s="1">
        <v>2</v>
      </c>
      <c r="I5674" s="2">
        <v>45202</v>
      </c>
      <c r="J5674" s="2">
        <v>45205</v>
      </c>
      <c r="K5674" s="1" t="s">
        <v>21</v>
      </c>
      <c r="L5674" s="1" t="s">
        <v>27</v>
      </c>
      <c r="M5674" s="1">
        <v>129.03</v>
      </c>
      <c r="N5674" s="1" t="s">
        <v>17</v>
      </c>
      <c r="O5674" s="10">
        <f>Table1[[#This Row],[sales]]+Table1[[#This Row],[profit]]</f>
        <v>961.89</v>
      </c>
    </row>
    <row r="5675" spans="1:15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>Table1[[#This Row],[sales]]*Table1[[#This Row],[discount]]</f>
        <v>600.47389999999996</v>
      </c>
      <c r="G5675" s="1">
        <f>Table1[[#This Row],[sales]]-Table1[[#This Row],[Discount Value]]</f>
        <v>4018.5560999999998</v>
      </c>
      <c r="H5675" s="1">
        <v>5</v>
      </c>
      <c r="I5675" s="2">
        <v>45040</v>
      </c>
      <c r="J5675" s="2">
        <v>45045</v>
      </c>
      <c r="K5675" s="1" t="s">
        <v>21</v>
      </c>
      <c r="L5675" s="1" t="s">
        <v>27</v>
      </c>
      <c r="M5675" s="1">
        <v>1179.69</v>
      </c>
      <c r="N5675" s="1" t="s">
        <v>17</v>
      </c>
      <c r="O5675" s="10">
        <f>Table1[[#This Row],[sales]]+Table1[[#This Row],[profit]]</f>
        <v>5798.7199999999993</v>
      </c>
    </row>
    <row r="5676" spans="1:15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>Table1[[#This Row],[sales]]*Table1[[#This Row],[discount]]</f>
        <v>186.19949999999997</v>
      </c>
      <c r="G5676" s="1">
        <f>Table1[[#This Row],[sales]]-Table1[[#This Row],[Discount Value]]</f>
        <v>1055.1305</v>
      </c>
      <c r="H5676" s="1">
        <v>1</v>
      </c>
      <c r="I5676" s="2">
        <v>45117</v>
      </c>
      <c r="J5676" s="2">
        <v>45123</v>
      </c>
      <c r="K5676" s="1" t="s">
        <v>21</v>
      </c>
      <c r="L5676" s="1" t="s">
        <v>27</v>
      </c>
      <c r="M5676" s="1">
        <v>338.42</v>
      </c>
      <c r="N5676" s="1" t="s">
        <v>48</v>
      </c>
      <c r="O5676" s="10">
        <f>Table1[[#This Row],[sales]]+Table1[[#This Row],[profit]]</f>
        <v>1579.75</v>
      </c>
    </row>
    <row r="5677" spans="1:15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>Table1[[#This Row],[sales]]*Table1[[#This Row],[discount]]</f>
        <v>99.307800000000015</v>
      </c>
      <c r="G5677" s="1">
        <f>Table1[[#This Row],[sales]]-Table1[[#This Row],[Discount Value]]</f>
        <v>4866.0822000000007</v>
      </c>
      <c r="H5677" s="1">
        <v>6</v>
      </c>
      <c r="I5677" s="2">
        <v>45439</v>
      </c>
      <c r="J5677" s="2">
        <v>45442</v>
      </c>
      <c r="K5677" s="1" t="s">
        <v>15</v>
      </c>
      <c r="L5677" s="1" t="s">
        <v>22</v>
      </c>
      <c r="M5677" s="1">
        <v>686.94</v>
      </c>
      <c r="N5677" s="1" t="s">
        <v>23</v>
      </c>
      <c r="O5677" s="10">
        <f>Table1[[#This Row],[sales]]+Table1[[#This Row],[profit]]</f>
        <v>5652.33</v>
      </c>
    </row>
    <row r="5678" spans="1:15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>Table1[[#This Row],[sales]]*Table1[[#This Row],[discount]]</f>
        <v>1371.9920000000002</v>
      </c>
      <c r="G5678" s="1">
        <f>Table1[[#This Row],[sales]]-Table1[[#This Row],[Discount Value]]</f>
        <v>2057.9879999999998</v>
      </c>
      <c r="H5678" s="1">
        <v>7</v>
      </c>
      <c r="I5678" s="2">
        <v>44949</v>
      </c>
      <c r="J5678" s="2">
        <v>44952</v>
      </c>
      <c r="K5678" s="1" t="s">
        <v>21</v>
      </c>
      <c r="L5678" s="1" t="s">
        <v>22</v>
      </c>
      <c r="M5678" s="1">
        <v>778.85</v>
      </c>
      <c r="N5678" s="1" t="s">
        <v>28</v>
      </c>
      <c r="O5678" s="10">
        <f>Table1[[#This Row],[sales]]+Table1[[#This Row],[profit]]</f>
        <v>4208.83</v>
      </c>
    </row>
    <row r="5679" spans="1:15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>Table1[[#This Row],[sales]]*Table1[[#This Row],[discount]]</f>
        <v>660.42859999999996</v>
      </c>
      <c r="G5679" s="1">
        <f>Table1[[#This Row],[sales]]-Table1[[#This Row],[Discount Value]]</f>
        <v>1616.9114000000002</v>
      </c>
      <c r="H5679" s="1">
        <v>5</v>
      </c>
      <c r="I5679" s="2">
        <v>45471</v>
      </c>
      <c r="J5679" s="2">
        <v>45474</v>
      </c>
      <c r="K5679" s="1" t="s">
        <v>21</v>
      </c>
      <c r="L5679" s="1" t="s">
        <v>22</v>
      </c>
      <c r="M5679" s="1">
        <v>442.89</v>
      </c>
      <c r="N5679" s="1" t="s">
        <v>17</v>
      </c>
      <c r="O5679" s="10">
        <f>Table1[[#This Row],[sales]]+Table1[[#This Row],[profit]]</f>
        <v>2720.23</v>
      </c>
    </row>
    <row r="5680" spans="1:15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>Table1[[#This Row],[sales]]*Table1[[#This Row],[discount]]</f>
        <v>1105.9775999999999</v>
      </c>
      <c r="G5680" s="1">
        <f>Table1[[#This Row],[sales]]-Table1[[#This Row],[Discount Value]]</f>
        <v>3502.2623999999996</v>
      </c>
      <c r="H5680" s="1">
        <v>8</v>
      </c>
      <c r="I5680" s="2">
        <v>45623</v>
      </c>
      <c r="J5680" s="2">
        <v>45627</v>
      </c>
      <c r="K5680" s="1" t="s">
        <v>31</v>
      </c>
      <c r="L5680" s="1" t="s">
        <v>16</v>
      </c>
      <c r="M5680" s="1">
        <v>1117.56</v>
      </c>
      <c r="N5680" s="1" t="s">
        <v>39</v>
      </c>
      <c r="O5680" s="10">
        <f>Table1[[#This Row],[sales]]+Table1[[#This Row],[profit]]</f>
        <v>5725.7999999999993</v>
      </c>
    </row>
    <row r="5681" spans="1:15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>Table1[[#This Row],[sales]]*Table1[[#This Row],[discount]]</f>
        <v>1718.0348999999999</v>
      </c>
      <c r="G5681" s="1">
        <f>Table1[[#This Row],[sales]]-Table1[[#This Row],[Discount Value]]</f>
        <v>2277.3950999999997</v>
      </c>
      <c r="H5681" s="1">
        <v>6</v>
      </c>
      <c r="I5681" s="2">
        <v>45135</v>
      </c>
      <c r="J5681" s="2">
        <v>45141</v>
      </c>
      <c r="K5681" s="1" t="s">
        <v>15</v>
      </c>
      <c r="L5681" s="1" t="s">
        <v>27</v>
      </c>
      <c r="M5681" s="1">
        <v>345.92</v>
      </c>
      <c r="N5681" s="1" t="s">
        <v>23</v>
      </c>
      <c r="O5681" s="10">
        <f>Table1[[#This Row],[sales]]+Table1[[#This Row],[profit]]</f>
        <v>4341.3499999999995</v>
      </c>
    </row>
    <row r="5682" spans="1:15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>Table1[[#This Row],[sales]]*Table1[[#This Row],[discount]]</f>
        <v>484.42459999999994</v>
      </c>
      <c r="G5682" s="1">
        <f>Table1[[#This Row],[sales]]-Table1[[#This Row],[Discount Value]]</f>
        <v>1717.5054</v>
      </c>
      <c r="H5682" s="1">
        <v>1</v>
      </c>
      <c r="I5682" s="2">
        <v>45620</v>
      </c>
      <c r="J5682" s="2">
        <v>45627</v>
      </c>
      <c r="K5682" s="1" t="s">
        <v>15</v>
      </c>
      <c r="L5682" s="1" t="s">
        <v>16</v>
      </c>
      <c r="M5682" s="1">
        <v>557.63</v>
      </c>
      <c r="N5682" s="1" t="s">
        <v>23</v>
      </c>
      <c r="O5682" s="10">
        <f>Table1[[#This Row],[sales]]+Table1[[#This Row],[profit]]</f>
        <v>2759.56</v>
      </c>
    </row>
    <row r="5683" spans="1:15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>Table1[[#This Row],[sales]]*Table1[[#This Row],[discount]]</f>
        <v>204.9717</v>
      </c>
      <c r="G5683" s="1">
        <f>Table1[[#This Row],[sales]]-Table1[[#This Row],[Discount Value]]</f>
        <v>231.13830000000002</v>
      </c>
      <c r="H5683" s="1">
        <v>9</v>
      </c>
      <c r="I5683" s="2">
        <v>45376</v>
      </c>
      <c r="J5683" s="2">
        <v>45381</v>
      </c>
      <c r="K5683" s="1" t="s">
        <v>31</v>
      </c>
      <c r="L5683" s="1" t="s">
        <v>22</v>
      </c>
      <c r="M5683" s="1">
        <v>87.52</v>
      </c>
      <c r="N5683" s="1" t="s">
        <v>39</v>
      </c>
      <c r="O5683" s="10">
        <f>Table1[[#This Row],[sales]]+Table1[[#This Row],[profit]]</f>
        <v>523.63</v>
      </c>
    </row>
    <row r="5684" spans="1:15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>Table1[[#This Row],[sales]]*Table1[[#This Row],[discount]]</f>
        <v>43.546899999999994</v>
      </c>
      <c r="G5684" s="1">
        <f>Table1[[#This Row],[sales]]-Table1[[#This Row],[Discount Value]]</f>
        <v>4311.1430999999993</v>
      </c>
      <c r="H5684" s="1">
        <v>5</v>
      </c>
      <c r="I5684" s="2">
        <v>45533</v>
      </c>
      <c r="J5684" s="2">
        <v>45539</v>
      </c>
      <c r="K5684" s="1" t="s">
        <v>15</v>
      </c>
      <c r="L5684" s="1" t="s">
        <v>16</v>
      </c>
      <c r="M5684" s="1">
        <v>1053.25</v>
      </c>
      <c r="N5684" s="1" t="s">
        <v>48</v>
      </c>
      <c r="O5684" s="10">
        <f>Table1[[#This Row],[sales]]+Table1[[#This Row],[profit]]</f>
        <v>5407.94</v>
      </c>
    </row>
    <row r="5685" spans="1:15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>Table1[[#This Row],[sales]]*Table1[[#This Row],[discount]]</f>
        <v>1885.8629999999998</v>
      </c>
      <c r="G5685" s="1">
        <f>Table1[[#This Row],[sales]]-Table1[[#This Row],[Discount Value]]</f>
        <v>1962.837</v>
      </c>
      <c r="H5685" s="1">
        <v>5</v>
      </c>
      <c r="I5685" s="2">
        <v>45561</v>
      </c>
      <c r="J5685" s="2">
        <v>45566</v>
      </c>
      <c r="K5685" s="1" t="s">
        <v>15</v>
      </c>
      <c r="L5685" s="1" t="s">
        <v>22</v>
      </c>
      <c r="M5685" s="1">
        <v>596.54999999999995</v>
      </c>
      <c r="N5685" s="1" t="s">
        <v>48</v>
      </c>
      <c r="O5685" s="10">
        <f>Table1[[#This Row],[sales]]+Table1[[#This Row],[profit]]</f>
        <v>4445.25</v>
      </c>
    </row>
    <row r="5686" spans="1:15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>Table1[[#This Row],[sales]]*Table1[[#This Row],[discount]]</f>
        <v>1629.5859999999998</v>
      </c>
      <c r="G5686" s="1">
        <f>Table1[[#This Row],[sales]]-Table1[[#This Row],[Discount Value]]</f>
        <v>2345.0140000000001</v>
      </c>
      <c r="H5686" s="1">
        <v>1</v>
      </c>
      <c r="I5686" s="2">
        <v>45597</v>
      </c>
      <c r="J5686" s="2">
        <v>45604</v>
      </c>
      <c r="K5686" s="1" t="s">
        <v>15</v>
      </c>
      <c r="L5686" s="1" t="s">
        <v>16</v>
      </c>
      <c r="M5686" s="1">
        <v>206.92</v>
      </c>
      <c r="N5686" s="1" t="s">
        <v>48</v>
      </c>
      <c r="O5686" s="10">
        <f>Table1[[#This Row],[sales]]+Table1[[#This Row],[profit]]</f>
        <v>4181.5199999999995</v>
      </c>
    </row>
    <row r="5687" spans="1:15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>Table1[[#This Row],[sales]]*Table1[[#This Row],[discount]]</f>
        <v>674.96579999999994</v>
      </c>
      <c r="G5687" s="1">
        <f>Table1[[#This Row],[sales]]-Table1[[#This Row],[Discount Value]]</f>
        <v>3074.8442</v>
      </c>
      <c r="H5687" s="1">
        <v>5</v>
      </c>
      <c r="I5687" s="2">
        <v>45364</v>
      </c>
      <c r="J5687" s="2">
        <v>45369</v>
      </c>
      <c r="K5687" s="1" t="s">
        <v>21</v>
      </c>
      <c r="L5687" s="1" t="s">
        <v>27</v>
      </c>
      <c r="M5687" s="1">
        <v>1048.04</v>
      </c>
      <c r="N5687" s="1" t="s">
        <v>48</v>
      </c>
      <c r="O5687" s="10">
        <f>Table1[[#This Row],[sales]]+Table1[[#This Row],[profit]]</f>
        <v>4797.8500000000004</v>
      </c>
    </row>
    <row r="5688" spans="1:15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>Table1[[#This Row],[sales]]*Table1[[#This Row],[discount]]</f>
        <v>435.36</v>
      </c>
      <c r="G5688" s="1">
        <f>Table1[[#This Row],[sales]]-Table1[[#This Row],[Discount Value]]</f>
        <v>1015.84</v>
      </c>
      <c r="H5688" s="1">
        <v>3</v>
      </c>
      <c r="I5688" s="2">
        <v>45172</v>
      </c>
      <c r="J5688" s="2">
        <v>45173</v>
      </c>
      <c r="K5688" s="1" t="s">
        <v>21</v>
      </c>
      <c r="L5688" s="1" t="s">
        <v>27</v>
      </c>
      <c r="M5688" s="1">
        <v>336.85</v>
      </c>
      <c r="N5688" s="1" t="s">
        <v>48</v>
      </c>
      <c r="O5688" s="10">
        <f>Table1[[#This Row],[sales]]+Table1[[#This Row],[profit]]</f>
        <v>1788.0500000000002</v>
      </c>
    </row>
    <row r="5689" spans="1:15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>Table1[[#This Row],[sales]]*Table1[[#This Row],[discount]]</f>
        <v>1852.5862</v>
      </c>
      <c r="G5689" s="1">
        <f>Table1[[#This Row],[sales]]-Table1[[#This Row],[Discount Value]]</f>
        <v>2455.7538000000004</v>
      </c>
      <c r="H5689" s="1">
        <v>3</v>
      </c>
      <c r="I5689" s="2">
        <v>45091</v>
      </c>
      <c r="J5689" s="2">
        <v>45093</v>
      </c>
      <c r="K5689" s="1" t="s">
        <v>21</v>
      </c>
      <c r="L5689" s="1" t="s">
        <v>27</v>
      </c>
      <c r="M5689" s="1">
        <v>959.42</v>
      </c>
      <c r="N5689" s="1" t="s">
        <v>48</v>
      </c>
      <c r="O5689" s="10">
        <f>Table1[[#This Row],[sales]]+Table1[[#This Row],[profit]]</f>
        <v>5267.76</v>
      </c>
    </row>
    <row r="5690" spans="1:15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>Table1[[#This Row],[sales]]*Table1[[#This Row],[discount]]</f>
        <v>26.625599999999999</v>
      </c>
      <c r="G5690" s="1">
        <f>Table1[[#This Row],[sales]]-Table1[[#This Row],[Discount Value]]</f>
        <v>84.314400000000006</v>
      </c>
      <c r="H5690" s="1">
        <v>8</v>
      </c>
      <c r="I5690" s="2">
        <v>45174</v>
      </c>
      <c r="J5690" s="2">
        <v>45176</v>
      </c>
      <c r="K5690" s="1" t="s">
        <v>31</v>
      </c>
      <c r="L5690" s="1" t="s">
        <v>27</v>
      </c>
      <c r="M5690" s="1">
        <v>18.670000000000002</v>
      </c>
      <c r="N5690" s="1" t="s">
        <v>48</v>
      </c>
      <c r="O5690" s="10">
        <f>Table1[[#This Row],[sales]]+Table1[[#This Row],[profit]]</f>
        <v>129.61000000000001</v>
      </c>
    </row>
    <row r="5691" spans="1:15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>Table1[[#This Row],[sales]]*Table1[[#This Row],[discount]]</f>
        <v>37.8795</v>
      </c>
      <c r="G5691" s="1">
        <f>Table1[[#This Row],[sales]]-Table1[[#This Row],[Discount Value]]</f>
        <v>1224.7705000000001</v>
      </c>
      <c r="H5691" s="1">
        <v>9</v>
      </c>
      <c r="I5691" s="2">
        <v>45317</v>
      </c>
      <c r="J5691" s="2">
        <v>45323</v>
      </c>
      <c r="K5691" s="1" t="s">
        <v>31</v>
      </c>
      <c r="L5691" s="1" t="s">
        <v>22</v>
      </c>
      <c r="M5691" s="1">
        <v>76.98</v>
      </c>
      <c r="N5691" s="1" t="s">
        <v>48</v>
      </c>
      <c r="O5691" s="10">
        <f>Table1[[#This Row],[sales]]+Table1[[#This Row],[profit]]</f>
        <v>1339.63</v>
      </c>
    </row>
    <row r="5692" spans="1:15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>Table1[[#This Row],[sales]]*Table1[[#This Row],[discount]]</f>
        <v>147.66300000000001</v>
      </c>
      <c r="G5692" s="1">
        <f>Table1[[#This Row],[sales]]-Table1[[#This Row],[Discount Value]]</f>
        <v>180.47699999999998</v>
      </c>
      <c r="H5692" s="1">
        <v>6</v>
      </c>
      <c r="I5692" s="2">
        <v>45171</v>
      </c>
      <c r="J5692" s="2">
        <v>45178</v>
      </c>
      <c r="K5692" s="1" t="s">
        <v>21</v>
      </c>
      <c r="L5692" s="1" t="s">
        <v>27</v>
      </c>
      <c r="M5692" s="1">
        <v>27.71</v>
      </c>
      <c r="N5692" s="1" t="s">
        <v>48</v>
      </c>
      <c r="O5692" s="10">
        <f>Table1[[#This Row],[sales]]+Table1[[#This Row],[profit]]</f>
        <v>355.84999999999997</v>
      </c>
    </row>
    <row r="5693" spans="1:15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>Table1[[#This Row],[sales]]*Table1[[#This Row],[discount]]</f>
        <v>166.89920000000001</v>
      </c>
      <c r="G5693" s="1">
        <f>Table1[[#This Row],[sales]]-Table1[[#This Row],[Discount Value]]</f>
        <v>475.02079999999995</v>
      </c>
      <c r="H5693" s="1">
        <v>3</v>
      </c>
      <c r="I5693" s="2">
        <v>45072</v>
      </c>
      <c r="J5693" s="2">
        <v>45074</v>
      </c>
      <c r="K5693" s="1" t="s">
        <v>21</v>
      </c>
      <c r="L5693" s="1" t="s">
        <v>16</v>
      </c>
      <c r="M5693" s="1">
        <v>102.48</v>
      </c>
      <c r="N5693" s="1" t="s">
        <v>48</v>
      </c>
      <c r="O5693" s="10">
        <f>Table1[[#This Row],[sales]]+Table1[[#This Row],[profit]]</f>
        <v>744.4</v>
      </c>
    </row>
    <row r="5694" spans="1:15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>Table1[[#This Row],[sales]]*Table1[[#This Row],[discount]]</f>
        <v>731.33820000000003</v>
      </c>
      <c r="G5694" s="1">
        <f>Table1[[#This Row],[sales]]-Table1[[#This Row],[Discount Value]]</f>
        <v>1977.3217999999997</v>
      </c>
      <c r="H5694" s="1">
        <v>8</v>
      </c>
      <c r="I5694" s="2">
        <v>45352</v>
      </c>
      <c r="J5694" s="2">
        <v>45354</v>
      </c>
      <c r="K5694" s="1" t="s">
        <v>15</v>
      </c>
      <c r="L5694" s="1" t="s">
        <v>27</v>
      </c>
      <c r="M5694" s="1">
        <v>672.68</v>
      </c>
      <c r="N5694" s="1" t="s">
        <v>28</v>
      </c>
      <c r="O5694" s="10">
        <f>Table1[[#This Row],[sales]]+Table1[[#This Row],[profit]]</f>
        <v>3381.3399999999997</v>
      </c>
    </row>
    <row r="5695" spans="1:15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>Table1[[#This Row],[sales]]*Table1[[#This Row],[discount]]</f>
        <v>2.8256000000000001</v>
      </c>
      <c r="G5695" s="1">
        <f>Table1[[#This Row],[sales]]-Table1[[#This Row],[Discount Value]]</f>
        <v>279.73439999999999</v>
      </c>
      <c r="H5695" s="1">
        <v>3</v>
      </c>
      <c r="I5695" s="2">
        <v>45257</v>
      </c>
      <c r="J5695" s="2">
        <v>45261</v>
      </c>
      <c r="K5695" s="1" t="s">
        <v>31</v>
      </c>
      <c r="L5695" s="1" t="s">
        <v>16</v>
      </c>
      <c r="M5695" s="1">
        <v>76.98</v>
      </c>
      <c r="N5695" s="1" t="s">
        <v>23</v>
      </c>
      <c r="O5695" s="10">
        <f>Table1[[#This Row],[sales]]+Table1[[#This Row],[profit]]</f>
        <v>359.54</v>
      </c>
    </row>
    <row r="5696" spans="1:15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>Table1[[#This Row],[sales]]*Table1[[#This Row],[discount]]</f>
        <v>49.438500000000005</v>
      </c>
      <c r="G5696" s="1">
        <f>Table1[[#This Row],[sales]]-Table1[[#This Row],[Discount Value]]</f>
        <v>939.33150000000001</v>
      </c>
      <c r="H5696" s="1">
        <v>7</v>
      </c>
      <c r="I5696" s="2">
        <v>45119</v>
      </c>
      <c r="J5696" s="2">
        <v>45120</v>
      </c>
      <c r="K5696" s="1" t="s">
        <v>31</v>
      </c>
      <c r="L5696" s="1" t="s">
        <v>16</v>
      </c>
      <c r="M5696" s="1">
        <v>162.61000000000001</v>
      </c>
      <c r="N5696" s="1" t="s">
        <v>17</v>
      </c>
      <c r="O5696" s="10">
        <f>Table1[[#This Row],[sales]]+Table1[[#This Row],[profit]]</f>
        <v>1151.3800000000001</v>
      </c>
    </row>
    <row r="5697" spans="1:15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>Table1[[#This Row],[sales]]*Table1[[#This Row],[discount]]</f>
        <v>483.76770000000005</v>
      </c>
      <c r="G5697" s="1">
        <f>Table1[[#This Row],[sales]]-Table1[[#This Row],[Discount Value]]</f>
        <v>756.66229999999996</v>
      </c>
      <c r="H5697" s="1">
        <v>2</v>
      </c>
      <c r="I5697" s="2">
        <v>45563</v>
      </c>
      <c r="J5697" s="2">
        <v>45564</v>
      </c>
      <c r="K5697" s="1" t="s">
        <v>15</v>
      </c>
      <c r="L5697" s="1" t="s">
        <v>22</v>
      </c>
      <c r="M5697" s="1">
        <v>370.57</v>
      </c>
      <c r="N5697" s="1" t="s">
        <v>48</v>
      </c>
      <c r="O5697" s="10">
        <f>Table1[[#This Row],[sales]]+Table1[[#This Row],[profit]]</f>
        <v>1611</v>
      </c>
    </row>
    <row r="5698" spans="1:15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>Table1[[#This Row],[sales]]*Table1[[#This Row],[discount]]</f>
        <v>728.45519999999999</v>
      </c>
      <c r="G5698" s="1">
        <f>Table1[[#This Row],[sales]]-Table1[[#This Row],[Discount Value]]</f>
        <v>2582.7048</v>
      </c>
      <c r="H5698" s="1">
        <v>6</v>
      </c>
      <c r="I5698" s="2">
        <v>45051</v>
      </c>
      <c r="J5698" s="2">
        <v>45055</v>
      </c>
      <c r="K5698" s="1" t="s">
        <v>31</v>
      </c>
      <c r="L5698" s="1" t="s">
        <v>22</v>
      </c>
      <c r="M5698" s="1">
        <v>976.62</v>
      </c>
      <c r="N5698" s="1" t="s">
        <v>39</v>
      </c>
      <c r="O5698" s="10">
        <f>Table1[[#This Row],[sales]]+Table1[[#This Row],[profit]]</f>
        <v>4287.78</v>
      </c>
    </row>
    <row r="5699" spans="1:15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>Table1[[#This Row],[sales]]*Table1[[#This Row],[discount]]</f>
        <v>1198.6099999999999</v>
      </c>
      <c r="G5699" s="1">
        <f>Table1[[#This Row],[sales]]-Table1[[#This Row],[Discount Value]]</f>
        <v>1198.6099999999999</v>
      </c>
      <c r="H5699" s="1">
        <v>8</v>
      </c>
      <c r="I5699" s="2">
        <v>45495</v>
      </c>
      <c r="J5699" s="2">
        <v>45500</v>
      </c>
      <c r="K5699" s="1" t="s">
        <v>21</v>
      </c>
      <c r="L5699" s="1" t="s">
        <v>16</v>
      </c>
      <c r="M5699" s="1">
        <v>337.81</v>
      </c>
      <c r="N5699" s="1" t="s">
        <v>39</v>
      </c>
      <c r="O5699" s="10">
        <f>Table1[[#This Row],[sales]]+Table1[[#This Row],[profit]]</f>
        <v>2735.0299999999997</v>
      </c>
    </row>
    <row r="5700" spans="1:15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>Table1[[#This Row],[sales]]*Table1[[#This Row],[discount]]</f>
        <v>821.17699999999991</v>
      </c>
      <c r="G5700" s="1">
        <f>Table1[[#This Row],[sales]]-Table1[[#This Row],[Discount Value]]</f>
        <v>1525.0429999999999</v>
      </c>
      <c r="H5700" s="1">
        <v>3</v>
      </c>
      <c r="I5700" s="2">
        <v>45412</v>
      </c>
      <c r="J5700" s="2">
        <v>45416</v>
      </c>
      <c r="K5700" s="1" t="s">
        <v>21</v>
      </c>
      <c r="L5700" s="1" t="s">
        <v>22</v>
      </c>
      <c r="M5700" s="1">
        <v>155.33000000000001</v>
      </c>
      <c r="N5700" s="1" t="s">
        <v>17</v>
      </c>
      <c r="O5700" s="10">
        <f>Table1[[#This Row],[sales]]+Table1[[#This Row],[profit]]</f>
        <v>2501.5499999999997</v>
      </c>
    </row>
    <row r="5701" spans="1:15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>Table1[[#This Row],[sales]]*Table1[[#This Row],[discount]]</f>
        <v>1816.7003999999999</v>
      </c>
      <c r="G5701" s="1">
        <f>Table1[[#This Row],[sales]]-Table1[[#This Row],[Discount Value]]</f>
        <v>2048.6196</v>
      </c>
      <c r="H5701" s="1">
        <v>9</v>
      </c>
      <c r="I5701" s="2">
        <v>45123</v>
      </c>
      <c r="J5701" s="2">
        <v>45125</v>
      </c>
      <c r="K5701" s="1" t="s">
        <v>31</v>
      </c>
      <c r="L5701" s="1" t="s">
        <v>22</v>
      </c>
      <c r="M5701" s="1">
        <v>669.56</v>
      </c>
      <c r="N5701" s="1" t="s">
        <v>39</v>
      </c>
      <c r="O5701" s="10">
        <f>Table1[[#This Row],[sales]]+Table1[[#This Row],[profit]]</f>
        <v>4534.88</v>
      </c>
    </row>
    <row r="5702" spans="1:15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>Table1[[#This Row],[sales]]*Table1[[#This Row],[discount]]</f>
        <v>327.31020000000001</v>
      </c>
      <c r="G5702" s="1">
        <f>Table1[[#This Row],[sales]]-Table1[[#This Row],[Discount Value]]</f>
        <v>2010.6197999999999</v>
      </c>
      <c r="H5702" s="1">
        <v>9</v>
      </c>
      <c r="I5702" s="2">
        <v>45140</v>
      </c>
      <c r="J5702" s="2">
        <v>45146</v>
      </c>
      <c r="K5702" s="1" t="s">
        <v>31</v>
      </c>
      <c r="L5702" s="1" t="s">
        <v>22</v>
      </c>
      <c r="M5702" s="1">
        <v>689.39</v>
      </c>
      <c r="N5702" s="1" t="s">
        <v>48</v>
      </c>
      <c r="O5702" s="10">
        <f>Table1[[#This Row],[sales]]+Table1[[#This Row],[profit]]</f>
        <v>3027.3199999999997</v>
      </c>
    </row>
    <row r="5703" spans="1:15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>Table1[[#This Row],[sales]]*Table1[[#This Row],[discount]]</f>
        <v>162.6831</v>
      </c>
      <c r="G5703" s="1">
        <f>Table1[[#This Row],[sales]]-Table1[[#This Row],[Discount Value]]</f>
        <v>1644.9069</v>
      </c>
      <c r="H5703" s="1">
        <v>3</v>
      </c>
      <c r="I5703" s="2">
        <v>45387</v>
      </c>
      <c r="J5703" s="2">
        <v>45394</v>
      </c>
      <c r="K5703" s="1" t="s">
        <v>21</v>
      </c>
      <c r="L5703" s="1" t="s">
        <v>22</v>
      </c>
      <c r="M5703" s="1">
        <v>255.7</v>
      </c>
      <c r="N5703" s="1" t="s">
        <v>48</v>
      </c>
      <c r="O5703" s="10">
        <f>Table1[[#This Row],[sales]]+Table1[[#This Row],[profit]]</f>
        <v>2063.29</v>
      </c>
    </row>
    <row r="5704" spans="1:15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>Table1[[#This Row],[sales]]*Table1[[#This Row],[discount]]</f>
        <v>915.04190000000006</v>
      </c>
      <c r="G5704" s="1">
        <f>Table1[[#This Row],[sales]]-Table1[[#This Row],[Discount Value]]</f>
        <v>3900.9681</v>
      </c>
      <c r="H5704" s="1">
        <v>3</v>
      </c>
      <c r="I5704" s="2">
        <v>45455</v>
      </c>
      <c r="J5704" s="2">
        <v>45456</v>
      </c>
      <c r="K5704" s="1" t="s">
        <v>31</v>
      </c>
      <c r="L5704" s="1" t="s">
        <v>27</v>
      </c>
      <c r="M5704" s="1">
        <v>663.94</v>
      </c>
      <c r="N5704" s="1" t="s">
        <v>23</v>
      </c>
      <c r="O5704" s="10">
        <f>Table1[[#This Row],[sales]]+Table1[[#This Row],[profit]]</f>
        <v>5479.9500000000007</v>
      </c>
    </row>
    <row r="5705" spans="1:15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>Table1[[#This Row],[sales]]*Table1[[#This Row],[discount]]</f>
        <v>18.283199999999997</v>
      </c>
      <c r="G5705" s="1">
        <f>Table1[[#This Row],[sales]]-Table1[[#This Row],[Discount Value]]</f>
        <v>122.35679999999999</v>
      </c>
      <c r="H5705" s="1">
        <v>5</v>
      </c>
      <c r="I5705" s="2">
        <v>45424</v>
      </c>
      <c r="J5705" s="2">
        <v>45431</v>
      </c>
      <c r="K5705" s="1" t="s">
        <v>31</v>
      </c>
      <c r="L5705" s="1" t="s">
        <v>27</v>
      </c>
      <c r="M5705" s="1">
        <v>17.72</v>
      </c>
      <c r="N5705" s="1" t="s">
        <v>48</v>
      </c>
      <c r="O5705" s="10">
        <f>Table1[[#This Row],[sales]]+Table1[[#This Row],[profit]]</f>
        <v>158.35999999999999</v>
      </c>
    </row>
    <row r="5706" spans="1:15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>Table1[[#This Row],[sales]]*Table1[[#This Row],[discount]]</f>
        <v>494.89330000000001</v>
      </c>
      <c r="G5706" s="1">
        <f>Table1[[#This Row],[sales]]-Table1[[#This Row],[Discount Value]]</f>
        <v>1101.5367000000001</v>
      </c>
      <c r="H5706" s="1">
        <v>9</v>
      </c>
      <c r="I5706" s="2">
        <v>45317</v>
      </c>
      <c r="J5706" s="2">
        <v>45323</v>
      </c>
      <c r="K5706" s="1" t="s">
        <v>15</v>
      </c>
      <c r="L5706" s="1" t="s">
        <v>16</v>
      </c>
      <c r="M5706" s="1">
        <v>458.99</v>
      </c>
      <c r="N5706" s="1" t="s">
        <v>17</v>
      </c>
      <c r="O5706" s="10">
        <f>Table1[[#This Row],[sales]]+Table1[[#This Row],[profit]]</f>
        <v>2055.42</v>
      </c>
    </row>
    <row r="5707" spans="1:15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>Table1[[#This Row],[sales]]*Table1[[#This Row],[discount]]</f>
        <v>1141.8273999999999</v>
      </c>
      <c r="G5707" s="1">
        <f>Table1[[#This Row],[sales]]-Table1[[#This Row],[Discount Value]]</f>
        <v>1944.1926000000001</v>
      </c>
      <c r="H5707" s="1">
        <v>1</v>
      </c>
      <c r="I5707" s="2">
        <v>45637</v>
      </c>
      <c r="J5707" s="2">
        <v>45641</v>
      </c>
      <c r="K5707" s="1" t="s">
        <v>31</v>
      </c>
      <c r="L5707" s="1" t="s">
        <v>16</v>
      </c>
      <c r="M5707" s="1">
        <v>299.57</v>
      </c>
      <c r="N5707" s="1" t="s">
        <v>17</v>
      </c>
      <c r="O5707" s="10">
        <f>Table1[[#This Row],[sales]]+Table1[[#This Row],[profit]]</f>
        <v>3385.59</v>
      </c>
    </row>
    <row r="5708" spans="1:15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>Table1[[#This Row],[sales]]*Table1[[#This Row],[discount]]</f>
        <v>787.154</v>
      </c>
      <c r="G5708" s="1">
        <f>Table1[[#This Row],[sales]]-Table1[[#This Row],[Discount Value]]</f>
        <v>3148.616</v>
      </c>
      <c r="H5708" s="1">
        <v>1</v>
      </c>
      <c r="I5708" s="2">
        <v>45194</v>
      </c>
      <c r="J5708" s="2">
        <v>45201</v>
      </c>
      <c r="K5708" s="1" t="s">
        <v>21</v>
      </c>
      <c r="L5708" s="1" t="s">
        <v>16</v>
      </c>
      <c r="M5708" s="1">
        <v>625.08000000000004</v>
      </c>
      <c r="N5708" s="1" t="s">
        <v>28</v>
      </c>
      <c r="O5708" s="10">
        <f>Table1[[#This Row],[sales]]+Table1[[#This Row],[profit]]</f>
        <v>4560.8500000000004</v>
      </c>
    </row>
    <row r="5709" spans="1:15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>Table1[[#This Row],[sales]]*Table1[[#This Row],[discount]]</f>
        <v>164.01680000000002</v>
      </c>
      <c r="G5709" s="1">
        <f>Table1[[#This Row],[sales]]-Table1[[#This Row],[Discount Value]]</f>
        <v>3936.4032000000002</v>
      </c>
      <c r="H5709" s="1">
        <v>1</v>
      </c>
      <c r="I5709" s="2">
        <v>45220</v>
      </c>
      <c r="J5709" s="2">
        <v>45222</v>
      </c>
      <c r="K5709" s="1" t="s">
        <v>31</v>
      </c>
      <c r="L5709" s="1" t="s">
        <v>22</v>
      </c>
      <c r="M5709" s="1">
        <v>414.61</v>
      </c>
      <c r="N5709" s="1" t="s">
        <v>23</v>
      </c>
      <c r="O5709" s="10">
        <f>Table1[[#This Row],[sales]]+Table1[[#This Row],[profit]]</f>
        <v>4515.03</v>
      </c>
    </row>
    <row r="5710" spans="1:15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>Table1[[#This Row],[sales]]*Table1[[#This Row],[discount]]</f>
        <v>3.2576000000000001</v>
      </c>
      <c r="G5710" s="1">
        <f>Table1[[#This Row],[sales]]-Table1[[#This Row],[Discount Value]]</f>
        <v>322.50239999999997</v>
      </c>
      <c r="H5710" s="1">
        <v>4</v>
      </c>
      <c r="I5710" s="2">
        <v>45141</v>
      </c>
      <c r="J5710" s="2">
        <v>45143</v>
      </c>
      <c r="K5710" s="1" t="s">
        <v>31</v>
      </c>
      <c r="L5710" s="1" t="s">
        <v>27</v>
      </c>
      <c r="M5710" s="1">
        <v>25.39</v>
      </c>
      <c r="N5710" s="1" t="s">
        <v>48</v>
      </c>
      <c r="O5710" s="10">
        <f>Table1[[#This Row],[sales]]+Table1[[#This Row],[profit]]</f>
        <v>351.15</v>
      </c>
    </row>
    <row r="5711" spans="1:15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>Table1[[#This Row],[sales]]*Table1[[#This Row],[discount]]</f>
        <v>393.22250000000003</v>
      </c>
      <c r="G5711" s="1">
        <f>Table1[[#This Row],[sales]]-Table1[[#This Row],[Discount Value]]</f>
        <v>3181.5275000000001</v>
      </c>
      <c r="H5711" s="1">
        <v>7</v>
      </c>
      <c r="I5711" s="2">
        <v>45614</v>
      </c>
      <c r="J5711" s="2">
        <v>45617</v>
      </c>
      <c r="K5711" s="1" t="s">
        <v>21</v>
      </c>
      <c r="L5711" s="1" t="s">
        <v>16</v>
      </c>
      <c r="M5711" s="1">
        <v>568.82000000000005</v>
      </c>
      <c r="N5711" s="1" t="s">
        <v>23</v>
      </c>
      <c r="O5711" s="10">
        <f>Table1[[#This Row],[sales]]+Table1[[#This Row],[profit]]</f>
        <v>4143.57</v>
      </c>
    </row>
    <row r="5712" spans="1:15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>Table1[[#This Row],[sales]]*Table1[[#This Row],[discount]]</f>
        <v>1342.8188</v>
      </c>
      <c r="G5712" s="1">
        <f>Table1[[#This Row],[sales]]-Table1[[#This Row],[Discount Value]]</f>
        <v>2286.4211999999998</v>
      </c>
      <c r="H5712" s="1">
        <v>2</v>
      </c>
      <c r="I5712" s="2">
        <v>45365</v>
      </c>
      <c r="J5712" s="2">
        <v>45370</v>
      </c>
      <c r="K5712" s="1" t="s">
        <v>21</v>
      </c>
      <c r="L5712" s="1" t="s">
        <v>27</v>
      </c>
      <c r="M5712" s="1">
        <v>912.69</v>
      </c>
      <c r="N5712" s="1" t="s">
        <v>34</v>
      </c>
      <c r="O5712" s="10">
        <f>Table1[[#This Row],[sales]]+Table1[[#This Row],[profit]]</f>
        <v>4541.93</v>
      </c>
    </row>
    <row r="5713" spans="1:15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>Table1[[#This Row],[sales]]*Table1[[#This Row],[discount]]</f>
        <v>126.38890000000001</v>
      </c>
      <c r="G5713" s="1">
        <f>Table1[[#This Row],[sales]]-Table1[[#This Row],[Discount Value]]</f>
        <v>1022.6011</v>
      </c>
      <c r="H5713" s="1">
        <v>3</v>
      </c>
      <c r="I5713" s="2">
        <v>45510</v>
      </c>
      <c r="J5713" s="2">
        <v>45517</v>
      </c>
      <c r="K5713" s="1" t="s">
        <v>31</v>
      </c>
      <c r="L5713" s="1" t="s">
        <v>16</v>
      </c>
      <c r="M5713" s="1">
        <v>59.68</v>
      </c>
      <c r="N5713" s="1" t="s">
        <v>39</v>
      </c>
      <c r="O5713" s="10">
        <f>Table1[[#This Row],[sales]]+Table1[[#This Row],[profit]]</f>
        <v>1208.67</v>
      </c>
    </row>
    <row r="5714" spans="1:15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>Table1[[#This Row],[sales]]*Table1[[#This Row],[discount]]</f>
        <v>300.19600000000003</v>
      </c>
      <c r="G5714" s="1">
        <f>Table1[[#This Row],[sales]]-Table1[[#This Row],[Discount Value]]</f>
        <v>352.404</v>
      </c>
      <c r="H5714" s="1">
        <v>4</v>
      </c>
      <c r="I5714" s="2">
        <v>44941</v>
      </c>
      <c r="J5714" s="2">
        <v>44946</v>
      </c>
      <c r="K5714" s="1" t="s">
        <v>31</v>
      </c>
      <c r="L5714" s="1" t="s">
        <v>22</v>
      </c>
      <c r="M5714" s="1">
        <v>111.76</v>
      </c>
      <c r="N5714" s="1" t="s">
        <v>28</v>
      </c>
      <c r="O5714" s="10">
        <f>Table1[[#This Row],[sales]]+Table1[[#This Row],[profit]]</f>
        <v>764.36</v>
      </c>
    </row>
    <row r="5715" spans="1:15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>Table1[[#This Row],[sales]]*Table1[[#This Row],[discount]]</f>
        <v>1245.2418</v>
      </c>
      <c r="G5715" s="1">
        <f>Table1[[#This Row],[sales]]-Table1[[#This Row],[Discount Value]]</f>
        <v>2528.2182000000003</v>
      </c>
      <c r="H5715" s="1">
        <v>1</v>
      </c>
      <c r="I5715" s="2">
        <v>44956</v>
      </c>
      <c r="J5715" s="2">
        <v>44961</v>
      </c>
      <c r="K5715" s="1" t="s">
        <v>31</v>
      </c>
      <c r="L5715" s="1" t="s">
        <v>27</v>
      </c>
      <c r="M5715" s="1">
        <v>665.94</v>
      </c>
      <c r="N5715" s="1" t="s">
        <v>48</v>
      </c>
      <c r="O5715" s="10">
        <f>Table1[[#This Row],[sales]]+Table1[[#This Row],[profit]]</f>
        <v>4439.3999999999996</v>
      </c>
    </row>
    <row r="5716" spans="1:15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>Table1[[#This Row],[sales]]*Table1[[#This Row],[discount]]</f>
        <v>568.69650000000001</v>
      </c>
      <c r="G5716" s="1">
        <f>Table1[[#This Row],[sales]]-Table1[[#This Row],[Discount Value]]</f>
        <v>753.85349999999994</v>
      </c>
      <c r="H5716" s="1">
        <v>2</v>
      </c>
      <c r="I5716" s="2">
        <v>45493</v>
      </c>
      <c r="J5716" s="2">
        <v>45499</v>
      </c>
      <c r="K5716" s="1" t="s">
        <v>31</v>
      </c>
      <c r="L5716" s="1" t="s">
        <v>16</v>
      </c>
      <c r="M5716" s="1">
        <v>91.25</v>
      </c>
      <c r="N5716" s="1" t="s">
        <v>39</v>
      </c>
      <c r="O5716" s="10">
        <f>Table1[[#This Row],[sales]]+Table1[[#This Row],[profit]]</f>
        <v>1413.8</v>
      </c>
    </row>
    <row r="5717" spans="1:15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>Table1[[#This Row],[sales]]*Table1[[#This Row],[discount]]</f>
        <v>20.558</v>
      </c>
      <c r="G5717" s="1">
        <f>Table1[[#This Row],[sales]]-Table1[[#This Row],[Discount Value]]</f>
        <v>87.641999999999996</v>
      </c>
      <c r="H5717" s="1">
        <v>2</v>
      </c>
      <c r="I5717" s="2">
        <v>44999</v>
      </c>
      <c r="J5717" s="2">
        <v>45006</v>
      </c>
      <c r="K5717" s="1" t="s">
        <v>31</v>
      </c>
      <c r="L5717" s="1" t="s">
        <v>27</v>
      </c>
      <c r="M5717" s="1">
        <v>31.87</v>
      </c>
      <c r="N5717" s="1" t="s">
        <v>34</v>
      </c>
      <c r="O5717" s="10">
        <f>Table1[[#This Row],[sales]]+Table1[[#This Row],[profit]]</f>
        <v>140.07</v>
      </c>
    </row>
    <row r="5718" spans="1:15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>Table1[[#This Row],[sales]]*Table1[[#This Row],[discount]]</f>
        <v>585.79989999999998</v>
      </c>
      <c r="G5718" s="1">
        <f>Table1[[#This Row],[sales]]-Table1[[#This Row],[Discount Value]]</f>
        <v>609.71010000000001</v>
      </c>
      <c r="H5718" s="1">
        <v>6</v>
      </c>
      <c r="I5718" s="2">
        <v>45547</v>
      </c>
      <c r="J5718" s="2">
        <v>45548</v>
      </c>
      <c r="K5718" s="1" t="s">
        <v>31</v>
      </c>
      <c r="L5718" s="1" t="s">
        <v>27</v>
      </c>
      <c r="M5718" s="1">
        <v>118.9</v>
      </c>
      <c r="N5718" s="1" t="s">
        <v>34</v>
      </c>
      <c r="O5718" s="10">
        <f>Table1[[#This Row],[sales]]+Table1[[#This Row],[profit]]</f>
        <v>1314.41</v>
      </c>
    </row>
    <row r="5719" spans="1:15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>Table1[[#This Row],[sales]]*Table1[[#This Row],[discount]]</f>
        <v>85.758200000000002</v>
      </c>
      <c r="G5719" s="1">
        <f>Table1[[#This Row],[sales]]-Table1[[#This Row],[Discount Value]]</f>
        <v>166.47179999999997</v>
      </c>
      <c r="H5719" s="1">
        <v>4</v>
      </c>
      <c r="I5719" s="2">
        <v>45075</v>
      </c>
      <c r="J5719" s="2">
        <v>45081</v>
      </c>
      <c r="K5719" s="1" t="s">
        <v>15</v>
      </c>
      <c r="L5719" s="1" t="s">
        <v>22</v>
      </c>
      <c r="M5719" s="1">
        <v>69.78</v>
      </c>
      <c r="N5719" s="1" t="s">
        <v>48</v>
      </c>
      <c r="O5719" s="10">
        <f>Table1[[#This Row],[sales]]+Table1[[#This Row],[profit]]</f>
        <v>322.01</v>
      </c>
    </row>
    <row r="5720" spans="1:15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>Table1[[#This Row],[sales]]*Table1[[#This Row],[discount]]</f>
        <v>237.78179999999998</v>
      </c>
      <c r="G5720" s="1">
        <f>Table1[[#This Row],[sales]]-Table1[[#This Row],[Discount Value]]</f>
        <v>1083.2282</v>
      </c>
      <c r="H5720" s="1">
        <v>7</v>
      </c>
      <c r="I5720" s="2">
        <v>45162</v>
      </c>
      <c r="J5720" s="2">
        <v>45163</v>
      </c>
      <c r="K5720" s="1" t="s">
        <v>21</v>
      </c>
      <c r="L5720" s="1" t="s">
        <v>27</v>
      </c>
      <c r="M5720" s="1">
        <v>141.78</v>
      </c>
      <c r="N5720" s="1" t="s">
        <v>48</v>
      </c>
      <c r="O5720" s="10">
        <f>Table1[[#This Row],[sales]]+Table1[[#This Row],[profit]]</f>
        <v>1462.79</v>
      </c>
    </row>
    <row r="5721" spans="1:15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>Table1[[#This Row],[sales]]*Table1[[#This Row],[discount]]</f>
        <v>191.57599999999999</v>
      </c>
      <c r="G5721" s="1">
        <f>Table1[[#This Row],[sales]]-Table1[[#This Row],[Discount Value]]</f>
        <v>1550.0239999999999</v>
      </c>
      <c r="H5721" s="1">
        <v>8</v>
      </c>
      <c r="I5721" s="2">
        <v>45242</v>
      </c>
      <c r="J5721" s="2">
        <v>45243</v>
      </c>
      <c r="K5721" s="1" t="s">
        <v>31</v>
      </c>
      <c r="L5721" s="1" t="s">
        <v>22</v>
      </c>
      <c r="M5721" s="1">
        <v>315.5</v>
      </c>
      <c r="N5721" s="1" t="s">
        <v>23</v>
      </c>
      <c r="O5721" s="10">
        <f>Table1[[#This Row],[sales]]+Table1[[#This Row],[profit]]</f>
        <v>2057.1</v>
      </c>
    </row>
    <row r="5722" spans="1:15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>Table1[[#This Row],[sales]]*Table1[[#This Row],[discount]]</f>
        <v>614.83979999999997</v>
      </c>
      <c r="G5722" s="1">
        <f>Table1[[#This Row],[sales]]-Table1[[#This Row],[Discount Value]]</f>
        <v>815.02019999999993</v>
      </c>
      <c r="H5722" s="1">
        <v>2</v>
      </c>
      <c r="I5722" s="2">
        <v>45574</v>
      </c>
      <c r="J5722" s="2">
        <v>45575</v>
      </c>
      <c r="K5722" s="1" t="s">
        <v>21</v>
      </c>
      <c r="L5722" s="1" t="s">
        <v>27</v>
      </c>
      <c r="M5722" s="1">
        <v>357.55</v>
      </c>
      <c r="N5722" s="1" t="s">
        <v>23</v>
      </c>
      <c r="O5722" s="10">
        <f>Table1[[#This Row],[sales]]+Table1[[#This Row],[profit]]</f>
        <v>1787.4099999999999</v>
      </c>
    </row>
    <row r="5723" spans="1:15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>Table1[[#This Row],[sales]]*Table1[[#This Row],[discount]]</f>
        <v>737.23039999999992</v>
      </c>
      <c r="G5723" s="1">
        <f>Table1[[#This Row],[sales]]-Table1[[#This Row],[Discount Value]]</f>
        <v>3870.4595999999997</v>
      </c>
      <c r="H5723" s="1">
        <v>2</v>
      </c>
      <c r="I5723" s="2">
        <v>45101</v>
      </c>
      <c r="J5723" s="2">
        <v>45103</v>
      </c>
      <c r="K5723" s="1" t="s">
        <v>15</v>
      </c>
      <c r="L5723" s="1" t="s">
        <v>22</v>
      </c>
      <c r="M5723" s="1">
        <v>1324.47</v>
      </c>
      <c r="N5723" s="1" t="s">
        <v>48</v>
      </c>
      <c r="O5723" s="10">
        <f>Table1[[#This Row],[sales]]+Table1[[#This Row],[profit]]</f>
        <v>5932.16</v>
      </c>
    </row>
    <row r="5724" spans="1:15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>Table1[[#This Row],[sales]]*Table1[[#This Row],[discount]]</f>
        <v>24.788200000000003</v>
      </c>
      <c r="G5724" s="1">
        <f>Table1[[#This Row],[sales]]-Table1[[#This Row],[Discount Value]]</f>
        <v>1214.6218000000001</v>
      </c>
      <c r="H5724" s="1">
        <v>5</v>
      </c>
      <c r="I5724" s="2">
        <v>45464</v>
      </c>
      <c r="J5724" s="2">
        <v>45469</v>
      </c>
      <c r="K5724" s="1" t="s">
        <v>21</v>
      </c>
      <c r="L5724" s="1" t="s">
        <v>27</v>
      </c>
      <c r="M5724" s="1">
        <v>186.37</v>
      </c>
      <c r="N5724" s="1" t="s">
        <v>39</v>
      </c>
      <c r="O5724" s="10">
        <f>Table1[[#This Row],[sales]]+Table1[[#This Row],[profit]]</f>
        <v>1425.7800000000002</v>
      </c>
    </row>
    <row r="5725" spans="1:15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>Table1[[#This Row],[sales]]*Table1[[#This Row],[discount]]</f>
        <v>334.72880000000004</v>
      </c>
      <c r="G5725" s="1">
        <f>Table1[[#This Row],[sales]]-Table1[[#This Row],[Discount Value]]</f>
        <v>2056.1912000000002</v>
      </c>
      <c r="H5725" s="1">
        <v>4</v>
      </c>
      <c r="I5725" s="2">
        <v>45522</v>
      </c>
      <c r="J5725" s="2">
        <v>45528</v>
      </c>
      <c r="K5725" s="1" t="s">
        <v>21</v>
      </c>
      <c r="L5725" s="1" t="s">
        <v>16</v>
      </c>
      <c r="M5725" s="1">
        <v>161.44999999999999</v>
      </c>
      <c r="N5725" s="1" t="s">
        <v>23</v>
      </c>
      <c r="O5725" s="10">
        <f>Table1[[#This Row],[sales]]+Table1[[#This Row],[profit]]</f>
        <v>2552.37</v>
      </c>
    </row>
    <row r="5726" spans="1:15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>Table1[[#This Row],[sales]]*Table1[[#This Row],[discount]]</f>
        <v>431.22599999999994</v>
      </c>
      <c r="G5726" s="1">
        <f>Table1[[#This Row],[sales]]-Table1[[#This Row],[Discount Value]]</f>
        <v>4360.174</v>
      </c>
      <c r="H5726" s="1">
        <v>2</v>
      </c>
      <c r="I5726" s="2">
        <v>45049</v>
      </c>
      <c r="J5726" s="2">
        <v>45055</v>
      </c>
      <c r="K5726" s="1" t="s">
        <v>21</v>
      </c>
      <c r="L5726" s="1" t="s">
        <v>22</v>
      </c>
      <c r="M5726" s="1">
        <v>267.11</v>
      </c>
      <c r="N5726" s="1" t="s">
        <v>39</v>
      </c>
      <c r="O5726" s="10">
        <f>Table1[[#This Row],[sales]]+Table1[[#This Row],[profit]]</f>
        <v>5058.5099999999993</v>
      </c>
    </row>
    <row r="5727" spans="1:15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>Table1[[#This Row],[sales]]*Table1[[#This Row],[discount]]</f>
        <v>705.29280000000006</v>
      </c>
      <c r="G5727" s="1">
        <f>Table1[[#This Row],[sales]]-Table1[[#This Row],[Discount Value]]</f>
        <v>3702.7871999999998</v>
      </c>
      <c r="H5727" s="1">
        <v>9</v>
      </c>
      <c r="I5727" s="2">
        <v>45600</v>
      </c>
      <c r="J5727" s="2">
        <v>45601</v>
      </c>
      <c r="K5727" s="1" t="s">
        <v>15</v>
      </c>
      <c r="L5727" s="1" t="s">
        <v>27</v>
      </c>
      <c r="M5727" s="1">
        <v>1183.3499999999999</v>
      </c>
      <c r="N5727" s="1" t="s">
        <v>28</v>
      </c>
      <c r="O5727" s="10">
        <f>Table1[[#This Row],[sales]]+Table1[[#This Row],[profit]]</f>
        <v>5591.43</v>
      </c>
    </row>
    <row r="5728" spans="1:15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>Table1[[#This Row],[sales]]*Table1[[#This Row],[discount]]</f>
        <v>500.76469999999995</v>
      </c>
      <c r="G5728" s="1">
        <f>Table1[[#This Row],[sales]]-Table1[[#This Row],[Discount Value]]</f>
        <v>1114.6052999999999</v>
      </c>
      <c r="H5728" s="1">
        <v>9</v>
      </c>
      <c r="I5728" s="2">
        <v>44986</v>
      </c>
      <c r="J5728" s="2">
        <v>44991</v>
      </c>
      <c r="K5728" s="1" t="s">
        <v>31</v>
      </c>
      <c r="L5728" s="1" t="s">
        <v>22</v>
      </c>
      <c r="M5728" s="1">
        <v>274.08999999999997</v>
      </c>
      <c r="N5728" s="1" t="s">
        <v>23</v>
      </c>
      <c r="O5728" s="10">
        <f>Table1[[#This Row],[sales]]+Table1[[#This Row],[profit]]</f>
        <v>1889.4599999999998</v>
      </c>
    </row>
    <row r="5729" spans="1:15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>Table1[[#This Row],[sales]]*Table1[[#This Row],[discount]]</f>
        <v>424.95</v>
      </c>
      <c r="G5729" s="1">
        <f>Table1[[#This Row],[sales]]-Table1[[#This Row],[Discount Value]]</f>
        <v>1274.8499999999999</v>
      </c>
      <c r="H5729" s="1">
        <v>4</v>
      </c>
      <c r="I5729" s="2">
        <v>45077</v>
      </c>
      <c r="J5729" s="2">
        <v>45079</v>
      </c>
      <c r="K5729" s="1" t="s">
        <v>15</v>
      </c>
      <c r="L5729" s="1" t="s">
        <v>22</v>
      </c>
      <c r="M5729" s="1">
        <v>148.71</v>
      </c>
      <c r="N5729" s="1" t="s">
        <v>17</v>
      </c>
      <c r="O5729" s="10">
        <f>Table1[[#This Row],[sales]]+Table1[[#This Row],[profit]]</f>
        <v>1848.51</v>
      </c>
    </row>
    <row r="5730" spans="1:15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>Table1[[#This Row],[sales]]*Table1[[#This Row],[discount]]</f>
        <v>1082.6315999999999</v>
      </c>
      <c r="G5730" s="1">
        <f>Table1[[#This Row],[sales]]-Table1[[#This Row],[Discount Value]]</f>
        <v>1924.6784</v>
      </c>
      <c r="H5730" s="1">
        <v>2</v>
      </c>
      <c r="I5730" s="2">
        <v>45413</v>
      </c>
      <c r="J5730" s="2">
        <v>45414</v>
      </c>
      <c r="K5730" s="1" t="s">
        <v>15</v>
      </c>
      <c r="L5730" s="1" t="s">
        <v>22</v>
      </c>
      <c r="M5730" s="1">
        <v>499.32</v>
      </c>
      <c r="N5730" s="1" t="s">
        <v>23</v>
      </c>
      <c r="O5730" s="10">
        <f>Table1[[#This Row],[sales]]+Table1[[#This Row],[profit]]</f>
        <v>3506.63</v>
      </c>
    </row>
    <row r="5731" spans="1:15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>Table1[[#This Row],[sales]]*Table1[[#This Row],[discount]]</f>
        <v>781.58010000000002</v>
      </c>
      <c r="G5731" s="1">
        <f>Table1[[#This Row],[sales]]-Table1[[#This Row],[Discount Value]]</f>
        <v>3815.9498999999996</v>
      </c>
      <c r="H5731" s="1">
        <v>3</v>
      </c>
      <c r="I5731" s="2">
        <v>45563</v>
      </c>
      <c r="J5731" s="2">
        <v>45566</v>
      </c>
      <c r="K5731" s="1" t="s">
        <v>15</v>
      </c>
      <c r="L5731" s="1" t="s">
        <v>16</v>
      </c>
      <c r="M5731" s="1">
        <v>485.55</v>
      </c>
      <c r="N5731" s="1" t="s">
        <v>23</v>
      </c>
      <c r="O5731" s="10">
        <f>Table1[[#This Row],[sales]]+Table1[[#This Row],[profit]]</f>
        <v>5083.08</v>
      </c>
    </row>
    <row r="5732" spans="1:15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>Table1[[#This Row],[sales]]*Table1[[#This Row],[discount]]</f>
        <v>8.94</v>
      </c>
      <c r="G5732" s="1">
        <f>Table1[[#This Row],[sales]]-Table1[[#This Row],[Discount Value]]</f>
        <v>140.06</v>
      </c>
      <c r="H5732" s="1">
        <v>8</v>
      </c>
      <c r="I5732" s="2">
        <v>45523</v>
      </c>
      <c r="J5732" s="2">
        <v>45527</v>
      </c>
      <c r="K5732" s="1" t="s">
        <v>21</v>
      </c>
      <c r="L5732" s="1" t="s">
        <v>27</v>
      </c>
      <c r="M5732" s="1">
        <v>33.5</v>
      </c>
      <c r="N5732" s="1" t="s">
        <v>34</v>
      </c>
      <c r="O5732" s="10">
        <f>Table1[[#This Row],[sales]]+Table1[[#This Row],[profit]]</f>
        <v>182.5</v>
      </c>
    </row>
    <row r="5733" spans="1:15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>Table1[[#This Row],[sales]]*Table1[[#This Row],[discount]]</f>
        <v>162.10319999999999</v>
      </c>
      <c r="G5733" s="1">
        <f>Table1[[#This Row],[sales]]-Table1[[#This Row],[Discount Value]]</f>
        <v>1864.1867999999999</v>
      </c>
      <c r="H5733" s="1">
        <v>8</v>
      </c>
      <c r="I5733" s="2">
        <v>45607</v>
      </c>
      <c r="J5733" s="2">
        <v>45608</v>
      </c>
      <c r="K5733" s="1" t="s">
        <v>15</v>
      </c>
      <c r="L5733" s="1" t="s">
        <v>16</v>
      </c>
      <c r="M5733" s="1">
        <v>307.69</v>
      </c>
      <c r="N5733" s="1" t="s">
        <v>48</v>
      </c>
      <c r="O5733" s="10">
        <f>Table1[[#This Row],[sales]]+Table1[[#This Row],[profit]]</f>
        <v>2333.98</v>
      </c>
    </row>
    <row r="5734" spans="1:15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>Table1[[#This Row],[sales]]*Table1[[#This Row],[discount]]</f>
        <v>1705.56</v>
      </c>
      <c r="G5734" s="1">
        <f>Table1[[#This Row],[sales]]-Table1[[#This Row],[Discount Value]]</f>
        <v>2558.3399999999997</v>
      </c>
      <c r="H5734" s="1">
        <v>7</v>
      </c>
      <c r="I5734" s="2">
        <v>45272</v>
      </c>
      <c r="J5734" s="2">
        <v>45273</v>
      </c>
      <c r="K5734" s="1" t="s">
        <v>15</v>
      </c>
      <c r="L5734" s="1" t="s">
        <v>22</v>
      </c>
      <c r="M5734" s="1">
        <v>989.37</v>
      </c>
      <c r="N5734" s="1" t="s">
        <v>17</v>
      </c>
      <c r="O5734" s="10">
        <f>Table1[[#This Row],[sales]]+Table1[[#This Row],[profit]]</f>
        <v>5253.2699999999995</v>
      </c>
    </row>
    <row r="5735" spans="1:15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>Table1[[#This Row],[sales]]*Table1[[#This Row],[discount]]</f>
        <v>105.56500000000001</v>
      </c>
      <c r="G5735" s="1">
        <f>Table1[[#This Row],[sales]]-Table1[[#This Row],[Discount Value]]</f>
        <v>2005.7350000000001</v>
      </c>
      <c r="H5735" s="1">
        <v>4</v>
      </c>
      <c r="I5735" s="2">
        <v>44995</v>
      </c>
      <c r="J5735" s="2">
        <v>44998</v>
      </c>
      <c r="K5735" s="1" t="s">
        <v>21</v>
      </c>
      <c r="L5735" s="1" t="s">
        <v>27</v>
      </c>
      <c r="M5735" s="1">
        <v>509.35</v>
      </c>
      <c r="N5735" s="1" t="s">
        <v>34</v>
      </c>
      <c r="O5735" s="10">
        <f>Table1[[#This Row],[sales]]+Table1[[#This Row],[profit]]</f>
        <v>2620.65</v>
      </c>
    </row>
    <row r="5736" spans="1:15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>Table1[[#This Row],[sales]]*Table1[[#This Row],[discount]]</f>
        <v>1451.308</v>
      </c>
      <c r="G5736" s="1">
        <f>Table1[[#This Row],[sales]]-Table1[[#This Row],[Discount Value]]</f>
        <v>2176.962</v>
      </c>
      <c r="H5736" s="1">
        <v>1</v>
      </c>
      <c r="I5736" s="2">
        <v>45109</v>
      </c>
      <c r="J5736" s="2">
        <v>45115</v>
      </c>
      <c r="K5736" s="1" t="s">
        <v>21</v>
      </c>
      <c r="L5736" s="1" t="s">
        <v>22</v>
      </c>
      <c r="M5736" s="1">
        <v>520.85</v>
      </c>
      <c r="N5736" s="1" t="s">
        <v>23</v>
      </c>
      <c r="O5736" s="10">
        <f>Table1[[#This Row],[sales]]+Table1[[#This Row],[profit]]</f>
        <v>4149.12</v>
      </c>
    </row>
    <row r="5737" spans="1:15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>Table1[[#This Row],[sales]]*Table1[[#This Row],[discount]]</f>
        <v>383.94729999999998</v>
      </c>
      <c r="G5737" s="1">
        <f>Table1[[#This Row],[sales]]-Table1[[#This Row],[Discount Value]]</f>
        <v>3106.4827</v>
      </c>
      <c r="H5737" s="1">
        <v>9</v>
      </c>
      <c r="I5737" s="2">
        <v>45511</v>
      </c>
      <c r="J5737" s="2">
        <v>45513</v>
      </c>
      <c r="K5737" s="1" t="s">
        <v>21</v>
      </c>
      <c r="L5737" s="1" t="s">
        <v>27</v>
      </c>
      <c r="M5737" s="1">
        <v>753.24</v>
      </c>
      <c r="N5737" s="1" t="s">
        <v>17</v>
      </c>
      <c r="O5737" s="10">
        <f>Table1[[#This Row],[sales]]+Table1[[#This Row],[profit]]</f>
        <v>4243.67</v>
      </c>
    </row>
    <row r="5738" spans="1:15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>Table1[[#This Row],[sales]]*Table1[[#This Row],[discount]]</f>
        <v>376.29500000000002</v>
      </c>
      <c r="G5738" s="1">
        <f>Table1[[#This Row],[sales]]-Table1[[#This Row],[Discount Value]]</f>
        <v>730.45499999999993</v>
      </c>
      <c r="H5738" s="1">
        <v>7</v>
      </c>
      <c r="I5738" s="2">
        <v>45306</v>
      </c>
      <c r="J5738" s="2">
        <v>45310</v>
      </c>
      <c r="K5738" s="1" t="s">
        <v>15</v>
      </c>
      <c r="L5738" s="1" t="s">
        <v>22</v>
      </c>
      <c r="M5738" s="1">
        <v>269.42</v>
      </c>
      <c r="N5738" s="1" t="s">
        <v>17</v>
      </c>
      <c r="O5738" s="10">
        <f>Table1[[#This Row],[sales]]+Table1[[#This Row],[profit]]</f>
        <v>1376.17</v>
      </c>
    </row>
    <row r="5739" spans="1:15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>Table1[[#This Row],[sales]]*Table1[[#This Row],[discount]]</f>
        <v>713.93310000000008</v>
      </c>
      <c r="G5739" s="1">
        <f>Table1[[#This Row],[sales]]-Table1[[#This Row],[Discount Value]]</f>
        <v>1589.0769</v>
      </c>
      <c r="H5739" s="1">
        <v>1</v>
      </c>
      <c r="I5739" s="2">
        <v>45483</v>
      </c>
      <c r="J5739" s="2">
        <v>45489</v>
      </c>
      <c r="K5739" s="1" t="s">
        <v>21</v>
      </c>
      <c r="L5739" s="1" t="s">
        <v>16</v>
      </c>
      <c r="M5739" s="1">
        <v>144.54</v>
      </c>
      <c r="N5739" s="1" t="s">
        <v>23</v>
      </c>
      <c r="O5739" s="10">
        <f>Table1[[#This Row],[sales]]+Table1[[#This Row],[profit]]</f>
        <v>2447.5500000000002</v>
      </c>
    </row>
    <row r="5740" spans="1:15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>Table1[[#This Row],[sales]]*Table1[[#This Row],[discount]]</f>
        <v>143.71549999999999</v>
      </c>
      <c r="G5740" s="1">
        <f>Table1[[#This Row],[sales]]-Table1[[#This Row],[Discount Value]]</f>
        <v>2730.5945000000002</v>
      </c>
      <c r="H5740" s="1">
        <v>5</v>
      </c>
      <c r="I5740" s="2">
        <v>44987</v>
      </c>
      <c r="J5740" s="2">
        <v>44989</v>
      </c>
      <c r="K5740" s="1" t="s">
        <v>31</v>
      </c>
      <c r="L5740" s="1" t="s">
        <v>22</v>
      </c>
      <c r="M5740" s="1">
        <v>282.49</v>
      </c>
      <c r="N5740" s="1" t="s">
        <v>17</v>
      </c>
      <c r="O5740" s="10">
        <f>Table1[[#This Row],[sales]]+Table1[[#This Row],[profit]]</f>
        <v>3156.8</v>
      </c>
    </row>
    <row r="5741" spans="1:15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>Table1[[#This Row],[sales]]*Table1[[#This Row],[discount]]</f>
        <v>1189.9041</v>
      </c>
      <c r="G5741" s="1">
        <f>Table1[[#This Row],[sales]]-Table1[[#This Row],[Discount Value]]</f>
        <v>2415.8658999999998</v>
      </c>
      <c r="H5741" s="1">
        <v>3</v>
      </c>
      <c r="I5741" s="2">
        <v>45343</v>
      </c>
      <c r="J5741" s="2">
        <v>45350</v>
      </c>
      <c r="K5741" s="1" t="s">
        <v>31</v>
      </c>
      <c r="L5741" s="1" t="s">
        <v>22</v>
      </c>
      <c r="M5741" s="1">
        <v>1065.77</v>
      </c>
      <c r="N5741" s="1" t="s">
        <v>23</v>
      </c>
      <c r="O5741" s="10">
        <f>Table1[[#This Row],[sales]]+Table1[[#This Row],[profit]]</f>
        <v>4671.54</v>
      </c>
    </row>
    <row r="5742" spans="1:15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>Table1[[#This Row],[sales]]*Table1[[#This Row],[discount]]</f>
        <v>908.53620000000001</v>
      </c>
      <c r="G5742" s="1">
        <f>Table1[[#This Row],[sales]]-Table1[[#This Row],[Discount Value]]</f>
        <v>3221.1738</v>
      </c>
      <c r="H5742" s="1">
        <v>2</v>
      </c>
      <c r="I5742" s="2">
        <v>45399</v>
      </c>
      <c r="J5742" s="2">
        <v>45405</v>
      </c>
      <c r="K5742" s="1" t="s">
        <v>21</v>
      </c>
      <c r="L5742" s="1" t="s">
        <v>27</v>
      </c>
      <c r="M5742" s="1">
        <v>213.93</v>
      </c>
      <c r="N5742" s="1" t="s">
        <v>39</v>
      </c>
      <c r="O5742" s="10">
        <f>Table1[[#This Row],[sales]]+Table1[[#This Row],[profit]]</f>
        <v>4343.6400000000003</v>
      </c>
    </row>
    <row r="5743" spans="1:15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>Table1[[#This Row],[sales]]*Table1[[#This Row],[discount]]</f>
        <v>1338.2845</v>
      </c>
      <c r="G5743" s="1">
        <f>Table1[[#This Row],[sales]]-Table1[[#This Row],[Discount Value]]</f>
        <v>2485.3855000000003</v>
      </c>
      <c r="H5743" s="1">
        <v>3</v>
      </c>
      <c r="I5743" s="2">
        <v>45618</v>
      </c>
      <c r="J5743" s="2">
        <v>45621</v>
      </c>
      <c r="K5743" s="1" t="s">
        <v>15</v>
      </c>
      <c r="L5743" s="1" t="s">
        <v>16</v>
      </c>
      <c r="M5743" s="1">
        <v>490.32</v>
      </c>
      <c r="N5743" s="1" t="s">
        <v>28</v>
      </c>
      <c r="O5743" s="10">
        <f>Table1[[#This Row],[sales]]+Table1[[#This Row],[profit]]</f>
        <v>4313.99</v>
      </c>
    </row>
    <row r="5744" spans="1:15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>Table1[[#This Row],[sales]]*Table1[[#This Row],[discount]]</f>
        <v>100.2666</v>
      </c>
      <c r="G5744" s="1">
        <f>Table1[[#This Row],[sales]]-Table1[[#This Row],[Discount Value]]</f>
        <v>138.46339999999998</v>
      </c>
      <c r="H5744" s="1">
        <v>6</v>
      </c>
      <c r="I5744" s="2">
        <v>45293</v>
      </c>
      <c r="J5744" s="2">
        <v>45300</v>
      </c>
      <c r="K5744" s="1" t="s">
        <v>15</v>
      </c>
      <c r="L5744" s="1" t="s">
        <v>22</v>
      </c>
      <c r="M5744" s="1">
        <v>58.62</v>
      </c>
      <c r="N5744" s="1" t="s">
        <v>39</v>
      </c>
      <c r="O5744" s="10">
        <f>Table1[[#This Row],[sales]]+Table1[[#This Row],[profit]]</f>
        <v>297.34999999999997</v>
      </c>
    </row>
    <row r="5745" spans="1:15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>Table1[[#This Row],[sales]]*Table1[[#This Row],[discount]]</f>
        <v>67.7226</v>
      </c>
      <c r="G5745" s="1">
        <f>Table1[[#This Row],[sales]]-Table1[[#This Row],[Discount Value]]</f>
        <v>3318.4074000000001</v>
      </c>
      <c r="H5745" s="1">
        <v>7</v>
      </c>
      <c r="I5745" s="2">
        <v>45263</v>
      </c>
      <c r="J5745" s="2">
        <v>45264</v>
      </c>
      <c r="K5745" s="1" t="s">
        <v>31</v>
      </c>
      <c r="L5745" s="1" t="s">
        <v>16</v>
      </c>
      <c r="M5745" s="1">
        <v>437.07</v>
      </c>
      <c r="N5745" s="1" t="s">
        <v>17</v>
      </c>
      <c r="O5745" s="10">
        <f>Table1[[#This Row],[sales]]+Table1[[#This Row],[profit]]</f>
        <v>3823.2000000000003</v>
      </c>
    </row>
    <row r="5746" spans="1:15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>Table1[[#This Row],[sales]]*Table1[[#This Row],[discount]]</f>
        <v>811.79200000000003</v>
      </c>
      <c r="G5746" s="1">
        <f>Table1[[#This Row],[sales]]-Table1[[#This Row],[Discount Value]]</f>
        <v>1725.058</v>
      </c>
      <c r="H5746" s="1">
        <v>9</v>
      </c>
      <c r="I5746" s="2">
        <v>45182</v>
      </c>
      <c r="J5746" s="2">
        <v>45188</v>
      </c>
      <c r="K5746" s="1" t="s">
        <v>15</v>
      </c>
      <c r="L5746" s="1" t="s">
        <v>16</v>
      </c>
      <c r="M5746" s="1">
        <v>646.53</v>
      </c>
      <c r="N5746" s="1" t="s">
        <v>39</v>
      </c>
      <c r="O5746" s="10">
        <f>Table1[[#This Row],[sales]]+Table1[[#This Row],[profit]]</f>
        <v>3183.38</v>
      </c>
    </row>
    <row r="5747" spans="1:15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>Table1[[#This Row],[sales]]*Table1[[#This Row],[discount]]</f>
        <v>145.596</v>
      </c>
      <c r="G5747" s="1">
        <f>Table1[[#This Row],[sales]]-Table1[[#This Row],[Discount Value]]</f>
        <v>2766.3240000000001</v>
      </c>
      <c r="H5747" s="1">
        <v>7</v>
      </c>
      <c r="I5747" s="2">
        <v>45286</v>
      </c>
      <c r="J5747" s="2">
        <v>45290</v>
      </c>
      <c r="K5747" s="1" t="s">
        <v>31</v>
      </c>
      <c r="L5747" s="1" t="s">
        <v>27</v>
      </c>
      <c r="M5747" s="1">
        <v>241.92</v>
      </c>
      <c r="N5747" s="1" t="s">
        <v>48</v>
      </c>
      <c r="O5747" s="10">
        <f>Table1[[#This Row],[sales]]+Table1[[#This Row],[profit]]</f>
        <v>3153.84</v>
      </c>
    </row>
    <row r="5748" spans="1:15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>Table1[[#This Row],[sales]]*Table1[[#This Row],[discount]]</f>
        <v>366.23070000000001</v>
      </c>
      <c r="G5748" s="1">
        <f>Table1[[#This Row],[sales]]-Table1[[#This Row],[Discount Value]]</f>
        <v>1561.2992999999999</v>
      </c>
      <c r="H5748" s="1">
        <v>1</v>
      </c>
      <c r="I5748" s="2">
        <v>45549</v>
      </c>
      <c r="J5748" s="2">
        <v>45551</v>
      </c>
      <c r="K5748" s="1" t="s">
        <v>21</v>
      </c>
      <c r="L5748" s="1" t="s">
        <v>27</v>
      </c>
      <c r="M5748" s="1">
        <v>518.89</v>
      </c>
      <c r="N5748" s="1" t="s">
        <v>48</v>
      </c>
      <c r="O5748" s="10">
        <f>Table1[[#This Row],[sales]]+Table1[[#This Row],[profit]]</f>
        <v>2446.42</v>
      </c>
    </row>
    <row r="5749" spans="1:15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>Table1[[#This Row],[sales]]*Table1[[#This Row],[discount]]</f>
        <v>35.987299999999998</v>
      </c>
      <c r="G5749" s="1">
        <f>Table1[[#This Row],[sales]]-Table1[[#This Row],[Discount Value]]</f>
        <v>3562.7427000000002</v>
      </c>
      <c r="H5749" s="1">
        <v>7</v>
      </c>
      <c r="I5749" s="2">
        <v>44945</v>
      </c>
      <c r="J5749" s="2">
        <v>44946</v>
      </c>
      <c r="K5749" s="1" t="s">
        <v>31</v>
      </c>
      <c r="L5749" s="1" t="s">
        <v>27</v>
      </c>
      <c r="M5749" s="1">
        <v>605.22</v>
      </c>
      <c r="N5749" s="1" t="s">
        <v>48</v>
      </c>
      <c r="O5749" s="10">
        <f>Table1[[#This Row],[sales]]+Table1[[#This Row],[profit]]</f>
        <v>4203.95</v>
      </c>
    </row>
    <row r="5750" spans="1:15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>Table1[[#This Row],[sales]]*Table1[[#This Row],[discount]]</f>
        <v>544.32800000000009</v>
      </c>
      <c r="G5750" s="1">
        <f>Table1[[#This Row],[sales]]-Table1[[#This Row],[Discount Value]]</f>
        <v>2857.7220000000002</v>
      </c>
      <c r="H5750" s="1">
        <v>1</v>
      </c>
      <c r="I5750" s="2">
        <v>45636</v>
      </c>
      <c r="J5750" s="2">
        <v>45641</v>
      </c>
      <c r="K5750" s="1" t="s">
        <v>15</v>
      </c>
      <c r="L5750" s="1" t="s">
        <v>16</v>
      </c>
      <c r="M5750" s="1">
        <v>201.48</v>
      </c>
      <c r="N5750" s="1" t="s">
        <v>48</v>
      </c>
      <c r="O5750" s="10">
        <f>Table1[[#This Row],[sales]]+Table1[[#This Row],[profit]]</f>
        <v>3603.53</v>
      </c>
    </row>
    <row r="5751" spans="1:15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>Table1[[#This Row],[sales]]*Table1[[#This Row],[discount]]</f>
        <v>235.1584</v>
      </c>
      <c r="G5751" s="1">
        <f>Table1[[#This Row],[sales]]-Table1[[#This Row],[Discount Value]]</f>
        <v>2704.3216000000002</v>
      </c>
      <c r="H5751" s="1">
        <v>8</v>
      </c>
      <c r="I5751" s="2">
        <v>45572</v>
      </c>
      <c r="J5751" s="2">
        <v>45578</v>
      </c>
      <c r="K5751" s="1" t="s">
        <v>31</v>
      </c>
      <c r="L5751" s="1" t="s">
        <v>22</v>
      </c>
      <c r="M5751" s="1">
        <v>605.02</v>
      </c>
      <c r="N5751" s="1" t="s">
        <v>17</v>
      </c>
      <c r="O5751" s="10">
        <f>Table1[[#This Row],[sales]]+Table1[[#This Row],[profit]]</f>
        <v>3544.5</v>
      </c>
    </row>
    <row r="5752" spans="1:15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>Table1[[#This Row],[sales]]*Table1[[#This Row],[discount]]</f>
        <v>1210.1236000000001</v>
      </c>
      <c r="G5752" s="1">
        <f>Table1[[#This Row],[sales]]-Table1[[#This Row],[Discount Value]]</f>
        <v>3111.7464</v>
      </c>
      <c r="H5752" s="1">
        <v>2</v>
      </c>
      <c r="I5752" s="2">
        <v>45638</v>
      </c>
      <c r="J5752" s="2">
        <v>45641</v>
      </c>
      <c r="K5752" s="1" t="s">
        <v>15</v>
      </c>
      <c r="L5752" s="1" t="s">
        <v>27</v>
      </c>
      <c r="M5752" s="1">
        <v>515.66</v>
      </c>
      <c r="N5752" s="1" t="s">
        <v>34</v>
      </c>
      <c r="O5752" s="10">
        <f>Table1[[#This Row],[sales]]+Table1[[#This Row],[profit]]</f>
        <v>4837.53</v>
      </c>
    </row>
    <row r="5753" spans="1:15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>Table1[[#This Row],[sales]]*Table1[[#This Row],[discount]]</f>
        <v>155.82059999999998</v>
      </c>
      <c r="G5753" s="1">
        <f>Table1[[#This Row],[sales]]-Table1[[#This Row],[Discount Value]]</f>
        <v>443.48939999999993</v>
      </c>
      <c r="H5753" s="1">
        <v>2</v>
      </c>
      <c r="I5753" s="2">
        <v>45367</v>
      </c>
      <c r="J5753" s="2">
        <v>45369</v>
      </c>
      <c r="K5753" s="1" t="s">
        <v>31</v>
      </c>
      <c r="L5753" s="1" t="s">
        <v>16</v>
      </c>
      <c r="M5753" s="1">
        <v>134.91</v>
      </c>
      <c r="N5753" s="1" t="s">
        <v>28</v>
      </c>
      <c r="O5753" s="10">
        <f>Table1[[#This Row],[sales]]+Table1[[#This Row],[profit]]</f>
        <v>734.21999999999991</v>
      </c>
    </row>
    <row r="5754" spans="1:15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>Table1[[#This Row],[sales]]*Table1[[#This Row],[discount]]</f>
        <v>630.00400000000002</v>
      </c>
      <c r="G5754" s="1">
        <f>Table1[[#This Row],[sales]]-Table1[[#This Row],[Discount Value]]</f>
        <v>945.00599999999997</v>
      </c>
      <c r="H5754" s="1">
        <v>1</v>
      </c>
      <c r="I5754" s="2">
        <v>45014</v>
      </c>
      <c r="J5754" s="2">
        <v>45019</v>
      </c>
      <c r="K5754" s="1" t="s">
        <v>21</v>
      </c>
      <c r="L5754" s="1" t="s">
        <v>16</v>
      </c>
      <c r="M5754" s="1">
        <v>434.2</v>
      </c>
      <c r="N5754" s="1" t="s">
        <v>34</v>
      </c>
      <c r="O5754" s="10">
        <f>Table1[[#This Row],[sales]]+Table1[[#This Row],[profit]]</f>
        <v>2009.21</v>
      </c>
    </row>
    <row r="5755" spans="1:15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>Table1[[#This Row],[sales]]*Table1[[#This Row],[discount]]</f>
        <v>808.36479999999995</v>
      </c>
      <c r="G5755" s="1">
        <f>Table1[[#This Row],[sales]]-Table1[[#This Row],[Discount Value]]</f>
        <v>1717.7752</v>
      </c>
      <c r="H5755" s="1">
        <v>9</v>
      </c>
      <c r="I5755" s="2">
        <v>45498</v>
      </c>
      <c r="J5755" s="2">
        <v>45504</v>
      </c>
      <c r="K5755" s="1" t="s">
        <v>31</v>
      </c>
      <c r="L5755" s="1" t="s">
        <v>22</v>
      </c>
      <c r="M5755" s="1">
        <v>179.13</v>
      </c>
      <c r="N5755" s="1" t="s">
        <v>28</v>
      </c>
      <c r="O5755" s="10">
        <f>Table1[[#This Row],[sales]]+Table1[[#This Row],[profit]]</f>
        <v>2705.27</v>
      </c>
    </row>
    <row r="5756" spans="1:15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>Table1[[#This Row],[sales]]*Table1[[#This Row],[discount]]</f>
        <v>1726.9775999999999</v>
      </c>
      <c r="G5756" s="1">
        <f>Table1[[#This Row],[sales]]-Table1[[#This Row],[Discount Value]]</f>
        <v>3070.1823999999997</v>
      </c>
      <c r="H5756" s="1">
        <v>8</v>
      </c>
      <c r="I5756" s="2">
        <v>45329</v>
      </c>
      <c r="J5756" s="2">
        <v>45331</v>
      </c>
      <c r="K5756" s="1" t="s">
        <v>21</v>
      </c>
      <c r="L5756" s="1" t="s">
        <v>16</v>
      </c>
      <c r="M5756" s="1">
        <v>532.80999999999995</v>
      </c>
      <c r="N5756" s="1" t="s">
        <v>34</v>
      </c>
      <c r="O5756" s="10">
        <f>Table1[[#This Row],[sales]]+Table1[[#This Row],[profit]]</f>
        <v>5329.9699999999993</v>
      </c>
    </row>
    <row r="5757" spans="1:15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>Table1[[#This Row],[sales]]*Table1[[#This Row],[discount]]</f>
        <v>22.631</v>
      </c>
      <c r="G5757" s="1">
        <f>Table1[[#This Row],[sales]]-Table1[[#This Row],[Discount Value]]</f>
        <v>429.98900000000003</v>
      </c>
      <c r="H5757" s="1">
        <v>9</v>
      </c>
      <c r="I5757" s="2">
        <v>45051</v>
      </c>
      <c r="J5757" s="2">
        <v>45053</v>
      </c>
      <c r="K5757" s="1" t="s">
        <v>21</v>
      </c>
      <c r="L5757" s="1" t="s">
        <v>27</v>
      </c>
      <c r="M5757" s="1">
        <v>66.89</v>
      </c>
      <c r="N5757" s="1" t="s">
        <v>23</v>
      </c>
      <c r="O5757" s="10">
        <f>Table1[[#This Row],[sales]]+Table1[[#This Row],[profit]]</f>
        <v>519.51</v>
      </c>
    </row>
    <row r="5758" spans="1:15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>Table1[[#This Row],[sales]]*Table1[[#This Row],[discount]]</f>
        <v>17.5168</v>
      </c>
      <c r="G5758" s="1">
        <f>Table1[[#This Row],[sales]]-Table1[[#This Row],[Discount Value]]</f>
        <v>1734.1632</v>
      </c>
      <c r="H5758" s="1">
        <v>8</v>
      </c>
      <c r="I5758" s="2">
        <v>45106</v>
      </c>
      <c r="J5758" s="2">
        <v>45113</v>
      </c>
      <c r="K5758" s="1" t="s">
        <v>21</v>
      </c>
      <c r="L5758" s="1" t="s">
        <v>27</v>
      </c>
      <c r="M5758" s="1">
        <v>507.95</v>
      </c>
      <c r="N5758" s="1" t="s">
        <v>48</v>
      </c>
      <c r="O5758" s="10">
        <f>Table1[[#This Row],[sales]]+Table1[[#This Row],[profit]]</f>
        <v>2259.63</v>
      </c>
    </row>
    <row r="5759" spans="1:15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>Table1[[#This Row],[sales]]*Table1[[#This Row],[discount]]</f>
        <v>2225.6927999999998</v>
      </c>
      <c r="G5759" s="1">
        <f>Table1[[#This Row],[sales]]-Table1[[#This Row],[Discount Value]]</f>
        <v>2411.1671999999999</v>
      </c>
      <c r="H5759" s="1">
        <v>4</v>
      </c>
      <c r="I5759" s="2">
        <v>45273</v>
      </c>
      <c r="J5759" s="2">
        <v>45280</v>
      </c>
      <c r="K5759" s="1" t="s">
        <v>15</v>
      </c>
      <c r="L5759" s="1" t="s">
        <v>27</v>
      </c>
      <c r="M5759" s="1">
        <v>701.96</v>
      </c>
      <c r="N5759" s="1" t="s">
        <v>23</v>
      </c>
      <c r="O5759" s="10">
        <f>Table1[[#This Row],[sales]]+Table1[[#This Row],[profit]]</f>
        <v>5338.82</v>
      </c>
    </row>
    <row r="5760" spans="1:15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>Table1[[#This Row],[sales]]*Table1[[#This Row],[discount]]</f>
        <v>944.98739999999987</v>
      </c>
      <c r="G5760" s="1">
        <f>Table1[[#This Row],[sales]]-Table1[[#This Row],[Discount Value]]</f>
        <v>3554.9525999999996</v>
      </c>
      <c r="H5760" s="1">
        <v>9</v>
      </c>
      <c r="I5760" s="2">
        <v>45394</v>
      </c>
      <c r="J5760" s="2">
        <v>45399</v>
      </c>
      <c r="K5760" s="1" t="s">
        <v>21</v>
      </c>
      <c r="L5760" s="1" t="s">
        <v>27</v>
      </c>
      <c r="M5760" s="1">
        <v>352.44</v>
      </c>
      <c r="N5760" s="1" t="s">
        <v>48</v>
      </c>
      <c r="O5760" s="10">
        <f>Table1[[#This Row],[sales]]+Table1[[#This Row],[profit]]</f>
        <v>4852.3799999999992</v>
      </c>
    </row>
    <row r="5761" spans="1:15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>Table1[[#This Row],[sales]]*Table1[[#This Row],[discount]]</f>
        <v>867.94</v>
      </c>
      <c r="G5761" s="1">
        <f>Table1[[#This Row],[sales]]-Table1[[#This Row],[Discount Value]]</f>
        <v>3471.7599999999998</v>
      </c>
      <c r="H5761" s="1">
        <v>8</v>
      </c>
      <c r="I5761" s="2">
        <v>45604</v>
      </c>
      <c r="J5761" s="2">
        <v>45607</v>
      </c>
      <c r="K5761" s="1" t="s">
        <v>15</v>
      </c>
      <c r="L5761" s="1" t="s">
        <v>27</v>
      </c>
      <c r="M5761" s="1">
        <v>539.9</v>
      </c>
      <c r="N5761" s="1" t="s">
        <v>39</v>
      </c>
      <c r="O5761" s="10">
        <f>Table1[[#This Row],[sales]]+Table1[[#This Row],[profit]]</f>
        <v>4879.5999999999995</v>
      </c>
    </row>
    <row r="5762" spans="1:15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>Table1[[#This Row],[sales]]*Table1[[#This Row],[discount]]</f>
        <v>32.222200000000001</v>
      </c>
      <c r="G5762" s="1">
        <f>Table1[[#This Row],[sales]]-Table1[[#This Row],[Discount Value]]</f>
        <v>1578.8878</v>
      </c>
      <c r="H5762" s="1">
        <v>1</v>
      </c>
      <c r="I5762" s="2">
        <v>45309</v>
      </c>
      <c r="J5762" s="2">
        <v>45312</v>
      </c>
      <c r="K5762" s="1" t="s">
        <v>21</v>
      </c>
      <c r="L5762" s="1" t="s">
        <v>16</v>
      </c>
      <c r="M5762" s="1">
        <v>88.34</v>
      </c>
      <c r="N5762" s="1" t="s">
        <v>39</v>
      </c>
      <c r="O5762" s="10">
        <f>Table1[[#This Row],[sales]]+Table1[[#This Row],[profit]]</f>
        <v>1699.4499999999998</v>
      </c>
    </row>
    <row r="5763" spans="1:15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>Table1[[#This Row],[sales]]*Table1[[#This Row],[discount]]</f>
        <v>254.97</v>
      </c>
      <c r="G5763" s="1">
        <f>Table1[[#This Row],[sales]]-Table1[[#This Row],[Discount Value]]</f>
        <v>3994.53</v>
      </c>
      <c r="H5763" s="1">
        <v>5</v>
      </c>
      <c r="I5763" s="2">
        <v>45251</v>
      </c>
      <c r="J5763" s="2">
        <v>45256</v>
      </c>
      <c r="K5763" s="1" t="s">
        <v>31</v>
      </c>
      <c r="L5763" s="1" t="s">
        <v>27</v>
      </c>
      <c r="M5763" s="1">
        <v>415.59</v>
      </c>
      <c r="N5763" s="1" t="s">
        <v>17</v>
      </c>
      <c r="O5763" s="10">
        <f>Table1[[#This Row],[sales]]+Table1[[#This Row],[profit]]</f>
        <v>4665.09</v>
      </c>
    </row>
    <row r="5764" spans="1:15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>Table1[[#This Row],[sales]]*Table1[[#This Row],[discount]]</f>
        <v>1210.7951999999998</v>
      </c>
      <c r="G5764" s="1">
        <f>Table1[[#This Row],[sales]]-Table1[[#This Row],[Discount Value]]</f>
        <v>1365.3648000000001</v>
      </c>
      <c r="H5764" s="1">
        <v>9</v>
      </c>
      <c r="I5764" s="2">
        <v>45582</v>
      </c>
      <c r="J5764" s="2">
        <v>45585</v>
      </c>
      <c r="K5764" s="1" t="s">
        <v>31</v>
      </c>
      <c r="L5764" s="1" t="s">
        <v>27</v>
      </c>
      <c r="M5764" s="1">
        <v>521.49</v>
      </c>
      <c r="N5764" s="1" t="s">
        <v>28</v>
      </c>
      <c r="O5764" s="10">
        <f>Table1[[#This Row],[sales]]+Table1[[#This Row],[profit]]</f>
        <v>3097.6499999999996</v>
      </c>
    </row>
    <row r="5765" spans="1:15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>Table1[[#This Row],[sales]]*Table1[[#This Row],[discount]]</f>
        <v>1097.922</v>
      </c>
      <c r="G5765" s="1">
        <f>Table1[[#This Row],[sales]]-Table1[[#This Row],[Discount Value]]</f>
        <v>2038.998</v>
      </c>
      <c r="H5765" s="1">
        <v>8</v>
      </c>
      <c r="I5765" s="2">
        <v>45477</v>
      </c>
      <c r="J5765" s="2">
        <v>45481</v>
      </c>
      <c r="K5765" s="1" t="s">
        <v>21</v>
      </c>
      <c r="L5765" s="1" t="s">
        <v>27</v>
      </c>
      <c r="M5765" s="1">
        <v>289.20999999999998</v>
      </c>
      <c r="N5765" s="1" t="s">
        <v>28</v>
      </c>
      <c r="O5765" s="10">
        <f>Table1[[#This Row],[sales]]+Table1[[#This Row],[profit]]</f>
        <v>3426.13</v>
      </c>
    </row>
    <row r="5766" spans="1:15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>Table1[[#This Row],[sales]]*Table1[[#This Row],[discount]]</f>
        <v>254.048</v>
      </c>
      <c r="G5766" s="1">
        <f>Table1[[#This Row],[sales]]-Table1[[#This Row],[Discount Value]]</f>
        <v>1016.192</v>
      </c>
      <c r="H5766" s="1">
        <v>1</v>
      </c>
      <c r="I5766" s="2">
        <v>45128</v>
      </c>
      <c r="J5766" s="2">
        <v>45132</v>
      </c>
      <c r="K5766" s="1" t="s">
        <v>31</v>
      </c>
      <c r="L5766" s="1" t="s">
        <v>27</v>
      </c>
      <c r="M5766" s="1">
        <v>354.77</v>
      </c>
      <c r="N5766" s="1" t="s">
        <v>17</v>
      </c>
      <c r="O5766" s="10">
        <f>Table1[[#This Row],[sales]]+Table1[[#This Row],[profit]]</f>
        <v>1625.01</v>
      </c>
    </row>
    <row r="5767" spans="1:15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>Table1[[#This Row],[sales]]*Table1[[#This Row],[discount]]</f>
        <v>1603.2149999999999</v>
      </c>
      <c r="G5767" s="1">
        <f>Table1[[#This Row],[sales]]-Table1[[#This Row],[Discount Value]]</f>
        <v>1959.4849999999999</v>
      </c>
      <c r="H5767" s="1">
        <v>6</v>
      </c>
      <c r="I5767" s="2">
        <v>45489</v>
      </c>
      <c r="J5767" s="2">
        <v>45490</v>
      </c>
      <c r="K5767" s="1" t="s">
        <v>31</v>
      </c>
      <c r="L5767" s="1" t="s">
        <v>22</v>
      </c>
      <c r="M5767" s="1">
        <v>813.44</v>
      </c>
      <c r="N5767" s="1" t="s">
        <v>48</v>
      </c>
      <c r="O5767" s="10">
        <f>Table1[[#This Row],[sales]]+Table1[[#This Row],[profit]]</f>
        <v>4376.1399999999994</v>
      </c>
    </row>
    <row r="5768" spans="1:15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>Table1[[#This Row],[sales]]*Table1[[#This Row],[discount]]</f>
        <v>494.65879999999999</v>
      </c>
      <c r="G5768" s="1">
        <f>Table1[[#This Row],[sales]]-Table1[[#This Row],[Discount Value]]</f>
        <v>1211.0612000000001</v>
      </c>
      <c r="H5768" s="1">
        <v>6</v>
      </c>
      <c r="I5768" s="2">
        <v>45042</v>
      </c>
      <c r="J5768" s="2">
        <v>45047</v>
      </c>
      <c r="K5768" s="1" t="s">
        <v>15</v>
      </c>
      <c r="L5768" s="1" t="s">
        <v>16</v>
      </c>
      <c r="M5768" s="1">
        <v>378.77</v>
      </c>
      <c r="N5768" s="1" t="s">
        <v>39</v>
      </c>
      <c r="O5768" s="10">
        <f>Table1[[#This Row],[sales]]+Table1[[#This Row],[profit]]</f>
        <v>2084.4899999999998</v>
      </c>
    </row>
    <row r="5769" spans="1:15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>Table1[[#This Row],[sales]]*Table1[[#This Row],[discount]]</f>
        <v>660.45370000000003</v>
      </c>
      <c r="G5769" s="1">
        <f>Table1[[#This Row],[sales]]-Table1[[#This Row],[Discount Value]]</f>
        <v>1124.5563</v>
      </c>
      <c r="H5769" s="1">
        <v>2</v>
      </c>
      <c r="I5769" s="2">
        <v>45009</v>
      </c>
      <c r="J5769" s="2">
        <v>45016</v>
      </c>
      <c r="K5769" s="1" t="s">
        <v>15</v>
      </c>
      <c r="L5769" s="1" t="s">
        <v>16</v>
      </c>
      <c r="M5769" s="1">
        <v>288.83</v>
      </c>
      <c r="N5769" s="1" t="s">
        <v>17</v>
      </c>
      <c r="O5769" s="10">
        <f>Table1[[#This Row],[sales]]+Table1[[#This Row],[profit]]</f>
        <v>2073.84</v>
      </c>
    </row>
    <row r="5770" spans="1:15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>Table1[[#This Row],[sales]]*Table1[[#This Row],[discount]]</f>
        <v>708.48800000000006</v>
      </c>
      <c r="G5770" s="1">
        <f>Table1[[#This Row],[sales]]-Table1[[#This Row],[Discount Value]]</f>
        <v>2511.9120000000003</v>
      </c>
      <c r="H5770" s="1">
        <v>2</v>
      </c>
      <c r="I5770" s="2">
        <v>45372</v>
      </c>
      <c r="J5770" s="2">
        <v>45376</v>
      </c>
      <c r="K5770" s="1" t="s">
        <v>31</v>
      </c>
      <c r="L5770" s="1" t="s">
        <v>27</v>
      </c>
      <c r="M5770" s="1">
        <v>789.27</v>
      </c>
      <c r="N5770" s="1" t="s">
        <v>48</v>
      </c>
      <c r="O5770" s="10">
        <f>Table1[[#This Row],[sales]]+Table1[[#This Row],[profit]]</f>
        <v>4009.67</v>
      </c>
    </row>
    <row r="5771" spans="1:15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>Table1[[#This Row],[sales]]*Table1[[#This Row],[discount]]</f>
        <v>280.53960000000001</v>
      </c>
      <c r="G5771" s="1">
        <f>Table1[[#This Row],[sales]]-Table1[[#This Row],[Discount Value]]</f>
        <v>994.6404</v>
      </c>
      <c r="H5771" s="1">
        <v>1</v>
      </c>
      <c r="I5771" s="2">
        <v>45041</v>
      </c>
      <c r="J5771" s="2">
        <v>45043</v>
      </c>
      <c r="K5771" s="1" t="s">
        <v>21</v>
      </c>
      <c r="L5771" s="1" t="s">
        <v>22</v>
      </c>
      <c r="M5771" s="1">
        <v>123.52</v>
      </c>
      <c r="N5771" s="1" t="s">
        <v>34</v>
      </c>
      <c r="O5771" s="10">
        <f>Table1[[#This Row],[sales]]+Table1[[#This Row],[profit]]</f>
        <v>1398.7</v>
      </c>
    </row>
    <row r="5772" spans="1:15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>Table1[[#This Row],[sales]]*Table1[[#This Row],[discount]]</f>
        <v>35.9925</v>
      </c>
      <c r="G5772" s="1">
        <f>Table1[[#This Row],[sales]]-Table1[[#This Row],[Discount Value]]</f>
        <v>1163.7574999999999</v>
      </c>
      <c r="H5772" s="1">
        <v>6</v>
      </c>
      <c r="I5772" s="2">
        <v>45011</v>
      </c>
      <c r="J5772" s="2">
        <v>45018</v>
      </c>
      <c r="K5772" s="1" t="s">
        <v>21</v>
      </c>
      <c r="L5772" s="1" t="s">
        <v>22</v>
      </c>
      <c r="M5772" s="1">
        <v>192.98</v>
      </c>
      <c r="N5772" s="1" t="s">
        <v>17</v>
      </c>
      <c r="O5772" s="10">
        <f>Table1[[#This Row],[sales]]+Table1[[#This Row],[profit]]</f>
        <v>1392.73</v>
      </c>
    </row>
    <row r="5773" spans="1:15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>Table1[[#This Row],[sales]]*Table1[[#This Row],[discount]]</f>
        <v>706.29300000000001</v>
      </c>
      <c r="G5773" s="1">
        <f>Table1[[#This Row],[sales]]-Table1[[#This Row],[Discount Value]]</f>
        <v>1202.607</v>
      </c>
      <c r="H5773" s="1">
        <v>9</v>
      </c>
      <c r="I5773" s="2">
        <v>45121</v>
      </c>
      <c r="J5773" s="2">
        <v>45127</v>
      </c>
      <c r="K5773" s="1" t="s">
        <v>15</v>
      </c>
      <c r="L5773" s="1" t="s">
        <v>22</v>
      </c>
      <c r="M5773" s="1">
        <v>569.72</v>
      </c>
      <c r="N5773" s="1" t="s">
        <v>17</v>
      </c>
      <c r="O5773" s="10">
        <f>Table1[[#This Row],[sales]]+Table1[[#This Row],[profit]]</f>
        <v>2478.62</v>
      </c>
    </row>
    <row r="5774" spans="1:15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>Table1[[#This Row],[sales]]*Table1[[#This Row],[discount]]</f>
        <v>195.62550000000002</v>
      </c>
      <c r="G5774" s="1">
        <f>Table1[[#This Row],[sales]]-Table1[[#This Row],[Discount Value]]</f>
        <v>3716.8845000000001</v>
      </c>
      <c r="H5774" s="1">
        <v>8</v>
      </c>
      <c r="I5774" s="2">
        <v>44985</v>
      </c>
      <c r="J5774" s="2">
        <v>44988</v>
      </c>
      <c r="K5774" s="1" t="s">
        <v>31</v>
      </c>
      <c r="L5774" s="1" t="s">
        <v>27</v>
      </c>
      <c r="M5774" s="1">
        <v>476.11</v>
      </c>
      <c r="N5774" s="1" t="s">
        <v>48</v>
      </c>
      <c r="O5774" s="10">
        <f>Table1[[#This Row],[sales]]+Table1[[#This Row],[profit]]</f>
        <v>4388.62</v>
      </c>
    </row>
    <row r="5775" spans="1:15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>Table1[[#This Row],[sales]]*Table1[[#This Row],[discount]]</f>
        <v>456.35720000000003</v>
      </c>
      <c r="G5775" s="1">
        <f>Table1[[#This Row],[sales]]-Table1[[#This Row],[Discount Value]]</f>
        <v>744.58280000000002</v>
      </c>
      <c r="H5775" s="1">
        <v>5</v>
      </c>
      <c r="I5775" s="2">
        <v>45159</v>
      </c>
      <c r="J5775" s="2">
        <v>45166</v>
      </c>
      <c r="K5775" s="1" t="s">
        <v>15</v>
      </c>
      <c r="L5775" s="1" t="s">
        <v>22</v>
      </c>
      <c r="M5775" s="1">
        <v>181.68</v>
      </c>
      <c r="N5775" s="1" t="s">
        <v>23</v>
      </c>
      <c r="O5775" s="10">
        <f>Table1[[#This Row],[sales]]+Table1[[#This Row],[profit]]</f>
        <v>1382.6200000000001</v>
      </c>
    </row>
    <row r="5776" spans="1:15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>Table1[[#This Row],[sales]]*Table1[[#This Row],[discount]]</f>
        <v>395.78600000000006</v>
      </c>
      <c r="G5776" s="1">
        <f>Table1[[#This Row],[sales]]-Table1[[#This Row],[Discount Value]]</f>
        <v>3562.0740000000001</v>
      </c>
      <c r="H5776" s="1">
        <v>8</v>
      </c>
      <c r="I5776" s="2">
        <v>45073</v>
      </c>
      <c r="J5776" s="2">
        <v>45080</v>
      </c>
      <c r="K5776" s="1" t="s">
        <v>21</v>
      </c>
      <c r="L5776" s="1" t="s">
        <v>22</v>
      </c>
      <c r="M5776" s="1">
        <v>415.91</v>
      </c>
      <c r="N5776" s="1" t="s">
        <v>34</v>
      </c>
      <c r="O5776" s="10">
        <f>Table1[[#This Row],[sales]]+Table1[[#This Row],[profit]]</f>
        <v>4373.7700000000004</v>
      </c>
    </row>
    <row r="5777" spans="1:15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>Table1[[#This Row],[sales]]*Table1[[#This Row],[discount]]</f>
        <v>421.01639999999998</v>
      </c>
      <c r="G5777" s="1">
        <f>Table1[[#This Row],[sales]]-Table1[[#This Row],[Discount Value]]</f>
        <v>3087.4535999999998</v>
      </c>
      <c r="H5777" s="1">
        <v>2</v>
      </c>
      <c r="I5777" s="2">
        <v>45500</v>
      </c>
      <c r="J5777" s="2">
        <v>45506</v>
      </c>
      <c r="K5777" s="1" t="s">
        <v>15</v>
      </c>
      <c r="L5777" s="1" t="s">
        <v>27</v>
      </c>
      <c r="M5777" s="1">
        <v>241.94</v>
      </c>
      <c r="N5777" s="1" t="s">
        <v>39</v>
      </c>
      <c r="O5777" s="10">
        <f>Table1[[#This Row],[sales]]+Table1[[#This Row],[profit]]</f>
        <v>3750.41</v>
      </c>
    </row>
    <row r="5778" spans="1:15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>Table1[[#This Row],[sales]]*Table1[[#This Row],[discount]]</f>
        <v>1576.6453999999999</v>
      </c>
      <c r="G5778" s="1">
        <f>Table1[[#This Row],[sales]]-Table1[[#This Row],[Discount Value]]</f>
        <v>1850.8445999999999</v>
      </c>
      <c r="H5778" s="1">
        <v>6</v>
      </c>
      <c r="I5778" s="2">
        <v>45619</v>
      </c>
      <c r="J5778" s="2">
        <v>45623</v>
      </c>
      <c r="K5778" s="1" t="s">
        <v>31</v>
      </c>
      <c r="L5778" s="1" t="s">
        <v>27</v>
      </c>
      <c r="M5778" s="1">
        <v>517.13</v>
      </c>
      <c r="N5778" s="1" t="s">
        <v>17</v>
      </c>
      <c r="O5778" s="10">
        <f>Table1[[#This Row],[sales]]+Table1[[#This Row],[profit]]</f>
        <v>3944.62</v>
      </c>
    </row>
    <row r="5779" spans="1:15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>Table1[[#This Row],[sales]]*Table1[[#This Row],[discount]]</f>
        <v>582.31200000000001</v>
      </c>
      <c r="G5779" s="1">
        <f>Table1[[#This Row],[sales]]-Table1[[#This Row],[Discount Value]]</f>
        <v>1843.9880000000003</v>
      </c>
      <c r="H5779" s="1">
        <v>2</v>
      </c>
      <c r="I5779" s="2">
        <v>45284</v>
      </c>
      <c r="J5779" s="2">
        <v>45288</v>
      </c>
      <c r="K5779" s="1" t="s">
        <v>21</v>
      </c>
      <c r="L5779" s="1" t="s">
        <v>22</v>
      </c>
      <c r="M5779" s="1">
        <v>209.43</v>
      </c>
      <c r="N5779" s="1" t="s">
        <v>17</v>
      </c>
      <c r="O5779" s="10">
        <f>Table1[[#This Row],[sales]]+Table1[[#This Row],[profit]]</f>
        <v>2635.73</v>
      </c>
    </row>
    <row r="5780" spans="1:15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>Table1[[#This Row],[sales]]*Table1[[#This Row],[discount]]</f>
        <v>225.291</v>
      </c>
      <c r="G5780" s="1">
        <f>Table1[[#This Row],[sales]]-Table1[[#This Row],[Discount Value]]</f>
        <v>3529.5589999999997</v>
      </c>
      <c r="H5780" s="1">
        <v>8</v>
      </c>
      <c r="I5780" s="2">
        <v>45578</v>
      </c>
      <c r="J5780" s="2">
        <v>45584</v>
      </c>
      <c r="K5780" s="1" t="s">
        <v>31</v>
      </c>
      <c r="L5780" s="1" t="s">
        <v>16</v>
      </c>
      <c r="M5780" s="1">
        <v>668.03</v>
      </c>
      <c r="N5780" s="1" t="s">
        <v>23</v>
      </c>
      <c r="O5780" s="10">
        <f>Table1[[#This Row],[sales]]+Table1[[#This Row],[profit]]</f>
        <v>4422.88</v>
      </c>
    </row>
    <row r="5781" spans="1:15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>Table1[[#This Row],[sales]]*Table1[[#This Row],[discount]]</f>
        <v>74.8125</v>
      </c>
      <c r="G5781" s="1">
        <f>Table1[[#This Row],[sales]]-Table1[[#This Row],[Discount Value]]</f>
        <v>91.4375</v>
      </c>
      <c r="H5781" s="1">
        <v>2</v>
      </c>
      <c r="I5781" s="2">
        <v>45014</v>
      </c>
      <c r="J5781" s="2">
        <v>45019</v>
      </c>
      <c r="K5781" s="1" t="s">
        <v>21</v>
      </c>
      <c r="L5781" s="1" t="s">
        <v>27</v>
      </c>
      <c r="M5781" s="1">
        <v>39.6</v>
      </c>
      <c r="N5781" s="1" t="s">
        <v>17</v>
      </c>
      <c r="O5781" s="10">
        <f>Table1[[#This Row],[sales]]+Table1[[#This Row],[profit]]</f>
        <v>205.85</v>
      </c>
    </row>
    <row r="5782" spans="1:15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>Table1[[#This Row],[sales]]*Table1[[#This Row],[discount]]</f>
        <v>367.42040000000003</v>
      </c>
      <c r="G5782" s="1">
        <f>Table1[[#This Row],[sales]]-Table1[[#This Row],[Discount Value]]</f>
        <v>1230.0596</v>
      </c>
      <c r="H5782" s="1">
        <v>5</v>
      </c>
      <c r="I5782" s="2">
        <v>44991</v>
      </c>
      <c r="J5782" s="2">
        <v>44997</v>
      </c>
      <c r="K5782" s="1" t="s">
        <v>31</v>
      </c>
      <c r="L5782" s="1" t="s">
        <v>16</v>
      </c>
      <c r="M5782" s="1">
        <v>418.59</v>
      </c>
      <c r="N5782" s="1" t="s">
        <v>39</v>
      </c>
      <c r="O5782" s="10">
        <f>Table1[[#This Row],[sales]]+Table1[[#This Row],[profit]]</f>
        <v>2016.07</v>
      </c>
    </row>
    <row r="5783" spans="1:15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>Table1[[#This Row],[sales]]*Table1[[#This Row],[discount]]</f>
        <v>239.94390000000001</v>
      </c>
      <c r="G5783" s="1">
        <f>Table1[[#This Row],[sales]]-Table1[[#This Row],[Discount Value]]</f>
        <v>3187.8260999999998</v>
      </c>
      <c r="H5783" s="1">
        <v>7</v>
      </c>
      <c r="I5783" s="2">
        <v>45461</v>
      </c>
      <c r="J5783" s="2">
        <v>45463</v>
      </c>
      <c r="K5783" s="1" t="s">
        <v>31</v>
      </c>
      <c r="L5783" s="1" t="s">
        <v>16</v>
      </c>
      <c r="M5783" s="1">
        <v>315.37</v>
      </c>
      <c r="N5783" s="1" t="s">
        <v>39</v>
      </c>
      <c r="O5783" s="10">
        <f>Table1[[#This Row],[sales]]+Table1[[#This Row],[profit]]</f>
        <v>3743.14</v>
      </c>
    </row>
    <row r="5784" spans="1:15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>Table1[[#This Row],[sales]]*Table1[[#This Row],[discount]]</f>
        <v>987.55000000000007</v>
      </c>
      <c r="G5784" s="1">
        <f>Table1[[#This Row],[sales]]-Table1[[#This Row],[Discount Value]]</f>
        <v>3950.2</v>
      </c>
      <c r="H5784" s="1">
        <v>7</v>
      </c>
      <c r="I5784" s="2">
        <v>45221</v>
      </c>
      <c r="J5784" s="2">
        <v>45227</v>
      </c>
      <c r="K5784" s="1" t="s">
        <v>15</v>
      </c>
      <c r="L5784" s="1" t="s">
        <v>16</v>
      </c>
      <c r="M5784" s="1">
        <v>1359.9</v>
      </c>
      <c r="N5784" s="1" t="s">
        <v>34</v>
      </c>
      <c r="O5784" s="10">
        <f>Table1[[#This Row],[sales]]+Table1[[#This Row],[profit]]</f>
        <v>6297.65</v>
      </c>
    </row>
    <row r="5785" spans="1:15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>Table1[[#This Row],[sales]]*Table1[[#This Row],[discount]]</f>
        <v>32.572799999999994</v>
      </c>
      <c r="G5785" s="1">
        <f>Table1[[#This Row],[sales]]-Table1[[#This Row],[Discount Value]]</f>
        <v>79.747199999999992</v>
      </c>
      <c r="H5785" s="1">
        <v>4</v>
      </c>
      <c r="I5785" s="2">
        <v>44986</v>
      </c>
      <c r="J5785" s="2">
        <v>44993</v>
      </c>
      <c r="K5785" s="1" t="s">
        <v>21</v>
      </c>
      <c r="L5785" s="1" t="s">
        <v>27</v>
      </c>
      <c r="M5785" s="1">
        <v>15.71</v>
      </c>
      <c r="N5785" s="1" t="s">
        <v>34</v>
      </c>
      <c r="O5785" s="10">
        <f>Table1[[#This Row],[sales]]+Table1[[#This Row],[profit]]</f>
        <v>128.03</v>
      </c>
    </row>
    <row r="5786" spans="1:15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>Table1[[#This Row],[sales]]*Table1[[#This Row],[discount]]</f>
        <v>467.79480000000001</v>
      </c>
      <c r="G5786" s="1">
        <f>Table1[[#This Row],[sales]]-Table1[[#This Row],[Discount Value]]</f>
        <v>2131.0652</v>
      </c>
      <c r="H5786" s="1">
        <v>8</v>
      </c>
      <c r="I5786" s="2">
        <v>45482</v>
      </c>
      <c r="J5786" s="2">
        <v>45486</v>
      </c>
      <c r="K5786" s="1" t="s">
        <v>31</v>
      </c>
      <c r="L5786" s="1" t="s">
        <v>16</v>
      </c>
      <c r="M5786" s="1">
        <v>420.94</v>
      </c>
      <c r="N5786" s="1" t="s">
        <v>28</v>
      </c>
      <c r="O5786" s="10">
        <f>Table1[[#This Row],[sales]]+Table1[[#This Row],[profit]]</f>
        <v>3019.8</v>
      </c>
    </row>
    <row r="5787" spans="1:15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>Table1[[#This Row],[sales]]*Table1[[#This Row],[discount]]</f>
        <v>2128.328</v>
      </c>
      <c r="G5787" s="1">
        <f>Table1[[#This Row],[sales]]-Table1[[#This Row],[Discount Value]]</f>
        <v>2498.4720000000002</v>
      </c>
      <c r="H5787" s="1">
        <v>7</v>
      </c>
      <c r="I5787" s="2">
        <v>44996</v>
      </c>
      <c r="J5787" s="2">
        <v>44998</v>
      </c>
      <c r="K5787" s="1" t="s">
        <v>21</v>
      </c>
      <c r="L5787" s="1" t="s">
        <v>27</v>
      </c>
      <c r="M5787" s="1">
        <v>905.1</v>
      </c>
      <c r="N5787" s="1" t="s">
        <v>28</v>
      </c>
      <c r="O5787" s="10">
        <f>Table1[[#This Row],[sales]]+Table1[[#This Row],[profit]]</f>
        <v>5531.9000000000005</v>
      </c>
    </row>
    <row r="5788" spans="1:15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>Table1[[#This Row],[sales]]*Table1[[#This Row],[discount]]</f>
        <v>563.07420000000002</v>
      </c>
      <c r="G5788" s="1">
        <f>Table1[[#This Row],[sales]]-Table1[[#This Row],[Discount Value]]</f>
        <v>3768.2658000000001</v>
      </c>
      <c r="H5788" s="1">
        <v>5</v>
      </c>
      <c r="I5788" s="2">
        <v>45472</v>
      </c>
      <c r="J5788" s="2">
        <v>45475</v>
      </c>
      <c r="K5788" s="1" t="s">
        <v>15</v>
      </c>
      <c r="L5788" s="1" t="s">
        <v>27</v>
      </c>
      <c r="M5788" s="1">
        <v>377.94</v>
      </c>
      <c r="N5788" s="1" t="s">
        <v>39</v>
      </c>
      <c r="O5788" s="10">
        <f>Table1[[#This Row],[sales]]+Table1[[#This Row],[profit]]</f>
        <v>4709.28</v>
      </c>
    </row>
    <row r="5789" spans="1:15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>Table1[[#This Row],[sales]]*Table1[[#This Row],[discount]]</f>
        <v>19.203299999999999</v>
      </c>
      <c r="G5789" s="1">
        <f>Table1[[#This Row],[sales]]-Table1[[#This Row],[Discount Value]]</f>
        <v>194.16669999999999</v>
      </c>
      <c r="H5789" s="1">
        <v>4</v>
      </c>
      <c r="I5789" s="2">
        <v>45463</v>
      </c>
      <c r="J5789" s="2">
        <v>45470</v>
      </c>
      <c r="K5789" s="1" t="s">
        <v>31</v>
      </c>
      <c r="L5789" s="1" t="s">
        <v>16</v>
      </c>
      <c r="M5789" s="1">
        <v>55.56</v>
      </c>
      <c r="N5789" s="1" t="s">
        <v>23</v>
      </c>
      <c r="O5789" s="10">
        <f>Table1[[#This Row],[sales]]+Table1[[#This Row],[profit]]</f>
        <v>268.93</v>
      </c>
    </row>
    <row r="5790" spans="1:15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>Table1[[#This Row],[sales]]*Table1[[#This Row],[discount]]</f>
        <v>296.43130000000002</v>
      </c>
      <c r="G5790" s="1">
        <f>Table1[[#This Row],[sales]]-Table1[[#This Row],[Discount Value]]</f>
        <v>2398.3986999999997</v>
      </c>
      <c r="H5790" s="1">
        <v>2</v>
      </c>
      <c r="I5790" s="2">
        <v>45486</v>
      </c>
      <c r="J5790" s="2">
        <v>45489</v>
      </c>
      <c r="K5790" s="1" t="s">
        <v>21</v>
      </c>
      <c r="L5790" s="1" t="s">
        <v>22</v>
      </c>
      <c r="M5790" s="1">
        <v>666.52</v>
      </c>
      <c r="N5790" s="1" t="s">
        <v>17</v>
      </c>
      <c r="O5790" s="10">
        <f>Table1[[#This Row],[sales]]+Table1[[#This Row],[profit]]</f>
        <v>3361.35</v>
      </c>
    </row>
    <row r="5791" spans="1:15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>Table1[[#This Row],[sales]]*Table1[[#This Row],[discount]]</f>
        <v>4.8404000000000007</v>
      </c>
      <c r="G5791" s="1">
        <f>Table1[[#This Row],[sales]]-Table1[[#This Row],[Discount Value]]</f>
        <v>116.1696</v>
      </c>
      <c r="H5791" s="1">
        <v>2</v>
      </c>
      <c r="I5791" s="2">
        <v>45064</v>
      </c>
      <c r="J5791" s="2">
        <v>45067</v>
      </c>
      <c r="K5791" s="1" t="s">
        <v>15</v>
      </c>
      <c r="L5791" s="1" t="s">
        <v>22</v>
      </c>
      <c r="M5791" s="1">
        <v>20.36</v>
      </c>
      <c r="N5791" s="1" t="s">
        <v>39</v>
      </c>
      <c r="O5791" s="10">
        <f>Table1[[#This Row],[sales]]+Table1[[#This Row],[profit]]</f>
        <v>141.37</v>
      </c>
    </row>
    <row r="5792" spans="1:15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>Table1[[#This Row],[sales]]*Table1[[#This Row],[discount]]</f>
        <v>912.85160000000008</v>
      </c>
      <c r="G5792" s="1">
        <f>Table1[[#This Row],[sales]]-Table1[[#This Row],[Discount Value]]</f>
        <v>3056.0684000000001</v>
      </c>
      <c r="H5792" s="1">
        <v>4</v>
      </c>
      <c r="I5792" s="2">
        <v>45639</v>
      </c>
      <c r="J5792" s="2">
        <v>45645</v>
      </c>
      <c r="K5792" s="1" t="s">
        <v>31</v>
      </c>
      <c r="L5792" s="1" t="s">
        <v>27</v>
      </c>
      <c r="M5792" s="1">
        <v>513.57000000000005</v>
      </c>
      <c r="N5792" s="1" t="s">
        <v>28</v>
      </c>
      <c r="O5792" s="10">
        <f>Table1[[#This Row],[sales]]+Table1[[#This Row],[profit]]</f>
        <v>4482.49</v>
      </c>
    </row>
    <row r="5793" spans="1:15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>Table1[[#This Row],[sales]]*Table1[[#This Row],[discount]]</f>
        <v>709.93560000000002</v>
      </c>
      <c r="G5793" s="1">
        <f>Table1[[#This Row],[sales]]-Table1[[#This Row],[Discount Value]]</f>
        <v>903.55439999999999</v>
      </c>
      <c r="H5793" s="1">
        <v>8</v>
      </c>
      <c r="I5793" s="2">
        <v>45336</v>
      </c>
      <c r="J5793" s="2">
        <v>45343</v>
      </c>
      <c r="K5793" s="1" t="s">
        <v>21</v>
      </c>
      <c r="L5793" s="1" t="s">
        <v>16</v>
      </c>
      <c r="M5793" s="1">
        <v>281.13</v>
      </c>
      <c r="N5793" s="1" t="s">
        <v>23</v>
      </c>
      <c r="O5793" s="10">
        <f>Table1[[#This Row],[sales]]+Table1[[#This Row],[profit]]</f>
        <v>1894.62</v>
      </c>
    </row>
    <row r="5794" spans="1:15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>Table1[[#This Row],[sales]]*Table1[[#This Row],[discount]]</f>
        <v>577.70849999999996</v>
      </c>
      <c r="G5794" s="1">
        <f>Table1[[#This Row],[sales]]-Table1[[#This Row],[Discount Value]]</f>
        <v>3273.6814999999997</v>
      </c>
      <c r="H5794" s="1">
        <v>6</v>
      </c>
      <c r="I5794" s="2">
        <v>45200</v>
      </c>
      <c r="J5794" s="2">
        <v>45206</v>
      </c>
      <c r="K5794" s="1" t="s">
        <v>15</v>
      </c>
      <c r="L5794" s="1" t="s">
        <v>16</v>
      </c>
      <c r="M5794" s="1">
        <v>822.6</v>
      </c>
      <c r="N5794" s="1" t="s">
        <v>28</v>
      </c>
      <c r="O5794" s="10">
        <f>Table1[[#This Row],[sales]]+Table1[[#This Row],[profit]]</f>
        <v>4673.99</v>
      </c>
    </row>
    <row r="5795" spans="1:15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>Table1[[#This Row],[sales]]*Table1[[#This Row],[discount]]</f>
        <v>614.83370000000002</v>
      </c>
      <c r="G5795" s="1">
        <f>Table1[[#This Row],[sales]]-Table1[[#This Row],[Discount Value]]</f>
        <v>4114.6562999999996</v>
      </c>
      <c r="H5795" s="1">
        <v>9</v>
      </c>
      <c r="I5795" s="2">
        <v>45114</v>
      </c>
      <c r="J5795" s="2">
        <v>45115</v>
      </c>
      <c r="K5795" s="1" t="s">
        <v>15</v>
      </c>
      <c r="L5795" s="1" t="s">
        <v>22</v>
      </c>
      <c r="M5795" s="1">
        <v>1064.53</v>
      </c>
      <c r="N5795" s="1" t="s">
        <v>48</v>
      </c>
      <c r="O5795" s="10">
        <f>Table1[[#This Row],[sales]]+Table1[[#This Row],[profit]]</f>
        <v>5794.0199999999995</v>
      </c>
    </row>
    <row r="5796" spans="1:15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>Table1[[#This Row],[sales]]*Table1[[#This Row],[discount]]</f>
        <v>2050.7844</v>
      </c>
      <c r="G5796" s="1">
        <f>Table1[[#This Row],[sales]]-Table1[[#This Row],[Discount Value]]</f>
        <v>2832.0355999999997</v>
      </c>
      <c r="H5796" s="1">
        <v>2</v>
      </c>
      <c r="I5796" s="2">
        <v>45255</v>
      </c>
      <c r="J5796" s="2">
        <v>45260</v>
      </c>
      <c r="K5796" s="1" t="s">
        <v>31</v>
      </c>
      <c r="L5796" s="1" t="s">
        <v>16</v>
      </c>
      <c r="M5796" s="1">
        <v>778.44</v>
      </c>
      <c r="N5796" s="1" t="s">
        <v>28</v>
      </c>
      <c r="O5796" s="10">
        <f>Table1[[#This Row],[sales]]+Table1[[#This Row],[profit]]</f>
        <v>5661.26</v>
      </c>
    </row>
    <row r="5797" spans="1:15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>Table1[[#This Row],[sales]]*Table1[[#This Row],[discount]]</f>
        <v>672.17100000000005</v>
      </c>
      <c r="G5797" s="1">
        <f>Table1[[#This Row],[sales]]-Table1[[#This Row],[Discount Value]]</f>
        <v>3808.9690000000001</v>
      </c>
      <c r="H5797" s="1">
        <v>7</v>
      </c>
      <c r="I5797" s="2">
        <v>44971</v>
      </c>
      <c r="J5797" s="2">
        <v>44974</v>
      </c>
      <c r="K5797" s="1" t="s">
        <v>31</v>
      </c>
      <c r="L5797" s="1" t="s">
        <v>27</v>
      </c>
      <c r="M5797" s="1">
        <v>253.8</v>
      </c>
      <c r="N5797" s="1" t="s">
        <v>34</v>
      </c>
      <c r="O5797" s="10">
        <f>Table1[[#This Row],[sales]]+Table1[[#This Row],[profit]]</f>
        <v>4734.9400000000005</v>
      </c>
    </row>
    <row r="5798" spans="1:15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>Table1[[#This Row],[sales]]*Table1[[#This Row],[discount]]</f>
        <v>264.072</v>
      </c>
      <c r="G5798" s="1">
        <f>Table1[[#This Row],[sales]]-Table1[[#This Row],[Discount Value]]</f>
        <v>836.22799999999995</v>
      </c>
      <c r="H5798" s="1">
        <v>1</v>
      </c>
      <c r="I5798" s="2">
        <v>45592</v>
      </c>
      <c r="J5798" s="2">
        <v>45593</v>
      </c>
      <c r="K5798" s="1" t="s">
        <v>31</v>
      </c>
      <c r="L5798" s="1" t="s">
        <v>27</v>
      </c>
      <c r="M5798" s="1">
        <v>251.15</v>
      </c>
      <c r="N5798" s="1" t="s">
        <v>48</v>
      </c>
      <c r="O5798" s="10">
        <f>Table1[[#This Row],[sales]]+Table1[[#This Row],[profit]]</f>
        <v>1351.45</v>
      </c>
    </row>
    <row r="5799" spans="1:15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>Table1[[#This Row],[sales]]*Table1[[#This Row],[discount]]</f>
        <v>21.070799999999998</v>
      </c>
      <c r="G5799" s="1">
        <f>Table1[[#This Row],[sales]]-Table1[[#This Row],[Discount Value]]</f>
        <v>1032.4692</v>
      </c>
      <c r="H5799" s="1">
        <v>2</v>
      </c>
      <c r="I5799" s="2">
        <v>44962</v>
      </c>
      <c r="J5799" s="2">
        <v>44963</v>
      </c>
      <c r="K5799" s="1" t="s">
        <v>21</v>
      </c>
      <c r="L5799" s="1" t="s">
        <v>16</v>
      </c>
      <c r="M5799" s="1">
        <v>136.91</v>
      </c>
      <c r="N5799" s="1" t="s">
        <v>23</v>
      </c>
      <c r="O5799" s="10">
        <f>Table1[[#This Row],[sales]]+Table1[[#This Row],[profit]]</f>
        <v>1190.45</v>
      </c>
    </row>
    <row r="5800" spans="1:15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>Table1[[#This Row],[sales]]*Table1[[#This Row],[discount]]</f>
        <v>443.28480000000008</v>
      </c>
      <c r="G5800" s="1">
        <f>Table1[[#This Row],[sales]]-Table1[[#This Row],[Discount Value]]</f>
        <v>2723.0352000000003</v>
      </c>
      <c r="H5800" s="1">
        <v>9</v>
      </c>
      <c r="I5800" s="2">
        <v>45581</v>
      </c>
      <c r="J5800" s="2">
        <v>45586</v>
      </c>
      <c r="K5800" s="1" t="s">
        <v>15</v>
      </c>
      <c r="L5800" s="1" t="s">
        <v>22</v>
      </c>
      <c r="M5800" s="1">
        <v>853.98</v>
      </c>
      <c r="N5800" s="1" t="s">
        <v>48</v>
      </c>
      <c r="O5800" s="10">
        <f>Table1[[#This Row],[sales]]+Table1[[#This Row],[profit]]</f>
        <v>4020.3</v>
      </c>
    </row>
    <row r="5801" spans="1:15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>Table1[[#This Row],[sales]]*Table1[[#This Row],[discount]]</f>
        <v>193.61020000000002</v>
      </c>
      <c r="G5801" s="1">
        <f>Table1[[#This Row],[sales]]-Table1[[#This Row],[Discount Value]]</f>
        <v>2572.2498000000001</v>
      </c>
      <c r="H5801" s="1">
        <v>8</v>
      </c>
      <c r="I5801" s="2">
        <v>45334</v>
      </c>
      <c r="J5801" s="2">
        <v>45337</v>
      </c>
      <c r="K5801" s="1" t="s">
        <v>15</v>
      </c>
      <c r="L5801" s="1" t="s">
        <v>16</v>
      </c>
      <c r="M5801" s="1">
        <v>429.85</v>
      </c>
      <c r="N5801" s="1" t="s">
        <v>17</v>
      </c>
      <c r="O5801" s="10">
        <f>Table1[[#This Row],[sales]]+Table1[[#This Row],[profit]]</f>
        <v>3195.71</v>
      </c>
    </row>
    <row r="5802" spans="1:15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>Table1[[#This Row],[sales]]*Table1[[#This Row],[discount]]</f>
        <v>7.3360000000000003</v>
      </c>
      <c r="G5802" s="1">
        <f>Table1[[#This Row],[sales]]-Table1[[#This Row],[Discount Value]]</f>
        <v>139.38399999999999</v>
      </c>
      <c r="H5802" s="1">
        <v>9</v>
      </c>
      <c r="I5802" s="2">
        <v>45568</v>
      </c>
      <c r="J5802" s="2">
        <v>45573</v>
      </c>
      <c r="K5802" s="1" t="s">
        <v>31</v>
      </c>
      <c r="L5802" s="1" t="s">
        <v>27</v>
      </c>
      <c r="M5802" s="1">
        <v>36.520000000000003</v>
      </c>
      <c r="N5802" s="1" t="s">
        <v>28</v>
      </c>
      <c r="O5802" s="10">
        <f>Table1[[#This Row],[sales]]+Table1[[#This Row],[profit]]</f>
        <v>183.24</v>
      </c>
    </row>
    <row r="5803" spans="1:15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>Table1[[#This Row],[sales]]*Table1[[#This Row],[discount]]</f>
        <v>444.28120000000001</v>
      </c>
      <c r="G5803" s="1">
        <f>Table1[[#This Row],[sales]]-Table1[[#This Row],[Discount Value]]</f>
        <v>1575.1788000000001</v>
      </c>
      <c r="H5803" s="1">
        <v>7</v>
      </c>
      <c r="I5803" s="2">
        <v>45314</v>
      </c>
      <c r="J5803" s="2">
        <v>45321</v>
      </c>
      <c r="K5803" s="1" t="s">
        <v>15</v>
      </c>
      <c r="L5803" s="1" t="s">
        <v>27</v>
      </c>
      <c r="M5803" s="1">
        <v>286.36</v>
      </c>
      <c r="N5803" s="1" t="s">
        <v>28</v>
      </c>
      <c r="O5803" s="10">
        <f>Table1[[#This Row],[sales]]+Table1[[#This Row],[profit]]</f>
        <v>2305.8200000000002</v>
      </c>
    </row>
    <row r="5804" spans="1:15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>Table1[[#This Row],[sales]]*Table1[[#This Row],[discount]]</f>
        <v>635.99060000000009</v>
      </c>
      <c r="G5804" s="1">
        <f>Table1[[#This Row],[sales]]-Table1[[#This Row],[Discount Value]]</f>
        <v>3906.7993999999999</v>
      </c>
      <c r="H5804" s="1">
        <v>9</v>
      </c>
      <c r="I5804" s="2">
        <v>45277</v>
      </c>
      <c r="J5804" s="2">
        <v>45283</v>
      </c>
      <c r="K5804" s="1" t="s">
        <v>31</v>
      </c>
      <c r="L5804" s="1" t="s">
        <v>27</v>
      </c>
      <c r="M5804" s="1">
        <v>648.29999999999995</v>
      </c>
      <c r="N5804" s="1" t="s">
        <v>48</v>
      </c>
      <c r="O5804" s="10">
        <f>Table1[[#This Row],[sales]]+Table1[[#This Row],[profit]]</f>
        <v>5191.09</v>
      </c>
    </row>
    <row r="5805" spans="1:15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>Table1[[#This Row],[sales]]*Table1[[#This Row],[discount]]</f>
        <v>360.15680000000003</v>
      </c>
      <c r="G5805" s="1">
        <f>Table1[[#This Row],[sales]]-Table1[[#This Row],[Discount Value]]</f>
        <v>4141.8032000000003</v>
      </c>
      <c r="H5805" s="1">
        <v>4</v>
      </c>
      <c r="I5805" s="2">
        <v>45458</v>
      </c>
      <c r="J5805" s="2">
        <v>45463</v>
      </c>
      <c r="K5805" s="1" t="s">
        <v>31</v>
      </c>
      <c r="L5805" s="1" t="s">
        <v>22</v>
      </c>
      <c r="M5805" s="1">
        <v>1083.3599999999999</v>
      </c>
      <c r="N5805" s="1" t="s">
        <v>39</v>
      </c>
      <c r="O5805" s="10">
        <f>Table1[[#This Row],[sales]]+Table1[[#This Row],[profit]]</f>
        <v>5585.32</v>
      </c>
    </row>
    <row r="5806" spans="1:15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>Table1[[#This Row],[sales]]*Table1[[#This Row],[discount]]</f>
        <v>285.77640000000002</v>
      </c>
      <c r="G5806" s="1">
        <f>Table1[[#This Row],[sales]]-Table1[[#This Row],[Discount Value]]</f>
        <v>813.36360000000013</v>
      </c>
      <c r="H5806" s="1">
        <v>3</v>
      </c>
      <c r="I5806" s="2">
        <v>45605</v>
      </c>
      <c r="J5806" s="2">
        <v>45612</v>
      </c>
      <c r="K5806" s="1" t="s">
        <v>15</v>
      </c>
      <c r="L5806" s="1" t="s">
        <v>27</v>
      </c>
      <c r="M5806" s="1">
        <v>203.21</v>
      </c>
      <c r="N5806" s="1" t="s">
        <v>34</v>
      </c>
      <c r="O5806" s="10">
        <f>Table1[[#This Row],[sales]]+Table1[[#This Row],[profit]]</f>
        <v>1302.3500000000001</v>
      </c>
    </row>
    <row r="5807" spans="1:15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>Table1[[#This Row],[sales]]*Table1[[#This Row],[discount]]</f>
        <v>768.93179999999995</v>
      </c>
      <c r="G5807" s="1">
        <f>Table1[[#This Row],[sales]]-Table1[[#This Row],[Discount Value]]</f>
        <v>1202.6882000000001</v>
      </c>
      <c r="H5807" s="1">
        <v>4</v>
      </c>
      <c r="I5807" s="2">
        <v>45080</v>
      </c>
      <c r="J5807" s="2">
        <v>45084</v>
      </c>
      <c r="K5807" s="1" t="s">
        <v>15</v>
      </c>
      <c r="L5807" s="1" t="s">
        <v>27</v>
      </c>
      <c r="M5807" s="1">
        <v>224.93</v>
      </c>
      <c r="N5807" s="1" t="s">
        <v>28</v>
      </c>
      <c r="O5807" s="10">
        <f>Table1[[#This Row],[sales]]+Table1[[#This Row],[profit]]</f>
        <v>2196.5499999999997</v>
      </c>
    </row>
    <row r="5808" spans="1:15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>Table1[[#This Row],[sales]]*Table1[[#This Row],[discount]]</f>
        <v>1052.9422999999999</v>
      </c>
      <c r="G5808" s="1">
        <f>Table1[[#This Row],[sales]]-Table1[[#This Row],[Discount Value]]</f>
        <v>1792.8477</v>
      </c>
      <c r="H5808" s="1">
        <v>5</v>
      </c>
      <c r="I5808" s="2">
        <v>45370</v>
      </c>
      <c r="J5808" s="2">
        <v>45376</v>
      </c>
      <c r="K5808" s="1" t="s">
        <v>21</v>
      </c>
      <c r="L5808" s="1" t="s">
        <v>16</v>
      </c>
      <c r="M5808" s="1">
        <v>739.55</v>
      </c>
      <c r="N5808" s="1" t="s">
        <v>39</v>
      </c>
      <c r="O5808" s="10">
        <f>Table1[[#This Row],[sales]]+Table1[[#This Row],[profit]]</f>
        <v>3585.34</v>
      </c>
    </row>
    <row r="5809" spans="1:15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>Table1[[#This Row],[sales]]*Table1[[#This Row],[discount]]</f>
        <v>556.22320000000002</v>
      </c>
      <c r="G5809" s="1">
        <f>Table1[[#This Row],[sales]]-Table1[[#This Row],[Discount Value]]</f>
        <v>3722.4168000000004</v>
      </c>
      <c r="H5809" s="1">
        <v>4</v>
      </c>
      <c r="I5809" s="2">
        <v>45123</v>
      </c>
      <c r="J5809" s="2">
        <v>45128</v>
      </c>
      <c r="K5809" s="1" t="s">
        <v>31</v>
      </c>
      <c r="L5809" s="1" t="s">
        <v>16</v>
      </c>
      <c r="M5809" s="1">
        <v>887.74</v>
      </c>
      <c r="N5809" s="1" t="s">
        <v>28</v>
      </c>
      <c r="O5809" s="10">
        <f>Table1[[#This Row],[sales]]+Table1[[#This Row],[profit]]</f>
        <v>5166.38</v>
      </c>
    </row>
    <row r="5810" spans="1:15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>Table1[[#This Row],[sales]]*Table1[[#This Row],[discount]]</f>
        <v>351.88010000000003</v>
      </c>
      <c r="G5810" s="1">
        <f>Table1[[#This Row],[sales]]-Table1[[#This Row],[Discount Value]]</f>
        <v>2354.8899000000001</v>
      </c>
      <c r="H5810" s="1">
        <v>4</v>
      </c>
      <c r="I5810" s="2">
        <v>44994</v>
      </c>
      <c r="J5810" s="2">
        <v>44995</v>
      </c>
      <c r="K5810" s="1" t="s">
        <v>15</v>
      </c>
      <c r="L5810" s="1" t="s">
        <v>22</v>
      </c>
      <c r="M5810" s="1">
        <v>564.66999999999996</v>
      </c>
      <c r="N5810" s="1" t="s">
        <v>39</v>
      </c>
      <c r="O5810" s="10">
        <f>Table1[[#This Row],[sales]]+Table1[[#This Row],[profit]]</f>
        <v>3271.44</v>
      </c>
    </row>
    <row r="5811" spans="1:15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>Table1[[#This Row],[sales]]*Table1[[#This Row],[discount]]</f>
        <v>1792.3466000000001</v>
      </c>
      <c r="G5811" s="1">
        <f>Table1[[#This Row],[sales]]-Table1[[#This Row],[Discount Value]]</f>
        <v>3051.8334000000004</v>
      </c>
      <c r="H5811" s="1">
        <v>7</v>
      </c>
      <c r="I5811" s="2">
        <v>44996</v>
      </c>
      <c r="J5811" s="2">
        <v>44999</v>
      </c>
      <c r="K5811" s="1" t="s">
        <v>31</v>
      </c>
      <c r="L5811" s="1" t="s">
        <v>22</v>
      </c>
      <c r="M5811" s="1">
        <v>1191.4100000000001</v>
      </c>
      <c r="N5811" s="1" t="s">
        <v>34</v>
      </c>
      <c r="O5811" s="10">
        <f>Table1[[#This Row],[sales]]+Table1[[#This Row],[profit]]</f>
        <v>6035.59</v>
      </c>
    </row>
    <row r="5812" spans="1:15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>Table1[[#This Row],[sales]]*Table1[[#This Row],[discount]]</f>
        <v>1124.3008000000002</v>
      </c>
      <c r="G5812" s="1">
        <f>Table1[[#This Row],[sales]]-Table1[[#This Row],[Discount Value]]</f>
        <v>2891.0591999999997</v>
      </c>
      <c r="H5812" s="1">
        <v>4</v>
      </c>
      <c r="I5812" s="2">
        <v>45044</v>
      </c>
      <c r="J5812" s="2">
        <v>45049</v>
      </c>
      <c r="K5812" s="1" t="s">
        <v>15</v>
      </c>
      <c r="L5812" s="1" t="s">
        <v>16</v>
      </c>
      <c r="M5812" s="1">
        <v>833.68</v>
      </c>
      <c r="N5812" s="1" t="s">
        <v>34</v>
      </c>
      <c r="O5812" s="10">
        <f>Table1[[#This Row],[sales]]+Table1[[#This Row],[profit]]</f>
        <v>4849.04</v>
      </c>
    </row>
    <row r="5813" spans="1:15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>Table1[[#This Row],[sales]]*Table1[[#This Row],[discount]]</f>
        <v>1764.9554999999998</v>
      </c>
      <c r="G5813" s="1">
        <f>Table1[[#This Row],[sales]]-Table1[[#This Row],[Discount Value]]</f>
        <v>3005.1944999999996</v>
      </c>
      <c r="H5813" s="1">
        <v>4</v>
      </c>
      <c r="I5813" s="2">
        <v>45309</v>
      </c>
      <c r="J5813" s="2">
        <v>45310</v>
      </c>
      <c r="K5813" s="1" t="s">
        <v>31</v>
      </c>
      <c r="L5813" s="1" t="s">
        <v>27</v>
      </c>
      <c r="M5813" s="1">
        <v>546.33000000000004</v>
      </c>
      <c r="N5813" s="1" t="s">
        <v>34</v>
      </c>
      <c r="O5813" s="10">
        <f>Table1[[#This Row],[sales]]+Table1[[#This Row],[profit]]</f>
        <v>5316.48</v>
      </c>
    </row>
    <row r="5814" spans="1:15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>Table1[[#This Row],[sales]]*Table1[[#This Row],[discount]]</f>
        <v>0</v>
      </c>
      <c r="G5814" s="1">
        <f>Table1[[#This Row],[sales]]-Table1[[#This Row],[Discount Value]]</f>
        <v>3684.31</v>
      </c>
      <c r="H5814" s="1">
        <v>9</v>
      </c>
      <c r="I5814" s="2">
        <v>45635</v>
      </c>
      <c r="J5814" s="2">
        <v>45638</v>
      </c>
      <c r="K5814" s="1" t="s">
        <v>31</v>
      </c>
      <c r="L5814" s="1" t="s">
        <v>27</v>
      </c>
      <c r="M5814" s="1">
        <v>193.73</v>
      </c>
      <c r="N5814" s="1" t="s">
        <v>34</v>
      </c>
      <c r="O5814" s="10">
        <f>Table1[[#This Row],[sales]]+Table1[[#This Row],[profit]]</f>
        <v>3878.04</v>
      </c>
    </row>
    <row r="5815" spans="1:15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>Table1[[#This Row],[sales]]*Table1[[#This Row],[discount]]</f>
        <v>176.01439999999999</v>
      </c>
      <c r="G5815" s="1">
        <f>Table1[[#This Row],[sales]]-Table1[[#This Row],[Discount Value]]</f>
        <v>4224.3455999999996</v>
      </c>
      <c r="H5815" s="1">
        <v>9</v>
      </c>
      <c r="I5815" s="2">
        <v>45317</v>
      </c>
      <c r="J5815" s="2">
        <v>45319</v>
      </c>
      <c r="K5815" s="1" t="s">
        <v>31</v>
      </c>
      <c r="L5815" s="1" t="s">
        <v>27</v>
      </c>
      <c r="M5815" s="1">
        <v>1087.6199999999999</v>
      </c>
      <c r="N5815" s="1" t="s">
        <v>17</v>
      </c>
      <c r="O5815" s="10">
        <f>Table1[[#This Row],[sales]]+Table1[[#This Row],[profit]]</f>
        <v>5487.98</v>
      </c>
    </row>
    <row r="5816" spans="1:15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>Table1[[#This Row],[sales]]*Table1[[#This Row],[discount]]</f>
        <v>1668.768</v>
      </c>
      <c r="G5816" s="1">
        <f>Table1[[#This Row],[sales]]-Table1[[#This Row],[Discount Value]]</f>
        <v>2503.152</v>
      </c>
      <c r="H5816" s="1">
        <v>5</v>
      </c>
      <c r="I5816" s="2">
        <v>45251</v>
      </c>
      <c r="J5816" s="2">
        <v>45257</v>
      </c>
      <c r="K5816" s="1" t="s">
        <v>31</v>
      </c>
      <c r="L5816" s="1" t="s">
        <v>16</v>
      </c>
      <c r="M5816" s="1">
        <v>1207.1099999999999</v>
      </c>
      <c r="N5816" s="1" t="s">
        <v>48</v>
      </c>
      <c r="O5816" s="10">
        <f>Table1[[#This Row],[sales]]+Table1[[#This Row],[profit]]</f>
        <v>5379.03</v>
      </c>
    </row>
    <row r="5817" spans="1:15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>Table1[[#This Row],[sales]]*Table1[[#This Row],[discount]]</f>
        <v>577.8383</v>
      </c>
      <c r="G5817" s="1">
        <f>Table1[[#This Row],[sales]]-Table1[[#This Row],[Discount Value]]</f>
        <v>765.97169999999994</v>
      </c>
      <c r="H5817" s="1">
        <v>9</v>
      </c>
      <c r="I5817" s="2">
        <v>45186</v>
      </c>
      <c r="J5817" s="2">
        <v>45187</v>
      </c>
      <c r="K5817" s="1" t="s">
        <v>31</v>
      </c>
      <c r="L5817" s="1" t="s">
        <v>27</v>
      </c>
      <c r="M5817" s="1">
        <v>308.88</v>
      </c>
      <c r="N5817" s="1" t="s">
        <v>28</v>
      </c>
      <c r="O5817" s="10">
        <f>Table1[[#This Row],[sales]]+Table1[[#This Row],[profit]]</f>
        <v>1652.69</v>
      </c>
    </row>
    <row r="5818" spans="1:15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>Table1[[#This Row],[sales]]*Table1[[#This Row],[discount]]</f>
        <v>208.20410000000001</v>
      </c>
      <c r="G5818" s="1">
        <f>Table1[[#This Row],[sales]]-Table1[[#This Row],[Discount Value]]</f>
        <v>1016.5259</v>
      </c>
      <c r="H5818" s="1">
        <v>2</v>
      </c>
      <c r="I5818" s="2">
        <v>45657</v>
      </c>
      <c r="J5818" s="2">
        <v>45664</v>
      </c>
      <c r="K5818" s="1" t="s">
        <v>21</v>
      </c>
      <c r="L5818" s="1" t="s">
        <v>16</v>
      </c>
      <c r="M5818" s="1">
        <v>314.19</v>
      </c>
      <c r="N5818" s="1" t="s">
        <v>28</v>
      </c>
      <c r="O5818" s="10">
        <f>Table1[[#This Row],[sales]]+Table1[[#This Row],[profit]]</f>
        <v>1538.92</v>
      </c>
    </row>
    <row r="5819" spans="1:15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>Table1[[#This Row],[sales]]*Table1[[#This Row],[discount]]</f>
        <v>2081.0303999999996</v>
      </c>
      <c r="G5819" s="1">
        <f>Table1[[#This Row],[sales]]-Table1[[#This Row],[Discount Value]]</f>
        <v>2254.4495999999999</v>
      </c>
      <c r="H5819" s="1">
        <v>5</v>
      </c>
      <c r="I5819" s="2">
        <v>45127</v>
      </c>
      <c r="J5819" s="2">
        <v>45133</v>
      </c>
      <c r="K5819" s="1" t="s">
        <v>15</v>
      </c>
      <c r="L5819" s="1" t="s">
        <v>22</v>
      </c>
      <c r="M5819" s="1">
        <v>1153</v>
      </c>
      <c r="N5819" s="1" t="s">
        <v>23</v>
      </c>
      <c r="O5819" s="10">
        <f>Table1[[#This Row],[sales]]+Table1[[#This Row],[profit]]</f>
        <v>5488.48</v>
      </c>
    </row>
    <row r="5820" spans="1:15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>Table1[[#This Row],[sales]]*Table1[[#This Row],[discount]]</f>
        <v>77.237999999999985</v>
      </c>
      <c r="G5820" s="1">
        <f>Table1[[#This Row],[sales]]-Table1[[#This Row],[Discount Value]]</f>
        <v>437.68199999999996</v>
      </c>
      <c r="H5820" s="1">
        <v>7</v>
      </c>
      <c r="I5820" s="2">
        <v>45475</v>
      </c>
      <c r="J5820" s="2">
        <v>45477</v>
      </c>
      <c r="K5820" s="1" t="s">
        <v>15</v>
      </c>
      <c r="L5820" s="1" t="s">
        <v>27</v>
      </c>
      <c r="M5820" s="1">
        <v>58.31</v>
      </c>
      <c r="N5820" s="1" t="s">
        <v>23</v>
      </c>
      <c r="O5820" s="10">
        <f>Table1[[#This Row],[sales]]+Table1[[#This Row],[profit]]</f>
        <v>573.23</v>
      </c>
    </row>
    <row r="5821" spans="1:15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>Table1[[#This Row],[sales]]*Table1[[#This Row],[discount]]</f>
        <v>945.88200000000006</v>
      </c>
      <c r="G5821" s="1">
        <f>Table1[[#This Row],[sales]]-Table1[[#This Row],[Discount Value]]</f>
        <v>1156.078</v>
      </c>
      <c r="H5821" s="1">
        <v>8</v>
      </c>
      <c r="I5821" s="2">
        <v>45044</v>
      </c>
      <c r="J5821" s="2">
        <v>45050</v>
      </c>
      <c r="K5821" s="1" t="s">
        <v>21</v>
      </c>
      <c r="L5821" s="1" t="s">
        <v>16</v>
      </c>
      <c r="M5821" s="1">
        <v>292.63</v>
      </c>
      <c r="N5821" s="1" t="s">
        <v>39</v>
      </c>
      <c r="O5821" s="10">
        <f>Table1[[#This Row],[sales]]+Table1[[#This Row],[profit]]</f>
        <v>2394.59</v>
      </c>
    </row>
    <row r="5822" spans="1:15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>Table1[[#This Row],[sales]]*Table1[[#This Row],[discount]]</f>
        <v>865.45619999999997</v>
      </c>
      <c r="G5822" s="1">
        <f>Table1[[#This Row],[sales]]-Table1[[#This Row],[Discount Value]]</f>
        <v>3255.7638000000002</v>
      </c>
      <c r="H5822" s="1">
        <v>5</v>
      </c>
      <c r="I5822" s="2">
        <v>45440</v>
      </c>
      <c r="J5822" s="2">
        <v>45446</v>
      </c>
      <c r="K5822" s="1" t="s">
        <v>21</v>
      </c>
      <c r="L5822" s="1" t="s">
        <v>27</v>
      </c>
      <c r="M5822" s="1">
        <v>962.29</v>
      </c>
      <c r="N5822" s="1" t="s">
        <v>23</v>
      </c>
      <c r="O5822" s="10">
        <f>Table1[[#This Row],[sales]]+Table1[[#This Row],[profit]]</f>
        <v>5083.51</v>
      </c>
    </row>
    <row r="5823" spans="1:15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>Table1[[#This Row],[sales]]*Table1[[#This Row],[discount]]</f>
        <v>1143.7636</v>
      </c>
      <c r="G5823" s="1">
        <f>Table1[[#This Row],[sales]]-Table1[[#This Row],[Discount Value]]</f>
        <v>2941.1063999999997</v>
      </c>
      <c r="H5823" s="1">
        <v>9</v>
      </c>
      <c r="I5823" s="2">
        <v>45615</v>
      </c>
      <c r="J5823" s="2">
        <v>45622</v>
      </c>
      <c r="K5823" s="1" t="s">
        <v>21</v>
      </c>
      <c r="L5823" s="1" t="s">
        <v>16</v>
      </c>
      <c r="M5823" s="1">
        <v>653.02</v>
      </c>
      <c r="N5823" s="1" t="s">
        <v>17</v>
      </c>
      <c r="O5823" s="10">
        <f>Table1[[#This Row],[sales]]+Table1[[#This Row],[profit]]</f>
        <v>4737.8899999999994</v>
      </c>
    </row>
    <row r="5824" spans="1:15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>Table1[[#This Row],[sales]]*Table1[[#This Row],[discount]]</f>
        <v>249.61279999999999</v>
      </c>
      <c r="G5824" s="1">
        <f>Table1[[#This Row],[sales]]-Table1[[#This Row],[Discount Value]]</f>
        <v>530.42719999999997</v>
      </c>
      <c r="H5824" s="1">
        <v>3</v>
      </c>
      <c r="I5824" s="2">
        <v>45157</v>
      </c>
      <c r="J5824" s="2">
        <v>45163</v>
      </c>
      <c r="K5824" s="1" t="s">
        <v>21</v>
      </c>
      <c r="L5824" s="1" t="s">
        <v>27</v>
      </c>
      <c r="M5824" s="1">
        <v>163.19999999999999</v>
      </c>
      <c r="N5824" s="1" t="s">
        <v>23</v>
      </c>
      <c r="O5824" s="10">
        <f>Table1[[#This Row],[sales]]+Table1[[#This Row],[profit]]</f>
        <v>943.24</v>
      </c>
    </row>
    <row r="5825" spans="1:15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>Table1[[#This Row],[sales]]*Table1[[#This Row],[discount]]</f>
        <v>174.28460000000004</v>
      </c>
      <c r="G5825" s="1">
        <f>Table1[[#This Row],[sales]]-Table1[[#This Row],[Discount Value]]</f>
        <v>2315.4954000000002</v>
      </c>
      <c r="H5825" s="1">
        <v>8</v>
      </c>
      <c r="I5825" s="2">
        <v>44943</v>
      </c>
      <c r="J5825" s="2">
        <v>44945</v>
      </c>
      <c r="K5825" s="1" t="s">
        <v>31</v>
      </c>
      <c r="L5825" s="1" t="s">
        <v>22</v>
      </c>
      <c r="M5825" s="1">
        <v>292.05</v>
      </c>
      <c r="N5825" s="1" t="s">
        <v>28</v>
      </c>
      <c r="O5825" s="10">
        <f>Table1[[#This Row],[sales]]+Table1[[#This Row],[profit]]</f>
        <v>2781.8300000000004</v>
      </c>
    </row>
    <row r="5826" spans="1:15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>Table1[[#This Row],[sales]]*Table1[[#This Row],[discount]]</f>
        <v>49.023599999999995</v>
      </c>
      <c r="G5826" s="1">
        <f>Table1[[#This Row],[sales]]-Table1[[#This Row],[Discount Value]]</f>
        <v>2402.1563999999998</v>
      </c>
      <c r="H5826" s="1">
        <v>9</v>
      </c>
      <c r="I5826" s="2">
        <v>45422</v>
      </c>
      <c r="J5826" s="2">
        <v>45426</v>
      </c>
      <c r="K5826" s="1" t="s">
        <v>21</v>
      </c>
      <c r="L5826" s="1" t="s">
        <v>22</v>
      </c>
      <c r="M5826" s="1">
        <v>560.65</v>
      </c>
      <c r="N5826" s="1" t="s">
        <v>23</v>
      </c>
      <c r="O5826" s="10">
        <f>Table1[[#This Row],[sales]]+Table1[[#This Row],[profit]]</f>
        <v>3011.83</v>
      </c>
    </row>
    <row r="5827" spans="1:15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>Table1[[#This Row],[sales]]*Table1[[#This Row],[discount]]</f>
        <v>354.11039999999997</v>
      </c>
      <c r="G5827" s="1">
        <f>Table1[[#This Row],[sales]]-Table1[[#This Row],[Discount Value]]</f>
        <v>1332.1296</v>
      </c>
      <c r="H5827" s="1">
        <v>7</v>
      </c>
      <c r="I5827" s="2">
        <v>45233</v>
      </c>
      <c r="J5827" s="2">
        <v>45235</v>
      </c>
      <c r="K5827" s="1" t="s">
        <v>21</v>
      </c>
      <c r="L5827" s="1" t="s">
        <v>16</v>
      </c>
      <c r="M5827" s="1">
        <v>334.78</v>
      </c>
      <c r="N5827" s="1" t="s">
        <v>34</v>
      </c>
      <c r="O5827" s="10">
        <f>Table1[[#This Row],[sales]]+Table1[[#This Row],[profit]]</f>
        <v>2021.02</v>
      </c>
    </row>
    <row r="5828" spans="1:15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>Table1[[#This Row],[sales]]*Table1[[#This Row],[discount]]</f>
        <v>367.53519999999997</v>
      </c>
      <c r="G5828" s="1">
        <f>Table1[[#This Row],[sales]]-Table1[[#This Row],[Discount Value]]</f>
        <v>4226.6547999999993</v>
      </c>
      <c r="H5828" s="1">
        <v>5</v>
      </c>
      <c r="I5828" s="2">
        <v>45296</v>
      </c>
      <c r="J5828" s="2">
        <v>45297</v>
      </c>
      <c r="K5828" s="1" t="s">
        <v>21</v>
      </c>
      <c r="L5828" s="1" t="s">
        <v>16</v>
      </c>
      <c r="M5828" s="1">
        <v>1329.6</v>
      </c>
      <c r="N5828" s="1" t="s">
        <v>28</v>
      </c>
      <c r="O5828" s="10">
        <f>Table1[[#This Row],[sales]]+Table1[[#This Row],[profit]]</f>
        <v>5923.7899999999991</v>
      </c>
    </row>
    <row r="5829" spans="1:15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>Table1[[#This Row],[sales]]*Table1[[#This Row],[discount]]</f>
        <v>891.07560000000012</v>
      </c>
      <c r="G5829" s="1">
        <f>Table1[[#This Row],[sales]]-Table1[[#This Row],[Discount Value]]</f>
        <v>2409.2044000000001</v>
      </c>
      <c r="H5829" s="1">
        <v>9</v>
      </c>
      <c r="I5829" s="2">
        <v>45398</v>
      </c>
      <c r="J5829" s="2">
        <v>45404</v>
      </c>
      <c r="K5829" s="1" t="s">
        <v>21</v>
      </c>
      <c r="L5829" s="1" t="s">
        <v>22</v>
      </c>
      <c r="M5829" s="1">
        <v>926.97</v>
      </c>
      <c r="N5829" s="1" t="s">
        <v>39</v>
      </c>
      <c r="O5829" s="10">
        <f>Table1[[#This Row],[sales]]+Table1[[#This Row],[profit]]</f>
        <v>4227.25</v>
      </c>
    </row>
    <row r="5830" spans="1:15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>Table1[[#This Row],[sales]]*Table1[[#This Row],[discount]]</f>
        <v>1127.6716000000001</v>
      </c>
      <c r="G5830" s="1">
        <f>Table1[[#This Row],[sales]]-Table1[[#This Row],[Discount Value]]</f>
        <v>3775.2483999999999</v>
      </c>
      <c r="H5830" s="1">
        <v>8</v>
      </c>
      <c r="I5830" s="2">
        <v>45387</v>
      </c>
      <c r="J5830" s="2">
        <v>45392</v>
      </c>
      <c r="K5830" s="1" t="s">
        <v>31</v>
      </c>
      <c r="L5830" s="1" t="s">
        <v>16</v>
      </c>
      <c r="M5830" s="1">
        <v>933.09</v>
      </c>
      <c r="N5830" s="1" t="s">
        <v>28</v>
      </c>
      <c r="O5830" s="10">
        <f>Table1[[#This Row],[sales]]+Table1[[#This Row],[profit]]</f>
        <v>5836.01</v>
      </c>
    </row>
    <row r="5831" spans="1:15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>Table1[[#This Row],[sales]]*Table1[[#This Row],[discount]]</f>
        <v>25.628999999999998</v>
      </c>
      <c r="G5831" s="1">
        <f>Table1[[#This Row],[sales]]-Table1[[#This Row],[Discount Value]]</f>
        <v>401.52099999999996</v>
      </c>
      <c r="H5831" s="1">
        <v>8</v>
      </c>
      <c r="I5831" s="2">
        <v>44954</v>
      </c>
      <c r="J5831" s="2">
        <v>44960</v>
      </c>
      <c r="K5831" s="1" t="s">
        <v>21</v>
      </c>
      <c r="L5831" s="1" t="s">
        <v>22</v>
      </c>
      <c r="M5831" s="1">
        <v>48.23</v>
      </c>
      <c r="N5831" s="1" t="s">
        <v>39</v>
      </c>
      <c r="O5831" s="10">
        <f>Table1[[#This Row],[sales]]+Table1[[#This Row],[profit]]</f>
        <v>475.38</v>
      </c>
    </row>
    <row r="5832" spans="1:15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>Table1[[#This Row],[sales]]*Table1[[#This Row],[discount]]</f>
        <v>670.66560000000004</v>
      </c>
      <c r="G5832" s="1">
        <f>Table1[[#This Row],[sales]]-Table1[[#This Row],[Discount Value]]</f>
        <v>1361.6543999999999</v>
      </c>
      <c r="H5832" s="1">
        <v>6</v>
      </c>
      <c r="I5832" s="2">
        <v>45484</v>
      </c>
      <c r="J5832" s="2">
        <v>45487</v>
      </c>
      <c r="K5832" s="1" t="s">
        <v>15</v>
      </c>
      <c r="L5832" s="1" t="s">
        <v>27</v>
      </c>
      <c r="M5832" s="1">
        <v>299.31</v>
      </c>
      <c r="N5832" s="1" t="s">
        <v>34</v>
      </c>
      <c r="O5832" s="10">
        <f>Table1[[#This Row],[sales]]+Table1[[#This Row],[profit]]</f>
        <v>2331.63</v>
      </c>
    </row>
    <row r="5833" spans="1:15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>Table1[[#This Row],[sales]]*Table1[[#This Row],[discount]]</f>
        <v>41.921700000000001</v>
      </c>
      <c r="G5833" s="1">
        <f>Table1[[#This Row],[sales]]-Table1[[#This Row],[Discount Value]]</f>
        <v>4150.2483000000002</v>
      </c>
      <c r="H5833" s="1">
        <v>2</v>
      </c>
      <c r="I5833" s="2">
        <v>45291</v>
      </c>
      <c r="J5833" s="2">
        <v>45298</v>
      </c>
      <c r="K5833" s="1" t="s">
        <v>15</v>
      </c>
      <c r="L5833" s="1" t="s">
        <v>22</v>
      </c>
      <c r="M5833" s="1">
        <v>983.29</v>
      </c>
      <c r="N5833" s="1" t="s">
        <v>39</v>
      </c>
      <c r="O5833" s="10">
        <f>Table1[[#This Row],[sales]]+Table1[[#This Row],[profit]]</f>
        <v>5175.46</v>
      </c>
    </row>
    <row r="5834" spans="1:15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>Table1[[#This Row],[sales]]*Table1[[#This Row],[discount]]</f>
        <v>130.2696</v>
      </c>
      <c r="G5834" s="1">
        <f>Table1[[#This Row],[sales]]-Table1[[#This Row],[Discount Value]]</f>
        <v>2040.8903999999998</v>
      </c>
      <c r="H5834" s="1">
        <v>4</v>
      </c>
      <c r="I5834" s="2">
        <v>45565</v>
      </c>
      <c r="J5834" s="2">
        <v>45569</v>
      </c>
      <c r="K5834" s="1" t="s">
        <v>31</v>
      </c>
      <c r="L5834" s="1" t="s">
        <v>27</v>
      </c>
      <c r="M5834" s="1">
        <v>337.4</v>
      </c>
      <c r="N5834" s="1" t="s">
        <v>28</v>
      </c>
      <c r="O5834" s="10">
        <f>Table1[[#This Row],[sales]]+Table1[[#This Row],[profit]]</f>
        <v>2508.56</v>
      </c>
    </row>
    <row r="5835" spans="1:15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>Table1[[#This Row],[sales]]*Table1[[#This Row],[discount]]</f>
        <v>484.12</v>
      </c>
      <c r="G5835" s="1">
        <f>Table1[[#This Row],[sales]]-Table1[[#This Row],[Discount Value]]</f>
        <v>899.08</v>
      </c>
      <c r="H5835" s="1">
        <v>1</v>
      </c>
      <c r="I5835" s="2">
        <v>45544</v>
      </c>
      <c r="J5835" s="2">
        <v>45547</v>
      </c>
      <c r="K5835" s="1" t="s">
        <v>31</v>
      </c>
      <c r="L5835" s="1" t="s">
        <v>16</v>
      </c>
      <c r="M5835" s="1">
        <v>353.5</v>
      </c>
      <c r="N5835" s="1" t="s">
        <v>28</v>
      </c>
      <c r="O5835" s="10">
        <f>Table1[[#This Row],[sales]]+Table1[[#This Row],[profit]]</f>
        <v>1736.7</v>
      </c>
    </row>
    <row r="5836" spans="1:15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>Table1[[#This Row],[sales]]*Table1[[#This Row],[discount]]</f>
        <v>1297.2076000000002</v>
      </c>
      <c r="G5836" s="1">
        <f>Table1[[#This Row],[sales]]-Table1[[#This Row],[Discount Value]]</f>
        <v>3692.0524</v>
      </c>
      <c r="H5836" s="1">
        <v>5</v>
      </c>
      <c r="I5836" s="2">
        <v>45388</v>
      </c>
      <c r="J5836" s="2">
        <v>45389</v>
      </c>
      <c r="K5836" s="1" t="s">
        <v>15</v>
      </c>
      <c r="L5836" s="1" t="s">
        <v>22</v>
      </c>
      <c r="M5836" s="1">
        <v>547.24</v>
      </c>
      <c r="N5836" s="1" t="s">
        <v>39</v>
      </c>
      <c r="O5836" s="10">
        <f>Table1[[#This Row],[sales]]+Table1[[#This Row],[profit]]</f>
        <v>5536.5</v>
      </c>
    </row>
    <row r="5837" spans="1:15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>Table1[[#This Row],[sales]]*Table1[[#This Row],[discount]]</f>
        <v>612.96340000000009</v>
      </c>
      <c r="G5837" s="1">
        <f>Table1[[#This Row],[sales]]-Table1[[#This Row],[Discount Value]]</f>
        <v>3765.3466000000003</v>
      </c>
      <c r="H5837" s="1">
        <v>1</v>
      </c>
      <c r="I5837" s="2">
        <v>45141</v>
      </c>
      <c r="J5837" s="2">
        <v>45146</v>
      </c>
      <c r="K5837" s="1" t="s">
        <v>31</v>
      </c>
      <c r="L5837" s="1" t="s">
        <v>27</v>
      </c>
      <c r="M5837" s="1">
        <v>1063.05</v>
      </c>
      <c r="N5837" s="1" t="s">
        <v>17</v>
      </c>
      <c r="O5837" s="10">
        <f>Table1[[#This Row],[sales]]+Table1[[#This Row],[profit]]</f>
        <v>5441.3600000000006</v>
      </c>
    </row>
    <row r="5838" spans="1:15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>Table1[[#This Row],[sales]]*Table1[[#This Row],[discount]]</f>
        <v>249.99479999999997</v>
      </c>
      <c r="G5838" s="1">
        <f>Table1[[#This Row],[sales]]-Table1[[#This Row],[Discount Value]]</f>
        <v>2527.7251999999999</v>
      </c>
      <c r="H5838" s="1">
        <v>6</v>
      </c>
      <c r="I5838" s="2">
        <v>45525</v>
      </c>
      <c r="J5838" s="2">
        <v>45527</v>
      </c>
      <c r="K5838" s="1" t="s">
        <v>15</v>
      </c>
      <c r="L5838" s="1" t="s">
        <v>22</v>
      </c>
      <c r="M5838" s="1">
        <v>683.95</v>
      </c>
      <c r="N5838" s="1" t="s">
        <v>39</v>
      </c>
      <c r="O5838" s="10">
        <f>Table1[[#This Row],[sales]]+Table1[[#This Row],[profit]]</f>
        <v>3461.67</v>
      </c>
    </row>
    <row r="5839" spans="1:15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>Table1[[#This Row],[sales]]*Table1[[#This Row],[discount]]</f>
        <v>912.76160000000004</v>
      </c>
      <c r="G5839" s="1">
        <f>Table1[[#This Row],[sales]]-Table1[[#This Row],[Discount Value]]</f>
        <v>1939.6184000000001</v>
      </c>
      <c r="H5839" s="1">
        <v>8</v>
      </c>
      <c r="I5839" s="2">
        <v>45487</v>
      </c>
      <c r="J5839" s="2">
        <v>45494</v>
      </c>
      <c r="K5839" s="1" t="s">
        <v>31</v>
      </c>
      <c r="L5839" s="1" t="s">
        <v>27</v>
      </c>
      <c r="M5839" s="1">
        <v>274.01</v>
      </c>
      <c r="N5839" s="1" t="s">
        <v>28</v>
      </c>
      <c r="O5839" s="10">
        <f>Table1[[#This Row],[sales]]+Table1[[#This Row],[profit]]</f>
        <v>3126.3900000000003</v>
      </c>
    </row>
    <row r="5840" spans="1:15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>Table1[[#This Row],[sales]]*Table1[[#This Row],[discount]]</f>
        <v>13.363</v>
      </c>
      <c r="G5840" s="1">
        <f>Table1[[#This Row],[sales]]-Table1[[#This Row],[Discount Value]]</f>
        <v>120.267</v>
      </c>
      <c r="H5840" s="1">
        <v>1</v>
      </c>
      <c r="I5840" s="2">
        <v>45327</v>
      </c>
      <c r="J5840" s="2">
        <v>45329</v>
      </c>
      <c r="K5840" s="1" t="s">
        <v>31</v>
      </c>
      <c r="L5840" s="1" t="s">
        <v>16</v>
      </c>
      <c r="M5840" s="1">
        <v>9.6300000000000008</v>
      </c>
      <c r="N5840" s="1" t="s">
        <v>34</v>
      </c>
      <c r="O5840" s="10">
        <f>Table1[[#This Row],[sales]]+Table1[[#This Row],[profit]]</f>
        <v>143.26</v>
      </c>
    </row>
    <row r="5841" spans="1:15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>Table1[[#This Row],[sales]]*Table1[[#This Row],[discount]]</f>
        <v>2404.3662999999997</v>
      </c>
      <c r="G5841" s="1">
        <f>Table1[[#This Row],[sales]]-Table1[[#This Row],[Discount Value]]</f>
        <v>2502.5037000000002</v>
      </c>
      <c r="H5841" s="1">
        <v>6</v>
      </c>
      <c r="I5841" s="2">
        <v>45465</v>
      </c>
      <c r="J5841" s="2">
        <v>45471</v>
      </c>
      <c r="K5841" s="1" t="s">
        <v>21</v>
      </c>
      <c r="L5841" s="1" t="s">
        <v>16</v>
      </c>
      <c r="M5841" s="1">
        <v>983.08</v>
      </c>
      <c r="N5841" s="1" t="s">
        <v>39</v>
      </c>
      <c r="O5841" s="10">
        <f>Table1[[#This Row],[sales]]+Table1[[#This Row],[profit]]</f>
        <v>5889.95</v>
      </c>
    </row>
    <row r="5842" spans="1:15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>Table1[[#This Row],[sales]]*Table1[[#This Row],[discount]]</f>
        <v>1741.8654999999999</v>
      </c>
      <c r="G5842" s="1">
        <f>Table1[[#This Row],[sales]]-Table1[[#This Row],[Discount Value]]</f>
        <v>2308.9845</v>
      </c>
      <c r="H5842" s="1">
        <v>4</v>
      </c>
      <c r="I5842" s="2">
        <v>45628</v>
      </c>
      <c r="J5842" s="2">
        <v>45635</v>
      </c>
      <c r="K5842" s="1" t="s">
        <v>15</v>
      </c>
      <c r="L5842" s="1" t="s">
        <v>22</v>
      </c>
      <c r="M5842" s="1">
        <v>987.02</v>
      </c>
      <c r="N5842" s="1" t="s">
        <v>34</v>
      </c>
      <c r="O5842" s="10">
        <f>Table1[[#This Row],[sales]]+Table1[[#This Row],[profit]]</f>
        <v>5037.87</v>
      </c>
    </row>
    <row r="5843" spans="1:15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>Table1[[#This Row],[sales]]*Table1[[#This Row],[discount]]</f>
        <v>19.597900000000003</v>
      </c>
      <c r="G5843" s="1">
        <f>Table1[[#This Row],[sales]]-Table1[[#This Row],[Discount Value]]</f>
        <v>260.37210000000005</v>
      </c>
      <c r="H5843" s="1">
        <v>9</v>
      </c>
      <c r="I5843" s="2">
        <v>45193</v>
      </c>
      <c r="J5843" s="2">
        <v>45199</v>
      </c>
      <c r="K5843" s="1" t="s">
        <v>31</v>
      </c>
      <c r="L5843" s="1" t="s">
        <v>27</v>
      </c>
      <c r="M5843" s="1">
        <v>79.63</v>
      </c>
      <c r="N5843" s="1" t="s">
        <v>28</v>
      </c>
      <c r="O5843" s="10">
        <f>Table1[[#This Row],[sales]]+Table1[[#This Row],[profit]]</f>
        <v>359.6</v>
      </c>
    </row>
    <row r="5844" spans="1:15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>Table1[[#This Row],[sales]]*Table1[[#This Row],[discount]]</f>
        <v>414.52859999999998</v>
      </c>
      <c r="G5844" s="1">
        <f>Table1[[#This Row],[sales]]-Table1[[#This Row],[Discount Value]]</f>
        <v>549.4914</v>
      </c>
      <c r="H5844" s="1">
        <v>8</v>
      </c>
      <c r="I5844" s="2">
        <v>45562</v>
      </c>
      <c r="J5844" s="2">
        <v>45563</v>
      </c>
      <c r="K5844" s="1" t="s">
        <v>15</v>
      </c>
      <c r="L5844" s="1" t="s">
        <v>16</v>
      </c>
      <c r="M5844" s="1">
        <v>212.68</v>
      </c>
      <c r="N5844" s="1" t="s">
        <v>28</v>
      </c>
      <c r="O5844" s="10">
        <f>Table1[[#This Row],[sales]]+Table1[[#This Row],[profit]]</f>
        <v>1176.7</v>
      </c>
    </row>
    <row r="5845" spans="1:15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>Table1[[#This Row],[sales]]*Table1[[#This Row],[discount]]</f>
        <v>700.91850000000011</v>
      </c>
      <c r="G5845" s="1">
        <f>Table1[[#This Row],[sales]]-Table1[[#This Row],[Discount Value]]</f>
        <v>3422.1315</v>
      </c>
      <c r="H5845" s="1">
        <v>4</v>
      </c>
      <c r="I5845" s="2">
        <v>45419</v>
      </c>
      <c r="J5845" s="2">
        <v>45420</v>
      </c>
      <c r="K5845" s="1" t="s">
        <v>31</v>
      </c>
      <c r="L5845" s="1" t="s">
        <v>27</v>
      </c>
      <c r="M5845" s="1">
        <v>910.32</v>
      </c>
      <c r="N5845" s="1" t="s">
        <v>48</v>
      </c>
      <c r="O5845" s="10">
        <f>Table1[[#This Row],[sales]]+Table1[[#This Row],[profit]]</f>
        <v>5033.37</v>
      </c>
    </row>
    <row r="5846" spans="1:15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>Table1[[#This Row],[sales]]*Table1[[#This Row],[discount]]</f>
        <v>126.1536</v>
      </c>
      <c r="G5846" s="1">
        <f>Table1[[#This Row],[sales]]-Table1[[#This Row],[Discount Value]]</f>
        <v>399.4864</v>
      </c>
      <c r="H5846" s="1">
        <v>2</v>
      </c>
      <c r="I5846" s="2">
        <v>45098</v>
      </c>
      <c r="J5846" s="2">
        <v>45105</v>
      </c>
      <c r="K5846" s="1" t="s">
        <v>15</v>
      </c>
      <c r="L5846" s="1" t="s">
        <v>16</v>
      </c>
      <c r="M5846" s="1">
        <v>83.27</v>
      </c>
      <c r="N5846" s="1" t="s">
        <v>28</v>
      </c>
      <c r="O5846" s="10">
        <f>Table1[[#This Row],[sales]]+Table1[[#This Row],[profit]]</f>
        <v>608.91</v>
      </c>
    </row>
    <row r="5847" spans="1:15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>Table1[[#This Row],[sales]]*Table1[[#This Row],[discount]]</f>
        <v>330.03250000000003</v>
      </c>
      <c r="G5847" s="1">
        <f>Table1[[#This Row],[sales]]-Table1[[#This Row],[Discount Value]]</f>
        <v>4384.7174999999997</v>
      </c>
      <c r="H5847" s="1">
        <v>6</v>
      </c>
      <c r="I5847" s="2">
        <v>45657</v>
      </c>
      <c r="J5847" s="2">
        <v>45660</v>
      </c>
      <c r="K5847" s="1" t="s">
        <v>21</v>
      </c>
      <c r="L5847" s="1" t="s">
        <v>27</v>
      </c>
      <c r="M5847" s="1">
        <v>609.22</v>
      </c>
      <c r="N5847" s="1" t="s">
        <v>39</v>
      </c>
      <c r="O5847" s="10">
        <f>Table1[[#This Row],[sales]]+Table1[[#This Row],[profit]]</f>
        <v>5323.97</v>
      </c>
    </row>
    <row r="5848" spans="1:15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>Table1[[#This Row],[sales]]*Table1[[#This Row],[discount]]</f>
        <v>299.96820000000002</v>
      </c>
      <c r="G5848" s="1">
        <f>Table1[[#This Row],[sales]]-Table1[[#This Row],[Discount Value]]</f>
        <v>4699.5018</v>
      </c>
      <c r="H5848" s="1">
        <v>3</v>
      </c>
      <c r="I5848" s="2">
        <v>45303</v>
      </c>
      <c r="J5848" s="2">
        <v>45310</v>
      </c>
      <c r="K5848" s="1" t="s">
        <v>21</v>
      </c>
      <c r="L5848" s="1" t="s">
        <v>27</v>
      </c>
      <c r="M5848" s="1">
        <v>777.94</v>
      </c>
      <c r="N5848" s="1" t="s">
        <v>39</v>
      </c>
      <c r="O5848" s="10">
        <f>Table1[[#This Row],[sales]]+Table1[[#This Row],[profit]]</f>
        <v>5777.41</v>
      </c>
    </row>
    <row r="5849" spans="1:15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>Table1[[#This Row],[sales]]*Table1[[#This Row],[discount]]</f>
        <v>1910.7136000000003</v>
      </c>
      <c r="G5849" s="1">
        <f>Table1[[#This Row],[sales]]-Table1[[#This Row],[Discount Value]]</f>
        <v>2532.8064000000004</v>
      </c>
      <c r="H5849" s="1">
        <v>1</v>
      </c>
      <c r="I5849" s="2">
        <v>45582</v>
      </c>
      <c r="J5849" s="2">
        <v>45585</v>
      </c>
      <c r="K5849" s="1" t="s">
        <v>21</v>
      </c>
      <c r="L5849" s="1" t="s">
        <v>27</v>
      </c>
      <c r="M5849" s="1">
        <v>996.17</v>
      </c>
      <c r="N5849" s="1" t="s">
        <v>48</v>
      </c>
      <c r="O5849" s="10">
        <f>Table1[[#This Row],[sales]]+Table1[[#This Row],[profit]]</f>
        <v>5439.6900000000005</v>
      </c>
    </row>
    <row r="5850" spans="1:15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>Table1[[#This Row],[sales]]*Table1[[#This Row],[discount]]</f>
        <v>1153.3953000000001</v>
      </c>
      <c r="G5850" s="1">
        <f>Table1[[#This Row],[sales]]-Table1[[#This Row],[Discount Value]]</f>
        <v>2567.2347</v>
      </c>
      <c r="H5850" s="1">
        <v>7</v>
      </c>
      <c r="I5850" s="2">
        <v>45242</v>
      </c>
      <c r="J5850" s="2">
        <v>45248</v>
      </c>
      <c r="K5850" s="1" t="s">
        <v>15</v>
      </c>
      <c r="L5850" s="1" t="s">
        <v>27</v>
      </c>
      <c r="M5850" s="1">
        <v>1100.97</v>
      </c>
      <c r="N5850" s="1" t="s">
        <v>39</v>
      </c>
      <c r="O5850" s="10">
        <f>Table1[[#This Row],[sales]]+Table1[[#This Row],[profit]]</f>
        <v>4821.6000000000004</v>
      </c>
    </row>
    <row r="5851" spans="1:15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>Table1[[#This Row],[sales]]*Table1[[#This Row],[discount]]</f>
        <v>572.16639999999995</v>
      </c>
      <c r="G5851" s="1">
        <f>Table1[[#This Row],[sales]]-Table1[[#This Row],[Discount Value]]</f>
        <v>1915.5135999999998</v>
      </c>
      <c r="H5851" s="1">
        <v>4</v>
      </c>
      <c r="I5851" s="2">
        <v>45397</v>
      </c>
      <c r="J5851" s="2">
        <v>45403</v>
      </c>
      <c r="K5851" s="1" t="s">
        <v>15</v>
      </c>
      <c r="L5851" s="1" t="s">
        <v>16</v>
      </c>
      <c r="M5851" s="1">
        <v>550.69000000000005</v>
      </c>
      <c r="N5851" s="1" t="s">
        <v>17</v>
      </c>
      <c r="O5851" s="10">
        <f>Table1[[#This Row],[sales]]+Table1[[#This Row],[profit]]</f>
        <v>3038.37</v>
      </c>
    </row>
    <row r="5852" spans="1:15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>Table1[[#This Row],[sales]]*Table1[[#This Row],[discount]]</f>
        <v>10.077999999999999</v>
      </c>
      <c r="G5852" s="1">
        <f>Table1[[#This Row],[sales]]-Table1[[#This Row],[Discount Value]]</f>
        <v>493.822</v>
      </c>
      <c r="H5852" s="1">
        <v>9</v>
      </c>
      <c r="I5852" s="2">
        <v>45535</v>
      </c>
      <c r="J5852" s="2">
        <v>45542</v>
      </c>
      <c r="K5852" s="1" t="s">
        <v>31</v>
      </c>
      <c r="L5852" s="1" t="s">
        <v>27</v>
      </c>
      <c r="M5852" s="1">
        <v>98.19</v>
      </c>
      <c r="N5852" s="1" t="s">
        <v>23</v>
      </c>
      <c r="O5852" s="10">
        <f>Table1[[#This Row],[sales]]+Table1[[#This Row],[profit]]</f>
        <v>602.08999999999992</v>
      </c>
    </row>
    <row r="5853" spans="1:15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>Table1[[#This Row],[sales]]*Table1[[#This Row],[discount]]</f>
        <v>1692.4274</v>
      </c>
      <c r="G5853" s="1">
        <f>Table1[[#This Row],[sales]]-Table1[[#This Row],[Discount Value]]</f>
        <v>1986.7626</v>
      </c>
      <c r="H5853" s="1">
        <v>3</v>
      </c>
      <c r="I5853" s="2">
        <v>44948</v>
      </c>
      <c r="J5853" s="2">
        <v>44951</v>
      </c>
      <c r="K5853" s="1" t="s">
        <v>21</v>
      </c>
      <c r="L5853" s="1" t="s">
        <v>27</v>
      </c>
      <c r="M5853" s="1">
        <v>562.65</v>
      </c>
      <c r="N5853" s="1" t="s">
        <v>28</v>
      </c>
      <c r="O5853" s="10">
        <f>Table1[[#This Row],[sales]]+Table1[[#This Row],[profit]]</f>
        <v>4241.84</v>
      </c>
    </row>
    <row r="5854" spans="1:15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>Table1[[#This Row],[sales]]*Table1[[#This Row],[discount]]</f>
        <v>388.48160000000001</v>
      </c>
      <c r="G5854" s="1">
        <f>Table1[[#This Row],[sales]]-Table1[[#This Row],[Discount Value]]</f>
        <v>1656.1584</v>
      </c>
      <c r="H5854" s="1">
        <v>1</v>
      </c>
      <c r="I5854" s="2">
        <v>45132</v>
      </c>
      <c r="J5854" s="2">
        <v>45138</v>
      </c>
      <c r="K5854" s="1" t="s">
        <v>15</v>
      </c>
      <c r="L5854" s="1" t="s">
        <v>22</v>
      </c>
      <c r="M5854" s="1">
        <v>300.51</v>
      </c>
      <c r="N5854" s="1" t="s">
        <v>28</v>
      </c>
      <c r="O5854" s="10">
        <f>Table1[[#This Row],[sales]]+Table1[[#This Row],[profit]]</f>
        <v>2345.15</v>
      </c>
    </row>
    <row r="5855" spans="1:15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>Table1[[#This Row],[sales]]*Table1[[#This Row],[discount]]</f>
        <v>607.76519999999994</v>
      </c>
      <c r="G5855" s="1">
        <f>Table1[[#This Row],[sales]]-Table1[[#This Row],[Discount Value]]</f>
        <v>2286.3548000000001</v>
      </c>
      <c r="H5855" s="1">
        <v>2</v>
      </c>
      <c r="I5855" s="2">
        <v>45003</v>
      </c>
      <c r="J5855" s="2">
        <v>45005</v>
      </c>
      <c r="K5855" s="1" t="s">
        <v>15</v>
      </c>
      <c r="L5855" s="1" t="s">
        <v>16</v>
      </c>
      <c r="M5855" s="1">
        <v>457.42</v>
      </c>
      <c r="N5855" s="1" t="s">
        <v>48</v>
      </c>
      <c r="O5855" s="10">
        <f>Table1[[#This Row],[sales]]+Table1[[#This Row],[profit]]</f>
        <v>3351.54</v>
      </c>
    </row>
    <row r="5856" spans="1:15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>Table1[[#This Row],[sales]]*Table1[[#This Row],[discount]]</f>
        <v>215.2654</v>
      </c>
      <c r="G5856" s="1">
        <f>Table1[[#This Row],[sales]]-Table1[[#This Row],[Discount Value]]</f>
        <v>1322.3445999999999</v>
      </c>
      <c r="H5856" s="1">
        <v>4</v>
      </c>
      <c r="I5856" s="2">
        <v>45140</v>
      </c>
      <c r="J5856" s="2">
        <v>45141</v>
      </c>
      <c r="K5856" s="1" t="s">
        <v>21</v>
      </c>
      <c r="L5856" s="1" t="s">
        <v>22</v>
      </c>
      <c r="M5856" s="1">
        <v>266.5</v>
      </c>
      <c r="N5856" s="1" t="s">
        <v>28</v>
      </c>
      <c r="O5856" s="10">
        <f>Table1[[#This Row],[sales]]+Table1[[#This Row],[profit]]</f>
        <v>1804.11</v>
      </c>
    </row>
    <row r="5857" spans="1:15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>Table1[[#This Row],[sales]]*Table1[[#This Row],[discount]]</f>
        <v>578.952</v>
      </c>
      <c r="G5857" s="1">
        <f>Table1[[#This Row],[sales]]-Table1[[#This Row],[Discount Value]]</f>
        <v>707.60799999999995</v>
      </c>
      <c r="H5857" s="1">
        <v>7</v>
      </c>
      <c r="I5857" s="2">
        <v>45381</v>
      </c>
      <c r="J5857" s="2">
        <v>45385</v>
      </c>
      <c r="K5857" s="1" t="s">
        <v>15</v>
      </c>
      <c r="L5857" s="1" t="s">
        <v>22</v>
      </c>
      <c r="M5857" s="1">
        <v>203.55</v>
      </c>
      <c r="N5857" s="1" t="s">
        <v>17</v>
      </c>
      <c r="O5857" s="10">
        <f>Table1[[#This Row],[sales]]+Table1[[#This Row],[profit]]</f>
        <v>1490.11</v>
      </c>
    </row>
    <row r="5858" spans="1:15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>Table1[[#This Row],[sales]]*Table1[[#This Row],[discount]]</f>
        <v>287.14019999999999</v>
      </c>
      <c r="G5858" s="1">
        <f>Table1[[#This Row],[sales]]-Table1[[#This Row],[Discount Value]]</f>
        <v>1401.9197999999999</v>
      </c>
      <c r="H5858" s="1">
        <v>8</v>
      </c>
      <c r="I5858" s="2">
        <v>45303</v>
      </c>
      <c r="J5858" s="2">
        <v>45305</v>
      </c>
      <c r="K5858" s="1" t="s">
        <v>31</v>
      </c>
      <c r="L5858" s="1" t="s">
        <v>27</v>
      </c>
      <c r="M5858" s="1">
        <v>453.74</v>
      </c>
      <c r="N5858" s="1" t="s">
        <v>28</v>
      </c>
      <c r="O5858" s="10">
        <f>Table1[[#This Row],[sales]]+Table1[[#This Row],[profit]]</f>
        <v>2142.8000000000002</v>
      </c>
    </row>
    <row r="5859" spans="1:15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>Table1[[#This Row],[sales]]*Table1[[#This Row],[discount]]</f>
        <v>367.89839999999998</v>
      </c>
      <c r="G5859" s="1">
        <f>Table1[[#This Row],[sales]]-Table1[[#This Row],[Discount Value]]</f>
        <v>3719.8616000000002</v>
      </c>
      <c r="H5859" s="1">
        <v>4</v>
      </c>
      <c r="I5859" s="2">
        <v>45476</v>
      </c>
      <c r="J5859" s="2">
        <v>45480</v>
      </c>
      <c r="K5859" s="1" t="s">
        <v>21</v>
      </c>
      <c r="L5859" s="1" t="s">
        <v>22</v>
      </c>
      <c r="M5859" s="1">
        <v>222.19</v>
      </c>
      <c r="N5859" s="1" t="s">
        <v>39</v>
      </c>
      <c r="O5859" s="10">
        <f>Table1[[#This Row],[sales]]+Table1[[#This Row],[profit]]</f>
        <v>4309.95</v>
      </c>
    </row>
    <row r="5860" spans="1:15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>Table1[[#This Row],[sales]]*Table1[[#This Row],[discount]]</f>
        <v>547.45249999999999</v>
      </c>
      <c r="G5860" s="1">
        <f>Table1[[#This Row],[sales]]-Table1[[#This Row],[Discount Value]]</f>
        <v>1642.3575000000001</v>
      </c>
      <c r="H5860" s="1">
        <v>3</v>
      </c>
      <c r="I5860" s="2">
        <v>45503</v>
      </c>
      <c r="J5860" s="2">
        <v>45506</v>
      </c>
      <c r="K5860" s="1" t="s">
        <v>21</v>
      </c>
      <c r="L5860" s="1" t="s">
        <v>27</v>
      </c>
      <c r="M5860" s="1">
        <v>417.54</v>
      </c>
      <c r="N5860" s="1" t="s">
        <v>23</v>
      </c>
      <c r="O5860" s="10">
        <f>Table1[[#This Row],[sales]]+Table1[[#This Row],[profit]]</f>
        <v>2607.35</v>
      </c>
    </row>
    <row r="5861" spans="1:15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>Table1[[#This Row],[sales]]*Table1[[#This Row],[discount]]</f>
        <v>634.67430000000002</v>
      </c>
      <c r="G5861" s="1">
        <f>Table1[[#This Row],[sales]]-Table1[[#This Row],[Discount Value]]</f>
        <v>992.69569999999987</v>
      </c>
      <c r="H5861" s="1">
        <v>9</v>
      </c>
      <c r="I5861" s="2">
        <v>45617</v>
      </c>
      <c r="J5861" s="2">
        <v>45620</v>
      </c>
      <c r="K5861" s="1" t="s">
        <v>21</v>
      </c>
      <c r="L5861" s="1" t="s">
        <v>22</v>
      </c>
      <c r="M5861" s="1">
        <v>424.81</v>
      </c>
      <c r="N5861" s="1" t="s">
        <v>28</v>
      </c>
      <c r="O5861" s="10">
        <f>Table1[[#This Row],[sales]]+Table1[[#This Row],[profit]]</f>
        <v>2052.1799999999998</v>
      </c>
    </row>
    <row r="5862" spans="1:15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>Table1[[#This Row],[sales]]*Table1[[#This Row],[discount]]</f>
        <v>422.09450000000004</v>
      </c>
      <c r="G5862" s="1">
        <f>Table1[[#This Row],[sales]]-Table1[[#This Row],[Discount Value]]</f>
        <v>1799.4555</v>
      </c>
      <c r="H5862" s="1">
        <v>8</v>
      </c>
      <c r="I5862" s="2">
        <v>45407</v>
      </c>
      <c r="J5862" s="2">
        <v>45408</v>
      </c>
      <c r="K5862" s="1" t="s">
        <v>21</v>
      </c>
      <c r="L5862" s="1" t="s">
        <v>16</v>
      </c>
      <c r="M5862" s="1">
        <v>353.17</v>
      </c>
      <c r="N5862" s="1" t="s">
        <v>17</v>
      </c>
      <c r="O5862" s="10">
        <f>Table1[[#This Row],[sales]]+Table1[[#This Row],[profit]]</f>
        <v>2574.7200000000003</v>
      </c>
    </row>
    <row r="5863" spans="1:15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>Table1[[#This Row],[sales]]*Table1[[#This Row],[discount]]</f>
        <v>85.209299999999999</v>
      </c>
      <c r="G5863" s="1">
        <f>Table1[[#This Row],[sales]]-Table1[[#This Row],[Discount Value]]</f>
        <v>173.00069999999999</v>
      </c>
      <c r="H5863" s="1">
        <v>6</v>
      </c>
      <c r="I5863" s="2">
        <v>45309</v>
      </c>
      <c r="J5863" s="2">
        <v>45314</v>
      </c>
      <c r="K5863" s="1" t="s">
        <v>15</v>
      </c>
      <c r="L5863" s="1" t="s">
        <v>16</v>
      </c>
      <c r="M5863" s="1">
        <v>69.12</v>
      </c>
      <c r="N5863" s="1" t="s">
        <v>23</v>
      </c>
      <c r="O5863" s="10">
        <f>Table1[[#This Row],[sales]]+Table1[[#This Row],[profit]]</f>
        <v>327.33</v>
      </c>
    </row>
    <row r="5864" spans="1:15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>Table1[[#This Row],[sales]]*Table1[[#This Row],[discount]]</f>
        <v>669.59399999999994</v>
      </c>
      <c r="G5864" s="1">
        <f>Table1[[#This Row],[sales]]-Table1[[#This Row],[Discount Value]]</f>
        <v>3794.366</v>
      </c>
      <c r="H5864" s="1">
        <v>9</v>
      </c>
      <c r="I5864" s="2">
        <v>45077</v>
      </c>
      <c r="J5864" s="2">
        <v>45082</v>
      </c>
      <c r="K5864" s="1" t="s">
        <v>21</v>
      </c>
      <c r="L5864" s="1" t="s">
        <v>22</v>
      </c>
      <c r="M5864" s="1">
        <v>891.01</v>
      </c>
      <c r="N5864" s="1" t="s">
        <v>39</v>
      </c>
      <c r="O5864" s="10">
        <f>Table1[[#This Row],[sales]]+Table1[[#This Row],[profit]]</f>
        <v>5354.97</v>
      </c>
    </row>
    <row r="5865" spans="1:15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>Table1[[#This Row],[sales]]*Table1[[#This Row],[discount]]</f>
        <v>1009.3068</v>
      </c>
      <c r="G5865" s="1">
        <f>Table1[[#This Row],[sales]]-Table1[[#This Row],[Discount Value]]</f>
        <v>1794.3232000000003</v>
      </c>
      <c r="H5865" s="1">
        <v>8</v>
      </c>
      <c r="I5865" s="2">
        <v>45309</v>
      </c>
      <c r="J5865" s="2">
        <v>45315</v>
      </c>
      <c r="K5865" s="1" t="s">
        <v>31</v>
      </c>
      <c r="L5865" s="1" t="s">
        <v>22</v>
      </c>
      <c r="M5865" s="1">
        <v>334.45</v>
      </c>
      <c r="N5865" s="1" t="s">
        <v>39</v>
      </c>
      <c r="O5865" s="10">
        <f>Table1[[#This Row],[sales]]+Table1[[#This Row],[profit]]</f>
        <v>3138.08</v>
      </c>
    </row>
    <row r="5866" spans="1:15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>Table1[[#This Row],[sales]]*Table1[[#This Row],[discount]]</f>
        <v>202.50450000000001</v>
      </c>
      <c r="G5866" s="1">
        <f>Table1[[#This Row],[sales]]-Table1[[#This Row],[Discount Value]]</f>
        <v>411.14549999999997</v>
      </c>
      <c r="H5866" s="1">
        <v>7</v>
      </c>
      <c r="I5866" s="2">
        <v>45290</v>
      </c>
      <c r="J5866" s="2">
        <v>45296</v>
      </c>
      <c r="K5866" s="1" t="s">
        <v>21</v>
      </c>
      <c r="L5866" s="1" t="s">
        <v>16</v>
      </c>
      <c r="M5866" s="1">
        <v>63.87</v>
      </c>
      <c r="N5866" s="1" t="s">
        <v>23</v>
      </c>
      <c r="O5866" s="10">
        <f>Table1[[#This Row],[sales]]+Table1[[#This Row],[profit]]</f>
        <v>677.52</v>
      </c>
    </row>
    <row r="5867" spans="1:15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>Table1[[#This Row],[sales]]*Table1[[#This Row],[discount]]</f>
        <v>514.4846</v>
      </c>
      <c r="G5867" s="1">
        <f>Table1[[#This Row],[sales]]-Table1[[#This Row],[Discount Value]]</f>
        <v>998.70540000000005</v>
      </c>
      <c r="H5867" s="1">
        <v>6</v>
      </c>
      <c r="I5867" s="2">
        <v>45261</v>
      </c>
      <c r="J5867" s="2">
        <v>45268</v>
      </c>
      <c r="K5867" s="1" t="s">
        <v>15</v>
      </c>
      <c r="L5867" s="1" t="s">
        <v>27</v>
      </c>
      <c r="M5867" s="1">
        <v>92.33</v>
      </c>
      <c r="N5867" s="1" t="s">
        <v>17</v>
      </c>
      <c r="O5867" s="10">
        <f>Table1[[#This Row],[sales]]+Table1[[#This Row],[profit]]</f>
        <v>1605.52</v>
      </c>
    </row>
    <row r="5868" spans="1:15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>Table1[[#This Row],[sales]]*Table1[[#This Row],[discount]]</f>
        <v>1574.2112</v>
      </c>
      <c r="G5868" s="1">
        <f>Table1[[#This Row],[sales]]-Table1[[#This Row],[Discount Value]]</f>
        <v>3345.1988000000001</v>
      </c>
      <c r="H5868" s="1">
        <v>3</v>
      </c>
      <c r="I5868" s="2">
        <v>45213</v>
      </c>
      <c r="J5868" s="2">
        <v>45216</v>
      </c>
      <c r="K5868" s="1" t="s">
        <v>31</v>
      </c>
      <c r="L5868" s="1" t="s">
        <v>22</v>
      </c>
      <c r="M5868" s="1">
        <v>1111.4000000000001</v>
      </c>
      <c r="N5868" s="1" t="s">
        <v>48</v>
      </c>
      <c r="O5868" s="10">
        <f>Table1[[#This Row],[sales]]+Table1[[#This Row],[profit]]</f>
        <v>6030.8099999999995</v>
      </c>
    </row>
    <row r="5869" spans="1:15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>Table1[[#This Row],[sales]]*Table1[[#This Row],[discount]]</f>
        <v>240.47839999999999</v>
      </c>
      <c r="G5869" s="1">
        <f>Table1[[#This Row],[sales]]-Table1[[#This Row],[Discount Value]]</f>
        <v>2765.5016000000001</v>
      </c>
      <c r="H5869" s="1">
        <v>6</v>
      </c>
      <c r="I5869" s="2">
        <v>45249</v>
      </c>
      <c r="J5869" s="2">
        <v>45254</v>
      </c>
      <c r="K5869" s="1" t="s">
        <v>31</v>
      </c>
      <c r="L5869" s="1" t="s">
        <v>27</v>
      </c>
      <c r="M5869" s="1">
        <v>639.37</v>
      </c>
      <c r="N5869" s="1" t="s">
        <v>48</v>
      </c>
      <c r="O5869" s="10">
        <f>Table1[[#This Row],[sales]]+Table1[[#This Row],[profit]]</f>
        <v>3645.35</v>
      </c>
    </row>
    <row r="5870" spans="1:15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>Table1[[#This Row],[sales]]*Table1[[#This Row],[discount]]</f>
        <v>672.2672</v>
      </c>
      <c r="G5870" s="1">
        <f>Table1[[#This Row],[sales]]-Table1[[#This Row],[Discount Value]]</f>
        <v>855.61280000000011</v>
      </c>
      <c r="H5870" s="1">
        <v>4</v>
      </c>
      <c r="I5870" s="2">
        <v>45352</v>
      </c>
      <c r="J5870" s="2">
        <v>45357</v>
      </c>
      <c r="K5870" s="1" t="s">
        <v>31</v>
      </c>
      <c r="L5870" s="1" t="s">
        <v>27</v>
      </c>
      <c r="M5870" s="1">
        <v>375.44</v>
      </c>
      <c r="N5870" s="1" t="s">
        <v>28</v>
      </c>
      <c r="O5870" s="10">
        <f>Table1[[#This Row],[sales]]+Table1[[#This Row],[profit]]</f>
        <v>1903.3200000000002</v>
      </c>
    </row>
    <row r="5871" spans="1:15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>Table1[[#This Row],[sales]]*Table1[[#This Row],[discount]]</f>
        <v>634.83609999999999</v>
      </c>
      <c r="G5871" s="1">
        <f>Table1[[#This Row],[sales]]-Table1[[#This Row],[Discount Value]]</f>
        <v>1554.2539000000002</v>
      </c>
      <c r="H5871" s="1">
        <v>5</v>
      </c>
      <c r="I5871" s="2">
        <v>45591</v>
      </c>
      <c r="J5871" s="2">
        <v>45597</v>
      </c>
      <c r="K5871" s="1" t="s">
        <v>31</v>
      </c>
      <c r="L5871" s="1" t="s">
        <v>27</v>
      </c>
      <c r="M5871" s="1">
        <v>632.52</v>
      </c>
      <c r="N5871" s="1" t="s">
        <v>34</v>
      </c>
      <c r="O5871" s="10">
        <f>Table1[[#This Row],[sales]]+Table1[[#This Row],[profit]]</f>
        <v>2821.61</v>
      </c>
    </row>
    <row r="5872" spans="1:15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>Table1[[#This Row],[sales]]*Table1[[#This Row],[discount]]</f>
        <v>259.64069999999998</v>
      </c>
      <c r="G5872" s="1">
        <f>Table1[[#This Row],[sales]]-Table1[[#This Row],[Discount Value]]</f>
        <v>1106.8893</v>
      </c>
      <c r="H5872" s="1">
        <v>7</v>
      </c>
      <c r="I5872" s="2">
        <v>45535</v>
      </c>
      <c r="J5872" s="2">
        <v>45538</v>
      </c>
      <c r="K5872" s="1" t="s">
        <v>21</v>
      </c>
      <c r="L5872" s="1" t="s">
        <v>16</v>
      </c>
      <c r="M5872" s="1">
        <v>180.59</v>
      </c>
      <c r="N5872" s="1" t="s">
        <v>39</v>
      </c>
      <c r="O5872" s="10">
        <f>Table1[[#This Row],[sales]]+Table1[[#This Row],[profit]]</f>
        <v>1547.12</v>
      </c>
    </row>
    <row r="5873" spans="1:15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>Table1[[#This Row],[sales]]*Table1[[#This Row],[discount]]</f>
        <v>23.025600000000001</v>
      </c>
      <c r="G5873" s="1">
        <f>Table1[[#This Row],[sales]]-Table1[[#This Row],[Discount Value]]</f>
        <v>232.81440000000001</v>
      </c>
      <c r="H5873" s="1">
        <v>7</v>
      </c>
      <c r="I5873" s="2">
        <v>45333</v>
      </c>
      <c r="J5873" s="2">
        <v>45340</v>
      </c>
      <c r="K5873" s="1" t="s">
        <v>21</v>
      </c>
      <c r="L5873" s="1" t="s">
        <v>16</v>
      </c>
      <c r="M5873" s="1">
        <v>28.3</v>
      </c>
      <c r="N5873" s="1" t="s">
        <v>17</v>
      </c>
      <c r="O5873" s="10">
        <f>Table1[[#This Row],[sales]]+Table1[[#This Row],[profit]]</f>
        <v>284.14</v>
      </c>
    </row>
    <row r="5874" spans="1:15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>Table1[[#This Row],[sales]]*Table1[[#This Row],[discount]]</f>
        <v>1648.1205</v>
      </c>
      <c r="G5874" s="1">
        <f>Table1[[#This Row],[sales]]-Table1[[#This Row],[Discount Value]]</f>
        <v>2577.8294999999998</v>
      </c>
      <c r="H5874" s="1">
        <v>9</v>
      </c>
      <c r="I5874" s="2">
        <v>45274</v>
      </c>
      <c r="J5874" s="2">
        <v>45275</v>
      </c>
      <c r="K5874" s="1" t="s">
        <v>31</v>
      </c>
      <c r="L5874" s="1" t="s">
        <v>22</v>
      </c>
      <c r="M5874" s="1">
        <v>504.45</v>
      </c>
      <c r="N5874" s="1" t="s">
        <v>17</v>
      </c>
      <c r="O5874" s="10">
        <f>Table1[[#This Row],[sales]]+Table1[[#This Row],[profit]]</f>
        <v>4730.3999999999996</v>
      </c>
    </row>
    <row r="5875" spans="1:15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>Table1[[#This Row],[sales]]*Table1[[#This Row],[discount]]</f>
        <v>383.28750000000002</v>
      </c>
      <c r="G5875" s="1">
        <f>Table1[[#This Row],[sales]]-Table1[[#This Row],[Discount Value]]</f>
        <v>1149.8625000000002</v>
      </c>
      <c r="H5875" s="1">
        <v>9</v>
      </c>
      <c r="I5875" s="2">
        <v>45070</v>
      </c>
      <c r="J5875" s="2">
        <v>45072</v>
      </c>
      <c r="K5875" s="1" t="s">
        <v>15</v>
      </c>
      <c r="L5875" s="1" t="s">
        <v>22</v>
      </c>
      <c r="M5875" s="1">
        <v>289.41000000000003</v>
      </c>
      <c r="N5875" s="1" t="s">
        <v>39</v>
      </c>
      <c r="O5875" s="10">
        <f>Table1[[#This Row],[sales]]+Table1[[#This Row],[profit]]</f>
        <v>1822.5600000000002</v>
      </c>
    </row>
    <row r="5876" spans="1:15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>Table1[[#This Row],[sales]]*Table1[[#This Row],[discount]]</f>
        <v>294.57470000000001</v>
      </c>
      <c r="G5876" s="1">
        <f>Table1[[#This Row],[sales]]-Table1[[#This Row],[Discount Value]]</f>
        <v>3913.6352999999999</v>
      </c>
      <c r="H5876" s="1">
        <v>6</v>
      </c>
      <c r="I5876" s="2">
        <v>45347</v>
      </c>
      <c r="J5876" s="2">
        <v>45354</v>
      </c>
      <c r="K5876" s="1" t="s">
        <v>15</v>
      </c>
      <c r="L5876" s="1" t="s">
        <v>16</v>
      </c>
      <c r="M5876" s="1">
        <v>700.03</v>
      </c>
      <c r="N5876" s="1" t="s">
        <v>17</v>
      </c>
      <c r="O5876" s="10">
        <f>Table1[[#This Row],[sales]]+Table1[[#This Row],[profit]]</f>
        <v>4908.24</v>
      </c>
    </row>
    <row r="5877" spans="1:15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>Table1[[#This Row],[sales]]*Table1[[#This Row],[discount]]</f>
        <v>1124.6677999999999</v>
      </c>
      <c r="G5877" s="1">
        <f>Table1[[#This Row],[sales]]-Table1[[#This Row],[Discount Value]]</f>
        <v>1320.2621999999999</v>
      </c>
      <c r="H5877" s="1">
        <v>6</v>
      </c>
      <c r="I5877" s="2">
        <v>45315</v>
      </c>
      <c r="J5877" s="2">
        <v>45322</v>
      </c>
      <c r="K5877" s="1" t="s">
        <v>31</v>
      </c>
      <c r="L5877" s="1" t="s">
        <v>27</v>
      </c>
      <c r="M5877" s="1">
        <v>176.98</v>
      </c>
      <c r="N5877" s="1" t="s">
        <v>48</v>
      </c>
      <c r="O5877" s="10">
        <f>Table1[[#This Row],[sales]]+Table1[[#This Row],[profit]]</f>
        <v>2621.91</v>
      </c>
    </row>
    <row r="5878" spans="1:15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>Table1[[#This Row],[sales]]*Table1[[#This Row],[discount]]</f>
        <v>49.808999999999997</v>
      </c>
      <c r="G5878" s="1">
        <f>Table1[[#This Row],[sales]]-Table1[[#This Row],[Discount Value]]</f>
        <v>946.37099999999998</v>
      </c>
      <c r="H5878" s="1">
        <v>2</v>
      </c>
      <c r="I5878" s="2">
        <v>45161</v>
      </c>
      <c r="J5878" s="2">
        <v>45167</v>
      </c>
      <c r="K5878" s="1" t="s">
        <v>15</v>
      </c>
      <c r="L5878" s="1" t="s">
        <v>22</v>
      </c>
      <c r="M5878" s="1">
        <v>104.44</v>
      </c>
      <c r="N5878" s="1" t="s">
        <v>48</v>
      </c>
      <c r="O5878" s="10">
        <f>Table1[[#This Row],[sales]]+Table1[[#This Row],[profit]]</f>
        <v>1100.6199999999999</v>
      </c>
    </row>
    <row r="5879" spans="1:15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>Table1[[#This Row],[sales]]*Table1[[#This Row],[discount]]</f>
        <v>1047.5816</v>
      </c>
      <c r="G5879" s="1">
        <f>Table1[[#This Row],[sales]]-Table1[[#This Row],[Discount Value]]</f>
        <v>2981.5783999999999</v>
      </c>
      <c r="H5879" s="1">
        <v>8</v>
      </c>
      <c r="I5879" s="2">
        <v>45577</v>
      </c>
      <c r="J5879" s="2">
        <v>45582</v>
      </c>
      <c r="K5879" s="1" t="s">
        <v>31</v>
      </c>
      <c r="L5879" s="1" t="s">
        <v>22</v>
      </c>
      <c r="M5879" s="1">
        <v>761.07</v>
      </c>
      <c r="N5879" s="1" t="s">
        <v>23</v>
      </c>
      <c r="O5879" s="10">
        <f>Table1[[#This Row],[sales]]+Table1[[#This Row],[profit]]</f>
        <v>4790.2299999999996</v>
      </c>
    </row>
    <row r="5880" spans="1:15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>Table1[[#This Row],[sales]]*Table1[[#This Row],[discount]]</f>
        <v>603.83349999999996</v>
      </c>
      <c r="G5880" s="1">
        <f>Table1[[#This Row],[sales]]-Table1[[#This Row],[Discount Value]]</f>
        <v>1344.0165</v>
      </c>
      <c r="H5880" s="1">
        <v>3</v>
      </c>
      <c r="I5880" s="2">
        <v>45203</v>
      </c>
      <c r="J5880" s="2">
        <v>45207</v>
      </c>
      <c r="K5880" s="1" t="s">
        <v>31</v>
      </c>
      <c r="L5880" s="1" t="s">
        <v>16</v>
      </c>
      <c r="M5880" s="1">
        <v>571.97</v>
      </c>
      <c r="N5880" s="1" t="s">
        <v>39</v>
      </c>
      <c r="O5880" s="10">
        <f>Table1[[#This Row],[sales]]+Table1[[#This Row],[profit]]</f>
        <v>2519.8199999999997</v>
      </c>
    </row>
    <row r="5881" spans="1:15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>Table1[[#This Row],[sales]]*Table1[[#This Row],[discount]]</f>
        <v>1783.9349999999999</v>
      </c>
      <c r="G5881" s="1">
        <f>Table1[[#This Row],[sales]]-Table1[[#This Row],[Discount Value]]</f>
        <v>1783.9349999999999</v>
      </c>
      <c r="H5881" s="1">
        <v>1</v>
      </c>
      <c r="I5881" s="2">
        <v>45328</v>
      </c>
      <c r="J5881" s="2">
        <v>45333</v>
      </c>
      <c r="K5881" s="1" t="s">
        <v>21</v>
      </c>
      <c r="L5881" s="1" t="s">
        <v>22</v>
      </c>
      <c r="M5881" s="1">
        <v>859.76</v>
      </c>
      <c r="N5881" s="1" t="s">
        <v>48</v>
      </c>
      <c r="O5881" s="10">
        <f>Table1[[#This Row],[sales]]+Table1[[#This Row],[profit]]</f>
        <v>4427.63</v>
      </c>
    </row>
    <row r="5882" spans="1:15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>Table1[[#This Row],[sales]]*Table1[[#This Row],[discount]]</f>
        <v>294.17010000000005</v>
      </c>
      <c r="G5882" s="1">
        <f>Table1[[#This Row],[sales]]-Table1[[#This Row],[Discount Value]]</f>
        <v>3908.2599</v>
      </c>
      <c r="H5882" s="1">
        <v>4</v>
      </c>
      <c r="I5882" s="2">
        <v>45580</v>
      </c>
      <c r="J5882" s="2">
        <v>45582</v>
      </c>
      <c r="K5882" s="1" t="s">
        <v>21</v>
      </c>
      <c r="L5882" s="1" t="s">
        <v>22</v>
      </c>
      <c r="M5882" s="1">
        <v>1242.8399999999999</v>
      </c>
      <c r="N5882" s="1" t="s">
        <v>39</v>
      </c>
      <c r="O5882" s="10">
        <f>Table1[[#This Row],[sales]]+Table1[[#This Row],[profit]]</f>
        <v>5445.27</v>
      </c>
    </row>
    <row r="5883" spans="1:15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>Table1[[#This Row],[sales]]*Table1[[#This Row],[discount]]</f>
        <v>1493.7753</v>
      </c>
      <c r="G5883" s="1">
        <f>Table1[[#This Row],[sales]]-Table1[[#This Row],[Discount Value]]</f>
        <v>3324.8546999999999</v>
      </c>
      <c r="H5883" s="1">
        <v>5</v>
      </c>
      <c r="I5883" s="2">
        <v>45215</v>
      </c>
      <c r="J5883" s="2">
        <v>45217</v>
      </c>
      <c r="K5883" s="1" t="s">
        <v>31</v>
      </c>
      <c r="L5883" s="1" t="s">
        <v>22</v>
      </c>
      <c r="M5883" s="1">
        <v>1109.55</v>
      </c>
      <c r="N5883" s="1" t="s">
        <v>23</v>
      </c>
      <c r="O5883" s="10">
        <f>Table1[[#This Row],[sales]]+Table1[[#This Row],[profit]]</f>
        <v>5928.18</v>
      </c>
    </row>
    <row r="5884" spans="1:15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>Table1[[#This Row],[sales]]*Table1[[#This Row],[discount]]</f>
        <v>124.91759999999999</v>
      </c>
      <c r="G5884" s="1">
        <f>Table1[[#This Row],[sales]]-Table1[[#This Row],[Discount Value]]</f>
        <v>395.57240000000002</v>
      </c>
      <c r="H5884" s="1">
        <v>3</v>
      </c>
      <c r="I5884" s="2">
        <v>45587</v>
      </c>
      <c r="J5884" s="2">
        <v>45589</v>
      </c>
      <c r="K5884" s="1" t="s">
        <v>21</v>
      </c>
      <c r="L5884" s="1" t="s">
        <v>27</v>
      </c>
      <c r="M5884" s="1">
        <v>154.5</v>
      </c>
      <c r="N5884" s="1" t="s">
        <v>28</v>
      </c>
      <c r="O5884" s="10">
        <f>Table1[[#This Row],[sales]]+Table1[[#This Row],[profit]]</f>
        <v>674.99</v>
      </c>
    </row>
    <row r="5885" spans="1:15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>Table1[[#This Row],[sales]]*Table1[[#This Row],[discount]]</f>
        <v>18.341699999999999</v>
      </c>
      <c r="G5885" s="1">
        <f>Table1[[#This Row],[sales]]-Table1[[#This Row],[Discount Value]]</f>
        <v>122.7483</v>
      </c>
      <c r="H5885" s="1">
        <v>7</v>
      </c>
      <c r="I5885" s="2">
        <v>45336</v>
      </c>
      <c r="J5885" s="2">
        <v>45343</v>
      </c>
      <c r="K5885" s="1" t="s">
        <v>15</v>
      </c>
      <c r="L5885" s="1" t="s">
        <v>16</v>
      </c>
      <c r="M5885" s="1">
        <v>15.86</v>
      </c>
      <c r="N5885" s="1" t="s">
        <v>34</v>
      </c>
      <c r="O5885" s="10">
        <f>Table1[[#This Row],[sales]]+Table1[[#This Row],[profit]]</f>
        <v>156.94999999999999</v>
      </c>
    </row>
    <row r="5886" spans="1:15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>Table1[[#This Row],[sales]]*Table1[[#This Row],[discount]]</f>
        <v>1310.0216</v>
      </c>
      <c r="G5886" s="1">
        <f>Table1[[#This Row],[sales]]-Table1[[#This Row],[Discount Value]]</f>
        <v>1477.2584000000002</v>
      </c>
      <c r="H5886" s="1">
        <v>5</v>
      </c>
      <c r="I5886" s="2">
        <v>45399</v>
      </c>
      <c r="J5886" s="2">
        <v>45401</v>
      </c>
      <c r="K5886" s="1" t="s">
        <v>21</v>
      </c>
      <c r="L5886" s="1" t="s">
        <v>27</v>
      </c>
      <c r="M5886" s="1">
        <v>777.2</v>
      </c>
      <c r="N5886" s="1" t="s">
        <v>17</v>
      </c>
      <c r="O5886" s="10">
        <f>Table1[[#This Row],[sales]]+Table1[[#This Row],[profit]]</f>
        <v>3564.4800000000005</v>
      </c>
    </row>
    <row r="5887" spans="1:15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>Table1[[#This Row],[sales]]*Table1[[#This Row],[discount]]</f>
        <v>557.91200000000003</v>
      </c>
      <c r="G5887" s="1">
        <f>Table1[[#This Row],[sales]]-Table1[[#This Row],[Discount Value]]</f>
        <v>836.86799999999994</v>
      </c>
      <c r="H5887" s="1">
        <v>5</v>
      </c>
      <c r="I5887" s="2">
        <v>45414</v>
      </c>
      <c r="J5887" s="2">
        <v>45418</v>
      </c>
      <c r="K5887" s="1" t="s">
        <v>31</v>
      </c>
      <c r="L5887" s="1" t="s">
        <v>16</v>
      </c>
      <c r="M5887" s="1">
        <v>302.88</v>
      </c>
      <c r="N5887" s="1" t="s">
        <v>17</v>
      </c>
      <c r="O5887" s="10">
        <f>Table1[[#This Row],[sales]]+Table1[[#This Row],[profit]]</f>
        <v>1697.6599999999999</v>
      </c>
    </row>
    <row r="5888" spans="1:15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>Table1[[#This Row],[sales]]*Table1[[#This Row],[discount]]</f>
        <v>935.45399999999995</v>
      </c>
      <c r="G5888" s="1">
        <f>Table1[[#This Row],[sales]]-Table1[[#This Row],[Discount Value]]</f>
        <v>1463.146</v>
      </c>
      <c r="H5888" s="1">
        <v>6</v>
      </c>
      <c r="I5888" s="2">
        <v>44961</v>
      </c>
      <c r="J5888" s="2">
        <v>44962</v>
      </c>
      <c r="K5888" s="1" t="s">
        <v>31</v>
      </c>
      <c r="L5888" s="1" t="s">
        <v>27</v>
      </c>
      <c r="M5888" s="1">
        <v>478.54</v>
      </c>
      <c r="N5888" s="1" t="s">
        <v>23</v>
      </c>
      <c r="O5888" s="10">
        <f>Table1[[#This Row],[sales]]+Table1[[#This Row],[profit]]</f>
        <v>2877.14</v>
      </c>
    </row>
    <row r="5889" spans="1:15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>Table1[[#This Row],[sales]]*Table1[[#This Row],[discount]]</f>
        <v>205.21349999999998</v>
      </c>
      <c r="G5889" s="1">
        <f>Table1[[#This Row],[sales]]-Table1[[#This Row],[Discount Value]]</f>
        <v>250.81649999999999</v>
      </c>
      <c r="H5889" s="1">
        <v>6</v>
      </c>
      <c r="I5889" s="2">
        <v>44989</v>
      </c>
      <c r="J5889" s="2">
        <v>44996</v>
      </c>
      <c r="K5889" s="1" t="s">
        <v>31</v>
      </c>
      <c r="L5889" s="1" t="s">
        <v>22</v>
      </c>
      <c r="M5889" s="1">
        <v>102.79</v>
      </c>
      <c r="N5889" s="1" t="s">
        <v>17</v>
      </c>
      <c r="O5889" s="10">
        <f>Table1[[#This Row],[sales]]+Table1[[#This Row],[profit]]</f>
        <v>558.81999999999994</v>
      </c>
    </row>
    <row r="5890" spans="1:15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>Table1[[#This Row],[sales]]*Table1[[#This Row],[discount]]</f>
        <v>920.80439999999999</v>
      </c>
      <c r="G5890" s="1">
        <f>Table1[[#This Row],[sales]]-Table1[[#This Row],[Discount Value]]</f>
        <v>1636.9856</v>
      </c>
      <c r="H5890" s="1">
        <v>9</v>
      </c>
      <c r="I5890" s="2">
        <v>45040</v>
      </c>
      <c r="J5890" s="2">
        <v>45042</v>
      </c>
      <c r="K5890" s="1" t="s">
        <v>15</v>
      </c>
      <c r="L5890" s="1" t="s">
        <v>27</v>
      </c>
      <c r="M5890" s="1">
        <v>491.87</v>
      </c>
      <c r="N5890" s="1" t="s">
        <v>23</v>
      </c>
      <c r="O5890" s="10">
        <f>Table1[[#This Row],[sales]]+Table1[[#This Row],[profit]]</f>
        <v>3049.66</v>
      </c>
    </row>
    <row r="5891" spans="1:15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>Table1[[#This Row],[sales]]*Table1[[#This Row],[discount]]</f>
        <v>177.94749999999999</v>
      </c>
      <c r="G5891" s="1">
        <f>Table1[[#This Row],[sales]]-Table1[[#This Row],[Discount Value]]</f>
        <v>533.84249999999997</v>
      </c>
      <c r="H5891" s="1">
        <v>3</v>
      </c>
      <c r="I5891" s="2">
        <v>45299</v>
      </c>
      <c r="J5891" s="2">
        <v>45301</v>
      </c>
      <c r="K5891" s="1" t="s">
        <v>21</v>
      </c>
      <c r="L5891" s="1" t="s">
        <v>27</v>
      </c>
      <c r="M5891" s="1">
        <v>99.71</v>
      </c>
      <c r="N5891" s="1" t="s">
        <v>17</v>
      </c>
      <c r="O5891" s="10">
        <f>Table1[[#This Row],[sales]]+Table1[[#This Row],[profit]]</f>
        <v>811.5</v>
      </c>
    </row>
    <row r="5892" spans="1:15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>Table1[[#This Row],[sales]]*Table1[[#This Row],[discount]]</f>
        <v>841.81600000000003</v>
      </c>
      <c r="G5892" s="1">
        <f>Table1[[#This Row],[sales]]-Table1[[#This Row],[Discount Value]]</f>
        <v>3367.2640000000001</v>
      </c>
      <c r="H5892" s="1">
        <v>8</v>
      </c>
      <c r="I5892" s="2">
        <v>45051</v>
      </c>
      <c r="J5892" s="2">
        <v>45057</v>
      </c>
      <c r="K5892" s="1" t="s">
        <v>21</v>
      </c>
      <c r="L5892" s="1" t="s">
        <v>16</v>
      </c>
      <c r="M5892" s="1">
        <v>1066.53</v>
      </c>
      <c r="N5892" s="1" t="s">
        <v>34</v>
      </c>
      <c r="O5892" s="10">
        <f>Table1[[#This Row],[sales]]+Table1[[#This Row],[profit]]</f>
        <v>5275.61</v>
      </c>
    </row>
    <row r="5893" spans="1:15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>Table1[[#This Row],[sales]]*Table1[[#This Row],[discount]]</f>
        <v>1337.5214999999998</v>
      </c>
      <c r="G5893" s="1">
        <f>Table1[[#This Row],[sales]]-Table1[[#This Row],[Discount Value]]</f>
        <v>2483.9684999999999</v>
      </c>
      <c r="H5893" s="1">
        <v>7</v>
      </c>
      <c r="I5893" s="2">
        <v>45074</v>
      </c>
      <c r="J5893" s="2">
        <v>45078</v>
      </c>
      <c r="K5893" s="1" t="s">
        <v>21</v>
      </c>
      <c r="L5893" s="1" t="s">
        <v>22</v>
      </c>
      <c r="M5893" s="1">
        <v>546.01</v>
      </c>
      <c r="N5893" s="1" t="s">
        <v>17</v>
      </c>
      <c r="O5893" s="10">
        <f>Table1[[#This Row],[sales]]+Table1[[#This Row],[profit]]</f>
        <v>4367.5</v>
      </c>
    </row>
    <row r="5894" spans="1:15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>Table1[[#This Row],[sales]]*Table1[[#This Row],[discount]]</f>
        <v>138.88799999999998</v>
      </c>
      <c r="G5894" s="1">
        <f>Table1[[#This Row],[sales]]-Table1[[#This Row],[Discount Value]]</f>
        <v>324.072</v>
      </c>
      <c r="H5894" s="1">
        <v>9</v>
      </c>
      <c r="I5894" s="2">
        <v>45245</v>
      </c>
      <c r="J5894" s="2">
        <v>45250</v>
      </c>
      <c r="K5894" s="1" t="s">
        <v>31</v>
      </c>
      <c r="L5894" s="1" t="s">
        <v>16</v>
      </c>
      <c r="M5894" s="1">
        <v>72.989999999999995</v>
      </c>
      <c r="N5894" s="1" t="s">
        <v>39</v>
      </c>
      <c r="O5894" s="10">
        <f>Table1[[#This Row],[sales]]+Table1[[#This Row],[profit]]</f>
        <v>535.94999999999993</v>
      </c>
    </row>
    <row r="5895" spans="1:15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>Table1[[#This Row],[sales]]*Table1[[#This Row],[discount]]</f>
        <v>1133.4924000000001</v>
      </c>
      <c r="G5895" s="1">
        <f>Table1[[#This Row],[sales]]-Table1[[#This Row],[Discount Value]]</f>
        <v>3064.6275999999998</v>
      </c>
      <c r="H5895" s="1">
        <v>5</v>
      </c>
      <c r="I5895" s="2">
        <v>45632</v>
      </c>
      <c r="J5895" s="2">
        <v>45637</v>
      </c>
      <c r="K5895" s="1" t="s">
        <v>15</v>
      </c>
      <c r="L5895" s="1" t="s">
        <v>22</v>
      </c>
      <c r="M5895" s="1">
        <v>1037.6300000000001</v>
      </c>
      <c r="N5895" s="1" t="s">
        <v>17</v>
      </c>
      <c r="O5895" s="10">
        <f>Table1[[#This Row],[sales]]+Table1[[#This Row],[profit]]</f>
        <v>5235.75</v>
      </c>
    </row>
    <row r="5896" spans="1:15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>Table1[[#This Row],[sales]]*Table1[[#This Row],[discount]]</f>
        <v>490.76699999999994</v>
      </c>
      <c r="G5896" s="1">
        <f>Table1[[#This Row],[sales]]-Table1[[#This Row],[Discount Value]]</f>
        <v>1201.5329999999999</v>
      </c>
      <c r="H5896" s="1">
        <v>7</v>
      </c>
      <c r="I5896" s="2">
        <v>45543</v>
      </c>
      <c r="J5896" s="2">
        <v>45547</v>
      </c>
      <c r="K5896" s="1" t="s">
        <v>31</v>
      </c>
      <c r="L5896" s="1" t="s">
        <v>22</v>
      </c>
      <c r="M5896" s="1">
        <v>496.71</v>
      </c>
      <c r="N5896" s="1" t="s">
        <v>34</v>
      </c>
      <c r="O5896" s="10">
        <f>Table1[[#This Row],[sales]]+Table1[[#This Row],[profit]]</f>
        <v>2189.0099999999998</v>
      </c>
    </row>
    <row r="5897" spans="1:15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>Table1[[#This Row],[sales]]*Table1[[#This Row],[discount]]</f>
        <v>603.57330000000002</v>
      </c>
      <c r="G5897" s="1">
        <f>Table1[[#This Row],[sales]]-Table1[[#This Row],[Discount Value]]</f>
        <v>1225.4367</v>
      </c>
      <c r="H5897" s="1">
        <v>8</v>
      </c>
      <c r="I5897" s="2">
        <v>45044</v>
      </c>
      <c r="J5897" s="2">
        <v>45049</v>
      </c>
      <c r="K5897" s="1" t="s">
        <v>21</v>
      </c>
      <c r="L5897" s="1" t="s">
        <v>22</v>
      </c>
      <c r="M5897" s="1">
        <v>235.01</v>
      </c>
      <c r="N5897" s="1" t="s">
        <v>34</v>
      </c>
      <c r="O5897" s="10">
        <f>Table1[[#This Row],[sales]]+Table1[[#This Row],[profit]]</f>
        <v>2064.02</v>
      </c>
    </row>
    <row r="5898" spans="1:15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>Table1[[#This Row],[sales]]*Table1[[#This Row],[discount]]</f>
        <v>470.89919999999995</v>
      </c>
      <c r="G5898" s="1">
        <f>Table1[[#This Row],[sales]]-Table1[[#This Row],[Discount Value]]</f>
        <v>510.14080000000001</v>
      </c>
      <c r="H5898" s="1">
        <v>9</v>
      </c>
      <c r="I5898" s="2">
        <v>45437</v>
      </c>
      <c r="J5898" s="2">
        <v>45440</v>
      </c>
      <c r="K5898" s="1" t="s">
        <v>15</v>
      </c>
      <c r="L5898" s="1" t="s">
        <v>27</v>
      </c>
      <c r="M5898" s="1">
        <v>289.33999999999997</v>
      </c>
      <c r="N5898" s="1" t="s">
        <v>48</v>
      </c>
      <c r="O5898" s="10">
        <f>Table1[[#This Row],[sales]]+Table1[[#This Row],[profit]]</f>
        <v>1270.3799999999999</v>
      </c>
    </row>
    <row r="5899" spans="1:15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>Table1[[#This Row],[sales]]*Table1[[#This Row],[discount]]</f>
        <v>1593.3362</v>
      </c>
      <c r="G5899" s="1">
        <f>Table1[[#This Row],[sales]]-Table1[[#This Row],[Discount Value]]</f>
        <v>2599.6538</v>
      </c>
      <c r="H5899" s="1">
        <v>8</v>
      </c>
      <c r="I5899" s="2">
        <v>45169</v>
      </c>
      <c r="J5899" s="2">
        <v>45170</v>
      </c>
      <c r="K5899" s="1" t="s">
        <v>21</v>
      </c>
      <c r="L5899" s="1" t="s">
        <v>27</v>
      </c>
      <c r="M5899" s="1">
        <v>1140.49</v>
      </c>
      <c r="N5899" s="1" t="s">
        <v>17</v>
      </c>
      <c r="O5899" s="10">
        <f>Table1[[#This Row],[sales]]+Table1[[#This Row],[profit]]</f>
        <v>5333.48</v>
      </c>
    </row>
    <row r="5900" spans="1:15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>Table1[[#This Row],[sales]]*Table1[[#This Row],[discount]]</f>
        <v>187.47539999999998</v>
      </c>
      <c r="G5900" s="1">
        <f>Table1[[#This Row],[sales]]-Table1[[#This Row],[Discount Value]]</f>
        <v>1895.5845999999999</v>
      </c>
      <c r="H5900" s="1">
        <v>2</v>
      </c>
      <c r="I5900" s="2">
        <v>45470</v>
      </c>
      <c r="J5900" s="2">
        <v>45476</v>
      </c>
      <c r="K5900" s="1" t="s">
        <v>31</v>
      </c>
      <c r="L5900" s="1" t="s">
        <v>22</v>
      </c>
      <c r="M5900" s="1">
        <v>207.32</v>
      </c>
      <c r="N5900" s="1" t="s">
        <v>39</v>
      </c>
      <c r="O5900" s="10">
        <f>Table1[[#This Row],[sales]]+Table1[[#This Row],[profit]]</f>
        <v>2290.38</v>
      </c>
    </row>
    <row r="5901" spans="1:15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>Table1[[#This Row],[sales]]*Table1[[#This Row],[discount]]</f>
        <v>78.039000000000001</v>
      </c>
      <c r="G5901" s="1">
        <f>Table1[[#This Row],[sales]]-Table1[[#This Row],[Discount Value]]</f>
        <v>261.26100000000002</v>
      </c>
      <c r="H5901" s="1">
        <v>6</v>
      </c>
      <c r="I5901" s="2">
        <v>45545</v>
      </c>
      <c r="J5901" s="2">
        <v>45550</v>
      </c>
      <c r="K5901" s="1" t="s">
        <v>31</v>
      </c>
      <c r="L5901" s="1" t="s">
        <v>16</v>
      </c>
      <c r="M5901" s="1">
        <v>30.59</v>
      </c>
      <c r="N5901" s="1" t="s">
        <v>48</v>
      </c>
      <c r="O5901" s="10">
        <f>Table1[[#This Row],[sales]]+Table1[[#This Row],[profit]]</f>
        <v>369.89</v>
      </c>
    </row>
    <row r="5902" spans="1:15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>Table1[[#This Row],[sales]]*Table1[[#This Row],[discount]]</f>
        <v>1643.7708</v>
      </c>
      <c r="G5902" s="1">
        <f>Table1[[#This Row],[sales]]-Table1[[#This Row],[Discount Value]]</f>
        <v>3190.8491999999997</v>
      </c>
      <c r="H5902" s="1">
        <v>4</v>
      </c>
      <c r="I5902" s="2">
        <v>45023</v>
      </c>
      <c r="J5902" s="2">
        <v>45027</v>
      </c>
      <c r="K5902" s="1" t="s">
        <v>15</v>
      </c>
      <c r="L5902" s="1" t="s">
        <v>16</v>
      </c>
      <c r="M5902" s="1">
        <v>1231.1099999999999</v>
      </c>
      <c r="N5902" s="1" t="s">
        <v>34</v>
      </c>
      <c r="O5902" s="10">
        <f>Table1[[#This Row],[sales]]+Table1[[#This Row],[profit]]</f>
        <v>6065.73</v>
      </c>
    </row>
    <row r="5903" spans="1:15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>Table1[[#This Row],[sales]]*Table1[[#This Row],[discount]]</f>
        <v>121.84649999999999</v>
      </c>
      <c r="G5903" s="1">
        <f>Table1[[#This Row],[sales]]-Table1[[#This Row],[Discount Value]]</f>
        <v>1232.0034999999998</v>
      </c>
      <c r="H5903" s="1">
        <v>4</v>
      </c>
      <c r="I5903" s="2">
        <v>45230</v>
      </c>
      <c r="J5903" s="2">
        <v>45233</v>
      </c>
      <c r="K5903" s="1" t="s">
        <v>15</v>
      </c>
      <c r="L5903" s="1" t="s">
        <v>27</v>
      </c>
      <c r="M5903" s="1">
        <v>90.21</v>
      </c>
      <c r="N5903" s="1" t="s">
        <v>28</v>
      </c>
      <c r="O5903" s="10">
        <f>Table1[[#This Row],[sales]]+Table1[[#This Row],[profit]]</f>
        <v>1444.06</v>
      </c>
    </row>
    <row r="5904" spans="1:15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>Table1[[#This Row],[sales]]*Table1[[#This Row],[discount]]</f>
        <v>2203.0169000000001</v>
      </c>
      <c r="G5904" s="1">
        <f>Table1[[#This Row],[sales]]-Table1[[#This Row],[Discount Value]]</f>
        <v>2484.2531000000004</v>
      </c>
      <c r="H5904" s="1">
        <v>9</v>
      </c>
      <c r="I5904" s="2">
        <v>45180</v>
      </c>
      <c r="J5904" s="2">
        <v>45181</v>
      </c>
      <c r="K5904" s="1" t="s">
        <v>15</v>
      </c>
      <c r="L5904" s="1" t="s">
        <v>16</v>
      </c>
      <c r="M5904" s="1">
        <v>1388.01</v>
      </c>
      <c r="N5904" s="1" t="s">
        <v>28</v>
      </c>
      <c r="O5904" s="10">
        <f>Table1[[#This Row],[sales]]+Table1[[#This Row],[profit]]</f>
        <v>6075.2800000000007</v>
      </c>
    </row>
    <row r="5905" spans="1:15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>Table1[[#This Row],[sales]]*Table1[[#This Row],[discount]]</f>
        <v>63.0428</v>
      </c>
      <c r="G5905" s="1">
        <f>Table1[[#This Row],[sales]]-Table1[[#This Row],[Discount Value]]</f>
        <v>1513.0272</v>
      </c>
      <c r="H5905" s="1">
        <v>7</v>
      </c>
      <c r="I5905" s="2">
        <v>45302</v>
      </c>
      <c r="J5905" s="2">
        <v>45309</v>
      </c>
      <c r="K5905" s="1" t="s">
        <v>21</v>
      </c>
      <c r="L5905" s="1" t="s">
        <v>22</v>
      </c>
      <c r="M5905" s="1">
        <v>159.68</v>
      </c>
      <c r="N5905" s="1" t="s">
        <v>34</v>
      </c>
      <c r="O5905" s="10">
        <f>Table1[[#This Row],[sales]]+Table1[[#This Row],[profit]]</f>
        <v>1735.75</v>
      </c>
    </row>
    <row r="5906" spans="1:15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>Table1[[#This Row],[sales]]*Table1[[#This Row],[discount]]</f>
        <v>1293.9368999999999</v>
      </c>
      <c r="G5906" s="1">
        <f>Table1[[#This Row],[sales]]-Table1[[#This Row],[Discount Value]]</f>
        <v>2880.0531000000001</v>
      </c>
      <c r="H5906" s="1">
        <v>6</v>
      </c>
      <c r="I5906" s="2">
        <v>45113</v>
      </c>
      <c r="J5906" s="2">
        <v>45115</v>
      </c>
      <c r="K5906" s="1" t="s">
        <v>21</v>
      </c>
      <c r="L5906" s="1" t="s">
        <v>16</v>
      </c>
      <c r="M5906" s="1">
        <v>233.38</v>
      </c>
      <c r="N5906" s="1" t="s">
        <v>34</v>
      </c>
      <c r="O5906" s="10">
        <f>Table1[[#This Row],[sales]]+Table1[[#This Row],[profit]]</f>
        <v>4407.37</v>
      </c>
    </row>
    <row r="5907" spans="1:15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>Table1[[#This Row],[sales]]*Table1[[#This Row],[discount]]</f>
        <v>1643.7931999999998</v>
      </c>
      <c r="G5907" s="1">
        <f>Table1[[#This Row],[sales]]-Table1[[#This Row],[Discount Value]]</f>
        <v>1710.8868</v>
      </c>
      <c r="H5907" s="1">
        <v>2</v>
      </c>
      <c r="I5907" s="2">
        <v>45202</v>
      </c>
      <c r="J5907" s="2">
        <v>45209</v>
      </c>
      <c r="K5907" s="1" t="s">
        <v>15</v>
      </c>
      <c r="L5907" s="1" t="s">
        <v>22</v>
      </c>
      <c r="M5907" s="1">
        <v>725.25</v>
      </c>
      <c r="N5907" s="1" t="s">
        <v>17</v>
      </c>
      <c r="O5907" s="10">
        <f>Table1[[#This Row],[sales]]+Table1[[#This Row],[profit]]</f>
        <v>4079.93</v>
      </c>
    </row>
    <row r="5908" spans="1:15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>Table1[[#This Row],[sales]]*Table1[[#This Row],[discount]]</f>
        <v>1555.3044</v>
      </c>
      <c r="G5908" s="1">
        <f>Table1[[#This Row],[sales]]-Table1[[#This Row],[Discount Value]]</f>
        <v>2764.9856</v>
      </c>
      <c r="H5908" s="1">
        <v>1</v>
      </c>
      <c r="I5908" s="2">
        <v>45543</v>
      </c>
      <c r="J5908" s="2">
        <v>45548</v>
      </c>
      <c r="K5908" s="1" t="s">
        <v>31</v>
      </c>
      <c r="L5908" s="1" t="s">
        <v>16</v>
      </c>
      <c r="M5908" s="1">
        <v>831.3</v>
      </c>
      <c r="N5908" s="1" t="s">
        <v>17</v>
      </c>
      <c r="O5908" s="10">
        <f>Table1[[#This Row],[sales]]+Table1[[#This Row],[profit]]</f>
        <v>5151.59</v>
      </c>
    </row>
    <row r="5909" spans="1:15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>Table1[[#This Row],[sales]]*Table1[[#This Row],[discount]]</f>
        <v>1660.2131999999999</v>
      </c>
      <c r="G5909" s="1">
        <f>Table1[[#This Row],[sales]]-Table1[[#This Row],[Discount Value]]</f>
        <v>3222.7667999999994</v>
      </c>
      <c r="H5909" s="1">
        <v>4</v>
      </c>
      <c r="I5909" s="2">
        <v>45478</v>
      </c>
      <c r="J5909" s="2">
        <v>45484</v>
      </c>
      <c r="K5909" s="1" t="s">
        <v>31</v>
      </c>
      <c r="L5909" s="1" t="s">
        <v>27</v>
      </c>
      <c r="M5909" s="1">
        <v>1356.52</v>
      </c>
      <c r="N5909" s="1" t="s">
        <v>17</v>
      </c>
      <c r="O5909" s="10">
        <f>Table1[[#This Row],[sales]]+Table1[[#This Row],[profit]]</f>
        <v>6239.5</v>
      </c>
    </row>
    <row r="5910" spans="1:15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>Table1[[#This Row],[sales]]*Table1[[#This Row],[discount]]</f>
        <v>2185.1350000000002</v>
      </c>
      <c r="G5910" s="1">
        <f>Table1[[#This Row],[sales]]-Table1[[#This Row],[Discount Value]]</f>
        <v>2185.1350000000002</v>
      </c>
      <c r="H5910" s="1">
        <v>9</v>
      </c>
      <c r="I5910" s="2">
        <v>45045</v>
      </c>
      <c r="J5910" s="2">
        <v>45046</v>
      </c>
      <c r="K5910" s="1" t="s">
        <v>15</v>
      </c>
      <c r="L5910" s="1" t="s">
        <v>16</v>
      </c>
      <c r="M5910" s="1">
        <v>368.68</v>
      </c>
      <c r="N5910" s="1" t="s">
        <v>34</v>
      </c>
      <c r="O5910" s="10">
        <f>Table1[[#This Row],[sales]]+Table1[[#This Row],[profit]]</f>
        <v>4738.9500000000007</v>
      </c>
    </row>
    <row r="5911" spans="1:15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>Table1[[#This Row],[sales]]*Table1[[#This Row],[discount]]</f>
        <v>831.18400000000008</v>
      </c>
      <c r="G5911" s="1">
        <f>Table1[[#This Row],[sales]]-Table1[[#This Row],[Discount Value]]</f>
        <v>1246.7759999999998</v>
      </c>
      <c r="H5911" s="1">
        <v>4</v>
      </c>
      <c r="I5911" s="2">
        <v>45494</v>
      </c>
      <c r="J5911" s="2">
        <v>45495</v>
      </c>
      <c r="K5911" s="1" t="s">
        <v>31</v>
      </c>
      <c r="L5911" s="1" t="s">
        <v>27</v>
      </c>
      <c r="M5911" s="1">
        <v>200.34</v>
      </c>
      <c r="N5911" s="1" t="s">
        <v>39</v>
      </c>
      <c r="O5911" s="10">
        <f>Table1[[#This Row],[sales]]+Table1[[#This Row],[profit]]</f>
        <v>2278.3000000000002</v>
      </c>
    </row>
    <row r="5912" spans="1:15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>Table1[[#This Row],[sales]]*Table1[[#This Row],[discount]]</f>
        <v>2004.6242999999999</v>
      </c>
      <c r="G5912" s="1">
        <f>Table1[[#This Row],[sales]]-Table1[[#This Row],[Discount Value]]</f>
        <v>2086.4457000000002</v>
      </c>
      <c r="H5912" s="1">
        <v>2</v>
      </c>
      <c r="I5912" s="2">
        <v>45090</v>
      </c>
      <c r="J5912" s="2">
        <v>45096</v>
      </c>
      <c r="K5912" s="1" t="s">
        <v>31</v>
      </c>
      <c r="L5912" s="1" t="s">
        <v>16</v>
      </c>
      <c r="M5912" s="1">
        <v>951.49</v>
      </c>
      <c r="N5912" s="1" t="s">
        <v>34</v>
      </c>
      <c r="O5912" s="10">
        <f>Table1[[#This Row],[sales]]+Table1[[#This Row],[profit]]</f>
        <v>5042.5600000000004</v>
      </c>
    </row>
    <row r="5913" spans="1:15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>Table1[[#This Row],[sales]]*Table1[[#This Row],[discount]]</f>
        <v>1255.4814999999999</v>
      </c>
      <c r="G5913" s="1">
        <f>Table1[[#This Row],[sales]]-Table1[[#This Row],[Discount Value]]</f>
        <v>2331.6085000000003</v>
      </c>
      <c r="H5913" s="1">
        <v>8</v>
      </c>
      <c r="I5913" s="2">
        <v>45130</v>
      </c>
      <c r="J5913" s="2">
        <v>45132</v>
      </c>
      <c r="K5913" s="1" t="s">
        <v>31</v>
      </c>
      <c r="L5913" s="1" t="s">
        <v>27</v>
      </c>
      <c r="M5913" s="1">
        <v>529.94000000000005</v>
      </c>
      <c r="N5913" s="1" t="s">
        <v>17</v>
      </c>
      <c r="O5913" s="10">
        <f>Table1[[#This Row],[sales]]+Table1[[#This Row],[profit]]</f>
        <v>4117.0300000000007</v>
      </c>
    </row>
    <row r="5914" spans="1:15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>Table1[[#This Row],[sales]]*Table1[[#This Row],[discount]]</f>
        <v>132.6138</v>
      </c>
      <c r="G5914" s="1">
        <f>Table1[[#This Row],[sales]]-Table1[[#This Row],[Discount Value]]</f>
        <v>269.24620000000004</v>
      </c>
      <c r="H5914" s="1">
        <v>6</v>
      </c>
      <c r="I5914" s="2">
        <v>45272</v>
      </c>
      <c r="J5914" s="2">
        <v>45273</v>
      </c>
      <c r="K5914" s="1" t="s">
        <v>15</v>
      </c>
      <c r="L5914" s="1" t="s">
        <v>16</v>
      </c>
      <c r="M5914" s="1">
        <v>83.24</v>
      </c>
      <c r="N5914" s="1" t="s">
        <v>34</v>
      </c>
      <c r="O5914" s="10">
        <f>Table1[[#This Row],[sales]]+Table1[[#This Row],[profit]]</f>
        <v>485.1</v>
      </c>
    </row>
    <row r="5915" spans="1:15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>Table1[[#This Row],[sales]]*Table1[[#This Row],[discount]]</f>
        <v>1769.2115999999999</v>
      </c>
      <c r="G5915" s="1">
        <f>Table1[[#This Row],[sales]]-Table1[[#This Row],[Discount Value]]</f>
        <v>2886.6084000000001</v>
      </c>
      <c r="H5915" s="1">
        <v>1</v>
      </c>
      <c r="I5915" s="2">
        <v>44960</v>
      </c>
      <c r="J5915" s="2">
        <v>44966</v>
      </c>
      <c r="K5915" s="1" t="s">
        <v>21</v>
      </c>
      <c r="L5915" s="1" t="s">
        <v>22</v>
      </c>
      <c r="M5915" s="1">
        <v>273.38</v>
      </c>
      <c r="N5915" s="1" t="s">
        <v>39</v>
      </c>
      <c r="O5915" s="10">
        <f>Table1[[#This Row],[sales]]+Table1[[#This Row],[profit]]</f>
        <v>4929.2</v>
      </c>
    </row>
    <row r="5916" spans="1:15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>Table1[[#This Row],[sales]]*Table1[[#This Row],[discount]]</f>
        <v>214.4889</v>
      </c>
      <c r="G5916" s="1">
        <f>Table1[[#This Row],[sales]]-Table1[[#This Row],[Discount Value]]</f>
        <v>2168.7211000000002</v>
      </c>
      <c r="H5916" s="1">
        <v>4</v>
      </c>
      <c r="I5916" s="2">
        <v>45444</v>
      </c>
      <c r="J5916" s="2">
        <v>45449</v>
      </c>
      <c r="K5916" s="1" t="s">
        <v>21</v>
      </c>
      <c r="L5916" s="1" t="s">
        <v>16</v>
      </c>
      <c r="M5916" s="1">
        <v>600.29999999999995</v>
      </c>
      <c r="N5916" s="1" t="s">
        <v>23</v>
      </c>
      <c r="O5916" s="10">
        <f>Table1[[#This Row],[sales]]+Table1[[#This Row],[profit]]</f>
        <v>2983.51</v>
      </c>
    </row>
    <row r="5917" spans="1:15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>Table1[[#This Row],[sales]]*Table1[[#This Row],[discount]]</f>
        <v>303.524</v>
      </c>
      <c r="G5917" s="1">
        <f>Table1[[#This Row],[sales]]-Table1[[#This Row],[Discount Value]]</f>
        <v>455.28599999999994</v>
      </c>
      <c r="H5917" s="1">
        <v>5</v>
      </c>
      <c r="I5917" s="2">
        <v>45484</v>
      </c>
      <c r="J5917" s="2">
        <v>45491</v>
      </c>
      <c r="K5917" s="1" t="s">
        <v>21</v>
      </c>
      <c r="L5917" s="1" t="s">
        <v>16</v>
      </c>
      <c r="M5917" s="1">
        <v>87.92</v>
      </c>
      <c r="N5917" s="1" t="s">
        <v>23</v>
      </c>
      <c r="O5917" s="10">
        <f>Table1[[#This Row],[sales]]+Table1[[#This Row],[profit]]</f>
        <v>846.7299999999999</v>
      </c>
    </row>
    <row r="5918" spans="1:15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>Table1[[#This Row],[sales]]*Table1[[#This Row],[discount]]</f>
        <v>1070.3315</v>
      </c>
      <c r="G5918" s="1">
        <f>Table1[[#This Row],[sales]]-Table1[[#This Row],[Discount Value]]</f>
        <v>1114.0184999999999</v>
      </c>
      <c r="H5918" s="1">
        <v>1</v>
      </c>
      <c r="I5918" s="2">
        <v>45643</v>
      </c>
      <c r="J5918" s="2">
        <v>45646</v>
      </c>
      <c r="K5918" s="1" t="s">
        <v>15</v>
      </c>
      <c r="L5918" s="1" t="s">
        <v>16</v>
      </c>
      <c r="M5918" s="1">
        <v>400.27</v>
      </c>
      <c r="N5918" s="1" t="s">
        <v>34</v>
      </c>
      <c r="O5918" s="10">
        <f>Table1[[#This Row],[sales]]+Table1[[#This Row],[profit]]</f>
        <v>2584.62</v>
      </c>
    </row>
    <row r="5919" spans="1:15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>Table1[[#This Row],[sales]]*Table1[[#This Row],[discount]]</f>
        <v>947.17089999999996</v>
      </c>
      <c r="G5919" s="1">
        <f>Table1[[#This Row],[sales]]-Table1[[#This Row],[Discount Value]]</f>
        <v>2108.2190999999998</v>
      </c>
      <c r="H5919" s="1">
        <v>2</v>
      </c>
      <c r="I5919" s="2">
        <v>45557</v>
      </c>
      <c r="J5919" s="2">
        <v>45562</v>
      </c>
      <c r="K5919" s="1" t="s">
        <v>31</v>
      </c>
      <c r="L5919" s="1" t="s">
        <v>22</v>
      </c>
      <c r="M5919" s="1">
        <v>683.12</v>
      </c>
      <c r="N5919" s="1" t="s">
        <v>17</v>
      </c>
      <c r="O5919" s="10">
        <f>Table1[[#This Row],[sales]]+Table1[[#This Row],[profit]]</f>
        <v>3738.5099999999998</v>
      </c>
    </row>
    <row r="5920" spans="1:15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>Table1[[#This Row],[sales]]*Table1[[#This Row],[discount]]</f>
        <v>29.074400000000001</v>
      </c>
      <c r="G5920" s="1">
        <f>Table1[[#This Row],[sales]]-Table1[[#This Row],[Discount Value]]</f>
        <v>2878.3656000000001</v>
      </c>
      <c r="H5920" s="1">
        <v>9</v>
      </c>
      <c r="I5920" s="2">
        <v>45332</v>
      </c>
      <c r="J5920" s="2">
        <v>45339</v>
      </c>
      <c r="K5920" s="1" t="s">
        <v>21</v>
      </c>
      <c r="L5920" s="1" t="s">
        <v>22</v>
      </c>
      <c r="M5920" s="1">
        <v>266.08</v>
      </c>
      <c r="N5920" s="1" t="s">
        <v>23</v>
      </c>
      <c r="O5920" s="10">
        <f>Table1[[#This Row],[sales]]+Table1[[#This Row],[profit]]</f>
        <v>3173.52</v>
      </c>
    </row>
    <row r="5921" spans="1:15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>Table1[[#This Row],[sales]]*Table1[[#This Row],[discount]]</f>
        <v>116.6596</v>
      </c>
      <c r="G5921" s="1">
        <f>Table1[[#This Row],[sales]]-Table1[[#This Row],[Discount Value]]</f>
        <v>2799.8303999999998</v>
      </c>
      <c r="H5921" s="1">
        <v>1</v>
      </c>
      <c r="I5921" s="2">
        <v>45281</v>
      </c>
      <c r="J5921" s="2">
        <v>45285</v>
      </c>
      <c r="K5921" s="1" t="s">
        <v>31</v>
      </c>
      <c r="L5921" s="1" t="s">
        <v>27</v>
      </c>
      <c r="M5921" s="1">
        <v>203.32</v>
      </c>
      <c r="N5921" s="1" t="s">
        <v>34</v>
      </c>
      <c r="O5921" s="10">
        <f>Table1[[#This Row],[sales]]+Table1[[#This Row],[profit]]</f>
        <v>3119.81</v>
      </c>
    </row>
    <row r="5922" spans="1:15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>Table1[[#This Row],[sales]]*Table1[[#This Row],[discount]]</f>
        <v>162.43319999999997</v>
      </c>
      <c r="G5922" s="1">
        <f>Table1[[#This Row],[sales]]-Table1[[#This Row],[Discount Value]]</f>
        <v>1191.1768</v>
      </c>
      <c r="H5922" s="1">
        <v>8</v>
      </c>
      <c r="I5922" s="2">
        <v>45009</v>
      </c>
      <c r="J5922" s="2">
        <v>45010</v>
      </c>
      <c r="K5922" s="1" t="s">
        <v>31</v>
      </c>
      <c r="L5922" s="1" t="s">
        <v>16</v>
      </c>
      <c r="M5922" s="1">
        <v>67.819999999999993</v>
      </c>
      <c r="N5922" s="1" t="s">
        <v>39</v>
      </c>
      <c r="O5922" s="10">
        <f>Table1[[#This Row],[sales]]+Table1[[#This Row],[profit]]</f>
        <v>1421.4299999999998</v>
      </c>
    </row>
    <row r="5923" spans="1:15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>Table1[[#This Row],[sales]]*Table1[[#This Row],[discount]]</f>
        <v>800.06</v>
      </c>
      <c r="G5923" s="1">
        <f>Table1[[#This Row],[sales]]-Table1[[#This Row],[Discount Value]]</f>
        <v>2400.1799999999998</v>
      </c>
      <c r="H5923" s="1">
        <v>9</v>
      </c>
      <c r="I5923" s="2">
        <v>45077</v>
      </c>
      <c r="J5923" s="2">
        <v>45079</v>
      </c>
      <c r="K5923" s="1" t="s">
        <v>15</v>
      </c>
      <c r="L5923" s="1" t="s">
        <v>22</v>
      </c>
      <c r="M5923" s="1">
        <v>206.23</v>
      </c>
      <c r="N5923" s="1" t="s">
        <v>28</v>
      </c>
      <c r="O5923" s="10">
        <f>Table1[[#This Row],[sales]]+Table1[[#This Row],[profit]]</f>
        <v>3406.47</v>
      </c>
    </row>
    <row r="5924" spans="1:15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>Table1[[#This Row],[sales]]*Table1[[#This Row],[discount]]</f>
        <v>954.72929999999997</v>
      </c>
      <c r="G5924" s="1">
        <f>Table1[[#This Row],[sales]]-Table1[[#This Row],[Discount Value]]</f>
        <v>3591.6007</v>
      </c>
      <c r="H5924" s="1">
        <v>2</v>
      </c>
      <c r="I5924" s="2">
        <v>45040</v>
      </c>
      <c r="J5924" s="2">
        <v>45047</v>
      </c>
      <c r="K5924" s="1" t="s">
        <v>15</v>
      </c>
      <c r="L5924" s="1" t="s">
        <v>27</v>
      </c>
      <c r="M5924" s="1">
        <v>1262.6199999999999</v>
      </c>
      <c r="N5924" s="1" t="s">
        <v>23</v>
      </c>
      <c r="O5924" s="10">
        <f>Table1[[#This Row],[sales]]+Table1[[#This Row],[profit]]</f>
        <v>5808.95</v>
      </c>
    </row>
    <row r="5925" spans="1:15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>Table1[[#This Row],[sales]]*Table1[[#This Row],[discount]]</f>
        <v>982.19029999999998</v>
      </c>
      <c r="G5925" s="1">
        <f>Table1[[#This Row],[sales]]-Table1[[#This Row],[Discount Value]]</f>
        <v>1022.2797</v>
      </c>
      <c r="H5925" s="1">
        <v>2</v>
      </c>
      <c r="I5925" s="2">
        <v>45502</v>
      </c>
      <c r="J5925" s="2">
        <v>45508</v>
      </c>
      <c r="K5925" s="1" t="s">
        <v>15</v>
      </c>
      <c r="L5925" s="1" t="s">
        <v>16</v>
      </c>
      <c r="M5925" s="1">
        <v>360.43</v>
      </c>
      <c r="N5925" s="1" t="s">
        <v>39</v>
      </c>
      <c r="O5925" s="10">
        <f>Table1[[#This Row],[sales]]+Table1[[#This Row],[profit]]</f>
        <v>2364.9</v>
      </c>
    </row>
    <row r="5926" spans="1:15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>Table1[[#This Row],[sales]]*Table1[[#This Row],[discount]]</f>
        <v>1499.2248</v>
      </c>
      <c r="G5926" s="1">
        <f>Table1[[#This Row],[sales]]-Table1[[#This Row],[Discount Value]]</f>
        <v>1690.6152000000002</v>
      </c>
      <c r="H5926" s="1">
        <v>7</v>
      </c>
      <c r="I5926" s="2">
        <v>45534</v>
      </c>
      <c r="J5926" s="2">
        <v>45538</v>
      </c>
      <c r="K5926" s="1" t="s">
        <v>15</v>
      </c>
      <c r="L5926" s="1" t="s">
        <v>22</v>
      </c>
      <c r="M5926" s="1">
        <v>211.14</v>
      </c>
      <c r="N5926" s="1" t="s">
        <v>28</v>
      </c>
      <c r="O5926" s="10">
        <f>Table1[[#This Row],[sales]]+Table1[[#This Row],[profit]]</f>
        <v>3400.98</v>
      </c>
    </row>
    <row r="5927" spans="1:15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>Table1[[#This Row],[sales]]*Table1[[#This Row],[discount]]</f>
        <v>259.108</v>
      </c>
      <c r="G5927" s="1">
        <f>Table1[[#This Row],[sales]]-Table1[[#This Row],[Discount Value]]</f>
        <v>1036.432</v>
      </c>
      <c r="H5927" s="1">
        <v>9</v>
      </c>
      <c r="I5927" s="2">
        <v>45098</v>
      </c>
      <c r="J5927" s="2">
        <v>45099</v>
      </c>
      <c r="K5927" s="1" t="s">
        <v>21</v>
      </c>
      <c r="L5927" s="1" t="s">
        <v>22</v>
      </c>
      <c r="M5927" s="1">
        <v>387.51</v>
      </c>
      <c r="N5927" s="1" t="s">
        <v>48</v>
      </c>
      <c r="O5927" s="10">
        <f>Table1[[#This Row],[sales]]+Table1[[#This Row],[profit]]</f>
        <v>1683.05</v>
      </c>
    </row>
    <row r="5928" spans="1:15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>Table1[[#This Row],[sales]]*Table1[[#This Row],[discount]]</f>
        <v>134.63200000000001</v>
      </c>
      <c r="G5928" s="1">
        <f>Table1[[#This Row],[sales]]-Table1[[#This Row],[Discount Value]]</f>
        <v>201.94799999999998</v>
      </c>
      <c r="H5928" s="1">
        <v>9</v>
      </c>
      <c r="I5928" s="2">
        <v>44937</v>
      </c>
      <c r="J5928" s="2">
        <v>44938</v>
      </c>
      <c r="K5928" s="1" t="s">
        <v>31</v>
      </c>
      <c r="L5928" s="1" t="s">
        <v>16</v>
      </c>
      <c r="M5928" s="1">
        <v>24.45</v>
      </c>
      <c r="N5928" s="1" t="s">
        <v>39</v>
      </c>
      <c r="O5928" s="10">
        <f>Table1[[#This Row],[sales]]+Table1[[#This Row],[profit]]</f>
        <v>361.03</v>
      </c>
    </row>
    <row r="5929" spans="1:15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>Table1[[#This Row],[sales]]*Table1[[#This Row],[discount]]</f>
        <v>950.42560000000003</v>
      </c>
      <c r="G5929" s="1">
        <f>Table1[[#This Row],[sales]]-Table1[[#This Row],[Discount Value]]</f>
        <v>2019.6543999999999</v>
      </c>
      <c r="H5929" s="1">
        <v>3</v>
      </c>
      <c r="I5929" s="2">
        <v>45506</v>
      </c>
      <c r="J5929" s="2">
        <v>45509</v>
      </c>
      <c r="K5929" s="1" t="s">
        <v>21</v>
      </c>
      <c r="L5929" s="1" t="s">
        <v>22</v>
      </c>
      <c r="M5929" s="1">
        <v>830.27</v>
      </c>
      <c r="N5929" s="1" t="s">
        <v>39</v>
      </c>
      <c r="O5929" s="10">
        <f>Table1[[#This Row],[sales]]+Table1[[#This Row],[profit]]</f>
        <v>3800.35</v>
      </c>
    </row>
    <row r="5930" spans="1:15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>Table1[[#This Row],[sales]]*Table1[[#This Row],[discount]]</f>
        <v>39.958799999999997</v>
      </c>
      <c r="G5930" s="1">
        <f>Table1[[#This Row],[sales]]-Table1[[#This Row],[Discount Value]]</f>
        <v>293.03120000000001</v>
      </c>
      <c r="H5930" s="1">
        <v>7</v>
      </c>
      <c r="I5930" s="2">
        <v>45243</v>
      </c>
      <c r="J5930" s="2">
        <v>45245</v>
      </c>
      <c r="K5930" s="1" t="s">
        <v>31</v>
      </c>
      <c r="L5930" s="1" t="s">
        <v>27</v>
      </c>
      <c r="M5930" s="1">
        <v>34.89</v>
      </c>
      <c r="N5930" s="1" t="s">
        <v>34</v>
      </c>
      <c r="O5930" s="10">
        <f>Table1[[#This Row],[sales]]+Table1[[#This Row],[profit]]</f>
        <v>367.88</v>
      </c>
    </row>
    <row r="5931" spans="1:15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>Table1[[#This Row],[sales]]*Table1[[#This Row],[discount]]</f>
        <v>1713.4132</v>
      </c>
      <c r="G5931" s="1">
        <f>Table1[[#This Row],[sales]]-Table1[[#This Row],[Discount Value]]</f>
        <v>1932.1468</v>
      </c>
      <c r="H5931" s="1">
        <v>6</v>
      </c>
      <c r="I5931" s="2">
        <v>45514</v>
      </c>
      <c r="J5931" s="2">
        <v>45519</v>
      </c>
      <c r="K5931" s="1" t="s">
        <v>21</v>
      </c>
      <c r="L5931" s="1" t="s">
        <v>27</v>
      </c>
      <c r="M5931" s="1">
        <v>822.71</v>
      </c>
      <c r="N5931" s="1" t="s">
        <v>23</v>
      </c>
      <c r="O5931" s="10">
        <f>Table1[[#This Row],[sales]]+Table1[[#This Row],[profit]]</f>
        <v>4468.2700000000004</v>
      </c>
    </row>
    <row r="5932" spans="1:15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>Table1[[#This Row],[sales]]*Table1[[#This Row],[discount]]</f>
        <v>440.01490000000001</v>
      </c>
      <c r="G5932" s="1">
        <f>Table1[[#This Row],[sales]]-Table1[[#This Row],[Discount Value]]</f>
        <v>2944.7150999999999</v>
      </c>
      <c r="H5932" s="1">
        <v>8</v>
      </c>
      <c r="I5932" s="2">
        <v>45494</v>
      </c>
      <c r="J5932" s="2">
        <v>45495</v>
      </c>
      <c r="K5932" s="1" t="s">
        <v>31</v>
      </c>
      <c r="L5932" s="1" t="s">
        <v>22</v>
      </c>
      <c r="M5932" s="1">
        <v>366.61</v>
      </c>
      <c r="N5932" s="1" t="s">
        <v>34</v>
      </c>
      <c r="O5932" s="10">
        <f>Table1[[#This Row],[sales]]+Table1[[#This Row],[profit]]</f>
        <v>3751.34</v>
      </c>
    </row>
    <row r="5933" spans="1:15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>Table1[[#This Row],[sales]]*Table1[[#This Row],[discount]]</f>
        <v>840.2636</v>
      </c>
      <c r="G5933" s="1">
        <f>Table1[[#This Row],[sales]]-Table1[[#This Row],[Discount Value]]</f>
        <v>1069.4264000000001</v>
      </c>
      <c r="H5933" s="1">
        <v>8</v>
      </c>
      <c r="I5933" s="2">
        <v>45617</v>
      </c>
      <c r="J5933" s="2">
        <v>45621</v>
      </c>
      <c r="K5933" s="1" t="s">
        <v>15</v>
      </c>
      <c r="L5933" s="1" t="s">
        <v>22</v>
      </c>
      <c r="M5933" s="1">
        <v>569.13</v>
      </c>
      <c r="N5933" s="1" t="s">
        <v>17</v>
      </c>
      <c r="O5933" s="10">
        <f>Table1[[#This Row],[sales]]+Table1[[#This Row],[profit]]</f>
        <v>2478.8200000000002</v>
      </c>
    </row>
    <row r="5934" spans="1:15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>Table1[[#This Row],[sales]]*Table1[[#This Row],[discount]]</f>
        <v>676.90240000000006</v>
      </c>
      <c r="G5934" s="1">
        <f>Table1[[#This Row],[sales]]-Table1[[#This Row],[Discount Value]]</f>
        <v>1438.4176000000002</v>
      </c>
      <c r="H5934" s="1">
        <v>8</v>
      </c>
      <c r="I5934" s="2">
        <v>44989</v>
      </c>
      <c r="J5934" s="2">
        <v>44995</v>
      </c>
      <c r="K5934" s="1" t="s">
        <v>15</v>
      </c>
      <c r="L5934" s="1" t="s">
        <v>22</v>
      </c>
      <c r="M5934" s="1">
        <v>200.69</v>
      </c>
      <c r="N5934" s="1" t="s">
        <v>34</v>
      </c>
      <c r="O5934" s="10">
        <f>Table1[[#This Row],[sales]]+Table1[[#This Row],[profit]]</f>
        <v>2316.0100000000002</v>
      </c>
    </row>
    <row r="5935" spans="1:15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>Table1[[#This Row],[sales]]*Table1[[#This Row],[discount]]</f>
        <v>1425.0792999999999</v>
      </c>
      <c r="G5935" s="1">
        <f>Table1[[#This Row],[sales]]-Table1[[#This Row],[Discount Value]]</f>
        <v>3171.9506999999999</v>
      </c>
      <c r="H5935" s="1">
        <v>8</v>
      </c>
      <c r="I5935" s="2">
        <v>45157</v>
      </c>
      <c r="J5935" s="2">
        <v>45159</v>
      </c>
      <c r="K5935" s="1" t="s">
        <v>31</v>
      </c>
      <c r="L5935" s="1" t="s">
        <v>27</v>
      </c>
      <c r="M5935" s="1">
        <v>632.83000000000004</v>
      </c>
      <c r="N5935" s="1" t="s">
        <v>39</v>
      </c>
      <c r="O5935" s="10">
        <f>Table1[[#This Row],[sales]]+Table1[[#This Row],[profit]]</f>
        <v>5229.8599999999997</v>
      </c>
    </row>
    <row r="5936" spans="1:15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>Table1[[#This Row],[sales]]*Table1[[#This Row],[discount]]</f>
        <v>69.027000000000001</v>
      </c>
      <c r="G5936" s="1">
        <f>Table1[[#This Row],[sales]]-Table1[[#This Row],[Discount Value]]</f>
        <v>95.322999999999993</v>
      </c>
      <c r="H5936" s="1">
        <v>6</v>
      </c>
      <c r="I5936" s="2">
        <v>44936</v>
      </c>
      <c r="J5936" s="2">
        <v>44941</v>
      </c>
      <c r="K5936" s="1" t="s">
        <v>21</v>
      </c>
      <c r="L5936" s="1" t="s">
        <v>27</v>
      </c>
      <c r="M5936" s="1">
        <v>13.82</v>
      </c>
      <c r="N5936" s="1" t="s">
        <v>23</v>
      </c>
      <c r="O5936" s="10">
        <f>Table1[[#This Row],[sales]]+Table1[[#This Row],[profit]]</f>
        <v>178.17</v>
      </c>
    </row>
    <row r="5937" spans="1:15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>Table1[[#This Row],[sales]]*Table1[[#This Row],[discount]]</f>
        <v>715.04750000000001</v>
      </c>
      <c r="G5937" s="1">
        <f>Table1[[#This Row],[sales]]-Table1[[#This Row],[Discount Value]]</f>
        <v>2145.1424999999999</v>
      </c>
      <c r="H5937" s="1">
        <v>9</v>
      </c>
      <c r="I5937" s="2">
        <v>45425</v>
      </c>
      <c r="J5937" s="2">
        <v>45431</v>
      </c>
      <c r="K5937" s="1" t="s">
        <v>31</v>
      </c>
      <c r="L5937" s="1" t="s">
        <v>22</v>
      </c>
      <c r="M5937" s="1">
        <v>496.86</v>
      </c>
      <c r="N5937" s="1" t="s">
        <v>34</v>
      </c>
      <c r="O5937" s="10">
        <f>Table1[[#This Row],[sales]]+Table1[[#This Row],[profit]]</f>
        <v>3357.05</v>
      </c>
    </row>
    <row r="5938" spans="1:15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>Table1[[#This Row],[sales]]*Table1[[#This Row],[discount]]</f>
        <v>1988.5221000000001</v>
      </c>
      <c r="G5938" s="1">
        <f>Table1[[#This Row],[sales]]-Table1[[#This Row],[Discount Value]]</f>
        <v>2635.9479000000001</v>
      </c>
      <c r="H5938" s="1">
        <v>5</v>
      </c>
      <c r="I5938" s="2">
        <v>45439</v>
      </c>
      <c r="J5938" s="2">
        <v>45443</v>
      </c>
      <c r="K5938" s="1" t="s">
        <v>15</v>
      </c>
      <c r="L5938" s="1" t="s">
        <v>27</v>
      </c>
      <c r="M5938" s="1">
        <v>728.04</v>
      </c>
      <c r="N5938" s="1" t="s">
        <v>48</v>
      </c>
      <c r="O5938" s="10">
        <f>Table1[[#This Row],[sales]]+Table1[[#This Row],[profit]]</f>
        <v>5352.51</v>
      </c>
    </row>
    <row r="5939" spans="1:15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>Table1[[#This Row],[sales]]*Table1[[#This Row],[discount]]</f>
        <v>1281.9912000000002</v>
      </c>
      <c r="G5939" s="1">
        <f>Table1[[#This Row],[sales]]-Table1[[#This Row],[Discount Value]]</f>
        <v>3296.5487999999996</v>
      </c>
      <c r="H5939" s="1">
        <v>4</v>
      </c>
      <c r="I5939" s="2">
        <v>45486</v>
      </c>
      <c r="J5939" s="2">
        <v>45493</v>
      </c>
      <c r="K5939" s="1" t="s">
        <v>15</v>
      </c>
      <c r="L5939" s="1" t="s">
        <v>16</v>
      </c>
      <c r="M5939" s="1">
        <v>1160.26</v>
      </c>
      <c r="N5939" s="1" t="s">
        <v>34</v>
      </c>
      <c r="O5939" s="10">
        <f>Table1[[#This Row],[sales]]+Table1[[#This Row],[profit]]</f>
        <v>5738.8</v>
      </c>
    </row>
    <row r="5940" spans="1:15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>Table1[[#This Row],[sales]]*Table1[[#This Row],[discount]]</f>
        <v>1452.7568999999999</v>
      </c>
      <c r="G5940" s="1">
        <f>Table1[[#This Row],[sales]]-Table1[[#This Row],[Discount Value]]</f>
        <v>1512.0531000000001</v>
      </c>
      <c r="H5940" s="1">
        <v>7</v>
      </c>
      <c r="I5940" s="2">
        <v>45082</v>
      </c>
      <c r="J5940" s="2">
        <v>45084</v>
      </c>
      <c r="K5940" s="1" t="s">
        <v>15</v>
      </c>
      <c r="L5940" s="1" t="s">
        <v>27</v>
      </c>
      <c r="M5940" s="1">
        <v>781.52</v>
      </c>
      <c r="N5940" s="1" t="s">
        <v>28</v>
      </c>
      <c r="O5940" s="10">
        <f>Table1[[#This Row],[sales]]+Table1[[#This Row],[profit]]</f>
        <v>3746.33</v>
      </c>
    </row>
    <row r="5941" spans="1:15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>Table1[[#This Row],[sales]]*Table1[[#This Row],[discount]]</f>
        <v>649.44990000000007</v>
      </c>
      <c r="G5941" s="1">
        <f>Table1[[#This Row],[sales]]-Table1[[#This Row],[Discount Value]]</f>
        <v>1318.5800999999999</v>
      </c>
      <c r="H5941" s="1">
        <v>3</v>
      </c>
      <c r="I5941" s="2">
        <v>45098</v>
      </c>
      <c r="J5941" s="2">
        <v>45101</v>
      </c>
      <c r="K5941" s="1" t="s">
        <v>21</v>
      </c>
      <c r="L5941" s="1" t="s">
        <v>22</v>
      </c>
      <c r="M5941" s="1">
        <v>520.62</v>
      </c>
      <c r="N5941" s="1" t="s">
        <v>34</v>
      </c>
      <c r="O5941" s="10">
        <f>Table1[[#This Row],[sales]]+Table1[[#This Row],[profit]]</f>
        <v>2488.65</v>
      </c>
    </row>
    <row r="5942" spans="1:15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>Table1[[#This Row],[sales]]*Table1[[#This Row],[discount]]</f>
        <v>111.0797</v>
      </c>
      <c r="G5942" s="1">
        <f>Table1[[#This Row],[sales]]-Table1[[#This Row],[Discount Value]]</f>
        <v>473.55029999999999</v>
      </c>
      <c r="H5942" s="1">
        <v>8</v>
      </c>
      <c r="I5942" s="2">
        <v>45163</v>
      </c>
      <c r="J5942" s="2">
        <v>45167</v>
      </c>
      <c r="K5942" s="1" t="s">
        <v>31</v>
      </c>
      <c r="L5942" s="1" t="s">
        <v>27</v>
      </c>
      <c r="M5942" s="1">
        <v>34.6</v>
      </c>
      <c r="N5942" s="1" t="s">
        <v>23</v>
      </c>
      <c r="O5942" s="10">
        <f>Table1[[#This Row],[sales]]+Table1[[#This Row],[profit]]</f>
        <v>619.23</v>
      </c>
    </row>
    <row r="5943" spans="1:15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>Table1[[#This Row],[sales]]*Table1[[#This Row],[discount]]</f>
        <v>361.58519999999999</v>
      </c>
      <c r="G5943" s="1">
        <f>Table1[[#This Row],[sales]]-Table1[[#This Row],[Discount Value]]</f>
        <v>589.95479999999998</v>
      </c>
      <c r="H5943" s="1">
        <v>8</v>
      </c>
      <c r="I5943" s="2">
        <v>45043</v>
      </c>
      <c r="J5943" s="2">
        <v>45045</v>
      </c>
      <c r="K5943" s="1" t="s">
        <v>21</v>
      </c>
      <c r="L5943" s="1" t="s">
        <v>16</v>
      </c>
      <c r="M5943" s="1">
        <v>90.38</v>
      </c>
      <c r="N5943" s="1" t="s">
        <v>23</v>
      </c>
      <c r="O5943" s="10">
        <f>Table1[[#This Row],[sales]]+Table1[[#This Row],[profit]]</f>
        <v>1041.92</v>
      </c>
    </row>
    <row r="5944" spans="1:15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>Table1[[#This Row],[sales]]*Table1[[#This Row],[discount]]</f>
        <v>857.6</v>
      </c>
      <c r="G5944" s="1">
        <f>Table1[[#This Row],[sales]]-Table1[[#This Row],[Discount Value]]</f>
        <v>2572.8000000000002</v>
      </c>
      <c r="H5944" s="1">
        <v>5</v>
      </c>
      <c r="I5944" s="2">
        <v>45166</v>
      </c>
      <c r="J5944" s="2">
        <v>45171</v>
      </c>
      <c r="K5944" s="1" t="s">
        <v>15</v>
      </c>
      <c r="L5944" s="1" t="s">
        <v>22</v>
      </c>
      <c r="M5944" s="1">
        <v>719.61</v>
      </c>
      <c r="N5944" s="1" t="s">
        <v>39</v>
      </c>
      <c r="O5944" s="10">
        <f>Table1[[#This Row],[sales]]+Table1[[#This Row],[profit]]</f>
        <v>4150.01</v>
      </c>
    </row>
    <row r="5945" spans="1:15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>Table1[[#This Row],[sales]]*Table1[[#This Row],[discount]]</f>
        <v>72.603999999999999</v>
      </c>
      <c r="G5945" s="1">
        <f>Table1[[#This Row],[sales]]-Table1[[#This Row],[Discount Value]]</f>
        <v>108.90599999999999</v>
      </c>
      <c r="H5945" s="1">
        <v>8</v>
      </c>
      <c r="I5945" s="2">
        <v>45312</v>
      </c>
      <c r="J5945" s="2">
        <v>45313</v>
      </c>
      <c r="K5945" s="1" t="s">
        <v>15</v>
      </c>
      <c r="L5945" s="1" t="s">
        <v>27</v>
      </c>
      <c r="M5945" s="1">
        <v>36.380000000000003</v>
      </c>
      <c r="N5945" s="1" t="s">
        <v>23</v>
      </c>
      <c r="O5945" s="10">
        <f>Table1[[#This Row],[sales]]+Table1[[#This Row],[profit]]</f>
        <v>217.89</v>
      </c>
    </row>
    <row r="5946" spans="1:15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>Table1[[#This Row],[sales]]*Table1[[#This Row],[discount]]</f>
        <v>1860.2135999999998</v>
      </c>
      <c r="G5946" s="1">
        <f>Table1[[#This Row],[sales]]-Table1[[#This Row],[Discount Value]]</f>
        <v>2568.8663999999999</v>
      </c>
      <c r="H5946" s="1">
        <v>3</v>
      </c>
      <c r="I5946" s="2">
        <v>45543</v>
      </c>
      <c r="J5946" s="2">
        <v>45549</v>
      </c>
      <c r="K5946" s="1" t="s">
        <v>21</v>
      </c>
      <c r="L5946" s="1" t="s">
        <v>16</v>
      </c>
      <c r="M5946" s="1">
        <v>1114.5</v>
      </c>
      <c r="N5946" s="1" t="s">
        <v>48</v>
      </c>
      <c r="O5946" s="10">
        <f>Table1[[#This Row],[sales]]+Table1[[#This Row],[profit]]</f>
        <v>5543.58</v>
      </c>
    </row>
    <row r="5947" spans="1:15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>Table1[[#This Row],[sales]]*Table1[[#This Row],[discount]]</f>
        <v>924.07280000000003</v>
      </c>
      <c r="G5947" s="1">
        <f>Table1[[#This Row],[sales]]-Table1[[#This Row],[Discount Value]]</f>
        <v>2056.8072000000002</v>
      </c>
      <c r="H5947" s="1">
        <v>3</v>
      </c>
      <c r="I5947" s="2">
        <v>45496</v>
      </c>
      <c r="J5947" s="2">
        <v>45498</v>
      </c>
      <c r="K5947" s="1" t="s">
        <v>31</v>
      </c>
      <c r="L5947" s="1" t="s">
        <v>27</v>
      </c>
      <c r="M5947" s="1">
        <v>726.44</v>
      </c>
      <c r="N5947" s="1" t="s">
        <v>34</v>
      </c>
      <c r="O5947" s="10">
        <f>Table1[[#This Row],[sales]]+Table1[[#This Row],[profit]]</f>
        <v>3707.32</v>
      </c>
    </row>
    <row r="5948" spans="1:15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>Table1[[#This Row],[sales]]*Table1[[#This Row],[discount]]</f>
        <v>141.33680000000001</v>
      </c>
      <c r="G5948" s="1">
        <f>Table1[[#This Row],[sales]]-Table1[[#This Row],[Discount Value]]</f>
        <v>179.88320000000002</v>
      </c>
      <c r="H5948" s="1">
        <v>4</v>
      </c>
      <c r="I5948" s="2">
        <v>45096</v>
      </c>
      <c r="J5948" s="2">
        <v>45100</v>
      </c>
      <c r="K5948" s="1" t="s">
        <v>21</v>
      </c>
      <c r="L5948" s="1" t="s">
        <v>16</v>
      </c>
      <c r="M5948" s="1">
        <v>33.39</v>
      </c>
      <c r="N5948" s="1" t="s">
        <v>23</v>
      </c>
      <c r="O5948" s="10">
        <f>Table1[[#This Row],[sales]]+Table1[[#This Row],[profit]]</f>
        <v>354.61</v>
      </c>
    </row>
    <row r="5949" spans="1:15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>Table1[[#This Row],[sales]]*Table1[[#This Row],[discount]]</f>
        <v>254.97199999999998</v>
      </c>
      <c r="G5949" s="1">
        <f>Table1[[#This Row],[sales]]-Table1[[#This Row],[Discount Value]]</f>
        <v>1019.8879999999999</v>
      </c>
      <c r="H5949" s="1">
        <v>9</v>
      </c>
      <c r="I5949" s="2">
        <v>45347</v>
      </c>
      <c r="J5949" s="2">
        <v>45352</v>
      </c>
      <c r="K5949" s="1" t="s">
        <v>15</v>
      </c>
      <c r="L5949" s="1" t="s">
        <v>16</v>
      </c>
      <c r="M5949" s="1">
        <v>173.36</v>
      </c>
      <c r="N5949" s="1" t="s">
        <v>48</v>
      </c>
      <c r="O5949" s="10">
        <f>Table1[[#This Row],[sales]]+Table1[[#This Row],[profit]]</f>
        <v>1448.2199999999998</v>
      </c>
    </row>
    <row r="5950" spans="1:15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>Table1[[#This Row],[sales]]*Table1[[#This Row],[discount]]</f>
        <v>90.347399999999993</v>
      </c>
      <c r="G5950" s="1">
        <f>Table1[[#This Row],[sales]]-Table1[[#This Row],[Discount Value]]</f>
        <v>2921.2325999999998</v>
      </c>
      <c r="H5950" s="1">
        <v>5</v>
      </c>
      <c r="I5950" s="2">
        <v>44949</v>
      </c>
      <c r="J5950" s="2">
        <v>44955</v>
      </c>
      <c r="K5950" s="1" t="s">
        <v>31</v>
      </c>
      <c r="L5950" s="1" t="s">
        <v>27</v>
      </c>
      <c r="M5950" s="1">
        <v>576.48</v>
      </c>
      <c r="N5950" s="1" t="s">
        <v>28</v>
      </c>
      <c r="O5950" s="10">
        <f>Table1[[#This Row],[sales]]+Table1[[#This Row],[profit]]</f>
        <v>3588.06</v>
      </c>
    </row>
    <row r="5951" spans="1:15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>Table1[[#This Row],[sales]]*Table1[[#This Row],[discount]]</f>
        <v>90.5685</v>
      </c>
      <c r="G5951" s="1">
        <f>Table1[[#This Row],[sales]]-Table1[[#This Row],[Discount Value]]</f>
        <v>183.88149999999999</v>
      </c>
      <c r="H5951" s="1">
        <v>6</v>
      </c>
      <c r="I5951" s="2">
        <v>45222</v>
      </c>
      <c r="J5951" s="2">
        <v>45223</v>
      </c>
      <c r="K5951" s="1" t="s">
        <v>31</v>
      </c>
      <c r="L5951" s="1" t="s">
        <v>22</v>
      </c>
      <c r="M5951" s="1">
        <v>72.92</v>
      </c>
      <c r="N5951" s="1" t="s">
        <v>39</v>
      </c>
      <c r="O5951" s="10">
        <f>Table1[[#This Row],[sales]]+Table1[[#This Row],[profit]]</f>
        <v>347.37</v>
      </c>
    </row>
    <row r="5952" spans="1:15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>Table1[[#This Row],[sales]]*Table1[[#This Row],[discount]]</f>
        <v>1490.3371999999999</v>
      </c>
      <c r="G5952" s="1">
        <f>Table1[[#This Row],[sales]]-Table1[[#This Row],[Discount Value]]</f>
        <v>2431.6028000000001</v>
      </c>
      <c r="H5952" s="1">
        <v>4</v>
      </c>
      <c r="I5952" s="2">
        <v>45139</v>
      </c>
      <c r="J5952" s="2">
        <v>45144</v>
      </c>
      <c r="K5952" s="1" t="s">
        <v>31</v>
      </c>
      <c r="L5952" s="1" t="s">
        <v>16</v>
      </c>
      <c r="M5952" s="1">
        <v>711.06</v>
      </c>
      <c r="N5952" s="1" t="s">
        <v>48</v>
      </c>
      <c r="O5952" s="10">
        <f>Table1[[#This Row],[sales]]+Table1[[#This Row],[profit]]</f>
        <v>4633</v>
      </c>
    </row>
    <row r="5953" spans="1:15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>Table1[[#This Row],[sales]]*Table1[[#This Row],[discount]]</f>
        <v>184.3048</v>
      </c>
      <c r="G5953" s="1">
        <f>Table1[[#This Row],[sales]]-Table1[[#This Row],[Discount Value]]</f>
        <v>4423.3152</v>
      </c>
      <c r="H5953" s="1">
        <v>9</v>
      </c>
      <c r="I5953" s="2">
        <v>45610</v>
      </c>
      <c r="J5953" s="2">
        <v>45611</v>
      </c>
      <c r="K5953" s="1" t="s">
        <v>15</v>
      </c>
      <c r="L5953" s="1" t="s">
        <v>22</v>
      </c>
      <c r="M5953" s="1">
        <v>1025.5899999999999</v>
      </c>
      <c r="N5953" s="1" t="s">
        <v>23</v>
      </c>
      <c r="O5953" s="10">
        <f>Table1[[#This Row],[sales]]+Table1[[#This Row],[profit]]</f>
        <v>5633.21</v>
      </c>
    </row>
    <row r="5954" spans="1:15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>Table1[[#This Row],[sales]]*Table1[[#This Row],[discount]]</f>
        <v>1875.8922</v>
      </c>
      <c r="G5954" s="1">
        <f>Table1[[#This Row],[sales]]-Table1[[#This Row],[Discount Value]]</f>
        <v>2934.0877999999993</v>
      </c>
      <c r="H5954" s="1">
        <v>4</v>
      </c>
      <c r="I5954" s="2">
        <v>45085</v>
      </c>
      <c r="J5954" s="2">
        <v>45088</v>
      </c>
      <c r="K5954" s="1" t="s">
        <v>15</v>
      </c>
      <c r="L5954" s="1" t="s">
        <v>16</v>
      </c>
      <c r="M5954" s="1">
        <v>704.21</v>
      </c>
      <c r="N5954" s="1" t="s">
        <v>23</v>
      </c>
      <c r="O5954" s="10">
        <f>Table1[[#This Row],[sales]]+Table1[[#This Row],[profit]]</f>
        <v>5514.19</v>
      </c>
    </row>
    <row r="5955" spans="1:15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>Table1[[#This Row],[sales]]*Table1[[#This Row],[discount]]</f>
        <v>1182.3776</v>
      </c>
      <c r="G5955" s="1">
        <f>Table1[[#This Row],[sales]]-Table1[[#This Row],[Discount Value]]</f>
        <v>2512.5523999999996</v>
      </c>
      <c r="H5955" s="1">
        <v>3</v>
      </c>
      <c r="I5955" s="2">
        <v>45514</v>
      </c>
      <c r="J5955" s="2">
        <v>45517</v>
      </c>
      <c r="K5955" s="1" t="s">
        <v>15</v>
      </c>
      <c r="L5955" s="1" t="s">
        <v>16</v>
      </c>
      <c r="M5955" s="1">
        <v>274.64999999999998</v>
      </c>
      <c r="N5955" s="1" t="s">
        <v>48</v>
      </c>
      <c r="O5955" s="10">
        <f>Table1[[#This Row],[sales]]+Table1[[#This Row],[profit]]</f>
        <v>3969.58</v>
      </c>
    </row>
    <row r="5956" spans="1:15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>Table1[[#This Row],[sales]]*Table1[[#This Row],[discount]]</f>
        <v>257.90639999999996</v>
      </c>
      <c r="G5956" s="1">
        <f>Table1[[#This Row],[sales]]-Table1[[#This Row],[Discount Value]]</f>
        <v>4040.5335999999998</v>
      </c>
      <c r="H5956" s="1">
        <v>2</v>
      </c>
      <c r="I5956" s="2">
        <v>45147</v>
      </c>
      <c r="J5956" s="2">
        <v>45154</v>
      </c>
      <c r="K5956" s="1" t="s">
        <v>15</v>
      </c>
      <c r="L5956" s="1" t="s">
        <v>16</v>
      </c>
      <c r="M5956" s="1">
        <v>689.98</v>
      </c>
      <c r="N5956" s="1" t="s">
        <v>34</v>
      </c>
      <c r="O5956" s="10">
        <f>Table1[[#This Row],[sales]]+Table1[[#This Row],[profit]]</f>
        <v>4988.42</v>
      </c>
    </row>
    <row r="5957" spans="1:15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>Table1[[#This Row],[sales]]*Table1[[#This Row],[discount]]</f>
        <v>834.96690000000001</v>
      </c>
      <c r="G5957" s="1">
        <f>Table1[[#This Row],[sales]]-Table1[[#This Row],[Discount Value]]</f>
        <v>2257.5030999999999</v>
      </c>
      <c r="H5957" s="1">
        <v>3</v>
      </c>
      <c r="I5957" s="2">
        <v>45160</v>
      </c>
      <c r="J5957" s="2">
        <v>45165</v>
      </c>
      <c r="K5957" s="1" t="s">
        <v>21</v>
      </c>
      <c r="L5957" s="1" t="s">
        <v>22</v>
      </c>
      <c r="M5957" s="1">
        <v>278.01</v>
      </c>
      <c r="N5957" s="1" t="s">
        <v>23</v>
      </c>
      <c r="O5957" s="10">
        <f>Table1[[#This Row],[sales]]+Table1[[#This Row],[profit]]</f>
        <v>3370.4799999999996</v>
      </c>
    </row>
    <row r="5958" spans="1:15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>Table1[[#This Row],[sales]]*Table1[[#This Row],[discount]]</f>
        <v>117.34300000000002</v>
      </c>
      <c r="G5958" s="1">
        <f>Table1[[#This Row],[sales]]-Table1[[#This Row],[Discount Value]]</f>
        <v>2229.5170000000003</v>
      </c>
      <c r="H5958" s="1">
        <v>1</v>
      </c>
      <c r="I5958" s="2">
        <v>45400</v>
      </c>
      <c r="J5958" s="2">
        <v>45401</v>
      </c>
      <c r="K5958" s="1" t="s">
        <v>31</v>
      </c>
      <c r="L5958" s="1" t="s">
        <v>27</v>
      </c>
      <c r="M5958" s="1">
        <v>327.58999999999997</v>
      </c>
      <c r="N5958" s="1" t="s">
        <v>48</v>
      </c>
      <c r="O5958" s="10">
        <f>Table1[[#This Row],[sales]]+Table1[[#This Row],[profit]]</f>
        <v>2674.4500000000003</v>
      </c>
    </row>
    <row r="5959" spans="1:15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>Table1[[#This Row],[sales]]*Table1[[#This Row],[discount]]</f>
        <v>575.09760000000006</v>
      </c>
      <c r="G5959" s="1">
        <f>Table1[[#This Row],[sales]]-Table1[[#This Row],[Discount Value]]</f>
        <v>3019.2624000000001</v>
      </c>
      <c r="H5959" s="1">
        <v>8</v>
      </c>
      <c r="I5959" s="2">
        <v>45407</v>
      </c>
      <c r="J5959" s="2">
        <v>45413</v>
      </c>
      <c r="K5959" s="1" t="s">
        <v>21</v>
      </c>
      <c r="L5959" s="1" t="s">
        <v>16</v>
      </c>
      <c r="M5959" s="1">
        <v>452.02</v>
      </c>
      <c r="N5959" s="1" t="s">
        <v>28</v>
      </c>
      <c r="O5959" s="10">
        <f>Table1[[#This Row],[sales]]+Table1[[#This Row],[profit]]</f>
        <v>4046.38</v>
      </c>
    </row>
    <row r="5960" spans="1:15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>Table1[[#This Row],[sales]]*Table1[[#This Row],[discount]]</f>
        <v>479.39600000000002</v>
      </c>
      <c r="G5960" s="1">
        <f>Table1[[#This Row],[sales]]-Table1[[#This Row],[Discount Value]]</f>
        <v>719.09400000000005</v>
      </c>
      <c r="H5960" s="1">
        <v>1</v>
      </c>
      <c r="I5960" s="2">
        <v>45306</v>
      </c>
      <c r="J5960" s="2">
        <v>45313</v>
      </c>
      <c r="K5960" s="1" t="s">
        <v>15</v>
      </c>
      <c r="L5960" s="1" t="s">
        <v>27</v>
      </c>
      <c r="M5960" s="1">
        <v>133.43</v>
      </c>
      <c r="N5960" s="1" t="s">
        <v>39</v>
      </c>
      <c r="O5960" s="10">
        <f>Table1[[#This Row],[sales]]+Table1[[#This Row],[profit]]</f>
        <v>1331.92</v>
      </c>
    </row>
    <row r="5961" spans="1:15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>Table1[[#This Row],[sales]]*Table1[[#This Row],[discount]]</f>
        <v>31.897000000000006</v>
      </c>
      <c r="G5961" s="1">
        <f>Table1[[#This Row],[sales]]-Table1[[#This Row],[Discount Value]]</f>
        <v>606.04300000000001</v>
      </c>
      <c r="H5961" s="1">
        <v>6</v>
      </c>
      <c r="I5961" s="2">
        <v>45024</v>
      </c>
      <c r="J5961" s="2">
        <v>45025</v>
      </c>
      <c r="K5961" s="1" t="s">
        <v>15</v>
      </c>
      <c r="L5961" s="1" t="s">
        <v>16</v>
      </c>
      <c r="M5961" s="1">
        <v>141.24</v>
      </c>
      <c r="N5961" s="1" t="s">
        <v>28</v>
      </c>
      <c r="O5961" s="10">
        <f>Table1[[#This Row],[sales]]+Table1[[#This Row],[profit]]</f>
        <v>779.18000000000006</v>
      </c>
    </row>
    <row r="5962" spans="1:15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>Table1[[#This Row],[sales]]*Table1[[#This Row],[discount]]</f>
        <v>881.60610000000008</v>
      </c>
      <c r="G5962" s="1">
        <f>Table1[[#This Row],[sales]]-Table1[[#This Row],[Discount Value]]</f>
        <v>2951.4639000000002</v>
      </c>
      <c r="H5962" s="1">
        <v>2</v>
      </c>
      <c r="I5962" s="2">
        <v>45613</v>
      </c>
      <c r="J5962" s="2">
        <v>45615</v>
      </c>
      <c r="K5962" s="1" t="s">
        <v>31</v>
      </c>
      <c r="L5962" s="1" t="s">
        <v>16</v>
      </c>
      <c r="M5962" s="1">
        <v>384.14</v>
      </c>
      <c r="N5962" s="1" t="s">
        <v>34</v>
      </c>
      <c r="O5962" s="10">
        <f>Table1[[#This Row],[sales]]+Table1[[#This Row],[profit]]</f>
        <v>4217.21</v>
      </c>
    </row>
    <row r="5963" spans="1:15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>Table1[[#This Row],[sales]]*Table1[[#This Row],[discount]]</f>
        <v>1438.5359999999998</v>
      </c>
      <c r="G5963" s="1">
        <f>Table1[[#This Row],[sales]]-Table1[[#This Row],[Discount Value]]</f>
        <v>3356.5839999999998</v>
      </c>
      <c r="H5963" s="1">
        <v>3</v>
      </c>
      <c r="I5963" s="2">
        <v>45119</v>
      </c>
      <c r="J5963" s="2">
        <v>45121</v>
      </c>
      <c r="K5963" s="1" t="s">
        <v>31</v>
      </c>
      <c r="L5963" s="1" t="s">
        <v>16</v>
      </c>
      <c r="M5963" s="1">
        <v>1051.42</v>
      </c>
      <c r="N5963" s="1" t="s">
        <v>28</v>
      </c>
      <c r="O5963" s="10">
        <f>Table1[[#This Row],[sales]]+Table1[[#This Row],[profit]]</f>
        <v>5846.54</v>
      </c>
    </row>
    <row r="5964" spans="1:15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>Table1[[#This Row],[sales]]*Table1[[#This Row],[discount]]</f>
        <v>1376.9355</v>
      </c>
      <c r="G5964" s="1">
        <f>Table1[[#This Row],[sales]]-Table1[[#This Row],[Discount Value]]</f>
        <v>1552.7145</v>
      </c>
      <c r="H5964" s="1">
        <v>9</v>
      </c>
      <c r="I5964" s="2">
        <v>45245</v>
      </c>
      <c r="J5964" s="2">
        <v>45252</v>
      </c>
      <c r="K5964" s="1" t="s">
        <v>15</v>
      </c>
      <c r="L5964" s="1" t="s">
        <v>16</v>
      </c>
      <c r="M5964" s="1">
        <v>174.91</v>
      </c>
      <c r="N5964" s="1" t="s">
        <v>39</v>
      </c>
      <c r="O5964" s="10">
        <f>Table1[[#This Row],[sales]]+Table1[[#This Row],[profit]]</f>
        <v>3104.56</v>
      </c>
    </row>
    <row r="5965" spans="1:15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>Table1[[#This Row],[sales]]*Table1[[#This Row],[discount]]</f>
        <v>911.85019999999997</v>
      </c>
      <c r="G5965" s="1">
        <f>Table1[[#This Row],[sales]]-Table1[[#This Row],[Discount Value]]</f>
        <v>1552.6098000000002</v>
      </c>
      <c r="H5965" s="1">
        <v>9</v>
      </c>
      <c r="I5965" s="2">
        <v>45595</v>
      </c>
      <c r="J5965" s="2">
        <v>45598</v>
      </c>
      <c r="K5965" s="1" t="s">
        <v>15</v>
      </c>
      <c r="L5965" s="1" t="s">
        <v>27</v>
      </c>
      <c r="M5965" s="1">
        <v>538.69000000000005</v>
      </c>
      <c r="N5965" s="1" t="s">
        <v>34</v>
      </c>
      <c r="O5965" s="10">
        <f>Table1[[#This Row],[sales]]+Table1[[#This Row],[profit]]</f>
        <v>3003.15</v>
      </c>
    </row>
    <row r="5966" spans="1:15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>Table1[[#This Row],[sales]]*Table1[[#This Row],[discount]]</f>
        <v>190.3006</v>
      </c>
      <c r="G5966" s="1">
        <f>Table1[[#This Row],[sales]]-Table1[[#This Row],[Discount Value]]</f>
        <v>2528.2793999999999</v>
      </c>
      <c r="H5966" s="1">
        <v>6</v>
      </c>
      <c r="I5966" s="2">
        <v>45364</v>
      </c>
      <c r="J5966" s="2">
        <v>45367</v>
      </c>
      <c r="K5966" s="1" t="s">
        <v>31</v>
      </c>
      <c r="L5966" s="1" t="s">
        <v>27</v>
      </c>
      <c r="M5966" s="1">
        <v>164.84</v>
      </c>
      <c r="N5966" s="1" t="s">
        <v>39</v>
      </c>
      <c r="O5966" s="10">
        <f>Table1[[#This Row],[sales]]+Table1[[#This Row],[profit]]</f>
        <v>2883.42</v>
      </c>
    </row>
    <row r="5967" spans="1:15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>Table1[[#This Row],[sales]]*Table1[[#This Row],[discount]]</f>
        <v>1173.3455999999999</v>
      </c>
      <c r="G5967" s="1">
        <f>Table1[[#This Row],[sales]]-Table1[[#This Row],[Discount Value]]</f>
        <v>1271.1243999999999</v>
      </c>
      <c r="H5967" s="1">
        <v>7</v>
      </c>
      <c r="I5967" s="2">
        <v>45564</v>
      </c>
      <c r="J5967" s="2">
        <v>45565</v>
      </c>
      <c r="K5967" s="1" t="s">
        <v>15</v>
      </c>
      <c r="L5967" s="1" t="s">
        <v>22</v>
      </c>
      <c r="M5967" s="1">
        <v>231.01</v>
      </c>
      <c r="N5967" s="1" t="s">
        <v>48</v>
      </c>
      <c r="O5967" s="10">
        <f>Table1[[#This Row],[sales]]+Table1[[#This Row],[profit]]</f>
        <v>2675.4799999999996</v>
      </c>
    </row>
    <row r="5968" spans="1:15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>Table1[[#This Row],[sales]]*Table1[[#This Row],[discount]]</f>
        <v>544.02719999999999</v>
      </c>
      <c r="G5968" s="1">
        <f>Table1[[#This Row],[sales]]-Table1[[#This Row],[Discount Value]]</f>
        <v>1722.7528000000002</v>
      </c>
      <c r="H5968" s="1">
        <v>5</v>
      </c>
      <c r="I5968" s="2">
        <v>45012</v>
      </c>
      <c r="J5968" s="2">
        <v>45013</v>
      </c>
      <c r="K5968" s="1" t="s">
        <v>21</v>
      </c>
      <c r="L5968" s="1" t="s">
        <v>16</v>
      </c>
      <c r="M5968" s="1">
        <v>398.5</v>
      </c>
      <c r="N5968" s="1" t="s">
        <v>48</v>
      </c>
      <c r="O5968" s="10">
        <f>Table1[[#This Row],[sales]]+Table1[[#This Row],[profit]]</f>
        <v>2665.28</v>
      </c>
    </row>
    <row r="5969" spans="1:15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>Table1[[#This Row],[sales]]*Table1[[#This Row],[discount]]</f>
        <v>853.28460000000007</v>
      </c>
      <c r="G5969" s="1">
        <f>Table1[[#This Row],[sales]]-Table1[[#This Row],[Discount Value]]</f>
        <v>3887.1854000000003</v>
      </c>
      <c r="H5969" s="1">
        <v>7</v>
      </c>
      <c r="I5969" s="2">
        <v>45488</v>
      </c>
      <c r="J5969" s="2">
        <v>45492</v>
      </c>
      <c r="K5969" s="1" t="s">
        <v>21</v>
      </c>
      <c r="L5969" s="1" t="s">
        <v>27</v>
      </c>
      <c r="M5969" s="1">
        <v>1407.81</v>
      </c>
      <c r="N5969" s="1" t="s">
        <v>34</v>
      </c>
      <c r="O5969" s="10">
        <f>Table1[[#This Row],[sales]]+Table1[[#This Row],[profit]]</f>
        <v>6148.2800000000007</v>
      </c>
    </row>
    <row r="5970" spans="1:15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>Table1[[#This Row],[sales]]*Table1[[#This Row],[discount]]</f>
        <v>147.0504</v>
      </c>
      <c r="G5970" s="1">
        <f>Table1[[#This Row],[sales]]-Table1[[#This Row],[Discount Value]]</f>
        <v>2303.7896000000001</v>
      </c>
      <c r="H5970" s="1">
        <v>6</v>
      </c>
      <c r="I5970" s="2">
        <v>45503</v>
      </c>
      <c r="J5970" s="2">
        <v>45510</v>
      </c>
      <c r="K5970" s="1" t="s">
        <v>31</v>
      </c>
      <c r="L5970" s="1" t="s">
        <v>27</v>
      </c>
      <c r="M5970" s="1">
        <v>513.39</v>
      </c>
      <c r="N5970" s="1" t="s">
        <v>39</v>
      </c>
      <c r="O5970" s="10">
        <f>Table1[[#This Row],[sales]]+Table1[[#This Row],[profit]]</f>
        <v>2964.23</v>
      </c>
    </row>
    <row r="5971" spans="1:15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>Table1[[#This Row],[sales]]*Table1[[#This Row],[discount]]</f>
        <v>233.77799999999996</v>
      </c>
      <c r="G5971" s="1">
        <f>Table1[[#This Row],[sales]]-Table1[[#This Row],[Discount Value]]</f>
        <v>263.62200000000001</v>
      </c>
      <c r="H5971" s="1">
        <v>5</v>
      </c>
      <c r="I5971" s="2">
        <v>44970</v>
      </c>
      <c r="J5971" s="2">
        <v>44972</v>
      </c>
      <c r="K5971" s="1" t="s">
        <v>21</v>
      </c>
      <c r="L5971" s="1" t="s">
        <v>27</v>
      </c>
      <c r="M5971" s="1">
        <v>25.3</v>
      </c>
      <c r="N5971" s="1" t="s">
        <v>23</v>
      </c>
      <c r="O5971" s="10">
        <f>Table1[[#This Row],[sales]]+Table1[[#This Row],[profit]]</f>
        <v>522.69999999999993</v>
      </c>
    </row>
    <row r="5972" spans="1:15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>Table1[[#This Row],[sales]]*Table1[[#This Row],[discount]]</f>
        <v>1116.7987000000001</v>
      </c>
      <c r="G5972" s="1">
        <f>Table1[[#This Row],[sales]]-Table1[[#This Row],[Discount Value]]</f>
        <v>2734.2313000000004</v>
      </c>
      <c r="H5972" s="1">
        <v>3</v>
      </c>
      <c r="I5972" s="2">
        <v>45190</v>
      </c>
      <c r="J5972" s="2">
        <v>45191</v>
      </c>
      <c r="K5972" s="1" t="s">
        <v>15</v>
      </c>
      <c r="L5972" s="1" t="s">
        <v>27</v>
      </c>
      <c r="M5972" s="1">
        <v>939.53</v>
      </c>
      <c r="N5972" s="1" t="s">
        <v>34</v>
      </c>
      <c r="O5972" s="10">
        <f>Table1[[#This Row],[sales]]+Table1[[#This Row],[profit]]</f>
        <v>4790.5600000000004</v>
      </c>
    </row>
    <row r="5973" spans="1:15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>Table1[[#This Row],[sales]]*Table1[[#This Row],[discount]]</f>
        <v>989.13850000000002</v>
      </c>
      <c r="G5973" s="1">
        <f>Table1[[#This Row],[sales]]-Table1[[#This Row],[Discount Value]]</f>
        <v>1029.5115000000001</v>
      </c>
      <c r="H5973" s="1">
        <v>2</v>
      </c>
      <c r="I5973" s="2">
        <v>45175</v>
      </c>
      <c r="J5973" s="2">
        <v>45176</v>
      </c>
      <c r="K5973" s="1" t="s">
        <v>31</v>
      </c>
      <c r="L5973" s="1" t="s">
        <v>22</v>
      </c>
      <c r="M5973" s="1">
        <v>272.82</v>
      </c>
      <c r="N5973" s="1" t="s">
        <v>23</v>
      </c>
      <c r="O5973" s="10">
        <f>Table1[[#This Row],[sales]]+Table1[[#This Row],[profit]]</f>
        <v>2291.4700000000003</v>
      </c>
    </row>
    <row r="5974" spans="1:15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>Table1[[#This Row],[sales]]*Table1[[#This Row],[discount]]</f>
        <v>322.416</v>
      </c>
      <c r="G5974" s="1">
        <f>Table1[[#This Row],[sales]]-Table1[[#This Row],[Discount Value]]</f>
        <v>3259.9839999999999</v>
      </c>
      <c r="H5974" s="1">
        <v>5</v>
      </c>
      <c r="I5974" s="2">
        <v>44949</v>
      </c>
      <c r="J5974" s="2">
        <v>44952</v>
      </c>
      <c r="K5974" s="1" t="s">
        <v>15</v>
      </c>
      <c r="L5974" s="1" t="s">
        <v>16</v>
      </c>
      <c r="M5974" s="1">
        <v>1067.6500000000001</v>
      </c>
      <c r="N5974" s="1" t="s">
        <v>39</v>
      </c>
      <c r="O5974" s="10">
        <f>Table1[[#This Row],[sales]]+Table1[[#This Row],[profit]]</f>
        <v>4650.05</v>
      </c>
    </row>
    <row r="5975" spans="1:15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>Table1[[#This Row],[sales]]*Table1[[#This Row],[discount]]</f>
        <v>793.77030000000002</v>
      </c>
      <c r="G5975" s="1">
        <f>Table1[[#This Row],[sales]]-Table1[[#This Row],[Discount Value]]</f>
        <v>2146.1196999999997</v>
      </c>
      <c r="H5975" s="1">
        <v>8</v>
      </c>
      <c r="I5975" s="2">
        <v>45138</v>
      </c>
      <c r="J5975" s="2">
        <v>45143</v>
      </c>
      <c r="K5975" s="1" t="s">
        <v>15</v>
      </c>
      <c r="L5975" s="1" t="s">
        <v>16</v>
      </c>
      <c r="M5975" s="1">
        <v>592.66999999999996</v>
      </c>
      <c r="N5975" s="1" t="s">
        <v>48</v>
      </c>
      <c r="O5975" s="10">
        <f>Table1[[#This Row],[sales]]+Table1[[#This Row],[profit]]</f>
        <v>3532.56</v>
      </c>
    </row>
    <row r="5976" spans="1:15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>Table1[[#This Row],[sales]]*Table1[[#This Row],[discount]]</f>
        <v>179.72900000000001</v>
      </c>
      <c r="G5976" s="1">
        <f>Table1[[#This Row],[sales]]-Table1[[#This Row],[Discount Value]]</f>
        <v>3414.8510000000001</v>
      </c>
      <c r="H5976" s="1">
        <v>5</v>
      </c>
      <c r="I5976" s="2">
        <v>45454</v>
      </c>
      <c r="J5976" s="2">
        <v>45457</v>
      </c>
      <c r="K5976" s="1" t="s">
        <v>31</v>
      </c>
      <c r="L5976" s="1" t="s">
        <v>16</v>
      </c>
      <c r="M5976" s="1">
        <v>1011.29</v>
      </c>
      <c r="N5976" s="1" t="s">
        <v>34</v>
      </c>
      <c r="O5976" s="10">
        <f>Table1[[#This Row],[sales]]+Table1[[#This Row],[profit]]</f>
        <v>4605.87</v>
      </c>
    </row>
    <row r="5977" spans="1:15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>Table1[[#This Row],[sales]]*Table1[[#This Row],[discount]]</f>
        <v>104.9802</v>
      </c>
      <c r="G5977" s="1">
        <f>Table1[[#This Row],[sales]]-Table1[[#This Row],[Discount Value]]</f>
        <v>298.78980000000001</v>
      </c>
      <c r="H5977" s="1">
        <v>3</v>
      </c>
      <c r="I5977" s="2">
        <v>45173</v>
      </c>
      <c r="J5977" s="2">
        <v>45174</v>
      </c>
      <c r="K5977" s="1" t="s">
        <v>15</v>
      </c>
      <c r="L5977" s="1" t="s">
        <v>27</v>
      </c>
      <c r="M5977" s="1">
        <v>25.12</v>
      </c>
      <c r="N5977" s="1" t="s">
        <v>23</v>
      </c>
      <c r="O5977" s="10">
        <f>Table1[[#This Row],[sales]]+Table1[[#This Row],[profit]]</f>
        <v>428.89</v>
      </c>
    </row>
    <row r="5978" spans="1:15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>Table1[[#This Row],[sales]]*Table1[[#This Row],[discount]]</f>
        <v>117.03120000000001</v>
      </c>
      <c r="G5978" s="1">
        <f>Table1[[#This Row],[sales]]-Table1[[#This Row],[Discount Value]]</f>
        <v>148.94880000000001</v>
      </c>
      <c r="H5978" s="1">
        <v>3</v>
      </c>
      <c r="I5978" s="2">
        <v>45435</v>
      </c>
      <c r="J5978" s="2">
        <v>45437</v>
      </c>
      <c r="K5978" s="1" t="s">
        <v>21</v>
      </c>
      <c r="L5978" s="1" t="s">
        <v>16</v>
      </c>
      <c r="M5978" s="1">
        <v>37.840000000000003</v>
      </c>
      <c r="N5978" s="1" t="s">
        <v>28</v>
      </c>
      <c r="O5978" s="10">
        <f>Table1[[#This Row],[sales]]+Table1[[#This Row],[profit]]</f>
        <v>303.82000000000005</v>
      </c>
    </row>
    <row r="5979" spans="1:15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>Table1[[#This Row],[sales]]*Table1[[#This Row],[discount]]</f>
        <v>97.742500000000007</v>
      </c>
      <c r="G5979" s="1">
        <f>Table1[[#This Row],[sales]]-Table1[[#This Row],[Discount Value]]</f>
        <v>1857.1074999999998</v>
      </c>
      <c r="H5979" s="1">
        <v>5</v>
      </c>
      <c r="I5979" s="2">
        <v>45164</v>
      </c>
      <c r="J5979" s="2">
        <v>45169</v>
      </c>
      <c r="K5979" s="1" t="s">
        <v>15</v>
      </c>
      <c r="L5979" s="1" t="s">
        <v>22</v>
      </c>
      <c r="M5979" s="1">
        <v>238.2</v>
      </c>
      <c r="N5979" s="1" t="s">
        <v>48</v>
      </c>
      <c r="O5979" s="10">
        <f>Table1[[#This Row],[sales]]+Table1[[#This Row],[profit]]</f>
        <v>2193.0499999999997</v>
      </c>
    </row>
    <row r="5980" spans="1:15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>Table1[[#This Row],[sales]]*Table1[[#This Row],[discount]]</f>
        <v>454.54630000000003</v>
      </c>
      <c r="G5980" s="1">
        <f>Table1[[#This Row],[sales]]-Table1[[#This Row],[Discount Value]]</f>
        <v>3041.9637000000002</v>
      </c>
      <c r="H5980" s="1">
        <v>9</v>
      </c>
      <c r="I5980" s="2">
        <v>45628</v>
      </c>
      <c r="J5980" s="2">
        <v>45632</v>
      </c>
      <c r="K5980" s="1" t="s">
        <v>21</v>
      </c>
      <c r="L5980" s="1" t="s">
        <v>22</v>
      </c>
      <c r="M5980" s="1">
        <v>502.26</v>
      </c>
      <c r="N5980" s="1" t="s">
        <v>28</v>
      </c>
      <c r="O5980" s="10">
        <f>Table1[[#This Row],[sales]]+Table1[[#This Row],[profit]]</f>
        <v>3998.7700000000004</v>
      </c>
    </row>
    <row r="5981" spans="1:15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>Table1[[#This Row],[sales]]*Table1[[#This Row],[discount]]</f>
        <v>406.65360000000004</v>
      </c>
      <c r="G5981" s="1">
        <f>Table1[[#This Row],[sales]]-Table1[[#This Row],[Discount Value]]</f>
        <v>789.38639999999987</v>
      </c>
      <c r="H5981" s="1">
        <v>8</v>
      </c>
      <c r="I5981" s="2">
        <v>45653</v>
      </c>
      <c r="J5981" s="2">
        <v>45660</v>
      </c>
      <c r="K5981" s="1" t="s">
        <v>15</v>
      </c>
      <c r="L5981" s="1" t="s">
        <v>27</v>
      </c>
      <c r="M5981" s="1">
        <v>150.91999999999999</v>
      </c>
      <c r="N5981" s="1" t="s">
        <v>17</v>
      </c>
      <c r="O5981" s="10">
        <f>Table1[[#This Row],[sales]]+Table1[[#This Row],[profit]]</f>
        <v>1346.96</v>
      </c>
    </row>
    <row r="5982" spans="1:15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>Table1[[#This Row],[sales]]*Table1[[#This Row],[discount]]</f>
        <v>88.946399999999997</v>
      </c>
      <c r="G5982" s="1">
        <f>Table1[[#This Row],[sales]]-Table1[[#This Row],[Discount Value]]</f>
        <v>2134.7136</v>
      </c>
      <c r="H5982" s="1">
        <v>7</v>
      </c>
      <c r="I5982" s="2">
        <v>45503</v>
      </c>
      <c r="J5982" s="2">
        <v>45509</v>
      </c>
      <c r="K5982" s="1" t="s">
        <v>31</v>
      </c>
      <c r="L5982" s="1" t="s">
        <v>27</v>
      </c>
      <c r="M5982" s="1">
        <v>265.83</v>
      </c>
      <c r="N5982" s="1" t="s">
        <v>34</v>
      </c>
      <c r="O5982" s="10">
        <f>Table1[[#This Row],[sales]]+Table1[[#This Row],[profit]]</f>
        <v>2489.4899999999998</v>
      </c>
    </row>
    <row r="5983" spans="1:15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>Table1[[#This Row],[sales]]*Table1[[#This Row],[discount]]</f>
        <v>1128.3731</v>
      </c>
      <c r="G5983" s="1">
        <f>Table1[[#This Row],[sales]]-Table1[[#This Row],[Discount Value]]</f>
        <v>3777.5969000000005</v>
      </c>
      <c r="H5983" s="1">
        <v>5</v>
      </c>
      <c r="I5983" s="2">
        <v>45618</v>
      </c>
      <c r="J5983" s="2">
        <v>45624</v>
      </c>
      <c r="K5983" s="1" t="s">
        <v>15</v>
      </c>
      <c r="L5983" s="1" t="s">
        <v>16</v>
      </c>
      <c r="M5983" s="1">
        <v>835.53</v>
      </c>
      <c r="N5983" s="1" t="s">
        <v>23</v>
      </c>
      <c r="O5983" s="10">
        <f>Table1[[#This Row],[sales]]+Table1[[#This Row],[profit]]</f>
        <v>5741.5</v>
      </c>
    </row>
    <row r="5984" spans="1:15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>Table1[[#This Row],[sales]]*Table1[[#This Row],[discount]]</f>
        <v>195.99130000000002</v>
      </c>
      <c r="G5984" s="1">
        <f>Table1[[#This Row],[sales]]-Table1[[#This Row],[Discount Value]]</f>
        <v>956.89870000000008</v>
      </c>
      <c r="H5984" s="1">
        <v>9</v>
      </c>
      <c r="I5984" s="2">
        <v>45551</v>
      </c>
      <c r="J5984" s="2">
        <v>45554</v>
      </c>
      <c r="K5984" s="1" t="s">
        <v>31</v>
      </c>
      <c r="L5984" s="1" t="s">
        <v>22</v>
      </c>
      <c r="M5984" s="1">
        <v>282.60000000000002</v>
      </c>
      <c r="N5984" s="1" t="s">
        <v>39</v>
      </c>
      <c r="O5984" s="10">
        <f>Table1[[#This Row],[sales]]+Table1[[#This Row],[profit]]</f>
        <v>1435.4900000000002</v>
      </c>
    </row>
    <row r="5985" spans="1:15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>Table1[[#This Row],[sales]]*Table1[[#This Row],[discount]]</f>
        <v>1787.0663999999999</v>
      </c>
      <c r="G5985" s="1">
        <f>Table1[[#This Row],[sales]]-Table1[[#This Row],[Discount Value]]</f>
        <v>2467.8536000000004</v>
      </c>
      <c r="H5985" s="1">
        <v>2</v>
      </c>
      <c r="I5985" s="2">
        <v>45589</v>
      </c>
      <c r="J5985" s="2">
        <v>45593</v>
      </c>
      <c r="K5985" s="1" t="s">
        <v>31</v>
      </c>
      <c r="L5985" s="1" t="s">
        <v>27</v>
      </c>
      <c r="M5985" s="1">
        <v>900.56</v>
      </c>
      <c r="N5985" s="1" t="s">
        <v>48</v>
      </c>
      <c r="O5985" s="10">
        <f>Table1[[#This Row],[sales]]+Table1[[#This Row],[profit]]</f>
        <v>5155.4799999999996</v>
      </c>
    </row>
    <row r="5986" spans="1:15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>Table1[[#This Row],[sales]]*Table1[[#This Row],[discount]]</f>
        <v>82.895200000000003</v>
      </c>
      <c r="G5986" s="1">
        <f>Table1[[#This Row],[sales]]-Table1[[#This Row],[Discount Value]]</f>
        <v>4061.8648000000003</v>
      </c>
      <c r="H5986" s="1">
        <v>6</v>
      </c>
      <c r="I5986" s="2">
        <v>44964</v>
      </c>
      <c r="J5986" s="2">
        <v>44966</v>
      </c>
      <c r="K5986" s="1" t="s">
        <v>15</v>
      </c>
      <c r="L5986" s="1" t="s">
        <v>16</v>
      </c>
      <c r="M5986" s="1">
        <v>590.24</v>
      </c>
      <c r="N5986" s="1" t="s">
        <v>48</v>
      </c>
      <c r="O5986" s="10">
        <f>Table1[[#This Row],[sales]]+Table1[[#This Row],[profit]]</f>
        <v>4735</v>
      </c>
    </row>
    <row r="5987" spans="1:15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>Table1[[#This Row],[sales]]*Table1[[#This Row],[discount]]</f>
        <v>1921.0808999999999</v>
      </c>
      <c r="G5987" s="1">
        <f>Table1[[#This Row],[sales]]-Table1[[#This Row],[Discount Value]]</f>
        <v>2546.5491000000002</v>
      </c>
      <c r="H5987" s="1">
        <v>7</v>
      </c>
      <c r="I5987" s="2">
        <v>45296</v>
      </c>
      <c r="J5987" s="2">
        <v>45301</v>
      </c>
      <c r="K5987" s="1" t="s">
        <v>21</v>
      </c>
      <c r="L5987" s="1" t="s">
        <v>22</v>
      </c>
      <c r="M5987" s="1">
        <v>881.86</v>
      </c>
      <c r="N5987" s="1" t="s">
        <v>48</v>
      </c>
      <c r="O5987" s="10">
        <f>Table1[[#This Row],[sales]]+Table1[[#This Row],[profit]]</f>
        <v>5349.49</v>
      </c>
    </row>
    <row r="5988" spans="1:15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>Table1[[#This Row],[sales]]*Table1[[#This Row],[discount]]</f>
        <v>1604.4664999999998</v>
      </c>
      <c r="G5988" s="1">
        <f>Table1[[#This Row],[sales]]-Table1[[#This Row],[Discount Value]]</f>
        <v>2979.7235000000001</v>
      </c>
      <c r="H5988" s="1">
        <v>7</v>
      </c>
      <c r="I5988" s="2">
        <v>45478</v>
      </c>
      <c r="J5988" s="2">
        <v>45484</v>
      </c>
      <c r="K5988" s="1" t="s">
        <v>15</v>
      </c>
      <c r="L5988" s="1" t="s">
        <v>27</v>
      </c>
      <c r="M5988" s="1">
        <v>1268.6300000000001</v>
      </c>
      <c r="N5988" s="1" t="s">
        <v>34</v>
      </c>
      <c r="O5988" s="10">
        <f>Table1[[#This Row],[sales]]+Table1[[#This Row],[profit]]</f>
        <v>5852.82</v>
      </c>
    </row>
    <row r="5989" spans="1:15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>Table1[[#This Row],[sales]]*Table1[[#This Row],[discount]]</f>
        <v>387.88049999999998</v>
      </c>
      <c r="G5989" s="1">
        <f>Table1[[#This Row],[sales]]-Table1[[#This Row],[Discount Value]]</f>
        <v>2197.9894999999997</v>
      </c>
      <c r="H5989" s="1">
        <v>4</v>
      </c>
      <c r="I5989" s="2">
        <v>45632</v>
      </c>
      <c r="J5989" s="2">
        <v>45634</v>
      </c>
      <c r="K5989" s="1" t="s">
        <v>21</v>
      </c>
      <c r="L5989" s="1" t="s">
        <v>27</v>
      </c>
      <c r="M5989" s="1">
        <v>303.01</v>
      </c>
      <c r="N5989" s="1" t="s">
        <v>28</v>
      </c>
      <c r="O5989" s="10">
        <f>Table1[[#This Row],[sales]]+Table1[[#This Row],[profit]]</f>
        <v>2888.88</v>
      </c>
    </row>
    <row r="5990" spans="1:15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>Table1[[#This Row],[sales]]*Table1[[#This Row],[discount]]</f>
        <v>344.14800000000002</v>
      </c>
      <c r="G5990" s="1">
        <f>Table1[[#This Row],[sales]]-Table1[[#This Row],[Discount Value]]</f>
        <v>3097.3319999999999</v>
      </c>
      <c r="H5990" s="1">
        <v>2</v>
      </c>
      <c r="I5990" s="2">
        <v>45358</v>
      </c>
      <c r="J5990" s="2">
        <v>45364</v>
      </c>
      <c r="K5990" s="1" t="s">
        <v>15</v>
      </c>
      <c r="L5990" s="1" t="s">
        <v>16</v>
      </c>
      <c r="M5990" s="1">
        <v>602.73</v>
      </c>
      <c r="N5990" s="1" t="s">
        <v>39</v>
      </c>
      <c r="O5990" s="10">
        <f>Table1[[#This Row],[sales]]+Table1[[#This Row],[profit]]</f>
        <v>4044.21</v>
      </c>
    </row>
    <row r="5991" spans="1:15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>Table1[[#This Row],[sales]]*Table1[[#This Row],[discount]]</f>
        <v>1503.6336000000001</v>
      </c>
      <c r="G5991" s="1">
        <f>Table1[[#This Row],[sales]]-Table1[[#This Row],[Discount Value]]</f>
        <v>1628.9364</v>
      </c>
      <c r="H5991" s="1">
        <v>1</v>
      </c>
      <c r="I5991" s="2">
        <v>45195</v>
      </c>
      <c r="J5991" s="2">
        <v>45200</v>
      </c>
      <c r="K5991" s="1" t="s">
        <v>21</v>
      </c>
      <c r="L5991" s="1" t="s">
        <v>27</v>
      </c>
      <c r="M5991" s="1">
        <v>870.57</v>
      </c>
      <c r="N5991" s="1" t="s">
        <v>39</v>
      </c>
      <c r="O5991" s="10">
        <f>Table1[[#This Row],[sales]]+Table1[[#This Row],[profit]]</f>
        <v>4003.1400000000003</v>
      </c>
    </row>
    <row r="5992" spans="1:15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>Table1[[#This Row],[sales]]*Table1[[#This Row],[discount]]</f>
        <v>451.87800000000004</v>
      </c>
      <c r="G5992" s="1">
        <f>Table1[[#This Row],[sales]]-Table1[[#This Row],[Discount Value]]</f>
        <v>1161.9719999999998</v>
      </c>
      <c r="H5992" s="1">
        <v>1</v>
      </c>
      <c r="I5992" s="2">
        <v>45049</v>
      </c>
      <c r="J5992" s="2">
        <v>45053</v>
      </c>
      <c r="K5992" s="1" t="s">
        <v>31</v>
      </c>
      <c r="L5992" s="1" t="s">
        <v>27</v>
      </c>
      <c r="M5992" s="1">
        <v>375.65</v>
      </c>
      <c r="N5992" s="1" t="s">
        <v>39</v>
      </c>
      <c r="O5992" s="10">
        <f>Table1[[#This Row],[sales]]+Table1[[#This Row],[profit]]</f>
        <v>1989.5</v>
      </c>
    </row>
    <row r="5993" spans="1:15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>Table1[[#This Row],[sales]]*Table1[[#This Row],[discount]]</f>
        <v>250.06320000000002</v>
      </c>
      <c r="G5993" s="1">
        <f>Table1[[#This Row],[sales]]-Table1[[#This Row],[Discount Value]]</f>
        <v>1220.8968</v>
      </c>
      <c r="H5993" s="1">
        <v>3</v>
      </c>
      <c r="I5993" s="2">
        <v>44953</v>
      </c>
      <c r="J5993" s="2">
        <v>44957</v>
      </c>
      <c r="K5993" s="1" t="s">
        <v>21</v>
      </c>
      <c r="L5993" s="1" t="s">
        <v>16</v>
      </c>
      <c r="M5993" s="1">
        <v>137.81</v>
      </c>
      <c r="N5993" s="1" t="s">
        <v>17</v>
      </c>
      <c r="O5993" s="10">
        <f>Table1[[#This Row],[sales]]+Table1[[#This Row],[profit]]</f>
        <v>1608.77</v>
      </c>
    </row>
    <row r="5994" spans="1:15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>Table1[[#This Row],[sales]]*Table1[[#This Row],[discount]]</f>
        <v>35.473800000000004</v>
      </c>
      <c r="G5994" s="1">
        <f>Table1[[#This Row],[sales]]-Table1[[#This Row],[Discount Value]]</f>
        <v>1738.2162000000001</v>
      </c>
      <c r="H5994" s="1">
        <v>7</v>
      </c>
      <c r="I5994" s="2">
        <v>45612</v>
      </c>
      <c r="J5994" s="2">
        <v>45614</v>
      </c>
      <c r="K5994" s="1" t="s">
        <v>31</v>
      </c>
      <c r="L5994" s="1" t="s">
        <v>27</v>
      </c>
      <c r="M5994" s="1">
        <v>440.49</v>
      </c>
      <c r="N5994" s="1" t="s">
        <v>39</v>
      </c>
      <c r="O5994" s="10">
        <f>Table1[[#This Row],[sales]]+Table1[[#This Row],[profit]]</f>
        <v>2214.1800000000003</v>
      </c>
    </row>
    <row r="5995" spans="1:15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>Table1[[#This Row],[sales]]*Table1[[#This Row],[discount]]</f>
        <v>93.635200000000012</v>
      </c>
      <c r="G5995" s="1">
        <f>Table1[[#This Row],[sales]]-Table1[[#This Row],[Discount Value]]</f>
        <v>1076.8048000000001</v>
      </c>
      <c r="H5995" s="1">
        <v>5</v>
      </c>
      <c r="I5995" s="2">
        <v>45509</v>
      </c>
      <c r="J5995" s="2">
        <v>45514</v>
      </c>
      <c r="K5995" s="1" t="s">
        <v>31</v>
      </c>
      <c r="L5995" s="1" t="s">
        <v>27</v>
      </c>
      <c r="M5995" s="1">
        <v>293.27</v>
      </c>
      <c r="N5995" s="1" t="s">
        <v>23</v>
      </c>
      <c r="O5995" s="10">
        <f>Table1[[#This Row],[sales]]+Table1[[#This Row],[profit]]</f>
        <v>1463.71</v>
      </c>
    </row>
    <row r="5996" spans="1:15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>Table1[[#This Row],[sales]]*Table1[[#This Row],[discount]]</f>
        <v>1143.3539999999998</v>
      </c>
      <c r="G5996" s="1">
        <f>Table1[[#This Row],[sales]]-Table1[[#This Row],[Discount Value]]</f>
        <v>2667.826</v>
      </c>
      <c r="H5996" s="1">
        <v>7</v>
      </c>
      <c r="I5996" s="2">
        <v>44929</v>
      </c>
      <c r="J5996" s="2">
        <v>44935</v>
      </c>
      <c r="K5996" s="1" t="s">
        <v>15</v>
      </c>
      <c r="L5996" s="1" t="s">
        <v>27</v>
      </c>
      <c r="M5996" s="1">
        <v>901.25</v>
      </c>
      <c r="N5996" s="1" t="s">
        <v>23</v>
      </c>
      <c r="O5996" s="10">
        <f>Table1[[#This Row],[sales]]+Table1[[#This Row],[profit]]</f>
        <v>4712.43</v>
      </c>
    </row>
    <row r="5997" spans="1:15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>Table1[[#This Row],[sales]]*Table1[[#This Row],[discount]]</f>
        <v>1254.8666000000001</v>
      </c>
      <c r="G5997" s="1">
        <f>Table1[[#This Row],[sales]]-Table1[[#This Row],[Discount Value]]</f>
        <v>3571.5433999999996</v>
      </c>
      <c r="H5997" s="1">
        <v>9</v>
      </c>
      <c r="I5997" s="2">
        <v>45243</v>
      </c>
      <c r="J5997" s="2">
        <v>45250</v>
      </c>
      <c r="K5997" s="1" t="s">
        <v>31</v>
      </c>
      <c r="L5997" s="1" t="s">
        <v>27</v>
      </c>
      <c r="M5997" s="1">
        <v>960.22</v>
      </c>
      <c r="N5997" s="1" t="s">
        <v>34</v>
      </c>
      <c r="O5997" s="10">
        <f>Table1[[#This Row],[sales]]+Table1[[#This Row],[profit]]</f>
        <v>5786.63</v>
      </c>
    </row>
    <row r="5998" spans="1:15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>Table1[[#This Row],[sales]]*Table1[[#This Row],[discount]]</f>
        <v>1653.7904000000001</v>
      </c>
      <c r="G5998" s="1">
        <f>Table1[[#This Row],[sales]]-Table1[[#This Row],[Discount Value]]</f>
        <v>2698.2896000000001</v>
      </c>
      <c r="H5998" s="1">
        <v>8</v>
      </c>
      <c r="I5998" s="2">
        <v>44998</v>
      </c>
      <c r="J5998" s="2">
        <v>45002</v>
      </c>
      <c r="K5998" s="1" t="s">
        <v>31</v>
      </c>
      <c r="L5998" s="1" t="s">
        <v>16</v>
      </c>
      <c r="M5998" s="1">
        <v>345.99</v>
      </c>
      <c r="N5998" s="1" t="s">
        <v>17</v>
      </c>
      <c r="O5998" s="10">
        <f>Table1[[#This Row],[sales]]+Table1[[#This Row],[profit]]</f>
        <v>4698.07</v>
      </c>
    </row>
    <row r="5999" spans="1:15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>Table1[[#This Row],[sales]]*Table1[[#This Row],[discount]]</f>
        <v>490.5222</v>
      </c>
      <c r="G5999" s="1">
        <f>Table1[[#This Row],[sales]]-Table1[[#This Row],[Discount Value]]</f>
        <v>677.38780000000008</v>
      </c>
      <c r="H5999" s="1">
        <v>1</v>
      </c>
      <c r="I5999" s="2">
        <v>45071</v>
      </c>
      <c r="J5999" s="2">
        <v>45076</v>
      </c>
      <c r="K5999" s="1" t="s">
        <v>15</v>
      </c>
      <c r="L5999" s="1" t="s">
        <v>16</v>
      </c>
      <c r="M5999" s="1">
        <v>195.4</v>
      </c>
      <c r="N5999" s="1" t="s">
        <v>28</v>
      </c>
      <c r="O5999" s="10">
        <f>Table1[[#This Row],[sales]]+Table1[[#This Row],[profit]]</f>
        <v>1363.3100000000002</v>
      </c>
    </row>
    <row r="6000" spans="1:15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>Table1[[#This Row],[sales]]*Table1[[#This Row],[discount]]</f>
        <v>70.878</v>
      </c>
      <c r="G6000" s="1">
        <f>Table1[[#This Row],[sales]]-Table1[[#This Row],[Discount Value]]</f>
        <v>283.512</v>
      </c>
      <c r="H6000" s="1">
        <v>4</v>
      </c>
      <c r="I6000" s="2">
        <v>45336</v>
      </c>
      <c r="J6000" s="2">
        <v>45340</v>
      </c>
      <c r="K6000" s="1" t="s">
        <v>21</v>
      </c>
      <c r="L6000" s="1" t="s">
        <v>16</v>
      </c>
      <c r="M6000" s="1">
        <v>25.4</v>
      </c>
      <c r="N6000" s="1" t="s">
        <v>48</v>
      </c>
      <c r="O6000" s="10">
        <f>Table1[[#This Row],[sales]]+Table1[[#This Row],[profit]]</f>
        <v>379.78999999999996</v>
      </c>
    </row>
    <row r="6001" spans="1:15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>Table1[[#This Row],[sales]]*Table1[[#This Row],[discount]]</f>
        <v>190.48800000000003</v>
      </c>
      <c r="G6001" s="1">
        <f>Table1[[#This Row],[sales]]-Table1[[#This Row],[Discount Value]]</f>
        <v>3619.2720000000004</v>
      </c>
      <c r="H6001" s="1">
        <v>5</v>
      </c>
      <c r="I6001" s="2">
        <v>45211</v>
      </c>
      <c r="J6001" s="2">
        <v>45212</v>
      </c>
      <c r="K6001" s="1" t="s">
        <v>15</v>
      </c>
      <c r="L6001" s="1" t="s">
        <v>22</v>
      </c>
      <c r="M6001" s="1">
        <v>684.71</v>
      </c>
      <c r="N6001" s="1" t="s">
        <v>28</v>
      </c>
      <c r="O6001" s="10">
        <f>Table1[[#This Row],[sales]]+Table1[[#This Row],[profit]]</f>
        <v>4494.47</v>
      </c>
    </row>
    <row r="6002" spans="1:15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>Table1[[#This Row],[sales]]*Table1[[#This Row],[discount]]</f>
        <v>804.82</v>
      </c>
      <c r="G6002" s="1">
        <f>Table1[[#This Row],[sales]]-Table1[[#This Row],[Discount Value]]</f>
        <v>1207.23</v>
      </c>
      <c r="H6002" s="1">
        <v>7</v>
      </c>
      <c r="I6002" s="2">
        <v>44998</v>
      </c>
      <c r="J6002" s="2">
        <v>45002</v>
      </c>
      <c r="K6002" s="1" t="s">
        <v>21</v>
      </c>
      <c r="L6002" s="1" t="s">
        <v>27</v>
      </c>
      <c r="M6002" s="1">
        <v>304.39</v>
      </c>
      <c r="N6002" s="1" t="s">
        <v>17</v>
      </c>
      <c r="O6002" s="10">
        <f>Table1[[#This Row],[sales]]+Table1[[#This Row],[profit]]</f>
        <v>2316.44</v>
      </c>
    </row>
    <row r="6003" spans="1:15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>Table1[[#This Row],[sales]]*Table1[[#This Row],[discount]]</f>
        <v>1159.3680000000002</v>
      </c>
      <c r="G6003" s="1">
        <f>Table1[[#This Row],[sales]]-Table1[[#This Row],[Discount Value]]</f>
        <v>2981.232</v>
      </c>
      <c r="H6003" s="1">
        <v>8</v>
      </c>
      <c r="I6003" s="2">
        <v>45105</v>
      </c>
      <c r="J6003" s="2">
        <v>45106</v>
      </c>
      <c r="K6003" s="1" t="s">
        <v>21</v>
      </c>
      <c r="L6003" s="1" t="s">
        <v>27</v>
      </c>
      <c r="M6003" s="1">
        <v>213.15</v>
      </c>
      <c r="N6003" s="1" t="s">
        <v>17</v>
      </c>
      <c r="O6003" s="10">
        <f>Table1[[#This Row],[sales]]+Table1[[#This Row],[profit]]</f>
        <v>4353.75</v>
      </c>
    </row>
    <row r="6004" spans="1:15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>Table1[[#This Row],[sales]]*Table1[[#This Row],[discount]]</f>
        <v>1919.9474</v>
      </c>
      <c r="G6004" s="1">
        <f>Table1[[#This Row],[sales]]-Table1[[#This Row],[Discount Value]]</f>
        <v>1998.3126000000002</v>
      </c>
      <c r="H6004" s="1">
        <v>8</v>
      </c>
      <c r="I6004" s="2">
        <v>44969</v>
      </c>
      <c r="J6004" s="2">
        <v>44971</v>
      </c>
      <c r="K6004" s="1" t="s">
        <v>15</v>
      </c>
      <c r="L6004" s="1" t="s">
        <v>22</v>
      </c>
      <c r="M6004" s="1">
        <v>957.73</v>
      </c>
      <c r="N6004" s="1" t="s">
        <v>48</v>
      </c>
      <c r="O6004" s="10">
        <f>Table1[[#This Row],[sales]]+Table1[[#This Row],[profit]]</f>
        <v>4875.99</v>
      </c>
    </row>
    <row r="6005" spans="1:15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>Table1[[#This Row],[sales]]*Table1[[#This Row],[discount]]</f>
        <v>1265.8040000000001</v>
      </c>
      <c r="G6005" s="1">
        <f>Table1[[#This Row],[sales]]-Table1[[#This Row],[Discount Value]]</f>
        <v>1898.7060000000001</v>
      </c>
      <c r="H6005" s="1">
        <v>4</v>
      </c>
      <c r="I6005" s="2">
        <v>45126</v>
      </c>
      <c r="J6005" s="2">
        <v>45127</v>
      </c>
      <c r="K6005" s="1" t="s">
        <v>31</v>
      </c>
      <c r="L6005" s="1" t="s">
        <v>22</v>
      </c>
      <c r="M6005" s="1">
        <v>673.06</v>
      </c>
      <c r="N6005" s="1" t="s">
        <v>28</v>
      </c>
      <c r="O6005" s="10">
        <f>Table1[[#This Row],[sales]]+Table1[[#This Row],[profit]]</f>
        <v>3837.57</v>
      </c>
    </row>
    <row r="6006" spans="1:15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>Table1[[#This Row],[sales]]*Table1[[#This Row],[discount]]</f>
        <v>216.18560000000002</v>
      </c>
      <c r="G6006" s="1">
        <f>Table1[[#This Row],[sales]]-Table1[[#This Row],[Discount Value]]</f>
        <v>1134.9744000000001</v>
      </c>
      <c r="H6006" s="1">
        <v>7</v>
      </c>
      <c r="I6006" s="2">
        <v>45335</v>
      </c>
      <c r="J6006" s="2">
        <v>45342</v>
      </c>
      <c r="K6006" s="1" t="s">
        <v>21</v>
      </c>
      <c r="L6006" s="1" t="s">
        <v>22</v>
      </c>
      <c r="M6006" s="1">
        <v>148.88999999999999</v>
      </c>
      <c r="N6006" s="1" t="s">
        <v>17</v>
      </c>
      <c r="O6006" s="10">
        <f>Table1[[#This Row],[sales]]+Table1[[#This Row],[profit]]</f>
        <v>1500.0500000000002</v>
      </c>
    </row>
    <row r="6007" spans="1:15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>Table1[[#This Row],[sales]]*Table1[[#This Row],[discount]]</f>
        <v>128.0538</v>
      </c>
      <c r="G6007" s="1">
        <f>Table1[[#This Row],[sales]]-Table1[[#This Row],[Discount Value]]</f>
        <v>481.72619999999995</v>
      </c>
      <c r="H6007" s="1">
        <v>2</v>
      </c>
      <c r="I6007" s="2">
        <v>45160</v>
      </c>
      <c r="J6007" s="2">
        <v>45167</v>
      </c>
      <c r="K6007" s="1" t="s">
        <v>31</v>
      </c>
      <c r="L6007" s="1" t="s">
        <v>27</v>
      </c>
      <c r="M6007" s="1">
        <v>128.36000000000001</v>
      </c>
      <c r="N6007" s="1" t="s">
        <v>28</v>
      </c>
      <c r="O6007" s="10">
        <f>Table1[[#This Row],[sales]]+Table1[[#This Row],[profit]]</f>
        <v>738.14</v>
      </c>
    </row>
    <row r="6008" spans="1:15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>Table1[[#This Row],[sales]]*Table1[[#This Row],[discount]]</f>
        <v>160.55760000000001</v>
      </c>
      <c r="G6008" s="1">
        <f>Table1[[#This Row],[sales]]-Table1[[#This Row],[Discount Value]]</f>
        <v>1177.4223999999999</v>
      </c>
      <c r="H6008" s="1">
        <v>9</v>
      </c>
      <c r="I6008" s="2">
        <v>45288</v>
      </c>
      <c r="J6008" s="2">
        <v>45290</v>
      </c>
      <c r="K6008" s="1" t="s">
        <v>21</v>
      </c>
      <c r="L6008" s="1" t="s">
        <v>22</v>
      </c>
      <c r="M6008" s="1">
        <v>248.91</v>
      </c>
      <c r="N6008" s="1" t="s">
        <v>34</v>
      </c>
      <c r="O6008" s="10">
        <f>Table1[[#This Row],[sales]]+Table1[[#This Row],[profit]]</f>
        <v>1586.89</v>
      </c>
    </row>
    <row r="6009" spans="1:15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>Table1[[#This Row],[sales]]*Table1[[#This Row],[discount]]</f>
        <v>675.43320000000006</v>
      </c>
      <c r="G6009" s="1">
        <f>Table1[[#This Row],[sales]]-Table1[[#This Row],[Discount Value]]</f>
        <v>1922.3868000000002</v>
      </c>
      <c r="H6009" s="1">
        <v>6</v>
      </c>
      <c r="I6009" s="2">
        <v>45428</v>
      </c>
      <c r="J6009" s="2">
        <v>45429</v>
      </c>
      <c r="K6009" s="1" t="s">
        <v>15</v>
      </c>
      <c r="L6009" s="1" t="s">
        <v>16</v>
      </c>
      <c r="M6009" s="1">
        <v>459.89</v>
      </c>
      <c r="N6009" s="1" t="s">
        <v>28</v>
      </c>
      <c r="O6009" s="10">
        <f>Table1[[#This Row],[sales]]+Table1[[#This Row],[profit]]</f>
        <v>3057.71</v>
      </c>
    </row>
    <row r="6010" spans="1:15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>Table1[[#This Row],[sales]]*Table1[[#This Row],[discount]]</f>
        <v>1763.7731999999999</v>
      </c>
      <c r="G6010" s="1">
        <f>Table1[[#This Row],[sales]]-Table1[[#This Row],[Discount Value]]</f>
        <v>3135.5968000000003</v>
      </c>
      <c r="H6010" s="1">
        <v>4</v>
      </c>
      <c r="I6010" s="2">
        <v>45050</v>
      </c>
      <c r="J6010" s="2">
        <v>45052</v>
      </c>
      <c r="K6010" s="1" t="s">
        <v>21</v>
      </c>
      <c r="L6010" s="1" t="s">
        <v>22</v>
      </c>
      <c r="M6010" s="1">
        <v>706.02</v>
      </c>
      <c r="N6010" s="1" t="s">
        <v>34</v>
      </c>
      <c r="O6010" s="10">
        <f>Table1[[#This Row],[sales]]+Table1[[#This Row],[profit]]</f>
        <v>5605.3899999999994</v>
      </c>
    </row>
    <row r="6011" spans="1:15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>Table1[[#This Row],[sales]]*Table1[[#This Row],[discount]]</f>
        <v>127.74169999999999</v>
      </c>
      <c r="G6011" s="1">
        <f>Table1[[#This Row],[sales]]-Table1[[#This Row],[Discount Value]]</f>
        <v>284.32830000000001</v>
      </c>
      <c r="H6011" s="1">
        <v>6</v>
      </c>
      <c r="I6011" s="2">
        <v>45237</v>
      </c>
      <c r="J6011" s="2">
        <v>45244</v>
      </c>
      <c r="K6011" s="1" t="s">
        <v>31</v>
      </c>
      <c r="L6011" s="1" t="s">
        <v>16</v>
      </c>
      <c r="M6011" s="1">
        <v>25.08</v>
      </c>
      <c r="N6011" s="1" t="s">
        <v>23</v>
      </c>
      <c r="O6011" s="10">
        <f>Table1[[#This Row],[sales]]+Table1[[#This Row],[profit]]</f>
        <v>437.15</v>
      </c>
    </row>
    <row r="6012" spans="1:15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>Table1[[#This Row],[sales]]*Table1[[#This Row],[discount]]</f>
        <v>183.65950000000001</v>
      </c>
      <c r="G6012" s="1">
        <f>Table1[[#This Row],[sales]]-Table1[[#This Row],[Discount Value]]</f>
        <v>896.69049999999993</v>
      </c>
      <c r="H6012" s="1">
        <v>7</v>
      </c>
      <c r="I6012" s="2">
        <v>45099</v>
      </c>
      <c r="J6012" s="2">
        <v>45103</v>
      </c>
      <c r="K6012" s="1" t="s">
        <v>31</v>
      </c>
      <c r="L6012" s="1" t="s">
        <v>22</v>
      </c>
      <c r="M6012" s="1">
        <v>320.37</v>
      </c>
      <c r="N6012" s="1" t="s">
        <v>17</v>
      </c>
      <c r="O6012" s="10">
        <f>Table1[[#This Row],[sales]]+Table1[[#This Row],[profit]]</f>
        <v>1400.7199999999998</v>
      </c>
    </row>
    <row r="6013" spans="1:15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>Table1[[#This Row],[sales]]*Table1[[#This Row],[discount]]</f>
        <v>1301.2047</v>
      </c>
      <c r="G6013" s="1">
        <f>Table1[[#This Row],[sales]]-Table1[[#This Row],[Discount Value]]</f>
        <v>1872.4653000000001</v>
      </c>
      <c r="H6013" s="1">
        <v>8</v>
      </c>
      <c r="I6013" s="2">
        <v>45401</v>
      </c>
      <c r="J6013" s="2">
        <v>45407</v>
      </c>
      <c r="K6013" s="1" t="s">
        <v>31</v>
      </c>
      <c r="L6013" s="1" t="s">
        <v>16</v>
      </c>
      <c r="M6013" s="1">
        <v>563.16</v>
      </c>
      <c r="N6013" s="1" t="s">
        <v>28</v>
      </c>
      <c r="O6013" s="10">
        <f>Table1[[#This Row],[sales]]+Table1[[#This Row],[profit]]</f>
        <v>3736.83</v>
      </c>
    </row>
    <row r="6014" spans="1:15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>Table1[[#This Row],[sales]]*Table1[[#This Row],[discount]]</f>
        <v>79.569500000000005</v>
      </c>
      <c r="G6014" s="1">
        <f>Table1[[#This Row],[sales]]-Table1[[#This Row],[Discount Value]]</f>
        <v>1511.8205</v>
      </c>
      <c r="H6014" s="1">
        <v>4</v>
      </c>
      <c r="I6014" s="2">
        <v>45140</v>
      </c>
      <c r="J6014" s="2">
        <v>45147</v>
      </c>
      <c r="K6014" s="1" t="s">
        <v>15</v>
      </c>
      <c r="L6014" s="1" t="s">
        <v>27</v>
      </c>
      <c r="M6014" s="1">
        <v>101.35</v>
      </c>
      <c r="N6014" s="1" t="s">
        <v>28</v>
      </c>
      <c r="O6014" s="10">
        <f>Table1[[#This Row],[sales]]+Table1[[#This Row],[profit]]</f>
        <v>1692.74</v>
      </c>
    </row>
    <row r="6015" spans="1:15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>Table1[[#This Row],[sales]]*Table1[[#This Row],[discount]]</f>
        <v>301.46690000000001</v>
      </c>
      <c r="G6015" s="1">
        <f>Table1[[#This Row],[sales]]-Table1[[#This Row],[Discount Value]]</f>
        <v>4005.2031000000002</v>
      </c>
      <c r="H6015" s="1">
        <v>9</v>
      </c>
      <c r="I6015" s="2">
        <v>45487</v>
      </c>
      <c r="J6015" s="2">
        <v>45490</v>
      </c>
      <c r="K6015" s="1" t="s">
        <v>15</v>
      </c>
      <c r="L6015" s="1" t="s">
        <v>27</v>
      </c>
      <c r="M6015" s="1">
        <v>269.89999999999998</v>
      </c>
      <c r="N6015" s="1" t="s">
        <v>17</v>
      </c>
      <c r="O6015" s="10">
        <f>Table1[[#This Row],[sales]]+Table1[[#This Row],[profit]]</f>
        <v>4576.57</v>
      </c>
    </row>
    <row r="6016" spans="1:15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>Table1[[#This Row],[sales]]*Table1[[#This Row],[discount]]</f>
        <v>156.62800000000001</v>
      </c>
      <c r="G6016" s="1">
        <f>Table1[[#This Row],[sales]]-Table1[[#This Row],[Discount Value]]</f>
        <v>626.51199999999994</v>
      </c>
      <c r="H6016" s="1">
        <v>6</v>
      </c>
      <c r="I6016" s="2">
        <v>45171</v>
      </c>
      <c r="J6016" s="2">
        <v>45177</v>
      </c>
      <c r="K6016" s="1" t="s">
        <v>31</v>
      </c>
      <c r="L6016" s="1" t="s">
        <v>16</v>
      </c>
      <c r="M6016" s="1">
        <v>189.83</v>
      </c>
      <c r="N6016" s="1" t="s">
        <v>34</v>
      </c>
      <c r="O6016" s="10">
        <f>Table1[[#This Row],[sales]]+Table1[[#This Row],[profit]]</f>
        <v>972.97</v>
      </c>
    </row>
    <row r="6017" spans="1:15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>Table1[[#This Row],[sales]]*Table1[[#This Row],[discount]]</f>
        <v>1686.8145</v>
      </c>
      <c r="G6017" s="1">
        <f>Table1[[#This Row],[sales]]-Table1[[#This Row],[Discount Value]]</f>
        <v>3132.6555000000003</v>
      </c>
      <c r="H6017" s="1">
        <v>1</v>
      </c>
      <c r="I6017" s="2">
        <v>44980</v>
      </c>
      <c r="J6017" s="2">
        <v>44983</v>
      </c>
      <c r="K6017" s="1" t="s">
        <v>15</v>
      </c>
      <c r="L6017" s="1" t="s">
        <v>16</v>
      </c>
      <c r="M6017" s="1">
        <v>656.32</v>
      </c>
      <c r="N6017" s="1" t="s">
        <v>34</v>
      </c>
      <c r="O6017" s="10">
        <f>Table1[[#This Row],[sales]]+Table1[[#This Row],[profit]]</f>
        <v>5475.79</v>
      </c>
    </row>
    <row r="6018" spans="1:15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>Table1[[#This Row],[sales]]*Table1[[#This Row],[discount]]</f>
        <v>1599.7239999999999</v>
      </c>
      <c r="G6018" s="1">
        <f>Table1[[#This Row],[sales]]-Table1[[#This Row],[Discount Value]]</f>
        <v>2970.9160000000002</v>
      </c>
      <c r="H6018" s="1">
        <v>3</v>
      </c>
      <c r="I6018" s="2">
        <v>45630</v>
      </c>
      <c r="J6018" s="2">
        <v>45637</v>
      </c>
      <c r="K6018" s="1" t="s">
        <v>15</v>
      </c>
      <c r="L6018" s="1" t="s">
        <v>22</v>
      </c>
      <c r="M6018" s="1">
        <v>718.54</v>
      </c>
      <c r="N6018" s="1" t="s">
        <v>39</v>
      </c>
      <c r="O6018" s="10">
        <f>Table1[[#This Row],[sales]]+Table1[[#This Row],[profit]]</f>
        <v>5289.18</v>
      </c>
    </row>
    <row r="6019" spans="1:15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>Table1[[#This Row],[sales]]*Table1[[#This Row],[discount]]</f>
        <v>800.80020000000002</v>
      </c>
      <c r="G6019" s="1">
        <f>Table1[[#This Row],[sales]]-Table1[[#This Row],[Discount Value]]</f>
        <v>3648.0898000000002</v>
      </c>
      <c r="H6019" s="1">
        <v>1</v>
      </c>
      <c r="I6019" s="2">
        <v>45028</v>
      </c>
      <c r="J6019" s="2">
        <v>45031</v>
      </c>
      <c r="K6019" s="1" t="s">
        <v>15</v>
      </c>
      <c r="L6019" s="1" t="s">
        <v>16</v>
      </c>
      <c r="M6019" s="1">
        <v>906.76</v>
      </c>
      <c r="N6019" s="1" t="s">
        <v>28</v>
      </c>
      <c r="O6019" s="10">
        <f>Table1[[#This Row],[sales]]+Table1[[#This Row],[profit]]</f>
        <v>5355.6500000000005</v>
      </c>
    </row>
    <row r="6020" spans="1:15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>Table1[[#This Row],[sales]]*Table1[[#This Row],[discount]]</f>
        <v>331.81399999999996</v>
      </c>
      <c r="G6020" s="1">
        <f>Table1[[#This Row],[sales]]-Table1[[#This Row],[Discount Value]]</f>
        <v>616.226</v>
      </c>
      <c r="H6020" s="1">
        <v>6</v>
      </c>
      <c r="I6020" s="2">
        <v>45423</v>
      </c>
      <c r="J6020" s="2">
        <v>45424</v>
      </c>
      <c r="K6020" s="1" t="s">
        <v>15</v>
      </c>
      <c r="L6020" s="1" t="s">
        <v>27</v>
      </c>
      <c r="M6020" s="1">
        <v>47.9</v>
      </c>
      <c r="N6020" s="1" t="s">
        <v>17</v>
      </c>
      <c r="O6020" s="10">
        <f>Table1[[#This Row],[sales]]+Table1[[#This Row],[profit]]</f>
        <v>995.93999999999994</v>
      </c>
    </row>
    <row r="6021" spans="1:15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>Table1[[#This Row],[sales]]*Table1[[#This Row],[discount]]</f>
        <v>51.435899999999997</v>
      </c>
      <c r="G6021" s="1">
        <f>Table1[[#This Row],[sales]]-Table1[[#This Row],[Discount Value]]</f>
        <v>1663.0941</v>
      </c>
      <c r="H6021" s="1">
        <v>6</v>
      </c>
      <c r="I6021" s="2">
        <v>45462</v>
      </c>
      <c r="J6021" s="2">
        <v>45465</v>
      </c>
      <c r="K6021" s="1" t="s">
        <v>15</v>
      </c>
      <c r="L6021" s="1" t="s">
        <v>27</v>
      </c>
      <c r="M6021" s="1">
        <v>306.87</v>
      </c>
      <c r="N6021" s="1" t="s">
        <v>17</v>
      </c>
      <c r="O6021" s="10">
        <f>Table1[[#This Row],[sales]]+Table1[[#This Row],[profit]]</f>
        <v>2021.4</v>
      </c>
    </row>
    <row r="6022" spans="1:15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>Table1[[#This Row],[sales]]*Table1[[#This Row],[discount]]</f>
        <v>606.01049999999998</v>
      </c>
      <c r="G6022" s="1">
        <f>Table1[[#This Row],[sales]]-Table1[[#This Row],[Discount Value]]</f>
        <v>3434.0595000000003</v>
      </c>
      <c r="H6022" s="1">
        <v>7</v>
      </c>
      <c r="I6022" s="2">
        <v>45500</v>
      </c>
      <c r="J6022" s="2">
        <v>45502</v>
      </c>
      <c r="K6022" s="1" t="s">
        <v>15</v>
      </c>
      <c r="L6022" s="1" t="s">
        <v>27</v>
      </c>
      <c r="M6022" s="1">
        <v>901.74</v>
      </c>
      <c r="N6022" s="1" t="s">
        <v>17</v>
      </c>
      <c r="O6022" s="10">
        <f>Table1[[#This Row],[sales]]+Table1[[#This Row],[profit]]</f>
        <v>4941.8100000000004</v>
      </c>
    </row>
    <row r="6023" spans="1:15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>Table1[[#This Row],[sales]]*Table1[[#This Row],[discount]]</f>
        <v>1420.3910000000001</v>
      </c>
      <c r="G6023" s="1">
        <f>Table1[[#This Row],[sales]]-Table1[[#This Row],[Discount Value]]</f>
        <v>2637.8690000000001</v>
      </c>
      <c r="H6023" s="1">
        <v>1</v>
      </c>
      <c r="I6023" s="2">
        <v>45537</v>
      </c>
      <c r="J6023" s="2">
        <v>45538</v>
      </c>
      <c r="K6023" s="1" t="s">
        <v>15</v>
      </c>
      <c r="L6023" s="1" t="s">
        <v>22</v>
      </c>
      <c r="M6023" s="1">
        <v>601.38</v>
      </c>
      <c r="N6023" s="1" t="s">
        <v>28</v>
      </c>
      <c r="O6023" s="10">
        <f>Table1[[#This Row],[sales]]+Table1[[#This Row],[profit]]</f>
        <v>4659.6400000000003</v>
      </c>
    </row>
    <row r="6024" spans="1:15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>Table1[[#This Row],[sales]]*Table1[[#This Row],[discount]]</f>
        <v>319.98239999999998</v>
      </c>
      <c r="G6024" s="1">
        <f>Table1[[#This Row],[sales]]-Table1[[#This Row],[Discount Value]]</f>
        <v>3235.3776000000003</v>
      </c>
      <c r="H6024" s="1">
        <v>1</v>
      </c>
      <c r="I6024" s="2">
        <v>45083</v>
      </c>
      <c r="J6024" s="2">
        <v>45084</v>
      </c>
      <c r="K6024" s="1" t="s">
        <v>15</v>
      </c>
      <c r="L6024" s="1" t="s">
        <v>22</v>
      </c>
      <c r="M6024" s="1">
        <v>322.01</v>
      </c>
      <c r="N6024" s="1" t="s">
        <v>23</v>
      </c>
      <c r="O6024" s="10">
        <f>Table1[[#This Row],[sales]]+Table1[[#This Row],[profit]]</f>
        <v>3877.37</v>
      </c>
    </row>
    <row r="6025" spans="1:15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>Table1[[#This Row],[sales]]*Table1[[#This Row],[discount]]</f>
        <v>252.49949999999998</v>
      </c>
      <c r="G6025" s="1">
        <f>Table1[[#This Row],[sales]]-Table1[[#This Row],[Discount Value]]</f>
        <v>2042.9504999999999</v>
      </c>
      <c r="H6025" s="1">
        <v>5</v>
      </c>
      <c r="I6025" s="2">
        <v>44934</v>
      </c>
      <c r="J6025" s="2">
        <v>44940</v>
      </c>
      <c r="K6025" s="1" t="s">
        <v>15</v>
      </c>
      <c r="L6025" s="1" t="s">
        <v>22</v>
      </c>
      <c r="M6025" s="1">
        <v>603.69000000000005</v>
      </c>
      <c r="N6025" s="1" t="s">
        <v>48</v>
      </c>
      <c r="O6025" s="10">
        <f>Table1[[#This Row],[sales]]+Table1[[#This Row],[profit]]</f>
        <v>2899.14</v>
      </c>
    </row>
    <row r="6026" spans="1:15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>Table1[[#This Row],[sales]]*Table1[[#This Row],[discount]]</f>
        <v>65.071600000000004</v>
      </c>
      <c r="G6026" s="1">
        <f>Table1[[#This Row],[sales]]-Table1[[#This Row],[Discount Value]]</f>
        <v>1561.7184</v>
      </c>
      <c r="H6026" s="1">
        <v>5</v>
      </c>
      <c r="I6026" s="2">
        <v>45385</v>
      </c>
      <c r="J6026" s="2">
        <v>45389</v>
      </c>
      <c r="K6026" s="1" t="s">
        <v>21</v>
      </c>
      <c r="L6026" s="1" t="s">
        <v>16</v>
      </c>
      <c r="M6026" s="1">
        <v>242.92</v>
      </c>
      <c r="N6026" s="1" t="s">
        <v>17</v>
      </c>
      <c r="O6026" s="10">
        <f>Table1[[#This Row],[sales]]+Table1[[#This Row],[profit]]</f>
        <v>1869.71</v>
      </c>
    </row>
    <row r="6027" spans="1:15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>Table1[[#This Row],[sales]]*Table1[[#This Row],[discount]]</f>
        <v>867.32819999999992</v>
      </c>
      <c r="G6027" s="1">
        <f>Table1[[#This Row],[sales]]-Table1[[#This Row],[Discount Value]]</f>
        <v>3951.1617999999999</v>
      </c>
      <c r="H6027" s="1">
        <v>1</v>
      </c>
      <c r="I6027" s="2">
        <v>45198</v>
      </c>
      <c r="J6027" s="2">
        <v>45205</v>
      </c>
      <c r="K6027" s="1" t="s">
        <v>31</v>
      </c>
      <c r="L6027" s="1" t="s">
        <v>16</v>
      </c>
      <c r="M6027" s="1">
        <v>1441.25</v>
      </c>
      <c r="N6027" s="1" t="s">
        <v>17</v>
      </c>
      <c r="O6027" s="10">
        <f>Table1[[#This Row],[sales]]+Table1[[#This Row],[profit]]</f>
        <v>6259.74</v>
      </c>
    </row>
    <row r="6028" spans="1:15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>Table1[[#This Row],[sales]]*Table1[[#This Row],[discount]]</f>
        <v>320.7799</v>
      </c>
      <c r="G6028" s="1">
        <f>Table1[[#This Row],[sales]]-Table1[[#This Row],[Discount Value]]</f>
        <v>461.61009999999999</v>
      </c>
      <c r="H6028" s="1">
        <v>7</v>
      </c>
      <c r="I6028" s="2">
        <v>45343</v>
      </c>
      <c r="J6028" s="2">
        <v>45345</v>
      </c>
      <c r="K6028" s="1" t="s">
        <v>15</v>
      </c>
      <c r="L6028" s="1" t="s">
        <v>22</v>
      </c>
      <c r="M6028" s="1">
        <v>143.87</v>
      </c>
      <c r="N6028" s="1" t="s">
        <v>48</v>
      </c>
      <c r="O6028" s="10">
        <f>Table1[[#This Row],[sales]]+Table1[[#This Row],[profit]]</f>
        <v>926.26</v>
      </c>
    </row>
    <row r="6029" spans="1:15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>Table1[[#This Row],[sales]]*Table1[[#This Row],[discount]]</f>
        <v>132.04379999999998</v>
      </c>
      <c r="G6029" s="1">
        <f>Table1[[#This Row],[sales]]-Table1[[#This Row],[Discount Value]]</f>
        <v>182.34620000000001</v>
      </c>
      <c r="H6029" s="1">
        <v>7</v>
      </c>
      <c r="I6029" s="2">
        <v>45246</v>
      </c>
      <c r="J6029" s="2">
        <v>45248</v>
      </c>
      <c r="K6029" s="1" t="s">
        <v>21</v>
      </c>
      <c r="L6029" s="1" t="s">
        <v>16</v>
      </c>
      <c r="M6029" s="1">
        <v>25.65</v>
      </c>
      <c r="N6029" s="1" t="s">
        <v>17</v>
      </c>
      <c r="O6029" s="10">
        <f>Table1[[#This Row],[sales]]+Table1[[#This Row],[profit]]</f>
        <v>340.03999999999996</v>
      </c>
    </row>
    <row r="6030" spans="1:15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>Table1[[#This Row],[sales]]*Table1[[#This Row],[discount]]</f>
        <v>62.238200000000006</v>
      </c>
      <c r="G6030" s="1">
        <f>Table1[[#This Row],[sales]]-Table1[[#This Row],[Discount Value]]</f>
        <v>82.501800000000003</v>
      </c>
      <c r="H6030" s="1">
        <v>6</v>
      </c>
      <c r="I6030" s="2">
        <v>45181</v>
      </c>
      <c r="J6030" s="2">
        <v>45188</v>
      </c>
      <c r="K6030" s="1" t="s">
        <v>21</v>
      </c>
      <c r="L6030" s="1" t="s">
        <v>22</v>
      </c>
      <c r="M6030" s="1">
        <v>10.119999999999999</v>
      </c>
      <c r="N6030" s="1" t="s">
        <v>28</v>
      </c>
      <c r="O6030" s="10">
        <f>Table1[[#This Row],[sales]]+Table1[[#This Row],[profit]]</f>
        <v>154.86000000000001</v>
      </c>
    </row>
    <row r="6031" spans="1:15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>Table1[[#This Row],[sales]]*Table1[[#This Row],[discount]]</f>
        <v>77.952600000000004</v>
      </c>
      <c r="G6031" s="1">
        <f>Table1[[#This Row],[sales]]-Table1[[#This Row],[Discount Value]]</f>
        <v>3819.6774</v>
      </c>
      <c r="H6031" s="1">
        <v>7</v>
      </c>
      <c r="I6031" s="2">
        <v>45577</v>
      </c>
      <c r="J6031" s="2">
        <v>45581</v>
      </c>
      <c r="K6031" s="1" t="s">
        <v>21</v>
      </c>
      <c r="L6031" s="1" t="s">
        <v>22</v>
      </c>
      <c r="M6031" s="1">
        <v>397.84</v>
      </c>
      <c r="N6031" s="1" t="s">
        <v>23</v>
      </c>
      <c r="O6031" s="10">
        <f>Table1[[#This Row],[sales]]+Table1[[#This Row],[profit]]</f>
        <v>4295.47</v>
      </c>
    </row>
    <row r="6032" spans="1:15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>Table1[[#This Row],[sales]]*Table1[[#This Row],[discount]]</f>
        <v>188.93</v>
      </c>
      <c r="G6032" s="1">
        <f>Table1[[#This Row],[sales]]-Table1[[#This Row],[Discount Value]]</f>
        <v>188.93</v>
      </c>
      <c r="H6032" s="1">
        <v>6</v>
      </c>
      <c r="I6032" s="2">
        <v>45083</v>
      </c>
      <c r="J6032" s="2">
        <v>45090</v>
      </c>
      <c r="K6032" s="1" t="s">
        <v>21</v>
      </c>
      <c r="L6032" s="1" t="s">
        <v>16</v>
      </c>
      <c r="M6032" s="1">
        <v>103.43</v>
      </c>
      <c r="N6032" s="1" t="s">
        <v>23</v>
      </c>
      <c r="O6032" s="10">
        <f>Table1[[#This Row],[sales]]+Table1[[#This Row],[profit]]</f>
        <v>481.29</v>
      </c>
    </row>
    <row r="6033" spans="1:15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>Table1[[#This Row],[sales]]*Table1[[#This Row],[discount]]</f>
        <v>684.83749999999998</v>
      </c>
      <c r="G6033" s="1">
        <f>Table1[[#This Row],[sales]]-Table1[[#This Row],[Discount Value]]</f>
        <v>2054.5124999999998</v>
      </c>
      <c r="H6033" s="1">
        <v>2</v>
      </c>
      <c r="I6033" s="2">
        <v>45231</v>
      </c>
      <c r="J6033" s="2">
        <v>45236</v>
      </c>
      <c r="K6033" s="1" t="s">
        <v>21</v>
      </c>
      <c r="L6033" s="1" t="s">
        <v>27</v>
      </c>
      <c r="M6033" s="1">
        <v>474</v>
      </c>
      <c r="N6033" s="1" t="s">
        <v>48</v>
      </c>
      <c r="O6033" s="10">
        <f>Table1[[#This Row],[sales]]+Table1[[#This Row],[profit]]</f>
        <v>3213.35</v>
      </c>
    </row>
    <row r="6034" spans="1:15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>Table1[[#This Row],[sales]]*Table1[[#This Row],[discount]]</f>
        <v>835.88120000000004</v>
      </c>
      <c r="G6034" s="1">
        <f>Table1[[#This Row],[sales]]-Table1[[#This Row],[Discount Value]]</f>
        <v>1063.8488</v>
      </c>
      <c r="H6034" s="1">
        <v>5</v>
      </c>
      <c r="I6034" s="2">
        <v>45035</v>
      </c>
      <c r="J6034" s="2">
        <v>45039</v>
      </c>
      <c r="K6034" s="1" t="s">
        <v>31</v>
      </c>
      <c r="L6034" s="1" t="s">
        <v>16</v>
      </c>
      <c r="M6034" s="1">
        <v>488.18</v>
      </c>
      <c r="N6034" s="1" t="s">
        <v>39</v>
      </c>
      <c r="O6034" s="10">
        <f>Table1[[#This Row],[sales]]+Table1[[#This Row],[profit]]</f>
        <v>2387.91</v>
      </c>
    </row>
    <row r="6035" spans="1:15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>Table1[[#This Row],[sales]]*Table1[[#This Row],[discount]]</f>
        <v>368.9325</v>
      </c>
      <c r="G6035" s="1">
        <f>Table1[[#This Row],[sales]]-Table1[[#This Row],[Discount Value]]</f>
        <v>450.91750000000002</v>
      </c>
      <c r="H6035" s="1">
        <v>7</v>
      </c>
      <c r="I6035" s="2">
        <v>45014</v>
      </c>
      <c r="J6035" s="2">
        <v>45019</v>
      </c>
      <c r="K6035" s="1" t="s">
        <v>21</v>
      </c>
      <c r="L6035" s="1" t="s">
        <v>22</v>
      </c>
      <c r="M6035" s="1">
        <v>178.49</v>
      </c>
      <c r="N6035" s="1" t="s">
        <v>48</v>
      </c>
      <c r="O6035" s="10">
        <f>Table1[[#This Row],[sales]]+Table1[[#This Row],[profit]]</f>
        <v>998.34</v>
      </c>
    </row>
    <row r="6036" spans="1:15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>Table1[[#This Row],[sales]]*Table1[[#This Row],[discount]]</f>
        <v>969.51920000000007</v>
      </c>
      <c r="G6036" s="1">
        <f>Table1[[#This Row],[sales]]-Table1[[#This Row],[Discount Value]]</f>
        <v>2759.4007999999999</v>
      </c>
      <c r="H6036" s="1">
        <v>2</v>
      </c>
      <c r="I6036" s="2">
        <v>45632</v>
      </c>
      <c r="J6036" s="2">
        <v>45635</v>
      </c>
      <c r="K6036" s="1" t="s">
        <v>31</v>
      </c>
      <c r="L6036" s="1" t="s">
        <v>22</v>
      </c>
      <c r="M6036" s="1">
        <v>986.49</v>
      </c>
      <c r="N6036" s="1" t="s">
        <v>23</v>
      </c>
      <c r="O6036" s="10">
        <f>Table1[[#This Row],[sales]]+Table1[[#This Row],[profit]]</f>
        <v>4715.41</v>
      </c>
    </row>
    <row r="6037" spans="1:15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>Table1[[#This Row],[sales]]*Table1[[#This Row],[discount]]</f>
        <v>11.085899999999999</v>
      </c>
      <c r="G6037" s="1">
        <f>Table1[[#This Row],[sales]]-Table1[[#This Row],[Discount Value]]</f>
        <v>358.44409999999999</v>
      </c>
      <c r="H6037" s="1">
        <v>5</v>
      </c>
      <c r="I6037" s="2">
        <v>44931</v>
      </c>
      <c r="J6037" s="2">
        <v>44934</v>
      </c>
      <c r="K6037" s="1" t="s">
        <v>21</v>
      </c>
      <c r="L6037" s="1" t="s">
        <v>27</v>
      </c>
      <c r="M6037" s="1">
        <v>66.31</v>
      </c>
      <c r="N6037" s="1" t="s">
        <v>34</v>
      </c>
      <c r="O6037" s="10">
        <f>Table1[[#This Row],[sales]]+Table1[[#This Row],[profit]]</f>
        <v>435.84</v>
      </c>
    </row>
    <row r="6038" spans="1:15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>Table1[[#This Row],[sales]]*Table1[[#This Row],[discount]]</f>
        <v>498.03899999999999</v>
      </c>
      <c r="G6038" s="1">
        <f>Table1[[#This Row],[sales]]-Table1[[#This Row],[Discount Value]]</f>
        <v>1162.0910000000001</v>
      </c>
      <c r="H6038" s="1">
        <v>3</v>
      </c>
      <c r="I6038" s="2">
        <v>45654</v>
      </c>
      <c r="J6038" s="2">
        <v>45660</v>
      </c>
      <c r="K6038" s="1" t="s">
        <v>31</v>
      </c>
      <c r="L6038" s="1" t="s">
        <v>16</v>
      </c>
      <c r="M6038" s="1">
        <v>422.94</v>
      </c>
      <c r="N6038" s="1" t="s">
        <v>39</v>
      </c>
      <c r="O6038" s="10">
        <f>Table1[[#This Row],[sales]]+Table1[[#This Row],[profit]]</f>
        <v>2083.0700000000002</v>
      </c>
    </row>
    <row r="6039" spans="1:15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>Table1[[#This Row],[sales]]*Table1[[#This Row],[discount]]</f>
        <v>485.30579999999998</v>
      </c>
      <c r="G6039" s="1">
        <f>Table1[[#This Row],[sales]]-Table1[[#This Row],[Discount Value]]</f>
        <v>2369.4341999999997</v>
      </c>
      <c r="H6039" s="1">
        <v>9</v>
      </c>
      <c r="I6039" s="2">
        <v>45363</v>
      </c>
      <c r="J6039" s="2">
        <v>45370</v>
      </c>
      <c r="K6039" s="1" t="s">
        <v>31</v>
      </c>
      <c r="L6039" s="1" t="s">
        <v>22</v>
      </c>
      <c r="M6039" s="1">
        <v>815.77</v>
      </c>
      <c r="N6039" s="1" t="s">
        <v>17</v>
      </c>
      <c r="O6039" s="10">
        <f>Table1[[#This Row],[sales]]+Table1[[#This Row],[profit]]</f>
        <v>3670.5099999999998</v>
      </c>
    </row>
    <row r="6040" spans="1:15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>Table1[[#This Row],[sales]]*Table1[[#This Row],[discount]]</f>
        <v>207.18400000000003</v>
      </c>
      <c r="G6040" s="1">
        <f>Table1[[#This Row],[sales]]-Table1[[#This Row],[Discount Value]]</f>
        <v>1864.6560000000002</v>
      </c>
      <c r="H6040" s="1">
        <v>1</v>
      </c>
      <c r="I6040" s="2">
        <v>45482</v>
      </c>
      <c r="J6040" s="2">
        <v>45485</v>
      </c>
      <c r="K6040" s="1" t="s">
        <v>21</v>
      </c>
      <c r="L6040" s="1" t="s">
        <v>27</v>
      </c>
      <c r="M6040" s="1">
        <v>178.49</v>
      </c>
      <c r="N6040" s="1" t="s">
        <v>17</v>
      </c>
      <c r="O6040" s="10">
        <f>Table1[[#This Row],[sales]]+Table1[[#This Row],[profit]]</f>
        <v>2250.33</v>
      </c>
    </row>
    <row r="6041" spans="1:15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>Table1[[#This Row],[sales]]*Table1[[#This Row],[discount]]</f>
        <v>123.28469999999999</v>
      </c>
      <c r="G6041" s="1">
        <f>Table1[[#This Row],[sales]]-Table1[[#This Row],[Discount Value]]</f>
        <v>1246.5453</v>
      </c>
      <c r="H6041" s="1">
        <v>7</v>
      </c>
      <c r="I6041" s="2">
        <v>45165</v>
      </c>
      <c r="J6041" s="2">
        <v>45168</v>
      </c>
      <c r="K6041" s="1" t="s">
        <v>15</v>
      </c>
      <c r="L6041" s="1" t="s">
        <v>16</v>
      </c>
      <c r="M6041" s="1">
        <v>409.92</v>
      </c>
      <c r="N6041" s="1" t="s">
        <v>23</v>
      </c>
      <c r="O6041" s="10">
        <f>Table1[[#This Row],[sales]]+Table1[[#This Row],[profit]]</f>
        <v>1779.75</v>
      </c>
    </row>
    <row r="6042" spans="1:15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>Table1[[#This Row],[sales]]*Table1[[#This Row],[discount]]</f>
        <v>1298.472</v>
      </c>
      <c r="G6042" s="1">
        <f>Table1[[#This Row],[sales]]-Table1[[#This Row],[Discount Value]]</f>
        <v>3338.9279999999999</v>
      </c>
      <c r="H6042" s="1">
        <v>4</v>
      </c>
      <c r="I6042" s="2">
        <v>45061</v>
      </c>
      <c r="J6042" s="2">
        <v>45065</v>
      </c>
      <c r="K6042" s="1" t="s">
        <v>31</v>
      </c>
      <c r="L6042" s="1" t="s">
        <v>16</v>
      </c>
      <c r="M6042" s="1">
        <v>1088.8399999999999</v>
      </c>
      <c r="N6042" s="1" t="s">
        <v>28</v>
      </c>
      <c r="O6042" s="10">
        <f>Table1[[#This Row],[sales]]+Table1[[#This Row],[profit]]</f>
        <v>5726.24</v>
      </c>
    </row>
    <row r="6043" spans="1:15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>Table1[[#This Row],[sales]]*Table1[[#This Row],[discount]]</f>
        <v>233.08750000000001</v>
      </c>
      <c r="G6043" s="1">
        <f>Table1[[#This Row],[sales]]-Table1[[#This Row],[Discount Value]]</f>
        <v>4428.6625000000004</v>
      </c>
      <c r="H6043" s="1">
        <v>5</v>
      </c>
      <c r="I6043" s="2">
        <v>45438</v>
      </c>
      <c r="J6043" s="2">
        <v>45441</v>
      </c>
      <c r="K6043" s="1" t="s">
        <v>15</v>
      </c>
      <c r="L6043" s="1" t="s">
        <v>16</v>
      </c>
      <c r="M6043" s="1">
        <v>902.6</v>
      </c>
      <c r="N6043" s="1" t="s">
        <v>17</v>
      </c>
      <c r="O6043" s="10">
        <f>Table1[[#This Row],[sales]]+Table1[[#This Row],[profit]]</f>
        <v>5564.35</v>
      </c>
    </row>
    <row r="6044" spans="1:15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>Table1[[#This Row],[sales]]*Table1[[#This Row],[discount]]</f>
        <v>876.93259999999998</v>
      </c>
      <c r="G6044" s="1">
        <f>Table1[[#This Row],[sales]]-Table1[[#This Row],[Discount Value]]</f>
        <v>1261.9274</v>
      </c>
      <c r="H6044" s="1">
        <v>1</v>
      </c>
      <c r="I6044" s="2">
        <v>45508</v>
      </c>
      <c r="J6044" s="2">
        <v>45515</v>
      </c>
      <c r="K6044" s="1" t="s">
        <v>15</v>
      </c>
      <c r="L6044" s="1" t="s">
        <v>22</v>
      </c>
      <c r="M6044" s="1">
        <v>637.5</v>
      </c>
      <c r="N6044" s="1" t="s">
        <v>34</v>
      </c>
      <c r="O6044" s="10">
        <f>Table1[[#This Row],[sales]]+Table1[[#This Row],[profit]]</f>
        <v>2776.36</v>
      </c>
    </row>
    <row r="6045" spans="1:15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>Table1[[#This Row],[sales]]*Table1[[#This Row],[discount]]</f>
        <v>223.2285</v>
      </c>
      <c r="G6045" s="1">
        <f>Table1[[#This Row],[sales]]-Table1[[#This Row],[Discount Value]]</f>
        <v>1806.1215</v>
      </c>
      <c r="H6045" s="1">
        <v>5</v>
      </c>
      <c r="I6045" s="2">
        <v>45517</v>
      </c>
      <c r="J6045" s="2">
        <v>45521</v>
      </c>
      <c r="K6045" s="1" t="s">
        <v>21</v>
      </c>
      <c r="L6045" s="1" t="s">
        <v>22</v>
      </c>
      <c r="M6045" s="1">
        <v>186.02</v>
      </c>
      <c r="N6045" s="1" t="s">
        <v>39</v>
      </c>
      <c r="O6045" s="10">
        <f>Table1[[#This Row],[sales]]+Table1[[#This Row],[profit]]</f>
        <v>2215.37</v>
      </c>
    </row>
    <row r="6046" spans="1:15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>Table1[[#This Row],[sales]]*Table1[[#This Row],[discount]]</f>
        <v>433.67130000000003</v>
      </c>
      <c r="G6046" s="1">
        <f>Table1[[#This Row],[sales]]-Table1[[#This Row],[Discount Value]]</f>
        <v>1172.5187000000001</v>
      </c>
      <c r="H6046" s="1">
        <v>8</v>
      </c>
      <c r="I6046" s="2">
        <v>45337</v>
      </c>
      <c r="J6046" s="2">
        <v>45343</v>
      </c>
      <c r="K6046" s="1" t="s">
        <v>15</v>
      </c>
      <c r="L6046" s="1" t="s">
        <v>27</v>
      </c>
      <c r="M6046" s="1">
        <v>340.38</v>
      </c>
      <c r="N6046" s="1" t="s">
        <v>28</v>
      </c>
      <c r="O6046" s="10">
        <f>Table1[[#This Row],[sales]]+Table1[[#This Row],[profit]]</f>
        <v>1946.5700000000002</v>
      </c>
    </row>
    <row r="6047" spans="1:15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>Table1[[#This Row],[sales]]*Table1[[#This Row],[discount]]</f>
        <v>257.5926</v>
      </c>
      <c r="G6047" s="1">
        <f>Table1[[#This Row],[sales]]-Table1[[#This Row],[Discount Value]]</f>
        <v>4035.6174000000001</v>
      </c>
      <c r="H6047" s="1">
        <v>6</v>
      </c>
      <c r="I6047" s="2">
        <v>45537</v>
      </c>
      <c r="J6047" s="2">
        <v>45544</v>
      </c>
      <c r="K6047" s="1" t="s">
        <v>31</v>
      </c>
      <c r="L6047" s="1" t="s">
        <v>27</v>
      </c>
      <c r="M6047" s="1">
        <v>416.77</v>
      </c>
      <c r="N6047" s="1" t="s">
        <v>23</v>
      </c>
      <c r="O6047" s="10">
        <f>Table1[[#This Row],[sales]]+Table1[[#This Row],[profit]]</f>
        <v>4709.9799999999996</v>
      </c>
    </row>
    <row r="6048" spans="1:15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>Table1[[#This Row],[sales]]*Table1[[#This Row],[discount]]</f>
        <v>1239.5954000000002</v>
      </c>
      <c r="G6048" s="1">
        <f>Table1[[#This Row],[sales]]-Table1[[#This Row],[Discount Value]]</f>
        <v>1643.1846</v>
      </c>
      <c r="H6048" s="1">
        <v>2</v>
      </c>
      <c r="I6048" s="2">
        <v>45492</v>
      </c>
      <c r="J6048" s="2">
        <v>45494</v>
      </c>
      <c r="K6048" s="1" t="s">
        <v>21</v>
      </c>
      <c r="L6048" s="1" t="s">
        <v>16</v>
      </c>
      <c r="M6048" s="1">
        <v>510.68</v>
      </c>
      <c r="N6048" s="1" t="s">
        <v>34</v>
      </c>
      <c r="O6048" s="10">
        <f>Table1[[#This Row],[sales]]+Table1[[#This Row],[profit]]</f>
        <v>3393.46</v>
      </c>
    </row>
    <row r="6049" spans="1:15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>Table1[[#This Row],[sales]]*Table1[[#This Row],[discount]]</f>
        <v>188.53099999999998</v>
      </c>
      <c r="G6049" s="1">
        <f>Table1[[#This Row],[sales]]-Table1[[#This Row],[Discount Value]]</f>
        <v>350.12900000000002</v>
      </c>
      <c r="H6049" s="1">
        <v>2</v>
      </c>
      <c r="I6049" s="2">
        <v>45127</v>
      </c>
      <c r="J6049" s="2">
        <v>45129</v>
      </c>
      <c r="K6049" s="1" t="s">
        <v>15</v>
      </c>
      <c r="L6049" s="1" t="s">
        <v>27</v>
      </c>
      <c r="M6049" s="1">
        <v>32.270000000000003</v>
      </c>
      <c r="N6049" s="1" t="s">
        <v>39</v>
      </c>
      <c r="O6049" s="10">
        <f>Table1[[#This Row],[sales]]+Table1[[#This Row],[profit]]</f>
        <v>570.92999999999995</v>
      </c>
    </row>
    <row r="6050" spans="1:15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>Table1[[#This Row],[sales]]*Table1[[#This Row],[discount]]</f>
        <v>428.12700000000007</v>
      </c>
      <c r="G6050" s="1">
        <f>Table1[[#This Row],[sales]]-Table1[[#This Row],[Discount Value]]</f>
        <v>3853.1430000000005</v>
      </c>
      <c r="H6050" s="1">
        <v>9</v>
      </c>
      <c r="I6050" s="2">
        <v>45308</v>
      </c>
      <c r="J6050" s="2">
        <v>45309</v>
      </c>
      <c r="K6050" s="1" t="s">
        <v>15</v>
      </c>
      <c r="L6050" s="1" t="s">
        <v>22</v>
      </c>
      <c r="M6050" s="1">
        <v>581.91999999999996</v>
      </c>
      <c r="N6050" s="1" t="s">
        <v>28</v>
      </c>
      <c r="O6050" s="10">
        <f>Table1[[#This Row],[sales]]+Table1[[#This Row],[profit]]</f>
        <v>4863.1900000000005</v>
      </c>
    </row>
    <row r="6051" spans="1:15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>Table1[[#This Row],[sales]]*Table1[[#This Row],[discount]]</f>
        <v>979.53840000000002</v>
      </c>
      <c r="G6051" s="1">
        <f>Table1[[#This Row],[sales]]-Table1[[#This Row],[Discount Value]]</f>
        <v>1741.4016000000001</v>
      </c>
      <c r="H6051" s="1">
        <v>1</v>
      </c>
      <c r="I6051" s="2">
        <v>45112</v>
      </c>
      <c r="J6051" s="2">
        <v>45114</v>
      </c>
      <c r="K6051" s="1" t="s">
        <v>21</v>
      </c>
      <c r="L6051" s="1" t="s">
        <v>22</v>
      </c>
      <c r="M6051" s="1">
        <v>730.1</v>
      </c>
      <c r="N6051" s="1" t="s">
        <v>48</v>
      </c>
      <c r="O6051" s="10">
        <f>Table1[[#This Row],[sales]]+Table1[[#This Row],[profit]]</f>
        <v>3451.04</v>
      </c>
    </row>
    <row r="6052" spans="1:15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>Table1[[#This Row],[sales]]*Table1[[#This Row],[discount]]</f>
        <v>85.456000000000003</v>
      </c>
      <c r="G6052" s="1">
        <f>Table1[[#This Row],[sales]]-Table1[[#This Row],[Discount Value]]</f>
        <v>2050.944</v>
      </c>
      <c r="H6052" s="1">
        <v>2</v>
      </c>
      <c r="I6052" s="2">
        <v>45583</v>
      </c>
      <c r="J6052" s="2">
        <v>45588</v>
      </c>
      <c r="K6052" s="1" t="s">
        <v>21</v>
      </c>
      <c r="L6052" s="1" t="s">
        <v>22</v>
      </c>
      <c r="M6052" s="1">
        <v>511.96</v>
      </c>
      <c r="N6052" s="1" t="s">
        <v>17</v>
      </c>
      <c r="O6052" s="10">
        <f>Table1[[#This Row],[sales]]+Table1[[#This Row],[profit]]</f>
        <v>2648.36</v>
      </c>
    </row>
    <row r="6053" spans="1:15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>Table1[[#This Row],[sales]]*Table1[[#This Row],[discount]]</f>
        <v>684.66060000000004</v>
      </c>
      <c r="G6053" s="1">
        <f>Table1[[#This Row],[sales]]-Table1[[#This Row],[Discount Value]]</f>
        <v>1070.8793999999998</v>
      </c>
      <c r="H6053" s="1">
        <v>8</v>
      </c>
      <c r="I6053" s="2">
        <v>45555</v>
      </c>
      <c r="J6053" s="2">
        <v>45562</v>
      </c>
      <c r="K6053" s="1" t="s">
        <v>21</v>
      </c>
      <c r="L6053" s="1" t="s">
        <v>22</v>
      </c>
      <c r="M6053" s="1">
        <v>261.95</v>
      </c>
      <c r="N6053" s="1" t="s">
        <v>17</v>
      </c>
      <c r="O6053" s="10">
        <f>Table1[[#This Row],[sales]]+Table1[[#This Row],[profit]]</f>
        <v>2017.49</v>
      </c>
    </row>
    <row r="6054" spans="1:15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>Table1[[#This Row],[sales]]*Table1[[#This Row],[discount]]</f>
        <v>146.79750000000001</v>
      </c>
      <c r="G6054" s="1">
        <f>Table1[[#This Row],[sales]]-Table1[[#This Row],[Discount Value]]</f>
        <v>440.39250000000004</v>
      </c>
      <c r="H6054" s="1">
        <v>6</v>
      </c>
      <c r="I6054" s="2">
        <v>45525</v>
      </c>
      <c r="J6054" s="2">
        <v>45530</v>
      </c>
      <c r="K6054" s="1" t="s">
        <v>15</v>
      </c>
      <c r="L6054" s="1" t="s">
        <v>27</v>
      </c>
      <c r="M6054" s="1">
        <v>54.48</v>
      </c>
      <c r="N6054" s="1" t="s">
        <v>34</v>
      </c>
      <c r="O6054" s="10">
        <f>Table1[[#This Row],[sales]]+Table1[[#This Row],[profit]]</f>
        <v>641.67000000000007</v>
      </c>
    </row>
    <row r="6055" spans="1:15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>Table1[[#This Row],[sales]]*Table1[[#This Row],[discount]]</f>
        <v>287.2704</v>
      </c>
      <c r="G6055" s="1">
        <f>Table1[[#This Row],[sales]]-Table1[[#This Row],[Discount Value]]</f>
        <v>4500.5695999999998</v>
      </c>
      <c r="H6055" s="1">
        <v>3</v>
      </c>
      <c r="I6055" s="2">
        <v>45228</v>
      </c>
      <c r="J6055" s="2">
        <v>45231</v>
      </c>
      <c r="K6055" s="1" t="s">
        <v>21</v>
      </c>
      <c r="L6055" s="1" t="s">
        <v>22</v>
      </c>
      <c r="M6055" s="1">
        <v>313.58</v>
      </c>
      <c r="N6055" s="1" t="s">
        <v>17</v>
      </c>
      <c r="O6055" s="10">
        <f>Table1[[#This Row],[sales]]+Table1[[#This Row],[profit]]</f>
        <v>5101.42</v>
      </c>
    </row>
    <row r="6056" spans="1:15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>Table1[[#This Row],[sales]]*Table1[[#This Row],[discount]]</f>
        <v>1044.9852000000001</v>
      </c>
      <c r="G6056" s="1">
        <f>Table1[[#This Row],[sales]]-Table1[[#This Row],[Discount Value]]</f>
        <v>2687.1048000000001</v>
      </c>
      <c r="H6056" s="1">
        <v>3</v>
      </c>
      <c r="I6056" s="2">
        <v>45541</v>
      </c>
      <c r="J6056" s="2">
        <v>45548</v>
      </c>
      <c r="K6056" s="1" t="s">
        <v>21</v>
      </c>
      <c r="L6056" s="1" t="s">
        <v>22</v>
      </c>
      <c r="M6056" s="1">
        <v>1075.8</v>
      </c>
      <c r="N6056" s="1" t="s">
        <v>28</v>
      </c>
      <c r="O6056" s="10">
        <f>Table1[[#This Row],[sales]]+Table1[[#This Row],[profit]]</f>
        <v>4807.8900000000003</v>
      </c>
    </row>
    <row r="6057" spans="1:15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>Table1[[#This Row],[sales]]*Table1[[#This Row],[discount]]</f>
        <v>74.571000000000012</v>
      </c>
      <c r="G6057" s="1">
        <f>Table1[[#This Row],[sales]]-Table1[[#This Row],[Discount Value]]</f>
        <v>671.13900000000001</v>
      </c>
      <c r="H6057" s="1">
        <v>9</v>
      </c>
      <c r="I6057" s="2">
        <v>45229</v>
      </c>
      <c r="J6057" s="2">
        <v>45230</v>
      </c>
      <c r="K6057" s="1" t="s">
        <v>21</v>
      </c>
      <c r="L6057" s="1" t="s">
        <v>27</v>
      </c>
      <c r="M6057" s="1">
        <v>117.9</v>
      </c>
      <c r="N6057" s="1" t="s">
        <v>39</v>
      </c>
      <c r="O6057" s="10">
        <f>Table1[[#This Row],[sales]]+Table1[[#This Row],[profit]]</f>
        <v>863.61</v>
      </c>
    </row>
    <row r="6058" spans="1:15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>Table1[[#This Row],[sales]]*Table1[[#This Row],[discount]]</f>
        <v>885.77480000000003</v>
      </c>
      <c r="G6058" s="1">
        <f>Table1[[#This Row],[sales]]-Table1[[#This Row],[Discount Value]]</f>
        <v>1719.4451999999997</v>
      </c>
      <c r="H6058" s="1">
        <v>2</v>
      </c>
      <c r="I6058" s="2">
        <v>45403</v>
      </c>
      <c r="J6058" s="2">
        <v>45407</v>
      </c>
      <c r="K6058" s="1" t="s">
        <v>31</v>
      </c>
      <c r="L6058" s="1" t="s">
        <v>22</v>
      </c>
      <c r="M6058" s="1">
        <v>599.46</v>
      </c>
      <c r="N6058" s="1" t="s">
        <v>39</v>
      </c>
      <c r="O6058" s="10">
        <f>Table1[[#This Row],[sales]]+Table1[[#This Row],[profit]]</f>
        <v>3204.68</v>
      </c>
    </row>
    <row r="6059" spans="1:15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>Table1[[#This Row],[sales]]*Table1[[#This Row],[discount]]</f>
        <v>987.81200000000001</v>
      </c>
      <c r="G6059" s="1">
        <f>Table1[[#This Row],[sales]]-Table1[[#This Row],[Discount Value]]</f>
        <v>1834.5080000000003</v>
      </c>
      <c r="H6059" s="1">
        <v>5</v>
      </c>
      <c r="I6059" s="2">
        <v>45241</v>
      </c>
      <c r="J6059" s="2">
        <v>45245</v>
      </c>
      <c r="K6059" s="1" t="s">
        <v>31</v>
      </c>
      <c r="L6059" s="1" t="s">
        <v>16</v>
      </c>
      <c r="M6059" s="1">
        <v>781.93</v>
      </c>
      <c r="N6059" s="1" t="s">
        <v>39</v>
      </c>
      <c r="O6059" s="10">
        <f>Table1[[#This Row],[sales]]+Table1[[#This Row],[profit]]</f>
        <v>3604.25</v>
      </c>
    </row>
    <row r="6060" spans="1:15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>Table1[[#This Row],[sales]]*Table1[[#This Row],[discount]]</f>
        <v>350.60699999999997</v>
      </c>
      <c r="G6060" s="1">
        <f>Table1[[#This Row],[sales]]-Table1[[#This Row],[Discount Value]]</f>
        <v>572.04300000000001</v>
      </c>
      <c r="H6060" s="1">
        <v>7</v>
      </c>
      <c r="I6060" s="2">
        <v>45541</v>
      </c>
      <c r="J6060" s="2">
        <v>45547</v>
      </c>
      <c r="K6060" s="1" t="s">
        <v>21</v>
      </c>
      <c r="L6060" s="1" t="s">
        <v>27</v>
      </c>
      <c r="M6060" s="1">
        <v>216.03</v>
      </c>
      <c r="N6060" s="1" t="s">
        <v>23</v>
      </c>
      <c r="O6060" s="10">
        <f>Table1[[#This Row],[sales]]+Table1[[#This Row],[profit]]</f>
        <v>1138.68</v>
      </c>
    </row>
    <row r="6061" spans="1:15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>Table1[[#This Row],[sales]]*Table1[[#This Row],[discount]]</f>
        <v>987.02549999999997</v>
      </c>
      <c r="G6061" s="1">
        <f>Table1[[#This Row],[sales]]-Table1[[#This Row],[Discount Value]]</f>
        <v>1206.3644999999999</v>
      </c>
      <c r="H6061" s="1">
        <v>6</v>
      </c>
      <c r="I6061" s="2">
        <v>45355</v>
      </c>
      <c r="J6061" s="2">
        <v>45359</v>
      </c>
      <c r="K6061" s="1" t="s">
        <v>31</v>
      </c>
      <c r="L6061" s="1" t="s">
        <v>22</v>
      </c>
      <c r="M6061" s="1">
        <v>366.53</v>
      </c>
      <c r="N6061" s="1" t="s">
        <v>39</v>
      </c>
      <c r="O6061" s="10">
        <f>Table1[[#This Row],[sales]]+Table1[[#This Row],[profit]]</f>
        <v>2559.92</v>
      </c>
    </row>
    <row r="6062" spans="1:15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>Table1[[#This Row],[sales]]*Table1[[#This Row],[discount]]</f>
        <v>1077.1728000000001</v>
      </c>
      <c r="G6062" s="1">
        <f>Table1[[#This Row],[sales]]-Table1[[#This Row],[Discount Value]]</f>
        <v>2186.9871999999996</v>
      </c>
      <c r="H6062" s="1">
        <v>1</v>
      </c>
      <c r="I6062" s="2">
        <v>45292</v>
      </c>
      <c r="J6062" s="2">
        <v>45295</v>
      </c>
      <c r="K6062" s="1" t="s">
        <v>15</v>
      </c>
      <c r="L6062" s="1" t="s">
        <v>27</v>
      </c>
      <c r="M6062" s="1">
        <v>464.44</v>
      </c>
      <c r="N6062" s="1" t="s">
        <v>39</v>
      </c>
      <c r="O6062" s="10">
        <f>Table1[[#This Row],[sales]]+Table1[[#This Row],[profit]]</f>
        <v>3728.6</v>
      </c>
    </row>
    <row r="6063" spans="1:15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>Table1[[#This Row],[sales]]*Table1[[#This Row],[discount]]</f>
        <v>372.91250000000002</v>
      </c>
      <c r="G6063" s="1">
        <f>Table1[[#This Row],[sales]]-Table1[[#This Row],[Discount Value]]</f>
        <v>1118.7375000000002</v>
      </c>
      <c r="H6063" s="1">
        <v>3</v>
      </c>
      <c r="I6063" s="2">
        <v>44988</v>
      </c>
      <c r="J6063" s="2">
        <v>44989</v>
      </c>
      <c r="K6063" s="1" t="s">
        <v>21</v>
      </c>
      <c r="L6063" s="1" t="s">
        <v>22</v>
      </c>
      <c r="M6063" s="1">
        <v>400.18</v>
      </c>
      <c r="N6063" s="1" t="s">
        <v>23</v>
      </c>
      <c r="O6063" s="10">
        <f>Table1[[#This Row],[sales]]+Table1[[#This Row],[profit]]</f>
        <v>1891.8300000000002</v>
      </c>
    </row>
    <row r="6064" spans="1:15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>Table1[[#This Row],[sales]]*Table1[[#This Row],[discount]]</f>
        <v>741.69839999999999</v>
      </c>
      <c r="G6064" s="1">
        <f>Table1[[#This Row],[sales]]-Table1[[#This Row],[Discount Value]]</f>
        <v>983.18160000000012</v>
      </c>
      <c r="H6064" s="1">
        <v>5</v>
      </c>
      <c r="I6064" s="2">
        <v>45051</v>
      </c>
      <c r="J6064" s="2">
        <v>45057</v>
      </c>
      <c r="K6064" s="1" t="s">
        <v>15</v>
      </c>
      <c r="L6064" s="1" t="s">
        <v>16</v>
      </c>
      <c r="M6064" s="1">
        <v>223.76</v>
      </c>
      <c r="N6064" s="1" t="s">
        <v>17</v>
      </c>
      <c r="O6064" s="10">
        <f>Table1[[#This Row],[sales]]+Table1[[#This Row],[profit]]</f>
        <v>1948.64</v>
      </c>
    </row>
    <row r="6065" spans="1:15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>Table1[[#This Row],[sales]]*Table1[[#This Row],[discount]]</f>
        <v>314.07300000000004</v>
      </c>
      <c r="G6065" s="1">
        <f>Table1[[#This Row],[sales]]-Table1[[#This Row],[Discount Value]]</f>
        <v>383.86700000000002</v>
      </c>
      <c r="H6065" s="1">
        <v>3</v>
      </c>
      <c r="I6065" s="2">
        <v>45296</v>
      </c>
      <c r="J6065" s="2">
        <v>45298</v>
      </c>
      <c r="K6065" s="1" t="s">
        <v>21</v>
      </c>
      <c r="L6065" s="1" t="s">
        <v>22</v>
      </c>
      <c r="M6065" s="1">
        <v>91.98</v>
      </c>
      <c r="N6065" s="1" t="s">
        <v>39</v>
      </c>
      <c r="O6065" s="10">
        <f>Table1[[#This Row],[sales]]+Table1[[#This Row],[profit]]</f>
        <v>789.92000000000007</v>
      </c>
    </row>
    <row r="6066" spans="1:15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>Table1[[#This Row],[sales]]*Table1[[#This Row],[discount]]</f>
        <v>828.70320000000004</v>
      </c>
      <c r="G6066" s="1">
        <f>Table1[[#This Row],[sales]]-Table1[[#This Row],[Discount Value]]</f>
        <v>1296.1768000000002</v>
      </c>
      <c r="H6066" s="1">
        <v>3</v>
      </c>
      <c r="I6066" s="2">
        <v>45579</v>
      </c>
      <c r="J6066" s="2">
        <v>45586</v>
      </c>
      <c r="K6066" s="1" t="s">
        <v>15</v>
      </c>
      <c r="L6066" s="1" t="s">
        <v>16</v>
      </c>
      <c r="M6066" s="1">
        <v>508.33</v>
      </c>
      <c r="N6066" s="1" t="s">
        <v>34</v>
      </c>
      <c r="O6066" s="10">
        <f>Table1[[#This Row],[sales]]+Table1[[#This Row],[profit]]</f>
        <v>2633.21</v>
      </c>
    </row>
    <row r="6067" spans="1:15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>Table1[[#This Row],[sales]]*Table1[[#This Row],[discount]]</f>
        <v>1391.623</v>
      </c>
      <c r="G6067" s="1">
        <f>Table1[[#This Row],[sales]]-Table1[[#This Row],[Discount Value]]</f>
        <v>1569.277</v>
      </c>
      <c r="H6067" s="1">
        <v>5</v>
      </c>
      <c r="I6067" s="2">
        <v>45194</v>
      </c>
      <c r="J6067" s="2">
        <v>45200</v>
      </c>
      <c r="K6067" s="1" t="s">
        <v>31</v>
      </c>
      <c r="L6067" s="1" t="s">
        <v>16</v>
      </c>
      <c r="M6067" s="1">
        <v>581.67999999999995</v>
      </c>
      <c r="N6067" s="1" t="s">
        <v>17</v>
      </c>
      <c r="O6067" s="10">
        <f>Table1[[#This Row],[sales]]+Table1[[#This Row],[profit]]</f>
        <v>3542.58</v>
      </c>
    </row>
    <row r="6068" spans="1:15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>Table1[[#This Row],[sales]]*Table1[[#This Row],[discount]]</f>
        <v>328.78019999999998</v>
      </c>
      <c r="G6068" s="1">
        <f>Table1[[#This Row],[sales]]-Table1[[#This Row],[Discount Value]]</f>
        <v>342.19980000000004</v>
      </c>
      <c r="H6068" s="1">
        <v>8</v>
      </c>
      <c r="I6068" s="2">
        <v>45440</v>
      </c>
      <c r="J6068" s="2">
        <v>45442</v>
      </c>
      <c r="K6068" s="1" t="s">
        <v>21</v>
      </c>
      <c r="L6068" s="1" t="s">
        <v>16</v>
      </c>
      <c r="M6068" s="1">
        <v>105.34</v>
      </c>
      <c r="N6068" s="1" t="s">
        <v>39</v>
      </c>
      <c r="O6068" s="10">
        <f>Table1[[#This Row],[sales]]+Table1[[#This Row],[profit]]</f>
        <v>776.32</v>
      </c>
    </row>
    <row r="6069" spans="1:15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>Table1[[#This Row],[sales]]*Table1[[#This Row],[discount]]</f>
        <v>404.61720000000003</v>
      </c>
      <c r="G6069" s="1">
        <f>Table1[[#This Row],[sales]]-Table1[[#This Row],[Discount Value]]</f>
        <v>2707.8227999999999</v>
      </c>
      <c r="H6069" s="1">
        <v>8</v>
      </c>
      <c r="I6069" s="2">
        <v>44968</v>
      </c>
      <c r="J6069" s="2">
        <v>44971</v>
      </c>
      <c r="K6069" s="1" t="s">
        <v>21</v>
      </c>
      <c r="L6069" s="1" t="s">
        <v>27</v>
      </c>
      <c r="M6069" s="1">
        <v>506.21</v>
      </c>
      <c r="N6069" s="1" t="s">
        <v>28</v>
      </c>
      <c r="O6069" s="10">
        <f>Table1[[#This Row],[sales]]+Table1[[#This Row],[profit]]</f>
        <v>3618.65</v>
      </c>
    </row>
    <row r="6070" spans="1:15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>Table1[[#This Row],[sales]]*Table1[[#This Row],[discount]]</f>
        <v>184.4271</v>
      </c>
      <c r="G6070" s="1">
        <f>Table1[[#This Row],[sales]]-Table1[[#This Row],[Discount Value]]</f>
        <v>1864.7629000000002</v>
      </c>
      <c r="H6070" s="1">
        <v>8</v>
      </c>
      <c r="I6070" s="2">
        <v>45108</v>
      </c>
      <c r="J6070" s="2">
        <v>45114</v>
      </c>
      <c r="K6070" s="1" t="s">
        <v>31</v>
      </c>
      <c r="L6070" s="1" t="s">
        <v>16</v>
      </c>
      <c r="M6070" s="1">
        <v>401.42</v>
      </c>
      <c r="N6070" s="1" t="s">
        <v>48</v>
      </c>
      <c r="O6070" s="10">
        <f>Table1[[#This Row],[sales]]+Table1[[#This Row],[profit]]</f>
        <v>2450.61</v>
      </c>
    </row>
    <row r="6071" spans="1:15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>Table1[[#This Row],[sales]]*Table1[[#This Row],[discount]]</f>
        <v>753.07980000000009</v>
      </c>
      <c r="G6071" s="1">
        <f>Table1[[#This Row],[sales]]-Table1[[#This Row],[Discount Value]]</f>
        <v>2670.0102000000002</v>
      </c>
      <c r="H6071" s="1">
        <v>6</v>
      </c>
      <c r="I6071" s="2">
        <v>44937</v>
      </c>
      <c r="J6071" s="2">
        <v>44942</v>
      </c>
      <c r="K6071" s="1" t="s">
        <v>15</v>
      </c>
      <c r="L6071" s="1" t="s">
        <v>16</v>
      </c>
      <c r="M6071" s="1">
        <v>545.49</v>
      </c>
      <c r="N6071" s="1" t="s">
        <v>39</v>
      </c>
      <c r="O6071" s="10">
        <f>Table1[[#This Row],[sales]]+Table1[[#This Row],[profit]]</f>
        <v>3968.58</v>
      </c>
    </row>
    <row r="6072" spans="1:15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>Table1[[#This Row],[sales]]*Table1[[#This Row],[discount]]</f>
        <v>821.35</v>
      </c>
      <c r="G6072" s="1">
        <f>Table1[[#This Row],[sales]]-Table1[[#This Row],[Discount Value]]</f>
        <v>821.35</v>
      </c>
      <c r="H6072" s="1">
        <v>9</v>
      </c>
      <c r="I6072" s="2">
        <v>45166</v>
      </c>
      <c r="J6072" s="2">
        <v>45170</v>
      </c>
      <c r="K6072" s="1" t="s">
        <v>21</v>
      </c>
      <c r="L6072" s="1" t="s">
        <v>16</v>
      </c>
      <c r="M6072" s="1">
        <v>212.19</v>
      </c>
      <c r="N6072" s="1" t="s">
        <v>23</v>
      </c>
      <c r="O6072" s="10">
        <f>Table1[[#This Row],[sales]]+Table1[[#This Row],[profit]]</f>
        <v>1854.89</v>
      </c>
    </row>
    <row r="6073" spans="1:15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>Table1[[#This Row],[sales]]*Table1[[#This Row],[discount]]</f>
        <v>115.426</v>
      </c>
      <c r="G6073" s="1">
        <f>Table1[[#This Row],[sales]]-Table1[[#This Row],[Discount Value]]</f>
        <v>2770.2240000000002</v>
      </c>
      <c r="H6073" s="1">
        <v>5</v>
      </c>
      <c r="I6073" s="2">
        <v>45295</v>
      </c>
      <c r="J6073" s="2">
        <v>45301</v>
      </c>
      <c r="K6073" s="1" t="s">
        <v>31</v>
      </c>
      <c r="L6073" s="1" t="s">
        <v>27</v>
      </c>
      <c r="M6073" s="1">
        <v>797.94</v>
      </c>
      <c r="N6073" s="1" t="s">
        <v>39</v>
      </c>
      <c r="O6073" s="10">
        <f>Table1[[#This Row],[sales]]+Table1[[#This Row],[profit]]</f>
        <v>3683.59</v>
      </c>
    </row>
    <row r="6074" spans="1:15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>Table1[[#This Row],[sales]]*Table1[[#This Row],[discount]]</f>
        <v>1116.9828</v>
      </c>
      <c r="G6074" s="1">
        <f>Table1[[#This Row],[sales]]-Table1[[#This Row],[Discount Value]]</f>
        <v>1985.7472</v>
      </c>
      <c r="H6074" s="1">
        <v>7</v>
      </c>
      <c r="I6074" s="2">
        <v>45516</v>
      </c>
      <c r="J6074" s="2">
        <v>45521</v>
      </c>
      <c r="K6074" s="1" t="s">
        <v>31</v>
      </c>
      <c r="L6074" s="1" t="s">
        <v>16</v>
      </c>
      <c r="M6074" s="1">
        <v>547.92999999999995</v>
      </c>
      <c r="N6074" s="1" t="s">
        <v>17</v>
      </c>
      <c r="O6074" s="10">
        <f>Table1[[#This Row],[sales]]+Table1[[#This Row],[profit]]</f>
        <v>3650.66</v>
      </c>
    </row>
    <row r="6075" spans="1:15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>Table1[[#This Row],[sales]]*Table1[[#This Row],[discount]]</f>
        <v>1497.9006999999999</v>
      </c>
      <c r="G6075" s="1">
        <f>Table1[[#This Row],[sales]]-Table1[[#This Row],[Discount Value]]</f>
        <v>1985.5892999999999</v>
      </c>
      <c r="H6075" s="1">
        <v>1</v>
      </c>
      <c r="I6075" s="2">
        <v>45332</v>
      </c>
      <c r="J6075" s="2">
        <v>45334</v>
      </c>
      <c r="K6075" s="1" t="s">
        <v>31</v>
      </c>
      <c r="L6075" s="1" t="s">
        <v>16</v>
      </c>
      <c r="M6075" s="1">
        <v>347.13</v>
      </c>
      <c r="N6075" s="1" t="s">
        <v>17</v>
      </c>
      <c r="O6075" s="10">
        <f>Table1[[#This Row],[sales]]+Table1[[#This Row],[profit]]</f>
        <v>3830.62</v>
      </c>
    </row>
    <row r="6076" spans="1:15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>Table1[[#This Row],[sales]]*Table1[[#This Row],[discount]]</f>
        <v>1904.5</v>
      </c>
      <c r="G6076" s="1">
        <f>Table1[[#This Row],[sales]]-Table1[[#This Row],[Discount Value]]</f>
        <v>1904.5</v>
      </c>
      <c r="H6076" s="1">
        <v>4</v>
      </c>
      <c r="I6076" s="2">
        <v>45139</v>
      </c>
      <c r="J6076" s="2">
        <v>45142</v>
      </c>
      <c r="K6076" s="1" t="s">
        <v>31</v>
      </c>
      <c r="L6076" s="1" t="s">
        <v>22</v>
      </c>
      <c r="M6076" s="1">
        <v>347.16</v>
      </c>
      <c r="N6076" s="1" t="s">
        <v>48</v>
      </c>
      <c r="O6076" s="10">
        <f>Table1[[#This Row],[sales]]+Table1[[#This Row],[profit]]</f>
        <v>4156.16</v>
      </c>
    </row>
    <row r="6077" spans="1:15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>Table1[[#This Row],[sales]]*Table1[[#This Row],[discount]]</f>
        <v>238.1172</v>
      </c>
      <c r="G6077" s="1">
        <f>Table1[[#This Row],[sales]]-Table1[[#This Row],[Discount Value]]</f>
        <v>530.00279999999998</v>
      </c>
      <c r="H6077" s="1">
        <v>1</v>
      </c>
      <c r="I6077" s="2">
        <v>45035</v>
      </c>
      <c r="J6077" s="2">
        <v>45041</v>
      </c>
      <c r="K6077" s="1" t="s">
        <v>15</v>
      </c>
      <c r="L6077" s="1" t="s">
        <v>16</v>
      </c>
      <c r="M6077" s="1">
        <v>93.64</v>
      </c>
      <c r="N6077" s="1" t="s">
        <v>34</v>
      </c>
      <c r="O6077" s="10">
        <f>Table1[[#This Row],[sales]]+Table1[[#This Row],[profit]]</f>
        <v>861.76</v>
      </c>
    </row>
    <row r="6078" spans="1:15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>Table1[[#This Row],[sales]]*Table1[[#This Row],[discount]]</f>
        <v>917.64109999999994</v>
      </c>
      <c r="G6078" s="1">
        <f>Table1[[#This Row],[sales]]-Table1[[#This Row],[Discount Value]]</f>
        <v>3912.0488999999998</v>
      </c>
      <c r="H6078" s="1">
        <v>2</v>
      </c>
      <c r="I6078" s="2">
        <v>45103</v>
      </c>
      <c r="J6078" s="2">
        <v>45108</v>
      </c>
      <c r="K6078" s="1" t="s">
        <v>21</v>
      </c>
      <c r="L6078" s="1" t="s">
        <v>27</v>
      </c>
      <c r="M6078" s="1">
        <v>1432.64</v>
      </c>
      <c r="N6078" s="1" t="s">
        <v>34</v>
      </c>
      <c r="O6078" s="10">
        <f>Table1[[#This Row],[sales]]+Table1[[#This Row],[profit]]</f>
        <v>6262.33</v>
      </c>
    </row>
    <row r="6079" spans="1:15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>Table1[[#This Row],[sales]]*Table1[[#This Row],[discount]]</f>
        <v>338.7088</v>
      </c>
      <c r="G6079" s="1">
        <f>Table1[[#This Row],[sales]]-Table1[[#This Row],[Discount Value]]</f>
        <v>3895.1511999999998</v>
      </c>
      <c r="H6079" s="1">
        <v>6</v>
      </c>
      <c r="I6079" s="2">
        <v>44963</v>
      </c>
      <c r="J6079" s="2">
        <v>44965</v>
      </c>
      <c r="K6079" s="1" t="s">
        <v>21</v>
      </c>
      <c r="L6079" s="1" t="s">
        <v>22</v>
      </c>
      <c r="M6079" s="1">
        <v>1190.43</v>
      </c>
      <c r="N6079" s="1" t="s">
        <v>34</v>
      </c>
      <c r="O6079" s="10">
        <f>Table1[[#This Row],[sales]]+Table1[[#This Row],[profit]]</f>
        <v>5424.29</v>
      </c>
    </row>
    <row r="6080" spans="1:15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>Table1[[#This Row],[sales]]*Table1[[#This Row],[discount]]</f>
        <v>1399.1264000000001</v>
      </c>
      <c r="G6080" s="1">
        <f>Table1[[#This Row],[sales]]-Table1[[#This Row],[Discount Value]]</f>
        <v>1456.2336</v>
      </c>
      <c r="H6080" s="1">
        <v>1</v>
      </c>
      <c r="I6080" s="2">
        <v>45615</v>
      </c>
      <c r="J6080" s="2">
        <v>45618</v>
      </c>
      <c r="K6080" s="1" t="s">
        <v>31</v>
      </c>
      <c r="L6080" s="1" t="s">
        <v>27</v>
      </c>
      <c r="M6080" s="1">
        <v>208.51</v>
      </c>
      <c r="N6080" s="1" t="s">
        <v>39</v>
      </c>
      <c r="O6080" s="10">
        <f>Table1[[#This Row],[sales]]+Table1[[#This Row],[profit]]</f>
        <v>3063.87</v>
      </c>
    </row>
    <row r="6081" spans="1:15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>Table1[[#This Row],[sales]]*Table1[[#This Row],[discount]]</f>
        <v>2052.8696</v>
      </c>
      <c r="G6081" s="1">
        <f>Table1[[#This Row],[sales]]-Table1[[#This Row],[Discount Value]]</f>
        <v>2409.8904000000002</v>
      </c>
      <c r="H6081" s="1">
        <v>9</v>
      </c>
      <c r="I6081" s="2">
        <v>45496</v>
      </c>
      <c r="J6081" s="2">
        <v>45502</v>
      </c>
      <c r="K6081" s="1" t="s">
        <v>31</v>
      </c>
      <c r="L6081" s="1" t="s">
        <v>22</v>
      </c>
      <c r="M6081" s="1">
        <v>317.17</v>
      </c>
      <c r="N6081" s="1" t="s">
        <v>23</v>
      </c>
      <c r="O6081" s="10">
        <f>Table1[[#This Row],[sales]]+Table1[[#This Row],[profit]]</f>
        <v>4779.93</v>
      </c>
    </row>
    <row r="6082" spans="1:15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>Table1[[#This Row],[sales]]*Table1[[#This Row],[discount]]</f>
        <v>789.5680000000001</v>
      </c>
      <c r="G6082" s="1">
        <f>Table1[[#This Row],[sales]]-Table1[[#This Row],[Discount Value]]</f>
        <v>1184.3519999999999</v>
      </c>
      <c r="H6082" s="1">
        <v>6</v>
      </c>
      <c r="I6082" s="2">
        <v>45185</v>
      </c>
      <c r="J6082" s="2">
        <v>45189</v>
      </c>
      <c r="K6082" s="1" t="s">
        <v>31</v>
      </c>
      <c r="L6082" s="1" t="s">
        <v>16</v>
      </c>
      <c r="M6082" s="1">
        <v>287.12</v>
      </c>
      <c r="N6082" s="1" t="s">
        <v>17</v>
      </c>
      <c r="O6082" s="10">
        <f>Table1[[#This Row],[sales]]+Table1[[#This Row],[profit]]</f>
        <v>2261.04</v>
      </c>
    </row>
    <row r="6083" spans="1:15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>Table1[[#This Row],[sales]]*Table1[[#This Row],[discount]]</f>
        <v>125.96</v>
      </c>
      <c r="G6083" s="1">
        <f>Table1[[#This Row],[sales]]-Table1[[#This Row],[Discount Value]]</f>
        <v>142.04000000000002</v>
      </c>
      <c r="H6083" s="1">
        <v>8</v>
      </c>
      <c r="I6083" s="2">
        <v>45087</v>
      </c>
      <c r="J6083" s="2">
        <v>45093</v>
      </c>
      <c r="K6083" s="1" t="s">
        <v>21</v>
      </c>
      <c r="L6083" s="1" t="s">
        <v>16</v>
      </c>
      <c r="M6083" s="1">
        <v>47.79</v>
      </c>
      <c r="N6083" s="1" t="s">
        <v>39</v>
      </c>
      <c r="O6083" s="10">
        <f>Table1[[#This Row],[sales]]+Table1[[#This Row],[profit]]</f>
        <v>315.79000000000002</v>
      </c>
    </row>
    <row r="6084" spans="1:15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>Table1[[#This Row],[sales]]*Table1[[#This Row],[discount]]</f>
        <v>109.87349999999999</v>
      </c>
      <c r="G6084" s="1">
        <f>Table1[[#This Row],[sales]]-Table1[[#This Row],[Discount Value]]</f>
        <v>3552.5764999999997</v>
      </c>
      <c r="H6084" s="1">
        <v>8</v>
      </c>
      <c r="I6084" s="2">
        <v>45001</v>
      </c>
      <c r="J6084" s="2">
        <v>45002</v>
      </c>
      <c r="K6084" s="1" t="s">
        <v>21</v>
      </c>
      <c r="L6084" s="1" t="s">
        <v>16</v>
      </c>
      <c r="M6084" s="1">
        <v>461.09</v>
      </c>
      <c r="N6084" s="1" t="s">
        <v>17</v>
      </c>
      <c r="O6084" s="10">
        <f>Table1[[#This Row],[sales]]+Table1[[#This Row],[profit]]</f>
        <v>4123.54</v>
      </c>
    </row>
    <row r="6085" spans="1:15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>Table1[[#This Row],[sales]]*Table1[[#This Row],[discount]]</f>
        <v>1511.1648000000002</v>
      </c>
      <c r="G6085" s="1">
        <f>Table1[[#This Row],[sales]]-Table1[[#This Row],[Discount Value]]</f>
        <v>3211.2251999999999</v>
      </c>
      <c r="H6085" s="1">
        <v>2</v>
      </c>
      <c r="I6085" s="2">
        <v>45125</v>
      </c>
      <c r="J6085" s="2">
        <v>45127</v>
      </c>
      <c r="K6085" s="1" t="s">
        <v>21</v>
      </c>
      <c r="L6085" s="1" t="s">
        <v>16</v>
      </c>
      <c r="M6085" s="1">
        <v>1010.72</v>
      </c>
      <c r="N6085" s="1" t="s">
        <v>48</v>
      </c>
      <c r="O6085" s="10">
        <f>Table1[[#This Row],[sales]]+Table1[[#This Row],[profit]]</f>
        <v>5733.1100000000006</v>
      </c>
    </row>
    <row r="6086" spans="1:15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>Table1[[#This Row],[sales]]*Table1[[#This Row],[discount]]</f>
        <v>125.03260000000002</v>
      </c>
      <c r="G6086" s="1">
        <f>Table1[[#This Row],[sales]]-Table1[[#This Row],[Discount Value]]</f>
        <v>768.05740000000003</v>
      </c>
      <c r="H6086" s="1">
        <v>2</v>
      </c>
      <c r="I6086" s="2">
        <v>44963</v>
      </c>
      <c r="J6086" s="2">
        <v>44964</v>
      </c>
      <c r="K6086" s="1" t="s">
        <v>31</v>
      </c>
      <c r="L6086" s="1" t="s">
        <v>27</v>
      </c>
      <c r="M6086" s="1">
        <v>140.34</v>
      </c>
      <c r="N6086" s="1" t="s">
        <v>34</v>
      </c>
      <c r="O6086" s="10">
        <f>Table1[[#This Row],[sales]]+Table1[[#This Row],[profit]]</f>
        <v>1033.43</v>
      </c>
    </row>
    <row r="6087" spans="1:15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>Table1[[#This Row],[sales]]*Table1[[#This Row],[discount]]</f>
        <v>1236.8924</v>
      </c>
      <c r="G6087" s="1">
        <f>Table1[[#This Row],[sales]]-Table1[[#This Row],[Discount Value]]</f>
        <v>2018.0876000000001</v>
      </c>
      <c r="H6087" s="1">
        <v>3</v>
      </c>
      <c r="I6087" s="2">
        <v>45616</v>
      </c>
      <c r="J6087" s="2">
        <v>45619</v>
      </c>
      <c r="K6087" s="1" t="s">
        <v>15</v>
      </c>
      <c r="L6087" s="1" t="s">
        <v>16</v>
      </c>
      <c r="M6087" s="1">
        <v>599.98</v>
      </c>
      <c r="N6087" s="1" t="s">
        <v>34</v>
      </c>
      <c r="O6087" s="10">
        <f>Table1[[#This Row],[sales]]+Table1[[#This Row],[profit]]</f>
        <v>3854.96</v>
      </c>
    </row>
    <row r="6088" spans="1:15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>Table1[[#This Row],[sales]]*Table1[[#This Row],[discount]]</f>
        <v>204.2895</v>
      </c>
      <c r="G6088" s="1">
        <f>Table1[[#This Row],[sales]]-Table1[[#This Row],[Discount Value]]</f>
        <v>3881.5005000000001</v>
      </c>
      <c r="H6088" s="1">
        <v>8</v>
      </c>
      <c r="I6088" s="2">
        <v>45474</v>
      </c>
      <c r="J6088" s="2">
        <v>45476</v>
      </c>
      <c r="K6088" s="1" t="s">
        <v>21</v>
      </c>
      <c r="L6088" s="1" t="s">
        <v>22</v>
      </c>
      <c r="M6088" s="1">
        <v>490.91</v>
      </c>
      <c r="N6088" s="1" t="s">
        <v>17</v>
      </c>
      <c r="O6088" s="10">
        <f>Table1[[#This Row],[sales]]+Table1[[#This Row],[profit]]</f>
        <v>4576.7</v>
      </c>
    </row>
    <row r="6089" spans="1:15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>Table1[[#This Row],[sales]]*Table1[[#This Row],[discount]]</f>
        <v>589.52790000000005</v>
      </c>
      <c r="G6089" s="1">
        <f>Table1[[#This Row],[sales]]-Table1[[#This Row],[Discount Value]]</f>
        <v>3945.3020999999999</v>
      </c>
      <c r="H6089" s="1">
        <v>8</v>
      </c>
      <c r="I6089" s="2">
        <v>45213</v>
      </c>
      <c r="J6089" s="2">
        <v>45217</v>
      </c>
      <c r="K6089" s="1" t="s">
        <v>15</v>
      </c>
      <c r="L6089" s="1" t="s">
        <v>16</v>
      </c>
      <c r="M6089" s="1">
        <v>305.49</v>
      </c>
      <c r="N6089" s="1" t="s">
        <v>23</v>
      </c>
      <c r="O6089" s="10">
        <f>Table1[[#This Row],[sales]]+Table1[[#This Row],[profit]]</f>
        <v>4840.32</v>
      </c>
    </row>
    <row r="6090" spans="1:15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>Table1[[#This Row],[sales]]*Table1[[#This Row],[discount]]</f>
        <v>625.64570000000003</v>
      </c>
      <c r="G6090" s="1">
        <f>Table1[[#This Row],[sales]]-Table1[[#This Row],[Discount Value]]</f>
        <v>829.34429999999998</v>
      </c>
      <c r="H6090" s="1">
        <v>5</v>
      </c>
      <c r="I6090" s="2">
        <v>45350</v>
      </c>
      <c r="J6090" s="2">
        <v>45357</v>
      </c>
      <c r="K6090" s="1" t="s">
        <v>21</v>
      </c>
      <c r="L6090" s="1" t="s">
        <v>27</v>
      </c>
      <c r="M6090" s="1">
        <v>324.51</v>
      </c>
      <c r="N6090" s="1" t="s">
        <v>28</v>
      </c>
      <c r="O6090" s="10">
        <f>Table1[[#This Row],[sales]]+Table1[[#This Row],[profit]]</f>
        <v>1779.5</v>
      </c>
    </row>
    <row r="6091" spans="1:15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>Table1[[#This Row],[sales]]*Table1[[#This Row],[discount]]</f>
        <v>270.39599999999996</v>
      </c>
      <c r="G6091" s="1">
        <f>Table1[[#This Row],[sales]]-Table1[[#This Row],[Discount Value]]</f>
        <v>460.404</v>
      </c>
      <c r="H6091" s="1">
        <v>2</v>
      </c>
      <c r="I6091" s="2">
        <v>45364</v>
      </c>
      <c r="J6091" s="2">
        <v>45368</v>
      </c>
      <c r="K6091" s="1" t="s">
        <v>31</v>
      </c>
      <c r="L6091" s="1" t="s">
        <v>27</v>
      </c>
      <c r="M6091" s="1">
        <v>169.21</v>
      </c>
      <c r="N6091" s="1" t="s">
        <v>17</v>
      </c>
      <c r="O6091" s="10">
        <f>Table1[[#This Row],[sales]]+Table1[[#This Row],[profit]]</f>
        <v>900.01</v>
      </c>
    </row>
    <row r="6092" spans="1:15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>Table1[[#This Row],[sales]]*Table1[[#This Row],[discount]]</f>
        <v>657.23500000000001</v>
      </c>
      <c r="G6092" s="1">
        <f>Table1[[#This Row],[sales]]-Table1[[#This Row],[Discount Value]]</f>
        <v>657.23500000000001</v>
      </c>
      <c r="H6092" s="1">
        <v>4</v>
      </c>
      <c r="I6092" s="2">
        <v>45636</v>
      </c>
      <c r="J6092" s="2">
        <v>45639</v>
      </c>
      <c r="K6092" s="1" t="s">
        <v>31</v>
      </c>
      <c r="L6092" s="1" t="s">
        <v>16</v>
      </c>
      <c r="M6092" s="1">
        <v>221.49</v>
      </c>
      <c r="N6092" s="1" t="s">
        <v>17</v>
      </c>
      <c r="O6092" s="10">
        <f>Table1[[#This Row],[sales]]+Table1[[#This Row],[profit]]</f>
        <v>1535.96</v>
      </c>
    </row>
    <row r="6093" spans="1:15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>Table1[[#This Row],[sales]]*Table1[[#This Row],[discount]]</f>
        <v>937.86880000000008</v>
      </c>
      <c r="G6093" s="1">
        <f>Table1[[#This Row],[sales]]-Table1[[#This Row],[Discount Value]]</f>
        <v>1992.9712</v>
      </c>
      <c r="H6093" s="1">
        <v>4</v>
      </c>
      <c r="I6093" s="2">
        <v>45299</v>
      </c>
      <c r="J6093" s="2">
        <v>45300</v>
      </c>
      <c r="K6093" s="1" t="s">
        <v>21</v>
      </c>
      <c r="L6093" s="1" t="s">
        <v>16</v>
      </c>
      <c r="M6093" s="1">
        <v>778.39</v>
      </c>
      <c r="N6093" s="1" t="s">
        <v>28</v>
      </c>
      <c r="O6093" s="10">
        <f>Table1[[#This Row],[sales]]+Table1[[#This Row],[profit]]</f>
        <v>3709.23</v>
      </c>
    </row>
    <row r="6094" spans="1:15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>Table1[[#This Row],[sales]]*Table1[[#This Row],[discount]]</f>
        <v>690.26550000000009</v>
      </c>
      <c r="G6094" s="1">
        <f>Table1[[#This Row],[sales]]-Table1[[#This Row],[Discount Value]]</f>
        <v>3911.5045000000005</v>
      </c>
      <c r="H6094" s="1">
        <v>7</v>
      </c>
      <c r="I6094" s="2">
        <v>45151</v>
      </c>
      <c r="J6094" s="2">
        <v>45157</v>
      </c>
      <c r="K6094" s="1" t="s">
        <v>31</v>
      </c>
      <c r="L6094" s="1" t="s">
        <v>16</v>
      </c>
      <c r="M6094" s="1">
        <v>582.41</v>
      </c>
      <c r="N6094" s="1" t="s">
        <v>17</v>
      </c>
      <c r="O6094" s="10">
        <f>Table1[[#This Row],[sales]]+Table1[[#This Row],[profit]]</f>
        <v>5184.18</v>
      </c>
    </row>
    <row r="6095" spans="1:15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>Table1[[#This Row],[sales]]*Table1[[#This Row],[discount]]</f>
        <v>797.6961</v>
      </c>
      <c r="G6095" s="1">
        <f>Table1[[#This Row],[sales]]-Table1[[#This Row],[Discount Value]]</f>
        <v>2156.7338999999997</v>
      </c>
      <c r="H6095" s="1">
        <v>4</v>
      </c>
      <c r="I6095" s="2">
        <v>45620</v>
      </c>
      <c r="J6095" s="2">
        <v>45625</v>
      </c>
      <c r="K6095" s="1" t="s">
        <v>31</v>
      </c>
      <c r="L6095" s="1" t="s">
        <v>27</v>
      </c>
      <c r="M6095" s="1">
        <v>682.58</v>
      </c>
      <c r="N6095" s="1" t="s">
        <v>34</v>
      </c>
      <c r="O6095" s="10">
        <f>Table1[[#This Row],[sales]]+Table1[[#This Row],[profit]]</f>
        <v>3637.0099999999998</v>
      </c>
    </row>
    <row r="6096" spans="1:15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>Table1[[#This Row],[sales]]*Table1[[#This Row],[discount]]</f>
        <v>2164.8858</v>
      </c>
      <c r="G6096" s="1">
        <f>Table1[[#This Row],[sales]]-Table1[[#This Row],[Discount Value]]</f>
        <v>2441.2542000000003</v>
      </c>
      <c r="H6096" s="1">
        <v>6</v>
      </c>
      <c r="I6096" s="2">
        <v>45503</v>
      </c>
      <c r="J6096" s="2">
        <v>45507</v>
      </c>
      <c r="K6096" s="1" t="s">
        <v>21</v>
      </c>
      <c r="L6096" s="1" t="s">
        <v>27</v>
      </c>
      <c r="M6096" s="1">
        <v>898.4</v>
      </c>
      <c r="N6096" s="1" t="s">
        <v>23</v>
      </c>
      <c r="O6096" s="10">
        <f>Table1[[#This Row],[sales]]+Table1[[#This Row],[profit]]</f>
        <v>5504.54</v>
      </c>
    </row>
    <row r="6097" spans="1:15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>Table1[[#This Row],[sales]]*Table1[[#This Row],[discount]]</f>
        <v>1278.1494</v>
      </c>
      <c r="G6097" s="1">
        <f>Table1[[#This Row],[sales]]-Table1[[#This Row],[Discount Value]]</f>
        <v>2595.0306</v>
      </c>
      <c r="H6097" s="1">
        <v>2</v>
      </c>
      <c r="I6097" s="2">
        <v>45541</v>
      </c>
      <c r="J6097" s="2">
        <v>45542</v>
      </c>
      <c r="K6097" s="1" t="s">
        <v>15</v>
      </c>
      <c r="L6097" s="1" t="s">
        <v>22</v>
      </c>
      <c r="M6097" s="1">
        <v>609.46</v>
      </c>
      <c r="N6097" s="1" t="s">
        <v>23</v>
      </c>
      <c r="O6097" s="10">
        <f>Table1[[#This Row],[sales]]+Table1[[#This Row],[profit]]</f>
        <v>4482.6399999999994</v>
      </c>
    </row>
    <row r="6098" spans="1:15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>Table1[[#This Row],[sales]]*Table1[[#This Row],[discount]]</f>
        <v>1334.1284000000001</v>
      </c>
      <c r="G6098" s="1">
        <f>Table1[[#This Row],[sales]]-Table1[[#This Row],[Discount Value]]</f>
        <v>1697.9816000000001</v>
      </c>
      <c r="H6098" s="1">
        <v>2</v>
      </c>
      <c r="I6098" s="2">
        <v>45356</v>
      </c>
      <c r="J6098" s="2">
        <v>45357</v>
      </c>
      <c r="K6098" s="1" t="s">
        <v>15</v>
      </c>
      <c r="L6098" s="1" t="s">
        <v>16</v>
      </c>
      <c r="M6098" s="1">
        <v>312.33</v>
      </c>
      <c r="N6098" s="1" t="s">
        <v>39</v>
      </c>
      <c r="O6098" s="10">
        <f>Table1[[#This Row],[sales]]+Table1[[#This Row],[profit]]</f>
        <v>3344.44</v>
      </c>
    </row>
    <row r="6099" spans="1:15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>Table1[[#This Row],[sales]]*Table1[[#This Row],[discount]]</f>
        <v>2.0681000000000003</v>
      </c>
      <c r="G6099" s="1">
        <f>Table1[[#This Row],[sales]]-Table1[[#This Row],[Discount Value]]</f>
        <v>204.74190000000002</v>
      </c>
      <c r="H6099" s="1">
        <v>5</v>
      </c>
      <c r="I6099" s="2">
        <v>45096</v>
      </c>
      <c r="J6099" s="2">
        <v>45098</v>
      </c>
      <c r="K6099" s="1" t="s">
        <v>31</v>
      </c>
      <c r="L6099" s="1" t="s">
        <v>27</v>
      </c>
      <c r="M6099" s="1">
        <v>44.51</v>
      </c>
      <c r="N6099" s="1" t="s">
        <v>17</v>
      </c>
      <c r="O6099" s="10">
        <f>Table1[[#This Row],[sales]]+Table1[[#This Row],[profit]]</f>
        <v>251.32</v>
      </c>
    </row>
    <row r="6100" spans="1:15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>Table1[[#This Row],[sales]]*Table1[[#This Row],[discount]]</f>
        <v>311.77259999999995</v>
      </c>
      <c r="G6100" s="1">
        <f>Table1[[#This Row],[sales]]-Table1[[#This Row],[Discount Value]]</f>
        <v>1420.2973999999999</v>
      </c>
      <c r="H6100" s="1">
        <v>1</v>
      </c>
      <c r="I6100" s="2">
        <v>45296</v>
      </c>
      <c r="J6100" s="2">
        <v>45301</v>
      </c>
      <c r="K6100" s="1" t="s">
        <v>31</v>
      </c>
      <c r="L6100" s="1" t="s">
        <v>16</v>
      </c>
      <c r="M6100" s="1">
        <v>155.91</v>
      </c>
      <c r="N6100" s="1" t="s">
        <v>28</v>
      </c>
      <c r="O6100" s="10">
        <f>Table1[[#This Row],[sales]]+Table1[[#This Row],[profit]]</f>
        <v>1887.98</v>
      </c>
    </row>
    <row r="6101" spans="1:15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>Table1[[#This Row],[sales]]*Table1[[#This Row],[discount]]</f>
        <v>179.32849999999999</v>
      </c>
      <c r="G6101" s="1">
        <f>Table1[[#This Row],[sales]]-Table1[[#This Row],[Discount Value]]</f>
        <v>202.22150000000002</v>
      </c>
      <c r="H6101" s="1">
        <v>2</v>
      </c>
      <c r="I6101" s="2">
        <v>45550</v>
      </c>
      <c r="J6101" s="2">
        <v>45553</v>
      </c>
      <c r="K6101" s="1" t="s">
        <v>15</v>
      </c>
      <c r="L6101" s="1" t="s">
        <v>16</v>
      </c>
      <c r="M6101" s="1">
        <v>88.24</v>
      </c>
      <c r="N6101" s="1" t="s">
        <v>23</v>
      </c>
      <c r="O6101" s="10">
        <f>Table1[[#This Row],[sales]]+Table1[[#This Row],[profit]]</f>
        <v>469.79</v>
      </c>
    </row>
    <row r="6102" spans="1:15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>Table1[[#This Row],[sales]]*Table1[[#This Row],[discount]]</f>
        <v>33.579799999999999</v>
      </c>
      <c r="G6102" s="1">
        <f>Table1[[#This Row],[sales]]-Table1[[#This Row],[Discount Value]]</f>
        <v>1645.4102</v>
      </c>
      <c r="H6102" s="1">
        <v>3</v>
      </c>
      <c r="I6102" s="2">
        <v>45019</v>
      </c>
      <c r="J6102" s="2">
        <v>45023</v>
      </c>
      <c r="K6102" s="1" t="s">
        <v>21</v>
      </c>
      <c r="L6102" s="1" t="s">
        <v>22</v>
      </c>
      <c r="M6102" s="1">
        <v>174.18</v>
      </c>
      <c r="N6102" s="1" t="s">
        <v>34</v>
      </c>
      <c r="O6102" s="10">
        <f>Table1[[#This Row],[sales]]+Table1[[#This Row],[profit]]</f>
        <v>1853.17</v>
      </c>
    </row>
    <row r="6103" spans="1:15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>Table1[[#This Row],[sales]]*Table1[[#This Row],[discount]]</f>
        <v>105.4118</v>
      </c>
      <c r="G6103" s="1">
        <f>Table1[[#This Row],[sales]]-Table1[[#This Row],[Discount Value]]</f>
        <v>300.01819999999998</v>
      </c>
      <c r="H6103" s="1">
        <v>9</v>
      </c>
      <c r="I6103" s="2">
        <v>45513</v>
      </c>
      <c r="J6103" s="2">
        <v>45519</v>
      </c>
      <c r="K6103" s="1" t="s">
        <v>21</v>
      </c>
      <c r="L6103" s="1" t="s">
        <v>22</v>
      </c>
      <c r="M6103" s="1">
        <v>22.03</v>
      </c>
      <c r="N6103" s="1" t="s">
        <v>34</v>
      </c>
      <c r="O6103" s="10">
        <f>Table1[[#This Row],[sales]]+Table1[[#This Row],[profit]]</f>
        <v>427.46000000000004</v>
      </c>
    </row>
    <row r="6104" spans="1:15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>Table1[[#This Row],[sales]]*Table1[[#This Row],[discount]]</f>
        <v>156.791</v>
      </c>
      <c r="G6104" s="1">
        <f>Table1[[#This Row],[sales]]-Table1[[#This Row],[Discount Value]]</f>
        <v>765.50900000000001</v>
      </c>
      <c r="H6104" s="1">
        <v>9</v>
      </c>
      <c r="I6104" s="2">
        <v>45402</v>
      </c>
      <c r="J6104" s="2">
        <v>45409</v>
      </c>
      <c r="K6104" s="1" t="s">
        <v>15</v>
      </c>
      <c r="L6104" s="1" t="s">
        <v>27</v>
      </c>
      <c r="M6104" s="1">
        <v>115.99</v>
      </c>
      <c r="N6104" s="1" t="s">
        <v>34</v>
      </c>
      <c r="O6104" s="10">
        <f>Table1[[#This Row],[sales]]+Table1[[#This Row],[profit]]</f>
        <v>1038.29</v>
      </c>
    </row>
    <row r="6105" spans="1:15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>Table1[[#This Row],[sales]]*Table1[[#This Row],[discount]]</f>
        <v>675.9552000000001</v>
      </c>
      <c r="G6105" s="1">
        <f>Table1[[#This Row],[sales]]-Table1[[#This Row],[Discount Value]]</f>
        <v>1436.4048</v>
      </c>
      <c r="H6105" s="1">
        <v>7</v>
      </c>
      <c r="I6105" s="2">
        <v>44941</v>
      </c>
      <c r="J6105" s="2">
        <v>44946</v>
      </c>
      <c r="K6105" s="1" t="s">
        <v>31</v>
      </c>
      <c r="L6105" s="1" t="s">
        <v>22</v>
      </c>
      <c r="M6105" s="1">
        <v>561.96</v>
      </c>
      <c r="N6105" s="1" t="s">
        <v>48</v>
      </c>
      <c r="O6105" s="10">
        <f>Table1[[#This Row],[sales]]+Table1[[#This Row],[profit]]</f>
        <v>2674.32</v>
      </c>
    </row>
    <row r="6106" spans="1:15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>Table1[[#This Row],[sales]]*Table1[[#This Row],[discount]]</f>
        <v>209.83520000000001</v>
      </c>
      <c r="G6106" s="1">
        <f>Table1[[#This Row],[sales]]-Table1[[#This Row],[Discount Value]]</f>
        <v>2413.1048000000001</v>
      </c>
      <c r="H6106" s="1">
        <v>5</v>
      </c>
      <c r="I6106" s="2">
        <v>45212</v>
      </c>
      <c r="J6106" s="2">
        <v>45213</v>
      </c>
      <c r="K6106" s="1" t="s">
        <v>21</v>
      </c>
      <c r="L6106" s="1" t="s">
        <v>27</v>
      </c>
      <c r="M6106" s="1">
        <v>149.99</v>
      </c>
      <c r="N6106" s="1" t="s">
        <v>39</v>
      </c>
      <c r="O6106" s="10">
        <f>Table1[[#This Row],[sales]]+Table1[[#This Row],[profit]]</f>
        <v>2772.9300000000003</v>
      </c>
    </row>
    <row r="6107" spans="1:15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>Table1[[#This Row],[sales]]*Table1[[#This Row],[discount]]</f>
        <v>384.11670000000004</v>
      </c>
      <c r="G6107" s="1">
        <f>Table1[[#This Row],[sales]]-Table1[[#This Row],[Discount Value]]</f>
        <v>779.87329999999997</v>
      </c>
      <c r="H6107" s="1">
        <v>2</v>
      </c>
      <c r="I6107" s="2">
        <v>44949</v>
      </c>
      <c r="J6107" s="2">
        <v>44956</v>
      </c>
      <c r="K6107" s="1" t="s">
        <v>15</v>
      </c>
      <c r="L6107" s="1" t="s">
        <v>16</v>
      </c>
      <c r="M6107" s="1">
        <v>76.36</v>
      </c>
      <c r="N6107" s="1" t="s">
        <v>28</v>
      </c>
      <c r="O6107" s="10">
        <f>Table1[[#This Row],[sales]]+Table1[[#This Row],[profit]]</f>
        <v>1240.3499999999999</v>
      </c>
    </row>
    <row r="6108" spans="1:15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>Table1[[#This Row],[sales]]*Table1[[#This Row],[discount]]</f>
        <v>1844.8150000000001</v>
      </c>
      <c r="G6108" s="1">
        <f>Table1[[#This Row],[sales]]-Table1[[#This Row],[Discount Value]]</f>
        <v>1844.8150000000001</v>
      </c>
      <c r="H6108" s="1">
        <v>2</v>
      </c>
      <c r="I6108" s="2">
        <v>45429</v>
      </c>
      <c r="J6108" s="2">
        <v>45436</v>
      </c>
      <c r="K6108" s="1" t="s">
        <v>15</v>
      </c>
      <c r="L6108" s="1" t="s">
        <v>27</v>
      </c>
      <c r="M6108" s="1">
        <v>676.84</v>
      </c>
      <c r="N6108" s="1" t="s">
        <v>48</v>
      </c>
      <c r="O6108" s="10">
        <f>Table1[[#This Row],[sales]]+Table1[[#This Row],[profit]]</f>
        <v>4366.47</v>
      </c>
    </row>
    <row r="6109" spans="1:15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>Table1[[#This Row],[sales]]*Table1[[#This Row],[discount]]</f>
        <v>418.99060000000003</v>
      </c>
      <c r="G6109" s="1">
        <f>Table1[[#This Row],[sales]]-Table1[[#This Row],[Discount Value]]</f>
        <v>2573.7993999999999</v>
      </c>
      <c r="H6109" s="1">
        <v>8</v>
      </c>
      <c r="I6109" s="2">
        <v>45530</v>
      </c>
      <c r="J6109" s="2">
        <v>45535</v>
      </c>
      <c r="K6109" s="1" t="s">
        <v>31</v>
      </c>
      <c r="L6109" s="1" t="s">
        <v>22</v>
      </c>
      <c r="M6109" s="1">
        <v>152.72</v>
      </c>
      <c r="N6109" s="1" t="s">
        <v>28</v>
      </c>
      <c r="O6109" s="10">
        <f>Table1[[#This Row],[sales]]+Table1[[#This Row],[profit]]</f>
        <v>3145.5099999999998</v>
      </c>
    </row>
    <row r="6110" spans="1:15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>Table1[[#This Row],[sales]]*Table1[[#This Row],[discount]]</f>
        <v>802.61490000000003</v>
      </c>
      <c r="G6110" s="1">
        <f>Table1[[#This Row],[sales]]-Table1[[#This Row],[Discount Value]]</f>
        <v>2687.0151000000001</v>
      </c>
      <c r="H6110" s="1">
        <v>3</v>
      </c>
      <c r="I6110" s="2">
        <v>45596</v>
      </c>
      <c r="J6110" s="2">
        <v>45598</v>
      </c>
      <c r="K6110" s="1" t="s">
        <v>15</v>
      </c>
      <c r="L6110" s="1" t="s">
        <v>27</v>
      </c>
      <c r="M6110" s="1">
        <v>731.63</v>
      </c>
      <c r="N6110" s="1" t="s">
        <v>39</v>
      </c>
      <c r="O6110" s="10">
        <f>Table1[[#This Row],[sales]]+Table1[[#This Row],[profit]]</f>
        <v>4221.26</v>
      </c>
    </row>
    <row r="6111" spans="1:15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>Table1[[#This Row],[sales]]*Table1[[#This Row],[discount]]</f>
        <v>36.905500000000004</v>
      </c>
      <c r="G6111" s="1">
        <f>Table1[[#This Row],[sales]]-Table1[[#This Row],[Discount Value]]</f>
        <v>3653.6445000000003</v>
      </c>
      <c r="H6111" s="1">
        <v>7</v>
      </c>
      <c r="I6111" s="2">
        <v>45049</v>
      </c>
      <c r="J6111" s="2">
        <v>45051</v>
      </c>
      <c r="K6111" s="1" t="s">
        <v>15</v>
      </c>
      <c r="L6111" s="1" t="s">
        <v>16</v>
      </c>
      <c r="M6111" s="1">
        <v>760.59</v>
      </c>
      <c r="N6111" s="1" t="s">
        <v>17</v>
      </c>
      <c r="O6111" s="10">
        <f>Table1[[#This Row],[sales]]+Table1[[#This Row],[profit]]</f>
        <v>4451.1400000000003</v>
      </c>
    </row>
    <row r="6112" spans="1:15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>Table1[[#This Row],[sales]]*Table1[[#This Row],[discount]]</f>
        <v>805.62019999999995</v>
      </c>
      <c r="G6112" s="1">
        <f>Table1[[#This Row],[sales]]-Table1[[#This Row],[Discount Value]]</f>
        <v>2856.2898</v>
      </c>
      <c r="H6112" s="1">
        <v>6</v>
      </c>
      <c r="I6112" s="2">
        <v>45541</v>
      </c>
      <c r="J6112" s="2">
        <v>45542</v>
      </c>
      <c r="K6112" s="1" t="s">
        <v>31</v>
      </c>
      <c r="L6112" s="1" t="s">
        <v>16</v>
      </c>
      <c r="M6112" s="1">
        <v>385.51</v>
      </c>
      <c r="N6112" s="1" t="s">
        <v>23</v>
      </c>
      <c r="O6112" s="10">
        <f>Table1[[#This Row],[sales]]+Table1[[#This Row],[profit]]</f>
        <v>4047.42</v>
      </c>
    </row>
    <row r="6113" spans="1:15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>Table1[[#This Row],[sales]]*Table1[[#This Row],[discount]]</f>
        <v>937.5100000000001</v>
      </c>
      <c r="G6113" s="1">
        <f>Table1[[#This Row],[sales]]-Table1[[#This Row],[Discount Value]]</f>
        <v>3750.04</v>
      </c>
      <c r="H6113" s="1">
        <v>6</v>
      </c>
      <c r="I6113" s="2">
        <v>45198</v>
      </c>
      <c r="J6113" s="2">
        <v>45199</v>
      </c>
      <c r="K6113" s="1" t="s">
        <v>21</v>
      </c>
      <c r="L6113" s="1" t="s">
        <v>16</v>
      </c>
      <c r="M6113" s="1">
        <v>744.18</v>
      </c>
      <c r="N6113" s="1" t="s">
        <v>28</v>
      </c>
      <c r="O6113" s="10">
        <f>Table1[[#This Row],[sales]]+Table1[[#This Row],[profit]]</f>
        <v>5431.7300000000005</v>
      </c>
    </row>
    <row r="6114" spans="1:15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>Table1[[#This Row],[sales]]*Table1[[#This Row],[discount]]</f>
        <v>353.46640000000008</v>
      </c>
      <c r="G6114" s="1">
        <f>Table1[[#This Row],[sales]]-Table1[[#This Row],[Discount Value]]</f>
        <v>908.91360000000009</v>
      </c>
      <c r="H6114" s="1">
        <v>3</v>
      </c>
      <c r="I6114" s="2">
        <v>45084</v>
      </c>
      <c r="J6114" s="2">
        <v>45087</v>
      </c>
      <c r="K6114" s="1" t="s">
        <v>15</v>
      </c>
      <c r="L6114" s="1" t="s">
        <v>27</v>
      </c>
      <c r="M6114" s="1">
        <v>304.93</v>
      </c>
      <c r="N6114" s="1" t="s">
        <v>48</v>
      </c>
      <c r="O6114" s="10">
        <f>Table1[[#This Row],[sales]]+Table1[[#This Row],[profit]]</f>
        <v>1567.3100000000002</v>
      </c>
    </row>
    <row r="6115" spans="1:15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>Table1[[#This Row],[sales]]*Table1[[#This Row],[discount]]</f>
        <v>185.08879999999999</v>
      </c>
      <c r="G6115" s="1">
        <f>Table1[[#This Row],[sales]]-Table1[[#This Row],[Discount Value]]</f>
        <v>1238.6712</v>
      </c>
      <c r="H6115" s="1">
        <v>6</v>
      </c>
      <c r="I6115" s="2">
        <v>45506</v>
      </c>
      <c r="J6115" s="2">
        <v>45510</v>
      </c>
      <c r="K6115" s="1" t="s">
        <v>31</v>
      </c>
      <c r="L6115" s="1" t="s">
        <v>16</v>
      </c>
      <c r="M6115" s="1">
        <v>142.97</v>
      </c>
      <c r="N6115" s="1" t="s">
        <v>28</v>
      </c>
      <c r="O6115" s="10">
        <f>Table1[[#This Row],[sales]]+Table1[[#This Row],[profit]]</f>
        <v>1566.73</v>
      </c>
    </row>
    <row r="6116" spans="1:15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>Table1[[#This Row],[sales]]*Table1[[#This Row],[discount]]</f>
        <v>89.854400000000012</v>
      </c>
      <c r="G6116" s="1">
        <f>Table1[[#This Row],[sales]]-Table1[[#This Row],[Discount Value]]</f>
        <v>471.73560000000003</v>
      </c>
      <c r="H6116" s="1">
        <v>4</v>
      </c>
      <c r="I6116" s="2">
        <v>45215</v>
      </c>
      <c r="J6116" s="2">
        <v>45219</v>
      </c>
      <c r="K6116" s="1" t="s">
        <v>31</v>
      </c>
      <c r="L6116" s="1" t="s">
        <v>22</v>
      </c>
      <c r="M6116" s="1">
        <v>112.76</v>
      </c>
      <c r="N6116" s="1" t="s">
        <v>39</v>
      </c>
      <c r="O6116" s="10">
        <f>Table1[[#This Row],[sales]]+Table1[[#This Row],[profit]]</f>
        <v>674.35</v>
      </c>
    </row>
    <row r="6117" spans="1:15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>Table1[[#This Row],[sales]]*Table1[[#This Row],[discount]]</f>
        <v>901.101</v>
      </c>
      <c r="G6117" s="1">
        <f>Table1[[#This Row],[sales]]-Table1[[#This Row],[Discount Value]]</f>
        <v>2102.569</v>
      </c>
      <c r="H6117" s="1">
        <v>1</v>
      </c>
      <c r="I6117" s="2">
        <v>45367</v>
      </c>
      <c r="J6117" s="2">
        <v>45374</v>
      </c>
      <c r="K6117" s="1" t="s">
        <v>21</v>
      </c>
      <c r="L6117" s="1" t="s">
        <v>27</v>
      </c>
      <c r="M6117" s="1">
        <v>479.85</v>
      </c>
      <c r="N6117" s="1" t="s">
        <v>23</v>
      </c>
      <c r="O6117" s="10">
        <f>Table1[[#This Row],[sales]]+Table1[[#This Row],[profit]]</f>
        <v>3483.52</v>
      </c>
    </row>
    <row r="6118" spans="1:15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>Table1[[#This Row],[sales]]*Table1[[#This Row],[discount]]</f>
        <v>916.3845</v>
      </c>
      <c r="G6118" s="1">
        <f>Table1[[#This Row],[sales]]-Table1[[#This Row],[Discount Value]]</f>
        <v>1120.0255000000002</v>
      </c>
      <c r="H6118" s="1">
        <v>8</v>
      </c>
      <c r="I6118" s="2">
        <v>45178</v>
      </c>
      <c r="J6118" s="2">
        <v>45183</v>
      </c>
      <c r="K6118" s="1" t="s">
        <v>15</v>
      </c>
      <c r="L6118" s="1" t="s">
        <v>27</v>
      </c>
      <c r="M6118" s="1">
        <v>302.54000000000002</v>
      </c>
      <c r="N6118" s="1" t="s">
        <v>28</v>
      </c>
      <c r="O6118" s="10">
        <f>Table1[[#This Row],[sales]]+Table1[[#This Row],[profit]]</f>
        <v>2338.9500000000003</v>
      </c>
    </row>
    <row r="6119" spans="1:15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>Table1[[#This Row],[sales]]*Table1[[#This Row],[discount]]</f>
        <v>303.76439999999997</v>
      </c>
      <c r="G6119" s="1">
        <f>Table1[[#This Row],[sales]]-Table1[[#This Row],[Discount Value]]</f>
        <v>2227.6055999999999</v>
      </c>
      <c r="H6119" s="1">
        <v>9</v>
      </c>
      <c r="I6119" s="2">
        <v>45594</v>
      </c>
      <c r="J6119" s="2">
        <v>45598</v>
      </c>
      <c r="K6119" s="1" t="s">
        <v>15</v>
      </c>
      <c r="L6119" s="1" t="s">
        <v>16</v>
      </c>
      <c r="M6119" s="1">
        <v>334.99</v>
      </c>
      <c r="N6119" s="1" t="s">
        <v>17</v>
      </c>
      <c r="O6119" s="10">
        <f>Table1[[#This Row],[sales]]+Table1[[#This Row],[profit]]</f>
        <v>2866.3599999999997</v>
      </c>
    </row>
    <row r="6120" spans="1:15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>Table1[[#This Row],[sales]]*Table1[[#This Row],[discount]]</f>
        <v>316.92420000000004</v>
      </c>
      <c r="G6120" s="1">
        <f>Table1[[#This Row],[sales]]-Table1[[#This Row],[Discount Value]]</f>
        <v>615.20579999999995</v>
      </c>
      <c r="H6120" s="1">
        <v>3</v>
      </c>
      <c r="I6120" s="2">
        <v>45395</v>
      </c>
      <c r="J6120" s="2">
        <v>45396</v>
      </c>
      <c r="K6120" s="1" t="s">
        <v>15</v>
      </c>
      <c r="L6120" s="1" t="s">
        <v>22</v>
      </c>
      <c r="M6120" s="1">
        <v>173.52</v>
      </c>
      <c r="N6120" s="1" t="s">
        <v>39</v>
      </c>
      <c r="O6120" s="10">
        <f>Table1[[#This Row],[sales]]+Table1[[#This Row],[profit]]</f>
        <v>1105.6500000000001</v>
      </c>
    </row>
    <row r="6121" spans="1:15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>Table1[[#This Row],[sales]]*Table1[[#This Row],[discount]]</f>
        <v>852.904</v>
      </c>
      <c r="G6121" s="1">
        <f>Table1[[#This Row],[sales]]-Table1[[#This Row],[Discount Value]]</f>
        <v>2427.4960000000001</v>
      </c>
      <c r="H6121" s="1">
        <v>1</v>
      </c>
      <c r="I6121" s="2">
        <v>45645</v>
      </c>
      <c r="J6121" s="2">
        <v>45650</v>
      </c>
      <c r="K6121" s="1" t="s">
        <v>15</v>
      </c>
      <c r="L6121" s="1" t="s">
        <v>27</v>
      </c>
      <c r="M6121" s="1">
        <v>370.06</v>
      </c>
      <c r="N6121" s="1" t="s">
        <v>34</v>
      </c>
      <c r="O6121" s="10">
        <f>Table1[[#This Row],[sales]]+Table1[[#This Row],[profit]]</f>
        <v>3650.46</v>
      </c>
    </row>
    <row r="6122" spans="1:15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>Table1[[#This Row],[sales]]*Table1[[#This Row],[discount]]</f>
        <v>156.65950000000001</v>
      </c>
      <c r="G6122" s="1">
        <f>Table1[[#This Row],[sales]]-Table1[[#This Row],[Discount Value]]</f>
        <v>2976.5304999999998</v>
      </c>
      <c r="H6122" s="1">
        <v>1</v>
      </c>
      <c r="I6122" s="2">
        <v>45464</v>
      </c>
      <c r="J6122" s="2">
        <v>45468</v>
      </c>
      <c r="K6122" s="1" t="s">
        <v>15</v>
      </c>
      <c r="L6122" s="1" t="s">
        <v>27</v>
      </c>
      <c r="M6122" s="1">
        <v>655.36</v>
      </c>
      <c r="N6122" s="1" t="s">
        <v>48</v>
      </c>
      <c r="O6122" s="10">
        <f>Table1[[#This Row],[sales]]+Table1[[#This Row],[profit]]</f>
        <v>3788.55</v>
      </c>
    </row>
    <row r="6123" spans="1:15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>Table1[[#This Row],[sales]]*Table1[[#This Row],[discount]]</f>
        <v>391.28320000000008</v>
      </c>
      <c r="G6123" s="1">
        <f>Table1[[#This Row],[sales]]-Table1[[#This Row],[Discount Value]]</f>
        <v>1006.1568</v>
      </c>
      <c r="H6123" s="1">
        <v>1</v>
      </c>
      <c r="I6123" s="2">
        <v>45563</v>
      </c>
      <c r="J6123" s="2">
        <v>45566</v>
      </c>
      <c r="K6123" s="1" t="s">
        <v>21</v>
      </c>
      <c r="L6123" s="1" t="s">
        <v>27</v>
      </c>
      <c r="M6123" s="1">
        <v>109.79</v>
      </c>
      <c r="N6123" s="1" t="s">
        <v>17</v>
      </c>
      <c r="O6123" s="10">
        <f>Table1[[#This Row],[sales]]+Table1[[#This Row],[profit]]</f>
        <v>1507.23</v>
      </c>
    </row>
    <row r="6124" spans="1:15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>Table1[[#This Row],[sales]]*Table1[[#This Row],[discount]]</f>
        <v>833.18899999999996</v>
      </c>
      <c r="G6124" s="1">
        <f>Table1[[#This Row],[sales]]-Table1[[#This Row],[Discount Value]]</f>
        <v>1547.3510000000001</v>
      </c>
      <c r="H6124" s="1">
        <v>9</v>
      </c>
      <c r="I6124" s="2">
        <v>45452</v>
      </c>
      <c r="J6124" s="2">
        <v>45453</v>
      </c>
      <c r="K6124" s="1" t="s">
        <v>15</v>
      </c>
      <c r="L6124" s="1" t="s">
        <v>16</v>
      </c>
      <c r="M6124" s="1">
        <v>629.88</v>
      </c>
      <c r="N6124" s="1" t="s">
        <v>48</v>
      </c>
      <c r="O6124" s="10">
        <f>Table1[[#This Row],[sales]]+Table1[[#This Row],[profit]]</f>
        <v>3010.42</v>
      </c>
    </row>
    <row r="6125" spans="1:15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>Table1[[#This Row],[sales]]*Table1[[#This Row],[discount]]</f>
        <v>1344.6209999999999</v>
      </c>
      <c r="G6125" s="1">
        <f>Table1[[#This Row],[sales]]-Table1[[#This Row],[Discount Value]]</f>
        <v>3137.4489999999996</v>
      </c>
      <c r="H6125" s="1">
        <v>5</v>
      </c>
      <c r="I6125" s="2">
        <v>45623</v>
      </c>
      <c r="J6125" s="2">
        <v>45624</v>
      </c>
      <c r="K6125" s="1" t="s">
        <v>31</v>
      </c>
      <c r="L6125" s="1" t="s">
        <v>22</v>
      </c>
      <c r="M6125" s="1">
        <v>1080.8699999999999</v>
      </c>
      <c r="N6125" s="1" t="s">
        <v>17</v>
      </c>
      <c r="O6125" s="10">
        <f>Table1[[#This Row],[sales]]+Table1[[#This Row],[profit]]</f>
        <v>5562.94</v>
      </c>
    </row>
    <row r="6126" spans="1:15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>Table1[[#This Row],[sales]]*Table1[[#This Row],[discount]]</f>
        <v>194.50750000000002</v>
      </c>
      <c r="G6126" s="1">
        <f>Table1[[#This Row],[sales]]-Table1[[#This Row],[Discount Value]]</f>
        <v>3695.6424999999999</v>
      </c>
      <c r="H6126" s="1">
        <v>3</v>
      </c>
      <c r="I6126" s="2">
        <v>45581</v>
      </c>
      <c r="J6126" s="2">
        <v>45585</v>
      </c>
      <c r="K6126" s="1" t="s">
        <v>15</v>
      </c>
      <c r="L6126" s="1" t="s">
        <v>27</v>
      </c>
      <c r="M6126" s="1">
        <v>598.87</v>
      </c>
      <c r="N6126" s="1" t="s">
        <v>23</v>
      </c>
      <c r="O6126" s="10">
        <f>Table1[[#This Row],[sales]]+Table1[[#This Row],[profit]]</f>
        <v>4489.0200000000004</v>
      </c>
    </row>
    <row r="6127" spans="1:15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>Table1[[#This Row],[sales]]*Table1[[#This Row],[discount]]</f>
        <v>521.16859999999997</v>
      </c>
      <c r="G6127" s="1">
        <f>Table1[[#This Row],[sales]]-Table1[[#This Row],[Discount Value]]</f>
        <v>690.85140000000001</v>
      </c>
      <c r="H6127" s="1">
        <v>9</v>
      </c>
      <c r="I6127" s="2">
        <v>45632</v>
      </c>
      <c r="J6127" s="2">
        <v>45635</v>
      </c>
      <c r="K6127" s="1" t="s">
        <v>21</v>
      </c>
      <c r="L6127" s="1" t="s">
        <v>22</v>
      </c>
      <c r="M6127" s="1">
        <v>114.59</v>
      </c>
      <c r="N6127" s="1" t="s">
        <v>23</v>
      </c>
      <c r="O6127" s="10">
        <f>Table1[[#This Row],[sales]]+Table1[[#This Row],[profit]]</f>
        <v>1326.61</v>
      </c>
    </row>
    <row r="6128" spans="1:15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>Table1[[#This Row],[sales]]*Table1[[#This Row],[discount]]</f>
        <v>88.127800000000008</v>
      </c>
      <c r="G6128" s="1">
        <f>Table1[[#This Row],[sales]]-Table1[[#This Row],[Discount Value]]</f>
        <v>4318.2622000000001</v>
      </c>
      <c r="H6128" s="1">
        <v>9</v>
      </c>
      <c r="I6128" s="2">
        <v>44942</v>
      </c>
      <c r="J6128" s="2">
        <v>44949</v>
      </c>
      <c r="K6128" s="1" t="s">
        <v>21</v>
      </c>
      <c r="L6128" s="1" t="s">
        <v>16</v>
      </c>
      <c r="M6128" s="1">
        <v>655.48</v>
      </c>
      <c r="N6128" s="1" t="s">
        <v>34</v>
      </c>
      <c r="O6128" s="10">
        <f>Table1[[#This Row],[sales]]+Table1[[#This Row],[profit]]</f>
        <v>5061.8700000000008</v>
      </c>
    </row>
    <row r="6129" spans="1:15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>Table1[[#This Row],[sales]]*Table1[[#This Row],[discount]]</f>
        <v>51.579599999999999</v>
      </c>
      <c r="G6129" s="1">
        <f>Table1[[#This Row],[sales]]-Table1[[#This Row],[Discount Value]]</f>
        <v>378.25040000000001</v>
      </c>
      <c r="H6129" s="1">
        <v>6</v>
      </c>
      <c r="I6129" s="2">
        <v>45219</v>
      </c>
      <c r="J6129" s="2">
        <v>45225</v>
      </c>
      <c r="K6129" s="1" t="s">
        <v>15</v>
      </c>
      <c r="L6129" s="1" t="s">
        <v>16</v>
      </c>
      <c r="M6129" s="1">
        <v>93.94</v>
      </c>
      <c r="N6129" s="1" t="s">
        <v>34</v>
      </c>
      <c r="O6129" s="10">
        <f>Table1[[#This Row],[sales]]+Table1[[#This Row],[profit]]</f>
        <v>523.77</v>
      </c>
    </row>
    <row r="6130" spans="1:15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>Table1[[#This Row],[sales]]*Table1[[#This Row],[discount]]</f>
        <v>659.75750000000005</v>
      </c>
      <c r="G6130" s="1">
        <f>Table1[[#This Row],[sales]]-Table1[[#This Row],[Discount Value]]</f>
        <v>1468.4924999999998</v>
      </c>
      <c r="H6130" s="1">
        <v>5</v>
      </c>
      <c r="I6130" s="2">
        <v>45177</v>
      </c>
      <c r="J6130" s="2">
        <v>45180</v>
      </c>
      <c r="K6130" s="1" t="s">
        <v>15</v>
      </c>
      <c r="L6130" s="1" t="s">
        <v>22</v>
      </c>
      <c r="M6130" s="1">
        <v>301.23</v>
      </c>
      <c r="N6130" s="1" t="s">
        <v>34</v>
      </c>
      <c r="O6130" s="10">
        <f>Table1[[#This Row],[sales]]+Table1[[#This Row],[profit]]</f>
        <v>2429.48</v>
      </c>
    </row>
    <row r="6131" spans="1:15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>Table1[[#This Row],[sales]]*Table1[[#This Row],[discount]]</f>
        <v>54.183799999999998</v>
      </c>
      <c r="G6131" s="1">
        <f>Table1[[#This Row],[sales]]-Table1[[#This Row],[Discount Value]]</f>
        <v>438.39619999999996</v>
      </c>
      <c r="H6131" s="1">
        <v>1</v>
      </c>
      <c r="I6131" s="2">
        <v>45087</v>
      </c>
      <c r="J6131" s="2">
        <v>45093</v>
      </c>
      <c r="K6131" s="1" t="s">
        <v>31</v>
      </c>
      <c r="L6131" s="1" t="s">
        <v>22</v>
      </c>
      <c r="M6131" s="1">
        <v>34.770000000000003</v>
      </c>
      <c r="N6131" s="1" t="s">
        <v>17</v>
      </c>
      <c r="O6131" s="10">
        <f>Table1[[#This Row],[sales]]+Table1[[#This Row],[profit]]</f>
        <v>527.35</v>
      </c>
    </row>
    <row r="6132" spans="1:15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>Table1[[#This Row],[sales]]*Table1[[#This Row],[discount]]</f>
        <v>231.4325</v>
      </c>
      <c r="G6132" s="1">
        <f>Table1[[#This Row],[sales]]-Table1[[#This Row],[Discount Value]]</f>
        <v>4397.2174999999997</v>
      </c>
      <c r="H6132" s="1">
        <v>6</v>
      </c>
      <c r="I6132" s="2">
        <v>45184</v>
      </c>
      <c r="J6132" s="2">
        <v>45186</v>
      </c>
      <c r="K6132" s="1" t="s">
        <v>31</v>
      </c>
      <c r="L6132" s="1" t="s">
        <v>16</v>
      </c>
      <c r="M6132" s="1">
        <v>357.7</v>
      </c>
      <c r="N6132" s="1" t="s">
        <v>48</v>
      </c>
      <c r="O6132" s="10">
        <f>Table1[[#This Row],[sales]]+Table1[[#This Row],[profit]]</f>
        <v>4986.3499999999995</v>
      </c>
    </row>
    <row r="6133" spans="1:15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>Table1[[#This Row],[sales]]*Table1[[#This Row],[discount]]</f>
        <v>77.854399999999998</v>
      </c>
      <c r="G6133" s="1">
        <f>Table1[[#This Row],[sales]]-Table1[[#This Row],[Discount Value]]</f>
        <v>221.5856</v>
      </c>
      <c r="H6133" s="1">
        <v>5</v>
      </c>
      <c r="I6133" s="2">
        <v>45471</v>
      </c>
      <c r="J6133" s="2">
        <v>45472</v>
      </c>
      <c r="K6133" s="1" t="s">
        <v>15</v>
      </c>
      <c r="L6133" s="1" t="s">
        <v>22</v>
      </c>
      <c r="M6133" s="1">
        <v>67.12</v>
      </c>
      <c r="N6133" s="1" t="s">
        <v>28</v>
      </c>
      <c r="O6133" s="10">
        <f>Table1[[#This Row],[sales]]+Table1[[#This Row],[profit]]</f>
        <v>366.56</v>
      </c>
    </row>
    <row r="6134" spans="1:15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>Table1[[#This Row],[sales]]*Table1[[#This Row],[discount]]</f>
        <v>302.78879999999998</v>
      </c>
      <c r="G6134" s="1">
        <f>Table1[[#This Row],[sales]]-Table1[[#This Row],[Discount Value]]</f>
        <v>538.29120000000012</v>
      </c>
      <c r="H6134" s="1">
        <v>9</v>
      </c>
      <c r="I6134" s="2">
        <v>44989</v>
      </c>
      <c r="J6134" s="2">
        <v>44990</v>
      </c>
      <c r="K6134" s="1" t="s">
        <v>21</v>
      </c>
      <c r="L6134" s="1" t="s">
        <v>22</v>
      </c>
      <c r="M6134" s="1">
        <v>222.21</v>
      </c>
      <c r="N6134" s="1" t="s">
        <v>48</v>
      </c>
      <c r="O6134" s="10">
        <f>Table1[[#This Row],[sales]]+Table1[[#This Row],[profit]]</f>
        <v>1063.29</v>
      </c>
    </row>
    <row r="6135" spans="1:15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>Table1[[#This Row],[sales]]*Table1[[#This Row],[discount]]</f>
        <v>962.57699999999988</v>
      </c>
      <c r="G6135" s="1">
        <f>Table1[[#This Row],[sales]]-Table1[[#This Row],[Discount Value]]</f>
        <v>3621.123</v>
      </c>
      <c r="H6135" s="1">
        <v>7</v>
      </c>
      <c r="I6135" s="2">
        <v>45266</v>
      </c>
      <c r="J6135" s="2">
        <v>45270</v>
      </c>
      <c r="K6135" s="1" t="s">
        <v>31</v>
      </c>
      <c r="L6135" s="1" t="s">
        <v>27</v>
      </c>
      <c r="M6135" s="1">
        <v>1179.45</v>
      </c>
      <c r="N6135" s="1" t="s">
        <v>28</v>
      </c>
      <c r="O6135" s="10">
        <f>Table1[[#This Row],[sales]]+Table1[[#This Row],[profit]]</f>
        <v>5763.15</v>
      </c>
    </row>
    <row r="6136" spans="1:15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>Table1[[#This Row],[sales]]*Table1[[#This Row],[discount]]</f>
        <v>1033.3995</v>
      </c>
      <c r="G6136" s="1">
        <f>Table1[[#This Row],[sales]]-Table1[[#This Row],[Discount Value]]</f>
        <v>1919.1705000000002</v>
      </c>
      <c r="H6136" s="1">
        <v>3</v>
      </c>
      <c r="I6136" s="2">
        <v>45215</v>
      </c>
      <c r="J6136" s="2">
        <v>45219</v>
      </c>
      <c r="K6136" s="1" t="s">
        <v>15</v>
      </c>
      <c r="L6136" s="1" t="s">
        <v>22</v>
      </c>
      <c r="M6136" s="1">
        <v>697.04</v>
      </c>
      <c r="N6136" s="1" t="s">
        <v>17</v>
      </c>
      <c r="O6136" s="10">
        <f>Table1[[#This Row],[sales]]+Table1[[#This Row],[profit]]</f>
        <v>3649.61</v>
      </c>
    </row>
    <row r="6137" spans="1:15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>Table1[[#This Row],[sales]]*Table1[[#This Row],[discount]]</f>
        <v>1718.4606000000001</v>
      </c>
      <c r="G6137" s="1">
        <f>Table1[[#This Row],[sales]]-Table1[[#This Row],[Discount Value]]</f>
        <v>2277.9593999999997</v>
      </c>
      <c r="H6137" s="1">
        <v>5</v>
      </c>
      <c r="I6137" s="2">
        <v>45004</v>
      </c>
      <c r="J6137" s="2">
        <v>45007</v>
      </c>
      <c r="K6137" s="1" t="s">
        <v>21</v>
      </c>
      <c r="L6137" s="1" t="s">
        <v>16</v>
      </c>
      <c r="M6137" s="1">
        <v>959.17</v>
      </c>
      <c r="N6137" s="1" t="s">
        <v>17</v>
      </c>
      <c r="O6137" s="10">
        <f>Table1[[#This Row],[sales]]+Table1[[#This Row],[profit]]</f>
        <v>4955.59</v>
      </c>
    </row>
    <row r="6138" spans="1:15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>Table1[[#This Row],[sales]]*Table1[[#This Row],[discount]]</f>
        <v>86.587199999999996</v>
      </c>
      <c r="G6138" s="1">
        <f>Table1[[#This Row],[sales]]-Table1[[#This Row],[Discount Value]]</f>
        <v>93.802799999999991</v>
      </c>
      <c r="H6138" s="1">
        <v>6</v>
      </c>
      <c r="I6138" s="2">
        <v>45362</v>
      </c>
      <c r="J6138" s="2">
        <v>45363</v>
      </c>
      <c r="K6138" s="1" t="s">
        <v>21</v>
      </c>
      <c r="L6138" s="1" t="s">
        <v>16</v>
      </c>
      <c r="M6138" s="1">
        <v>53.25</v>
      </c>
      <c r="N6138" s="1" t="s">
        <v>39</v>
      </c>
      <c r="O6138" s="10">
        <f>Table1[[#This Row],[sales]]+Table1[[#This Row],[profit]]</f>
        <v>233.64</v>
      </c>
    </row>
    <row r="6139" spans="1:15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>Table1[[#This Row],[sales]]*Table1[[#This Row],[discount]]</f>
        <v>258.42840000000001</v>
      </c>
      <c r="G6139" s="1">
        <f>Table1[[#This Row],[sales]]-Table1[[#This Row],[Discount Value]]</f>
        <v>1895.1416000000002</v>
      </c>
      <c r="H6139" s="1">
        <v>2</v>
      </c>
      <c r="I6139" s="2">
        <v>45168</v>
      </c>
      <c r="J6139" s="2">
        <v>45172</v>
      </c>
      <c r="K6139" s="1" t="s">
        <v>31</v>
      </c>
      <c r="L6139" s="1" t="s">
        <v>16</v>
      </c>
      <c r="M6139" s="1">
        <v>191.66</v>
      </c>
      <c r="N6139" s="1" t="s">
        <v>23</v>
      </c>
      <c r="O6139" s="10">
        <f>Table1[[#This Row],[sales]]+Table1[[#This Row],[profit]]</f>
        <v>2345.23</v>
      </c>
    </row>
    <row r="6140" spans="1:15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>Table1[[#This Row],[sales]]*Table1[[#This Row],[discount]]</f>
        <v>1477.164</v>
      </c>
      <c r="G6140" s="1">
        <f>Table1[[#This Row],[sales]]-Table1[[#This Row],[Discount Value]]</f>
        <v>3446.7160000000003</v>
      </c>
      <c r="H6140" s="1">
        <v>7</v>
      </c>
      <c r="I6140" s="2">
        <v>45382</v>
      </c>
      <c r="J6140" s="2">
        <v>45385</v>
      </c>
      <c r="K6140" s="1" t="s">
        <v>21</v>
      </c>
      <c r="L6140" s="1" t="s">
        <v>22</v>
      </c>
      <c r="M6140" s="1">
        <v>917.47</v>
      </c>
      <c r="N6140" s="1" t="s">
        <v>28</v>
      </c>
      <c r="O6140" s="10">
        <f>Table1[[#This Row],[sales]]+Table1[[#This Row],[profit]]</f>
        <v>5841.35</v>
      </c>
    </row>
    <row r="6141" spans="1:15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>Table1[[#This Row],[sales]]*Table1[[#This Row],[discount]]</f>
        <v>382.34430000000003</v>
      </c>
      <c r="G6141" s="1">
        <f>Table1[[#This Row],[sales]]-Table1[[#This Row],[Discount Value]]</f>
        <v>2558.7656999999999</v>
      </c>
      <c r="H6141" s="1">
        <v>9</v>
      </c>
      <c r="I6141" s="2">
        <v>45129</v>
      </c>
      <c r="J6141" s="2">
        <v>45130</v>
      </c>
      <c r="K6141" s="1" t="s">
        <v>15</v>
      </c>
      <c r="L6141" s="1" t="s">
        <v>22</v>
      </c>
      <c r="M6141" s="1">
        <v>340.33</v>
      </c>
      <c r="N6141" s="1" t="s">
        <v>48</v>
      </c>
      <c r="O6141" s="10">
        <f>Table1[[#This Row],[sales]]+Table1[[#This Row],[profit]]</f>
        <v>3281.44</v>
      </c>
    </row>
    <row r="6142" spans="1:15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>Table1[[#This Row],[sales]]*Table1[[#This Row],[discount]]</f>
        <v>1875.9179999999999</v>
      </c>
      <c r="G6142" s="1">
        <f>Table1[[#This Row],[sales]]-Table1[[#This Row],[Discount Value]]</f>
        <v>2387.5320000000002</v>
      </c>
      <c r="H6142" s="1">
        <v>9</v>
      </c>
      <c r="I6142" s="2">
        <v>45298</v>
      </c>
      <c r="J6142" s="2">
        <v>45304</v>
      </c>
      <c r="K6142" s="1" t="s">
        <v>15</v>
      </c>
      <c r="L6142" s="1" t="s">
        <v>27</v>
      </c>
      <c r="M6142" s="1">
        <v>458.61</v>
      </c>
      <c r="N6142" s="1" t="s">
        <v>23</v>
      </c>
      <c r="O6142" s="10">
        <f>Table1[[#This Row],[sales]]+Table1[[#This Row],[profit]]</f>
        <v>4722.0599999999995</v>
      </c>
    </row>
    <row r="6143" spans="1:15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>Table1[[#This Row],[sales]]*Table1[[#This Row],[discount]]</f>
        <v>2169.6479999999997</v>
      </c>
      <c r="G6143" s="1">
        <f>Table1[[#This Row],[sales]]-Table1[[#This Row],[Discount Value]]</f>
        <v>2651.7919999999999</v>
      </c>
      <c r="H6143" s="1">
        <v>5</v>
      </c>
      <c r="I6143" s="2">
        <v>45157</v>
      </c>
      <c r="J6143" s="2">
        <v>45159</v>
      </c>
      <c r="K6143" s="1" t="s">
        <v>15</v>
      </c>
      <c r="L6143" s="1" t="s">
        <v>27</v>
      </c>
      <c r="M6143" s="1">
        <v>734.42</v>
      </c>
      <c r="N6143" s="1" t="s">
        <v>23</v>
      </c>
      <c r="O6143" s="10">
        <f>Table1[[#This Row],[sales]]+Table1[[#This Row],[profit]]</f>
        <v>5555.86</v>
      </c>
    </row>
    <row r="6144" spans="1:15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>Table1[[#This Row],[sales]]*Table1[[#This Row],[discount]]</f>
        <v>553.072</v>
      </c>
      <c r="G6144" s="1">
        <f>Table1[[#This Row],[sales]]-Table1[[#This Row],[Discount Value]]</f>
        <v>2903.6279999999997</v>
      </c>
      <c r="H6144" s="1">
        <v>8</v>
      </c>
      <c r="I6144" s="2">
        <v>45532</v>
      </c>
      <c r="J6144" s="2">
        <v>45533</v>
      </c>
      <c r="K6144" s="1" t="s">
        <v>15</v>
      </c>
      <c r="L6144" s="1" t="s">
        <v>22</v>
      </c>
      <c r="M6144" s="1">
        <v>463.74</v>
      </c>
      <c r="N6144" s="1" t="s">
        <v>28</v>
      </c>
      <c r="O6144" s="10">
        <f>Table1[[#This Row],[sales]]+Table1[[#This Row],[profit]]</f>
        <v>3920.4399999999996</v>
      </c>
    </row>
    <row r="6145" spans="1:15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>Table1[[#This Row],[sales]]*Table1[[#This Row],[discount]]</f>
        <v>545.72480000000007</v>
      </c>
      <c r="G6145" s="1">
        <f>Table1[[#This Row],[sales]]-Table1[[#This Row],[Discount Value]]</f>
        <v>1159.6651999999999</v>
      </c>
      <c r="H6145" s="1">
        <v>9</v>
      </c>
      <c r="I6145" s="2">
        <v>45413</v>
      </c>
      <c r="J6145" s="2">
        <v>45420</v>
      </c>
      <c r="K6145" s="1" t="s">
        <v>21</v>
      </c>
      <c r="L6145" s="1" t="s">
        <v>22</v>
      </c>
      <c r="M6145" s="1">
        <v>364.19</v>
      </c>
      <c r="N6145" s="1" t="s">
        <v>34</v>
      </c>
      <c r="O6145" s="10">
        <f>Table1[[#This Row],[sales]]+Table1[[#This Row],[profit]]</f>
        <v>2069.58</v>
      </c>
    </row>
    <row r="6146" spans="1:15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>Table1[[#This Row],[sales]]*Table1[[#This Row],[discount]]</f>
        <v>709.35480000000007</v>
      </c>
      <c r="G6146" s="1">
        <f>Table1[[#This Row],[sales]]-Table1[[#This Row],[Discount Value]]</f>
        <v>902.8152</v>
      </c>
      <c r="H6146" s="1">
        <v>6</v>
      </c>
      <c r="I6146" s="2">
        <v>45103</v>
      </c>
      <c r="J6146" s="2">
        <v>45105</v>
      </c>
      <c r="K6146" s="1" t="s">
        <v>21</v>
      </c>
      <c r="L6146" s="1" t="s">
        <v>22</v>
      </c>
      <c r="M6146" s="1">
        <v>247.79</v>
      </c>
      <c r="N6146" s="1" t="s">
        <v>23</v>
      </c>
      <c r="O6146" s="10">
        <f>Table1[[#This Row],[sales]]+Table1[[#This Row],[profit]]</f>
        <v>1859.96</v>
      </c>
    </row>
    <row r="6147" spans="1:15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>Table1[[#This Row],[sales]]*Table1[[#This Row],[discount]]</f>
        <v>112.315</v>
      </c>
      <c r="G6147" s="1">
        <f>Table1[[#This Row],[sales]]-Table1[[#This Row],[Discount Value]]</f>
        <v>336.94499999999999</v>
      </c>
      <c r="H6147" s="1">
        <v>4</v>
      </c>
      <c r="I6147" s="2">
        <v>45229</v>
      </c>
      <c r="J6147" s="2">
        <v>45230</v>
      </c>
      <c r="K6147" s="1" t="s">
        <v>15</v>
      </c>
      <c r="L6147" s="1" t="s">
        <v>27</v>
      </c>
      <c r="M6147" s="1">
        <v>54.49</v>
      </c>
      <c r="N6147" s="1" t="s">
        <v>23</v>
      </c>
      <c r="O6147" s="10">
        <f>Table1[[#This Row],[sales]]+Table1[[#This Row],[profit]]</f>
        <v>503.75</v>
      </c>
    </row>
    <row r="6148" spans="1:15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>Table1[[#This Row],[sales]]*Table1[[#This Row],[discount]]</f>
        <v>790.58879999999999</v>
      </c>
      <c r="G6148" s="1">
        <f>Table1[[#This Row],[sales]]-Table1[[#This Row],[Discount Value]]</f>
        <v>1405.4911999999999</v>
      </c>
      <c r="H6148" s="1">
        <v>4</v>
      </c>
      <c r="I6148" s="2">
        <v>45587</v>
      </c>
      <c r="J6148" s="2">
        <v>45590</v>
      </c>
      <c r="K6148" s="1" t="s">
        <v>21</v>
      </c>
      <c r="L6148" s="1" t="s">
        <v>16</v>
      </c>
      <c r="M6148" s="1">
        <v>155.79</v>
      </c>
      <c r="N6148" s="1" t="s">
        <v>17</v>
      </c>
      <c r="O6148" s="10">
        <f>Table1[[#This Row],[sales]]+Table1[[#This Row],[profit]]</f>
        <v>2351.87</v>
      </c>
    </row>
    <row r="6149" spans="1:15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>Table1[[#This Row],[sales]]*Table1[[#This Row],[discount]]</f>
        <v>1834.164</v>
      </c>
      <c r="G6149" s="1">
        <f>Table1[[#This Row],[sales]]-Table1[[#This Row],[Discount Value]]</f>
        <v>2751.2460000000001</v>
      </c>
      <c r="H6149" s="1">
        <v>3</v>
      </c>
      <c r="I6149" s="2">
        <v>45125</v>
      </c>
      <c r="J6149" s="2">
        <v>45126</v>
      </c>
      <c r="K6149" s="1" t="s">
        <v>15</v>
      </c>
      <c r="L6149" s="1" t="s">
        <v>16</v>
      </c>
      <c r="M6149" s="1">
        <v>562.66999999999996</v>
      </c>
      <c r="N6149" s="1" t="s">
        <v>23</v>
      </c>
      <c r="O6149" s="10">
        <f>Table1[[#This Row],[sales]]+Table1[[#This Row],[profit]]</f>
        <v>5148.08</v>
      </c>
    </row>
    <row r="6150" spans="1:15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>Table1[[#This Row],[sales]]*Table1[[#This Row],[discount]]</f>
        <v>1074.7044000000001</v>
      </c>
      <c r="G6150" s="1">
        <f>Table1[[#This Row],[sales]]-Table1[[#This Row],[Discount Value]]</f>
        <v>1367.8056000000001</v>
      </c>
      <c r="H6150" s="1">
        <v>9</v>
      </c>
      <c r="I6150" s="2">
        <v>45138</v>
      </c>
      <c r="J6150" s="2">
        <v>45142</v>
      </c>
      <c r="K6150" s="1" t="s">
        <v>15</v>
      </c>
      <c r="L6150" s="1" t="s">
        <v>27</v>
      </c>
      <c r="M6150" s="1">
        <v>417.61</v>
      </c>
      <c r="N6150" s="1" t="s">
        <v>34</v>
      </c>
      <c r="O6150" s="10">
        <f>Table1[[#This Row],[sales]]+Table1[[#This Row],[profit]]</f>
        <v>2860.1200000000003</v>
      </c>
    </row>
    <row r="6151" spans="1:15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>Table1[[#This Row],[sales]]*Table1[[#This Row],[discount]]</f>
        <v>1186.6088</v>
      </c>
      <c r="G6151" s="1">
        <f>Table1[[#This Row],[sales]]-Table1[[#This Row],[Discount Value]]</f>
        <v>3377.2712000000001</v>
      </c>
      <c r="H6151" s="1">
        <v>6</v>
      </c>
      <c r="I6151" s="2">
        <v>45243</v>
      </c>
      <c r="J6151" s="2">
        <v>45246</v>
      </c>
      <c r="K6151" s="1" t="s">
        <v>31</v>
      </c>
      <c r="L6151" s="1" t="s">
        <v>22</v>
      </c>
      <c r="M6151" s="1">
        <v>920.84</v>
      </c>
      <c r="N6151" s="1" t="s">
        <v>34</v>
      </c>
      <c r="O6151" s="10">
        <f>Table1[[#This Row],[sales]]+Table1[[#This Row],[profit]]</f>
        <v>5484.72</v>
      </c>
    </row>
    <row r="6152" spans="1:15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>Table1[[#This Row],[sales]]*Table1[[#This Row],[discount]]</f>
        <v>1928.8799999999999</v>
      </c>
      <c r="G6152" s="1">
        <f>Table1[[#This Row],[sales]]-Table1[[#This Row],[Discount Value]]</f>
        <v>2175.12</v>
      </c>
      <c r="H6152" s="1">
        <v>8</v>
      </c>
      <c r="I6152" s="2">
        <v>45295</v>
      </c>
      <c r="J6152" s="2">
        <v>45302</v>
      </c>
      <c r="K6152" s="1" t="s">
        <v>15</v>
      </c>
      <c r="L6152" s="1" t="s">
        <v>22</v>
      </c>
      <c r="M6152" s="1">
        <v>861.13</v>
      </c>
      <c r="N6152" s="1" t="s">
        <v>23</v>
      </c>
      <c r="O6152" s="10">
        <f>Table1[[#This Row],[sales]]+Table1[[#This Row],[profit]]</f>
        <v>4965.13</v>
      </c>
    </row>
    <row r="6153" spans="1:15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>Table1[[#This Row],[sales]]*Table1[[#This Row],[discount]]</f>
        <v>1525.9812000000002</v>
      </c>
      <c r="G6153" s="1">
        <f>Table1[[#This Row],[sales]]-Table1[[#This Row],[Discount Value]]</f>
        <v>3396.5388000000003</v>
      </c>
      <c r="H6153" s="1">
        <v>2</v>
      </c>
      <c r="I6153" s="2">
        <v>45443</v>
      </c>
      <c r="J6153" s="2">
        <v>45445</v>
      </c>
      <c r="K6153" s="1" t="s">
        <v>21</v>
      </c>
      <c r="L6153" s="1" t="s">
        <v>27</v>
      </c>
      <c r="M6153" s="1">
        <v>503.87</v>
      </c>
      <c r="N6153" s="1" t="s">
        <v>23</v>
      </c>
      <c r="O6153" s="10">
        <f>Table1[[#This Row],[sales]]+Table1[[#This Row],[profit]]</f>
        <v>5426.39</v>
      </c>
    </row>
    <row r="6154" spans="1:15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>Table1[[#This Row],[sales]]*Table1[[#This Row],[discount]]</f>
        <v>379.49680000000001</v>
      </c>
      <c r="G6154" s="1">
        <f>Table1[[#This Row],[sales]]-Table1[[#This Row],[Discount Value]]</f>
        <v>4364.2132000000001</v>
      </c>
      <c r="H6154" s="1">
        <v>4</v>
      </c>
      <c r="I6154" s="2">
        <v>45085</v>
      </c>
      <c r="J6154" s="2">
        <v>45086</v>
      </c>
      <c r="K6154" s="1" t="s">
        <v>21</v>
      </c>
      <c r="L6154" s="1" t="s">
        <v>16</v>
      </c>
      <c r="M6154" s="1">
        <v>722.07</v>
      </c>
      <c r="N6154" s="1" t="s">
        <v>34</v>
      </c>
      <c r="O6154" s="10">
        <f>Table1[[#This Row],[sales]]+Table1[[#This Row],[profit]]</f>
        <v>5465.78</v>
      </c>
    </row>
    <row r="6155" spans="1:15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>Table1[[#This Row],[sales]]*Table1[[#This Row],[discount]]</f>
        <v>1104.1487</v>
      </c>
      <c r="G6155" s="1">
        <f>Table1[[#This Row],[sales]]-Table1[[#This Row],[Discount Value]]</f>
        <v>2457.6212999999998</v>
      </c>
      <c r="H6155" s="1">
        <v>2</v>
      </c>
      <c r="I6155" s="2">
        <v>45628</v>
      </c>
      <c r="J6155" s="2">
        <v>45634</v>
      </c>
      <c r="K6155" s="1" t="s">
        <v>21</v>
      </c>
      <c r="L6155" s="1" t="s">
        <v>27</v>
      </c>
      <c r="M6155" s="1">
        <v>537.05999999999995</v>
      </c>
      <c r="N6155" s="1" t="s">
        <v>28</v>
      </c>
      <c r="O6155" s="10">
        <f>Table1[[#This Row],[sales]]+Table1[[#This Row],[profit]]</f>
        <v>4098.83</v>
      </c>
    </row>
    <row r="6156" spans="1:15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>Table1[[#This Row],[sales]]*Table1[[#This Row],[discount]]</f>
        <v>655.34399999999994</v>
      </c>
      <c r="G6156" s="1">
        <f>Table1[[#This Row],[sales]]-Table1[[#This Row],[Discount Value]]</f>
        <v>3713.616</v>
      </c>
      <c r="H6156" s="1">
        <v>3</v>
      </c>
      <c r="I6156" s="2">
        <v>45494</v>
      </c>
      <c r="J6156" s="2">
        <v>45496</v>
      </c>
      <c r="K6156" s="1" t="s">
        <v>15</v>
      </c>
      <c r="L6156" s="1" t="s">
        <v>16</v>
      </c>
      <c r="M6156" s="1">
        <v>234.74</v>
      </c>
      <c r="N6156" s="1" t="s">
        <v>17</v>
      </c>
      <c r="O6156" s="10">
        <f>Table1[[#This Row],[sales]]+Table1[[#This Row],[profit]]</f>
        <v>4603.7</v>
      </c>
    </row>
    <row r="6157" spans="1:15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>Table1[[#This Row],[sales]]*Table1[[#This Row],[discount]]</f>
        <v>715.46019999999999</v>
      </c>
      <c r="G6157" s="1">
        <f>Table1[[#This Row],[sales]]-Table1[[#This Row],[Discount Value]]</f>
        <v>3050.1197999999999</v>
      </c>
      <c r="H6157" s="1">
        <v>2</v>
      </c>
      <c r="I6157" s="2">
        <v>45366</v>
      </c>
      <c r="J6157" s="2">
        <v>45370</v>
      </c>
      <c r="K6157" s="1" t="s">
        <v>31</v>
      </c>
      <c r="L6157" s="1" t="s">
        <v>27</v>
      </c>
      <c r="M6157" s="1">
        <v>1020.6</v>
      </c>
      <c r="N6157" s="1" t="s">
        <v>48</v>
      </c>
      <c r="O6157" s="10">
        <f>Table1[[#This Row],[sales]]+Table1[[#This Row],[profit]]</f>
        <v>4786.18</v>
      </c>
    </row>
    <row r="6158" spans="1:15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>Table1[[#This Row],[sales]]*Table1[[#This Row],[discount]]</f>
        <v>1418.652</v>
      </c>
      <c r="G6158" s="1">
        <f>Table1[[#This Row],[sales]]-Table1[[#This Row],[Discount Value]]</f>
        <v>2127.9780000000001</v>
      </c>
      <c r="H6158" s="1">
        <v>9</v>
      </c>
      <c r="I6158" s="2">
        <v>45322</v>
      </c>
      <c r="J6158" s="2">
        <v>45328</v>
      </c>
      <c r="K6158" s="1" t="s">
        <v>31</v>
      </c>
      <c r="L6158" s="1" t="s">
        <v>27</v>
      </c>
      <c r="M6158" s="1">
        <v>774.86</v>
      </c>
      <c r="N6158" s="1" t="s">
        <v>48</v>
      </c>
      <c r="O6158" s="10">
        <f>Table1[[#This Row],[sales]]+Table1[[#This Row],[profit]]</f>
        <v>4321.49</v>
      </c>
    </row>
    <row r="6159" spans="1:15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>Table1[[#This Row],[sales]]*Table1[[#This Row],[discount]]</f>
        <v>1767.0575999999999</v>
      </c>
      <c r="G6159" s="1">
        <f>Table1[[#This Row],[sales]]-Table1[[#This Row],[Discount Value]]</f>
        <v>1839.1823999999999</v>
      </c>
      <c r="H6159" s="1">
        <v>9</v>
      </c>
      <c r="I6159" s="2">
        <v>45120</v>
      </c>
      <c r="J6159" s="2">
        <v>45123</v>
      </c>
      <c r="K6159" s="1" t="s">
        <v>15</v>
      </c>
      <c r="L6159" s="1" t="s">
        <v>16</v>
      </c>
      <c r="M6159" s="1">
        <v>777.34</v>
      </c>
      <c r="N6159" s="1" t="s">
        <v>17</v>
      </c>
      <c r="O6159" s="10">
        <f>Table1[[#This Row],[sales]]+Table1[[#This Row],[profit]]</f>
        <v>4383.58</v>
      </c>
    </row>
    <row r="6160" spans="1:15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>Table1[[#This Row],[sales]]*Table1[[#This Row],[discount]]</f>
        <v>1562.2373</v>
      </c>
      <c r="G6160" s="1">
        <f>Table1[[#This Row],[sales]]-Table1[[#This Row],[Discount Value]]</f>
        <v>2070.8726999999999</v>
      </c>
      <c r="H6160" s="1">
        <v>6</v>
      </c>
      <c r="I6160" s="2">
        <v>45464</v>
      </c>
      <c r="J6160" s="2">
        <v>45466</v>
      </c>
      <c r="K6160" s="1" t="s">
        <v>31</v>
      </c>
      <c r="L6160" s="1" t="s">
        <v>22</v>
      </c>
      <c r="M6160" s="1">
        <v>706.93</v>
      </c>
      <c r="N6160" s="1" t="s">
        <v>34</v>
      </c>
      <c r="O6160" s="10">
        <f>Table1[[#This Row],[sales]]+Table1[[#This Row],[profit]]</f>
        <v>4340.04</v>
      </c>
    </row>
    <row r="6161" spans="1:15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>Table1[[#This Row],[sales]]*Table1[[#This Row],[discount]]</f>
        <v>313.464</v>
      </c>
      <c r="G6161" s="1">
        <f>Table1[[#This Row],[sales]]-Table1[[#This Row],[Discount Value]]</f>
        <v>1645.6860000000001</v>
      </c>
      <c r="H6161" s="1">
        <v>7</v>
      </c>
      <c r="I6161" s="2">
        <v>44994</v>
      </c>
      <c r="J6161" s="2">
        <v>45000</v>
      </c>
      <c r="K6161" s="1" t="s">
        <v>15</v>
      </c>
      <c r="L6161" s="1" t="s">
        <v>27</v>
      </c>
      <c r="M6161" s="1">
        <v>323.64</v>
      </c>
      <c r="N6161" s="1" t="s">
        <v>28</v>
      </c>
      <c r="O6161" s="10">
        <f>Table1[[#This Row],[sales]]+Table1[[#This Row],[profit]]</f>
        <v>2282.79</v>
      </c>
    </row>
    <row r="6162" spans="1:15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>Table1[[#This Row],[sales]]*Table1[[#This Row],[discount]]</f>
        <v>500.35580000000004</v>
      </c>
      <c r="G6162" s="1">
        <f>Table1[[#This Row],[sales]]-Table1[[#This Row],[Discount Value]]</f>
        <v>1675.1042</v>
      </c>
      <c r="H6162" s="1">
        <v>5</v>
      </c>
      <c r="I6162" s="2">
        <v>45468</v>
      </c>
      <c r="J6162" s="2">
        <v>45473</v>
      </c>
      <c r="K6162" s="1" t="s">
        <v>15</v>
      </c>
      <c r="L6162" s="1" t="s">
        <v>27</v>
      </c>
      <c r="M6162" s="1">
        <v>231.03</v>
      </c>
      <c r="N6162" s="1" t="s">
        <v>48</v>
      </c>
      <c r="O6162" s="10">
        <f>Table1[[#This Row],[sales]]+Table1[[#This Row],[profit]]</f>
        <v>2406.4900000000002</v>
      </c>
    </row>
    <row r="6163" spans="1:15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>Table1[[#This Row],[sales]]*Table1[[#This Row],[discount]]</f>
        <v>755.06550000000004</v>
      </c>
      <c r="G6163" s="1">
        <f>Table1[[#This Row],[sales]]-Table1[[#This Row],[Discount Value]]</f>
        <v>785.8845</v>
      </c>
      <c r="H6163" s="1">
        <v>1</v>
      </c>
      <c r="I6163" s="2">
        <v>45408</v>
      </c>
      <c r="J6163" s="2">
        <v>45414</v>
      </c>
      <c r="K6163" s="1" t="s">
        <v>21</v>
      </c>
      <c r="L6163" s="1" t="s">
        <v>22</v>
      </c>
      <c r="M6163" s="1">
        <v>228.23</v>
      </c>
      <c r="N6163" s="1" t="s">
        <v>17</v>
      </c>
      <c r="O6163" s="10">
        <f>Table1[[#This Row],[sales]]+Table1[[#This Row],[profit]]</f>
        <v>1769.18</v>
      </c>
    </row>
    <row r="6164" spans="1:15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>Table1[[#This Row],[sales]]*Table1[[#This Row],[discount]]</f>
        <v>380.18080000000003</v>
      </c>
      <c r="G6164" s="1">
        <f>Table1[[#This Row],[sales]]-Table1[[#This Row],[Discount Value]]</f>
        <v>446.29919999999998</v>
      </c>
      <c r="H6164" s="1">
        <v>4</v>
      </c>
      <c r="I6164" s="2">
        <v>45202</v>
      </c>
      <c r="J6164" s="2">
        <v>45203</v>
      </c>
      <c r="K6164" s="1" t="s">
        <v>21</v>
      </c>
      <c r="L6164" s="1" t="s">
        <v>16</v>
      </c>
      <c r="M6164" s="1">
        <v>77.77</v>
      </c>
      <c r="N6164" s="1" t="s">
        <v>28</v>
      </c>
      <c r="O6164" s="10">
        <f>Table1[[#This Row],[sales]]+Table1[[#This Row],[profit]]</f>
        <v>904.25</v>
      </c>
    </row>
    <row r="6165" spans="1:15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>Table1[[#This Row],[sales]]*Table1[[#This Row],[discount]]</f>
        <v>1149.7212999999999</v>
      </c>
      <c r="G6165" s="1">
        <f>Table1[[#This Row],[sales]]-Table1[[#This Row],[Discount Value]]</f>
        <v>1196.6487</v>
      </c>
      <c r="H6165" s="1">
        <v>4</v>
      </c>
      <c r="I6165" s="2">
        <v>45632</v>
      </c>
      <c r="J6165" s="2">
        <v>45634</v>
      </c>
      <c r="K6165" s="1" t="s">
        <v>31</v>
      </c>
      <c r="L6165" s="1" t="s">
        <v>27</v>
      </c>
      <c r="M6165" s="1">
        <v>595.66</v>
      </c>
      <c r="N6165" s="1" t="s">
        <v>23</v>
      </c>
      <c r="O6165" s="10">
        <f>Table1[[#This Row],[sales]]+Table1[[#This Row],[profit]]</f>
        <v>2942.0299999999997</v>
      </c>
    </row>
    <row r="6166" spans="1:15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>Table1[[#This Row],[sales]]*Table1[[#This Row],[discount]]</f>
        <v>992.14499999999998</v>
      </c>
      <c r="G6166" s="1">
        <f>Table1[[#This Row],[sales]]-Table1[[#This Row],[Discount Value]]</f>
        <v>3517.605</v>
      </c>
      <c r="H6166" s="1">
        <v>8</v>
      </c>
      <c r="I6166" s="2">
        <v>45547</v>
      </c>
      <c r="J6166" s="2">
        <v>45554</v>
      </c>
      <c r="K6166" s="1" t="s">
        <v>15</v>
      </c>
      <c r="L6166" s="1" t="s">
        <v>22</v>
      </c>
      <c r="M6166" s="1">
        <v>463.34</v>
      </c>
      <c r="N6166" s="1" t="s">
        <v>17</v>
      </c>
      <c r="O6166" s="10">
        <f>Table1[[#This Row],[sales]]+Table1[[#This Row],[profit]]</f>
        <v>4973.09</v>
      </c>
    </row>
    <row r="6167" spans="1:15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>Table1[[#This Row],[sales]]*Table1[[#This Row],[discount]]</f>
        <v>1316.48</v>
      </c>
      <c r="G6167" s="1">
        <f>Table1[[#This Row],[sales]]-Table1[[#This Row],[Discount Value]]</f>
        <v>1974.7199999999998</v>
      </c>
      <c r="H6167" s="1">
        <v>5</v>
      </c>
      <c r="I6167" s="2">
        <v>45345</v>
      </c>
      <c r="J6167" s="2">
        <v>45352</v>
      </c>
      <c r="K6167" s="1" t="s">
        <v>15</v>
      </c>
      <c r="L6167" s="1" t="s">
        <v>22</v>
      </c>
      <c r="M6167" s="1">
        <v>392.69</v>
      </c>
      <c r="N6167" s="1" t="s">
        <v>17</v>
      </c>
      <c r="O6167" s="10">
        <f>Table1[[#This Row],[sales]]+Table1[[#This Row],[profit]]</f>
        <v>3683.89</v>
      </c>
    </row>
    <row r="6168" spans="1:15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>Table1[[#This Row],[sales]]*Table1[[#This Row],[discount]]</f>
        <v>165.1232</v>
      </c>
      <c r="G6168" s="1">
        <f>Table1[[#This Row],[sales]]-Table1[[#This Row],[Discount Value]]</f>
        <v>210.15679999999998</v>
      </c>
      <c r="H6168" s="1">
        <v>3</v>
      </c>
      <c r="I6168" s="2">
        <v>45261</v>
      </c>
      <c r="J6168" s="2">
        <v>45266</v>
      </c>
      <c r="K6168" s="1" t="s">
        <v>31</v>
      </c>
      <c r="L6168" s="1" t="s">
        <v>22</v>
      </c>
      <c r="M6168" s="1">
        <v>19.96</v>
      </c>
      <c r="N6168" s="1" t="s">
        <v>48</v>
      </c>
      <c r="O6168" s="10">
        <f>Table1[[#This Row],[sales]]+Table1[[#This Row],[profit]]</f>
        <v>395.23999999999995</v>
      </c>
    </row>
    <row r="6169" spans="1:15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>Table1[[#This Row],[sales]]*Table1[[#This Row],[discount]]</f>
        <v>81.497600000000006</v>
      </c>
      <c r="G6169" s="1">
        <f>Table1[[#This Row],[sales]]-Table1[[#This Row],[Discount Value]]</f>
        <v>3993.3824</v>
      </c>
      <c r="H6169" s="1">
        <v>1</v>
      </c>
      <c r="I6169" s="2">
        <v>45196</v>
      </c>
      <c r="J6169" s="2">
        <v>45201</v>
      </c>
      <c r="K6169" s="1" t="s">
        <v>15</v>
      </c>
      <c r="L6169" s="1" t="s">
        <v>16</v>
      </c>
      <c r="M6169" s="1">
        <v>585.17999999999995</v>
      </c>
      <c r="N6169" s="1" t="s">
        <v>28</v>
      </c>
      <c r="O6169" s="10">
        <f>Table1[[#This Row],[sales]]+Table1[[#This Row],[profit]]</f>
        <v>4660.0600000000004</v>
      </c>
    </row>
    <row r="6170" spans="1:15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>Table1[[#This Row],[sales]]*Table1[[#This Row],[discount]]</f>
        <v>608.85110000000009</v>
      </c>
      <c r="G6170" s="1">
        <f>Table1[[#This Row],[sales]]-Table1[[#This Row],[Discount Value]]</f>
        <v>4074.6189000000004</v>
      </c>
      <c r="H6170" s="1">
        <v>1</v>
      </c>
      <c r="I6170" s="2">
        <v>45237</v>
      </c>
      <c r="J6170" s="2">
        <v>45241</v>
      </c>
      <c r="K6170" s="1" t="s">
        <v>15</v>
      </c>
      <c r="L6170" s="1" t="s">
        <v>27</v>
      </c>
      <c r="M6170" s="1">
        <v>1065.26</v>
      </c>
      <c r="N6170" s="1" t="s">
        <v>48</v>
      </c>
      <c r="O6170" s="10">
        <f>Table1[[#This Row],[sales]]+Table1[[#This Row],[profit]]</f>
        <v>5748.7300000000005</v>
      </c>
    </row>
    <row r="6171" spans="1:15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>Table1[[#This Row],[sales]]*Table1[[#This Row],[discount]]</f>
        <v>1832.2348</v>
      </c>
      <c r="G6171" s="1">
        <f>Table1[[#This Row],[sales]]-Table1[[#This Row],[Discount Value]]</f>
        <v>2331.9351999999999</v>
      </c>
      <c r="H6171" s="1">
        <v>5</v>
      </c>
      <c r="I6171" s="2">
        <v>45620</v>
      </c>
      <c r="J6171" s="2">
        <v>45622</v>
      </c>
      <c r="K6171" s="1" t="s">
        <v>15</v>
      </c>
      <c r="L6171" s="1" t="s">
        <v>27</v>
      </c>
      <c r="M6171" s="1">
        <v>393.79</v>
      </c>
      <c r="N6171" s="1" t="s">
        <v>23</v>
      </c>
      <c r="O6171" s="10">
        <f>Table1[[#This Row],[sales]]+Table1[[#This Row],[profit]]</f>
        <v>4557.96</v>
      </c>
    </row>
    <row r="6172" spans="1:15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>Table1[[#This Row],[sales]]*Table1[[#This Row],[discount]]</f>
        <v>696.34050000000002</v>
      </c>
      <c r="G6172" s="1">
        <f>Table1[[#This Row],[sales]]-Table1[[#This Row],[Discount Value]]</f>
        <v>2968.6094999999996</v>
      </c>
      <c r="H6172" s="1">
        <v>8</v>
      </c>
      <c r="I6172" s="2">
        <v>45373</v>
      </c>
      <c r="J6172" s="2">
        <v>45377</v>
      </c>
      <c r="K6172" s="1" t="s">
        <v>21</v>
      </c>
      <c r="L6172" s="1" t="s">
        <v>22</v>
      </c>
      <c r="M6172" s="1">
        <v>651.78</v>
      </c>
      <c r="N6172" s="1" t="s">
        <v>39</v>
      </c>
      <c r="O6172" s="10">
        <f>Table1[[#This Row],[sales]]+Table1[[#This Row],[profit]]</f>
        <v>4316.7299999999996</v>
      </c>
    </row>
    <row r="6173" spans="1:15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>Table1[[#This Row],[sales]]*Table1[[#This Row],[discount]]</f>
        <v>116.98260000000002</v>
      </c>
      <c r="G6173" s="1">
        <f>Table1[[#This Row],[sales]]-Table1[[#This Row],[Discount Value]]</f>
        <v>718.60739999999998</v>
      </c>
      <c r="H6173" s="1">
        <v>9</v>
      </c>
      <c r="I6173" s="2">
        <v>45368</v>
      </c>
      <c r="J6173" s="2">
        <v>45375</v>
      </c>
      <c r="K6173" s="1" t="s">
        <v>15</v>
      </c>
      <c r="L6173" s="1" t="s">
        <v>22</v>
      </c>
      <c r="M6173" s="1">
        <v>237.88</v>
      </c>
      <c r="N6173" s="1" t="s">
        <v>23</v>
      </c>
      <c r="O6173" s="10">
        <f>Table1[[#This Row],[sales]]+Table1[[#This Row],[profit]]</f>
        <v>1073.47</v>
      </c>
    </row>
    <row r="6174" spans="1:15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>Table1[[#This Row],[sales]]*Table1[[#This Row],[discount]]</f>
        <v>253.41400000000002</v>
      </c>
      <c r="G6174" s="1">
        <f>Table1[[#This Row],[sales]]-Table1[[#This Row],[Discount Value]]</f>
        <v>1556.6859999999999</v>
      </c>
      <c r="H6174" s="1">
        <v>2</v>
      </c>
      <c r="I6174" s="2">
        <v>45081</v>
      </c>
      <c r="J6174" s="2">
        <v>45088</v>
      </c>
      <c r="K6174" s="1" t="s">
        <v>31</v>
      </c>
      <c r="L6174" s="1" t="s">
        <v>22</v>
      </c>
      <c r="M6174" s="1">
        <v>288.94</v>
      </c>
      <c r="N6174" s="1" t="s">
        <v>17</v>
      </c>
      <c r="O6174" s="10">
        <f>Table1[[#This Row],[sales]]+Table1[[#This Row],[profit]]</f>
        <v>2099.04</v>
      </c>
    </row>
    <row r="6175" spans="1:15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>Table1[[#This Row],[sales]]*Table1[[#This Row],[discount]]</f>
        <v>545.28289999999993</v>
      </c>
      <c r="G6175" s="1">
        <f>Table1[[#This Row],[sales]]-Table1[[#This Row],[Discount Value]]</f>
        <v>2324.6270999999997</v>
      </c>
      <c r="H6175" s="1">
        <v>5</v>
      </c>
      <c r="I6175" s="2">
        <v>45440</v>
      </c>
      <c r="J6175" s="2">
        <v>45441</v>
      </c>
      <c r="K6175" s="1" t="s">
        <v>15</v>
      </c>
      <c r="L6175" s="1" t="s">
        <v>16</v>
      </c>
      <c r="M6175" s="1">
        <v>713.64</v>
      </c>
      <c r="N6175" s="1" t="s">
        <v>39</v>
      </c>
      <c r="O6175" s="10">
        <f>Table1[[#This Row],[sales]]+Table1[[#This Row],[profit]]</f>
        <v>3583.5499999999997</v>
      </c>
    </row>
    <row r="6176" spans="1:15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>Table1[[#This Row],[sales]]*Table1[[#This Row],[discount]]</f>
        <v>57.194400000000002</v>
      </c>
      <c r="G6176" s="1">
        <f>Table1[[#This Row],[sales]]-Table1[[#This Row],[Discount Value]]</f>
        <v>419.42560000000003</v>
      </c>
      <c r="H6176" s="1">
        <v>4</v>
      </c>
      <c r="I6176" s="2">
        <v>45395</v>
      </c>
      <c r="J6176" s="2">
        <v>45401</v>
      </c>
      <c r="K6176" s="1" t="s">
        <v>15</v>
      </c>
      <c r="L6176" s="1" t="s">
        <v>27</v>
      </c>
      <c r="M6176" s="1">
        <v>118.96</v>
      </c>
      <c r="N6176" s="1" t="s">
        <v>17</v>
      </c>
      <c r="O6176" s="10">
        <f>Table1[[#This Row],[sales]]+Table1[[#This Row],[profit]]</f>
        <v>595.58000000000004</v>
      </c>
    </row>
    <row r="6177" spans="1:15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>Table1[[#This Row],[sales]]*Table1[[#This Row],[discount]]</f>
        <v>0</v>
      </c>
      <c r="G6177" s="1">
        <f>Table1[[#This Row],[sales]]-Table1[[#This Row],[Discount Value]]</f>
        <v>620.72</v>
      </c>
      <c r="H6177" s="1">
        <v>3</v>
      </c>
      <c r="I6177" s="2">
        <v>45004</v>
      </c>
      <c r="J6177" s="2">
        <v>45007</v>
      </c>
      <c r="K6177" s="1" t="s">
        <v>31</v>
      </c>
      <c r="L6177" s="1" t="s">
        <v>22</v>
      </c>
      <c r="M6177" s="1">
        <v>132.25</v>
      </c>
      <c r="N6177" s="1" t="s">
        <v>23</v>
      </c>
      <c r="O6177" s="10">
        <f>Table1[[#This Row],[sales]]+Table1[[#This Row],[profit]]</f>
        <v>752.97</v>
      </c>
    </row>
    <row r="6178" spans="1:15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>Table1[[#This Row],[sales]]*Table1[[#This Row],[discount]]</f>
        <v>421.00560000000002</v>
      </c>
      <c r="G6178" s="1">
        <f>Table1[[#This Row],[sales]]-Table1[[#This Row],[Discount Value]]</f>
        <v>4256.8343999999997</v>
      </c>
      <c r="H6178" s="1">
        <v>8</v>
      </c>
      <c r="I6178" s="2">
        <v>45529</v>
      </c>
      <c r="J6178" s="2">
        <v>45534</v>
      </c>
      <c r="K6178" s="1" t="s">
        <v>21</v>
      </c>
      <c r="L6178" s="1" t="s">
        <v>27</v>
      </c>
      <c r="M6178" s="1">
        <v>662</v>
      </c>
      <c r="N6178" s="1" t="s">
        <v>34</v>
      </c>
      <c r="O6178" s="10">
        <f>Table1[[#This Row],[sales]]+Table1[[#This Row],[profit]]</f>
        <v>5339.84</v>
      </c>
    </row>
    <row r="6179" spans="1:15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>Table1[[#This Row],[sales]]*Table1[[#This Row],[discount]]</f>
        <v>1559.0036</v>
      </c>
      <c r="G6179" s="1">
        <f>Table1[[#This Row],[sales]]-Table1[[#This Row],[Discount Value]]</f>
        <v>1984.1864</v>
      </c>
      <c r="H6179" s="1">
        <v>2</v>
      </c>
      <c r="I6179" s="2">
        <v>45395</v>
      </c>
      <c r="J6179" s="2">
        <v>45397</v>
      </c>
      <c r="K6179" s="1" t="s">
        <v>31</v>
      </c>
      <c r="L6179" s="1" t="s">
        <v>16</v>
      </c>
      <c r="M6179" s="1">
        <v>850.04</v>
      </c>
      <c r="N6179" s="1" t="s">
        <v>34</v>
      </c>
      <c r="O6179" s="10">
        <f>Table1[[#This Row],[sales]]+Table1[[#This Row],[profit]]</f>
        <v>4393.2299999999996</v>
      </c>
    </row>
    <row r="6180" spans="1:15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>Table1[[#This Row],[sales]]*Table1[[#This Row],[discount]]</f>
        <v>57.917200000000001</v>
      </c>
      <c r="G6180" s="1">
        <f>Table1[[#This Row],[sales]]-Table1[[#This Row],[Discount Value]]</f>
        <v>1390.0128</v>
      </c>
      <c r="H6180" s="1">
        <v>2</v>
      </c>
      <c r="I6180" s="2">
        <v>45205</v>
      </c>
      <c r="J6180" s="2">
        <v>45206</v>
      </c>
      <c r="K6180" s="1" t="s">
        <v>31</v>
      </c>
      <c r="L6180" s="1" t="s">
        <v>16</v>
      </c>
      <c r="M6180" s="1">
        <v>412.64</v>
      </c>
      <c r="N6180" s="1" t="s">
        <v>39</v>
      </c>
      <c r="O6180" s="10">
        <f>Table1[[#This Row],[sales]]+Table1[[#This Row],[profit]]</f>
        <v>1860.5700000000002</v>
      </c>
    </row>
    <row r="6181" spans="1:15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>Table1[[#This Row],[sales]]*Table1[[#This Row],[discount]]</f>
        <v>357.85469999999998</v>
      </c>
      <c r="G6181" s="1">
        <f>Table1[[#This Row],[sales]]-Table1[[#This Row],[Discount Value]]</f>
        <v>1346.2152999999998</v>
      </c>
      <c r="H6181" s="1">
        <v>5</v>
      </c>
      <c r="I6181" s="2">
        <v>45601</v>
      </c>
      <c r="J6181" s="2">
        <v>45603</v>
      </c>
      <c r="K6181" s="1" t="s">
        <v>15</v>
      </c>
      <c r="L6181" s="1" t="s">
        <v>22</v>
      </c>
      <c r="M6181" s="1">
        <v>201.14</v>
      </c>
      <c r="N6181" s="1" t="s">
        <v>39</v>
      </c>
      <c r="O6181" s="10">
        <f>Table1[[#This Row],[sales]]+Table1[[#This Row],[profit]]</f>
        <v>1905.21</v>
      </c>
    </row>
    <row r="6182" spans="1:15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>Table1[[#This Row],[sales]]*Table1[[#This Row],[discount]]</f>
        <v>456.25100000000003</v>
      </c>
      <c r="G6182" s="1">
        <f>Table1[[#This Row],[sales]]-Table1[[#This Row],[Discount Value]]</f>
        <v>1527.4490000000001</v>
      </c>
      <c r="H6182" s="1">
        <v>1</v>
      </c>
      <c r="I6182" s="2">
        <v>45244</v>
      </c>
      <c r="J6182" s="2">
        <v>45251</v>
      </c>
      <c r="K6182" s="1" t="s">
        <v>31</v>
      </c>
      <c r="L6182" s="1" t="s">
        <v>27</v>
      </c>
      <c r="M6182" s="1">
        <v>347.93</v>
      </c>
      <c r="N6182" s="1" t="s">
        <v>34</v>
      </c>
      <c r="O6182" s="10">
        <f>Table1[[#This Row],[sales]]+Table1[[#This Row],[profit]]</f>
        <v>2331.63</v>
      </c>
    </row>
    <row r="6183" spans="1:15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>Table1[[#This Row],[sales]]*Table1[[#This Row],[discount]]</f>
        <v>182.4615</v>
      </c>
      <c r="G6183" s="1">
        <f>Table1[[#This Row],[sales]]-Table1[[#This Row],[Discount Value]]</f>
        <v>285.38850000000002</v>
      </c>
      <c r="H6183" s="1">
        <v>7</v>
      </c>
      <c r="I6183" s="2">
        <v>45038</v>
      </c>
      <c r="J6183" s="2">
        <v>45043</v>
      </c>
      <c r="K6183" s="1" t="s">
        <v>21</v>
      </c>
      <c r="L6183" s="1" t="s">
        <v>22</v>
      </c>
      <c r="M6183" s="1">
        <v>93.61</v>
      </c>
      <c r="N6183" s="1" t="s">
        <v>48</v>
      </c>
      <c r="O6183" s="10">
        <f>Table1[[#This Row],[sales]]+Table1[[#This Row],[profit]]</f>
        <v>561.46</v>
      </c>
    </row>
    <row r="6184" spans="1:15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>Table1[[#This Row],[sales]]*Table1[[#This Row],[discount]]</f>
        <v>483.85609999999997</v>
      </c>
      <c r="G6184" s="1">
        <f>Table1[[#This Row],[sales]]-Table1[[#This Row],[Discount Value]]</f>
        <v>3238.1138999999998</v>
      </c>
      <c r="H6184" s="1">
        <v>9</v>
      </c>
      <c r="I6184" s="2">
        <v>45254</v>
      </c>
      <c r="J6184" s="2">
        <v>45257</v>
      </c>
      <c r="K6184" s="1" t="s">
        <v>31</v>
      </c>
      <c r="L6184" s="1" t="s">
        <v>27</v>
      </c>
      <c r="M6184" s="1">
        <v>739.17</v>
      </c>
      <c r="N6184" s="1" t="s">
        <v>39</v>
      </c>
      <c r="O6184" s="10">
        <f>Table1[[#This Row],[sales]]+Table1[[#This Row],[profit]]</f>
        <v>4461.1399999999994</v>
      </c>
    </row>
    <row r="6185" spans="1:15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>Table1[[#This Row],[sales]]*Table1[[#This Row],[discount]]</f>
        <v>144.9735</v>
      </c>
      <c r="G6185" s="1">
        <f>Table1[[#This Row],[sales]]-Table1[[#This Row],[Discount Value]]</f>
        <v>821.51649999999995</v>
      </c>
      <c r="H6185" s="1">
        <v>2</v>
      </c>
      <c r="I6185" s="2">
        <v>44985</v>
      </c>
      <c r="J6185" s="2">
        <v>44986</v>
      </c>
      <c r="K6185" s="1" t="s">
        <v>15</v>
      </c>
      <c r="L6185" s="1" t="s">
        <v>27</v>
      </c>
      <c r="M6185" s="1">
        <v>149.01</v>
      </c>
      <c r="N6185" s="1" t="s">
        <v>48</v>
      </c>
      <c r="O6185" s="10">
        <f>Table1[[#This Row],[sales]]+Table1[[#This Row],[profit]]</f>
        <v>1115.5</v>
      </c>
    </row>
    <row r="6186" spans="1:15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>Table1[[#This Row],[sales]]*Table1[[#This Row],[discount]]</f>
        <v>40.450900000000004</v>
      </c>
      <c r="G6186" s="1">
        <f>Table1[[#This Row],[sales]]-Table1[[#This Row],[Discount Value]]</f>
        <v>4004.6391000000003</v>
      </c>
      <c r="H6186" s="1">
        <v>1</v>
      </c>
      <c r="I6186" s="2">
        <v>45630</v>
      </c>
      <c r="J6186" s="2">
        <v>45635</v>
      </c>
      <c r="K6186" s="1" t="s">
        <v>15</v>
      </c>
      <c r="L6186" s="1" t="s">
        <v>22</v>
      </c>
      <c r="M6186" s="1">
        <v>751.98</v>
      </c>
      <c r="N6186" s="1" t="s">
        <v>34</v>
      </c>
      <c r="O6186" s="10">
        <f>Table1[[#This Row],[sales]]+Table1[[#This Row],[profit]]</f>
        <v>4797.07</v>
      </c>
    </row>
    <row r="6187" spans="1:15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>Table1[[#This Row],[sales]]*Table1[[#This Row],[discount]]</f>
        <v>1910.1465000000003</v>
      </c>
      <c r="G6187" s="1">
        <f>Table1[[#This Row],[sales]]-Table1[[#This Row],[Discount Value]]</f>
        <v>2334.6235000000001</v>
      </c>
      <c r="H6187" s="1">
        <v>9</v>
      </c>
      <c r="I6187" s="2">
        <v>45151</v>
      </c>
      <c r="J6187" s="2">
        <v>45158</v>
      </c>
      <c r="K6187" s="1" t="s">
        <v>31</v>
      </c>
      <c r="L6187" s="1" t="s">
        <v>16</v>
      </c>
      <c r="M6187" s="1">
        <v>271.51</v>
      </c>
      <c r="N6187" s="1" t="s">
        <v>23</v>
      </c>
      <c r="O6187" s="10">
        <f>Table1[[#This Row],[sales]]+Table1[[#This Row],[profit]]</f>
        <v>4516.2800000000007</v>
      </c>
    </row>
    <row r="6188" spans="1:15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>Table1[[#This Row],[sales]]*Table1[[#This Row],[discount]]</f>
        <v>1097.6322</v>
      </c>
      <c r="G6188" s="1">
        <f>Table1[[#This Row],[sales]]-Table1[[#This Row],[Discount Value]]</f>
        <v>2130.6977999999999</v>
      </c>
      <c r="H6188" s="1">
        <v>2</v>
      </c>
      <c r="I6188" s="2">
        <v>45575</v>
      </c>
      <c r="J6188" s="2">
        <v>45576</v>
      </c>
      <c r="K6188" s="1" t="s">
        <v>21</v>
      </c>
      <c r="L6188" s="1" t="s">
        <v>27</v>
      </c>
      <c r="M6188" s="1">
        <v>213.41</v>
      </c>
      <c r="N6188" s="1" t="s">
        <v>34</v>
      </c>
      <c r="O6188" s="10">
        <f>Table1[[#This Row],[sales]]+Table1[[#This Row],[profit]]</f>
        <v>3441.74</v>
      </c>
    </row>
    <row r="6189" spans="1:15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>Table1[[#This Row],[sales]]*Table1[[#This Row],[discount]]</f>
        <v>503.39769999999999</v>
      </c>
      <c r="G6189" s="1">
        <f>Table1[[#This Row],[sales]]-Table1[[#This Row],[Discount Value]]</f>
        <v>3368.8923</v>
      </c>
      <c r="H6189" s="1">
        <v>9</v>
      </c>
      <c r="I6189" s="2">
        <v>45308</v>
      </c>
      <c r="J6189" s="2">
        <v>45314</v>
      </c>
      <c r="K6189" s="1" t="s">
        <v>31</v>
      </c>
      <c r="L6189" s="1" t="s">
        <v>27</v>
      </c>
      <c r="M6189" s="1">
        <v>1095.6300000000001</v>
      </c>
      <c r="N6189" s="1" t="s">
        <v>34</v>
      </c>
      <c r="O6189" s="10">
        <f>Table1[[#This Row],[sales]]+Table1[[#This Row],[profit]]</f>
        <v>4967.92</v>
      </c>
    </row>
    <row r="6190" spans="1:15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>Table1[[#This Row],[sales]]*Table1[[#This Row],[discount]]</f>
        <v>414.47559999999999</v>
      </c>
      <c r="G6190" s="1">
        <f>Table1[[#This Row],[sales]]-Table1[[#This Row],[Discount Value]]</f>
        <v>527.51440000000002</v>
      </c>
      <c r="H6190" s="1">
        <v>8</v>
      </c>
      <c r="I6190" s="2">
        <v>45261</v>
      </c>
      <c r="J6190" s="2">
        <v>45267</v>
      </c>
      <c r="K6190" s="1" t="s">
        <v>15</v>
      </c>
      <c r="L6190" s="1" t="s">
        <v>22</v>
      </c>
      <c r="M6190" s="1">
        <v>176.88</v>
      </c>
      <c r="N6190" s="1" t="s">
        <v>28</v>
      </c>
      <c r="O6190" s="10">
        <f>Table1[[#This Row],[sales]]+Table1[[#This Row],[profit]]</f>
        <v>1118.8699999999999</v>
      </c>
    </row>
    <row r="6191" spans="1:15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>Table1[[#This Row],[sales]]*Table1[[#This Row],[discount]]</f>
        <v>116.884</v>
      </c>
      <c r="G6191" s="1">
        <f>Table1[[#This Row],[sales]]-Table1[[#This Row],[Discount Value]]</f>
        <v>2805.2159999999999</v>
      </c>
      <c r="H6191" s="1">
        <v>7</v>
      </c>
      <c r="I6191" s="2">
        <v>45231</v>
      </c>
      <c r="J6191" s="2">
        <v>45233</v>
      </c>
      <c r="K6191" s="1" t="s">
        <v>31</v>
      </c>
      <c r="L6191" s="1" t="s">
        <v>27</v>
      </c>
      <c r="M6191" s="1">
        <v>288.72000000000003</v>
      </c>
      <c r="N6191" s="1" t="s">
        <v>39</v>
      </c>
      <c r="O6191" s="10">
        <f>Table1[[#This Row],[sales]]+Table1[[#This Row],[profit]]</f>
        <v>3210.8199999999997</v>
      </c>
    </row>
    <row r="6192" spans="1:15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>Table1[[#This Row],[sales]]*Table1[[#This Row],[discount]]</f>
        <v>614.93759999999997</v>
      </c>
      <c r="G6192" s="1">
        <f>Table1[[#This Row],[sales]]-Table1[[#This Row],[Discount Value]]</f>
        <v>2801.3824000000004</v>
      </c>
      <c r="H6192" s="1">
        <v>1</v>
      </c>
      <c r="I6192" s="2">
        <v>45057</v>
      </c>
      <c r="J6192" s="2">
        <v>45062</v>
      </c>
      <c r="K6192" s="1" t="s">
        <v>21</v>
      </c>
      <c r="L6192" s="1" t="s">
        <v>22</v>
      </c>
      <c r="M6192" s="1">
        <v>396.71</v>
      </c>
      <c r="N6192" s="1" t="s">
        <v>23</v>
      </c>
      <c r="O6192" s="10">
        <f>Table1[[#This Row],[sales]]+Table1[[#This Row],[profit]]</f>
        <v>3813.03</v>
      </c>
    </row>
    <row r="6193" spans="1:15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>Table1[[#This Row],[sales]]*Table1[[#This Row],[discount]]</f>
        <v>935.66200000000015</v>
      </c>
      <c r="G6193" s="1">
        <f>Table1[[#This Row],[sales]]-Table1[[#This Row],[Discount Value]]</f>
        <v>2405.9879999999998</v>
      </c>
      <c r="H6193" s="1">
        <v>4</v>
      </c>
      <c r="I6193" s="2">
        <v>45589</v>
      </c>
      <c r="J6193" s="2">
        <v>45594</v>
      </c>
      <c r="K6193" s="1" t="s">
        <v>21</v>
      </c>
      <c r="L6193" s="1" t="s">
        <v>22</v>
      </c>
      <c r="M6193" s="1">
        <v>755.15</v>
      </c>
      <c r="N6193" s="1" t="s">
        <v>34</v>
      </c>
      <c r="O6193" s="10">
        <f>Table1[[#This Row],[sales]]+Table1[[#This Row],[profit]]</f>
        <v>4096.8</v>
      </c>
    </row>
    <row r="6194" spans="1:15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>Table1[[#This Row],[sales]]*Table1[[#This Row],[discount]]</f>
        <v>168.68</v>
      </c>
      <c r="G6194" s="1">
        <f>Table1[[#This Row],[sales]]-Table1[[#This Row],[Discount Value]]</f>
        <v>506.04</v>
      </c>
      <c r="H6194" s="1">
        <v>7</v>
      </c>
      <c r="I6194" s="2">
        <v>45128</v>
      </c>
      <c r="J6194" s="2">
        <v>45133</v>
      </c>
      <c r="K6194" s="1" t="s">
        <v>31</v>
      </c>
      <c r="L6194" s="1" t="s">
        <v>16</v>
      </c>
      <c r="M6194" s="1">
        <v>150.47</v>
      </c>
      <c r="N6194" s="1" t="s">
        <v>34</v>
      </c>
      <c r="O6194" s="10">
        <f>Table1[[#This Row],[sales]]+Table1[[#This Row],[profit]]</f>
        <v>825.19</v>
      </c>
    </row>
    <row r="6195" spans="1:15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>Table1[[#This Row],[sales]]*Table1[[#This Row],[discount]]</f>
        <v>589.86509999999998</v>
      </c>
      <c r="G6195" s="1">
        <f>Table1[[#This Row],[sales]]-Table1[[#This Row],[Discount Value]]</f>
        <v>1197.6049</v>
      </c>
      <c r="H6195" s="1">
        <v>6</v>
      </c>
      <c r="I6195" s="2">
        <v>45200</v>
      </c>
      <c r="J6195" s="2">
        <v>45203</v>
      </c>
      <c r="K6195" s="1" t="s">
        <v>31</v>
      </c>
      <c r="L6195" s="1" t="s">
        <v>22</v>
      </c>
      <c r="M6195" s="1">
        <v>383.47</v>
      </c>
      <c r="N6195" s="1" t="s">
        <v>28</v>
      </c>
      <c r="O6195" s="10">
        <f>Table1[[#This Row],[sales]]+Table1[[#This Row],[profit]]</f>
        <v>2170.94</v>
      </c>
    </row>
    <row r="6196" spans="1:15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>Table1[[#This Row],[sales]]*Table1[[#This Row],[discount]]</f>
        <v>253.90199999999999</v>
      </c>
      <c r="G6196" s="1">
        <f>Table1[[#This Row],[sales]]-Table1[[#This Row],[Discount Value]]</f>
        <v>1438.778</v>
      </c>
      <c r="H6196" s="1">
        <v>1</v>
      </c>
      <c r="I6196" s="2">
        <v>45601</v>
      </c>
      <c r="J6196" s="2">
        <v>45606</v>
      </c>
      <c r="K6196" s="1" t="s">
        <v>21</v>
      </c>
      <c r="L6196" s="1" t="s">
        <v>16</v>
      </c>
      <c r="M6196" s="1">
        <v>190.4</v>
      </c>
      <c r="N6196" s="1" t="s">
        <v>23</v>
      </c>
      <c r="O6196" s="10">
        <f>Table1[[#This Row],[sales]]+Table1[[#This Row],[profit]]</f>
        <v>1883.0800000000002</v>
      </c>
    </row>
    <row r="6197" spans="1:15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>Table1[[#This Row],[sales]]*Table1[[#This Row],[discount]]</f>
        <v>1104.0444</v>
      </c>
      <c r="G6197" s="1">
        <f>Table1[[#This Row],[sales]]-Table1[[#This Row],[Discount Value]]</f>
        <v>1801.3356000000001</v>
      </c>
      <c r="H6197" s="1">
        <v>7</v>
      </c>
      <c r="I6197" s="2">
        <v>45159</v>
      </c>
      <c r="J6197" s="2">
        <v>45160</v>
      </c>
      <c r="K6197" s="1" t="s">
        <v>31</v>
      </c>
      <c r="L6197" s="1" t="s">
        <v>27</v>
      </c>
      <c r="M6197" s="1">
        <v>750.69</v>
      </c>
      <c r="N6197" s="1" t="s">
        <v>34</v>
      </c>
      <c r="O6197" s="10">
        <f>Table1[[#This Row],[sales]]+Table1[[#This Row],[profit]]</f>
        <v>3656.07</v>
      </c>
    </row>
    <row r="6198" spans="1:15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>Table1[[#This Row],[sales]]*Table1[[#This Row],[discount]]</f>
        <v>769.93200000000002</v>
      </c>
      <c r="G6198" s="1">
        <f>Table1[[#This Row],[sales]]-Table1[[#This Row],[Discount Value]]</f>
        <v>3079.7280000000001</v>
      </c>
      <c r="H6198" s="1">
        <v>2</v>
      </c>
      <c r="I6198" s="2">
        <v>45370</v>
      </c>
      <c r="J6198" s="2">
        <v>45377</v>
      </c>
      <c r="K6198" s="1" t="s">
        <v>15</v>
      </c>
      <c r="L6198" s="1" t="s">
        <v>22</v>
      </c>
      <c r="M6198" s="1">
        <v>254.92</v>
      </c>
      <c r="N6198" s="1" t="s">
        <v>34</v>
      </c>
      <c r="O6198" s="10">
        <f>Table1[[#This Row],[sales]]+Table1[[#This Row],[profit]]</f>
        <v>4104.58</v>
      </c>
    </row>
    <row r="6199" spans="1:15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>Table1[[#This Row],[sales]]*Table1[[#This Row],[discount]]</f>
        <v>173.7534</v>
      </c>
      <c r="G6199" s="1">
        <f>Table1[[#This Row],[sales]]-Table1[[#This Row],[Discount Value]]</f>
        <v>2722.1365999999998</v>
      </c>
      <c r="H6199" s="1">
        <v>8</v>
      </c>
      <c r="I6199" s="2">
        <v>45575</v>
      </c>
      <c r="J6199" s="2">
        <v>45580</v>
      </c>
      <c r="K6199" s="1" t="s">
        <v>15</v>
      </c>
      <c r="L6199" s="1" t="s">
        <v>22</v>
      </c>
      <c r="M6199" s="1">
        <v>450.2</v>
      </c>
      <c r="N6199" s="1" t="s">
        <v>48</v>
      </c>
      <c r="O6199" s="10">
        <f>Table1[[#This Row],[sales]]+Table1[[#This Row],[profit]]</f>
        <v>3346.0899999999997</v>
      </c>
    </row>
    <row r="6200" spans="1:15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>Table1[[#This Row],[sales]]*Table1[[#This Row],[discount]]</f>
        <v>1405.5005000000001</v>
      </c>
      <c r="G6200" s="1">
        <f>Table1[[#This Row],[sales]]-Table1[[#This Row],[Discount Value]]</f>
        <v>2393.1495</v>
      </c>
      <c r="H6200" s="1">
        <v>2</v>
      </c>
      <c r="I6200" s="2">
        <v>45149</v>
      </c>
      <c r="J6200" s="2">
        <v>45156</v>
      </c>
      <c r="K6200" s="1" t="s">
        <v>31</v>
      </c>
      <c r="L6200" s="1" t="s">
        <v>27</v>
      </c>
      <c r="M6200" s="1">
        <v>915.11</v>
      </c>
      <c r="N6200" s="1" t="s">
        <v>17</v>
      </c>
      <c r="O6200" s="10">
        <f>Table1[[#This Row],[sales]]+Table1[[#This Row],[profit]]</f>
        <v>4713.76</v>
      </c>
    </row>
    <row r="6201" spans="1:15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>Table1[[#This Row],[sales]]*Table1[[#This Row],[discount]]</f>
        <v>269.07240000000002</v>
      </c>
      <c r="G6201" s="1">
        <f>Table1[[#This Row],[sales]]-Table1[[#This Row],[Discount Value]]</f>
        <v>315.86760000000004</v>
      </c>
      <c r="H6201" s="1">
        <v>4</v>
      </c>
      <c r="I6201" s="2">
        <v>45276</v>
      </c>
      <c r="J6201" s="2">
        <v>45283</v>
      </c>
      <c r="K6201" s="1" t="s">
        <v>15</v>
      </c>
      <c r="L6201" s="1" t="s">
        <v>27</v>
      </c>
      <c r="M6201" s="1">
        <v>64.09</v>
      </c>
      <c r="N6201" s="1" t="s">
        <v>17</v>
      </c>
      <c r="O6201" s="10">
        <f>Table1[[#This Row],[sales]]+Table1[[#This Row],[profit]]</f>
        <v>649.03000000000009</v>
      </c>
    </row>
    <row r="6202" spans="1:15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>Table1[[#This Row],[sales]]*Table1[[#This Row],[discount]]</f>
        <v>792.51840000000004</v>
      </c>
      <c r="G6202" s="1">
        <f>Table1[[#This Row],[sales]]-Table1[[#This Row],[Discount Value]]</f>
        <v>3610.3616000000002</v>
      </c>
      <c r="H6202" s="1">
        <v>6</v>
      </c>
      <c r="I6202" s="2">
        <v>45155</v>
      </c>
      <c r="J6202" s="2">
        <v>45158</v>
      </c>
      <c r="K6202" s="1" t="s">
        <v>15</v>
      </c>
      <c r="L6202" s="1" t="s">
        <v>27</v>
      </c>
      <c r="M6202" s="1">
        <v>484.81</v>
      </c>
      <c r="N6202" s="1" t="s">
        <v>34</v>
      </c>
      <c r="O6202" s="10">
        <f>Table1[[#This Row],[sales]]+Table1[[#This Row],[profit]]</f>
        <v>4887.6900000000005</v>
      </c>
    </row>
    <row r="6203" spans="1:15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>Table1[[#This Row],[sales]]*Table1[[#This Row],[discount]]</f>
        <v>791.53179999999998</v>
      </c>
      <c r="G6203" s="1">
        <f>Table1[[#This Row],[sales]]-Table1[[#This Row],[Discount Value]]</f>
        <v>1937.8882000000001</v>
      </c>
      <c r="H6203" s="1">
        <v>8</v>
      </c>
      <c r="I6203" s="2">
        <v>44938</v>
      </c>
      <c r="J6203" s="2">
        <v>44941</v>
      </c>
      <c r="K6203" s="1" t="s">
        <v>15</v>
      </c>
      <c r="L6203" s="1" t="s">
        <v>27</v>
      </c>
      <c r="M6203" s="1">
        <v>137.38999999999999</v>
      </c>
      <c r="N6203" s="1" t="s">
        <v>17</v>
      </c>
      <c r="O6203" s="10">
        <f>Table1[[#This Row],[sales]]+Table1[[#This Row],[profit]]</f>
        <v>2866.81</v>
      </c>
    </row>
    <row r="6204" spans="1:15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>Table1[[#This Row],[sales]]*Table1[[#This Row],[discount]]</f>
        <v>96.471600000000009</v>
      </c>
      <c r="G6204" s="1">
        <f>Table1[[#This Row],[sales]]-Table1[[#This Row],[Discount Value]]</f>
        <v>187.26839999999999</v>
      </c>
      <c r="H6204" s="1">
        <v>3</v>
      </c>
      <c r="I6204" s="2">
        <v>45455</v>
      </c>
      <c r="J6204" s="2">
        <v>45462</v>
      </c>
      <c r="K6204" s="1" t="s">
        <v>31</v>
      </c>
      <c r="L6204" s="1" t="s">
        <v>22</v>
      </c>
      <c r="M6204" s="1">
        <v>49.25</v>
      </c>
      <c r="N6204" s="1" t="s">
        <v>39</v>
      </c>
      <c r="O6204" s="10">
        <f>Table1[[#This Row],[sales]]+Table1[[#This Row],[profit]]</f>
        <v>332.99</v>
      </c>
    </row>
    <row r="6205" spans="1:15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>Table1[[#This Row],[sales]]*Table1[[#This Row],[discount]]</f>
        <v>1365.7307999999998</v>
      </c>
      <c r="G6205" s="1">
        <f>Table1[[#This Row],[sales]]-Table1[[#This Row],[Discount Value]]</f>
        <v>1886.0092</v>
      </c>
      <c r="H6205" s="1">
        <v>6</v>
      </c>
      <c r="I6205" s="2">
        <v>45145</v>
      </c>
      <c r="J6205" s="2">
        <v>45151</v>
      </c>
      <c r="K6205" s="1" t="s">
        <v>15</v>
      </c>
      <c r="L6205" s="1" t="s">
        <v>16</v>
      </c>
      <c r="M6205" s="1">
        <v>909.36</v>
      </c>
      <c r="N6205" s="1" t="s">
        <v>17</v>
      </c>
      <c r="O6205" s="10">
        <f>Table1[[#This Row],[sales]]+Table1[[#This Row],[profit]]</f>
        <v>4161.0999999999995</v>
      </c>
    </row>
    <row r="6206" spans="1:15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>Table1[[#This Row],[sales]]*Table1[[#This Row],[discount]]</f>
        <v>263.5</v>
      </c>
      <c r="G6206" s="1">
        <f>Table1[[#This Row],[sales]]-Table1[[#This Row],[Discount Value]]</f>
        <v>2371.5</v>
      </c>
      <c r="H6206" s="1">
        <v>6</v>
      </c>
      <c r="I6206" s="2">
        <v>45231</v>
      </c>
      <c r="J6206" s="2">
        <v>45233</v>
      </c>
      <c r="K6206" s="1" t="s">
        <v>15</v>
      </c>
      <c r="L6206" s="1" t="s">
        <v>16</v>
      </c>
      <c r="M6206" s="1">
        <v>469.48</v>
      </c>
      <c r="N6206" s="1" t="s">
        <v>39</v>
      </c>
      <c r="O6206" s="10">
        <f>Table1[[#This Row],[sales]]+Table1[[#This Row],[profit]]</f>
        <v>3104.48</v>
      </c>
    </row>
    <row r="6207" spans="1:15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>Table1[[#This Row],[sales]]*Table1[[#This Row],[discount]]</f>
        <v>330.34680000000003</v>
      </c>
      <c r="G6207" s="1">
        <f>Table1[[#This Row],[sales]]-Table1[[#This Row],[Discount Value]]</f>
        <v>849.46319999999992</v>
      </c>
      <c r="H6207" s="1">
        <v>1</v>
      </c>
      <c r="I6207" s="2">
        <v>45614</v>
      </c>
      <c r="J6207" s="2">
        <v>45615</v>
      </c>
      <c r="K6207" s="1" t="s">
        <v>21</v>
      </c>
      <c r="L6207" s="1" t="s">
        <v>16</v>
      </c>
      <c r="M6207" s="1">
        <v>334.34</v>
      </c>
      <c r="N6207" s="1" t="s">
        <v>48</v>
      </c>
      <c r="O6207" s="10">
        <f>Table1[[#This Row],[sales]]+Table1[[#This Row],[profit]]</f>
        <v>1514.1499999999999</v>
      </c>
    </row>
    <row r="6208" spans="1:15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>Table1[[#This Row],[sales]]*Table1[[#This Row],[discount]]</f>
        <v>1422.9015999999999</v>
      </c>
      <c r="G6208" s="1">
        <f>Table1[[#This Row],[sales]]-Table1[[#This Row],[Discount Value]]</f>
        <v>2422.7784000000001</v>
      </c>
      <c r="H6208" s="1">
        <v>6</v>
      </c>
      <c r="I6208" s="2">
        <v>45465</v>
      </c>
      <c r="J6208" s="2">
        <v>45469</v>
      </c>
      <c r="K6208" s="1" t="s">
        <v>15</v>
      </c>
      <c r="L6208" s="1" t="s">
        <v>27</v>
      </c>
      <c r="M6208" s="1">
        <v>399.4</v>
      </c>
      <c r="N6208" s="1" t="s">
        <v>28</v>
      </c>
      <c r="O6208" s="10">
        <f>Table1[[#This Row],[sales]]+Table1[[#This Row],[profit]]</f>
        <v>4245.08</v>
      </c>
    </row>
    <row r="6209" spans="1:15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>Table1[[#This Row],[sales]]*Table1[[#This Row],[discount]]</f>
        <v>467.44799999999998</v>
      </c>
      <c r="G6209" s="1">
        <f>Table1[[#This Row],[sales]]-Table1[[#This Row],[Discount Value]]</f>
        <v>4207.0319999999992</v>
      </c>
      <c r="H6209" s="1">
        <v>1</v>
      </c>
      <c r="I6209" s="2">
        <v>45172</v>
      </c>
      <c r="J6209" s="2">
        <v>45173</v>
      </c>
      <c r="K6209" s="1" t="s">
        <v>15</v>
      </c>
      <c r="L6209" s="1" t="s">
        <v>27</v>
      </c>
      <c r="M6209" s="1">
        <v>695.16</v>
      </c>
      <c r="N6209" s="1" t="s">
        <v>48</v>
      </c>
      <c r="O6209" s="10">
        <f>Table1[[#This Row],[sales]]+Table1[[#This Row],[profit]]</f>
        <v>5369.6399999999994</v>
      </c>
    </row>
    <row r="6210" spans="1:15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>Table1[[#This Row],[sales]]*Table1[[#This Row],[discount]]</f>
        <v>403.476</v>
      </c>
      <c r="G6210" s="1">
        <f>Table1[[#This Row],[sales]]-Table1[[#This Row],[Discount Value]]</f>
        <v>1277.674</v>
      </c>
      <c r="H6210" s="1">
        <v>9</v>
      </c>
      <c r="I6210" s="2">
        <v>45109</v>
      </c>
      <c r="J6210" s="2">
        <v>45113</v>
      </c>
      <c r="K6210" s="1" t="s">
        <v>31</v>
      </c>
      <c r="L6210" s="1" t="s">
        <v>27</v>
      </c>
      <c r="M6210" s="1">
        <v>500.81</v>
      </c>
      <c r="N6210" s="1" t="s">
        <v>17</v>
      </c>
      <c r="O6210" s="10">
        <f>Table1[[#This Row],[sales]]+Table1[[#This Row],[profit]]</f>
        <v>2181.96</v>
      </c>
    </row>
    <row r="6211" spans="1:15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>Table1[[#This Row],[sales]]*Table1[[#This Row],[discount]]</f>
        <v>579.64370000000008</v>
      </c>
      <c r="G6211" s="1">
        <f>Table1[[#This Row],[sales]]-Table1[[#This Row],[Discount Value]]</f>
        <v>1940.5463</v>
      </c>
      <c r="H6211" s="1">
        <v>4</v>
      </c>
      <c r="I6211" s="2">
        <v>45415</v>
      </c>
      <c r="J6211" s="2">
        <v>45416</v>
      </c>
      <c r="K6211" s="1" t="s">
        <v>15</v>
      </c>
      <c r="L6211" s="1" t="s">
        <v>16</v>
      </c>
      <c r="M6211" s="1">
        <v>629.75</v>
      </c>
      <c r="N6211" s="1" t="s">
        <v>28</v>
      </c>
      <c r="O6211" s="10">
        <f>Table1[[#This Row],[sales]]+Table1[[#This Row],[profit]]</f>
        <v>3149.94</v>
      </c>
    </row>
    <row r="6212" spans="1:15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>Table1[[#This Row],[sales]]*Table1[[#This Row],[discount]]</f>
        <v>305.78519999999997</v>
      </c>
      <c r="G6212" s="1">
        <f>Table1[[#This Row],[sales]]-Table1[[#This Row],[Discount Value]]</f>
        <v>422.27479999999997</v>
      </c>
      <c r="H6212" s="1">
        <v>5</v>
      </c>
      <c r="I6212" s="2">
        <v>45556</v>
      </c>
      <c r="J6212" s="2">
        <v>45561</v>
      </c>
      <c r="K6212" s="1" t="s">
        <v>31</v>
      </c>
      <c r="L6212" s="1" t="s">
        <v>27</v>
      </c>
      <c r="M6212" s="1">
        <v>141.18</v>
      </c>
      <c r="N6212" s="1" t="s">
        <v>23</v>
      </c>
      <c r="O6212" s="10">
        <f>Table1[[#This Row],[sales]]+Table1[[#This Row],[profit]]</f>
        <v>869.24</v>
      </c>
    </row>
    <row r="6213" spans="1:15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>Table1[[#This Row],[sales]]*Table1[[#This Row],[discount]]</f>
        <v>1815.8478000000002</v>
      </c>
      <c r="G6213" s="1">
        <f>Table1[[#This Row],[sales]]-Table1[[#This Row],[Discount Value]]</f>
        <v>2840.1722</v>
      </c>
      <c r="H6213" s="1">
        <v>1</v>
      </c>
      <c r="I6213" s="2">
        <v>45323</v>
      </c>
      <c r="J6213" s="2">
        <v>45327</v>
      </c>
      <c r="K6213" s="1" t="s">
        <v>21</v>
      </c>
      <c r="L6213" s="1" t="s">
        <v>22</v>
      </c>
      <c r="M6213" s="1">
        <v>334.16</v>
      </c>
      <c r="N6213" s="1" t="s">
        <v>23</v>
      </c>
      <c r="O6213" s="10">
        <f>Table1[[#This Row],[sales]]+Table1[[#This Row],[profit]]</f>
        <v>4990.18</v>
      </c>
    </row>
    <row r="6214" spans="1:15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>Table1[[#This Row],[sales]]*Table1[[#This Row],[discount]]</f>
        <v>199.45199999999997</v>
      </c>
      <c r="G6214" s="1">
        <f>Table1[[#This Row],[sales]]-Table1[[#This Row],[Discount Value]]</f>
        <v>1462.6479999999999</v>
      </c>
      <c r="H6214" s="1">
        <v>1</v>
      </c>
      <c r="I6214" s="2">
        <v>45441</v>
      </c>
      <c r="J6214" s="2">
        <v>45442</v>
      </c>
      <c r="K6214" s="1" t="s">
        <v>15</v>
      </c>
      <c r="L6214" s="1" t="s">
        <v>16</v>
      </c>
      <c r="M6214" s="1">
        <v>137.32</v>
      </c>
      <c r="N6214" s="1" t="s">
        <v>48</v>
      </c>
      <c r="O6214" s="10">
        <f>Table1[[#This Row],[sales]]+Table1[[#This Row],[profit]]</f>
        <v>1799.4199999999998</v>
      </c>
    </row>
    <row r="6215" spans="1:15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>Table1[[#This Row],[sales]]*Table1[[#This Row],[discount]]</f>
        <v>126.53280000000001</v>
      </c>
      <c r="G6215" s="1">
        <f>Table1[[#This Row],[sales]]-Table1[[#This Row],[Discount Value]]</f>
        <v>927.9072000000001</v>
      </c>
      <c r="H6215" s="1">
        <v>9</v>
      </c>
      <c r="I6215" s="2">
        <v>45142</v>
      </c>
      <c r="J6215" s="2">
        <v>45149</v>
      </c>
      <c r="K6215" s="1" t="s">
        <v>21</v>
      </c>
      <c r="L6215" s="1" t="s">
        <v>22</v>
      </c>
      <c r="M6215" s="1">
        <v>168.78</v>
      </c>
      <c r="N6215" s="1" t="s">
        <v>39</v>
      </c>
      <c r="O6215" s="10">
        <f>Table1[[#This Row],[sales]]+Table1[[#This Row],[profit]]</f>
        <v>1223.22</v>
      </c>
    </row>
    <row r="6216" spans="1:15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>Table1[[#This Row],[sales]]*Table1[[#This Row],[discount]]</f>
        <v>879.94799999999998</v>
      </c>
      <c r="G6216" s="1">
        <f>Table1[[#This Row],[sales]]-Table1[[#This Row],[Discount Value]]</f>
        <v>1564.3520000000003</v>
      </c>
      <c r="H6216" s="1">
        <v>6</v>
      </c>
      <c r="I6216" s="2">
        <v>45150</v>
      </c>
      <c r="J6216" s="2">
        <v>45156</v>
      </c>
      <c r="K6216" s="1" t="s">
        <v>21</v>
      </c>
      <c r="L6216" s="1" t="s">
        <v>27</v>
      </c>
      <c r="M6216" s="1">
        <v>620.20000000000005</v>
      </c>
      <c r="N6216" s="1" t="s">
        <v>23</v>
      </c>
      <c r="O6216" s="10">
        <f>Table1[[#This Row],[sales]]+Table1[[#This Row],[profit]]</f>
        <v>3064.5</v>
      </c>
    </row>
    <row r="6217" spans="1:15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>Table1[[#This Row],[sales]]*Table1[[#This Row],[discount]]</f>
        <v>115.4696</v>
      </c>
      <c r="G6217" s="1">
        <f>Table1[[#This Row],[sales]]-Table1[[#This Row],[Discount Value]]</f>
        <v>196.61039999999997</v>
      </c>
      <c r="H6217" s="1">
        <v>6</v>
      </c>
      <c r="I6217" s="2">
        <v>45027</v>
      </c>
      <c r="J6217" s="2">
        <v>45033</v>
      </c>
      <c r="K6217" s="1" t="s">
        <v>15</v>
      </c>
      <c r="L6217" s="1" t="s">
        <v>27</v>
      </c>
      <c r="M6217" s="1">
        <v>73.45</v>
      </c>
      <c r="N6217" s="1" t="s">
        <v>17</v>
      </c>
      <c r="O6217" s="10">
        <f>Table1[[#This Row],[sales]]+Table1[[#This Row],[profit]]</f>
        <v>385.53</v>
      </c>
    </row>
    <row r="6218" spans="1:15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>Table1[[#This Row],[sales]]*Table1[[#This Row],[discount]]</f>
        <v>120.501</v>
      </c>
      <c r="G6218" s="1">
        <f>Table1[[#This Row],[sales]]-Table1[[#This Row],[Discount Value]]</f>
        <v>1218.3990000000001</v>
      </c>
      <c r="H6218" s="1">
        <v>5</v>
      </c>
      <c r="I6218" s="2">
        <v>45510</v>
      </c>
      <c r="J6218" s="2">
        <v>45516</v>
      </c>
      <c r="K6218" s="1" t="s">
        <v>21</v>
      </c>
      <c r="L6218" s="1" t="s">
        <v>27</v>
      </c>
      <c r="M6218" s="1">
        <v>352.98</v>
      </c>
      <c r="N6218" s="1" t="s">
        <v>39</v>
      </c>
      <c r="O6218" s="10">
        <f>Table1[[#This Row],[sales]]+Table1[[#This Row],[profit]]</f>
        <v>1691.88</v>
      </c>
    </row>
    <row r="6219" spans="1:15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>Table1[[#This Row],[sales]]*Table1[[#This Row],[discount]]</f>
        <v>90.619199999999992</v>
      </c>
      <c r="G6219" s="1">
        <f>Table1[[#This Row],[sales]]-Table1[[#This Row],[Discount Value]]</f>
        <v>340.9008</v>
      </c>
      <c r="H6219" s="1">
        <v>6</v>
      </c>
      <c r="I6219" s="2">
        <v>45281</v>
      </c>
      <c r="J6219" s="2">
        <v>45288</v>
      </c>
      <c r="K6219" s="1" t="s">
        <v>15</v>
      </c>
      <c r="L6219" s="1" t="s">
        <v>16</v>
      </c>
      <c r="M6219" s="1">
        <v>65.290000000000006</v>
      </c>
      <c r="N6219" s="1" t="s">
        <v>17</v>
      </c>
      <c r="O6219" s="10">
        <f>Table1[[#This Row],[sales]]+Table1[[#This Row],[profit]]</f>
        <v>496.81</v>
      </c>
    </row>
    <row r="6220" spans="1:15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>Table1[[#This Row],[sales]]*Table1[[#This Row],[discount]]</f>
        <v>296.88919999999996</v>
      </c>
      <c r="G6220" s="1">
        <f>Table1[[#This Row],[sales]]-Table1[[#This Row],[Discount Value]]</f>
        <v>427.23080000000004</v>
      </c>
      <c r="H6220" s="1">
        <v>8</v>
      </c>
      <c r="I6220" s="2">
        <v>45589</v>
      </c>
      <c r="J6220" s="2">
        <v>45595</v>
      </c>
      <c r="K6220" s="1" t="s">
        <v>21</v>
      </c>
      <c r="L6220" s="1" t="s">
        <v>22</v>
      </c>
      <c r="M6220" s="1">
        <v>140.75</v>
      </c>
      <c r="N6220" s="1" t="s">
        <v>48</v>
      </c>
      <c r="O6220" s="10">
        <f>Table1[[#This Row],[sales]]+Table1[[#This Row],[profit]]</f>
        <v>864.87</v>
      </c>
    </row>
    <row r="6221" spans="1:15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>Table1[[#This Row],[sales]]*Table1[[#This Row],[discount]]</f>
        <v>25.982800000000001</v>
      </c>
      <c r="G6221" s="1">
        <f>Table1[[#This Row],[sales]]-Table1[[#This Row],[Discount Value]]</f>
        <v>623.58720000000005</v>
      </c>
      <c r="H6221" s="1">
        <v>7</v>
      </c>
      <c r="I6221" s="2">
        <v>45646</v>
      </c>
      <c r="J6221" s="2">
        <v>45653</v>
      </c>
      <c r="K6221" s="1" t="s">
        <v>31</v>
      </c>
      <c r="L6221" s="1" t="s">
        <v>22</v>
      </c>
      <c r="M6221" s="1">
        <v>82.49</v>
      </c>
      <c r="N6221" s="1" t="s">
        <v>34</v>
      </c>
      <c r="O6221" s="10">
        <f>Table1[[#This Row],[sales]]+Table1[[#This Row],[profit]]</f>
        <v>732.06000000000006</v>
      </c>
    </row>
    <row r="6222" spans="1:15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>Table1[[#This Row],[sales]]*Table1[[#This Row],[discount]]</f>
        <v>831.22339999999997</v>
      </c>
      <c r="G6222" s="1">
        <f>Table1[[#This Row],[sales]]-Table1[[#This Row],[Discount Value]]</f>
        <v>3543.6365999999998</v>
      </c>
      <c r="H6222" s="1">
        <v>7</v>
      </c>
      <c r="I6222" s="2">
        <v>45639</v>
      </c>
      <c r="J6222" s="2">
        <v>45641</v>
      </c>
      <c r="K6222" s="1" t="s">
        <v>31</v>
      </c>
      <c r="L6222" s="1" t="s">
        <v>16</v>
      </c>
      <c r="M6222" s="1">
        <v>807.31</v>
      </c>
      <c r="N6222" s="1" t="s">
        <v>48</v>
      </c>
      <c r="O6222" s="10">
        <f>Table1[[#This Row],[sales]]+Table1[[#This Row],[profit]]</f>
        <v>5182.17</v>
      </c>
    </row>
    <row r="6223" spans="1:15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>Table1[[#This Row],[sales]]*Table1[[#This Row],[discount]]</f>
        <v>1490.9216000000001</v>
      </c>
      <c r="G6223" s="1">
        <f>Table1[[#This Row],[sales]]-Table1[[#This Row],[Discount Value]]</f>
        <v>3168.2084</v>
      </c>
      <c r="H6223" s="1">
        <v>9</v>
      </c>
      <c r="I6223" s="2">
        <v>45456</v>
      </c>
      <c r="J6223" s="2">
        <v>45459</v>
      </c>
      <c r="K6223" s="1" t="s">
        <v>31</v>
      </c>
      <c r="L6223" s="1" t="s">
        <v>16</v>
      </c>
      <c r="M6223" s="1">
        <v>950.82</v>
      </c>
      <c r="N6223" s="1" t="s">
        <v>23</v>
      </c>
      <c r="O6223" s="10">
        <f>Table1[[#This Row],[sales]]+Table1[[#This Row],[profit]]</f>
        <v>5609.95</v>
      </c>
    </row>
    <row r="6224" spans="1:15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>Table1[[#This Row],[sales]]*Table1[[#This Row],[discount]]</f>
        <v>945.81240000000003</v>
      </c>
      <c r="G6224" s="1">
        <f>Table1[[#This Row],[sales]]-Table1[[#This Row],[Discount Value]]</f>
        <v>1479.3475999999998</v>
      </c>
      <c r="H6224" s="1">
        <v>9</v>
      </c>
      <c r="I6224" s="2">
        <v>45551</v>
      </c>
      <c r="J6224" s="2">
        <v>45552</v>
      </c>
      <c r="K6224" s="1" t="s">
        <v>31</v>
      </c>
      <c r="L6224" s="1" t="s">
        <v>22</v>
      </c>
      <c r="M6224" s="1">
        <v>434.12</v>
      </c>
      <c r="N6224" s="1" t="s">
        <v>17</v>
      </c>
      <c r="O6224" s="10">
        <f>Table1[[#This Row],[sales]]+Table1[[#This Row],[profit]]</f>
        <v>2859.2799999999997</v>
      </c>
    </row>
    <row r="6225" spans="1:15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>Table1[[#This Row],[sales]]*Table1[[#This Row],[discount]]</f>
        <v>1052.3832</v>
      </c>
      <c r="G6225" s="1">
        <f>Table1[[#This Row],[sales]]-Table1[[#This Row],[Discount Value]]</f>
        <v>2136.6567999999997</v>
      </c>
      <c r="H6225" s="1">
        <v>9</v>
      </c>
      <c r="I6225" s="2">
        <v>45108</v>
      </c>
      <c r="J6225" s="2">
        <v>45109</v>
      </c>
      <c r="K6225" s="1" t="s">
        <v>21</v>
      </c>
      <c r="L6225" s="1" t="s">
        <v>16</v>
      </c>
      <c r="M6225" s="1">
        <v>317.37</v>
      </c>
      <c r="N6225" s="1" t="s">
        <v>39</v>
      </c>
      <c r="O6225" s="10">
        <f>Table1[[#This Row],[sales]]+Table1[[#This Row],[profit]]</f>
        <v>3506.41</v>
      </c>
    </row>
    <row r="6226" spans="1:15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>Table1[[#This Row],[sales]]*Table1[[#This Row],[discount]]</f>
        <v>701.98400000000004</v>
      </c>
      <c r="G6226" s="1">
        <f>Table1[[#This Row],[sales]]-Table1[[#This Row],[Discount Value]]</f>
        <v>2807.9360000000001</v>
      </c>
      <c r="H6226" s="1">
        <v>1</v>
      </c>
      <c r="I6226" s="2">
        <v>45412</v>
      </c>
      <c r="J6226" s="2">
        <v>45415</v>
      </c>
      <c r="K6226" s="1" t="s">
        <v>21</v>
      </c>
      <c r="L6226" s="1" t="s">
        <v>16</v>
      </c>
      <c r="M6226" s="1">
        <v>473.3</v>
      </c>
      <c r="N6226" s="1" t="s">
        <v>17</v>
      </c>
      <c r="O6226" s="10">
        <f>Table1[[#This Row],[sales]]+Table1[[#This Row],[profit]]</f>
        <v>3983.2200000000003</v>
      </c>
    </row>
    <row r="6227" spans="1:15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>Table1[[#This Row],[sales]]*Table1[[#This Row],[discount]]</f>
        <v>1008.72</v>
      </c>
      <c r="G6227" s="1">
        <f>Table1[[#This Row],[sales]]-Table1[[#This Row],[Discount Value]]</f>
        <v>1008.72</v>
      </c>
      <c r="H6227" s="1">
        <v>6</v>
      </c>
      <c r="I6227" s="2">
        <v>45246</v>
      </c>
      <c r="J6227" s="2">
        <v>45253</v>
      </c>
      <c r="K6227" s="1" t="s">
        <v>21</v>
      </c>
      <c r="L6227" s="1" t="s">
        <v>16</v>
      </c>
      <c r="M6227" s="1">
        <v>418.27</v>
      </c>
      <c r="N6227" s="1" t="s">
        <v>39</v>
      </c>
      <c r="O6227" s="10">
        <f>Table1[[#This Row],[sales]]+Table1[[#This Row],[profit]]</f>
        <v>2435.71</v>
      </c>
    </row>
    <row r="6228" spans="1:15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>Table1[[#This Row],[sales]]*Table1[[#This Row],[discount]]</f>
        <v>38.2806</v>
      </c>
      <c r="G6228" s="1">
        <f>Table1[[#This Row],[sales]]-Table1[[#This Row],[Discount Value]]</f>
        <v>1875.7493999999999</v>
      </c>
      <c r="H6228" s="1">
        <v>5</v>
      </c>
      <c r="I6228" s="2">
        <v>44963</v>
      </c>
      <c r="J6228" s="2">
        <v>44967</v>
      </c>
      <c r="K6228" s="1" t="s">
        <v>21</v>
      </c>
      <c r="L6228" s="1" t="s">
        <v>27</v>
      </c>
      <c r="M6228" s="1">
        <v>370.32</v>
      </c>
      <c r="N6228" s="1" t="s">
        <v>28</v>
      </c>
      <c r="O6228" s="10">
        <f>Table1[[#This Row],[sales]]+Table1[[#This Row],[profit]]</f>
        <v>2284.35</v>
      </c>
    </row>
    <row r="6229" spans="1:15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>Table1[[#This Row],[sales]]*Table1[[#This Row],[discount]]</f>
        <v>852.57249999999999</v>
      </c>
      <c r="G6229" s="1">
        <f>Table1[[#This Row],[sales]]-Table1[[#This Row],[Discount Value]]</f>
        <v>2557.7174999999997</v>
      </c>
      <c r="H6229" s="1">
        <v>8</v>
      </c>
      <c r="I6229" s="2">
        <v>45037</v>
      </c>
      <c r="J6229" s="2">
        <v>45044</v>
      </c>
      <c r="K6229" s="1" t="s">
        <v>21</v>
      </c>
      <c r="L6229" s="1" t="s">
        <v>27</v>
      </c>
      <c r="M6229" s="1">
        <v>552.83000000000004</v>
      </c>
      <c r="N6229" s="1" t="s">
        <v>48</v>
      </c>
      <c r="O6229" s="10">
        <f>Table1[[#This Row],[sales]]+Table1[[#This Row],[profit]]</f>
        <v>3963.12</v>
      </c>
    </row>
    <row r="6230" spans="1:15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>Table1[[#This Row],[sales]]*Table1[[#This Row],[discount]]</f>
        <v>505.93400000000003</v>
      </c>
      <c r="G6230" s="1">
        <f>Table1[[#This Row],[sales]]-Table1[[#This Row],[Discount Value]]</f>
        <v>1439.9660000000001</v>
      </c>
      <c r="H6230" s="1">
        <v>8</v>
      </c>
      <c r="I6230" s="2">
        <v>45543</v>
      </c>
      <c r="J6230" s="2">
        <v>45547</v>
      </c>
      <c r="K6230" s="1" t="s">
        <v>15</v>
      </c>
      <c r="L6230" s="1" t="s">
        <v>27</v>
      </c>
      <c r="M6230" s="1">
        <v>127.61</v>
      </c>
      <c r="N6230" s="1" t="s">
        <v>17</v>
      </c>
      <c r="O6230" s="10">
        <f>Table1[[#This Row],[sales]]+Table1[[#This Row],[profit]]</f>
        <v>2073.5100000000002</v>
      </c>
    </row>
    <row r="6231" spans="1:15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>Table1[[#This Row],[sales]]*Table1[[#This Row],[discount]]</f>
        <v>353.63399999999996</v>
      </c>
      <c r="G6231" s="1">
        <f>Table1[[#This Row],[sales]]-Table1[[#This Row],[Discount Value]]</f>
        <v>2593.3159999999998</v>
      </c>
      <c r="H6231" s="1">
        <v>8</v>
      </c>
      <c r="I6231" s="2">
        <v>45132</v>
      </c>
      <c r="J6231" s="2">
        <v>45138</v>
      </c>
      <c r="K6231" s="1" t="s">
        <v>31</v>
      </c>
      <c r="L6231" s="1" t="s">
        <v>22</v>
      </c>
      <c r="M6231" s="1">
        <v>481.63</v>
      </c>
      <c r="N6231" s="1" t="s">
        <v>34</v>
      </c>
      <c r="O6231" s="10">
        <f>Table1[[#This Row],[sales]]+Table1[[#This Row],[profit]]</f>
        <v>3428.58</v>
      </c>
    </row>
    <row r="6232" spans="1:15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>Table1[[#This Row],[sales]]*Table1[[#This Row],[discount]]</f>
        <v>734.84320000000014</v>
      </c>
      <c r="G6232" s="1">
        <f>Table1[[#This Row],[sales]]-Table1[[#This Row],[Discount Value]]</f>
        <v>1889.5967999999998</v>
      </c>
      <c r="H6232" s="1">
        <v>5</v>
      </c>
      <c r="I6232" s="2">
        <v>45438</v>
      </c>
      <c r="J6232" s="2">
        <v>45443</v>
      </c>
      <c r="K6232" s="1" t="s">
        <v>31</v>
      </c>
      <c r="L6232" s="1" t="s">
        <v>16</v>
      </c>
      <c r="M6232" s="1">
        <v>502.91</v>
      </c>
      <c r="N6232" s="1" t="s">
        <v>17</v>
      </c>
      <c r="O6232" s="10">
        <f>Table1[[#This Row],[sales]]+Table1[[#This Row],[profit]]</f>
        <v>3127.35</v>
      </c>
    </row>
    <row r="6233" spans="1:15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>Table1[[#This Row],[sales]]*Table1[[#This Row],[discount]]</f>
        <v>293.68459999999999</v>
      </c>
      <c r="G6233" s="1">
        <f>Table1[[#This Row],[sales]]-Table1[[#This Row],[Discount Value]]</f>
        <v>2376.1754000000001</v>
      </c>
      <c r="H6233" s="1">
        <v>1</v>
      </c>
      <c r="I6233" s="2">
        <v>45287</v>
      </c>
      <c r="J6233" s="2">
        <v>45293</v>
      </c>
      <c r="K6233" s="1" t="s">
        <v>15</v>
      </c>
      <c r="L6233" s="1" t="s">
        <v>27</v>
      </c>
      <c r="M6233" s="1">
        <v>279.52999999999997</v>
      </c>
      <c r="N6233" s="1" t="s">
        <v>23</v>
      </c>
      <c r="O6233" s="10">
        <f>Table1[[#This Row],[sales]]+Table1[[#This Row],[profit]]</f>
        <v>2949.3900000000003</v>
      </c>
    </row>
    <row r="6234" spans="1:15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>Table1[[#This Row],[sales]]*Table1[[#This Row],[discount]]</f>
        <v>916.04919999999993</v>
      </c>
      <c r="G6234" s="1">
        <f>Table1[[#This Row],[sales]]-Table1[[#This Row],[Discount Value]]</f>
        <v>3247.8107999999997</v>
      </c>
      <c r="H6234" s="1">
        <v>4</v>
      </c>
      <c r="I6234" s="2">
        <v>45270</v>
      </c>
      <c r="J6234" s="2">
        <v>45275</v>
      </c>
      <c r="K6234" s="1" t="s">
        <v>31</v>
      </c>
      <c r="L6234" s="1" t="s">
        <v>22</v>
      </c>
      <c r="M6234" s="1">
        <v>223.19</v>
      </c>
      <c r="N6234" s="1" t="s">
        <v>34</v>
      </c>
      <c r="O6234" s="10">
        <f>Table1[[#This Row],[sales]]+Table1[[#This Row],[profit]]</f>
        <v>4387.0499999999993</v>
      </c>
    </row>
    <row r="6235" spans="1:15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>Table1[[#This Row],[sales]]*Table1[[#This Row],[discount]]</f>
        <v>780.97360000000003</v>
      </c>
      <c r="G6235" s="1">
        <f>Table1[[#This Row],[sales]]-Table1[[#This Row],[Discount Value]]</f>
        <v>2768.9063999999998</v>
      </c>
      <c r="H6235" s="1">
        <v>7</v>
      </c>
      <c r="I6235" s="2">
        <v>45279</v>
      </c>
      <c r="J6235" s="2">
        <v>45285</v>
      </c>
      <c r="K6235" s="1" t="s">
        <v>31</v>
      </c>
      <c r="L6235" s="1" t="s">
        <v>27</v>
      </c>
      <c r="M6235" s="1">
        <v>632</v>
      </c>
      <c r="N6235" s="1" t="s">
        <v>34</v>
      </c>
      <c r="O6235" s="10">
        <f>Table1[[#This Row],[sales]]+Table1[[#This Row],[profit]]</f>
        <v>4181.88</v>
      </c>
    </row>
    <row r="6236" spans="1:15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>Table1[[#This Row],[sales]]*Table1[[#This Row],[discount]]</f>
        <v>1874.8665000000003</v>
      </c>
      <c r="G6236" s="1">
        <f>Table1[[#This Row],[sales]]-Table1[[#This Row],[Discount Value]]</f>
        <v>2932.4835000000003</v>
      </c>
      <c r="H6236" s="1">
        <v>2</v>
      </c>
      <c r="I6236" s="2">
        <v>45467</v>
      </c>
      <c r="J6236" s="2">
        <v>45473</v>
      </c>
      <c r="K6236" s="1" t="s">
        <v>31</v>
      </c>
      <c r="L6236" s="1" t="s">
        <v>22</v>
      </c>
      <c r="M6236" s="1">
        <v>696.13</v>
      </c>
      <c r="N6236" s="1" t="s">
        <v>17</v>
      </c>
      <c r="O6236" s="10">
        <f>Table1[[#This Row],[sales]]+Table1[[#This Row],[profit]]</f>
        <v>5503.4800000000005</v>
      </c>
    </row>
    <row r="6237" spans="1:15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>Table1[[#This Row],[sales]]*Table1[[#This Row],[discount]]</f>
        <v>1868.6212999999998</v>
      </c>
      <c r="G6237" s="1">
        <f>Table1[[#This Row],[sales]]-Table1[[#This Row],[Discount Value]]</f>
        <v>2107.1687000000002</v>
      </c>
      <c r="H6237" s="1">
        <v>7</v>
      </c>
      <c r="I6237" s="2">
        <v>45299</v>
      </c>
      <c r="J6237" s="2">
        <v>45306</v>
      </c>
      <c r="K6237" s="1" t="s">
        <v>15</v>
      </c>
      <c r="L6237" s="1" t="s">
        <v>16</v>
      </c>
      <c r="M6237" s="1">
        <v>884.47</v>
      </c>
      <c r="N6237" s="1" t="s">
        <v>17</v>
      </c>
      <c r="O6237" s="10">
        <f>Table1[[#This Row],[sales]]+Table1[[#This Row],[profit]]</f>
        <v>4860.26</v>
      </c>
    </row>
    <row r="6238" spans="1:15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>Table1[[#This Row],[sales]]*Table1[[#This Row],[discount]]</f>
        <v>81.438000000000002</v>
      </c>
      <c r="G6238" s="1">
        <f>Table1[[#This Row],[sales]]-Table1[[#This Row],[Discount Value]]</f>
        <v>732.94200000000001</v>
      </c>
      <c r="H6238" s="1">
        <v>5</v>
      </c>
      <c r="I6238" s="2">
        <v>45380</v>
      </c>
      <c r="J6238" s="2">
        <v>45385</v>
      </c>
      <c r="K6238" s="1" t="s">
        <v>21</v>
      </c>
      <c r="L6238" s="1" t="s">
        <v>16</v>
      </c>
      <c r="M6238" s="1">
        <v>66.33</v>
      </c>
      <c r="N6238" s="1" t="s">
        <v>17</v>
      </c>
      <c r="O6238" s="10">
        <f>Table1[[#This Row],[sales]]+Table1[[#This Row],[profit]]</f>
        <v>880.71</v>
      </c>
    </row>
    <row r="6239" spans="1:15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>Table1[[#This Row],[sales]]*Table1[[#This Row],[discount]]</f>
        <v>1859.2850000000001</v>
      </c>
      <c r="G6239" s="1">
        <f>Table1[[#This Row],[sales]]-Table1[[#This Row],[Discount Value]]</f>
        <v>1859.2850000000001</v>
      </c>
      <c r="H6239" s="1">
        <v>6</v>
      </c>
      <c r="I6239" s="2">
        <v>45569</v>
      </c>
      <c r="J6239" s="2">
        <v>45571</v>
      </c>
      <c r="K6239" s="1" t="s">
        <v>21</v>
      </c>
      <c r="L6239" s="1" t="s">
        <v>16</v>
      </c>
      <c r="M6239" s="1">
        <v>689.59</v>
      </c>
      <c r="N6239" s="1" t="s">
        <v>17</v>
      </c>
      <c r="O6239" s="10">
        <f>Table1[[#This Row],[sales]]+Table1[[#This Row],[profit]]</f>
        <v>4408.16</v>
      </c>
    </row>
    <row r="6240" spans="1:15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>Table1[[#This Row],[sales]]*Table1[[#This Row],[discount]]</f>
        <v>1579.9848999999999</v>
      </c>
      <c r="G6240" s="1">
        <f>Table1[[#This Row],[sales]]-Table1[[#This Row],[Discount Value]]</f>
        <v>1781.6851000000001</v>
      </c>
      <c r="H6240" s="1">
        <v>6</v>
      </c>
      <c r="I6240" s="2">
        <v>45072</v>
      </c>
      <c r="J6240" s="2">
        <v>45075</v>
      </c>
      <c r="K6240" s="1" t="s">
        <v>21</v>
      </c>
      <c r="L6240" s="1" t="s">
        <v>27</v>
      </c>
      <c r="M6240" s="1">
        <v>924.11</v>
      </c>
      <c r="N6240" s="1" t="s">
        <v>17</v>
      </c>
      <c r="O6240" s="10">
        <f>Table1[[#This Row],[sales]]+Table1[[#This Row],[profit]]</f>
        <v>4285.78</v>
      </c>
    </row>
    <row r="6241" spans="1:15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>Table1[[#This Row],[sales]]*Table1[[#This Row],[discount]]</f>
        <v>195.93719999999999</v>
      </c>
      <c r="G6241" s="1">
        <f>Table1[[#This Row],[sales]]-Table1[[#This Row],[Discount Value]]</f>
        <v>3069.6828</v>
      </c>
      <c r="H6241" s="1">
        <v>5</v>
      </c>
      <c r="I6241" s="2">
        <v>45490</v>
      </c>
      <c r="J6241" s="2">
        <v>45497</v>
      </c>
      <c r="K6241" s="1" t="s">
        <v>21</v>
      </c>
      <c r="L6241" s="1" t="s">
        <v>22</v>
      </c>
      <c r="M6241" s="1">
        <v>918.82</v>
      </c>
      <c r="N6241" s="1" t="s">
        <v>48</v>
      </c>
      <c r="O6241" s="10">
        <f>Table1[[#This Row],[sales]]+Table1[[#This Row],[profit]]</f>
        <v>4184.4399999999996</v>
      </c>
    </row>
    <row r="6242" spans="1:15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>Table1[[#This Row],[sales]]*Table1[[#This Row],[discount]]</f>
        <v>1129.5990000000002</v>
      </c>
      <c r="G6242" s="1">
        <f>Table1[[#This Row],[sales]]-Table1[[#This Row],[Discount Value]]</f>
        <v>1326.0509999999999</v>
      </c>
      <c r="H6242" s="1">
        <v>7</v>
      </c>
      <c r="I6242" s="2">
        <v>45299</v>
      </c>
      <c r="J6242" s="2">
        <v>45306</v>
      </c>
      <c r="K6242" s="1" t="s">
        <v>31</v>
      </c>
      <c r="L6242" s="1" t="s">
        <v>16</v>
      </c>
      <c r="M6242" s="1">
        <v>662.75</v>
      </c>
      <c r="N6242" s="1" t="s">
        <v>34</v>
      </c>
      <c r="O6242" s="10">
        <f>Table1[[#This Row],[sales]]+Table1[[#This Row],[profit]]</f>
        <v>3118.4</v>
      </c>
    </row>
    <row r="6243" spans="1:15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>Table1[[#This Row],[sales]]*Table1[[#This Row],[discount]]</f>
        <v>113.6996</v>
      </c>
      <c r="G6243" s="1">
        <f>Table1[[#This Row],[sales]]-Table1[[#This Row],[Discount Value]]</f>
        <v>292.37040000000002</v>
      </c>
      <c r="H6243" s="1">
        <v>4</v>
      </c>
      <c r="I6243" s="2">
        <v>44968</v>
      </c>
      <c r="J6243" s="2">
        <v>44972</v>
      </c>
      <c r="K6243" s="1" t="s">
        <v>15</v>
      </c>
      <c r="L6243" s="1" t="s">
        <v>22</v>
      </c>
      <c r="M6243" s="1">
        <v>101.71</v>
      </c>
      <c r="N6243" s="1" t="s">
        <v>23</v>
      </c>
      <c r="O6243" s="10">
        <f>Table1[[#This Row],[sales]]+Table1[[#This Row],[profit]]</f>
        <v>507.78</v>
      </c>
    </row>
    <row r="6244" spans="1:15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>Table1[[#This Row],[sales]]*Table1[[#This Row],[discount]]</f>
        <v>2095.4031999999997</v>
      </c>
      <c r="G6244" s="1">
        <f>Table1[[#This Row],[sales]]-Table1[[#This Row],[Discount Value]]</f>
        <v>2666.8768</v>
      </c>
      <c r="H6244" s="1">
        <v>1</v>
      </c>
      <c r="I6244" s="2">
        <v>45234</v>
      </c>
      <c r="J6244" s="2">
        <v>45241</v>
      </c>
      <c r="K6244" s="1" t="s">
        <v>21</v>
      </c>
      <c r="L6244" s="1" t="s">
        <v>22</v>
      </c>
      <c r="M6244" s="1">
        <v>1354.89</v>
      </c>
      <c r="N6244" s="1" t="s">
        <v>48</v>
      </c>
      <c r="O6244" s="10">
        <f>Table1[[#This Row],[sales]]+Table1[[#This Row],[profit]]</f>
        <v>6117.17</v>
      </c>
    </row>
    <row r="6245" spans="1:15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>Table1[[#This Row],[sales]]*Table1[[#This Row],[discount]]</f>
        <v>2008.9820999999999</v>
      </c>
      <c r="G6245" s="1">
        <f>Table1[[#This Row],[sales]]-Table1[[#This Row],[Discount Value]]</f>
        <v>2265.4479000000001</v>
      </c>
      <c r="H6245" s="1">
        <v>9</v>
      </c>
      <c r="I6245" s="2">
        <v>45346</v>
      </c>
      <c r="J6245" s="2">
        <v>45348</v>
      </c>
      <c r="K6245" s="1" t="s">
        <v>15</v>
      </c>
      <c r="L6245" s="1" t="s">
        <v>22</v>
      </c>
      <c r="M6245" s="1">
        <v>1249.04</v>
      </c>
      <c r="N6245" s="1" t="s">
        <v>34</v>
      </c>
      <c r="O6245" s="10">
        <f>Table1[[#This Row],[sales]]+Table1[[#This Row],[profit]]</f>
        <v>5523.47</v>
      </c>
    </row>
    <row r="6246" spans="1:15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>Table1[[#This Row],[sales]]*Table1[[#This Row],[discount]]</f>
        <v>1068.7048</v>
      </c>
      <c r="G6246" s="1">
        <f>Table1[[#This Row],[sales]]-Table1[[#This Row],[Discount Value]]</f>
        <v>1416.6552000000001</v>
      </c>
      <c r="H6246" s="1">
        <v>7</v>
      </c>
      <c r="I6246" s="2">
        <v>45149</v>
      </c>
      <c r="J6246" s="2">
        <v>45155</v>
      </c>
      <c r="K6246" s="1" t="s">
        <v>31</v>
      </c>
      <c r="L6246" s="1" t="s">
        <v>16</v>
      </c>
      <c r="M6246" s="1">
        <v>300.99</v>
      </c>
      <c r="N6246" s="1" t="s">
        <v>28</v>
      </c>
      <c r="O6246" s="10">
        <f>Table1[[#This Row],[sales]]+Table1[[#This Row],[profit]]</f>
        <v>2786.3500000000004</v>
      </c>
    </row>
    <row r="6247" spans="1:15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>Table1[[#This Row],[sales]]*Table1[[#This Row],[discount]]</f>
        <v>175.41</v>
      </c>
      <c r="G6247" s="1">
        <f>Table1[[#This Row],[sales]]-Table1[[#This Row],[Discount Value]]</f>
        <v>701.64</v>
      </c>
      <c r="H6247" s="1">
        <v>9</v>
      </c>
      <c r="I6247" s="2">
        <v>45134</v>
      </c>
      <c r="J6247" s="2">
        <v>45139</v>
      </c>
      <c r="K6247" s="1" t="s">
        <v>21</v>
      </c>
      <c r="L6247" s="1" t="s">
        <v>16</v>
      </c>
      <c r="M6247" s="1">
        <v>150.79</v>
      </c>
      <c r="N6247" s="1" t="s">
        <v>48</v>
      </c>
      <c r="O6247" s="10">
        <f>Table1[[#This Row],[sales]]+Table1[[#This Row],[profit]]</f>
        <v>1027.8399999999999</v>
      </c>
    </row>
    <row r="6248" spans="1:15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>Table1[[#This Row],[sales]]*Table1[[#This Row],[discount]]</f>
        <v>1324.7744</v>
      </c>
      <c r="G6248" s="1">
        <f>Table1[[#This Row],[sales]]-Table1[[#This Row],[Discount Value]]</f>
        <v>2815.1455999999998</v>
      </c>
      <c r="H6248" s="1">
        <v>9</v>
      </c>
      <c r="I6248" s="2">
        <v>45652</v>
      </c>
      <c r="J6248" s="2">
        <v>45658</v>
      </c>
      <c r="K6248" s="1" t="s">
        <v>31</v>
      </c>
      <c r="L6248" s="1" t="s">
        <v>16</v>
      </c>
      <c r="M6248" s="1">
        <v>941.42</v>
      </c>
      <c r="N6248" s="1" t="s">
        <v>48</v>
      </c>
      <c r="O6248" s="10">
        <f>Table1[[#This Row],[sales]]+Table1[[#This Row],[profit]]</f>
        <v>5081.34</v>
      </c>
    </row>
    <row r="6249" spans="1:15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>Table1[[#This Row],[sales]]*Table1[[#This Row],[discount]]</f>
        <v>508.36670000000004</v>
      </c>
      <c r="G6249" s="1">
        <f>Table1[[#This Row],[sales]]-Table1[[#This Row],[Discount Value]]</f>
        <v>1701.9232999999999</v>
      </c>
      <c r="H6249" s="1">
        <v>7</v>
      </c>
      <c r="I6249" s="2">
        <v>45053</v>
      </c>
      <c r="J6249" s="2">
        <v>45056</v>
      </c>
      <c r="K6249" s="1" t="s">
        <v>31</v>
      </c>
      <c r="L6249" s="1" t="s">
        <v>16</v>
      </c>
      <c r="M6249" s="1">
        <v>391.25</v>
      </c>
      <c r="N6249" s="1" t="s">
        <v>39</v>
      </c>
      <c r="O6249" s="10">
        <f>Table1[[#This Row],[sales]]+Table1[[#This Row],[profit]]</f>
        <v>2601.54</v>
      </c>
    </row>
    <row r="6250" spans="1:15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>Table1[[#This Row],[sales]]*Table1[[#This Row],[discount]]</f>
        <v>362.08079999999995</v>
      </c>
      <c r="G6250" s="1">
        <f>Table1[[#This Row],[sales]]-Table1[[#This Row],[Discount Value]]</f>
        <v>1649.4792</v>
      </c>
      <c r="H6250" s="1">
        <v>2</v>
      </c>
      <c r="I6250" s="2">
        <v>44928</v>
      </c>
      <c r="J6250" s="2">
        <v>44933</v>
      </c>
      <c r="K6250" s="1" t="s">
        <v>21</v>
      </c>
      <c r="L6250" s="1" t="s">
        <v>16</v>
      </c>
      <c r="M6250" s="1">
        <v>556.96</v>
      </c>
      <c r="N6250" s="1" t="s">
        <v>34</v>
      </c>
      <c r="O6250" s="10">
        <f>Table1[[#This Row],[sales]]+Table1[[#This Row],[profit]]</f>
        <v>2568.52</v>
      </c>
    </row>
    <row r="6251" spans="1:15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>Table1[[#This Row],[sales]]*Table1[[#This Row],[discount]]</f>
        <v>436.84809999999999</v>
      </c>
      <c r="G6251" s="1">
        <f>Table1[[#This Row],[sales]]-Table1[[#This Row],[Discount Value]]</f>
        <v>2923.5218999999997</v>
      </c>
      <c r="H6251" s="1">
        <v>2</v>
      </c>
      <c r="I6251" s="2">
        <v>45489</v>
      </c>
      <c r="J6251" s="2">
        <v>45490</v>
      </c>
      <c r="K6251" s="1" t="s">
        <v>15</v>
      </c>
      <c r="L6251" s="1" t="s">
        <v>16</v>
      </c>
      <c r="M6251" s="1">
        <v>986.76</v>
      </c>
      <c r="N6251" s="1" t="s">
        <v>17</v>
      </c>
      <c r="O6251" s="10">
        <f>Table1[[#This Row],[sales]]+Table1[[#This Row],[profit]]</f>
        <v>4347.13</v>
      </c>
    </row>
    <row r="6252" spans="1:15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>Table1[[#This Row],[sales]]*Table1[[#This Row],[discount]]</f>
        <v>839.85220000000004</v>
      </c>
      <c r="G6252" s="1">
        <f>Table1[[#This Row],[sales]]-Table1[[#This Row],[Discount Value]]</f>
        <v>2977.6578</v>
      </c>
      <c r="H6252" s="1">
        <v>4</v>
      </c>
      <c r="I6252" s="2">
        <v>45286</v>
      </c>
      <c r="J6252" s="2">
        <v>45292</v>
      </c>
      <c r="K6252" s="1" t="s">
        <v>21</v>
      </c>
      <c r="L6252" s="1" t="s">
        <v>16</v>
      </c>
      <c r="M6252" s="1">
        <v>664.4</v>
      </c>
      <c r="N6252" s="1" t="s">
        <v>23</v>
      </c>
      <c r="O6252" s="10">
        <f>Table1[[#This Row],[sales]]+Table1[[#This Row],[profit]]</f>
        <v>4481.91</v>
      </c>
    </row>
    <row r="6253" spans="1:15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>Table1[[#This Row],[sales]]*Table1[[#This Row],[discount]]</f>
        <v>163.16800000000001</v>
      </c>
      <c r="G6253" s="1">
        <f>Table1[[#This Row],[sales]]-Table1[[#This Row],[Discount Value]]</f>
        <v>244.75200000000001</v>
      </c>
      <c r="H6253" s="1">
        <v>9</v>
      </c>
      <c r="I6253" s="2">
        <v>44943</v>
      </c>
      <c r="J6253" s="2">
        <v>44948</v>
      </c>
      <c r="K6253" s="1" t="s">
        <v>31</v>
      </c>
      <c r="L6253" s="1" t="s">
        <v>16</v>
      </c>
      <c r="M6253" s="1">
        <v>54.13</v>
      </c>
      <c r="N6253" s="1" t="s">
        <v>23</v>
      </c>
      <c r="O6253" s="10">
        <f>Table1[[#This Row],[sales]]+Table1[[#This Row],[profit]]</f>
        <v>462.05</v>
      </c>
    </row>
    <row r="6254" spans="1:15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>Table1[[#This Row],[sales]]*Table1[[#This Row],[discount]]</f>
        <v>1621.6325999999999</v>
      </c>
      <c r="G6254" s="1">
        <f>Table1[[#This Row],[sales]]-Table1[[#This Row],[Discount Value]]</f>
        <v>2239.3974000000003</v>
      </c>
      <c r="H6254" s="1">
        <v>7</v>
      </c>
      <c r="I6254" s="2">
        <v>45579</v>
      </c>
      <c r="J6254" s="2">
        <v>45585</v>
      </c>
      <c r="K6254" s="1" t="s">
        <v>15</v>
      </c>
      <c r="L6254" s="1" t="s">
        <v>27</v>
      </c>
      <c r="M6254" s="1">
        <v>585.98</v>
      </c>
      <c r="N6254" s="1" t="s">
        <v>39</v>
      </c>
      <c r="O6254" s="10">
        <f>Table1[[#This Row],[sales]]+Table1[[#This Row],[profit]]</f>
        <v>4447.01</v>
      </c>
    </row>
    <row r="6255" spans="1:15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>Table1[[#This Row],[sales]]*Table1[[#This Row],[discount]]</f>
        <v>1774.2287999999999</v>
      </c>
      <c r="G6255" s="1">
        <f>Table1[[#This Row],[sales]]-Table1[[#This Row],[Discount Value]]</f>
        <v>1922.0812000000001</v>
      </c>
      <c r="H6255" s="1">
        <v>9</v>
      </c>
      <c r="I6255" s="2">
        <v>45108</v>
      </c>
      <c r="J6255" s="2">
        <v>45111</v>
      </c>
      <c r="K6255" s="1" t="s">
        <v>15</v>
      </c>
      <c r="L6255" s="1" t="s">
        <v>22</v>
      </c>
      <c r="M6255" s="1">
        <v>811.88</v>
      </c>
      <c r="N6255" s="1" t="s">
        <v>34</v>
      </c>
      <c r="O6255" s="10">
        <f>Table1[[#This Row],[sales]]+Table1[[#This Row],[profit]]</f>
        <v>4508.1899999999996</v>
      </c>
    </row>
    <row r="6256" spans="1:15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>Table1[[#This Row],[sales]]*Table1[[#This Row],[discount]]</f>
        <v>448.06950000000001</v>
      </c>
      <c r="G6256" s="1">
        <f>Table1[[#This Row],[sales]]-Table1[[#This Row],[Discount Value]]</f>
        <v>2539.0605</v>
      </c>
      <c r="H6256" s="1">
        <v>4</v>
      </c>
      <c r="I6256" s="2">
        <v>45310</v>
      </c>
      <c r="J6256" s="2">
        <v>45317</v>
      </c>
      <c r="K6256" s="1" t="s">
        <v>21</v>
      </c>
      <c r="L6256" s="1" t="s">
        <v>22</v>
      </c>
      <c r="M6256" s="1">
        <v>691.71</v>
      </c>
      <c r="N6256" s="1" t="s">
        <v>28</v>
      </c>
      <c r="O6256" s="10">
        <f>Table1[[#This Row],[sales]]+Table1[[#This Row],[profit]]</f>
        <v>3678.84</v>
      </c>
    </row>
    <row r="6257" spans="1:15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>Table1[[#This Row],[sales]]*Table1[[#This Row],[discount]]</f>
        <v>580.22250000000008</v>
      </c>
      <c r="G6257" s="1">
        <f>Table1[[#This Row],[sales]]-Table1[[#This Row],[Discount Value]]</f>
        <v>1178.0274999999999</v>
      </c>
      <c r="H6257" s="1">
        <v>9</v>
      </c>
      <c r="I6257" s="2">
        <v>45153</v>
      </c>
      <c r="J6257" s="2">
        <v>45159</v>
      </c>
      <c r="K6257" s="1" t="s">
        <v>21</v>
      </c>
      <c r="L6257" s="1" t="s">
        <v>27</v>
      </c>
      <c r="M6257" s="1">
        <v>254.1</v>
      </c>
      <c r="N6257" s="1" t="s">
        <v>48</v>
      </c>
      <c r="O6257" s="10">
        <f>Table1[[#This Row],[sales]]+Table1[[#This Row],[profit]]</f>
        <v>2012.35</v>
      </c>
    </row>
    <row r="6258" spans="1:15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>Table1[[#This Row],[sales]]*Table1[[#This Row],[discount]]</f>
        <v>317.63549999999998</v>
      </c>
      <c r="G6258" s="1">
        <f>Table1[[#This Row],[sales]]-Table1[[#This Row],[Discount Value]]</f>
        <v>589.89449999999999</v>
      </c>
      <c r="H6258" s="1">
        <v>7</v>
      </c>
      <c r="I6258" s="2">
        <v>45591</v>
      </c>
      <c r="J6258" s="2">
        <v>45595</v>
      </c>
      <c r="K6258" s="1" t="s">
        <v>21</v>
      </c>
      <c r="L6258" s="1" t="s">
        <v>16</v>
      </c>
      <c r="M6258" s="1">
        <v>237.4</v>
      </c>
      <c r="N6258" s="1" t="s">
        <v>17</v>
      </c>
      <c r="O6258" s="10">
        <f>Table1[[#This Row],[sales]]+Table1[[#This Row],[profit]]</f>
        <v>1144.93</v>
      </c>
    </row>
    <row r="6259" spans="1:15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>Table1[[#This Row],[sales]]*Table1[[#This Row],[discount]]</f>
        <v>60.300000000000004</v>
      </c>
      <c r="G6259" s="1">
        <f>Table1[[#This Row],[sales]]-Table1[[#This Row],[Discount Value]]</f>
        <v>542.70000000000005</v>
      </c>
      <c r="H6259" s="1">
        <v>8</v>
      </c>
      <c r="I6259" s="2">
        <v>45640</v>
      </c>
      <c r="J6259" s="2">
        <v>45643</v>
      </c>
      <c r="K6259" s="1" t="s">
        <v>15</v>
      </c>
      <c r="L6259" s="1" t="s">
        <v>16</v>
      </c>
      <c r="M6259" s="1">
        <v>49.15</v>
      </c>
      <c r="N6259" s="1" t="s">
        <v>48</v>
      </c>
      <c r="O6259" s="10">
        <f>Table1[[#This Row],[sales]]+Table1[[#This Row],[profit]]</f>
        <v>652.15</v>
      </c>
    </row>
    <row r="6260" spans="1:15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>Table1[[#This Row],[sales]]*Table1[[#This Row],[discount]]</f>
        <v>19.044</v>
      </c>
      <c r="G6260" s="1">
        <f>Table1[[#This Row],[sales]]-Table1[[#This Row],[Discount Value]]</f>
        <v>86.756</v>
      </c>
      <c r="H6260" s="1">
        <v>1</v>
      </c>
      <c r="I6260" s="2">
        <v>45035</v>
      </c>
      <c r="J6260" s="2">
        <v>45039</v>
      </c>
      <c r="K6260" s="1" t="s">
        <v>15</v>
      </c>
      <c r="L6260" s="1" t="s">
        <v>27</v>
      </c>
      <c r="M6260" s="1">
        <v>5.92</v>
      </c>
      <c r="N6260" s="1" t="s">
        <v>23</v>
      </c>
      <c r="O6260" s="10">
        <f>Table1[[#This Row],[sales]]+Table1[[#This Row],[profit]]</f>
        <v>111.72</v>
      </c>
    </row>
    <row r="6261" spans="1:15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>Table1[[#This Row],[sales]]*Table1[[#This Row],[discount]]</f>
        <v>188.98050000000003</v>
      </c>
      <c r="G6261" s="1">
        <f>Table1[[#This Row],[sales]]-Table1[[#This Row],[Discount Value]]</f>
        <v>922.66950000000008</v>
      </c>
      <c r="H6261" s="1">
        <v>9</v>
      </c>
      <c r="I6261" s="2">
        <v>45513</v>
      </c>
      <c r="J6261" s="2">
        <v>45519</v>
      </c>
      <c r="K6261" s="1" t="s">
        <v>21</v>
      </c>
      <c r="L6261" s="1" t="s">
        <v>22</v>
      </c>
      <c r="M6261" s="1">
        <v>327.87</v>
      </c>
      <c r="N6261" s="1" t="s">
        <v>17</v>
      </c>
      <c r="O6261" s="10">
        <f>Table1[[#This Row],[sales]]+Table1[[#This Row],[profit]]</f>
        <v>1439.52</v>
      </c>
    </row>
    <row r="6262" spans="1:15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>Table1[[#This Row],[sales]]*Table1[[#This Row],[discount]]</f>
        <v>1036.6195</v>
      </c>
      <c r="G6262" s="1">
        <f>Table1[[#This Row],[sales]]-Table1[[#This Row],[Discount Value]]</f>
        <v>1078.9305000000002</v>
      </c>
      <c r="H6262" s="1">
        <v>8</v>
      </c>
      <c r="I6262" s="2">
        <v>45516</v>
      </c>
      <c r="J6262" s="2">
        <v>45522</v>
      </c>
      <c r="K6262" s="1" t="s">
        <v>31</v>
      </c>
      <c r="L6262" s="1" t="s">
        <v>27</v>
      </c>
      <c r="M6262" s="1">
        <v>592.52</v>
      </c>
      <c r="N6262" s="1" t="s">
        <v>23</v>
      </c>
      <c r="O6262" s="10">
        <f>Table1[[#This Row],[sales]]+Table1[[#This Row],[profit]]</f>
        <v>2708.07</v>
      </c>
    </row>
    <row r="6263" spans="1:15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>Table1[[#This Row],[sales]]*Table1[[#This Row],[discount]]</f>
        <v>621.05279999999993</v>
      </c>
      <c r="G6263" s="1">
        <f>Table1[[#This Row],[sales]]-Table1[[#This Row],[Discount Value]]</f>
        <v>672.80719999999997</v>
      </c>
      <c r="H6263" s="1">
        <v>1</v>
      </c>
      <c r="I6263" s="2">
        <v>45536</v>
      </c>
      <c r="J6263" s="2">
        <v>45539</v>
      </c>
      <c r="K6263" s="1" t="s">
        <v>15</v>
      </c>
      <c r="L6263" s="1" t="s">
        <v>16</v>
      </c>
      <c r="M6263" s="1">
        <v>163.6</v>
      </c>
      <c r="N6263" s="1" t="s">
        <v>34</v>
      </c>
      <c r="O6263" s="10">
        <f>Table1[[#This Row],[sales]]+Table1[[#This Row],[profit]]</f>
        <v>1457.4599999999998</v>
      </c>
    </row>
    <row r="6264" spans="1:15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>Table1[[#This Row],[sales]]*Table1[[#This Row],[discount]]</f>
        <v>661.74</v>
      </c>
      <c r="G6264" s="1">
        <f>Table1[[#This Row],[sales]]-Table1[[#This Row],[Discount Value]]</f>
        <v>952.26</v>
      </c>
      <c r="H6264" s="1">
        <v>8</v>
      </c>
      <c r="I6264" s="2">
        <v>45076</v>
      </c>
      <c r="J6264" s="2">
        <v>45079</v>
      </c>
      <c r="K6264" s="1" t="s">
        <v>31</v>
      </c>
      <c r="L6264" s="1" t="s">
        <v>22</v>
      </c>
      <c r="M6264" s="1">
        <v>466.45</v>
      </c>
      <c r="N6264" s="1" t="s">
        <v>23</v>
      </c>
      <c r="O6264" s="10">
        <f>Table1[[#This Row],[sales]]+Table1[[#This Row],[profit]]</f>
        <v>2080.4499999999998</v>
      </c>
    </row>
    <row r="6265" spans="1:15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>Table1[[#This Row],[sales]]*Table1[[#This Row],[discount]]</f>
        <v>483.1728</v>
      </c>
      <c r="G6265" s="1">
        <f>Table1[[#This Row],[sales]]-Table1[[#This Row],[Discount Value]]</f>
        <v>1530.0472</v>
      </c>
      <c r="H6265" s="1">
        <v>5</v>
      </c>
      <c r="I6265" s="2">
        <v>45354</v>
      </c>
      <c r="J6265" s="2">
        <v>45358</v>
      </c>
      <c r="K6265" s="1" t="s">
        <v>21</v>
      </c>
      <c r="L6265" s="1" t="s">
        <v>27</v>
      </c>
      <c r="M6265" s="1">
        <v>258.14999999999998</v>
      </c>
      <c r="N6265" s="1" t="s">
        <v>39</v>
      </c>
      <c r="O6265" s="10">
        <f>Table1[[#This Row],[sales]]+Table1[[#This Row],[profit]]</f>
        <v>2271.37</v>
      </c>
    </row>
    <row r="6266" spans="1:15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>Table1[[#This Row],[sales]]*Table1[[#This Row],[discount]]</f>
        <v>209.36369999999999</v>
      </c>
      <c r="G6266" s="1">
        <f>Table1[[#This Row],[sales]]-Table1[[#This Row],[Discount Value]]</f>
        <v>1401.1262999999999</v>
      </c>
      <c r="H6266" s="1">
        <v>3</v>
      </c>
      <c r="I6266" s="2">
        <v>45570</v>
      </c>
      <c r="J6266" s="2">
        <v>45571</v>
      </c>
      <c r="K6266" s="1" t="s">
        <v>21</v>
      </c>
      <c r="L6266" s="1" t="s">
        <v>22</v>
      </c>
      <c r="M6266" s="1">
        <v>270.58</v>
      </c>
      <c r="N6266" s="1" t="s">
        <v>39</v>
      </c>
      <c r="O6266" s="10">
        <f>Table1[[#This Row],[sales]]+Table1[[#This Row],[profit]]</f>
        <v>1881.07</v>
      </c>
    </row>
    <row r="6267" spans="1:15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>Table1[[#This Row],[sales]]*Table1[[#This Row],[discount]]</f>
        <v>1679.2944</v>
      </c>
      <c r="G6267" s="1">
        <f>Table1[[#This Row],[sales]]-Table1[[#This Row],[Discount Value]]</f>
        <v>1971.3455999999999</v>
      </c>
      <c r="H6267" s="1">
        <v>8</v>
      </c>
      <c r="I6267" s="2">
        <v>45290</v>
      </c>
      <c r="J6267" s="2">
        <v>45293</v>
      </c>
      <c r="K6267" s="1" t="s">
        <v>31</v>
      </c>
      <c r="L6267" s="1" t="s">
        <v>16</v>
      </c>
      <c r="M6267" s="1">
        <v>664.76</v>
      </c>
      <c r="N6267" s="1" t="s">
        <v>28</v>
      </c>
      <c r="O6267" s="10">
        <f>Table1[[#This Row],[sales]]+Table1[[#This Row],[profit]]</f>
        <v>4315.3999999999996</v>
      </c>
    </row>
    <row r="6268" spans="1:15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>Table1[[#This Row],[sales]]*Table1[[#This Row],[discount]]</f>
        <v>326.22980000000001</v>
      </c>
      <c r="G6268" s="1">
        <f>Table1[[#This Row],[sales]]-Table1[[#This Row],[Discount Value]]</f>
        <v>2183.2302</v>
      </c>
      <c r="H6268" s="1">
        <v>3</v>
      </c>
      <c r="I6268" s="2">
        <v>45080</v>
      </c>
      <c r="J6268" s="2">
        <v>45083</v>
      </c>
      <c r="K6268" s="1" t="s">
        <v>21</v>
      </c>
      <c r="L6268" s="1" t="s">
        <v>16</v>
      </c>
      <c r="M6268" s="1">
        <v>526.16</v>
      </c>
      <c r="N6268" s="1" t="s">
        <v>17</v>
      </c>
      <c r="O6268" s="10">
        <f>Table1[[#This Row],[sales]]+Table1[[#This Row],[profit]]</f>
        <v>3035.62</v>
      </c>
    </row>
    <row r="6269" spans="1:15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>Table1[[#This Row],[sales]]*Table1[[#This Row],[discount]]</f>
        <v>50.622</v>
      </c>
      <c r="G6269" s="1">
        <f>Table1[[#This Row],[sales]]-Table1[[#This Row],[Discount Value]]</f>
        <v>144.07799999999997</v>
      </c>
      <c r="H6269" s="1">
        <v>8</v>
      </c>
      <c r="I6269" s="2">
        <v>45567</v>
      </c>
      <c r="J6269" s="2">
        <v>45573</v>
      </c>
      <c r="K6269" s="1" t="s">
        <v>31</v>
      </c>
      <c r="L6269" s="1" t="s">
        <v>16</v>
      </c>
      <c r="M6269" s="1">
        <v>35.32</v>
      </c>
      <c r="N6269" s="1" t="s">
        <v>48</v>
      </c>
      <c r="O6269" s="10">
        <f>Table1[[#This Row],[sales]]+Table1[[#This Row],[profit]]</f>
        <v>230.01999999999998</v>
      </c>
    </row>
    <row r="6270" spans="1:15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>Table1[[#This Row],[sales]]*Table1[[#This Row],[discount]]</f>
        <v>145.28040000000001</v>
      </c>
      <c r="G6270" s="1">
        <f>Table1[[#This Row],[sales]]-Table1[[#This Row],[Discount Value]]</f>
        <v>1065.3896</v>
      </c>
      <c r="H6270" s="1">
        <v>5</v>
      </c>
      <c r="I6270" s="2">
        <v>44936</v>
      </c>
      <c r="J6270" s="2">
        <v>44938</v>
      </c>
      <c r="K6270" s="1" t="s">
        <v>31</v>
      </c>
      <c r="L6270" s="1" t="s">
        <v>27</v>
      </c>
      <c r="M6270" s="1">
        <v>336.39</v>
      </c>
      <c r="N6270" s="1" t="s">
        <v>48</v>
      </c>
      <c r="O6270" s="10">
        <f>Table1[[#This Row],[sales]]+Table1[[#This Row],[profit]]</f>
        <v>1547.06</v>
      </c>
    </row>
    <row r="6271" spans="1:15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>Table1[[#This Row],[sales]]*Table1[[#This Row],[discount]]</f>
        <v>1752.8916999999999</v>
      </c>
      <c r="G6271" s="1">
        <f>Table1[[#This Row],[sales]]-Table1[[#This Row],[Discount Value]]</f>
        <v>1824.4383</v>
      </c>
      <c r="H6271" s="1">
        <v>8</v>
      </c>
      <c r="I6271" s="2">
        <v>45538</v>
      </c>
      <c r="J6271" s="2">
        <v>45545</v>
      </c>
      <c r="K6271" s="1" t="s">
        <v>15</v>
      </c>
      <c r="L6271" s="1" t="s">
        <v>16</v>
      </c>
      <c r="M6271" s="1">
        <v>679.6</v>
      </c>
      <c r="N6271" s="1" t="s">
        <v>23</v>
      </c>
      <c r="O6271" s="10">
        <f>Table1[[#This Row],[sales]]+Table1[[#This Row],[profit]]</f>
        <v>4256.93</v>
      </c>
    </row>
    <row r="6272" spans="1:15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>Table1[[#This Row],[sales]]*Table1[[#This Row],[discount]]</f>
        <v>31.491199999999999</v>
      </c>
      <c r="G6272" s="1">
        <f>Table1[[#This Row],[sales]]-Table1[[#This Row],[Discount Value]]</f>
        <v>1543.0688</v>
      </c>
      <c r="H6272" s="1">
        <v>3</v>
      </c>
      <c r="I6272" s="2">
        <v>44928</v>
      </c>
      <c r="J6272" s="2">
        <v>44933</v>
      </c>
      <c r="K6272" s="1" t="s">
        <v>31</v>
      </c>
      <c r="L6272" s="1" t="s">
        <v>22</v>
      </c>
      <c r="M6272" s="1">
        <v>90.59</v>
      </c>
      <c r="N6272" s="1" t="s">
        <v>28</v>
      </c>
      <c r="O6272" s="10">
        <f>Table1[[#This Row],[sales]]+Table1[[#This Row],[profit]]</f>
        <v>1665.1499999999999</v>
      </c>
    </row>
    <row r="6273" spans="1:15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>Table1[[#This Row],[sales]]*Table1[[#This Row],[discount]]</f>
        <v>414.78209999999996</v>
      </c>
      <c r="G6273" s="1">
        <f>Table1[[#This Row],[sales]]-Table1[[#This Row],[Discount Value]]</f>
        <v>4193.9078999999992</v>
      </c>
      <c r="H6273" s="1">
        <v>6</v>
      </c>
      <c r="I6273" s="2">
        <v>45467</v>
      </c>
      <c r="J6273" s="2">
        <v>45469</v>
      </c>
      <c r="K6273" s="1" t="s">
        <v>21</v>
      </c>
      <c r="L6273" s="1" t="s">
        <v>22</v>
      </c>
      <c r="M6273" s="1">
        <v>433.93</v>
      </c>
      <c r="N6273" s="1" t="s">
        <v>17</v>
      </c>
      <c r="O6273" s="10">
        <f>Table1[[#This Row],[sales]]+Table1[[#This Row],[profit]]</f>
        <v>5042.62</v>
      </c>
    </row>
    <row r="6274" spans="1:15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>Table1[[#This Row],[sales]]*Table1[[#This Row],[discount]]</f>
        <v>1364.979</v>
      </c>
      <c r="G6274" s="1">
        <f>Table1[[#This Row],[sales]]-Table1[[#This Row],[Discount Value]]</f>
        <v>2227.0709999999999</v>
      </c>
      <c r="H6274" s="1">
        <v>6</v>
      </c>
      <c r="I6274" s="2">
        <v>45397</v>
      </c>
      <c r="J6274" s="2">
        <v>45403</v>
      </c>
      <c r="K6274" s="1" t="s">
        <v>21</v>
      </c>
      <c r="L6274" s="1" t="s">
        <v>27</v>
      </c>
      <c r="M6274" s="1">
        <v>1040.05</v>
      </c>
      <c r="N6274" s="1" t="s">
        <v>28</v>
      </c>
      <c r="O6274" s="10">
        <f>Table1[[#This Row],[sales]]+Table1[[#This Row],[profit]]</f>
        <v>4632.1000000000004</v>
      </c>
    </row>
    <row r="6275" spans="1:15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>Table1[[#This Row],[sales]]*Table1[[#This Row],[discount]]</f>
        <v>121.65120000000002</v>
      </c>
      <c r="G6275" s="1">
        <f>Table1[[#This Row],[sales]]-Table1[[#This Row],[Discount Value]]</f>
        <v>1398.9888000000001</v>
      </c>
      <c r="H6275" s="1">
        <v>4</v>
      </c>
      <c r="I6275" s="2">
        <v>45307</v>
      </c>
      <c r="J6275" s="2">
        <v>45314</v>
      </c>
      <c r="K6275" s="1" t="s">
        <v>21</v>
      </c>
      <c r="L6275" s="1" t="s">
        <v>27</v>
      </c>
      <c r="M6275" s="1">
        <v>92.97</v>
      </c>
      <c r="N6275" s="1" t="s">
        <v>28</v>
      </c>
      <c r="O6275" s="10">
        <f>Table1[[#This Row],[sales]]+Table1[[#This Row],[profit]]</f>
        <v>1613.6100000000001</v>
      </c>
    </row>
    <row r="6276" spans="1:15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>Table1[[#This Row],[sales]]*Table1[[#This Row],[discount]]</f>
        <v>1288.9008999999999</v>
      </c>
      <c r="G6276" s="1">
        <f>Table1[[#This Row],[sales]]-Table1[[#This Row],[Discount Value]]</f>
        <v>1341.5091</v>
      </c>
      <c r="H6276" s="1">
        <v>5</v>
      </c>
      <c r="I6276" s="2">
        <v>45015</v>
      </c>
      <c r="J6276" s="2">
        <v>45022</v>
      </c>
      <c r="K6276" s="1" t="s">
        <v>21</v>
      </c>
      <c r="L6276" s="1" t="s">
        <v>27</v>
      </c>
      <c r="M6276" s="1">
        <v>628.73</v>
      </c>
      <c r="N6276" s="1" t="s">
        <v>23</v>
      </c>
      <c r="O6276" s="10">
        <f>Table1[[#This Row],[sales]]+Table1[[#This Row],[profit]]</f>
        <v>3259.14</v>
      </c>
    </row>
    <row r="6277" spans="1:15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>Table1[[#This Row],[sales]]*Table1[[#This Row],[discount]]</f>
        <v>539.11519999999996</v>
      </c>
      <c r="G6277" s="1">
        <f>Table1[[#This Row],[sales]]-Table1[[#This Row],[Discount Value]]</f>
        <v>2830.3548000000001</v>
      </c>
      <c r="H6277" s="1">
        <v>7</v>
      </c>
      <c r="I6277" s="2">
        <v>45606</v>
      </c>
      <c r="J6277" s="2">
        <v>45609</v>
      </c>
      <c r="K6277" s="1" t="s">
        <v>21</v>
      </c>
      <c r="L6277" s="1" t="s">
        <v>22</v>
      </c>
      <c r="M6277" s="1">
        <v>991.15</v>
      </c>
      <c r="N6277" s="1" t="s">
        <v>48</v>
      </c>
      <c r="O6277" s="10">
        <f>Table1[[#This Row],[sales]]+Table1[[#This Row],[profit]]</f>
        <v>4360.62</v>
      </c>
    </row>
    <row r="6278" spans="1:15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>Table1[[#This Row],[sales]]*Table1[[#This Row],[discount]]</f>
        <v>481.84540000000004</v>
      </c>
      <c r="G6278" s="1">
        <f>Table1[[#This Row],[sales]]-Table1[[#This Row],[Discount Value]]</f>
        <v>565.64459999999997</v>
      </c>
      <c r="H6278" s="1">
        <v>1</v>
      </c>
      <c r="I6278" s="2">
        <v>45600</v>
      </c>
      <c r="J6278" s="2">
        <v>45603</v>
      </c>
      <c r="K6278" s="1" t="s">
        <v>15</v>
      </c>
      <c r="L6278" s="1" t="s">
        <v>27</v>
      </c>
      <c r="M6278" s="1">
        <v>60.24</v>
      </c>
      <c r="N6278" s="1" t="s">
        <v>39</v>
      </c>
      <c r="O6278" s="10">
        <f>Table1[[#This Row],[sales]]+Table1[[#This Row],[profit]]</f>
        <v>1107.73</v>
      </c>
    </row>
    <row r="6279" spans="1:15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>Table1[[#This Row],[sales]]*Table1[[#This Row],[discount]]</f>
        <v>431.0856</v>
      </c>
      <c r="G6279" s="1">
        <f>Table1[[#This Row],[sales]]-Table1[[#This Row],[Discount Value]]</f>
        <v>875.23439999999994</v>
      </c>
      <c r="H6279" s="1">
        <v>8</v>
      </c>
      <c r="I6279" s="2">
        <v>45436</v>
      </c>
      <c r="J6279" s="2">
        <v>45439</v>
      </c>
      <c r="K6279" s="1" t="s">
        <v>15</v>
      </c>
      <c r="L6279" s="1" t="s">
        <v>27</v>
      </c>
      <c r="M6279" s="1">
        <v>346.16</v>
      </c>
      <c r="N6279" s="1" t="s">
        <v>39</v>
      </c>
      <c r="O6279" s="10">
        <f>Table1[[#This Row],[sales]]+Table1[[#This Row],[profit]]</f>
        <v>1652.48</v>
      </c>
    </row>
    <row r="6280" spans="1:15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>Table1[[#This Row],[sales]]*Table1[[#This Row],[discount]]</f>
        <v>827.1712</v>
      </c>
      <c r="G6280" s="1">
        <f>Table1[[#This Row],[sales]]-Table1[[#This Row],[Discount Value]]</f>
        <v>1757.7387999999999</v>
      </c>
      <c r="H6280" s="1">
        <v>3</v>
      </c>
      <c r="I6280" s="2">
        <v>45517</v>
      </c>
      <c r="J6280" s="2">
        <v>45518</v>
      </c>
      <c r="K6280" s="1" t="s">
        <v>15</v>
      </c>
      <c r="L6280" s="1" t="s">
        <v>22</v>
      </c>
      <c r="M6280" s="1">
        <v>584.35</v>
      </c>
      <c r="N6280" s="1" t="s">
        <v>23</v>
      </c>
      <c r="O6280" s="10">
        <f>Table1[[#This Row],[sales]]+Table1[[#This Row],[profit]]</f>
        <v>3169.2599999999998</v>
      </c>
    </row>
    <row r="6281" spans="1:15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>Table1[[#This Row],[sales]]*Table1[[#This Row],[discount]]</f>
        <v>2130.7107999999998</v>
      </c>
      <c r="G6281" s="1">
        <f>Table1[[#This Row],[sales]]-Table1[[#This Row],[Discount Value]]</f>
        <v>2501.2691999999997</v>
      </c>
      <c r="H6281" s="1">
        <v>7</v>
      </c>
      <c r="I6281" s="2">
        <v>45477</v>
      </c>
      <c r="J6281" s="2">
        <v>45479</v>
      </c>
      <c r="K6281" s="1" t="s">
        <v>31</v>
      </c>
      <c r="L6281" s="1" t="s">
        <v>27</v>
      </c>
      <c r="M6281" s="1">
        <v>269.52</v>
      </c>
      <c r="N6281" s="1" t="s">
        <v>34</v>
      </c>
      <c r="O6281" s="10">
        <f>Table1[[#This Row],[sales]]+Table1[[#This Row],[profit]]</f>
        <v>4901.5</v>
      </c>
    </row>
    <row r="6282" spans="1:15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>Table1[[#This Row],[sales]]*Table1[[#This Row],[discount]]</f>
        <v>464.26900000000006</v>
      </c>
      <c r="G6282" s="1">
        <f>Table1[[#This Row],[sales]]-Table1[[#This Row],[Discount Value]]</f>
        <v>1321.3810000000001</v>
      </c>
      <c r="H6282" s="1">
        <v>9</v>
      </c>
      <c r="I6282" s="2">
        <v>45480</v>
      </c>
      <c r="J6282" s="2">
        <v>45485</v>
      </c>
      <c r="K6282" s="1" t="s">
        <v>15</v>
      </c>
      <c r="L6282" s="1" t="s">
        <v>16</v>
      </c>
      <c r="M6282" s="1">
        <v>356.65</v>
      </c>
      <c r="N6282" s="1" t="s">
        <v>34</v>
      </c>
      <c r="O6282" s="10">
        <f>Table1[[#This Row],[sales]]+Table1[[#This Row],[profit]]</f>
        <v>2142.3000000000002</v>
      </c>
    </row>
    <row r="6283" spans="1:15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>Table1[[#This Row],[sales]]*Table1[[#This Row],[discount]]</f>
        <v>414.08800000000002</v>
      </c>
      <c r="G6283" s="1">
        <f>Table1[[#This Row],[sales]]-Table1[[#This Row],[Discount Value]]</f>
        <v>1656.3520000000001</v>
      </c>
      <c r="H6283" s="1">
        <v>2</v>
      </c>
      <c r="I6283" s="2">
        <v>45161</v>
      </c>
      <c r="J6283" s="2">
        <v>45162</v>
      </c>
      <c r="K6283" s="1" t="s">
        <v>31</v>
      </c>
      <c r="L6283" s="1" t="s">
        <v>22</v>
      </c>
      <c r="M6283" s="1">
        <v>577.73</v>
      </c>
      <c r="N6283" s="1" t="s">
        <v>39</v>
      </c>
      <c r="O6283" s="10">
        <f>Table1[[#This Row],[sales]]+Table1[[#This Row],[profit]]</f>
        <v>2648.17</v>
      </c>
    </row>
    <row r="6284" spans="1:15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>Table1[[#This Row],[sales]]*Table1[[#This Row],[discount]]</f>
        <v>113.7444</v>
      </c>
      <c r="G6284" s="1">
        <f>Table1[[#This Row],[sales]]-Table1[[#This Row],[Discount Value]]</f>
        <v>920.29559999999992</v>
      </c>
      <c r="H6284" s="1">
        <v>7</v>
      </c>
      <c r="I6284" s="2">
        <v>45140</v>
      </c>
      <c r="J6284" s="2">
        <v>45144</v>
      </c>
      <c r="K6284" s="1" t="s">
        <v>31</v>
      </c>
      <c r="L6284" s="1" t="s">
        <v>27</v>
      </c>
      <c r="M6284" s="1">
        <v>166.8</v>
      </c>
      <c r="N6284" s="1" t="s">
        <v>17</v>
      </c>
      <c r="O6284" s="10">
        <f>Table1[[#This Row],[sales]]+Table1[[#This Row],[profit]]</f>
        <v>1200.8399999999999</v>
      </c>
    </row>
    <row r="6285" spans="1:15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>Table1[[#This Row],[sales]]*Table1[[#This Row],[discount]]</f>
        <v>210.47040000000001</v>
      </c>
      <c r="G6285" s="1">
        <f>Table1[[#This Row],[sales]]-Table1[[#This Row],[Discount Value]]</f>
        <v>2796.2495999999996</v>
      </c>
      <c r="H6285" s="1">
        <v>1</v>
      </c>
      <c r="I6285" s="2">
        <v>45580</v>
      </c>
      <c r="J6285" s="2">
        <v>45587</v>
      </c>
      <c r="K6285" s="1" t="s">
        <v>15</v>
      </c>
      <c r="L6285" s="1" t="s">
        <v>22</v>
      </c>
      <c r="M6285" s="1">
        <v>709.19</v>
      </c>
      <c r="N6285" s="1" t="s">
        <v>23</v>
      </c>
      <c r="O6285" s="10">
        <f>Table1[[#This Row],[sales]]+Table1[[#This Row],[profit]]</f>
        <v>3715.91</v>
      </c>
    </row>
    <row r="6286" spans="1:15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>Table1[[#This Row],[sales]]*Table1[[#This Row],[discount]]</f>
        <v>1490.6959999999999</v>
      </c>
      <c r="G6286" s="1">
        <f>Table1[[#This Row],[sales]]-Table1[[#This Row],[Discount Value]]</f>
        <v>2236.0439999999999</v>
      </c>
      <c r="H6286" s="1">
        <v>5</v>
      </c>
      <c r="I6286" s="2">
        <v>45265</v>
      </c>
      <c r="J6286" s="2">
        <v>45271</v>
      </c>
      <c r="K6286" s="1" t="s">
        <v>21</v>
      </c>
      <c r="L6286" s="1" t="s">
        <v>16</v>
      </c>
      <c r="M6286" s="1">
        <v>489.76</v>
      </c>
      <c r="N6286" s="1" t="s">
        <v>48</v>
      </c>
      <c r="O6286" s="10">
        <f>Table1[[#This Row],[sales]]+Table1[[#This Row],[profit]]</f>
        <v>4216.5</v>
      </c>
    </row>
    <row r="6287" spans="1:15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>Table1[[#This Row],[sales]]*Table1[[#This Row],[discount]]</f>
        <v>135.54900000000001</v>
      </c>
      <c r="G6287" s="1">
        <f>Table1[[#This Row],[sales]]-Table1[[#This Row],[Discount Value]]</f>
        <v>2123.6010000000001</v>
      </c>
      <c r="H6287" s="1">
        <v>7</v>
      </c>
      <c r="I6287" s="2">
        <v>45548</v>
      </c>
      <c r="J6287" s="2">
        <v>45551</v>
      </c>
      <c r="K6287" s="1" t="s">
        <v>15</v>
      </c>
      <c r="L6287" s="1" t="s">
        <v>22</v>
      </c>
      <c r="M6287" s="1">
        <v>335.37</v>
      </c>
      <c r="N6287" s="1" t="s">
        <v>28</v>
      </c>
      <c r="O6287" s="10">
        <f>Table1[[#This Row],[sales]]+Table1[[#This Row],[profit]]</f>
        <v>2594.52</v>
      </c>
    </row>
    <row r="6288" spans="1:15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>Table1[[#This Row],[sales]]*Table1[[#This Row],[discount]]</f>
        <v>755.24400000000003</v>
      </c>
      <c r="G6288" s="1">
        <f>Table1[[#This Row],[sales]]-Table1[[#This Row],[Discount Value]]</f>
        <v>3020.9759999999997</v>
      </c>
      <c r="H6288" s="1">
        <v>5</v>
      </c>
      <c r="I6288" s="2">
        <v>45524</v>
      </c>
      <c r="J6288" s="2">
        <v>45525</v>
      </c>
      <c r="K6288" s="1" t="s">
        <v>31</v>
      </c>
      <c r="L6288" s="1" t="s">
        <v>16</v>
      </c>
      <c r="M6288" s="1">
        <v>838.86</v>
      </c>
      <c r="N6288" s="1" t="s">
        <v>34</v>
      </c>
      <c r="O6288" s="10">
        <f>Table1[[#This Row],[sales]]+Table1[[#This Row],[profit]]</f>
        <v>4615.08</v>
      </c>
    </row>
    <row r="6289" spans="1:15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>Table1[[#This Row],[sales]]*Table1[[#This Row],[discount]]</f>
        <v>316.55200000000002</v>
      </c>
      <c r="G6289" s="1">
        <f>Table1[[#This Row],[sales]]-Table1[[#This Row],[Discount Value]]</f>
        <v>1266.2080000000001</v>
      </c>
      <c r="H6289" s="1">
        <v>5</v>
      </c>
      <c r="I6289" s="2">
        <v>45141</v>
      </c>
      <c r="J6289" s="2">
        <v>45147</v>
      </c>
      <c r="K6289" s="1" t="s">
        <v>31</v>
      </c>
      <c r="L6289" s="1" t="s">
        <v>27</v>
      </c>
      <c r="M6289" s="1">
        <v>91.24</v>
      </c>
      <c r="N6289" s="1" t="s">
        <v>48</v>
      </c>
      <c r="O6289" s="10">
        <f>Table1[[#This Row],[sales]]+Table1[[#This Row],[profit]]</f>
        <v>1674</v>
      </c>
    </row>
    <row r="6290" spans="1:15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>Table1[[#This Row],[sales]]*Table1[[#This Row],[discount]]</f>
        <v>1176.1926000000001</v>
      </c>
      <c r="G6290" s="1">
        <f>Table1[[#This Row],[sales]]-Table1[[#This Row],[Discount Value]]</f>
        <v>2388.0273999999999</v>
      </c>
      <c r="H6290" s="1">
        <v>6</v>
      </c>
      <c r="I6290" s="2">
        <v>45435</v>
      </c>
      <c r="J6290" s="2">
        <v>45441</v>
      </c>
      <c r="K6290" s="1" t="s">
        <v>31</v>
      </c>
      <c r="L6290" s="1" t="s">
        <v>16</v>
      </c>
      <c r="M6290" s="1">
        <v>831.22</v>
      </c>
      <c r="N6290" s="1" t="s">
        <v>28</v>
      </c>
      <c r="O6290" s="10">
        <f>Table1[[#This Row],[sales]]+Table1[[#This Row],[profit]]</f>
        <v>4395.4399999999996</v>
      </c>
    </row>
    <row r="6291" spans="1:15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>Table1[[#This Row],[sales]]*Table1[[#This Row],[discount]]</f>
        <v>191.22460000000004</v>
      </c>
      <c r="G6291" s="1">
        <f>Table1[[#This Row],[sales]]-Table1[[#This Row],[Discount Value]]</f>
        <v>1174.6654000000001</v>
      </c>
      <c r="H6291" s="1">
        <v>6</v>
      </c>
      <c r="I6291" s="2">
        <v>45349</v>
      </c>
      <c r="J6291" s="2">
        <v>45353</v>
      </c>
      <c r="K6291" s="1" t="s">
        <v>15</v>
      </c>
      <c r="L6291" s="1" t="s">
        <v>16</v>
      </c>
      <c r="M6291" s="1">
        <v>158.1</v>
      </c>
      <c r="N6291" s="1" t="s">
        <v>28</v>
      </c>
      <c r="O6291" s="10">
        <f>Table1[[#This Row],[sales]]+Table1[[#This Row],[profit]]</f>
        <v>1523.99</v>
      </c>
    </row>
    <row r="6292" spans="1:15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>Table1[[#This Row],[sales]]*Table1[[#This Row],[discount]]</f>
        <v>1648.5755999999999</v>
      </c>
      <c r="G6292" s="1">
        <f>Table1[[#This Row],[sales]]-Table1[[#This Row],[Discount Value]]</f>
        <v>2276.6044000000002</v>
      </c>
      <c r="H6292" s="1">
        <v>2</v>
      </c>
      <c r="I6292" s="2">
        <v>45571</v>
      </c>
      <c r="J6292" s="2">
        <v>45574</v>
      </c>
      <c r="K6292" s="1" t="s">
        <v>15</v>
      </c>
      <c r="L6292" s="1" t="s">
        <v>16</v>
      </c>
      <c r="M6292" s="1">
        <v>1028.81</v>
      </c>
      <c r="N6292" s="1" t="s">
        <v>28</v>
      </c>
      <c r="O6292" s="10">
        <f>Table1[[#This Row],[sales]]+Table1[[#This Row],[profit]]</f>
        <v>4953.99</v>
      </c>
    </row>
    <row r="6293" spans="1:15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>Table1[[#This Row],[sales]]*Table1[[#This Row],[discount]]</f>
        <v>417.01400000000007</v>
      </c>
      <c r="G6293" s="1">
        <f>Table1[[#This Row],[sales]]-Table1[[#This Row],[Discount Value]]</f>
        <v>3753.1260000000002</v>
      </c>
      <c r="H6293" s="1">
        <v>9</v>
      </c>
      <c r="I6293" s="2">
        <v>45381</v>
      </c>
      <c r="J6293" s="2">
        <v>45382</v>
      </c>
      <c r="K6293" s="1" t="s">
        <v>31</v>
      </c>
      <c r="L6293" s="1" t="s">
        <v>16</v>
      </c>
      <c r="M6293" s="1">
        <v>791.48</v>
      </c>
      <c r="N6293" s="1" t="s">
        <v>34</v>
      </c>
      <c r="O6293" s="10">
        <f>Table1[[#This Row],[sales]]+Table1[[#This Row],[profit]]</f>
        <v>4961.6200000000008</v>
      </c>
    </row>
    <row r="6294" spans="1:15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>Table1[[#This Row],[sales]]*Table1[[#This Row],[discount]]</f>
        <v>1563.4515000000001</v>
      </c>
      <c r="G6294" s="1">
        <f>Table1[[#This Row],[sales]]-Table1[[#This Row],[Discount Value]]</f>
        <v>2445.3984999999998</v>
      </c>
      <c r="H6294" s="1">
        <v>3</v>
      </c>
      <c r="I6294" s="2">
        <v>45372</v>
      </c>
      <c r="J6294" s="2">
        <v>45375</v>
      </c>
      <c r="K6294" s="1" t="s">
        <v>15</v>
      </c>
      <c r="L6294" s="1" t="s">
        <v>22</v>
      </c>
      <c r="M6294" s="1">
        <v>489.44</v>
      </c>
      <c r="N6294" s="1" t="s">
        <v>23</v>
      </c>
      <c r="O6294" s="10">
        <f>Table1[[#This Row],[sales]]+Table1[[#This Row],[profit]]</f>
        <v>4498.29</v>
      </c>
    </row>
    <row r="6295" spans="1:15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>Table1[[#This Row],[sales]]*Table1[[#This Row],[discount]]</f>
        <v>485.44439999999997</v>
      </c>
      <c r="G6295" s="1">
        <f>Table1[[#This Row],[sales]]-Table1[[#This Row],[Discount Value]]</f>
        <v>670.37559999999996</v>
      </c>
      <c r="H6295" s="1">
        <v>1</v>
      </c>
      <c r="I6295" s="2">
        <v>45179</v>
      </c>
      <c r="J6295" s="2">
        <v>45181</v>
      </c>
      <c r="K6295" s="1" t="s">
        <v>15</v>
      </c>
      <c r="L6295" s="1" t="s">
        <v>22</v>
      </c>
      <c r="M6295" s="1">
        <v>254.95</v>
      </c>
      <c r="N6295" s="1" t="s">
        <v>39</v>
      </c>
      <c r="O6295" s="10">
        <f>Table1[[#This Row],[sales]]+Table1[[#This Row],[profit]]</f>
        <v>1410.77</v>
      </c>
    </row>
    <row r="6296" spans="1:15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>Table1[[#This Row],[sales]]*Table1[[#This Row],[discount]]</f>
        <v>350.18200000000002</v>
      </c>
      <c r="G6296" s="1">
        <f>Table1[[#This Row],[sales]]-Table1[[#This Row],[Discount Value]]</f>
        <v>3151.6379999999999</v>
      </c>
      <c r="H6296" s="1">
        <v>1</v>
      </c>
      <c r="I6296" s="2">
        <v>45643</v>
      </c>
      <c r="J6296" s="2">
        <v>45646</v>
      </c>
      <c r="K6296" s="1" t="s">
        <v>31</v>
      </c>
      <c r="L6296" s="1" t="s">
        <v>16</v>
      </c>
      <c r="M6296" s="1">
        <v>975.71</v>
      </c>
      <c r="N6296" s="1" t="s">
        <v>34</v>
      </c>
      <c r="O6296" s="10">
        <f>Table1[[#This Row],[sales]]+Table1[[#This Row],[profit]]</f>
        <v>4477.5300000000007</v>
      </c>
    </row>
    <row r="6297" spans="1:15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>Table1[[#This Row],[sales]]*Table1[[#This Row],[discount]]</f>
        <v>1095.54</v>
      </c>
      <c r="G6297" s="1">
        <f>Table1[[#This Row],[sales]]-Table1[[#This Row],[Discount Value]]</f>
        <v>1643.31</v>
      </c>
      <c r="H6297" s="1">
        <v>9</v>
      </c>
      <c r="I6297" s="2">
        <v>45085</v>
      </c>
      <c r="J6297" s="2">
        <v>45091</v>
      </c>
      <c r="K6297" s="1" t="s">
        <v>15</v>
      </c>
      <c r="L6297" s="1" t="s">
        <v>27</v>
      </c>
      <c r="M6297" s="1">
        <v>491.22</v>
      </c>
      <c r="N6297" s="1" t="s">
        <v>23</v>
      </c>
      <c r="O6297" s="10">
        <f>Table1[[#This Row],[sales]]+Table1[[#This Row],[profit]]</f>
        <v>3230.0699999999997</v>
      </c>
    </row>
    <row r="6298" spans="1:15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>Table1[[#This Row],[sales]]*Table1[[#This Row],[discount]]</f>
        <v>1775.3688</v>
      </c>
      <c r="G6298" s="1">
        <f>Table1[[#This Row],[sales]]-Table1[[#This Row],[Discount Value]]</f>
        <v>3156.2111999999997</v>
      </c>
      <c r="H6298" s="1">
        <v>6</v>
      </c>
      <c r="I6298" s="2">
        <v>45061</v>
      </c>
      <c r="J6298" s="2">
        <v>45068</v>
      </c>
      <c r="K6298" s="1" t="s">
        <v>15</v>
      </c>
      <c r="L6298" s="1" t="s">
        <v>22</v>
      </c>
      <c r="M6298" s="1">
        <v>1309.44</v>
      </c>
      <c r="N6298" s="1" t="s">
        <v>17</v>
      </c>
      <c r="O6298" s="10">
        <f>Table1[[#This Row],[sales]]+Table1[[#This Row],[profit]]</f>
        <v>6241.02</v>
      </c>
    </row>
    <row r="6299" spans="1:15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>Table1[[#This Row],[sales]]*Table1[[#This Row],[discount]]</f>
        <v>823.56119999999999</v>
      </c>
      <c r="G6299" s="1">
        <f>Table1[[#This Row],[sales]]-Table1[[#This Row],[Discount Value]]</f>
        <v>1048.1687999999999</v>
      </c>
      <c r="H6299" s="1">
        <v>7</v>
      </c>
      <c r="I6299" s="2">
        <v>45053</v>
      </c>
      <c r="J6299" s="2">
        <v>45058</v>
      </c>
      <c r="K6299" s="1" t="s">
        <v>21</v>
      </c>
      <c r="L6299" s="1" t="s">
        <v>16</v>
      </c>
      <c r="M6299" s="1">
        <v>531.53</v>
      </c>
      <c r="N6299" s="1" t="s">
        <v>17</v>
      </c>
      <c r="O6299" s="10">
        <f>Table1[[#This Row],[sales]]+Table1[[#This Row],[profit]]</f>
        <v>2403.2600000000002</v>
      </c>
    </row>
    <row r="6300" spans="1:15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>Table1[[#This Row],[sales]]*Table1[[#This Row],[discount]]</f>
        <v>969.78250000000003</v>
      </c>
      <c r="G6300" s="1">
        <f>Table1[[#This Row],[sales]]-Table1[[#This Row],[Discount Value]]</f>
        <v>2909.3474999999999</v>
      </c>
      <c r="H6300" s="1">
        <v>2</v>
      </c>
      <c r="I6300" s="2">
        <v>45211</v>
      </c>
      <c r="J6300" s="2">
        <v>45216</v>
      </c>
      <c r="K6300" s="1" t="s">
        <v>21</v>
      </c>
      <c r="L6300" s="1" t="s">
        <v>16</v>
      </c>
      <c r="M6300" s="1">
        <v>558.05999999999995</v>
      </c>
      <c r="N6300" s="1" t="s">
        <v>28</v>
      </c>
      <c r="O6300" s="10">
        <f>Table1[[#This Row],[sales]]+Table1[[#This Row],[profit]]</f>
        <v>4437.1900000000005</v>
      </c>
    </row>
    <row r="6301" spans="1:15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>Table1[[#This Row],[sales]]*Table1[[#This Row],[discount]]</f>
        <v>229.60560000000001</v>
      </c>
      <c r="G6301" s="1">
        <f>Table1[[#This Row],[sales]]-Table1[[#This Row],[Discount Value]]</f>
        <v>1683.7744</v>
      </c>
      <c r="H6301" s="1">
        <v>1</v>
      </c>
      <c r="I6301" s="2">
        <v>44977</v>
      </c>
      <c r="J6301" s="2">
        <v>44980</v>
      </c>
      <c r="K6301" s="1" t="s">
        <v>15</v>
      </c>
      <c r="L6301" s="1" t="s">
        <v>22</v>
      </c>
      <c r="M6301" s="1">
        <v>492.39</v>
      </c>
      <c r="N6301" s="1" t="s">
        <v>39</v>
      </c>
      <c r="O6301" s="10">
        <f>Table1[[#This Row],[sales]]+Table1[[#This Row],[profit]]</f>
        <v>2405.77</v>
      </c>
    </row>
    <row r="6302" spans="1:15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>Table1[[#This Row],[sales]]*Table1[[#This Row],[discount]]</f>
        <v>940.51599999999996</v>
      </c>
      <c r="G6302" s="1">
        <f>Table1[[#This Row],[sales]]-Table1[[#This Row],[Discount Value]]</f>
        <v>1104.0839999999998</v>
      </c>
      <c r="H6302" s="1">
        <v>2</v>
      </c>
      <c r="I6302" s="2">
        <v>45643</v>
      </c>
      <c r="J6302" s="2">
        <v>45644</v>
      </c>
      <c r="K6302" s="1" t="s">
        <v>15</v>
      </c>
      <c r="L6302" s="1" t="s">
        <v>27</v>
      </c>
      <c r="M6302" s="1">
        <v>499.76</v>
      </c>
      <c r="N6302" s="1" t="s">
        <v>48</v>
      </c>
      <c r="O6302" s="10">
        <f>Table1[[#This Row],[sales]]+Table1[[#This Row],[profit]]</f>
        <v>2544.3599999999997</v>
      </c>
    </row>
    <row r="6303" spans="1:15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>Table1[[#This Row],[sales]]*Table1[[#This Row],[discount]]</f>
        <v>257.54400000000004</v>
      </c>
      <c r="G6303" s="1">
        <f>Table1[[#This Row],[sales]]-Table1[[#This Row],[Discount Value]]</f>
        <v>386.31599999999997</v>
      </c>
      <c r="H6303" s="1">
        <v>3</v>
      </c>
      <c r="I6303" s="2">
        <v>45166</v>
      </c>
      <c r="J6303" s="2">
        <v>45173</v>
      </c>
      <c r="K6303" s="1" t="s">
        <v>15</v>
      </c>
      <c r="L6303" s="1" t="s">
        <v>16</v>
      </c>
      <c r="M6303" s="1">
        <v>121.75</v>
      </c>
      <c r="N6303" s="1" t="s">
        <v>23</v>
      </c>
      <c r="O6303" s="10">
        <f>Table1[[#This Row],[sales]]+Table1[[#This Row],[profit]]</f>
        <v>765.61</v>
      </c>
    </row>
    <row r="6304" spans="1:15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>Table1[[#This Row],[sales]]*Table1[[#This Row],[discount]]</f>
        <v>12.743399999999999</v>
      </c>
      <c r="G6304" s="1">
        <f>Table1[[#This Row],[sales]]-Table1[[#This Row],[Discount Value]]</f>
        <v>1261.5965999999999</v>
      </c>
      <c r="H6304" s="1">
        <v>3</v>
      </c>
      <c r="I6304" s="2">
        <v>45005</v>
      </c>
      <c r="J6304" s="2">
        <v>45011</v>
      </c>
      <c r="K6304" s="1" t="s">
        <v>31</v>
      </c>
      <c r="L6304" s="1" t="s">
        <v>27</v>
      </c>
      <c r="M6304" s="1">
        <v>81.260000000000005</v>
      </c>
      <c r="N6304" s="1" t="s">
        <v>39</v>
      </c>
      <c r="O6304" s="10">
        <f>Table1[[#This Row],[sales]]+Table1[[#This Row],[profit]]</f>
        <v>1355.6</v>
      </c>
    </row>
    <row r="6305" spans="1:15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>Table1[[#This Row],[sales]]*Table1[[#This Row],[discount]]</f>
        <v>425.80590000000001</v>
      </c>
      <c r="G6305" s="1">
        <f>Table1[[#This Row],[sales]]-Table1[[#This Row],[Discount Value]]</f>
        <v>480.16410000000002</v>
      </c>
      <c r="H6305" s="1">
        <v>8</v>
      </c>
      <c r="I6305" s="2">
        <v>45105</v>
      </c>
      <c r="J6305" s="2">
        <v>45109</v>
      </c>
      <c r="K6305" s="1" t="s">
        <v>15</v>
      </c>
      <c r="L6305" s="1" t="s">
        <v>16</v>
      </c>
      <c r="M6305" s="1">
        <v>227.23</v>
      </c>
      <c r="N6305" s="1" t="s">
        <v>23</v>
      </c>
      <c r="O6305" s="10">
        <f>Table1[[#This Row],[sales]]+Table1[[#This Row],[profit]]</f>
        <v>1133.2</v>
      </c>
    </row>
    <row r="6306" spans="1:15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>Table1[[#This Row],[sales]]*Table1[[#This Row],[discount]]</f>
        <v>413.63760000000002</v>
      </c>
      <c r="G6306" s="1">
        <f>Table1[[#This Row],[sales]]-Table1[[#This Row],[Discount Value]]</f>
        <v>466.44240000000002</v>
      </c>
      <c r="H6306" s="1">
        <v>4</v>
      </c>
      <c r="I6306" s="2">
        <v>44940</v>
      </c>
      <c r="J6306" s="2">
        <v>44944</v>
      </c>
      <c r="K6306" s="1" t="s">
        <v>15</v>
      </c>
      <c r="L6306" s="1" t="s">
        <v>16</v>
      </c>
      <c r="M6306" s="1">
        <v>55.6</v>
      </c>
      <c r="N6306" s="1" t="s">
        <v>28</v>
      </c>
      <c r="O6306" s="10">
        <f>Table1[[#This Row],[sales]]+Table1[[#This Row],[profit]]</f>
        <v>935.68000000000006</v>
      </c>
    </row>
    <row r="6307" spans="1:15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>Table1[[#This Row],[sales]]*Table1[[#This Row],[discount]]</f>
        <v>25.952400000000001</v>
      </c>
      <c r="G6307" s="1">
        <f>Table1[[#This Row],[sales]]-Table1[[#This Row],[Discount Value]]</f>
        <v>118.22760000000001</v>
      </c>
      <c r="H6307" s="1">
        <v>1</v>
      </c>
      <c r="I6307" s="2">
        <v>45020</v>
      </c>
      <c r="J6307" s="2">
        <v>45025</v>
      </c>
      <c r="K6307" s="1" t="s">
        <v>21</v>
      </c>
      <c r="L6307" s="1" t="s">
        <v>27</v>
      </c>
      <c r="M6307" s="1">
        <v>42.07</v>
      </c>
      <c r="N6307" s="1" t="s">
        <v>23</v>
      </c>
      <c r="O6307" s="10">
        <f>Table1[[#This Row],[sales]]+Table1[[#This Row],[profit]]</f>
        <v>186.25</v>
      </c>
    </row>
    <row r="6308" spans="1:15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>Table1[[#This Row],[sales]]*Table1[[#This Row],[discount]]</f>
        <v>39.895300000000006</v>
      </c>
      <c r="G6308" s="1">
        <f>Table1[[#This Row],[sales]]-Table1[[#This Row],[Discount Value]]</f>
        <v>3949.6347000000001</v>
      </c>
      <c r="H6308" s="1">
        <v>2</v>
      </c>
      <c r="I6308" s="2">
        <v>44949</v>
      </c>
      <c r="J6308" s="2">
        <v>44954</v>
      </c>
      <c r="K6308" s="1" t="s">
        <v>15</v>
      </c>
      <c r="L6308" s="1" t="s">
        <v>22</v>
      </c>
      <c r="M6308" s="1">
        <v>654.94000000000005</v>
      </c>
      <c r="N6308" s="1" t="s">
        <v>23</v>
      </c>
      <c r="O6308" s="10">
        <f>Table1[[#This Row],[sales]]+Table1[[#This Row],[profit]]</f>
        <v>4644.47</v>
      </c>
    </row>
    <row r="6309" spans="1:15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>Table1[[#This Row],[sales]]*Table1[[#This Row],[discount]]</f>
        <v>670.00080000000014</v>
      </c>
      <c r="G6309" s="1">
        <f>Table1[[#This Row],[sales]]-Table1[[#This Row],[Discount Value]]</f>
        <v>1722.8591999999999</v>
      </c>
      <c r="H6309" s="1">
        <v>9</v>
      </c>
      <c r="I6309" s="2">
        <v>45006</v>
      </c>
      <c r="J6309" s="2">
        <v>45007</v>
      </c>
      <c r="K6309" s="1" t="s">
        <v>21</v>
      </c>
      <c r="L6309" s="1" t="s">
        <v>27</v>
      </c>
      <c r="M6309" s="1">
        <v>135.66</v>
      </c>
      <c r="N6309" s="1" t="s">
        <v>17</v>
      </c>
      <c r="O6309" s="10">
        <f>Table1[[#This Row],[sales]]+Table1[[#This Row],[profit]]</f>
        <v>2528.52</v>
      </c>
    </row>
    <row r="6310" spans="1:15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>Table1[[#This Row],[sales]]*Table1[[#This Row],[discount]]</f>
        <v>1858.5932</v>
      </c>
      <c r="G6310" s="1">
        <f>Table1[[#This Row],[sales]]-Table1[[#This Row],[Discount Value]]</f>
        <v>2181.8267999999998</v>
      </c>
      <c r="H6310" s="1">
        <v>2</v>
      </c>
      <c r="I6310" s="2">
        <v>45270</v>
      </c>
      <c r="J6310" s="2">
        <v>45272</v>
      </c>
      <c r="K6310" s="1" t="s">
        <v>15</v>
      </c>
      <c r="L6310" s="1" t="s">
        <v>27</v>
      </c>
      <c r="M6310" s="1">
        <v>434.89</v>
      </c>
      <c r="N6310" s="1" t="s">
        <v>39</v>
      </c>
      <c r="O6310" s="10">
        <f>Table1[[#This Row],[sales]]+Table1[[#This Row],[profit]]</f>
        <v>4475.3100000000004</v>
      </c>
    </row>
    <row r="6311" spans="1:15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>Table1[[#This Row],[sales]]*Table1[[#This Row],[discount]]</f>
        <v>186.09</v>
      </c>
      <c r="G6311" s="1">
        <f>Table1[[#This Row],[sales]]-Table1[[#This Row],[Discount Value]]</f>
        <v>2915.41</v>
      </c>
      <c r="H6311" s="1">
        <v>9</v>
      </c>
      <c r="I6311" s="2">
        <v>45481</v>
      </c>
      <c r="J6311" s="2">
        <v>45486</v>
      </c>
      <c r="K6311" s="1" t="s">
        <v>31</v>
      </c>
      <c r="L6311" s="1" t="s">
        <v>16</v>
      </c>
      <c r="M6311" s="1">
        <v>333.05</v>
      </c>
      <c r="N6311" s="1" t="s">
        <v>17</v>
      </c>
      <c r="O6311" s="10">
        <f>Table1[[#This Row],[sales]]+Table1[[#This Row],[profit]]</f>
        <v>3434.55</v>
      </c>
    </row>
    <row r="6312" spans="1:15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>Table1[[#This Row],[sales]]*Table1[[#This Row],[discount]]</f>
        <v>1252.0650000000001</v>
      </c>
      <c r="G6312" s="1">
        <f>Table1[[#This Row],[sales]]-Table1[[#This Row],[Discount Value]]</f>
        <v>2921.4850000000001</v>
      </c>
      <c r="H6312" s="1">
        <v>5</v>
      </c>
      <c r="I6312" s="2">
        <v>45494</v>
      </c>
      <c r="J6312" s="2">
        <v>45499</v>
      </c>
      <c r="K6312" s="1" t="s">
        <v>15</v>
      </c>
      <c r="L6312" s="1" t="s">
        <v>22</v>
      </c>
      <c r="M6312" s="1">
        <v>1109.72</v>
      </c>
      <c r="N6312" s="1" t="s">
        <v>28</v>
      </c>
      <c r="O6312" s="10">
        <f>Table1[[#This Row],[sales]]+Table1[[#This Row],[profit]]</f>
        <v>5283.27</v>
      </c>
    </row>
    <row r="6313" spans="1:15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>Table1[[#This Row],[sales]]*Table1[[#This Row],[discount]]</f>
        <v>950.3264999999999</v>
      </c>
      <c r="G6313" s="1">
        <f>Table1[[#This Row],[sales]]-Table1[[#This Row],[Discount Value]]</f>
        <v>1618.1234999999999</v>
      </c>
      <c r="H6313" s="1">
        <v>4</v>
      </c>
      <c r="I6313" s="2">
        <v>45331</v>
      </c>
      <c r="J6313" s="2">
        <v>45338</v>
      </c>
      <c r="K6313" s="1" t="s">
        <v>15</v>
      </c>
      <c r="L6313" s="1" t="s">
        <v>27</v>
      </c>
      <c r="M6313" s="1">
        <v>175.93</v>
      </c>
      <c r="N6313" s="1" t="s">
        <v>23</v>
      </c>
      <c r="O6313" s="10">
        <f>Table1[[#This Row],[sales]]+Table1[[#This Row],[profit]]</f>
        <v>2744.3799999999997</v>
      </c>
    </row>
    <row r="6314" spans="1:15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>Table1[[#This Row],[sales]]*Table1[[#This Row],[discount]]</f>
        <v>39.256</v>
      </c>
      <c r="G6314" s="1">
        <f>Table1[[#This Row],[sales]]-Table1[[#This Row],[Discount Value]]</f>
        <v>521.54399999999998</v>
      </c>
      <c r="H6314" s="1">
        <v>4</v>
      </c>
      <c r="I6314" s="2">
        <v>45033</v>
      </c>
      <c r="J6314" s="2">
        <v>45036</v>
      </c>
      <c r="K6314" s="1" t="s">
        <v>21</v>
      </c>
      <c r="L6314" s="1" t="s">
        <v>22</v>
      </c>
      <c r="M6314" s="1">
        <v>52.22</v>
      </c>
      <c r="N6314" s="1" t="s">
        <v>39</v>
      </c>
      <c r="O6314" s="10">
        <f>Table1[[#This Row],[sales]]+Table1[[#This Row],[profit]]</f>
        <v>613.02</v>
      </c>
    </row>
    <row r="6315" spans="1:15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>Table1[[#This Row],[sales]]*Table1[[#This Row],[discount]]</f>
        <v>811.75639999999999</v>
      </c>
      <c r="G6315" s="1">
        <f>Table1[[#This Row],[sales]]-Table1[[#This Row],[Discount Value]]</f>
        <v>2310.3836000000001</v>
      </c>
      <c r="H6315" s="1">
        <v>3</v>
      </c>
      <c r="I6315" s="2">
        <v>45386</v>
      </c>
      <c r="J6315" s="2">
        <v>45388</v>
      </c>
      <c r="K6315" s="1" t="s">
        <v>21</v>
      </c>
      <c r="L6315" s="1" t="s">
        <v>22</v>
      </c>
      <c r="M6315" s="1">
        <v>442.6</v>
      </c>
      <c r="N6315" s="1" t="s">
        <v>28</v>
      </c>
      <c r="O6315" s="10">
        <f>Table1[[#This Row],[sales]]+Table1[[#This Row],[profit]]</f>
        <v>3564.74</v>
      </c>
    </row>
    <row r="6316" spans="1:15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>Table1[[#This Row],[sales]]*Table1[[#This Row],[discount]]</f>
        <v>136.84200000000001</v>
      </c>
      <c r="G6316" s="1">
        <f>Table1[[#This Row],[sales]]-Table1[[#This Row],[Discount Value]]</f>
        <v>3284.2080000000001</v>
      </c>
      <c r="H6316" s="1">
        <v>2</v>
      </c>
      <c r="I6316" s="2">
        <v>45291</v>
      </c>
      <c r="J6316" s="2">
        <v>45293</v>
      </c>
      <c r="K6316" s="1" t="s">
        <v>21</v>
      </c>
      <c r="L6316" s="1" t="s">
        <v>22</v>
      </c>
      <c r="M6316" s="1">
        <v>322.68</v>
      </c>
      <c r="N6316" s="1" t="s">
        <v>39</v>
      </c>
      <c r="O6316" s="10">
        <f>Table1[[#This Row],[sales]]+Table1[[#This Row],[profit]]</f>
        <v>3743.73</v>
      </c>
    </row>
    <row r="6317" spans="1:15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>Table1[[#This Row],[sales]]*Table1[[#This Row],[discount]]</f>
        <v>887.56360000000006</v>
      </c>
      <c r="G6317" s="1">
        <f>Table1[[#This Row],[sales]]-Table1[[#This Row],[Discount Value]]</f>
        <v>2282.3063999999999</v>
      </c>
      <c r="H6317" s="1">
        <v>8</v>
      </c>
      <c r="I6317" s="2">
        <v>45350</v>
      </c>
      <c r="J6317" s="2">
        <v>45357</v>
      </c>
      <c r="K6317" s="1" t="s">
        <v>15</v>
      </c>
      <c r="L6317" s="1" t="s">
        <v>27</v>
      </c>
      <c r="M6317" s="1">
        <v>310.61</v>
      </c>
      <c r="N6317" s="1" t="s">
        <v>34</v>
      </c>
      <c r="O6317" s="10">
        <f>Table1[[#This Row],[sales]]+Table1[[#This Row],[profit]]</f>
        <v>3480.48</v>
      </c>
    </row>
    <row r="6318" spans="1:15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>Table1[[#This Row],[sales]]*Table1[[#This Row],[discount]]</f>
        <v>885.84100000000001</v>
      </c>
      <c r="G6318" s="1">
        <f>Table1[[#This Row],[sales]]-Table1[[#This Row],[Discount Value]]</f>
        <v>3140.7090000000003</v>
      </c>
      <c r="H6318" s="1">
        <v>6</v>
      </c>
      <c r="I6318" s="2">
        <v>45020</v>
      </c>
      <c r="J6318" s="2">
        <v>45025</v>
      </c>
      <c r="K6318" s="1" t="s">
        <v>31</v>
      </c>
      <c r="L6318" s="1" t="s">
        <v>16</v>
      </c>
      <c r="M6318" s="1">
        <v>415.78</v>
      </c>
      <c r="N6318" s="1" t="s">
        <v>17</v>
      </c>
      <c r="O6318" s="10">
        <f>Table1[[#This Row],[sales]]+Table1[[#This Row],[profit]]</f>
        <v>4442.33</v>
      </c>
    </row>
    <row r="6319" spans="1:15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>Table1[[#This Row],[sales]]*Table1[[#This Row],[discount]]</f>
        <v>478.96550000000002</v>
      </c>
      <c r="G6319" s="1">
        <f>Table1[[#This Row],[sales]]-Table1[[#This Row],[Discount Value]]</f>
        <v>3205.3845000000001</v>
      </c>
      <c r="H6319" s="1">
        <v>9</v>
      </c>
      <c r="I6319" s="2">
        <v>45028</v>
      </c>
      <c r="J6319" s="2">
        <v>45031</v>
      </c>
      <c r="K6319" s="1" t="s">
        <v>21</v>
      </c>
      <c r="L6319" s="1" t="s">
        <v>22</v>
      </c>
      <c r="M6319" s="1">
        <v>315.45</v>
      </c>
      <c r="N6319" s="1" t="s">
        <v>28</v>
      </c>
      <c r="O6319" s="10">
        <f>Table1[[#This Row],[sales]]+Table1[[#This Row],[profit]]</f>
        <v>3999.7999999999997</v>
      </c>
    </row>
    <row r="6320" spans="1:15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>Table1[[#This Row],[sales]]*Table1[[#This Row],[discount]]</f>
        <v>954.55700000000002</v>
      </c>
      <c r="G6320" s="1">
        <f>Table1[[#This Row],[sales]]-Table1[[#This Row],[Discount Value]]</f>
        <v>1265.3430000000001</v>
      </c>
      <c r="H6320" s="1">
        <v>2</v>
      </c>
      <c r="I6320" s="2">
        <v>45460</v>
      </c>
      <c r="J6320" s="2">
        <v>45467</v>
      </c>
      <c r="K6320" s="1" t="s">
        <v>15</v>
      </c>
      <c r="L6320" s="1" t="s">
        <v>16</v>
      </c>
      <c r="M6320" s="1">
        <v>454.28</v>
      </c>
      <c r="N6320" s="1" t="s">
        <v>48</v>
      </c>
      <c r="O6320" s="10">
        <f>Table1[[#This Row],[sales]]+Table1[[#This Row],[profit]]</f>
        <v>2674.1800000000003</v>
      </c>
    </row>
    <row r="6321" spans="1:15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>Table1[[#This Row],[sales]]*Table1[[#This Row],[discount]]</f>
        <v>781.58589999999992</v>
      </c>
      <c r="G6321" s="1">
        <f>Table1[[#This Row],[sales]]-Table1[[#This Row],[Discount Value]]</f>
        <v>3332.0240999999996</v>
      </c>
      <c r="H6321" s="1">
        <v>1</v>
      </c>
      <c r="I6321" s="2">
        <v>45312</v>
      </c>
      <c r="J6321" s="2">
        <v>45318</v>
      </c>
      <c r="K6321" s="1" t="s">
        <v>15</v>
      </c>
      <c r="L6321" s="1" t="s">
        <v>16</v>
      </c>
      <c r="M6321" s="1">
        <v>278.52</v>
      </c>
      <c r="N6321" s="1" t="s">
        <v>17</v>
      </c>
      <c r="O6321" s="10">
        <f>Table1[[#This Row],[sales]]+Table1[[#This Row],[profit]]</f>
        <v>4392.1299999999992</v>
      </c>
    </row>
    <row r="6322" spans="1:15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>Table1[[#This Row],[sales]]*Table1[[#This Row],[discount]]</f>
        <v>1221.4124999999999</v>
      </c>
      <c r="G6322" s="1">
        <f>Table1[[#This Row],[sales]]-Table1[[#This Row],[Discount Value]]</f>
        <v>2268.3375000000001</v>
      </c>
      <c r="H6322" s="1">
        <v>8</v>
      </c>
      <c r="I6322" s="2">
        <v>45544</v>
      </c>
      <c r="J6322" s="2">
        <v>45550</v>
      </c>
      <c r="K6322" s="1" t="s">
        <v>15</v>
      </c>
      <c r="L6322" s="1" t="s">
        <v>27</v>
      </c>
      <c r="M6322" s="1">
        <v>485.63</v>
      </c>
      <c r="N6322" s="1" t="s">
        <v>17</v>
      </c>
      <c r="O6322" s="10">
        <f>Table1[[#This Row],[sales]]+Table1[[#This Row],[profit]]</f>
        <v>3975.38</v>
      </c>
    </row>
    <row r="6323" spans="1:15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>Table1[[#This Row],[sales]]*Table1[[#This Row],[discount]]</f>
        <v>275.92</v>
      </c>
      <c r="G6323" s="1">
        <f>Table1[[#This Row],[sales]]-Table1[[#This Row],[Discount Value]]</f>
        <v>413.87999999999994</v>
      </c>
      <c r="H6323" s="1">
        <v>8</v>
      </c>
      <c r="I6323" s="2">
        <v>45141</v>
      </c>
      <c r="J6323" s="2">
        <v>45142</v>
      </c>
      <c r="K6323" s="1" t="s">
        <v>21</v>
      </c>
      <c r="L6323" s="1" t="s">
        <v>27</v>
      </c>
      <c r="M6323" s="1">
        <v>150.34</v>
      </c>
      <c r="N6323" s="1" t="s">
        <v>23</v>
      </c>
      <c r="O6323" s="10">
        <f>Table1[[#This Row],[sales]]+Table1[[#This Row],[profit]]</f>
        <v>840.14</v>
      </c>
    </row>
    <row r="6324" spans="1:15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>Table1[[#This Row],[sales]]*Table1[[#This Row],[discount]]</f>
        <v>247.08420000000001</v>
      </c>
      <c r="G6324" s="1">
        <f>Table1[[#This Row],[sales]]-Table1[[#This Row],[Discount Value]]</f>
        <v>2498.2957999999999</v>
      </c>
      <c r="H6324" s="1">
        <v>5</v>
      </c>
      <c r="I6324" s="2">
        <v>45396</v>
      </c>
      <c r="J6324" s="2">
        <v>45400</v>
      </c>
      <c r="K6324" s="1" t="s">
        <v>15</v>
      </c>
      <c r="L6324" s="1" t="s">
        <v>27</v>
      </c>
      <c r="M6324" s="1">
        <v>350.27</v>
      </c>
      <c r="N6324" s="1" t="s">
        <v>28</v>
      </c>
      <c r="O6324" s="10">
        <f>Table1[[#This Row],[sales]]+Table1[[#This Row],[profit]]</f>
        <v>3095.65</v>
      </c>
    </row>
    <row r="6325" spans="1:15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>Table1[[#This Row],[sales]]*Table1[[#This Row],[discount]]</f>
        <v>220.1952</v>
      </c>
      <c r="G6325" s="1">
        <f>Table1[[#This Row],[sales]]-Table1[[#This Row],[Discount Value]]</f>
        <v>3449.7248</v>
      </c>
      <c r="H6325" s="1">
        <v>2</v>
      </c>
      <c r="I6325" s="2">
        <v>45116</v>
      </c>
      <c r="J6325" s="2">
        <v>45123</v>
      </c>
      <c r="K6325" s="1" t="s">
        <v>15</v>
      </c>
      <c r="L6325" s="1" t="s">
        <v>27</v>
      </c>
      <c r="M6325" s="1">
        <v>498.91</v>
      </c>
      <c r="N6325" s="1" t="s">
        <v>17</v>
      </c>
      <c r="O6325" s="10">
        <f>Table1[[#This Row],[sales]]+Table1[[#This Row],[profit]]</f>
        <v>4168.83</v>
      </c>
    </row>
    <row r="6326" spans="1:15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>Table1[[#This Row],[sales]]*Table1[[#This Row],[discount]]</f>
        <v>0</v>
      </c>
      <c r="G6326" s="1">
        <f>Table1[[#This Row],[sales]]-Table1[[#This Row],[Discount Value]]</f>
        <v>2811.11</v>
      </c>
      <c r="H6326" s="1">
        <v>5</v>
      </c>
      <c r="I6326" s="2">
        <v>45468</v>
      </c>
      <c r="J6326" s="2">
        <v>45473</v>
      </c>
      <c r="K6326" s="1" t="s">
        <v>21</v>
      </c>
      <c r="L6326" s="1" t="s">
        <v>16</v>
      </c>
      <c r="M6326" s="1">
        <v>680.27</v>
      </c>
      <c r="N6326" s="1" t="s">
        <v>28</v>
      </c>
      <c r="O6326" s="10">
        <f>Table1[[#This Row],[sales]]+Table1[[#This Row],[profit]]</f>
        <v>3491.38</v>
      </c>
    </row>
    <row r="6327" spans="1:15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>Table1[[#This Row],[sales]]*Table1[[#This Row],[discount]]</f>
        <v>712.53599999999994</v>
      </c>
      <c r="G6327" s="1">
        <f>Table1[[#This Row],[sales]]-Table1[[#This Row],[Discount Value]]</f>
        <v>4037.7039999999997</v>
      </c>
      <c r="H6327" s="1">
        <v>8</v>
      </c>
      <c r="I6327" s="2">
        <v>45081</v>
      </c>
      <c r="J6327" s="2">
        <v>45085</v>
      </c>
      <c r="K6327" s="1" t="s">
        <v>15</v>
      </c>
      <c r="L6327" s="1" t="s">
        <v>16</v>
      </c>
      <c r="M6327" s="1">
        <v>1170.43</v>
      </c>
      <c r="N6327" s="1" t="s">
        <v>34</v>
      </c>
      <c r="O6327" s="10">
        <f>Table1[[#This Row],[sales]]+Table1[[#This Row],[profit]]</f>
        <v>5920.67</v>
      </c>
    </row>
    <row r="6328" spans="1:15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>Table1[[#This Row],[sales]]*Table1[[#This Row],[discount]]</f>
        <v>244.89709999999997</v>
      </c>
      <c r="G6328" s="1">
        <f>Table1[[#This Row],[sales]]-Table1[[#This Row],[Discount Value]]</f>
        <v>352.41289999999998</v>
      </c>
      <c r="H6328" s="1">
        <v>4</v>
      </c>
      <c r="I6328" s="2">
        <v>45385</v>
      </c>
      <c r="J6328" s="2">
        <v>45389</v>
      </c>
      <c r="K6328" s="1" t="s">
        <v>15</v>
      </c>
      <c r="L6328" s="1" t="s">
        <v>27</v>
      </c>
      <c r="M6328" s="1">
        <v>140.43</v>
      </c>
      <c r="N6328" s="1" t="s">
        <v>17</v>
      </c>
      <c r="O6328" s="10">
        <f>Table1[[#This Row],[sales]]+Table1[[#This Row],[profit]]</f>
        <v>737.74</v>
      </c>
    </row>
    <row r="6329" spans="1:15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>Table1[[#This Row],[sales]]*Table1[[#This Row],[discount]]</f>
        <v>1419.3582000000001</v>
      </c>
      <c r="G6329" s="1">
        <f>Table1[[#This Row],[sales]]-Table1[[#This Row],[Discount Value]]</f>
        <v>2220.0218</v>
      </c>
      <c r="H6329" s="1">
        <v>2</v>
      </c>
      <c r="I6329" s="2">
        <v>44963</v>
      </c>
      <c r="J6329" s="2">
        <v>44969</v>
      </c>
      <c r="K6329" s="1" t="s">
        <v>31</v>
      </c>
      <c r="L6329" s="1" t="s">
        <v>16</v>
      </c>
      <c r="M6329" s="1">
        <v>484.89</v>
      </c>
      <c r="N6329" s="1" t="s">
        <v>48</v>
      </c>
      <c r="O6329" s="10">
        <f>Table1[[#This Row],[sales]]+Table1[[#This Row],[profit]]</f>
        <v>4124.2700000000004</v>
      </c>
    </row>
    <row r="6330" spans="1:15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>Table1[[#This Row],[sales]]*Table1[[#This Row],[discount]]</f>
        <v>1821.5164000000002</v>
      </c>
      <c r="G6330" s="1">
        <f>Table1[[#This Row],[sales]]-Table1[[#This Row],[Discount Value]]</f>
        <v>2318.2936</v>
      </c>
      <c r="H6330" s="1">
        <v>3</v>
      </c>
      <c r="I6330" s="2">
        <v>45252</v>
      </c>
      <c r="J6330" s="2">
        <v>45256</v>
      </c>
      <c r="K6330" s="1" t="s">
        <v>15</v>
      </c>
      <c r="L6330" s="1" t="s">
        <v>27</v>
      </c>
      <c r="M6330" s="1">
        <v>756.13</v>
      </c>
      <c r="N6330" s="1" t="s">
        <v>28</v>
      </c>
      <c r="O6330" s="10">
        <f>Table1[[#This Row],[sales]]+Table1[[#This Row],[profit]]</f>
        <v>4895.9400000000005</v>
      </c>
    </row>
    <row r="6331" spans="1:15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>Table1[[#This Row],[sales]]*Table1[[#This Row],[discount]]</f>
        <v>1346.34</v>
      </c>
      <c r="G6331" s="1">
        <f>Table1[[#This Row],[sales]]-Table1[[#This Row],[Discount Value]]</f>
        <v>2196.66</v>
      </c>
      <c r="H6331" s="1">
        <v>3</v>
      </c>
      <c r="I6331" s="2">
        <v>45454</v>
      </c>
      <c r="J6331" s="2">
        <v>45460</v>
      </c>
      <c r="K6331" s="1" t="s">
        <v>31</v>
      </c>
      <c r="L6331" s="1" t="s">
        <v>16</v>
      </c>
      <c r="M6331" s="1">
        <v>950.92</v>
      </c>
      <c r="N6331" s="1" t="s">
        <v>34</v>
      </c>
      <c r="O6331" s="10">
        <f>Table1[[#This Row],[sales]]+Table1[[#This Row],[profit]]</f>
        <v>4493.92</v>
      </c>
    </row>
    <row r="6332" spans="1:15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>Table1[[#This Row],[sales]]*Table1[[#This Row],[discount]]</f>
        <v>19.893699999999999</v>
      </c>
      <c r="G6332" s="1">
        <f>Table1[[#This Row],[sales]]-Table1[[#This Row],[Discount Value]]</f>
        <v>1969.4762999999998</v>
      </c>
      <c r="H6332" s="1">
        <v>9</v>
      </c>
      <c r="I6332" s="2">
        <v>45050</v>
      </c>
      <c r="J6332" s="2">
        <v>45056</v>
      </c>
      <c r="K6332" s="1" t="s">
        <v>21</v>
      </c>
      <c r="L6332" s="1" t="s">
        <v>16</v>
      </c>
      <c r="M6332" s="1">
        <v>311.79000000000002</v>
      </c>
      <c r="N6332" s="1" t="s">
        <v>34</v>
      </c>
      <c r="O6332" s="10">
        <f>Table1[[#This Row],[sales]]+Table1[[#This Row],[profit]]</f>
        <v>2301.16</v>
      </c>
    </row>
    <row r="6333" spans="1:15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>Table1[[#This Row],[sales]]*Table1[[#This Row],[discount]]</f>
        <v>377.88149999999996</v>
      </c>
      <c r="G6333" s="1">
        <f>Table1[[#This Row],[sales]]-Table1[[#This Row],[Discount Value]]</f>
        <v>1610.9684999999999</v>
      </c>
      <c r="H6333" s="1">
        <v>3</v>
      </c>
      <c r="I6333" s="2">
        <v>44946</v>
      </c>
      <c r="J6333" s="2">
        <v>44951</v>
      </c>
      <c r="K6333" s="1" t="s">
        <v>21</v>
      </c>
      <c r="L6333" s="1" t="s">
        <v>27</v>
      </c>
      <c r="M6333" s="1">
        <v>235.12</v>
      </c>
      <c r="N6333" s="1" t="s">
        <v>39</v>
      </c>
      <c r="O6333" s="10">
        <f>Table1[[#This Row],[sales]]+Table1[[#This Row],[profit]]</f>
        <v>2223.9699999999998</v>
      </c>
    </row>
    <row r="6334" spans="1:15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>Table1[[#This Row],[sales]]*Table1[[#This Row],[discount]]</f>
        <v>0</v>
      </c>
      <c r="G6334" s="1">
        <f>Table1[[#This Row],[sales]]-Table1[[#This Row],[Discount Value]]</f>
        <v>2974.18</v>
      </c>
      <c r="H6334" s="1">
        <v>1</v>
      </c>
      <c r="I6334" s="2">
        <v>45155</v>
      </c>
      <c r="J6334" s="2">
        <v>45156</v>
      </c>
      <c r="K6334" s="1" t="s">
        <v>31</v>
      </c>
      <c r="L6334" s="1" t="s">
        <v>27</v>
      </c>
      <c r="M6334" s="1">
        <v>170.11</v>
      </c>
      <c r="N6334" s="1" t="s">
        <v>28</v>
      </c>
      <c r="O6334" s="10">
        <f>Table1[[#This Row],[sales]]+Table1[[#This Row],[profit]]</f>
        <v>3144.29</v>
      </c>
    </row>
    <row r="6335" spans="1:15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>Table1[[#This Row],[sales]]*Table1[[#This Row],[discount]]</f>
        <v>40.915599999999998</v>
      </c>
      <c r="G6335" s="1">
        <f>Table1[[#This Row],[sales]]-Table1[[#This Row],[Discount Value]]</f>
        <v>2004.8643999999999</v>
      </c>
      <c r="H6335" s="1">
        <v>7</v>
      </c>
      <c r="I6335" s="2">
        <v>45305</v>
      </c>
      <c r="J6335" s="2">
        <v>45312</v>
      </c>
      <c r="K6335" s="1" t="s">
        <v>31</v>
      </c>
      <c r="L6335" s="1" t="s">
        <v>16</v>
      </c>
      <c r="M6335" s="1">
        <v>394.18</v>
      </c>
      <c r="N6335" s="1" t="s">
        <v>28</v>
      </c>
      <c r="O6335" s="10">
        <f>Table1[[#This Row],[sales]]+Table1[[#This Row],[profit]]</f>
        <v>2439.96</v>
      </c>
    </row>
    <row r="6336" spans="1:15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>Table1[[#This Row],[sales]]*Table1[[#This Row],[discount]]</f>
        <v>1062.624</v>
      </c>
      <c r="G6336" s="1">
        <f>Table1[[#This Row],[sales]]-Table1[[#This Row],[Discount Value]]</f>
        <v>3364.9760000000006</v>
      </c>
      <c r="H6336" s="1">
        <v>1</v>
      </c>
      <c r="I6336" s="2">
        <v>45256</v>
      </c>
      <c r="J6336" s="2">
        <v>45258</v>
      </c>
      <c r="K6336" s="1" t="s">
        <v>31</v>
      </c>
      <c r="L6336" s="1" t="s">
        <v>16</v>
      </c>
      <c r="M6336" s="1">
        <v>459.4</v>
      </c>
      <c r="N6336" s="1" t="s">
        <v>28</v>
      </c>
      <c r="O6336" s="10">
        <f>Table1[[#This Row],[sales]]+Table1[[#This Row],[profit]]</f>
        <v>4887</v>
      </c>
    </row>
    <row r="6337" spans="1:15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>Table1[[#This Row],[sales]]*Table1[[#This Row],[discount]]</f>
        <v>114.9588</v>
      </c>
      <c r="G6337" s="1">
        <f>Table1[[#This Row],[sales]]-Table1[[#This Row],[Discount Value]]</f>
        <v>523.70119999999997</v>
      </c>
      <c r="H6337" s="1">
        <v>6</v>
      </c>
      <c r="I6337" s="2">
        <v>45335</v>
      </c>
      <c r="J6337" s="2">
        <v>45338</v>
      </c>
      <c r="K6337" s="1" t="s">
        <v>15</v>
      </c>
      <c r="L6337" s="1" t="s">
        <v>27</v>
      </c>
      <c r="M6337" s="1">
        <v>148.38999999999999</v>
      </c>
      <c r="N6337" s="1" t="s">
        <v>39</v>
      </c>
      <c r="O6337" s="10">
        <f>Table1[[#This Row],[sales]]+Table1[[#This Row],[profit]]</f>
        <v>787.05</v>
      </c>
    </row>
    <row r="6338" spans="1:15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>Table1[[#This Row],[sales]]*Table1[[#This Row],[discount]]</f>
        <v>904.92360000000008</v>
      </c>
      <c r="G6338" s="1">
        <f>Table1[[#This Row],[sales]]-Table1[[#This Row],[Discount Value]]</f>
        <v>2326.9463999999998</v>
      </c>
      <c r="H6338" s="1">
        <v>4</v>
      </c>
      <c r="I6338" s="2">
        <v>45241</v>
      </c>
      <c r="J6338" s="2">
        <v>45243</v>
      </c>
      <c r="K6338" s="1" t="s">
        <v>15</v>
      </c>
      <c r="L6338" s="1" t="s">
        <v>16</v>
      </c>
      <c r="M6338" s="1">
        <v>229.61</v>
      </c>
      <c r="N6338" s="1" t="s">
        <v>34</v>
      </c>
      <c r="O6338" s="10">
        <f>Table1[[#This Row],[sales]]+Table1[[#This Row],[profit]]</f>
        <v>3461.48</v>
      </c>
    </row>
    <row r="6339" spans="1:15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>Table1[[#This Row],[sales]]*Table1[[#This Row],[discount]]</f>
        <v>22.714799999999997</v>
      </c>
      <c r="G6339" s="1">
        <f>Table1[[#This Row],[sales]]-Table1[[#This Row],[Discount Value]]</f>
        <v>734.4452</v>
      </c>
      <c r="H6339" s="1">
        <v>7</v>
      </c>
      <c r="I6339" s="2">
        <v>45652</v>
      </c>
      <c r="J6339" s="2">
        <v>45655</v>
      </c>
      <c r="K6339" s="1" t="s">
        <v>31</v>
      </c>
      <c r="L6339" s="1" t="s">
        <v>22</v>
      </c>
      <c r="M6339" s="1">
        <v>116.2</v>
      </c>
      <c r="N6339" s="1" t="s">
        <v>48</v>
      </c>
      <c r="O6339" s="10">
        <f>Table1[[#This Row],[sales]]+Table1[[#This Row],[profit]]</f>
        <v>873.36</v>
      </c>
    </row>
    <row r="6340" spans="1:15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>Table1[[#This Row],[sales]]*Table1[[#This Row],[discount]]</f>
        <v>796.56619999999998</v>
      </c>
      <c r="G6340" s="1">
        <f>Table1[[#This Row],[sales]]-Table1[[#This Row],[Discount Value]]</f>
        <v>1950.2138000000002</v>
      </c>
      <c r="H6340" s="1">
        <v>7</v>
      </c>
      <c r="I6340" s="2">
        <v>45598</v>
      </c>
      <c r="J6340" s="2">
        <v>45600</v>
      </c>
      <c r="K6340" s="1" t="s">
        <v>31</v>
      </c>
      <c r="L6340" s="1" t="s">
        <v>22</v>
      </c>
      <c r="M6340" s="1">
        <v>366.88</v>
      </c>
      <c r="N6340" s="1" t="s">
        <v>39</v>
      </c>
      <c r="O6340" s="10">
        <f>Table1[[#This Row],[sales]]+Table1[[#This Row],[profit]]</f>
        <v>3113.6600000000003</v>
      </c>
    </row>
    <row r="6341" spans="1:15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>Table1[[#This Row],[sales]]*Table1[[#This Row],[discount]]</f>
        <v>108.1905</v>
      </c>
      <c r="G6341" s="1">
        <f>Table1[[#This Row],[sales]]-Table1[[#This Row],[Discount Value]]</f>
        <v>3498.1594999999998</v>
      </c>
      <c r="H6341" s="1">
        <v>7</v>
      </c>
      <c r="I6341" s="2">
        <v>45583</v>
      </c>
      <c r="J6341" s="2">
        <v>45590</v>
      </c>
      <c r="K6341" s="1" t="s">
        <v>31</v>
      </c>
      <c r="L6341" s="1" t="s">
        <v>22</v>
      </c>
      <c r="M6341" s="1">
        <v>432.43</v>
      </c>
      <c r="N6341" s="1" t="s">
        <v>28</v>
      </c>
      <c r="O6341" s="10">
        <f>Table1[[#This Row],[sales]]+Table1[[#This Row],[profit]]</f>
        <v>4038.7799999999997</v>
      </c>
    </row>
    <row r="6342" spans="1:15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>Table1[[#This Row],[sales]]*Table1[[#This Row],[discount]]</f>
        <v>191.31</v>
      </c>
      <c r="G6342" s="1">
        <f>Table1[[#This Row],[sales]]-Table1[[#This Row],[Discount Value]]</f>
        <v>719.69</v>
      </c>
      <c r="H6342" s="1">
        <v>6</v>
      </c>
      <c r="I6342" s="2">
        <v>45144</v>
      </c>
      <c r="J6342" s="2">
        <v>45149</v>
      </c>
      <c r="K6342" s="1" t="s">
        <v>21</v>
      </c>
      <c r="L6342" s="1" t="s">
        <v>27</v>
      </c>
      <c r="M6342" s="1">
        <v>270.73</v>
      </c>
      <c r="N6342" s="1" t="s">
        <v>23</v>
      </c>
      <c r="O6342" s="10">
        <f>Table1[[#This Row],[sales]]+Table1[[#This Row],[profit]]</f>
        <v>1181.73</v>
      </c>
    </row>
    <row r="6343" spans="1:15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>Table1[[#This Row],[sales]]*Table1[[#This Row],[discount]]</f>
        <v>638.95680000000004</v>
      </c>
      <c r="G6343" s="1">
        <f>Table1[[#This Row],[sales]]-Table1[[#This Row],[Discount Value]]</f>
        <v>2910.8032000000003</v>
      </c>
      <c r="H6343" s="1">
        <v>7</v>
      </c>
      <c r="I6343" s="2">
        <v>45390</v>
      </c>
      <c r="J6343" s="2">
        <v>45395</v>
      </c>
      <c r="K6343" s="1" t="s">
        <v>15</v>
      </c>
      <c r="L6343" s="1" t="s">
        <v>27</v>
      </c>
      <c r="M6343" s="1">
        <v>265.32</v>
      </c>
      <c r="N6343" s="1" t="s">
        <v>28</v>
      </c>
      <c r="O6343" s="10">
        <f>Table1[[#This Row],[sales]]+Table1[[#This Row],[profit]]</f>
        <v>3815.0800000000004</v>
      </c>
    </row>
    <row r="6344" spans="1:15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>Table1[[#This Row],[sales]]*Table1[[#This Row],[discount]]</f>
        <v>86.448999999999998</v>
      </c>
      <c r="G6344" s="1">
        <f>Table1[[#This Row],[sales]]-Table1[[#This Row],[Discount Value]]</f>
        <v>699.45100000000002</v>
      </c>
      <c r="H6344" s="1">
        <v>8</v>
      </c>
      <c r="I6344" s="2">
        <v>45320</v>
      </c>
      <c r="J6344" s="2">
        <v>45324</v>
      </c>
      <c r="K6344" s="1" t="s">
        <v>15</v>
      </c>
      <c r="L6344" s="1" t="s">
        <v>22</v>
      </c>
      <c r="M6344" s="1">
        <v>39.78</v>
      </c>
      <c r="N6344" s="1" t="s">
        <v>28</v>
      </c>
      <c r="O6344" s="10">
        <f>Table1[[#This Row],[sales]]+Table1[[#This Row],[profit]]</f>
        <v>825.68</v>
      </c>
    </row>
    <row r="6345" spans="1:15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>Table1[[#This Row],[sales]]*Table1[[#This Row],[discount]]</f>
        <v>502.5136</v>
      </c>
      <c r="G6345" s="1">
        <f>Table1[[#This Row],[sales]]-Table1[[#This Row],[Discount Value]]</f>
        <v>2638.1963999999998</v>
      </c>
      <c r="H6345" s="1">
        <v>3</v>
      </c>
      <c r="I6345" s="2">
        <v>45071</v>
      </c>
      <c r="J6345" s="2">
        <v>45074</v>
      </c>
      <c r="K6345" s="1" t="s">
        <v>21</v>
      </c>
      <c r="L6345" s="1" t="s">
        <v>16</v>
      </c>
      <c r="M6345" s="1">
        <v>168.73</v>
      </c>
      <c r="N6345" s="1" t="s">
        <v>48</v>
      </c>
      <c r="O6345" s="10">
        <f>Table1[[#This Row],[sales]]+Table1[[#This Row],[profit]]</f>
        <v>3309.44</v>
      </c>
    </row>
    <row r="6346" spans="1:15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>Table1[[#This Row],[sales]]*Table1[[#This Row],[discount]]</f>
        <v>0</v>
      </c>
      <c r="G6346" s="1">
        <f>Table1[[#This Row],[sales]]-Table1[[#This Row],[Discount Value]]</f>
        <v>2577.21</v>
      </c>
      <c r="H6346" s="1">
        <v>5</v>
      </c>
      <c r="I6346" s="2">
        <v>45504</v>
      </c>
      <c r="J6346" s="2">
        <v>45510</v>
      </c>
      <c r="K6346" s="1" t="s">
        <v>15</v>
      </c>
      <c r="L6346" s="1" t="s">
        <v>16</v>
      </c>
      <c r="M6346" s="1">
        <v>195.33</v>
      </c>
      <c r="N6346" s="1" t="s">
        <v>23</v>
      </c>
      <c r="O6346" s="10">
        <f>Table1[[#This Row],[sales]]+Table1[[#This Row],[profit]]</f>
        <v>2772.54</v>
      </c>
    </row>
    <row r="6347" spans="1:15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>Table1[[#This Row],[sales]]*Table1[[#This Row],[discount]]</f>
        <v>249.69120000000001</v>
      </c>
      <c r="G6347" s="1">
        <f>Table1[[#This Row],[sales]]-Table1[[#This Row],[Discount Value]]</f>
        <v>1310.8788</v>
      </c>
      <c r="H6347" s="1">
        <v>9</v>
      </c>
      <c r="I6347" s="2">
        <v>44955</v>
      </c>
      <c r="J6347" s="2">
        <v>44956</v>
      </c>
      <c r="K6347" s="1" t="s">
        <v>31</v>
      </c>
      <c r="L6347" s="1" t="s">
        <v>27</v>
      </c>
      <c r="M6347" s="1">
        <v>409.07</v>
      </c>
      <c r="N6347" s="1" t="s">
        <v>28</v>
      </c>
      <c r="O6347" s="10">
        <f>Table1[[#This Row],[sales]]+Table1[[#This Row],[profit]]</f>
        <v>1969.6399999999999</v>
      </c>
    </row>
    <row r="6348" spans="1:15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>Table1[[#This Row],[sales]]*Table1[[#This Row],[discount]]</f>
        <v>25.863600000000002</v>
      </c>
      <c r="G6348" s="1">
        <f>Table1[[#This Row],[sales]]-Table1[[#This Row],[Discount Value]]</f>
        <v>620.72640000000001</v>
      </c>
      <c r="H6348" s="1">
        <v>8</v>
      </c>
      <c r="I6348" s="2">
        <v>45164</v>
      </c>
      <c r="J6348" s="2">
        <v>45171</v>
      </c>
      <c r="K6348" s="1" t="s">
        <v>15</v>
      </c>
      <c r="L6348" s="1" t="s">
        <v>27</v>
      </c>
      <c r="M6348" s="1">
        <v>58.71</v>
      </c>
      <c r="N6348" s="1" t="s">
        <v>39</v>
      </c>
      <c r="O6348" s="10">
        <f>Table1[[#This Row],[sales]]+Table1[[#This Row],[profit]]</f>
        <v>705.30000000000007</v>
      </c>
    </row>
    <row r="6349" spans="1:15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>Table1[[#This Row],[sales]]*Table1[[#This Row],[discount]]</f>
        <v>1704.6174000000001</v>
      </c>
      <c r="G6349" s="1">
        <f>Table1[[#This Row],[sales]]-Table1[[#This Row],[Discount Value]]</f>
        <v>2001.0726</v>
      </c>
      <c r="H6349" s="1">
        <v>6</v>
      </c>
      <c r="I6349" s="2">
        <v>45570</v>
      </c>
      <c r="J6349" s="2">
        <v>45575</v>
      </c>
      <c r="K6349" s="1" t="s">
        <v>31</v>
      </c>
      <c r="L6349" s="1" t="s">
        <v>27</v>
      </c>
      <c r="M6349" s="1">
        <v>716.19</v>
      </c>
      <c r="N6349" s="1" t="s">
        <v>28</v>
      </c>
      <c r="O6349" s="10">
        <f>Table1[[#This Row],[sales]]+Table1[[#This Row],[profit]]</f>
        <v>4421.88</v>
      </c>
    </row>
    <row r="6350" spans="1:15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>Table1[[#This Row],[sales]]*Table1[[#This Row],[discount]]</f>
        <v>78.834000000000003</v>
      </c>
      <c r="G6350" s="1">
        <f>Table1[[#This Row],[sales]]-Table1[[#This Row],[Discount Value]]</f>
        <v>1892.0159999999998</v>
      </c>
      <c r="H6350" s="1">
        <v>9</v>
      </c>
      <c r="I6350" s="2">
        <v>45212</v>
      </c>
      <c r="J6350" s="2">
        <v>45219</v>
      </c>
      <c r="K6350" s="1" t="s">
        <v>21</v>
      </c>
      <c r="L6350" s="1" t="s">
        <v>22</v>
      </c>
      <c r="M6350" s="1">
        <v>412.08</v>
      </c>
      <c r="N6350" s="1" t="s">
        <v>34</v>
      </c>
      <c r="O6350" s="10">
        <f>Table1[[#This Row],[sales]]+Table1[[#This Row],[profit]]</f>
        <v>2382.9299999999998</v>
      </c>
    </row>
    <row r="6351" spans="1:15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>Table1[[#This Row],[sales]]*Table1[[#This Row],[discount]]</f>
        <v>251.51999999999998</v>
      </c>
      <c r="G6351" s="1">
        <f>Table1[[#This Row],[sales]]-Table1[[#This Row],[Discount Value]]</f>
        <v>272.48</v>
      </c>
      <c r="H6351" s="1">
        <v>5</v>
      </c>
      <c r="I6351" s="2">
        <v>45115</v>
      </c>
      <c r="J6351" s="2">
        <v>45118</v>
      </c>
      <c r="K6351" s="1" t="s">
        <v>21</v>
      </c>
      <c r="L6351" s="1" t="s">
        <v>22</v>
      </c>
      <c r="M6351" s="1">
        <v>126.67</v>
      </c>
      <c r="N6351" s="1" t="s">
        <v>23</v>
      </c>
      <c r="O6351" s="10">
        <f>Table1[[#This Row],[sales]]+Table1[[#This Row],[profit]]</f>
        <v>650.66999999999996</v>
      </c>
    </row>
    <row r="6352" spans="1:15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>Table1[[#This Row],[sales]]*Table1[[#This Row],[discount]]</f>
        <v>971.66750000000002</v>
      </c>
      <c r="G6352" s="1">
        <f>Table1[[#This Row],[sales]]-Table1[[#This Row],[Discount Value]]</f>
        <v>2915.0025000000001</v>
      </c>
      <c r="H6352" s="1">
        <v>2</v>
      </c>
      <c r="I6352" s="2">
        <v>45130</v>
      </c>
      <c r="J6352" s="2">
        <v>45135</v>
      </c>
      <c r="K6352" s="1" t="s">
        <v>15</v>
      </c>
      <c r="L6352" s="1" t="s">
        <v>22</v>
      </c>
      <c r="M6352" s="1">
        <v>321.20999999999998</v>
      </c>
      <c r="N6352" s="1" t="s">
        <v>34</v>
      </c>
      <c r="O6352" s="10">
        <f>Table1[[#This Row],[sales]]+Table1[[#This Row],[profit]]</f>
        <v>4207.88</v>
      </c>
    </row>
    <row r="6353" spans="1:15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>Table1[[#This Row],[sales]]*Table1[[#This Row],[discount]]</f>
        <v>322.70680000000004</v>
      </c>
      <c r="G6353" s="1">
        <f>Table1[[#This Row],[sales]]-Table1[[#This Row],[Discount Value]]</f>
        <v>918.47320000000002</v>
      </c>
      <c r="H6353" s="1">
        <v>9</v>
      </c>
      <c r="I6353" s="2">
        <v>45088</v>
      </c>
      <c r="J6353" s="2">
        <v>45089</v>
      </c>
      <c r="K6353" s="1" t="s">
        <v>31</v>
      </c>
      <c r="L6353" s="1" t="s">
        <v>27</v>
      </c>
      <c r="M6353" s="1">
        <v>102.02</v>
      </c>
      <c r="N6353" s="1" t="s">
        <v>34</v>
      </c>
      <c r="O6353" s="10">
        <f>Table1[[#This Row],[sales]]+Table1[[#This Row],[profit]]</f>
        <v>1343.2</v>
      </c>
    </row>
    <row r="6354" spans="1:15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>Table1[[#This Row],[sales]]*Table1[[#This Row],[discount]]</f>
        <v>1446.3617999999999</v>
      </c>
      <c r="G6354" s="1">
        <f>Table1[[#This Row],[sales]]-Table1[[#This Row],[Discount Value]]</f>
        <v>2262.2582000000002</v>
      </c>
      <c r="H6354" s="1">
        <v>5</v>
      </c>
      <c r="I6354" s="2">
        <v>45260</v>
      </c>
      <c r="J6354" s="2">
        <v>45263</v>
      </c>
      <c r="K6354" s="1" t="s">
        <v>31</v>
      </c>
      <c r="L6354" s="1" t="s">
        <v>22</v>
      </c>
      <c r="M6354" s="1">
        <v>473.4</v>
      </c>
      <c r="N6354" s="1" t="s">
        <v>23</v>
      </c>
      <c r="O6354" s="10">
        <f>Table1[[#This Row],[sales]]+Table1[[#This Row],[profit]]</f>
        <v>4182.0199999999995</v>
      </c>
    </row>
    <row r="6355" spans="1:15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>Table1[[#This Row],[sales]]*Table1[[#This Row],[discount]]</f>
        <v>1003.8</v>
      </c>
      <c r="G6355" s="1">
        <f>Table1[[#This Row],[sales]]-Table1[[#This Row],[Discount Value]]</f>
        <v>1864.2</v>
      </c>
      <c r="H6355" s="1">
        <v>8</v>
      </c>
      <c r="I6355" s="2">
        <v>45078</v>
      </c>
      <c r="J6355" s="2">
        <v>45085</v>
      </c>
      <c r="K6355" s="1" t="s">
        <v>15</v>
      </c>
      <c r="L6355" s="1" t="s">
        <v>16</v>
      </c>
      <c r="M6355" s="1">
        <v>217.32</v>
      </c>
      <c r="N6355" s="1" t="s">
        <v>28</v>
      </c>
      <c r="O6355" s="10">
        <f>Table1[[#This Row],[sales]]+Table1[[#This Row],[profit]]</f>
        <v>3085.32</v>
      </c>
    </row>
    <row r="6356" spans="1:15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>Table1[[#This Row],[sales]]*Table1[[#This Row],[discount]]</f>
        <v>126.3828</v>
      </c>
      <c r="G6356" s="1">
        <f>Table1[[#This Row],[sales]]-Table1[[#This Row],[Discount Value]]</f>
        <v>926.80720000000008</v>
      </c>
      <c r="H6356" s="1">
        <v>8</v>
      </c>
      <c r="I6356" s="2">
        <v>45177</v>
      </c>
      <c r="J6356" s="2">
        <v>45184</v>
      </c>
      <c r="K6356" s="1" t="s">
        <v>21</v>
      </c>
      <c r="L6356" s="1" t="s">
        <v>22</v>
      </c>
      <c r="M6356" s="1">
        <v>125.66</v>
      </c>
      <c r="N6356" s="1" t="s">
        <v>23</v>
      </c>
      <c r="O6356" s="10">
        <f>Table1[[#This Row],[sales]]+Table1[[#This Row],[profit]]</f>
        <v>1178.8500000000001</v>
      </c>
    </row>
    <row r="6357" spans="1:15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>Table1[[#This Row],[sales]]*Table1[[#This Row],[discount]]</f>
        <v>4.7439</v>
      </c>
      <c r="G6357" s="1">
        <f>Table1[[#This Row],[sales]]-Table1[[#This Row],[Discount Value]]</f>
        <v>469.64609999999999</v>
      </c>
      <c r="H6357" s="1">
        <v>4</v>
      </c>
      <c r="I6357" s="2">
        <v>45520</v>
      </c>
      <c r="J6357" s="2">
        <v>45527</v>
      </c>
      <c r="K6357" s="1" t="s">
        <v>31</v>
      </c>
      <c r="L6357" s="1" t="s">
        <v>27</v>
      </c>
      <c r="M6357" s="1">
        <v>94.21</v>
      </c>
      <c r="N6357" s="1" t="s">
        <v>39</v>
      </c>
      <c r="O6357" s="10">
        <f>Table1[[#This Row],[sales]]+Table1[[#This Row],[profit]]</f>
        <v>568.6</v>
      </c>
    </row>
    <row r="6358" spans="1:15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>Table1[[#This Row],[sales]]*Table1[[#This Row],[discount]]</f>
        <v>1172.6988000000001</v>
      </c>
      <c r="G6358" s="1">
        <f>Table1[[#This Row],[sales]]-Table1[[#This Row],[Discount Value]]</f>
        <v>1834.2212</v>
      </c>
      <c r="H6358" s="1">
        <v>4</v>
      </c>
      <c r="I6358" s="2">
        <v>45463</v>
      </c>
      <c r="J6358" s="2">
        <v>45467</v>
      </c>
      <c r="K6358" s="1" t="s">
        <v>15</v>
      </c>
      <c r="L6358" s="1" t="s">
        <v>22</v>
      </c>
      <c r="M6358" s="1">
        <v>472.65</v>
      </c>
      <c r="N6358" s="1" t="s">
        <v>34</v>
      </c>
      <c r="O6358" s="10">
        <f>Table1[[#This Row],[sales]]+Table1[[#This Row],[profit]]</f>
        <v>3479.57</v>
      </c>
    </row>
    <row r="6359" spans="1:15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>Table1[[#This Row],[sales]]*Table1[[#This Row],[discount]]</f>
        <v>13.4124</v>
      </c>
      <c r="G6359" s="1">
        <f>Table1[[#This Row],[sales]]-Table1[[#This Row],[Discount Value]]</f>
        <v>210.1276</v>
      </c>
      <c r="H6359" s="1">
        <v>1</v>
      </c>
      <c r="I6359" s="2">
        <v>45271</v>
      </c>
      <c r="J6359" s="2">
        <v>45274</v>
      </c>
      <c r="K6359" s="1" t="s">
        <v>31</v>
      </c>
      <c r="L6359" s="1" t="s">
        <v>22</v>
      </c>
      <c r="M6359" s="1">
        <v>27.77</v>
      </c>
      <c r="N6359" s="1" t="s">
        <v>34</v>
      </c>
      <c r="O6359" s="10">
        <f>Table1[[#This Row],[sales]]+Table1[[#This Row],[profit]]</f>
        <v>251.31</v>
      </c>
    </row>
    <row r="6360" spans="1:15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>Table1[[#This Row],[sales]]*Table1[[#This Row],[discount]]</f>
        <v>126.23399999999998</v>
      </c>
      <c r="G6360" s="1">
        <f>Table1[[#This Row],[sales]]-Table1[[#This Row],[Discount Value]]</f>
        <v>294.54599999999999</v>
      </c>
      <c r="H6360" s="1">
        <v>5</v>
      </c>
      <c r="I6360" s="2">
        <v>45031</v>
      </c>
      <c r="J6360" s="2">
        <v>45032</v>
      </c>
      <c r="K6360" s="1" t="s">
        <v>31</v>
      </c>
      <c r="L6360" s="1" t="s">
        <v>16</v>
      </c>
      <c r="M6360" s="1">
        <v>56.38</v>
      </c>
      <c r="N6360" s="1" t="s">
        <v>23</v>
      </c>
      <c r="O6360" s="10">
        <f>Table1[[#This Row],[sales]]+Table1[[#This Row],[profit]]</f>
        <v>477.15999999999997</v>
      </c>
    </row>
    <row r="6361" spans="1:15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>Table1[[#This Row],[sales]]*Table1[[#This Row],[discount]]</f>
        <v>1664.2088999999999</v>
      </c>
      <c r="G6361" s="1">
        <f>Table1[[#This Row],[sales]]-Table1[[#This Row],[Discount Value]]</f>
        <v>1876.6611</v>
      </c>
      <c r="H6361" s="1">
        <v>9</v>
      </c>
      <c r="I6361" s="2">
        <v>45207</v>
      </c>
      <c r="J6361" s="2">
        <v>45213</v>
      </c>
      <c r="K6361" s="1" t="s">
        <v>31</v>
      </c>
      <c r="L6361" s="1" t="s">
        <v>22</v>
      </c>
      <c r="M6361" s="1">
        <v>383.95</v>
      </c>
      <c r="N6361" s="1" t="s">
        <v>17</v>
      </c>
      <c r="O6361" s="10">
        <f>Table1[[#This Row],[sales]]+Table1[[#This Row],[profit]]</f>
        <v>3924.8199999999997</v>
      </c>
    </row>
    <row r="6362" spans="1:15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>Table1[[#This Row],[sales]]*Table1[[#This Row],[discount]]</f>
        <v>739.92960000000005</v>
      </c>
      <c r="G6362" s="1">
        <f>Table1[[#This Row],[sales]]-Table1[[#This Row],[Discount Value]]</f>
        <v>2000.5504000000001</v>
      </c>
      <c r="H6362" s="1">
        <v>5</v>
      </c>
      <c r="I6362" s="2">
        <v>45084</v>
      </c>
      <c r="J6362" s="2">
        <v>45088</v>
      </c>
      <c r="K6362" s="1" t="s">
        <v>15</v>
      </c>
      <c r="L6362" s="1" t="s">
        <v>22</v>
      </c>
      <c r="M6362" s="1">
        <v>443.85</v>
      </c>
      <c r="N6362" s="1" t="s">
        <v>23</v>
      </c>
      <c r="O6362" s="10">
        <f>Table1[[#This Row],[sales]]+Table1[[#This Row],[profit]]</f>
        <v>3184.33</v>
      </c>
    </row>
    <row r="6363" spans="1:15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>Table1[[#This Row],[sales]]*Table1[[#This Row],[discount]]</f>
        <v>237.839</v>
      </c>
      <c r="G6363" s="1">
        <f>Table1[[#This Row],[sales]]-Table1[[#This Row],[Discount Value]]</f>
        <v>1461.011</v>
      </c>
      <c r="H6363" s="1">
        <v>5</v>
      </c>
      <c r="I6363" s="2">
        <v>45527</v>
      </c>
      <c r="J6363" s="2">
        <v>45534</v>
      </c>
      <c r="K6363" s="1" t="s">
        <v>21</v>
      </c>
      <c r="L6363" s="1" t="s">
        <v>27</v>
      </c>
      <c r="M6363" s="1">
        <v>279.92</v>
      </c>
      <c r="N6363" s="1" t="s">
        <v>48</v>
      </c>
      <c r="O6363" s="10">
        <f>Table1[[#This Row],[sales]]+Table1[[#This Row],[profit]]</f>
        <v>1978.77</v>
      </c>
    </row>
    <row r="6364" spans="1:15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>Table1[[#This Row],[sales]]*Table1[[#This Row],[discount]]</f>
        <v>246.79979999999998</v>
      </c>
      <c r="G6364" s="1">
        <f>Table1[[#This Row],[sales]]-Table1[[#This Row],[Discount Value]]</f>
        <v>2495.4202</v>
      </c>
      <c r="H6364" s="1">
        <v>6</v>
      </c>
      <c r="I6364" s="2">
        <v>45158</v>
      </c>
      <c r="J6364" s="2">
        <v>45164</v>
      </c>
      <c r="K6364" s="1" t="s">
        <v>21</v>
      </c>
      <c r="L6364" s="1" t="s">
        <v>16</v>
      </c>
      <c r="M6364" s="1">
        <v>751.4</v>
      </c>
      <c r="N6364" s="1" t="s">
        <v>28</v>
      </c>
      <c r="O6364" s="10">
        <f>Table1[[#This Row],[sales]]+Table1[[#This Row],[profit]]</f>
        <v>3493.62</v>
      </c>
    </row>
    <row r="6365" spans="1:15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>Table1[[#This Row],[sales]]*Table1[[#This Row],[discount]]</f>
        <v>29.9908</v>
      </c>
      <c r="G6365" s="1">
        <f>Table1[[#This Row],[sales]]-Table1[[#This Row],[Discount Value]]</f>
        <v>2969.0891999999999</v>
      </c>
      <c r="H6365" s="1">
        <v>6</v>
      </c>
      <c r="I6365" s="2">
        <v>45349</v>
      </c>
      <c r="J6365" s="2">
        <v>45355</v>
      </c>
      <c r="K6365" s="1" t="s">
        <v>21</v>
      </c>
      <c r="L6365" s="1" t="s">
        <v>16</v>
      </c>
      <c r="M6365" s="1">
        <v>650.80999999999995</v>
      </c>
      <c r="N6365" s="1" t="s">
        <v>28</v>
      </c>
      <c r="O6365" s="10">
        <f>Table1[[#This Row],[sales]]+Table1[[#This Row],[profit]]</f>
        <v>3649.89</v>
      </c>
    </row>
    <row r="6366" spans="1:15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>Table1[[#This Row],[sales]]*Table1[[#This Row],[discount]]</f>
        <v>889.66899999999998</v>
      </c>
      <c r="G6366" s="1">
        <f>Table1[[#This Row],[sales]]-Table1[[#This Row],[Discount Value]]</f>
        <v>1980.2310000000002</v>
      </c>
      <c r="H6366" s="1">
        <v>8</v>
      </c>
      <c r="I6366" s="2">
        <v>45131</v>
      </c>
      <c r="J6366" s="2">
        <v>45137</v>
      </c>
      <c r="K6366" s="1" t="s">
        <v>15</v>
      </c>
      <c r="L6366" s="1" t="s">
        <v>22</v>
      </c>
      <c r="M6366" s="1">
        <v>595.91999999999996</v>
      </c>
      <c r="N6366" s="1" t="s">
        <v>23</v>
      </c>
      <c r="O6366" s="10">
        <f>Table1[[#This Row],[sales]]+Table1[[#This Row],[profit]]</f>
        <v>3465.82</v>
      </c>
    </row>
    <row r="6367" spans="1:15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>Table1[[#This Row],[sales]]*Table1[[#This Row],[discount]]</f>
        <v>909.58280000000013</v>
      </c>
      <c r="G6367" s="1">
        <f>Table1[[#This Row],[sales]]-Table1[[#This Row],[Discount Value]]</f>
        <v>2338.9272000000001</v>
      </c>
      <c r="H6367" s="1">
        <v>1</v>
      </c>
      <c r="I6367" s="2">
        <v>45600</v>
      </c>
      <c r="J6367" s="2">
        <v>45607</v>
      </c>
      <c r="K6367" s="1" t="s">
        <v>15</v>
      </c>
      <c r="L6367" s="1" t="s">
        <v>16</v>
      </c>
      <c r="M6367" s="1">
        <v>375.08</v>
      </c>
      <c r="N6367" s="1" t="s">
        <v>23</v>
      </c>
      <c r="O6367" s="10">
        <f>Table1[[#This Row],[sales]]+Table1[[#This Row],[profit]]</f>
        <v>3623.59</v>
      </c>
    </row>
    <row r="6368" spans="1:15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>Table1[[#This Row],[sales]]*Table1[[#This Row],[discount]]</f>
        <v>1082.7043000000001</v>
      </c>
      <c r="G6368" s="1">
        <f>Table1[[#This Row],[sales]]-Table1[[#This Row],[Discount Value]]</f>
        <v>3624.7056999999995</v>
      </c>
      <c r="H6368" s="1">
        <v>5</v>
      </c>
      <c r="I6368" s="2">
        <v>45454</v>
      </c>
      <c r="J6368" s="2">
        <v>45459</v>
      </c>
      <c r="K6368" s="1" t="s">
        <v>21</v>
      </c>
      <c r="L6368" s="1" t="s">
        <v>27</v>
      </c>
      <c r="M6368" s="1">
        <v>636.70000000000005</v>
      </c>
      <c r="N6368" s="1" t="s">
        <v>28</v>
      </c>
      <c r="O6368" s="10">
        <f>Table1[[#This Row],[sales]]+Table1[[#This Row],[profit]]</f>
        <v>5344.11</v>
      </c>
    </row>
    <row r="6369" spans="1:15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>Table1[[#This Row],[sales]]*Table1[[#This Row],[discount]]</f>
        <v>200.501</v>
      </c>
      <c r="G6369" s="1">
        <f>Table1[[#This Row],[sales]]-Table1[[#This Row],[Discount Value]]</f>
        <v>1804.509</v>
      </c>
      <c r="H6369" s="1">
        <v>9</v>
      </c>
      <c r="I6369" s="2">
        <v>45102</v>
      </c>
      <c r="J6369" s="2">
        <v>45108</v>
      </c>
      <c r="K6369" s="1" t="s">
        <v>15</v>
      </c>
      <c r="L6369" s="1" t="s">
        <v>16</v>
      </c>
      <c r="M6369" s="1">
        <v>537.52</v>
      </c>
      <c r="N6369" s="1" t="s">
        <v>34</v>
      </c>
      <c r="O6369" s="10">
        <f>Table1[[#This Row],[sales]]+Table1[[#This Row],[profit]]</f>
        <v>2542.5299999999997</v>
      </c>
    </row>
    <row r="6370" spans="1:15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>Table1[[#This Row],[sales]]*Table1[[#This Row],[discount]]</f>
        <v>189.07679999999999</v>
      </c>
      <c r="G6370" s="1">
        <f>Table1[[#This Row],[sales]]-Table1[[#This Row],[Discount Value]]</f>
        <v>1386.5632000000001</v>
      </c>
      <c r="H6370" s="1">
        <v>3</v>
      </c>
      <c r="I6370" s="2">
        <v>45078</v>
      </c>
      <c r="J6370" s="2">
        <v>45082</v>
      </c>
      <c r="K6370" s="1" t="s">
        <v>21</v>
      </c>
      <c r="L6370" s="1" t="s">
        <v>22</v>
      </c>
      <c r="M6370" s="1">
        <v>301.77999999999997</v>
      </c>
      <c r="N6370" s="1" t="s">
        <v>39</v>
      </c>
      <c r="O6370" s="10">
        <f>Table1[[#This Row],[sales]]+Table1[[#This Row],[profit]]</f>
        <v>1877.42</v>
      </c>
    </row>
    <row r="6371" spans="1:15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>Table1[[#This Row],[sales]]*Table1[[#This Row],[discount]]</f>
        <v>138.39839999999998</v>
      </c>
      <c r="G6371" s="1">
        <f>Table1[[#This Row],[sales]]-Table1[[#This Row],[Discount Value]]</f>
        <v>149.9316</v>
      </c>
      <c r="H6371" s="1">
        <v>7</v>
      </c>
      <c r="I6371" s="2">
        <v>45056</v>
      </c>
      <c r="J6371" s="2">
        <v>45063</v>
      </c>
      <c r="K6371" s="1" t="s">
        <v>21</v>
      </c>
      <c r="L6371" s="1" t="s">
        <v>22</v>
      </c>
      <c r="M6371" s="1">
        <v>27.4</v>
      </c>
      <c r="N6371" s="1" t="s">
        <v>34</v>
      </c>
      <c r="O6371" s="10">
        <f>Table1[[#This Row],[sales]]+Table1[[#This Row],[profit]]</f>
        <v>315.72999999999996</v>
      </c>
    </row>
    <row r="6372" spans="1:15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>Table1[[#This Row],[sales]]*Table1[[#This Row],[discount]]</f>
        <v>8.2065999999999999</v>
      </c>
      <c r="G6372" s="1">
        <f>Table1[[#This Row],[sales]]-Table1[[#This Row],[Discount Value]]</f>
        <v>812.45339999999999</v>
      </c>
      <c r="H6372" s="1">
        <v>7</v>
      </c>
      <c r="I6372" s="2">
        <v>45403</v>
      </c>
      <c r="J6372" s="2">
        <v>45408</v>
      </c>
      <c r="K6372" s="1" t="s">
        <v>15</v>
      </c>
      <c r="L6372" s="1" t="s">
        <v>22</v>
      </c>
      <c r="M6372" s="1">
        <v>190.06</v>
      </c>
      <c r="N6372" s="1" t="s">
        <v>39</v>
      </c>
      <c r="O6372" s="10">
        <f>Table1[[#This Row],[sales]]+Table1[[#This Row],[profit]]</f>
        <v>1010.72</v>
      </c>
    </row>
    <row r="6373" spans="1:15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>Table1[[#This Row],[sales]]*Table1[[#This Row],[discount]]</f>
        <v>111.71159999999999</v>
      </c>
      <c r="G6373" s="1">
        <f>Table1[[#This Row],[sales]]-Table1[[#This Row],[Discount Value]]</f>
        <v>508.90840000000003</v>
      </c>
      <c r="H6373" s="1">
        <v>3</v>
      </c>
      <c r="I6373" s="2">
        <v>44965</v>
      </c>
      <c r="J6373" s="2">
        <v>44966</v>
      </c>
      <c r="K6373" s="1" t="s">
        <v>31</v>
      </c>
      <c r="L6373" s="1" t="s">
        <v>27</v>
      </c>
      <c r="M6373" s="1">
        <v>41</v>
      </c>
      <c r="N6373" s="1" t="s">
        <v>28</v>
      </c>
      <c r="O6373" s="10">
        <f>Table1[[#This Row],[sales]]+Table1[[#This Row],[profit]]</f>
        <v>661.62</v>
      </c>
    </row>
    <row r="6374" spans="1:15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>Table1[[#This Row],[sales]]*Table1[[#This Row],[discount]]</f>
        <v>34.873600000000003</v>
      </c>
      <c r="G6374" s="1">
        <f>Table1[[#This Row],[sales]]-Table1[[#This Row],[Discount Value]]</f>
        <v>1708.8064000000002</v>
      </c>
      <c r="H6374" s="1">
        <v>7</v>
      </c>
      <c r="I6374" s="2">
        <v>45285</v>
      </c>
      <c r="J6374" s="2">
        <v>45291</v>
      </c>
      <c r="K6374" s="1" t="s">
        <v>31</v>
      </c>
      <c r="L6374" s="1" t="s">
        <v>27</v>
      </c>
      <c r="M6374" s="1">
        <v>476.68</v>
      </c>
      <c r="N6374" s="1" t="s">
        <v>17</v>
      </c>
      <c r="O6374" s="10">
        <f>Table1[[#This Row],[sales]]+Table1[[#This Row],[profit]]</f>
        <v>2220.36</v>
      </c>
    </row>
    <row r="6375" spans="1:15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>Table1[[#This Row],[sales]]*Table1[[#This Row],[discount]]</f>
        <v>308.89499999999998</v>
      </c>
      <c r="G6375" s="1">
        <f>Table1[[#This Row],[sales]]-Table1[[#This Row],[Discount Value]]</f>
        <v>2780.0549999999998</v>
      </c>
      <c r="H6375" s="1">
        <v>3</v>
      </c>
      <c r="I6375" s="2">
        <v>45135</v>
      </c>
      <c r="J6375" s="2">
        <v>45137</v>
      </c>
      <c r="K6375" s="1" t="s">
        <v>15</v>
      </c>
      <c r="L6375" s="1" t="s">
        <v>16</v>
      </c>
      <c r="M6375" s="1">
        <v>576.19000000000005</v>
      </c>
      <c r="N6375" s="1" t="s">
        <v>39</v>
      </c>
      <c r="O6375" s="10">
        <f>Table1[[#This Row],[sales]]+Table1[[#This Row],[profit]]</f>
        <v>3665.14</v>
      </c>
    </row>
    <row r="6376" spans="1:15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>Table1[[#This Row],[sales]]*Table1[[#This Row],[discount]]</f>
        <v>153.7088</v>
      </c>
      <c r="G6376" s="1">
        <f>Table1[[#This Row],[sales]]-Table1[[#This Row],[Discount Value]]</f>
        <v>173.33120000000002</v>
      </c>
      <c r="H6376" s="1">
        <v>6</v>
      </c>
      <c r="I6376" s="2">
        <v>45369</v>
      </c>
      <c r="J6376" s="2">
        <v>45371</v>
      </c>
      <c r="K6376" s="1" t="s">
        <v>15</v>
      </c>
      <c r="L6376" s="1" t="s">
        <v>22</v>
      </c>
      <c r="M6376" s="1">
        <v>96.52</v>
      </c>
      <c r="N6376" s="1" t="s">
        <v>48</v>
      </c>
      <c r="O6376" s="10">
        <f>Table1[[#This Row],[sales]]+Table1[[#This Row],[profit]]</f>
        <v>423.56</v>
      </c>
    </row>
    <row r="6377" spans="1:15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>Table1[[#This Row],[sales]]*Table1[[#This Row],[discount]]</f>
        <v>256.58920000000001</v>
      </c>
      <c r="G6377" s="1">
        <f>Table1[[#This Row],[sales]]-Table1[[#This Row],[Discount Value]]</f>
        <v>3408.9708000000001</v>
      </c>
      <c r="H6377" s="1">
        <v>8</v>
      </c>
      <c r="I6377" s="2">
        <v>45589</v>
      </c>
      <c r="J6377" s="2">
        <v>45590</v>
      </c>
      <c r="K6377" s="1" t="s">
        <v>21</v>
      </c>
      <c r="L6377" s="1" t="s">
        <v>27</v>
      </c>
      <c r="M6377" s="1">
        <v>436.58</v>
      </c>
      <c r="N6377" s="1" t="s">
        <v>23</v>
      </c>
      <c r="O6377" s="10">
        <f>Table1[[#This Row],[sales]]+Table1[[#This Row],[profit]]</f>
        <v>4102.1400000000003</v>
      </c>
    </row>
    <row r="6378" spans="1:15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>Table1[[#This Row],[sales]]*Table1[[#This Row],[discount]]</f>
        <v>614.226</v>
      </c>
      <c r="G6378" s="1">
        <f>Table1[[#This Row],[sales]]-Table1[[#This Row],[Discount Value]]</f>
        <v>1433.194</v>
      </c>
      <c r="H6378" s="1">
        <v>8</v>
      </c>
      <c r="I6378" s="2">
        <v>45450</v>
      </c>
      <c r="J6378" s="2">
        <v>45455</v>
      </c>
      <c r="K6378" s="1" t="s">
        <v>31</v>
      </c>
      <c r="L6378" s="1" t="s">
        <v>27</v>
      </c>
      <c r="M6378" s="1">
        <v>158.88</v>
      </c>
      <c r="N6378" s="1" t="s">
        <v>23</v>
      </c>
      <c r="O6378" s="10">
        <f>Table1[[#This Row],[sales]]+Table1[[#This Row],[profit]]</f>
        <v>2206.3000000000002</v>
      </c>
    </row>
    <row r="6379" spans="1:15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>Table1[[#This Row],[sales]]*Table1[[#This Row],[discount]]</f>
        <v>819.59890000000007</v>
      </c>
      <c r="G6379" s="1">
        <f>Table1[[#This Row],[sales]]-Table1[[#This Row],[Discount Value]]</f>
        <v>4001.5711000000001</v>
      </c>
      <c r="H6379" s="1">
        <v>6</v>
      </c>
      <c r="I6379" s="2">
        <v>45003</v>
      </c>
      <c r="J6379" s="2">
        <v>45007</v>
      </c>
      <c r="K6379" s="1" t="s">
        <v>31</v>
      </c>
      <c r="L6379" s="1" t="s">
        <v>16</v>
      </c>
      <c r="M6379" s="1">
        <v>831.53</v>
      </c>
      <c r="N6379" s="1" t="s">
        <v>17</v>
      </c>
      <c r="O6379" s="10">
        <f>Table1[[#This Row],[sales]]+Table1[[#This Row],[profit]]</f>
        <v>5652.7</v>
      </c>
    </row>
    <row r="6380" spans="1:15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>Table1[[#This Row],[sales]]*Table1[[#This Row],[discount]]</f>
        <v>923.22880000000009</v>
      </c>
      <c r="G6380" s="1">
        <f>Table1[[#This Row],[sales]]-Table1[[#This Row],[Discount Value]]</f>
        <v>1961.8612000000001</v>
      </c>
      <c r="H6380" s="1">
        <v>2</v>
      </c>
      <c r="I6380" s="2">
        <v>45507</v>
      </c>
      <c r="J6380" s="2">
        <v>45512</v>
      </c>
      <c r="K6380" s="1" t="s">
        <v>21</v>
      </c>
      <c r="L6380" s="1" t="s">
        <v>22</v>
      </c>
      <c r="M6380" s="1">
        <v>539.26</v>
      </c>
      <c r="N6380" s="1" t="s">
        <v>39</v>
      </c>
      <c r="O6380" s="10">
        <f>Table1[[#This Row],[sales]]+Table1[[#This Row],[profit]]</f>
        <v>3424.3500000000004</v>
      </c>
    </row>
    <row r="6381" spans="1:15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>Table1[[#This Row],[sales]]*Table1[[#This Row],[discount]]</f>
        <v>1668.2623999999998</v>
      </c>
      <c r="G6381" s="1">
        <f>Table1[[#This Row],[sales]]-Table1[[#This Row],[Discount Value]]</f>
        <v>2211.4175999999998</v>
      </c>
      <c r="H6381" s="1">
        <v>1</v>
      </c>
      <c r="I6381" s="2">
        <v>45069</v>
      </c>
      <c r="J6381" s="2">
        <v>45071</v>
      </c>
      <c r="K6381" s="1" t="s">
        <v>21</v>
      </c>
      <c r="L6381" s="1" t="s">
        <v>16</v>
      </c>
      <c r="M6381" s="1">
        <v>924.41</v>
      </c>
      <c r="N6381" s="1" t="s">
        <v>34</v>
      </c>
      <c r="O6381" s="10">
        <f>Table1[[#This Row],[sales]]+Table1[[#This Row],[profit]]</f>
        <v>4804.09</v>
      </c>
    </row>
    <row r="6382" spans="1:15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>Table1[[#This Row],[sales]]*Table1[[#This Row],[discount]]</f>
        <v>604.77060000000006</v>
      </c>
      <c r="G6382" s="1">
        <f>Table1[[#This Row],[sales]]-Table1[[#This Row],[Discount Value]]</f>
        <v>3715.0194000000001</v>
      </c>
      <c r="H6382" s="1">
        <v>3</v>
      </c>
      <c r="I6382" s="2">
        <v>45427</v>
      </c>
      <c r="J6382" s="2">
        <v>45433</v>
      </c>
      <c r="K6382" s="1" t="s">
        <v>31</v>
      </c>
      <c r="L6382" s="1" t="s">
        <v>22</v>
      </c>
      <c r="M6382" s="1">
        <v>865.02</v>
      </c>
      <c r="N6382" s="1" t="s">
        <v>48</v>
      </c>
      <c r="O6382" s="10">
        <f>Table1[[#This Row],[sales]]+Table1[[#This Row],[profit]]</f>
        <v>5184.8099999999995</v>
      </c>
    </row>
    <row r="6383" spans="1:15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>Table1[[#This Row],[sales]]*Table1[[#This Row],[discount]]</f>
        <v>178.21400000000003</v>
      </c>
      <c r="G6383" s="1">
        <f>Table1[[#This Row],[sales]]-Table1[[#This Row],[Discount Value]]</f>
        <v>4277.1360000000004</v>
      </c>
      <c r="H6383" s="1">
        <v>3</v>
      </c>
      <c r="I6383" s="2">
        <v>44986</v>
      </c>
      <c r="J6383" s="2">
        <v>44990</v>
      </c>
      <c r="K6383" s="1" t="s">
        <v>21</v>
      </c>
      <c r="L6383" s="1" t="s">
        <v>22</v>
      </c>
      <c r="M6383" s="1">
        <v>670.67</v>
      </c>
      <c r="N6383" s="1" t="s">
        <v>17</v>
      </c>
      <c r="O6383" s="10">
        <f>Table1[[#This Row],[sales]]+Table1[[#This Row],[profit]]</f>
        <v>5126.0200000000004</v>
      </c>
    </row>
    <row r="6384" spans="1:15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>Table1[[#This Row],[sales]]*Table1[[#This Row],[discount]]</f>
        <v>264.04599999999999</v>
      </c>
      <c r="G6384" s="1">
        <f>Table1[[#This Row],[sales]]-Table1[[#This Row],[Discount Value]]</f>
        <v>2376.4140000000002</v>
      </c>
      <c r="H6384" s="1">
        <v>7</v>
      </c>
      <c r="I6384" s="2">
        <v>45246</v>
      </c>
      <c r="J6384" s="2">
        <v>45253</v>
      </c>
      <c r="K6384" s="1" t="s">
        <v>31</v>
      </c>
      <c r="L6384" s="1" t="s">
        <v>16</v>
      </c>
      <c r="M6384" s="1">
        <v>254.95</v>
      </c>
      <c r="N6384" s="1" t="s">
        <v>39</v>
      </c>
      <c r="O6384" s="10">
        <f>Table1[[#This Row],[sales]]+Table1[[#This Row],[profit]]</f>
        <v>2895.41</v>
      </c>
    </row>
    <row r="6385" spans="1:15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>Table1[[#This Row],[sales]]*Table1[[#This Row],[discount]]</f>
        <v>449.68880000000001</v>
      </c>
      <c r="G6385" s="1">
        <f>Table1[[#This Row],[sales]]-Table1[[#This Row],[Discount Value]]</f>
        <v>1594.3512000000001</v>
      </c>
      <c r="H6385" s="1">
        <v>4</v>
      </c>
      <c r="I6385" s="2">
        <v>45090</v>
      </c>
      <c r="J6385" s="2">
        <v>45093</v>
      </c>
      <c r="K6385" s="1" t="s">
        <v>15</v>
      </c>
      <c r="L6385" s="1" t="s">
        <v>27</v>
      </c>
      <c r="M6385" s="1">
        <v>556.02</v>
      </c>
      <c r="N6385" s="1" t="s">
        <v>28</v>
      </c>
      <c r="O6385" s="10">
        <f>Table1[[#This Row],[sales]]+Table1[[#This Row],[profit]]</f>
        <v>2600.06</v>
      </c>
    </row>
    <row r="6386" spans="1:15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>Table1[[#This Row],[sales]]*Table1[[#This Row],[discount]]</f>
        <v>740.09519999999998</v>
      </c>
      <c r="G6386" s="1">
        <f>Table1[[#This Row],[sales]]-Table1[[#This Row],[Discount Value]]</f>
        <v>2106.4247999999998</v>
      </c>
      <c r="H6386" s="1">
        <v>2</v>
      </c>
      <c r="I6386" s="2">
        <v>45141</v>
      </c>
      <c r="J6386" s="2">
        <v>45143</v>
      </c>
      <c r="K6386" s="1" t="s">
        <v>15</v>
      </c>
      <c r="L6386" s="1" t="s">
        <v>22</v>
      </c>
      <c r="M6386" s="1">
        <v>364.82</v>
      </c>
      <c r="N6386" s="1" t="s">
        <v>48</v>
      </c>
      <c r="O6386" s="10">
        <f>Table1[[#This Row],[sales]]+Table1[[#This Row],[profit]]</f>
        <v>3211.34</v>
      </c>
    </row>
    <row r="6387" spans="1:15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>Table1[[#This Row],[sales]]*Table1[[#This Row],[discount]]</f>
        <v>972.96579999999983</v>
      </c>
      <c r="G6387" s="1">
        <f>Table1[[#This Row],[sales]]-Table1[[#This Row],[Discount Value]]</f>
        <v>1097.1741999999999</v>
      </c>
      <c r="H6387" s="1">
        <v>2</v>
      </c>
      <c r="I6387" s="2">
        <v>45195</v>
      </c>
      <c r="J6387" s="2">
        <v>45196</v>
      </c>
      <c r="K6387" s="1" t="s">
        <v>31</v>
      </c>
      <c r="L6387" s="1" t="s">
        <v>22</v>
      </c>
      <c r="M6387" s="1">
        <v>213.97</v>
      </c>
      <c r="N6387" s="1" t="s">
        <v>17</v>
      </c>
      <c r="O6387" s="10">
        <f>Table1[[#This Row],[sales]]+Table1[[#This Row],[profit]]</f>
        <v>2284.1099999999997</v>
      </c>
    </row>
    <row r="6388" spans="1:15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>Table1[[#This Row],[sales]]*Table1[[#This Row],[discount]]</f>
        <v>12.795</v>
      </c>
      <c r="G6388" s="1">
        <f>Table1[[#This Row],[sales]]-Table1[[#This Row],[Discount Value]]</f>
        <v>1266.7049999999999</v>
      </c>
      <c r="H6388" s="1">
        <v>7</v>
      </c>
      <c r="I6388" s="2">
        <v>44966</v>
      </c>
      <c r="J6388" s="2">
        <v>44970</v>
      </c>
      <c r="K6388" s="1" t="s">
        <v>31</v>
      </c>
      <c r="L6388" s="1" t="s">
        <v>27</v>
      </c>
      <c r="M6388" s="1">
        <v>148.5</v>
      </c>
      <c r="N6388" s="1" t="s">
        <v>39</v>
      </c>
      <c r="O6388" s="10">
        <f>Table1[[#This Row],[sales]]+Table1[[#This Row],[profit]]</f>
        <v>1428</v>
      </c>
    </row>
    <row r="6389" spans="1:15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>Table1[[#This Row],[sales]]*Table1[[#This Row],[discount]]</f>
        <v>641.13980000000004</v>
      </c>
      <c r="G6389" s="1">
        <f>Table1[[#This Row],[sales]]-Table1[[#This Row],[Discount Value]]</f>
        <v>1046.0702000000001</v>
      </c>
      <c r="H6389" s="1">
        <v>8</v>
      </c>
      <c r="I6389" s="2">
        <v>45374</v>
      </c>
      <c r="J6389" s="2">
        <v>45379</v>
      </c>
      <c r="K6389" s="1" t="s">
        <v>21</v>
      </c>
      <c r="L6389" s="1" t="s">
        <v>27</v>
      </c>
      <c r="M6389" s="1">
        <v>314.75</v>
      </c>
      <c r="N6389" s="1" t="s">
        <v>39</v>
      </c>
      <c r="O6389" s="10">
        <f>Table1[[#This Row],[sales]]+Table1[[#This Row],[profit]]</f>
        <v>2001.96</v>
      </c>
    </row>
    <row r="6390" spans="1:15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>Table1[[#This Row],[sales]]*Table1[[#This Row],[discount]]</f>
        <v>49.622799999999998</v>
      </c>
      <c r="G6390" s="1">
        <f>Table1[[#This Row],[sales]]-Table1[[#This Row],[Discount Value]]</f>
        <v>1190.9471999999998</v>
      </c>
      <c r="H6390" s="1">
        <v>5</v>
      </c>
      <c r="I6390" s="2">
        <v>44965</v>
      </c>
      <c r="J6390" s="2">
        <v>44971</v>
      </c>
      <c r="K6390" s="1" t="s">
        <v>15</v>
      </c>
      <c r="L6390" s="1" t="s">
        <v>16</v>
      </c>
      <c r="M6390" s="1">
        <v>66.28</v>
      </c>
      <c r="N6390" s="1" t="s">
        <v>17</v>
      </c>
      <c r="O6390" s="10">
        <f>Table1[[#This Row],[sales]]+Table1[[#This Row],[profit]]</f>
        <v>1306.8499999999999</v>
      </c>
    </row>
    <row r="6391" spans="1:15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>Table1[[#This Row],[sales]]*Table1[[#This Row],[discount]]</f>
        <v>56.809600000000003</v>
      </c>
      <c r="G6391" s="1">
        <f>Table1[[#This Row],[sales]]-Table1[[#This Row],[Discount Value]]</f>
        <v>1363.4304</v>
      </c>
      <c r="H6391" s="1">
        <v>2</v>
      </c>
      <c r="I6391" s="2">
        <v>45601</v>
      </c>
      <c r="J6391" s="2">
        <v>45604</v>
      </c>
      <c r="K6391" s="1" t="s">
        <v>31</v>
      </c>
      <c r="L6391" s="1" t="s">
        <v>27</v>
      </c>
      <c r="M6391" s="1">
        <v>346.37</v>
      </c>
      <c r="N6391" s="1" t="s">
        <v>48</v>
      </c>
      <c r="O6391" s="10">
        <f>Table1[[#This Row],[sales]]+Table1[[#This Row],[profit]]</f>
        <v>1766.6100000000001</v>
      </c>
    </row>
    <row r="6392" spans="1:15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>Table1[[#This Row],[sales]]*Table1[[#This Row],[discount]]</f>
        <v>184.36439999999999</v>
      </c>
      <c r="G6392" s="1">
        <f>Table1[[#This Row],[sales]]-Table1[[#This Row],[Discount Value]]</f>
        <v>374.31559999999996</v>
      </c>
      <c r="H6392" s="1">
        <v>3</v>
      </c>
      <c r="I6392" s="2">
        <v>45479</v>
      </c>
      <c r="J6392" s="2">
        <v>45481</v>
      </c>
      <c r="K6392" s="1" t="s">
        <v>21</v>
      </c>
      <c r="L6392" s="1" t="s">
        <v>27</v>
      </c>
      <c r="M6392" s="1">
        <v>138.58000000000001</v>
      </c>
      <c r="N6392" s="1" t="s">
        <v>23</v>
      </c>
      <c r="O6392" s="10">
        <f>Table1[[#This Row],[sales]]+Table1[[#This Row],[profit]]</f>
        <v>697.26</v>
      </c>
    </row>
    <row r="6393" spans="1:15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>Table1[[#This Row],[sales]]*Table1[[#This Row],[discount]]</f>
        <v>985.3515000000001</v>
      </c>
      <c r="G6393" s="1">
        <f>Table1[[#This Row],[sales]]-Table1[[#This Row],[Discount Value]]</f>
        <v>1204.3184999999999</v>
      </c>
      <c r="H6393" s="1">
        <v>1</v>
      </c>
      <c r="I6393" s="2">
        <v>45099</v>
      </c>
      <c r="J6393" s="2">
        <v>45103</v>
      </c>
      <c r="K6393" s="1" t="s">
        <v>31</v>
      </c>
      <c r="L6393" s="1" t="s">
        <v>16</v>
      </c>
      <c r="M6393" s="1">
        <v>588.85</v>
      </c>
      <c r="N6393" s="1" t="s">
        <v>34</v>
      </c>
      <c r="O6393" s="10">
        <f>Table1[[#This Row],[sales]]+Table1[[#This Row],[profit]]</f>
        <v>2778.52</v>
      </c>
    </row>
    <row r="6394" spans="1:15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>Table1[[#This Row],[sales]]*Table1[[#This Row],[discount]]</f>
        <v>175.40460000000004</v>
      </c>
      <c r="G6394" s="1">
        <f>Table1[[#This Row],[sales]]-Table1[[#This Row],[Discount Value]]</f>
        <v>1077.4854</v>
      </c>
      <c r="H6394" s="1">
        <v>4</v>
      </c>
      <c r="I6394" s="2">
        <v>45088</v>
      </c>
      <c r="J6394" s="2">
        <v>45090</v>
      </c>
      <c r="K6394" s="1" t="s">
        <v>15</v>
      </c>
      <c r="L6394" s="1" t="s">
        <v>16</v>
      </c>
      <c r="M6394" s="1">
        <v>318.56</v>
      </c>
      <c r="N6394" s="1" t="s">
        <v>17</v>
      </c>
      <c r="O6394" s="10">
        <f>Table1[[#This Row],[sales]]+Table1[[#This Row],[profit]]</f>
        <v>1571.45</v>
      </c>
    </row>
    <row r="6395" spans="1:15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>Table1[[#This Row],[sales]]*Table1[[#This Row],[discount]]</f>
        <v>298.61</v>
      </c>
      <c r="G6395" s="1">
        <f>Table1[[#This Row],[sales]]-Table1[[#This Row],[Discount Value]]</f>
        <v>1998.3899999999999</v>
      </c>
      <c r="H6395" s="1">
        <v>7</v>
      </c>
      <c r="I6395" s="2">
        <v>45161</v>
      </c>
      <c r="J6395" s="2">
        <v>45162</v>
      </c>
      <c r="K6395" s="1" t="s">
        <v>31</v>
      </c>
      <c r="L6395" s="1" t="s">
        <v>16</v>
      </c>
      <c r="M6395" s="1">
        <v>165.46</v>
      </c>
      <c r="N6395" s="1" t="s">
        <v>34</v>
      </c>
      <c r="O6395" s="10">
        <f>Table1[[#This Row],[sales]]+Table1[[#This Row],[profit]]</f>
        <v>2462.46</v>
      </c>
    </row>
    <row r="6396" spans="1:15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>Table1[[#This Row],[sales]]*Table1[[#This Row],[discount]]</f>
        <v>1234.3487</v>
      </c>
      <c r="G6396" s="1">
        <f>Table1[[#This Row],[sales]]-Table1[[#This Row],[Discount Value]]</f>
        <v>2747.4213</v>
      </c>
      <c r="H6396" s="1">
        <v>9</v>
      </c>
      <c r="I6396" s="2">
        <v>45308</v>
      </c>
      <c r="J6396" s="2">
        <v>45310</v>
      </c>
      <c r="K6396" s="1" t="s">
        <v>31</v>
      </c>
      <c r="L6396" s="1" t="s">
        <v>22</v>
      </c>
      <c r="M6396" s="1">
        <v>726.42</v>
      </c>
      <c r="N6396" s="1" t="s">
        <v>39</v>
      </c>
      <c r="O6396" s="10">
        <f>Table1[[#This Row],[sales]]+Table1[[#This Row],[profit]]</f>
        <v>4708.1899999999996</v>
      </c>
    </row>
    <row r="6397" spans="1:15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>Table1[[#This Row],[sales]]*Table1[[#This Row],[discount]]</f>
        <v>895.72469999999998</v>
      </c>
      <c r="G6397" s="1">
        <f>Table1[[#This Row],[sales]]-Table1[[#This Row],[Discount Value]]</f>
        <v>1401.0053</v>
      </c>
      <c r="H6397" s="1">
        <v>3</v>
      </c>
      <c r="I6397" s="2">
        <v>45656</v>
      </c>
      <c r="J6397" s="2">
        <v>45662</v>
      </c>
      <c r="K6397" s="1" t="s">
        <v>31</v>
      </c>
      <c r="L6397" s="1" t="s">
        <v>22</v>
      </c>
      <c r="M6397" s="1">
        <v>211.29</v>
      </c>
      <c r="N6397" s="1" t="s">
        <v>39</v>
      </c>
      <c r="O6397" s="10">
        <f>Table1[[#This Row],[sales]]+Table1[[#This Row],[profit]]</f>
        <v>2508.02</v>
      </c>
    </row>
    <row r="6398" spans="1:15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>Table1[[#This Row],[sales]]*Table1[[#This Row],[discount]]</f>
        <v>2054.3679999999999</v>
      </c>
      <c r="G6398" s="1">
        <f>Table1[[#This Row],[sales]]-Table1[[#This Row],[Discount Value]]</f>
        <v>2723.2320000000004</v>
      </c>
      <c r="H6398" s="1">
        <v>4</v>
      </c>
      <c r="I6398" s="2">
        <v>44943</v>
      </c>
      <c r="J6398" s="2">
        <v>44948</v>
      </c>
      <c r="K6398" s="1" t="s">
        <v>31</v>
      </c>
      <c r="L6398" s="1" t="s">
        <v>22</v>
      </c>
      <c r="M6398" s="1">
        <v>363.49</v>
      </c>
      <c r="N6398" s="1" t="s">
        <v>23</v>
      </c>
      <c r="O6398" s="10">
        <f>Table1[[#This Row],[sales]]+Table1[[#This Row],[profit]]</f>
        <v>5141.09</v>
      </c>
    </row>
    <row r="6399" spans="1:15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>Table1[[#This Row],[sales]]*Table1[[#This Row],[discount]]</f>
        <v>98.927999999999997</v>
      </c>
      <c r="G6399" s="1">
        <f>Table1[[#This Row],[sales]]-Table1[[#This Row],[Discount Value]]</f>
        <v>725.47199999999998</v>
      </c>
      <c r="H6399" s="1">
        <v>6</v>
      </c>
      <c r="I6399" s="2">
        <v>45039</v>
      </c>
      <c r="J6399" s="2">
        <v>45044</v>
      </c>
      <c r="K6399" s="1" t="s">
        <v>31</v>
      </c>
      <c r="L6399" s="1" t="s">
        <v>27</v>
      </c>
      <c r="M6399" s="1">
        <v>41.98</v>
      </c>
      <c r="N6399" s="1" t="s">
        <v>48</v>
      </c>
      <c r="O6399" s="10">
        <f>Table1[[#This Row],[sales]]+Table1[[#This Row],[profit]]</f>
        <v>866.38</v>
      </c>
    </row>
    <row r="6400" spans="1:15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>Table1[[#This Row],[sales]]*Table1[[#This Row],[discount]]</f>
        <v>1578.5309999999999</v>
      </c>
      <c r="G6400" s="1">
        <f>Table1[[#This Row],[sales]]-Table1[[#This Row],[Discount Value]]</f>
        <v>2687.7690000000002</v>
      </c>
      <c r="H6400" s="1">
        <v>1</v>
      </c>
      <c r="I6400" s="2">
        <v>44961</v>
      </c>
      <c r="J6400" s="2">
        <v>44962</v>
      </c>
      <c r="K6400" s="1" t="s">
        <v>15</v>
      </c>
      <c r="L6400" s="1" t="s">
        <v>27</v>
      </c>
      <c r="M6400" s="1">
        <v>245.93</v>
      </c>
      <c r="N6400" s="1" t="s">
        <v>34</v>
      </c>
      <c r="O6400" s="10">
        <f>Table1[[#This Row],[sales]]+Table1[[#This Row],[profit]]</f>
        <v>4512.2300000000005</v>
      </c>
    </row>
    <row r="6401" spans="1:15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>Table1[[#This Row],[sales]]*Table1[[#This Row],[discount]]</f>
        <v>197.46899999999999</v>
      </c>
      <c r="G6401" s="1">
        <f>Table1[[#This Row],[sales]]-Table1[[#This Row],[Discount Value]]</f>
        <v>1118.991</v>
      </c>
      <c r="H6401" s="1">
        <v>5</v>
      </c>
      <c r="I6401" s="2">
        <v>45130</v>
      </c>
      <c r="J6401" s="2">
        <v>45131</v>
      </c>
      <c r="K6401" s="1" t="s">
        <v>21</v>
      </c>
      <c r="L6401" s="1" t="s">
        <v>16</v>
      </c>
      <c r="M6401" s="1">
        <v>181.73</v>
      </c>
      <c r="N6401" s="1" t="s">
        <v>17</v>
      </c>
      <c r="O6401" s="10">
        <f>Table1[[#This Row],[sales]]+Table1[[#This Row],[profit]]</f>
        <v>1498.19</v>
      </c>
    </row>
    <row r="6402" spans="1:15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>Table1[[#This Row],[sales]]*Table1[[#This Row],[discount]]</f>
        <v>1262.5929000000001</v>
      </c>
      <c r="G6402" s="1">
        <f>Table1[[#This Row],[sales]]-Table1[[#This Row],[Discount Value]]</f>
        <v>3413.6771000000003</v>
      </c>
      <c r="H6402" s="1">
        <v>5</v>
      </c>
      <c r="I6402" s="2">
        <v>45089</v>
      </c>
      <c r="J6402" s="2">
        <v>45092</v>
      </c>
      <c r="K6402" s="1" t="s">
        <v>15</v>
      </c>
      <c r="L6402" s="1" t="s">
        <v>16</v>
      </c>
      <c r="M6402" s="1">
        <v>255.16</v>
      </c>
      <c r="N6402" s="1" t="s">
        <v>39</v>
      </c>
      <c r="O6402" s="10">
        <f>Table1[[#This Row],[sales]]+Table1[[#This Row],[profit]]</f>
        <v>4931.43</v>
      </c>
    </row>
    <row r="6403" spans="1:15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>Table1[[#This Row],[sales]]*Table1[[#This Row],[discount]]</f>
        <v>121.30200000000001</v>
      </c>
      <c r="G6403" s="1">
        <f>Table1[[#This Row],[sales]]-Table1[[#This Row],[Discount Value]]</f>
        <v>1091.7180000000001</v>
      </c>
      <c r="H6403" s="1">
        <v>9</v>
      </c>
      <c r="I6403" s="2">
        <v>45283</v>
      </c>
      <c r="J6403" s="2">
        <v>45287</v>
      </c>
      <c r="K6403" s="1" t="s">
        <v>21</v>
      </c>
      <c r="L6403" s="1" t="s">
        <v>22</v>
      </c>
      <c r="M6403" s="1">
        <v>190.55</v>
      </c>
      <c r="N6403" s="1" t="s">
        <v>28</v>
      </c>
      <c r="O6403" s="10">
        <f>Table1[[#This Row],[sales]]+Table1[[#This Row],[profit]]</f>
        <v>1403.57</v>
      </c>
    </row>
    <row r="6404" spans="1:15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>Table1[[#This Row],[sales]]*Table1[[#This Row],[discount]]</f>
        <v>263.20770000000005</v>
      </c>
      <c r="G6404" s="1">
        <f>Table1[[#This Row],[sales]]-Table1[[#This Row],[Discount Value]]</f>
        <v>3496.9023000000002</v>
      </c>
      <c r="H6404" s="1">
        <v>9</v>
      </c>
      <c r="I6404" s="2">
        <v>45188</v>
      </c>
      <c r="J6404" s="2">
        <v>45195</v>
      </c>
      <c r="K6404" s="1" t="s">
        <v>21</v>
      </c>
      <c r="L6404" s="1" t="s">
        <v>22</v>
      </c>
      <c r="M6404" s="1">
        <v>312.63</v>
      </c>
      <c r="N6404" s="1" t="s">
        <v>17</v>
      </c>
      <c r="O6404" s="10">
        <f>Table1[[#This Row],[sales]]+Table1[[#This Row],[profit]]</f>
        <v>4072.7400000000002</v>
      </c>
    </row>
    <row r="6405" spans="1:15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>Table1[[#This Row],[sales]]*Table1[[#This Row],[discount]]</f>
        <v>190.05859999999998</v>
      </c>
      <c r="G6405" s="1">
        <f>Table1[[#This Row],[sales]]-Table1[[#This Row],[Discount Value]]</f>
        <v>214.32140000000001</v>
      </c>
      <c r="H6405" s="1">
        <v>1</v>
      </c>
      <c r="I6405" s="2">
        <v>45362</v>
      </c>
      <c r="J6405" s="2">
        <v>45364</v>
      </c>
      <c r="K6405" s="1" t="s">
        <v>15</v>
      </c>
      <c r="L6405" s="1" t="s">
        <v>27</v>
      </c>
      <c r="M6405" s="1">
        <v>103.55</v>
      </c>
      <c r="N6405" s="1" t="s">
        <v>48</v>
      </c>
      <c r="O6405" s="10">
        <f>Table1[[#This Row],[sales]]+Table1[[#This Row],[profit]]</f>
        <v>507.93</v>
      </c>
    </row>
    <row r="6406" spans="1:15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>Table1[[#This Row],[sales]]*Table1[[#This Row],[discount]]</f>
        <v>860.24430000000007</v>
      </c>
      <c r="G6406" s="1">
        <f>Table1[[#This Row],[sales]]-Table1[[#This Row],[Discount Value]]</f>
        <v>2325.8456999999999</v>
      </c>
      <c r="H6406" s="1">
        <v>3</v>
      </c>
      <c r="I6406" s="2">
        <v>45000</v>
      </c>
      <c r="J6406" s="2">
        <v>45001</v>
      </c>
      <c r="K6406" s="1" t="s">
        <v>31</v>
      </c>
      <c r="L6406" s="1" t="s">
        <v>22</v>
      </c>
      <c r="M6406" s="1">
        <v>463.62</v>
      </c>
      <c r="N6406" s="1" t="s">
        <v>28</v>
      </c>
      <c r="O6406" s="10">
        <f>Table1[[#This Row],[sales]]+Table1[[#This Row],[profit]]</f>
        <v>3649.71</v>
      </c>
    </row>
    <row r="6407" spans="1:15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>Table1[[#This Row],[sales]]*Table1[[#This Row],[discount]]</f>
        <v>0</v>
      </c>
      <c r="G6407" s="1">
        <f>Table1[[#This Row],[sales]]-Table1[[#This Row],[Discount Value]]</f>
        <v>1171.5</v>
      </c>
      <c r="H6407" s="1">
        <v>4</v>
      </c>
      <c r="I6407" s="2">
        <v>45333</v>
      </c>
      <c r="J6407" s="2">
        <v>45337</v>
      </c>
      <c r="K6407" s="1" t="s">
        <v>21</v>
      </c>
      <c r="L6407" s="1" t="s">
        <v>16</v>
      </c>
      <c r="M6407" s="1">
        <v>245.88</v>
      </c>
      <c r="N6407" s="1" t="s">
        <v>39</v>
      </c>
      <c r="O6407" s="10">
        <f>Table1[[#This Row],[sales]]+Table1[[#This Row],[profit]]</f>
        <v>1417.38</v>
      </c>
    </row>
    <row r="6408" spans="1:15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>Table1[[#This Row],[sales]]*Table1[[#This Row],[discount]]</f>
        <v>1353.54</v>
      </c>
      <c r="G6408" s="1">
        <f>Table1[[#This Row],[sales]]-Table1[[#This Row],[Discount Value]]</f>
        <v>2030.31</v>
      </c>
      <c r="H6408" s="1">
        <v>1</v>
      </c>
      <c r="I6408" s="2">
        <v>45649</v>
      </c>
      <c r="J6408" s="2">
        <v>45650</v>
      </c>
      <c r="K6408" s="1" t="s">
        <v>31</v>
      </c>
      <c r="L6408" s="1" t="s">
        <v>22</v>
      </c>
      <c r="M6408" s="1">
        <v>568.96</v>
      </c>
      <c r="N6408" s="1" t="s">
        <v>39</v>
      </c>
      <c r="O6408" s="10">
        <f>Table1[[#This Row],[sales]]+Table1[[#This Row],[profit]]</f>
        <v>3952.81</v>
      </c>
    </row>
    <row r="6409" spans="1:15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>Table1[[#This Row],[sales]]*Table1[[#This Row],[discount]]</f>
        <v>1125.4459999999999</v>
      </c>
      <c r="G6409" s="1">
        <f>Table1[[#This Row],[sales]]-Table1[[#This Row],[Discount Value]]</f>
        <v>2090.114</v>
      </c>
      <c r="H6409" s="1">
        <v>9</v>
      </c>
      <c r="I6409" s="2">
        <v>45042</v>
      </c>
      <c r="J6409" s="2">
        <v>45043</v>
      </c>
      <c r="K6409" s="1" t="s">
        <v>15</v>
      </c>
      <c r="L6409" s="1" t="s">
        <v>16</v>
      </c>
      <c r="M6409" s="1">
        <v>528.53</v>
      </c>
      <c r="N6409" s="1" t="s">
        <v>17</v>
      </c>
      <c r="O6409" s="10">
        <f>Table1[[#This Row],[sales]]+Table1[[#This Row],[profit]]</f>
        <v>3744.09</v>
      </c>
    </row>
    <row r="6410" spans="1:15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>Table1[[#This Row],[sales]]*Table1[[#This Row],[discount]]</f>
        <v>740.17759999999998</v>
      </c>
      <c r="G6410" s="1">
        <f>Table1[[#This Row],[sales]]-Table1[[#This Row],[Discount Value]]</f>
        <v>3885.9323999999997</v>
      </c>
      <c r="H6410" s="1">
        <v>2</v>
      </c>
      <c r="I6410" s="2">
        <v>45097</v>
      </c>
      <c r="J6410" s="2">
        <v>45100</v>
      </c>
      <c r="K6410" s="1" t="s">
        <v>21</v>
      </c>
      <c r="L6410" s="1" t="s">
        <v>22</v>
      </c>
      <c r="M6410" s="1">
        <v>779.34</v>
      </c>
      <c r="N6410" s="1" t="s">
        <v>48</v>
      </c>
      <c r="O6410" s="10">
        <f>Table1[[#This Row],[sales]]+Table1[[#This Row],[profit]]</f>
        <v>5405.45</v>
      </c>
    </row>
    <row r="6411" spans="1:15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>Table1[[#This Row],[sales]]*Table1[[#This Row],[discount]]</f>
        <v>729.26330000000007</v>
      </c>
      <c r="G6411" s="1">
        <f>Table1[[#This Row],[sales]]-Table1[[#This Row],[Discount Value]]</f>
        <v>2441.4467</v>
      </c>
      <c r="H6411" s="1">
        <v>5</v>
      </c>
      <c r="I6411" s="2">
        <v>45363</v>
      </c>
      <c r="J6411" s="2">
        <v>45369</v>
      </c>
      <c r="K6411" s="1" t="s">
        <v>21</v>
      </c>
      <c r="L6411" s="1" t="s">
        <v>16</v>
      </c>
      <c r="M6411" s="1">
        <v>379.94</v>
      </c>
      <c r="N6411" s="1" t="s">
        <v>39</v>
      </c>
      <c r="O6411" s="10">
        <f>Table1[[#This Row],[sales]]+Table1[[#This Row],[profit]]</f>
        <v>3550.65</v>
      </c>
    </row>
    <row r="6412" spans="1:15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>Table1[[#This Row],[sales]]*Table1[[#This Row],[discount]]</f>
        <v>462.0924</v>
      </c>
      <c r="G6412" s="1">
        <f>Table1[[#This Row],[sales]]-Table1[[#This Row],[Discount Value]]</f>
        <v>1638.3276000000001</v>
      </c>
      <c r="H6412" s="1">
        <v>3</v>
      </c>
      <c r="I6412" s="2">
        <v>45510</v>
      </c>
      <c r="J6412" s="2">
        <v>45516</v>
      </c>
      <c r="K6412" s="1" t="s">
        <v>15</v>
      </c>
      <c r="L6412" s="1" t="s">
        <v>16</v>
      </c>
      <c r="M6412" s="1">
        <v>169.97</v>
      </c>
      <c r="N6412" s="1" t="s">
        <v>39</v>
      </c>
      <c r="O6412" s="10">
        <f>Table1[[#This Row],[sales]]+Table1[[#This Row],[profit]]</f>
        <v>2270.39</v>
      </c>
    </row>
    <row r="6413" spans="1:15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>Table1[[#This Row],[sales]]*Table1[[#This Row],[discount]]</f>
        <v>146.78720000000001</v>
      </c>
      <c r="G6413" s="1">
        <f>Table1[[#This Row],[sales]]-Table1[[#This Row],[Discount Value]]</f>
        <v>901.69280000000003</v>
      </c>
      <c r="H6413" s="1">
        <v>4</v>
      </c>
      <c r="I6413" s="2">
        <v>45511</v>
      </c>
      <c r="J6413" s="2">
        <v>45517</v>
      </c>
      <c r="K6413" s="1" t="s">
        <v>15</v>
      </c>
      <c r="L6413" s="1" t="s">
        <v>16</v>
      </c>
      <c r="M6413" s="1">
        <v>284.2</v>
      </c>
      <c r="N6413" s="1" t="s">
        <v>28</v>
      </c>
      <c r="O6413" s="10">
        <f>Table1[[#This Row],[sales]]+Table1[[#This Row],[profit]]</f>
        <v>1332.68</v>
      </c>
    </row>
    <row r="6414" spans="1:15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>Table1[[#This Row],[sales]]*Table1[[#This Row],[discount]]</f>
        <v>1627.5399</v>
      </c>
      <c r="G6414" s="1">
        <f>Table1[[#This Row],[sales]]-Table1[[#This Row],[Discount Value]]</f>
        <v>1693.9701000000002</v>
      </c>
      <c r="H6414" s="1">
        <v>4</v>
      </c>
      <c r="I6414" s="2">
        <v>45377</v>
      </c>
      <c r="J6414" s="2">
        <v>45382</v>
      </c>
      <c r="K6414" s="1" t="s">
        <v>31</v>
      </c>
      <c r="L6414" s="1" t="s">
        <v>27</v>
      </c>
      <c r="M6414" s="1">
        <v>792.3</v>
      </c>
      <c r="N6414" s="1" t="s">
        <v>39</v>
      </c>
      <c r="O6414" s="10">
        <f>Table1[[#This Row],[sales]]+Table1[[#This Row],[profit]]</f>
        <v>4113.8100000000004</v>
      </c>
    </row>
    <row r="6415" spans="1:15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>Table1[[#This Row],[sales]]*Table1[[#This Row],[discount]]</f>
        <v>180.95400000000004</v>
      </c>
      <c r="G6415" s="1">
        <f>Table1[[#This Row],[sales]]-Table1[[#This Row],[Discount Value]]</f>
        <v>489.24599999999998</v>
      </c>
      <c r="H6415" s="1">
        <v>2</v>
      </c>
      <c r="I6415" s="2">
        <v>45120</v>
      </c>
      <c r="J6415" s="2">
        <v>45124</v>
      </c>
      <c r="K6415" s="1" t="s">
        <v>15</v>
      </c>
      <c r="L6415" s="1" t="s">
        <v>27</v>
      </c>
      <c r="M6415" s="1">
        <v>75.53</v>
      </c>
      <c r="N6415" s="1" t="s">
        <v>39</v>
      </c>
      <c r="O6415" s="10">
        <f>Table1[[#This Row],[sales]]+Table1[[#This Row],[profit]]</f>
        <v>745.73</v>
      </c>
    </row>
    <row r="6416" spans="1:15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>Table1[[#This Row],[sales]]*Table1[[#This Row],[discount]]</f>
        <v>1871.8784999999998</v>
      </c>
      <c r="G6416" s="1">
        <f>Table1[[#This Row],[sales]]-Table1[[#This Row],[Discount Value]]</f>
        <v>2287.8514999999998</v>
      </c>
      <c r="H6416" s="1">
        <v>2</v>
      </c>
      <c r="I6416" s="2">
        <v>45344</v>
      </c>
      <c r="J6416" s="2">
        <v>45347</v>
      </c>
      <c r="K6416" s="1" t="s">
        <v>31</v>
      </c>
      <c r="L6416" s="1" t="s">
        <v>27</v>
      </c>
      <c r="M6416" s="1">
        <v>225.32</v>
      </c>
      <c r="N6416" s="1" t="s">
        <v>48</v>
      </c>
      <c r="O6416" s="10">
        <f>Table1[[#This Row],[sales]]+Table1[[#This Row],[profit]]</f>
        <v>4385.0499999999993</v>
      </c>
    </row>
    <row r="6417" spans="1:15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>Table1[[#This Row],[sales]]*Table1[[#This Row],[discount]]</f>
        <v>380.46260000000001</v>
      </c>
      <c r="G6417" s="1">
        <f>Table1[[#This Row],[sales]]-Table1[[#This Row],[Discount Value]]</f>
        <v>931.47739999999999</v>
      </c>
      <c r="H6417" s="1">
        <v>8</v>
      </c>
      <c r="I6417" s="2">
        <v>45392</v>
      </c>
      <c r="J6417" s="2">
        <v>45397</v>
      </c>
      <c r="K6417" s="1" t="s">
        <v>21</v>
      </c>
      <c r="L6417" s="1" t="s">
        <v>16</v>
      </c>
      <c r="M6417" s="1">
        <v>239.03</v>
      </c>
      <c r="N6417" s="1" t="s">
        <v>48</v>
      </c>
      <c r="O6417" s="10">
        <f>Table1[[#This Row],[sales]]+Table1[[#This Row],[profit]]</f>
        <v>1550.97</v>
      </c>
    </row>
    <row r="6418" spans="1:15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>Table1[[#This Row],[sales]]*Table1[[#This Row],[discount]]</f>
        <v>933.93299999999999</v>
      </c>
      <c r="G6418" s="1">
        <f>Table1[[#This Row],[sales]]-Table1[[#This Row],[Discount Value]]</f>
        <v>1734.4470000000001</v>
      </c>
      <c r="H6418" s="1">
        <v>2</v>
      </c>
      <c r="I6418" s="2">
        <v>45593</v>
      </c>
      <c r="J6418" s="2">
        <v>45594</v>
      </c>
      <c r="K6418" s="1" t="s">
        <v>31</v>
      </c>
      <c r="L6418" s="1" t="s">
        <v>22</v>
      </c>
      <c r="M6418" s="1">
        <v>193.19</v>
      </c>
      <c r="N6418" s="1" t="s">
        <v>34</v>
      </c>
      <c r="O6418" s="10">
        <f>Table1[[#This Row],[sales]]+Table1[[#This Row],[profit]]</f>
        <v>2861.57</v>
      </c>
    </row>
    <row r="6419" spans="1:15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>Table1[[#This Row],[sales]]*Table1[[#This Row],[discount]]</f>
        <v>30.2014</v>
      </c>
      <c r="G6419" s="1">
        <f>Table1[[#This Row],[sales]]-Table1[[#This Row],[Discount Value]]</f>
        <v>2989.9386</v>
      </c>
      <c r="H6419" s="1">
        <v>7</v>
      </c>
      <c r="I6419" s="2">
        <v>45423</v>
      </c>
      <c r="J6419" s="2">
        <v>45430</v>
      </c>
      <c r="K6419" s="1" t="s">
        <v>21</v>
      </c>
      <c r="L6419" s="1" t="s">
        <v>27</v>
      </c>
      <c r="M6419" s="1">
        <v>687.88</v>
      </c>
      <c r="N6419" s="1" t="s">
        <v>28</v>
      </c>
      <c r="O6419" s="10">
        <f>Table1[[#This Row],[sales]]+Table1[[#This Row],[profit]]</f>
        <v>3708.02</v>
      </c>
    </row>
    <row r="6420" spans="1:15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>Table1[[#This Row],[sales]]*Table1[[#This Row],[discount]]</f>
        <v>487.81200000000001</v>
      </c>
      <c r="G6420" s="1">
        <f>Table1[[#This Row],[sales]]-Table1[[#This Row],[Discount Value]]</f>
        <v>1388.3879999999999</v>
      </c>
      <c r="H6420" s="1">
        <v>1</v>
      </c>
      <c r="I6420" s="2">
        <v>45593</v>
      </c>
      <c r="J6420" s="2">
        <v>45599</v>
      </c>
      <c r="K6420" s="1" t="s">
        <v>21</v>
      </c>
      <c r="L6420" s="1" t="s">
        <v>22</v>
      </c>
      <c r="M6420" s="1">
        <v>237.47</v>
      </c>
      <c r="N6420" s="1" t="s">
        <v>28</v>
      </c>
      <c r="O6420" s="10">
        <f>Table1[[#This Row],[sales]]+Table1[[#This Row],[profit]]</f>
        <v>2113.67</v>
      </c>
    </row>
    <row r="6421" spans="1:15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>Table1[[#This Row],[sales]]*Table1[[#This Row],[discount]]</f>
        <v>1207.0727999999999</v>
      </c>
      <c r="G6421" s="1">
        <f>Table1[[#This Row],[sales]]-Table1[[#This Row],[Discount Value]]</f>
        <v>2145.9072000000001</v>
      </c>
      <c r="H6421" s="1">
        <v>1</v>
      </c>
      <c r="I6421" s="2">
        <v>45374</v>
      </c>
      <c r="J6421" s="2">
        <v>45377</v>
      </c>
      <c r="K6421" s="1" t="s">
        <v>21</v>
      </c>
      <c r="L6421" s="1" t="s">
        <v>27</v>
      </c>
      <c r="M6421" s="1">
        <v>660.42</v>
      </c>
      <c r="N6421" s="1" t="s">
        <v>48</v>
      </c>
      <c r="O6421" s="10">
        <f>Table1[[#This Row],[sales]]+Table1[[#This Row],[profit]]</f>
        <v>4013.4</v>
      </c>
    </row>
    <row r="6422" spans="1:15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>Table1[[#This Row],[sales]]*Table1[[#This Row],[discount]]</f>
        <v>79.563599999999994</v>
      </c>
      <c r="G6422" s="1">
        <f>Table1[[#This Row],[sales]]-Table1[[#This Row],[Discount Value]]</f>
        <v>1246.4964</v>
      </c>
      <c r="H6422" s="1">
        <v>3</v>
      </c>
      <c r="I6422" s="2">
        <v>45114</v>
      </c>
      <c r="J6422" s="2">
        <v>45119</v>
      </c>
      <c r="K6422" s="1" t="s">
        <v>15</v>
      </c>
      <c r="L6422" s="1" t="s">
        <v>22</v>
      </c>
      <c r="M6422" s="1">
        <v>212.04</v>
      </c>
      <c r="N6422" s="1" t="s">
        <v>48</v>
      </c>
      <c r="O6422" s="10">
        <f>Table1[[#This Row],[sales]]+Table1[[#This Row],[profit]]</f>
        <v>1538.1</v>
      </c>
    </row>
    <row r="6423" spans="1:15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>Table1[[#This Row],[sales]]*Table1[[#This Row],[discount]]</f>
        <v>91.684400000000011</v>
      </c>
      <c r="G6423" s="1">
        <f>Table1[[#This Row],[sales]]-Table1[[#This Row],[Discount Value]]</f>
        <v>177.97560000000001</v>
      </c>
      <c r="H6423" s="1">
        <v>3</v>
      </c>
      <c r="I6423" s="2">
        <v>45135</v>
      </c>
      <c r="J6423" s="2">
        <v>45140</v>
      </c>
      <c r="K6423" s="1" t="s">
        <v>31</v>
      </c>
      <c r="L6423" s="1" t="s">
        <v>22</v>
      </c>
      <c r="M6423" s="1">
        <v>19.5</v>
      </c>
      <c r="N6423" s="1" t="s">
        <v>39</v>
      </c>
      <c r="O6423" s="10">
        <f>Table1[[#This Row],[sales]]+Table1[[#This Row],[profit]]</f>
        <v>289.16000000000003</v>
      </c>
    </row>
    <row r="6424" spans="1:15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>Table1[[#This Row],[sales]]*Table1[[#This Row],[discount]]</f>
        <v>192.0164</v>
      </c>
      <c r="G6424" s="1">
        <f>Table1[[#This Row],[sales]]-Table1[[#This Row],[Discount Value]]</f>
        <v>4608.3935999999994</v>
      </c>
      <c r="H6424" s="1">
        <v>9</v>
      </c>
      <c r="I6424" s="2">
        <v>44999</v>
      </c>
      <c r="J6424" s="2">
        <v>45006</v>
      </c>
      <c r="K6424" s="1" t="s">
        <v>31</v>
      </c>
      <c r="L6424" s="1" t="s">
        <v>16</v>
      </c>
      <c r="M6424" s="1">
        <v>1414.02</v>
      </c>
      <c r="N6424" s="1" t="s">
        <v>28</v>
      </c>
      <c r="O6424" s="10">
        <f>Table1[[#This Row],[sales]]+Table1[[#This Row],[profit]]</f>
        <v>6214.43</v>
      </c>
    </row>
    <row r="6425" spans="1:15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>Table1[[#This Row],[sales]]*Table1[[#This Row],[discount]]</f>
        <v>667.28800000000001</v>
      </c>
      <c r="G6425" s="1">
        <f>Table1[[#This Row],[sales]]-Table1[[#This Row],[Discount Value]]</f>
        <v>1000.932</v>
      </c>
      <c r="H6425" s="1">
        <v>2</v>
      </c>
      <c r="I6425" s="2">
        <v>45022</v>
      </c>
      <c r="J6425" s="2">
        <v>45029</v>
      </c>
      <c r="K6425" s="1" t="s">
        <v>31</v>
      </c>
      <c r="L6425" s="1" t="s">
        <v>27</v>
      </c>
      <c r="M6425" s="1">
        <v>83.93</v>
      </c>
      <c r="N6425" s="1" t="s">
        <v>17</v>
      </c>
      <c r="O6425" s="10">
        <f>Table1[[#This Row],[sales]]+Table1[[#This Row],[profit]]</f>
        <v>1752.15</v>
      </c>
    </row>
    <row r="6426" spans="1:15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>Table1[[#This Row],[sales]]*Table1[[#This Row],[discount]]</f>
        <v>1762.0203999999999</v>
      </c>
      <c r="G6426" s="1">
        <f>Table1[[#This Row],[sales]]-Table1[[#This Row],[Discount Value]]</f>
        <v>1833.9396000000002</v>
      </c>
      <c r="H6426" s="1">
        <v>4</v>
      </c>
      <c r="I6426" s="2">
        <v>45449</v>
      </c>
      <c r="J6426" s="2">
        <v>45452</v>
      </c>
      <c r="K6426" s="1" t="s">
        <v>31</v>
      </c>
      <c r="L6426" s="1" t="s">
        <v>16</v>
      </c>
      <c r="M6426" s="1">
        <v>1018.47</v>
      </c>
      <c r="N6426" s="1" t="s">
        <v>17</v>
      </c>
      <c r="O6426" s="10">
        <f>Table1[[#This Row],[sales]]+Table1[[#This Row],[profit]]</f>
        <v>4614.43</v>
      </c>
    </row>
    <row r="6427" spans="1:15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>Table1[[#This Row],[sales]]*Table1[[#This Row],[discount]]</f>
        <v>801.94209999999998</v>
      </c>
      <c r="G6427" s="1">
        <f>Table1[[#This Row],[sales]]-Table1[[#This Row],[Discount Value]]</f>
        <v>1784.9678999999999</v>
      </c>
      <c r="H6427" s="1">
        <v>3</v>
      </c>
      <c r="I6427" s="2">
        <v>44930</v>
      </c>
      <c r="J6427" s="2">
        <v>44932</v>
      </c>
      <c r="K6427" s="1" t="s">
        <v>21</v>
      </c>
      <c r="L6427" s="1" t="s">
        <v>16</v>
      </c>
      <c r="M6427" s="1">
        <v>580.91</v>
      </c>
      <c r="N6427" s="1" t="s">
        <v>28</v>
      </c>
      <c r="O6427" s="10">
        <f>Table1[[#This Row],[sales]]+Table1[[#This Row],[profit]]</f>
        <v>3167.8199999999997</v>
      </c>
    </row>
    <row r="6428" spans="1:15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>Table1[[#This Row],[sales]]*Table1[[#This Row],[discount]]</f>
        <v>135.12360000000001</v>
      </c>
      <c r="G6428" s="1">
        <f>Table1[[#This Row],[sales]]-Table1[[#This Row],[Discount Value]]</f>
        <v>3242.9664000000002</v>
      </c>
      <c r="H6428" s="1">
        <v>7</v>
      </c>
      <c r="I6428" s="2">
        <v>44977</v>
      </c>
      <c r="J6428" s="2">
        <v>44983</v>
      </c>
      <c r="K6428" s="1" t="s">
        <v>21</v>
      </c>
      <c r="L6428" s="1" t="s">
        <v>22</v>
      </c>
      <c r="M6428" s="1">
        <v>631.84</v>
      </c>
      <c r="N6428" s="1" t="s">
        <v>23</v>
      </c>
      <c r="O6428" s="10">
        <f>Table1[[#This Row],[sales]]+Table1[[#This Row],[profit]]</f>
        <v>4009.9300000000003</v>
      </c>
    </row>
    <row r="6429" spans="1:15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>Table1[[#This Row],[sales]]*Table1[[#This Row],[discount]]</f>
        <v>186.64109999999999</v>
      </c>
      <c r="G6429" s="1">
        <f>Table1[[#This Row],[sales]]-Table1[[#This Row],[Discount Value]]</f>
        <v>456.94890000000004</v>
      </c>
      <c r="H6429" s="1">
        <v>6</v>
      </c>
      <c r="I6429" s="2">
        <v>45220</v>
      </c>
      <c r="J6429" s="2">
        <v>45227</v>
      </c>
      <c r="K6429" s="1" t="s">
        <v>31</v>
      </c>
      <c r="L6429" s="1" t="s">
        <v>22</v>
      </c>
      <c r="M6429" s="1">
        <v>165.47</v>
      </c>
      <c r="N6429" s="1" t="s">
        <v>34</v>
      </c>
      <c r="O6429" s="10">
        <f>Table1[[#This Row],[sales]]+Table1[[#This Row],[profit]]</f>
        <v>809.06000000000006</v>
      </c>
    </row>
    <row r="6430" spans="1:15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>Table1[[#This Row],[sales]]*Table1[[#This Row],[discount]]</f>
        <v>977.66949999999997</v>
      </c>
      <c r="G6430" s="1">
        <f>Table1[[#This Row],[sales]]-Table1[[#This Row],[Discount Value]]</f>
        <v>1664.6804999999999</v>
      </c>
      <c r="H6430" s="1">
        <v>9</v>
      </c>
      <c r="I6430" s="2">
        <v>45489</v>
      </c>
      <c r="J6430" s="2">
        <v>45492</v>
      </c>
      <c r="K6430" s="1" t="s">
        <v>15</v>
      </c>
      <c r="L6430" s="1" t="s">
        <v>22</v>
      </c>
      <c r="M6430" s="1">
        <v>151.01</v>
      </c>
      <c r="N6430" s="1" t="s">
        <v>23</v>
      </c>
      <c r="O6430" s="10">
        <f>Table1[[#This Row],[sales]]+Table1[[#This Row],[profit]]</f>
        <v>2793.3599999999997</v>
      </c>
    </row>
    <row r="6431" spans="1:15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>Table1[[#This Row],[sales]]*Table1[[#This Row],[discount]]</f>
        <v>950.28359999999998</v>
      </c>
      <c r="G6431" s="1">
        <f>Table1[[#This Row],[sales]]-Table1[[#This Row],[Discount Value]]</f>
        <v>1071.5964000000001</v>
      </c>
      <c r="H6431" s="1">
        <v>8</v>
      </c>
      <c r="I6431" s="2">
        <v>45486</v>
      </c>
      <c r="J6431" s="2">
        <v>45487</v>
      </c>
      <c r="K6431" s="1" t="s">
        <v>15</v>
      </c>
      <c r="L6431" s="1" t="s">
        <v>16</v>
      </c>
      <c r="M6431" s="1">
        <v>170.4</v>
      </c>
      <c r="N6431" s="1" t="s">
        <v>28</v>
      </c>
      <c r="O6431" s="10">
        <f>Table1[[#This Row],[sales]]+Table1[[#This Row],[profit]]</f>
        <v>2192.2800000000002</v>
      </c>
    </row>
    <row r="6432" spans="1:15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>Table1[[#This Row],[sales]]*Table1[[#This Row],[discount]]</f>
        <v>46.281199999999998</v>
      </c>
      <c r="G6432" s="1">
        <f>Table1[[#This Row],[sales]]-Table1[[#This Row],[Discount Value]]</f>
        <v>2267.7788</v>
      </c>
      <c r="H6432" s="1">
        <v>2</v>
      </c>
      <c r="I6432" s="2">
        <v>45207</v>
      </c>
      <c r="J6432" s="2">
        <v>45214</v>
      </c>
      <c r="K6432" s="1" t="s">
        <v>15</v>
      </c>
      <c r="L6432" s="1" t="s">
        <v>27</v>
      </c>
      <c r="M6432" s="1">
        <v>462.53</v>
      </c>
      <c r="N6432" s="1" t="s">
        <v>28</v>
      </c>
      <c r="O6432" s="10">
        <f>Table1[[#This Row],[sales]]+Table1[[#This Row],[profit]]</f>
        <v>2776.59</v>
      </c>
    </row>
    <row r="6433" spans="1:15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>Table1[[#This Row],[sales]]*Table1[[#This Row],[discount]]</f>
        <v>1885.4238</v>
      </c>
      <c r="G6433" s="1">
        <f>Table1[[#This Row],[sales]]-Table1[[#This Row],[Discount Value]]</f>
        <v>2948.9962</v>
      </c>
      <c r="H6433" s="1">
        <v>3</v>
      </c>
      <c r="I6433" s="2">
        <v>45059</v>
      </c>
      <c r="J6433" s="2">
        <v>45061</v>
      </c>
      <c r="K6433" s="1" t="s">
        <v>31</v>
      </c>
      <c r="L6433" s="1" t="s">
        <v>16</v>
      </c>
      <c r="M6433" s="1">
        <v>885.38</v>
      </c>
      <c r="N6433" s="1" t="s">
        <v>17</v>
      </c>
      <c r="O6433" s="10">
        <f>Table1[[#This Row],[sales]]+Table1[[#This Row],[profit]]</f>
        <v>5719.8</v>
      </c>
    </row>
    <row r="6434" spans="1:15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>Table1[[#This Row],[sales]]*Table1[[#This Row],[discount]]</f>
        <v>53.747400000000006</v>
      </c>
      <c r="G6434" s="1">
        <f>Table1[[#This Row],[sales]]-Table1[[#This Row],[Discount Value]]</f>
        <v>714.07260000000008</v>
      </c>
      <c r="H6434" s="1">
        <v>1</v>
      </c>
      <c r="I6434" s="2">
        <v>45507</v>
      </c>
      <c r="J6434" s="2">
        <v>45514</v>
      </c>
      <c r="K6434" s="1" t="s">
        <v>21</v>
      </c>
      <c r="L6434" s="1" t="s">
        <v>27</v>
      </c>
      <c r="M6434" s="1">
        <v>143.88999999999999</v>
      </c>
      <c r="N6434" s="1" t="s">
        <v>23</v>
      </c>
      <c r="O6434" s="10">
        <f>Table1[[#This Row],[sales]]+Table1[[#This Row],[profit]]</f>
        <v>911.71</v>
      </c>
    </row>
    <row r="6435" spans="1:15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>Table1[[#This Row],[sales]]*Table1[[#This Row],[discount]]</f>
        <v>1519.2120000000002</v>
      </c>
      <c r="G6435" s="1">
        <f>Table1[[#This Row],[sales]]-Table1[[#This Row],[Discount Value]]</f>
        <v>2278.8180000000002</v>
      </c>
      <c r="H6435" s="1">
        <v>8</v>
      </c>
      <c r="I6435" s="2">
        <v>45264</v>
      </c>
      <c r="J6435" s="2">
        <v>45271</v>
      </c>
      <c r="K6435" s="1" t="s">
        <v>15</v>
      </c>
      <c r="L6435" s="1" t="s">
        <v>16</v>
      </c>
      <c r="M6435" s="1">
        <v>1000.5</v>
      </c>
      <c r="N6435" s="1" t="s">
        <v>17</v>
      </c>
      <c r="O6435" s="10">
        <f>Table1[[#This Row],[sales]]+Table1[[#This Row],[profit]]</f>
        <v>4798.5300000000007</v>
      </c>
    </row>
    <row r="6436" spans="1:15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>Table1[[#This Row],[sales]]*Table1[[#This Row],[discount]]</f>
        <v>756.2192</v>
      </c>
      <c r="G6436" s="1">
        <f>Table1[[#This Row],[sales]]-Table1[[#This Row],[Discount Value]]</f>
        <v>962.46080000000006</v>
      </c>
      <c r="H6436" s="1">
        <v>2</v>
      </c>
      <c r="I6436" s="2">
        <v>44949</v>
      </c>
      <c r="J6436" s="2">
        <v>44952</v>
      </c>
      <c r="K6436" s="1" t="s">
        <v>15</v>
      </c>
      <c r="L6436" s="1" t="s">
        <v>16</v>
      </c>
      <c r="M6436" s="1">
        <v>372.17</v>
      </c>
      <c r="N6436" s="1" t="s">
        <v>34</v>
      </c>
      <c r="O6436" s="10">
        <f>Table1[[#This Row],[sales]]+Table1[[#This Row],[profit]]</f>
        <v>2090.85</v>
      </c>
    </row>
    <row r="6437" spans="1:15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>Table1[[#This Row],[sales]]*Table1[[#This Row],[discount]]</f>
        <v>654.78250000000003</v>
      </c>
      <c r="G6437" s="1">
        <f>Table1[[#This Row],[sales]]-Table1[[#This Row],[Discount Value]]</f>
        <v>867.96749999999997</v>
      </c>
      <c r="H6437" s="1">
        <v>4</v>
      </c>
      <c r="I6437" s="2">
        <v>45412</v>
      </c>
      <c r="J6437" s="2">
        <v>45417</v>
      </c>
      <c r="K6437" s="1" t="s">
        <v>15</v>
      </c>
      <c r="L6437" s="1" t="s">
        <v>16</v>
      </c>
      <c r="M6437" s="1">
        <v>210.85</v>
      </c>
      <c r="N6437" s="1" t="s">
        <v>34</v>
      </c>
      <c r="O6437" s="10">
        <f>Table1[[#This Row],[sales]]+Table1[[#This Row],[profit]]</f>
        <v>1733.6</v>
      </c>
    </row>
    <row r="6438" spans="1:15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>Table1[[#This Row],[sales]]*Table1[[#This Row],[discount]]</f>
        <v>470.84730000000002</v>
      </c>
      <c r="G6438" s="1">
        <f>Table1[[#This Row],[sales]]-Table1[[#This Row],[Discount Value]]</f>
        <v>955.96269999999993</v>
      </c>
      <c r="H6438" s="1">
        <v>2</v>
      </c>
      <c r="I6438" s="2">
        <v>45452</v>
      </c>
      <c r="J6438" s="2">
        <v>45458</v>
      </c>
      <c r="K6438" s="1" t="s">
        <v>31</v>
      </c>
      <c r="L6438" s="1" t="s">
        <v>16</v>
      </c>
      <c r="M6438" s="1">
        <v>288.02999999999997</v>
      </c>
      <c r="N6438" s="1" t="s">
        <v>28</v>
      </c>
      <c r="O6438" s="10">
        <f>Table1[[#This Row],[sales]]+Table1[[#This Row],[profit]]</f>
        <v>1714.84</v>
      </c>
    </row>
    <row r="6439" spans="1:15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>Table1[[#This Row],[sales]]*Table1[[#This Row],[discount]]</f>
        <v>452.25749999999999</v>
      </c>
      <c r="G6439" s="1">
        <f>Table1[[#This Row],[sales]]-Table1[[#This Row],[Discount Value]]</f>
        <v>1356.7725</v>
      </c>
      <c r="H6439" s="1">
        <v>2</v>
      </c>
      <c r="I6439" s="2">
        <v>45618</v>
      </c>
      <c r="J6439" s="2">
        <v>45622</v>
      </c>
      <c r="K6439" s="1" t="s">
        <v>21</v>
      </c>
      <c r="L6439" s="1" t="s">
        <v>27</v>
      </c>
      <c r="M6439" s="1">
        <v>405.46</v>
      </c>
      <c r="N6439" s="1" t="s">
        <v>17</v>
      </c>
      <c r="O6439" s="10">
        <f>Table1[[#This Row],[sales]]+Table1[[#This Row],[profit]]</f>
        <v>2214.4899999999998</v>
      </c>
    </row>
    <row r="6440" spans="1:15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>Table1[[#This Row],[sales]]*Table1[[#This Row],[discount]]</f>
        <v>813.94279999999992</v>
      </c>
      <c r="G6440" s="1">
        <f>Table1[[#This Row],[sales]]-Table1[[#This Row],[Discount Value]]</f>
        <v>1035.9272000000001</v>
      </c>
      <c r="H6440" s="1">
        <v>3</v>
      </c>
      <c r="I6440" s="2">
        <v>45013</v>
      </c>
      <c r="J6440" s="2">
        <v>45016</v>
      </c>
      <c r="K6440" s="1" t="s">
        <v>21</v>
      </c>
      <c r="L6440" s="1" t="s">
        <v>22</v>
      </c>
      <c r="M6440" s="1">
        <v>181.84</v>
      </c>
      <c r="N6440" s="1" t="s">
        <v>48</v>
      </c>
      <c r="O6440" s="10">
        <f>Table1[[#This Row],[sales]]+Table1[[#This Row],[profit]]</f>
        <v>2031.7099999999998</v>
      </c>
    </row>
    <row r="6441" spans="1:15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>Table1[[#This Row],[sales]]*Table1[[#This Row],[discount]]</f>
        <v>370.93160000000006</v>
      </c>
      <c r="G6441" s="1">
        <f>Table1[[#This Row],[sales]]-Table1[[#This Row],[Discount Value]]</f>
        <v>1055.7284</v>
      </c>
      <c r="H6441" s="1">
        <v>5</v>
      </c>
      <c r="I6441" s="2">
        <v>44974</v>
      </c>
      <c r="J6441" s="2">
        <v>44979</v>
      </c>
      <c r="K6441" s="1" t="s">
        <v>31</v>
      </c>
      <c r="L6441" s="1" t="s">
        <v>16</v>
      </c>
      <c r="M6441" s="1">
        <v>80.77</v>
      </c>
      <c r="N6441" s="1" t="s">
        <v>39</v>
      </c>
      <c r="O6441" s="10">
        <f>Table1[[#This Row],[sales]]+Table1[[#This Row],[profit]]</f>
        <v>1507.43</v>
      </c>
    </row>
    <row r="6442" spans="1:15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>Table1[[#This Row],[sales]]*Table1[[#This Row],[discount]]</f>
        <v>337.072</v>
      </c>
      <c r="G6442" s="1">
        <f>Table1[[#This Row],[sales]]-Table1[[#This Row],[Discount Value]]</f>
        <v>3033.6479999999997</v>
      </c>
      <c r="H6442" s="1">
        <v>8</v>
      </c>
      <c r="I6442" s="2">
        <v>45599</v>
      </c>
      <c r="J6442" s="2">
        <v>45602</v>
      </c>
      <c r="K6442" s="1" t="s">
        <v>21</v>
      </c>
      <c r="L6442" s="1" t="s">
        <v>22</v>
      </c>
      <c r="M6442" s="1">
        <v>593.08000000000004</v>
      </c>
      <c r="N6442" s="1" t="s">
        <v>34</v>
      </c>
      <c r="O6442" s="10">
        <f>Table1[[#This Row],[sales]]+Table1[[#This Row],[profit]]</f>
        <v>3963.7999999999997</v>
      </c>
    </row>
    <row r="6443" spans="1:15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>Table1[[#This Row],[sales]]*Table1[[#This Row],[discount]]</f>
        <v>156.90479999999997</v>
      </c>
      <c r="G6443" s="1">
        <f>Table1[[#This Row],[sales]]-Table1[[#This Row],[Discount Value]]</f>
        <v>176.93520000000001</v>
      </c>
      <c r="H6443" s="1">
        <v>2</v>
      </c>
      <c r="I6443" s="2">
        <v>45375</v>
      </c>
      <c r="J6443" s="2">
        <v>45381</v>
      </c>
      <c r="K6443" s="1" t="s">
        <v>21</v>
      </c>
      <c r="L6443" s="1" t="s">
        <v>27</v>
      </c>
      <c r="M6443" s="1">
        <v>73.03</v>
      </c>
      <c r="N6443" s="1" t="s">
        <v>48</v>
      </c>
      <c r="O6443" s="10">
        <f>Table1[[#This Row],[sales]]+Table1[[#This Row],[profit]]</f>
        <v>406.87</v>
      </c>
    </row>
    <row r="6444" spans="1:15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>Table1[[#This Row],[sales]]*Table1[[#This Row],[discount]]</f>
        <v>328.36560000000003</v>
      </c>
      <c r="G6444" s="1">
        <f>Table1[[#This Row],[sales]]-Table1[[#This Row],[Discount Value]]</f>
        <v>1399.8743999999999</v>
      </c>
      <c r="H6444" s="1">
        <v>5</v>
      </c>
      <c r="I6444" s="2">
        <v>45444</v>
      </c>
      <c r="J6444" s="2">
        <v>45445</v>
      </c>
      <c r="K6444" s="1" t="s">
        <v>15</v>
      </c>
      <c r="L6444" s="1" t="s">
        <v>22</v>
      </c>
      <c r="M6444" s="1">
        <v>461.74</v>
      </c>
      <c r="N6444" s="1" t="s">
        <v>34</v>
      </c>
      <c r="O6444" s="10">
        <f>Table1[[#This Row],[sales]]+Table1[[#This Row],[profit]]</f>
        <v>2189.98</v>
      </c>
    </row>
    <row r="6445" spans="1:15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>Table1[[#This Row],[sales]]*Table1[[#This Row],[discount]]</f>
        <v>456.63310000000001</v>
      </c>
      <c r="G6445" s="1">
        <f>Table1[[#This Row],[sales]]-Table1[[#This Row],[Discount Value]]</f>
        <v>1016.3769</v>
      </c>
      <c r="H6445" s="1">
        <v>4</v>
      </c>
      <c r="I6445" s="2">
        <v>45587</v>
      </c>
      <c r="J6445" s="2">
        <v>45588</v>
      </c>
      <c r="K6445" s="1" t="s">
        <v>21</v>
      </c>
      <c r="L6445" s="1" t="s">
        <v>22</v>
      </c>
      <c r="M6445" s="1">
        <v>288</v>
      </c>
      <c r="N6445" s="1" t="s">
        <v>48</v>
      </c>
      <c r="O6445" s="10">
        <f>Table1[[#This Row],[sales]]+Table1[[#This Row],[profit]]</f>
        <v>1761.01</v>
      </c>
    </row>
    <row r="6446" spans="1:15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>Table1[[#This Row],[sales]]*Table1[[#This Row],[discount]]</f>
        <v>378.19499999999999</v>
      </c>
      <c r="G6446" s="1">
        <f>Table1[[#This Row],[sales]]-Table1[[#This Row],[Discount Value]]</f>
        <v>3403.7549999999997</v>
      </c>
      <c r="H6446" s="1">
        <v>3</v>
      </c>
      <c r="I6446" s="2">
        <v>44953</v>
      </c>
      <c r="J6446" s="2">
        <v>44958</v>
      </c>
      <c r="K6446" s="1" t="s">
        <v>31</v>
      </c>
      <c r="L6446" s="1" t="s">
        <v>16</v>
      </c>
      <c r="M6446" s="1">
        <v>744.24</v>
      </c>
      <c r="N6446" s="1" t="s">
        <v>48</v>
      </c>
      <c r="O6446" s="10">
        <f>Table1[[#This Row],[sales]]+Table1[[#This Row],[profit]]</f>
        <v>4526.1899999999996</v>
      </c>
    </row>
    <row r="6447" spans="1:15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>Table1[[#This Row],[sales]]*Table1[[#This Row],[discount]]</f>
        <v>49.070399999999999</v>
      </c>
      <c r="G6447" s="1">
        <f>Table1[[#This Row],[sales]]-Table1[[#This Row],[Discount Value]]</f>
        <v>768.76960000000008</v>
      </c>
      <c r="H6447" s="1">
        <v>6</v>
      </c>
      <c r="I6447" s="2">
        <v>45251</v>
      </c>
      <c r="J6447" s="2">
        <v>45257</v>
      </c>
      <c r="K6447" s="1" t="s">
        <v>21</v>
      </c>
      <c r="L6447" s="1" t="s">
        <v>16</v>
      </c>
      <c r="M6447" s="1">
        <v>144.44999999999999</v>
      </c>
      <c r="N6447" s="1" t="s">
        <v>28</v>
      </c>
      <c r="O6447" s="10">
        <f>Table1[[#This Row],[sales]]+Table1[[#This Row],[profit]]</f>
        <v>962.29</v>
      </c>
    </row>
    <row r="6448" spans="1:15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>Table1[[#This Row],[sales]]*Table1[[#This Row],[discount]]</f>
        <v>1318.6236000000001</v>
      </c>
      <c r="G6448" s="1">
        <f>Table1[[#This Row],[sales]]-Table1[[#This Row],[Discount Value]]</f>
        <v>3390.7464</v>
      </c>
      <c r="H6448" s="1">
        <v>9</v>
      </c>
      <c r="I6448" s="2">
        <v>45401</v>
      </c>
      <c r="J6448" s="2">
        <v>45408</v>
      </c>
      <c r="K6448" s="1" t="s">
        <v>15</v>
      </c>
      <c r="L6448" s="1" t="s">
        <v>16</v>
      </c>
      <c r="M6448" s="1">
        <v>1324.09</v>
      </c>
      <c r="N6448" s="1" t="s">
        <v>48</v>
      </c>
      <c r="O6448" s="10">
        <f>Table1[[#This Row],[sales]]+Table1[[#This Row],[profit]]</f>
        <v>6033.46</v>
      </c>
    </row>
    <row r="6449" spans="1:15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>Table1[[#This Row],[sales]]*Table1[[#This Row],[discount]]</f>
        <v>261.95120000000003</v>
      </c>
      <c r="G6449" s="1">
        <f>Table1[[#This Row],[sales]]-Table1[[#This Row],[Discount Value]]</f>
        <v>673.58879999999999</v>
      </c>
      <c r="H6449" s="1">
        <v>8</v>
      </c>
      <c r="I6449" s="2">
        <v>45432</v>
      </c>
      <c r="J6449" s="2">
        <v>45437</v>
      </c>
      <c r="K6449" s="1" t="s">
        <v>15</v>
      </c>
      <c r="L6449" s="1" t="s">
        <v>22</v>
      </c>
      <c r="M6449" s="1">
        <v>247.74</v>
      </c>
      <c r="N6449" s="1" t="s">
        <v>23</v>
      </c>
      <c r="O6449" s="10">
        <f>Table1[[#This Row],[sales]]+Table1[[#This Row],[profit]]</f>
        <v>1183.28</v>
      </c>
    </row>
    <row r="6450" spans="1:15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>Table1[[#This Row],[sales]]*Table1[[#This Row],[discount]]</f>
        <v>344.36340000000001</v>
      </c>
      <c r="G6450" s="1">
        <f>Table1[[#This Row],[sales]]-Table1[[#This Row],[Discount Value]]</f>
        <v>1568.7666000000002</v>
      </c>
      <c r="H6450" s="1">
        <v>2</v>
      </c>
      <c r="I6450" s="2">
        <v>45418</v>
      </c>
      <c r="J6450" s="2">
        <v>45420</v>
      </c>
      <c r="K6450" s="1" t="s">
        <v>31</v>
      </c>
      <c r="L6450" s="1" t="s">
        <v>22</v>
      </c>
      <c r="M6450" s="1">
        <v>338.69</v>
      </c>
      <c r="N6450" s="1" t="s">
        <v>48</v>
      </c>
      <c r="O6450" s="10">
        <f>Table1[[#This Row],[sales]]+Table1[[#This Row],[profit]]</f>
        <v>2251.8200000000002</v>
      </c>
    </row>
    <row r="6451" spans="1:15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>Table1[[#This Row],[sales]]*Table1[[#This Row],[discount]]</f>
        <v>172.56479999999999</v>
      </c>
      <c r="G6451" s="1">
        <f>Table1[[#This Row],[sales]]-Table1[[#This Row],[Discount Value]]</f>
        <v>905.96519999999998</v>
      </c>
      <c r="H6451" s="1">
        <v>1</v>
      </c>
      <c r="I6451" s="2">
        <v>45572</v>
      </c>
      <c r="J6451" s="2">
        <v>45573</v>
      </c>
      <c r="K6451" s="1" t="s">
        <v>21</v>
      </c>
      <c r="L6451" s="1" t="s">
        <v>16</v>
      </c>
      <c r="M6451" s="1">
        <v>236.39</v>
      </c>
      <c r="N6451" s="1" t="s">
        <v>17</v>
      </c>
      <c r="O6451" s="10">
        <f>Table1[[#This Row],[sales]]+Table1[[#This Row],[profit]]</f>
        <v>1314.92</v>
      </c>
    </row>
    <row r="6452" spans="1:15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>Table1[[#This Row],[sales]]*Table1[[#This Row],[discount]]</f>
        <v>285.91579999999999</v>
      </c>
      <c r="G6452" s="1">
        <f>Table1[[#This Row],[sales]]-Table1[[#This Row],[Discount Value]]</f>
        <v>1218.9041999999999</v>
      </c>
      <c r="H6452" s="1">
        <v>8</v>
      </c>
      <c r="I6452" s="2">
        <v>45079</v>
      </c>
      <c r="J6452" s="2">
        <v>45083</v>
      </c>
      <c r="K6452" s="1" t="s">
        <v>21</v>
      </c>
      <c r="L6452" s="1" t="s">
        <v>22</v>
      </c>
      <c r="M6452" s="1">
        <v>320.66000000000003</v>
      </c>
      <c r="N6452" s="1" t="s">
        <v>48</v>
      </c>
      <c r="O6452" s="10">
        <f>Table1[[#This Row],[sales]]+Table1[[#This Row],[profit]]</f>
        <v>1825.48</v>
      </c>
    </row>
    <row r="6453" spans="1:15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>Table1[[#This Row],[sales]]*Table1[[#This Row],[discount]]</f>
        <v>1531.6080000000002</v>
      </c>
      <c r="G6453" s="1">
        <f>Table1[[#This Row],[sales]]-Table1[[#This Row],[Discount Value]]</f>
        <v>2297.4119999999998</v>
      </c>
      <c r="H6453" s="1">
        <v>5</v>
      </c>
      <c r="I6453" s="2">
        <v>45425</v>
      </c>
      <c r="J6453" s="2">
        <v>45426</v>
      </c>
      <c r="K6453" s="1" t="s">
        <v>15</v>
      </c>
      <c r="L6453" s="1" t="s">
        <v>27</v>
      </c>
      <c r="M6453" s="1">
        <v>428.7</v>
      </c>
      <c r="N6453" s="1" t="s">
        <v>17</v>
      </c>
      <c r="O6453" s="10">
        <f>Table1[[#This Row],[sales]]+Table1[[#This Row],[profit]]</f>
        <v>4257.72</v>
      </c>
    </row>
    <row r="6454" spans="1:15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>Table1[[#This Row],[sales]]*Table1[[#This Row],[discount]]</f>
        <v>438.1884</v>
      </c>
      <c r="G6454" s="1">
        <f>Table1[[#This Row],[sales]]-Table1[[#This Row],[Discount Value]]</f>
        <v>1996.1916000000001</v>
      </c>
      <c r="H6454" s="1">
        <v>2</v>
      </c>
      <c r="I6454" s="2">
        <v>45628</v>
      </c>
      <c r="J6454" s="2">
        <v>45629</v>
      </c>
      <c r="K6454" s="1" t="s">
        <v>21</v>
      </c>
      <c r="L6454" s="1" t="s">
        <v>16</v>
      </c>
      <c r="M6454" s="1">
        <v>266.24</v>
      </c>
      <c r="N6454" s="1" t="s">
        <v>23</v>
      </c>
      <c r="O6454" s="10">
        <f>Table1[[#This Row],[sales]]+Table1[[#This Row],[profit]]</f>
        <v>2700.62</v>
      </c>
    </row>
    <row r="6455" spans="1:15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>Table1[[#This Row],[sales]]*Table1[[#This Row],[discount]]</f>
        <v>412.4452</v>
      </c>
      <c r="G6455" s="1">
        <f>Table1[[#This Row],[sales]]-Table1[[#This Row],[Discount Value]]</f>
        <v>484.1748</v>
      </c>
      <c r="H6455" s="1">
        <v>1</v>
      </c>
      <c r="I6455" s="2">
        <v>45005</v>
      </c>
      <c r="J6455" s="2">
        <v>45009</v>
      </c>
      <c r="K6455" s="1" t="s">
        <v>15</v>
      </c>
      <c r="L6455" s="1" t="s">
        <v>22</v>
      </c>
      <c r="M6455" s="1">
        <v>268.77999999999997</v>
      </c>
      <c r="N6455" s="1" t="s">
        <v>34</v>
      </c>
      <c r="O6455" s="10">
        <f>Table1[[#This Row],[sales]]+Table1[[#This Row],[profit]]</f>
        <v>1165.4000000000001</v>
      </c>
    </row>
    <row r="6456" spans="1:15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>Table1[[#This Row],[sales]]*Table1[[#This Row],[discount]]</f>
        <v>19.710599999999999</v>
      </c>
      <c r="G6456" s="1">
        <f>Table1[[#This Row],[sales]]-Table1[[#This Row],[Discount Value]]</f>
        <v>308.79939999999999</v>
      </c>
      <c r="H6456" s="1">
        <v>8</v>
      </c>
      <c r="I6456" s="2">
        <v>44972</v>
      </c>
      <c r="J6456" s="2">
        <v>44978</v>
      </c>
      <c r="K6456" s="1" t="s">
        <v>31</v>
      </c>
      <c r="L6456" s="1" t="s">
        <v>27</v>
      </c>
      <c r="M6456" s="1">
        <v>83.99</v>
      </c>
      <c r="N6456" s="1" t="s">
        <v>17</v>
      </c>
      <c r="O6456" s="10">
        <f>Table1[[#This Row],[sales]]+Table1[[#This Row],[profit]]</f>
        <v>412.5</v>
      </c>
    </row>
    <row r="6457" spans="1:15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>Table1[[#This Row],[sales]]*Table1[[#This Row],[discount]]</f>
        <v>576.49729999999988</v>
      </c>
      <c r="G6457" s="1">
        <f>Table1[[#This Row],[sales]]-Table1[[#This Row],[Discount Value]]</f>
        <v>650.09270000000004</v>
      </c>
      <c r="H6457" s="1">
        <v>8</v>
      </c>
      <c r="I6457" s="2">
        <v>45358</v>
      </c>
      <c r="J6457" s="2">
        <v>45364</v>
      </c>
      <c r="K6457" s="1" t="s">
        <v>21</v>
      </c>
      <c r="L6457" s="1" t="s">
        <v>27</v>
      </c>
      <c r="M6457" s="1">
        <v>290.14999999999998</v>
      </c>
      <c r="N6457" s="1" t="s">
        <v>17</v>
      </c>
      <c r="O6457" s="10">
        <f>Table1[[#This Row],[sales]]+Table1[[#This Row],[profit]]</f>
        <v>1516.7399999999998</v>
      </c>
    </row>
    <row r="6458" spans="1:15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>Table1[[#This Row],[sales]]*Table1[[#This Row],[discount]]</f>
        <v>1609.373</v>
      </c>
      <c r="G6458" s="1">
        <f>Table1[[#This Row],[sales]]-Table1[[#This Row],[Discount Value]]</f>
        <v>3124.0769999999998</v>
      </c>
      <c r="H6458" s="1">
        <v>6</v>
      </c>
      <c r="I6458" s="2">
        <v>45348</v>
      </c>
      <c r="J6458" s="2">
        <v>45355</v>
      </c>
      <c r="K6458" s="1" t="s">
        <v>15</v>
      </c>
      <c r="L6458" s="1" t="s">
        <v>27</v>
      </c>
      <c r="M6458" s="1">
        <v>1330.84</v>
      </c>
      <c r="N6458" s="1" t="s">
        <v>34</v>
      </c>
      <c r="O6458" s="10">
        <f>Table1[[#This Row],[sales]]+Table1[[#This Row],[profit]]</f>
        <v>6064.29</v>
      </c>
    </row>
    <row r="6459" spans="1:15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>Table1[[#This Row],[sales]]*Table1[[#This Row],[discount]]</f>
        <v>721.14850000000013</v>
      </c>
      <c r="G6459" s="1">
        <f>Table1[[#This Row],[sales]]-Table1[[#This Row],[Discount Value]]</f>
        <v>3520.9014999999999</v>
      </c>
      <c r="H6459" s="1">
        <v>5</v>
      </c>
      <c r="I6459" s="2">
        <v>45499</v>
      </c>
      <c r="J6459" s="2">
        <v>45500</v>
      </c>
      <c r="K6459" s="1" t="s">
        <v>31</v>
      </c>
      <c r="L6459" s="1" t="s">
        <v>27</v>
      </c>
      <c r="M6459" s="1">
        <v>985.25</v>
      </c>
      <c r="N6459" s="1" t="s">
        <v>17</v>
      </c>
      <c r="O6459" s="10">
        <f>Table1[[#This Row],[sales]]+Table1[[#This Row],[profit]]</f>
        <v>5227.3</v>
      </c>
    </row>
    <row r="6460" spans="1:15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>Table1[[#This Row],[sales]]*Table1[[#This Row],[discount]]</f>
        <v>0</v>
      </c>
      <c r="G6460" s="1">
        <f>Table1[[#This Row],[sales]]-Table1[[#This Row],[Discount Value]]</f>
        <v>2256.85</v>
      </c>
      <c r="H6460" s="1">
        <v>5</v>
      </c>
      <c r="I6460" s="2">
        <v>45519</v>
      </c>
      <c r="J6460" s="2">
        <v>45522</v>
      </c>
      <c r="K6460" s="1" t="s">
        <v>21</v>
      </c>
      <c r="L6460" s="1" t="s">
        <v>27</v>
      </c>
      <c r="M6460" s="1">
        <v>566.16</v>
      </c>
      <c r="N6460" s="1" t="s">
        <v>23</v>
      </c>
      <c r="O6460" s="10">
        <f>Table1[[#This Row],[sales]]+Table1[[#This Row],[profit]]</f>
        <v>2823.0099999999998</v>
      </c>
    </row>
    <row r="6461" spans="1:15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>Table1[[#This Row],[sales]]*Table1[[#This Row],[discount]]</f>
        <v>984.7120000000001</v>
      </c>
      <c r="G6461" s="1">
        <f>Table1[[#This Row],[sales]]-Table1[[#This Row],[Discount Value]]</f>
        <v>1477.0680000000002</v>
      </c>
      <c r="H6461" s="1">
        <v>6</v>
      </c>
      <c r="I6461" s="2">
        <v>45199</v>
      </c>
      <c r="J6461" s="2">
        <v>45202</v>
      </c>
      <c r="K6461" s="1" t="s">
        <v>15</v>
      </c>
      <c r="L6461" s="1" t="s">
        <v>16</v>
      </c>
      <c r="M6461" s="1">
        <v>300.49</v>
      </c>
      <c r="N6461" s="1" t="s">
        <v>17</v>
      </c>
      <c r="O6461" s="10">
        <f>Table1[[#This Row],[sales]]+Table1[[#This Row],[profit]]</f>
        <v>2762.2700000000004</v>
      </c>
    </row>
    <row r="6462" spans="1:15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>Table1[[#This Row],[sales]]*Table1[[#This Row],[discount]]</f>
        <v>2163.3072000000002</v>
      </c>
      <c r="G6462" s="1">
        <f>Table1[[#This Row],[sales]]-Table1[[#This Row],[Discount Value]]</f>
        <v>2343.5828000000001</v>
      </c>
      <c r="H6462" s="1">
        <v>5</v>
      </c>
      <c r="I6462" s="2">
        <v>45486</v>
      </c>
      <c r="J6462" s="2">
        <v>45487</v>
      </c>
      <c r="K6462" s="1" t="s">
        <v>15</v>
      </c>
      <c r="L6462" s="1" t="s">
        <v>27</v>
      </c>
      <c r="M6462" s="1">
        <v>797.6</v>
      </c>
      <c r="N6462" s="1" t="s">
        <v>48</v>
      </c>
      <c r="O6462" s="10">
        <f>Table1[[#This Row],[sales]]+Table1[[#This Row],[profit]]</f>
        <v>5304.4900000000007</v>
      </c>
    </row>
    <row r="6463" spans="1:15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>Table1[[#This Row],[sales]]*Table1[[#This Row],[discount]]</f>
        <v>1468.8190999999999</v>
      </c>
      <c r="G6463" s="1">
        <f>Table1[[#This Row],[sales]]-Table1[[#This Row],[Discount Value]]</f>
        <v>1528.7709000000002</v>
      </c>
      <c r="H6463" s="1">
        <v>2</v>
      </c>
      <c r="I6463" s="2">
        <v>44959</v>
      </c>
      <c r="J6463" s="2">
        <v>44960</v>
      </c>
      <c r="K6463" s="1" t="s">
        <v>21</v>
      </c>
      <c r="L6463" s="1" t="s">
        <v>22</v>
      </c>
      <c r="M6463" s="1">
        <v>470.15</v>
      </c>
      <c r="N6463" s="1" t="s">
        <v>17</v>
      </c>
      <c r="O6463" s="10">
        <f>Table1[[#This Row],[sales]]+Table1[[#This Row],[profit]]</f>
        <v>3467.7400000000002</v>
      </c>
    </row>
    <row r="6464" spans="1:15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>Table1[[#This Row],[sales]]*Table1[[#This Row],[discount]]</f>
        <v>927.30960000000005</v>
      </c>
      <c r="G6464" s="1">
        <f>Table1[[#This Row],[sales]]-Table1[[#This Row],[Discount Value]]</f>
        <v>3488.4504000000002</v>
      </c>
      <c r="H6464" s="1">
        <v>7</v>
      </c>
      <c r="I6464" s="2">
        <v>45456</v>
      </c>
      <c r="J6464" s="2">
        <v>45460</v>
      </c>
      <c r="K6464" s="1" t="s">
        <v>31</v>
      </c>
      <c r="L6464" s="1" t="s">
        <v>22</v>
      </c>
      <c r="M6464" s="1">
        <v>580.61</v>
      </c>
      <c r="N6464" s="1" t="s">
        <v>48</v>
      </c>
      <c r="O6464" s="10">
        <f>Table1[[#This Row],[sales]]+Table1[[#This Row],[profit]]</f>
        <v>4996.37</v>
      </c>
    </row>
    <row r="6465" spans="1:15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>Table1[[#This Row],[sales]]*Table1[[#This Row],[discount]]</f>
        <v>100.4004</v>
      </c>
      <c r="G6465" s="1">
        <f>Table1[[#This Row],[sales]]-Table1[[#This Row],[Discount Value]]</f>
        <v>2409.6096000000002</v>
      </c>
      <c r="H6465" s="1">
        <v>4</v>
      </c>
      <c r="I6465" s="2">
        <v>44962</v>
      </c>
      <c r="J6465" s="2">
        <v>44969</v>
      </c>
      <c r="K6465" s="1" t="s">
        <v>21</v>
      </c>
      <c r="L6465" s="1" t="s">
        <v>27</v>
      </c>
      <c r="M6465" s="1">
        <v>591.03</v>
      </c>
      <c r="N6465" s="1" t="s">
        <v>28</v>
      </c>
      <c r="O6465" s="10">
        <f>Table1[[#This Row],[sales]]+Table1[[#This Row],[profit]]</f>
        <v>3101.04</v>
      </c>
    </row>
    <row r="6466" spans="1:15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>Table1[[#This Row],[sales]]*Table1[[#This Row],[discount]]</f>
        <v>172.8768</v>
      </c>
      <c r="G6466" s="1">
        <f>Table1[[#This Row],[sales]]-Table1[[#This Row],[Discount Value]]</f>
        <v>907.60320000000002</v>
      </c>
      <c r="H6466" s="1">
        <v>7</v>
      </c>
      <c r="I6466" s="2">
        <v>45015</v>
      </c>
      <c r="J6466" s="2">
        <v>45016</v>
      </c>
      <c r="K6466" s="1" t="s">
        <v>15</v>
      </c>
      <c r="L6466" s="1" t="s">
        <v>27</v>
      </c>
      <c r="M6466" s="1">
        <v>177.68</v>
      </c>
      <c r="N6466" s="1" t="s">
        <v>28</v>
      </c>
      <c r="O6466" s="10">
        <f>Table1[[#This Row],[sales]]+Table1[[#This Row],[profit]]</f>
        <v>1258.1600000000001</v>
      </c>
    </row>
    <row r="6467" spans="1:15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>Table1[[#This Row],[sales]]*Table1[[#This Row],[discount]]</f>
        <v>548.55599999999993</v>
      </c>
      <c r="G6467" s="1">
        <f>Table1[[#This Row],[sales]]-Table1[[#This Row],[Discount Value]]</f>
        <v>3108.4839999999999</v>
      </c>
      <c r="H6467" s="1">
        <v>1</v>
      </c>
      <c r="I6467" s="2">
        <v>45586</v>
      </c>
      <c r="J6467" s="2">
        <v>45591</v>
      </c>
      <c r="K6467" s="1" t="s">
        <v>15</v>
      </c>
      <c r="L6467" s="1" t="s">
        <v>16</v>
      </c>
      <c r="M6467" s="1">
        <v>1019.54</v>
      </c>
      <c r="N6467" s="1" t="s">
        <v>17</v>
      </c>
      <c r="O6467" s="10">
        <f>Table1[[#This Row],[sales]]+Table1[[#This Row],[profit]]</f>
        <v>4676.58</v>
      </c>
    </row>
    <row r="6468" spans="1:15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>Table1[[#This Row],[sales]]*Table1[[#This Row],[discount]]</f>
        <v>133.9665</v>
      </c>
      <c r="G6468" s="1">
        <f>Table1[[#This Row],[sales]]-Table1[[#This Row],[Discount Value]]</f>
        <v>2545.3634999999999</v>
      </c>
      <c r="H6468" s="1">
        <v>6</v>
      </c>
      <c r="I6468" s="2">
        <v>45538</v>
      </c>
      <c r="J6468" s="2">
        <v>45541</v>
      </c>
      <c r="K6468" s="1" t="s">
        <v>31</v>
      </c>
      <c r="L6468" s="1" t="s">
        <v>27</v>
      </c>
      <c r="M6468" s="1">
        <v>401.57</v>
      </c>
      <c r="N6468" s="1" t="s">
        <v>34</v>
      </c>
      <c r="O6468" s="10">
        <f>Table1[[#This Row],[sales]]+Table1[[#This Row],[profit]]</f>
        <v>3080.9</v>
      </c>
    </row>
    <row r="6469" spans="1:15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>Table1[[#This Row],[sales]]*Table1[[#This Row],[discount]]</f>
        <v>877.59100000000001</v>
      </c>
      <c r="G6469" s="1">
        <f>Table1[[#This Row],[sales]]-Table1[[#This Row],[Discount Value]]</f>
        <v>2497.759</v>
      </c>
      <c r="H6469" s="1">
        <v>2</v>
      </c>
      <c r="I6469" s="2">
        <v>44957</v>
      </c>
      <c r="J6469" s="2">
        <v>44958</v>
      </c>
      <c r="K6469" s="1" t="s">
        <v>31</v>
      </c>
      <c r="L6469" s="1" t="s">
        <v>22</v>
      </c>
      <c r="M6469" s="1">
        <v>538.76</v>
      </c>
      <c r="N6469" s="1" t="s">
        <v>34</v>
      </c>
      <c r="O6469" s="10">
        <f>Table1[[#This Row],[sales]]+Table1[[#This Row],[profit]]</f>
        <v>3914.1099999999997</v>
      </c>
    </row>
    <row r="6470" spans="1:15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>Table1[[#This Row],[sales]]*Table1[[#This Row],[discount]]</f>
        <v>261.12899999999996</v>
      </c>
      <c r="G6470" s="1">
        <f>Table1[[#This Row],[sales]]-Table1[[#This Row],[Discount Value]]</f>
        <v>609.30099999999993</v>
      </c>
      <c r="H6470" s="1">
        <v>3</v>
      </c>
      <c r="I6470" s="2">
        <v>44947</v>
      </c>
      <c r="J6470" s="2">
        <v>44952</v>
      </c>
      <c r="K6470" s="1" t="s">
        <v>31</v>
      </c>
      <c r="L6470" s="1" t="s">
        <v>16</v>
      </c>
      <c r="M6470" s="1">
        <v>237.29</v>
      </c>
      <c r="N6470" s="1" t="s">
        <v>39</v>
      </c>
      <c r="O6470" s="10">
        <f>Table1[[#This Row],[sales]]+Table1[[#This Row],[profit]]</f>
        <v>1107.72</v>
      </c>
    </row>
    <row r="6471" spans="1:15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>Table1[[#This Row],[sales]]*Table1[[#This Row],[discount]]</f>
        <v>1178.3699999999999</v>
      </c>
      <c r="G6471" s="1">
        <f>Table1[[#This Row],[sales]]-Table1[[#This Row],[Discount Value]]</f>
        <v>2094.88</v>
      </c>
      <c r="H6471" s="1">
        <v>3</v>
      </c>
      <c r="I6471" s="2">
        <v>45566</v>
      </c>
      <c r="J6471" s="2">
        <v>45572</v>
      </c>
      <c r="K6471" s="1" t="s">
        <v>31</v>
      </c>
      <c r="L6471" s="1" t="s">
        <v>22</v>
      </c>
      <c r="M6471" s="1">
        <v>187.85</v>
      </c>
      <c r="N6471" s="1" t="s">
        <v>23</v>
      </c>
      <c r="O6471" s="10">
        <f>Table1[[#This Row],[sales]]+Table1[[#This Row],[profit]]</f>
        <v>3461.1</v>
      </c>
    </row>
    <row r="6472" spans="1:15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>Table1[[#This Row],[sales]]*Table1[[#This Row],[discount]]</f>
        <v>59.191799999999994</v>
      </c>
      <c r="G6472" s="1">
        <f>Table1[[#This Row],[sales]]-Table1[[#This Row],[Discount Value]]</f>
        <v>1913.8681999999999</v>
      </c>
      <c r="H6472" s="1">
        <v>1</v>
      </c>
      <c r="I6472" s="2">
        <v>45283</v>
      </c>
      <c r="J6472" s="2">
        <v>45284</v>
      </c>
      <c r="K6472" s="1" t="s">
        <v>31</v>
      </c>
      <c r="L6472" s="1" t="s">
        <v>27</v>
      </c>
      <c r="M6472" s="1">
        <v>353.82</v>
      </c>
      <c r="N6472" s="1" t="s">
        <v>39</v>
      </c>
      <c r="O6472" s="10">
        <f>Table1[[#This Row],[sales]]+Table1[[#This Row],[profit]]</f>
        <v>2326.88</v>
      </c>
    </row>
    <row r="6473" spans="1:15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>Table1[[#This Row],[sales]]*Table1[[#This Row],[discount]]</f>
        <v>241.75060000000002</v>
      </c>
      <c r="G6473" s="1">
        <f>Table1[[#This Row],[sales]]-Table1[[#This Row],[Discount Value]]</f>
        <v>1485.0393999999999</v>
      </c>
      <c r="H6473" s="1">
        <v>5</v>
      </c>
      <c r="I6473" s="2">
        <v>45216</v>
      </c>
      <c r="J6473" s="2">
        <v>45218</v>
      </c>
      <c r="K6473" s="1" t="s">
        <v>15</v>
      </c>
      <c r="L6473" s="1" t="s">
        <v>27</v>
      </c>
      <c r="M6473" s="1">
        <v>193.89</v>
      </c>
      <c r="N6473" s="1" t="s">
        <v>34</v>
      </c>
      <c r="O6473" s="10">
        <f>Table1[[#This Row],[sales]]+Table1[[#This Row],[profit]]</f>
        <v>1920.6799999999998</v>
      </c>
    </row>
    <row r="6474" spans="1:15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>Table1[[#This Row],[sales]]*Table1[[#This Row],[discount]]</f>
        <v>610.2414</v>
      </c>
      <c r="G6474" s="1">
        <f>Table1[[#This Row],[sales]]-Table1[[#This Row],[Discount Value]]</f>
        <v>2779.9886000000001</v>
      </c>
      <c r="H6474" s="1">
        <v>8</v>
      </c>
      <c r="I6474" s="2">
        <v>45111</v>
      </c>
      <c r="J6474" s="2">
        <v>45116</v>
      </c>
      <c r="K6474" s="1" t="s">
        <v>15</v>
      </c>
      <c r="L6474" s="1" t="s">
        <v>22</v>
      </c>
      <c r="M6474" s="1">
        <v>533.39</v>
      </c>
      <c r="N6474" s="1" t="s">
        <v>48</v>
      </c>
      <c r="O6474" s="10">
        <f>Table1[[#This Row],[sales]]+Table1[[#This Row],[profit]]</f>
        <v>3923.62</v>
      </c>
    </row>
    <row r="6475" spans="1:15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>Table1[[#This Row],[sales]]*Table1[[#This Row],[discount]]</f>
        <v>1350.8864999999998</v>
      </c>
      <c r="G6475" s="1">
        <f>Table1[[#This Row],[sales]]-Table1[[#This Row],[Discount Value]]</f>
        <v>1651.0835</v>
      </c>
      <c r="H6475" s="1">
        <v>8</v>
      </c>
      <c r="I6475" s="2">
        <v>45603</v>
      </c>
      <c r="J6475" s="2">
        <v>45606</v>
      </c>
      <c r="K6475" s="1" t="s">
        <v>31</v>
      </c>
      <c r="L6475" s="1" t="s">
        <v>16</v>
      </c>
      <c r="M6475" s="1">
        <v>651.69000000000005</v>
      </c>
      <c r="N6475" s="1" t="s">
        <v>17</v>
      </c>
      <c r="O6475" s="10">
        <f>Table1[[#This Row],[sales]]+Table1[[#This Row],[profit]]</f>
        <v>3653.66</v>
      </c>
    </row>
    <row r="6476" spans="1:15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>Table1[[#This Row],[sales]]*Table1[[#This Row],[discount]]</f>
        <v>1476.2835</v>
      </c>
      <c r="G6476" s="1">
        <f>Table1[[#This Row],[sales]]-Table1[[#This Row],[Discount Value]]</f>
        <v>1804.3465000000001</v>
      </c>
      <c r="H6476" s="1">
        <v>7</v>
      </c>
      <c r="I6476" s="2">
        <v>45495</v>
      </c>
      <c r="J6476" s="2">
        <v>45498</v>
      </c>
      <c r="K6476" s="1" t="s">
        <v>15</v>
      </c>
      <c r="L6476" s="1" t="s">
        <v>16</v>
      </c>
      <c r="M6476" s="1">
        <v>672.16</v>
      </c>
      <c r="N6476" s="1" t="s">
        <v>39</v>
      </c>
      <c r="O6476" s="10">
        <f>Table1[[#This Row],[sales]]+Table1[[#This Row],[profit]]</f>
        <v>3952.79</v>
      </c>
    </row>
    <row r="6477" spans="1:15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>Table1[[#This Row],[sales]]*Table1[[#This Row],[discount]]</f>
        <v>627.91690000000006</v>
      </c>
      <c r="G6477" s="1">
        <f>Table1[[#This Row],[sales]]-Table1[[#This Row],[Discount Value]]</f>
        <v>4202.2130999999999</v>
      </c>
      <c r="H6477" s="1">
        <v>7</v>
      </c>
      <c r="I6477" s="2">
        <v>45237</v>
      </c>
      <c r="J6477" s="2">
        <v>45239</v>
      </c>
      <c r="K6477" s="1" t="s">
        <v>21</v>
      </c>
      <c r="L6477" s="1" t="s">
        <v>16</v>
      </c>
      <c r="M6477" s="1">
        <v>652.99</v>
      </c>
      <c r="N6477" s="1" t="s">
        <v>17</v>
      </c>
      <c r="O6477" s="10">
        <f>Table1[[#This Row],[sales]]+Table1[[#This Row],[profit]]</f>
        <v>5483.12</v>
      </c>
    </row>
    <row r="6478" spans="1:15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>Table1[[#This Row],[sales]]*Table1[[#This Row],[discount]]</f>
        <v>848.60640000000001</v>
      </c>
      <c r="G6478" s="1">
        <f>Table1[[#This Row],[sales]]-Table1[[#This Row],[Discount Value]]</f>
        <v>2687.2536</v>
      </c>
      <c r="H6478" s="1">
        <v>8</v>
      </c>
      <c r="I6478" s="2">
        <v>45597</v>
      </c>
      <c r="J6478" s="2">
        <v>45602</v>
      </c>
      <c r="K6478" s="1" t="s">
        <v>31</v>
      </c>
      <c r="L6478" s="1" t="s">
        <v>16</v>
      </c>
      <c r="M6478" s="1">
        <v>458.19</v>
      </c>
      <c r="N6478" s="1" t="s">
        <v>17</v>
      </c>
      <c r="O6478" s="10">
        <f>Table1[[#This Row],[sales]]+Table1[[#This Row],[profit]]</f>
        <v>3994.05</v>
      </c>
    </row>
    <row r="6479" spans="1:15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>Table1[[#This Row],[sales]]*Table1[[#This Row],[discount]]</f>
        <v>680.48400000000004</v>
      </c>
      <c r="G6479" s="1">
        <f>Table1[[#This Row],[sales]]-Table1[[#This Row],[Discount Value]]</f>
        <v>2559.9160000000002</v>
      </c>
      <c r="H6479" s="1">
        <v>8</v>
      </c>
      <c r="I6479" s="2">
        <v>45461</v>
      </c>
      <c r="J6479" s="2">
        <v>45467</v>
      </c>
      <c r="K6479" s="1" t="s">
        <v>21</v>
      </c>
      <c r="L6479" s="1" t="s">
        <v>16</v>
      </c>
      <c r="M6479" s="1">
        <v>459.02</v>
      </c>
      <c r="N6479" s="1" t="s">
        <v>48</v>
      </c>
      <c r="O6479" s="10">
        <f>Table1[[#This Row],[sales]]+Table1[[#This Row],[profit]]</f>
        <v>3699.42</v>
      </c>
    </row>
    <row r="6480" spans="1:15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>Table1[[#This Row],[sales]]*Table1[[#This Row],[discount]]</f>
        <v>807.66660000000002</v>
      </c>
      <c r="G6480" s="1">
        <f>Table1[[#This Row],[sales]]-Table1[[#This Row],[Discount Value]]</f>
        <v>2298.7433999999998</v>
      </c>
      <c r="H6480" s="1">
        <v>5</v>
      </c>
      <c r="I6480" s="2">
        <v>45545</v>
      </c>
      <c r="J6480" s="2">
        <v>45550</v>
      </c>
      <c r="K6480" s="1" t="s">
        <v>31</v>
      </c>
      <c r="L6480" s="1" t="s">
        <v>16</v>
      </c>
      <c r="M6480" s="1">
        <v>729.46</v>
      </c>
      <c r="N6480" s="1" t="s">
        <v>28</v>
      </c>
      <c r="O6480" s="10">
        <f>Table1[[#This Row],[sales]]+Table1[[#This Row],[profit]]</f>
        <v>3835.87</v>
      </c>
    </row>
    <row r="6481" spans="1:15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>Table1[[#This Row],[sales]]*Table1[[#This Row],[discount]]</f>
        <v>287.51800000000003</v>
      </c>
      <c r="G6481" s="1">
        <f>Table1[[#This Row],[sales]]-Table1[[#This Row],[Discount Value]]</f>
        <v>1766.1819999999998</v>
      </c>
      <c r="H6481" s="1">
        <v>7</v>
      </c>
      <c r="I6481" s="2">
        <v>45540</v>
      </c>
      <c r="J6481" s="2">
        <v>45544</v>
      </c>
      <c r="K6481" s="1" t="s">
        <v>15</v>
      </c>
      <c r="L6481" s="1" t="s">
        <v>27</v>
      </c>
      <c r="M6481" s="1">
        <v>331.91</v>
      </c>
      <c r="N6481" s="1" t="s">
        <v>34</v>
      </c>
      <c r="O6481" s="10">
        <f>Table1[[#This Row],[sales]]+Table1[[#This Row],[profit]]</f>
        <v>2385.6099999999997</v>
      </c>
    </row>
    <row r="6482" spans="1:15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>Table1[[#This Row],[sales]]*Table1[[#This Row],[discount]]</f>
        <v>968.76920000000007</v>
      </c>
      <c r="G6482" s="1">
        <f>Table1[[#This Row],[sales]]-Table1[[#This Row],[Discount Value]]</f>
        <v>3243.2707999999998</v>
      </c>
      <c r="H6482" s="1">
        <v>2</v>
      </c>
      <c r="I6482" s="2">
        <v>45295</v>
      </c>
      <c r="J6482" s="2">
        <v>45296</v>
      </c>
      <c r="K6482" s="1" t="s">
        <v>31</v>
      </c>
      <c r="L6482" s="1" t="s">
        <v>16</v>
      </c>
      <c r="M6482" s="1">
        <v>364.08</v>
      </c>
      <c r="N6482" s="1" t="s">
        <v>23</v>
      </c>
      <c r="O6482" s="10">
        <f>Table1[[#This Row],[sales]]+Table1[[#This Row],[profit]]</f>
        <v>4576.12</v>
      </c>
    </row>
    <row r="6483" spans="1:15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>Table1[[#This Row],[sales]]*Table1[[#This Row],[discount]]</f>
        <v>137.66200000000001</v>
      </c>
      <c r="G6483" s="1">
        <f>Table1[[#This Row],[sales]]-Table1[[#This Row],[Discount Value]]</f>
        <v>1828.9379999999999</v>
      </c>
      <c r="H6483" s="1">
        <v>4</v>
      </c>
      <c r="I6483" s="2">
        <v>45257</v>
      </c>
      <c r="J6483" s="2">
        <v>45262</v>
      </c>
      <c r="K6483" s="1" t="s">
        <v>15</v>
      </c>
      <c r="L6483" s="1" t="s">
        <v>22</v>
      </c>
      <c r="M6483" s="1">
        <v>549.65</v>
      </c>
      <c r="N6483" s="1" t="s">
        <v>39</v>
      </c>
      <c r="O6483" s="10">
        <f>Table1[[#This Row],[sales]]+Table1[[#This Row],[profit]]</f>
        <v>2516.25</v>
      </c>
    </row>
    <row r="6484" spans="1:15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>Table1[[#This Row],[sales]]*Table1[[#This Row],[discount]]</f>
        <v>1235.9165</v>
      </c>
      <c r="G6484" s="1">
        <f>Table1[[#This Row],[sales]]-Table1[[#This Row],[Discount Value]]</f>
        <v>2295.2735000000002</v>
      </c>
      <c r="H6484" s="1">
        <v>6</v>
      </c>
      <c r="I6484" s="2">
        <v>45330</v>
      </c>
      <c r="J6484" s="2">
        <v>45334</v>
      </c>
      <c r="K6484" s="1" t="s">
        <v>15</v>
      </c>
      <c r="L6484" s="1" t="s">
        <v>27</v>
      </c>
      <c r="M6484" s="1">
        <v>479.17</v>
      </c>
      <c r="N6484" s="1" t="s">
        <v>39</v>
      </c>
      <c r="O6484" s="10">
        <f>Table1[[#This Row],[sales]]+Table1[[#This Row],[profit]]</f>
        <v>4010.36</v>
      </c>
    </row>
    <row r="6485" spans="1:15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>Table1[[#This Row],[sales]]*Table1[[#This Row],[discount]]</f>
        <v>276.55200000000002</v>
      </c>
      <c r="G6485" s="1">
        <f>Table1[[#This Row],[sales]]-Table1[[#This Row],[Discount Value]]</f>
        <v>1259.848</v>
      </c>
      <c r="H6485" s="1">
        <v>3</v>
      </c>
      <c r="I6485" s="2">
        <v>45283</v>
      </c>
      <c r="J6485" s="2">
        <v>45285</v>
      </c>
      <c r="K6485" s="1" t="s">
        <v>15</v>
      </c>
      <c r="L6485" s="1" t="s">
        <v>22</v>
      </c>
      <c r="M6485" s="1">
        <v>252.27</v>
      </c>
      <c r="N6485" s="1" t="s">
        <v>28</v>
      </c>
      <c r="O6485" s="10">
        <f>Table1[[#This Row],[sales]]+Table1[[#This Row],[profit]]</f>
        <v>1788.67</v>
      </c>
    </row>
    <row r="6486" spans="1:15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>Table1[[#This Row],[sales]]*Table1[[#This Row],[discount]]</f>
        <v>222.48270000000002</v>
      </c>
      <c r="G6486" s="1">
        <f>Table1[[#This Row],[sales]]-Table1[[#This Row],[Discount Value]]</f>
        <v>601.52729999999997</v>
      </c>
      <c r="H6486" s="1">
        <v>2</v>
      </c>
      <c r="I6486" s="2">
        <v>45025</v>
      </c>
      <c r="J6486" s="2">
        <v>45027</v>
      </c>
      <c r="K6486" s="1" t="s">
        <v>15</v>
      </c>
      <c r="L6486" s="1" t="s">
        <v>16</v>
      </c>
      <c r="M6486" s="1">
        <v>145.83000000000001</v>
      </c>
      <c r="N6486" s="1" t="s">
        <v>23</v>
      </c>
      <c r="O6486" s="10">
        <f>Table1[[#This Row],[sales]]+Table1[[#This Row],[profit]]</f>
        <v>969.84</v>
      </c>
    </row>
    <row r="6487" spans="1:15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>Table1[[#This Row],[sales]]*Table1[[#This Row],[discount]]</f>
        <v>220.75200000000001</v>
      </c>
      <c r="G6487" s="1">
        <f>Table1[[#This Row],[sales]]-Table1[[#This Row],[Discount Value]]</f>
        <v>515.08799999999997</v>
      </c>
      <c r="H6487" s="1">
        <v>1</v>
      </c>
      <c r="I6487" s="2">
        <v>45568</v>
      </c>
      <c r="J6487" s="2">
        <v>45570</v>
      </c>
      <c r="K6487" s="1" t="s">
        <v>31</v>
      </c>
      <c r="L6487" s="1" t="s">
        <v>16</v>
      </c>
      <c r="M6487" s="1">
        <v>168.45</v>
      </c>
      <c r="N6487" s="1" t="s">
        <v>28</v>
      </c>
      <c r="O6487" s="10">
        <f>Table1[[#This Row],[sales]]+Table1[[#This Row],[profit]]</f>
        <v>904.29</v>
      </c>
    </row>
    <row r="6488" spans="1:15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>Table1[[#This Row],[sales]]*Table1[[#This Row],[discount]]</f>
        <v>1347.9228000000001</v>
      </c>
      <c r="G6488" s="1">
        <f>Table1[[#This Row],[sales]]-Table1[[#This Row],[Discount Value]]</f>
        <v>1861.4172000000001</v>
      </c>
      <c r="H6488" s="1">
        <v>4</v>
      </c>
      <c r="I6488" s="2">
        <v>45177</v>
      </c>
      <c r="J6488" s="2">
        <v>45181</v>
      </c>
      <c r="K6488" s="1" t="s">
        <v>21</v>
      </c>
      <c r="L6488" s="1" t="s">
        <v>27</v>
      </c>
      <c r="M6488" s="1">
        <v>389.54</v>
      </c>
      <c r="N6488" s="1" t="s">
        <v>23</v>
      </c>
      <c r="O6488" s="10">
        <f>Table1[[#This Row],[sales]]+Table1[[#This Row],[profit]]</f>
        <v>3598.88</v>
      </c>
    </row>
    <row r="6489" spans="1:15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>Table1[[#This Row],[sales]]*Table1[[#This Row],[discount]]</f>
        <v>68.279200000000003</v>
      </c>
      <c r="G6489" s="1">
        <f>Table1[[#This Row],[sales]]-Table1[[#This Row],[Discount Value]]</f>
        <v>1638.7008000000001</v>
      </c>
      <c r="H6489" s="1">
        <v>2</v>
      </c>
      <c r="I6489" s="2">
        <v>45222</v>
      </c>
      <c r="J6489" s="2">
        <v>45225</v>
      </c>
      <c r="K6489" s="1" t="s">
        <v>31</v>
      </c>
      <c r="L6489" s="1" t="s">
        <v>16</v>
      </c>
      <c r="M6489" s="1">
        <v>414.36</v>
      </c>
      <c r="N6489" s="1" t="s">
        <v>39</v>
      </c>
      <c r="O6489" s="10">
        <f>Table1[[#This Row],[sales]]+Table1[[#This Row],[profit]]</f>
        <v>2121.34</v>
      </c>
    </row>
    <row r="6490" spans="1:15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>Table1[[#This Row],[sales]]*Table1[[#This Row],[discount]]</f>
        <v>347.45760000000001</v>
      </c>
      <c r="G6490" s="1">
        <f>Table1[[#This Row],[sales]]-Table1[[#This Row],[Discount Value]]</f>
        <v>1100.2824000000001</v>
      </c>
      <c r="H6490" s="1">
        <v>3</v>
      </c>
      <c r="I6490" s="2">
        <v>45334</v>
      </c>
      <c r="J6490" s="2">
        <v>45336</v>
      </c>
      <c r="K6490" s="1" t="s">
        <v>15</v>
      </c>
      <c r="L6490" s="1" t="s">
        <v>27</v>
      </c>
      <c r="M6490" s="1">
        <v>73.44</v>
      </c>
      <c r="N6490" s="1" t="s">
        <v>34</v>
      </c>
      <c r="O6490" s="10">
        <f>Table1[[#This Row],[sales]]+Table1[[#This Row],[profit]]</f>
        <v>1521.18</v>
      </c>
    </row>
    <row r="6491" spans="1:15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>Table1[[#This Row],[sales]]*Table1[[#This Row],[discount]]</f>
        <v>1350.4905000000001</v>
      </c>
      <c r="G6491" s="1">
        <f>Table1[[#This Row],[sales]]-Table1[[#This Row],[Discount Value]]</f>
        <v>1650.5995</v>
      </c>
      <c r="H6491" s="1">
        <v>6</v>
      </c>
      <c r="I6491" s="2">
        <v>45285</v>
      </c>
      <c r="J6491" s="2">
        <v>45289</v>
      </c>
      <c r="K6491" s="1" t="s">
        <v>31</v>
      </c>
      <c r="L6491" s="1" t="s">
        <v>27</v>
      </c>
      <c r="M6491" s="1">
        <v>706.13</v>
      </c>
      <c r="N6491" s="1" t="s">
        <v>39</v>
      </c>
      <c r="O6491" s="10">
        <f>Table1[[#This Row],[sales]]+Table1[[#This Row],[profit]]</f>
        <v>3707.2200000000003</v>
      </c>
    </row>
    <row r="6492" spans="1:15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>Table1[[#This Row],[sales]]*Table1[[#This Row],[discount]]</f>
        <v>36.1248</v>
      </c>
      <c r="G6492" s="1">
        <f>Table1[[#This Row],[sales]]-Table1[[#This Row],[Discount Value]]</f>
        <v>189.65520000000001</v>
      </c>
      <c r="H6492" s="1">
        <v>3</v>
      </c>
      <c r="I6492" s="2">
        <v>45548</v>
      </c>
      <c r="J6492" s="2">
        <v>45552</v>
      </c>
      <c r="K6492" s="1" t="s">
        <v>21</v>
      </c>
      <c r="L6492" s="1" t="s">
        <v>16</v>
      </c>
      <c r="M6492" s="1">
        <v>20.77</v>
      </c>
      <c r="N6492" s="1" t="s">
        <v>34</v>
      </c>
      <c r="O6492" s="10">
        <f>Table1[[#This Row],[sales]]+Table1[[#This Row],[profit]]</f>
        <v>246.55</v>
      </c>
    </row>
    <row r="6493" spans="1:15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>Table1[[#This Row],[sales]]*Table1[[#This Row],[discount]]</f>
        <v>287.43220000000002</v>
      </c>
      <c r="G6493" s="1">
        <f>Table1[[#This Row],[sales]]-Table1[[#This Row],[Discount Value]]</f>
        <v>1019.0778</v>
      </c>
      <c r="H6493" s="1">
        <v>3</v>
      </c>
      <c r="I6493" s="2">
        <v>44935</v>
      </c>
      <c r="J6493" s="2">
        <v>44936</v>
      </c>
      <c r="K6493" s="1" t="s">
        <v>31</v>
      </c>
      <c r="L6493" s="1" t="s">
        <v>27</v>
      </c>
      <c r="M6493" s="1">
        <v>125.92</v>
      </c>
      <c r="N6493" s="1" t="s">
        <v>23</v>
      </c>
      <c r="O6493" s="10">
        <f>Table1[[#This Row],[sales]]+Table1[[#This Row],[profit]]</f>
        <v>1432.43</v>
      </c>
    </row>
    <row r="6494" spans="1:15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>Table1[[#This Row],[sales]]*Table1[[#This Row],[discount]]</f>
        <v>70.747200000000007</v>
      </c>
      <c r="G6494" s="1">
        <f>Table1[[#This Row],[sales]]-Table1[[#This Row],[Discount Value]]</f>
        <v>1697.9328</v>
      </c>
      <c r="H6494" s="1">
        <v>4</v>
      </c>
      <c r="I6494" s="2">
        <v>45560</v>
      </c>
      <c r="J6494" s="2">
        <v>45562</v>
      </c>
      <c r="K6494" s="1" t="s">
        <v>15</v>
      </c>
      <c r="L6494" s="1" t="s">
        <v>27</v>
      </c>
      <c r="M6494" s="1">
        <v>327.87</v>
      </c>
      <c r="N6494" s="1" t="s">
        <v>17</v>
      </c>
      <c r="O6494" s="10">
        <f>Table1[[#This Row],[sales]]+Table1[[#This Row],[profit]]</f>
        <v>2096.5500000000002</v>
      </c>
    </row>
    <row r="6495" spans="1:15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>Table1[[#This Row],[sales]]*Table1[[#This Row],[discount]]</f>
        <v>1356.9914000000001</v>
      </c>
      <c r="G6495" s="1">
        <f>Table1[[#This Row],[sales]]-Table1[[#This Row],[Discount Value]]</f>
        <v>2214.0385999999999</v>
      </c>
      <c r="H6495" s="1">
        <v>3</v>
      </c>
      <c r="I6495" s="2">
        <v>45225</v>
      </c>
      <c r="J6495" s="2">
        <v>45232</v>
      </c>
      <c r="K6495" s="1" t="s">
        <v>15</v>
      </c>
      <c r="L6495" s="1" t="s">
        <v>22</v>
      </c>
      <c r="M6495" s="1">
        <v>453.02</v>
      </c>
      <c r="N6495" s="1" t="s">
        <v>48</v>
      </c>
      <c r="O6495" s="10">
        <f>Table1[[#This Row],[sales]]+Table1[[#This Row],[profit]]</f>
        <v>4024.05</v>
      </c>
    </row>
    <row r="6496" spans="1:15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>Table1[[#This Row],[sales]]*Table1[[#This Row],[discount]]</f>
        <v>110.82040000000001</v>
      </c>
      <c r="G6496" s="1">
        <f>Table1[[#This Row],[sales]]-Table1[[#This Row],[Discount Value]]</f>
        <v>2659.6896000000002</v>
      </c>
      <c r="H6496" s="1">
        <v>6</v>
      </c>
      <c r="I6496" s="2">
        <v>45489</v>
      </c>
      <c r="J6496" s="2">
        <v>45496</v>
      </c>
      <c r="K6496" s="1" t="s">
        <v>15</v>
      </c>
      <c r="L6496" s="1" t="s">
        <v>22</v>
      </c>
      <c r="M6496" s="1">
        <v>234.72</v>
      </c>
      <c r="N6496" s="1" t="s">
        <v>39</v>
      </c>
      <c r="O6496" s="10">
        <f>Table1[[#This Row],[sales]]+Table1[[#This Row],[profit]]</f>
        <v>3005.23</v>
      </c>
    </row>
    <row r="6497" spans="1:15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>Table1[[#This Row],[sales]]*Table1[[#This Row],[discount]]</f>
        <v>1374.1888000000001</v>
      </c>
      <c r="G6497" s="1">
        <f>Table1[[#This Row],[sales]]-Table1[[#This Row],[Discount Value]]</f>
        <v>2920.1512000000002</v>
      </c>
      <c r="H6497" s="1">
        <v>9</v>
      </c>
      <c r="I6497" s="2">
        <v>45651</v>
      </c>
      <c r="J6497" s="2">
        <v>45658</v>
      </c>
      <c r="K6497" s="1" t="s">
        <v>31</v>
      </c>
      <c r="L6497" s="1" t="s">
        <v>16</v>
      </c>
      <c r="M6497" s="1">
        <v>409.7</v>
      </c>
      <c r="N6497" s="1" t="s">
        <v>17</v>
      </c>
      <c r="O6497" s="10">
        <f>Table1[[#This Row],[sales]]+Table1[[#This Row],[profit]]</f>
        <v>4704.04</v>
      </c>
    </row>
    <row r="6498" spans="1:15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>Table1[[#This Row],[sales]]*Table1[[#This Row],[discount]]</f>
        <v>330.42520000000002</v>
      </c>
      <c r="G6498" s="1">
        <f>Table1[[#This Row],[sales]]-Table1[[#This Row],[Discount Value]]</f>
        <v>1408.6547999999998</v>
      </c>
      <c r="H6498" s="1">
        <v>8</v>
      </c>
      <c r="I6498" s="2">
        <v>45488</v>
      </c>
      <c r="J6498" s="2">
        <v>45494</v>
      </c>
      <c r="K6498" s="1" t="s">
        <v>31</v>
      </c>
      <c r="L6498" s="1" t="s">
        <v>22</v>
      </c>
      <c r="M6498" s="1">
        <v>481.98</v>
      </c>
      <c r="N6498" s="1" t="s">
        <v>17</v>
      </c>
      <c r="O6498" s="10">
        <f>Table1[[#This Row],[sales]]+Table1[[#This Row],[profit]]</f>
        <v>2221.06</v>
      </c>
    </row>
    <row r="6499" spans="1:15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>Table1[[#This Row],[sales]]*Table1[[#This Row],[discount]]</f>
        <v>263.93520000000001</v>
      </c>
      <c r="G6499" s="1">
        <f>Table1[[#This Row],[sales]]-Table1[[#This Row],[Discount Value]]</f>
        <v>1288.6248000000001</v>
      </c>
      <c r="H6499" s="1">
        <v>2</v>
      </c>
      <c r="I6499" s="2">
        <v>45269</v>
      </c>
      <c r="J6499" s="2">
        <v>45272</v>
      </c>
      <c r="K6499" s="1" t="s">
        <v>21</v>
      </c>
      <c r="L6499" s="1" t="s">
        <v>16</v>
      </c>
      <c r="M6499" s="1">
        <v>352.3</v>
      </c>
      <c r="N6499" s="1" t="s">
        <v>39</v>
      </c>
      <c r="O6499" s="10">
        <f>Table1[[#This Row],[sales]]+Table1[[#This Row],[profit]]</f>
        <v>1904.86</v>
      </c>
    </row>
    <row r="6500" spans="1:15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>Table1[[#This Row],[sales]]*Table1[[#This Row],[discount]]</f>
        <v>76.174300000000002</v>
      </c>
      <c r="G6500" s="1">
        <f>Table1[[#This Row],[sales]]-Table1[[#This Row],[Discount Value]]</f>
        <v>186.4957</v>
      </c>
      <c r="H6500" s="1">
        <v>3</v>
      </c>
      <c r="I6500" s="2">
        <v>45130</v>
      </c>
      <c r="J6500" s="2">
        <v>45134</v>
      </c>
      <c r="K6500" s="1" t="s">
        <v>21</v>
      </c>
      <c r="L6500" s="1" t="s">
        <v>16</v>
      </c>
      <c r="M6500" s="1">
        <v>23.3</v>
      </c>
      <c r="N6500" s="1" t="s">
        <v>34</v>
      </c>
      <c r="O6500" s="10">
        <f>Table1[[#This Row],[sales]]+Table1[[#This Row],[profit]]</f>
        <v>285.97000000000003</v>
      </c>
    </row>
    <row r="6501" spans="1:15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>Table1[[#This Row],[sales]]*Table1[[#This Row],[discount]]</f>
        <v>1333.7548000000002</v>
      </c>
      <c r="G6501" s="1">
        <f>Table1[[#This Row],[sales]]-Table1[[#This Row],[Discount Value]]</f>
        <v>3429.6551999999997</v>
      </c>
      <c r="H6501" s="1">
        <v>8</v>
      </c>
      <c r="I6501" s="2">
        <v>45076</v>
      </c>
      <c r="J6501" s="2">
        <v>45079</v>
      </c>
      <c r="K6501" s="1" t="s">
        <v>21</v>
      </c>
      <c r="L6501" s="1" t="s">
        <v>27</v>
      </c>
      <c r="M6501" s="1">
        <v>1197.17</v>
      </c>
      <c r="N6501" s="1" t="s">
        <v>39</v>
      </c>
      <c r="O6501" s="10">
        <f>Table1[[#This Row],[sales]]+Table1[[#This Row],[profit]]</f>
        <v>5960.58</v>
      </c>
    </row>
    <row r="6502" spans="1:15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>Table1[[#This Row],[sales]]*Table1[[#This Row],[discount]]</f>
        <v>511.46199999999999</v>
      </c>
      <c r="G6502" s="1">
        <f>Table1[[#This Row],[sales]]-Table1[[#This Row],[Discount Value]]</f>
        <v>2045.848</v>
      </c>
      <c r="H6502" s="1">
        <v>3</v>
      </c>
      <c r="I6502" s="2">
        <v>45530</v>
      </c>
      <c r="J6502" s="2">
        <v>45537</v>
      </c>
      <c r="K6502" s="1" t="s">
        <v>15</v>
      </c>
      <c r="L6502" s="1" t="s">
        <v>27</v>
      </c>
      <c r="M6502" s="1">
        <v>739.69</v>
      </c>
      <c r="N6502" s="1" t="s">
        <v>48</v>
      </c>
      <c r="O6502" s="10">
        <f>Table1[[#This Row],[sales]]+Table1[[#This Row],[profit]]</f>
        <v>3297</v>
      </c>
    </row>
    <row r="6503" spans="1:15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>Table1[[#This Row],[sales]]*Table1[[#This Row],[discount]]</f>
        <v>358.73180000000002</v>
      </c>
      <c r="G6503" s="1">
        <f>Table1[[#This Row],[sales]]-Table1[[#This Row],[Discount Value]]</f>
        <v>2203.6381999999999</v>
      </c>
      <c r="H6503" s="1">
        <v>5</v>
      </c>
      <c r="I6503" s="2">
        <v>45529</v>
      </c>
      <c r="J6503" s="2">
        <v>45532</v>
      </c>
      <c r="K6503" s="1" t="s">
        <v>31</v>
      </c>
      <c r="L6503" s="1" t="s">
        <v>16</v>
      </c>
      <c r="M6503" s="1">
        <v>193.61</v>
      </c>
      <c r="N6503" s="1" t="s">
        <v>17</v>
      </c>
      <c r="O6503" s="10">
        <f>Table1[[#This Row],[sales]]+Table1[[#This Row],[profit]]</f>
        <v>2755.98</v>
      </c>
    </row>
    <row r="6504" spans="1:15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>Table1[[#This Row],[sales]]*Table1[[#This Row],[discount]]</f>
        <v>1156.21</v>
      </c>
      <c r="G6504" s="1">
        <f>Table1[[#This Row],[sales]]-Table1[[#This Row],[Discount Value]]</f>
        <v>3468.63</v>
      </c>
      <c r="H6504" s="1">
        <v>9</v>
      </c>
      <c r="I6504" s="2">
        <v>44936</v>
      </c>
      <c r="J6504" s="2">
        <v>44943</v>
      </c>
      <c r="K6504" s="1" t="s">
        <v>31</v>
      </c>
      <c r="L6504" s="1" t="s">
        <v>22</v>
      </c>
      <c r="M6504" s="1">
        <v>1052.06</v>
      </c>
      <c r="N6504" s="1" t="s">
        <v>34</v>
      </c>
      <c r="O6504" s="10">
        <f>Table1[[#This Row],[sales]]+Table1[[#This Row],[profit]]</f>
        <v>5676.9</v>
      </c>
    </row>
    <row r="6505" spans="1:15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>Table1[[#This Row],[sales]]*Table1[[#This Row],[discount]]</f>
        <v>197.678</v>
      </c>
      <c r="G6505" s="1">
        <f>Table1[[#This Row],[sales]]-Table1[[#This Row],[Discount Value]]</f>
        <v>1322.922</v>
      </c>
      <c r="H6505" s="1">
        <v>2</v>
      </c>
      <c r="I6505" s="2">
        <v>45136</v>
      </c>
      <c r="J6505" s="2">
        <v>45138</v>
      </c>
      <c r="K6505" s="1" t="s">
        <v>15</v>
      </c>
      <c r="L6505" s="1" t="s">
        <v>16</v>
      </c>
      <c r="M6505" s="1">
        <v>178.54</v>
      </c>
      <c r="N6505" s="1" t="s">
        <v>39</v>
      </c>
      <c r="O6505" s="10">
        <f>Table1[[#This Row],[sales]]+Table1[[#This Row],[profit]]</f>
        <v>1699.1399999999999</v>
      </c>
    </row>
    <row r="6506" spans="1:15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>Table1[[#This Row],[sales]]*Table1[[#This Row],[discount]]</f>
        <v>86.366</v>
      </c>
      <c r="G6506" s="1">
        <f>Table1[[#This Row],[sales]]-Table1[[#This Row],[Discount Value]]</f>
        <v>1640.954</v>
      </c>
      <c r="H6506" s="1">
        <v>9</v>
      </c>
      <c r="I6506" s="2">
        <v>45633</v>
      </c>
      <c r="J6506" s="2">
        <v>45640</v>
      </c>
      <c r="K6506" s="1" t="s">
        <v>15</v>
      </c>
      <c r="L6506" s="1" t="s">
        <v>16</v>
      </c>
      <c r="M6506" s="1">
        <v>318.23</v>
      </c>
      <c r="N6506" s="1" t="s">
        <v>23</v>
      </c>
      <c r="O6506" s="10">
        <f>Table1[[#This Row],[sales]]+Table1[[#This Row],[profit]]</f>
        <v>2045.55</v>
      </c>
    </row>
    <row r="6507" spans="1:15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>Table1[[#This Row],[sales]]*Table1[[#This Row],[discount]]</f>
        <v>1326.44</v>
      </c>
      <c r="G6507" s="1">
        <f>Table1[[#This Row],[sales]]-Table1[[#This Row],[Discount Value]]</f>
        <v>1989.6599999999999</v>
      </c>
      <c r="H6507" s="1">
        <v>5</v>
      </c>
      <c r="I6507" s="2">
        <v>45314</v>
      </c>
      <c r="J6507" s="2">
        <v>45316</v>
      </c>
      <c r="K6507" s="1" t="s">
        <v>21</v>
      </c>
      <c r="L6507" s="1" t="s">
        <v>27</v>
      </c>
      <c r="M6507" s="1">
        <v>355.66</v>
      </c>
      <c r="N6507" s="1" t="s">
        <v>34</v>
      </c>
      <c r="O6507" s="10">
        <f>Table1[[#This Row],[sales]]+Table1[[#This Row],[profit]]</f>
        <v>3671.7599999999998</v>
      </c>
    </row>
    <row r="6508" spans="1:15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>Table1[[#This Row],[sales]]*Table1[[#This Row],[discount]]</f>
        <v>1381.576</v>
      </c>
      <c r="G6508" s="1">
        <f>Table1[[#This Row],[sales]]-Table1[[#This Row],[Discount Value]]</f>
        <v>2565.7840000000001</v>
      </c>
      <c r="H6508" s="1">
        <v>9</v>
      </c>
      <c r="I6508" s="2">
        <v>44956</v>
      </c>
      <c r="J6508" s="2">
        <v>44957</v>
      </c>
      <c r="K6508" s="1" t="s">
        <v>15</v>
      </c>
      <c r="L6508" s="1" t="s">
        <v>27</v>
      </c>
      <c r="M6508" s="1">
        <v>338.16</v>
      </c>
      <c r="N6508" s="1" t="s">
        <v>23</v>
      </c>
      <c r="O6508" s="10">
        <f>Table1[[#This Row],[sales]]+Table1[[#This Row],[profit]]</f>
        <v>4285.5200000000004</v>
      </c>
    </row>
    <row r="6509" spans="1:15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>Table1[[#This Row],[sales]]*Table1[[#This Row],[discount]]</f>
        <v>141.06479999999999</v>
      </c>
      <c r="G6509" s="1">
        <f>Table1[[#This Row],[sales]]-Table1[[#This Row],[Discount Value]]</f>
        <v>3385.5551999999998</v>
      </c>
      <c r="H6509" s="1">
        <v>4</v>
      </c>
      <c r="I6509" s="2">
        <v>45395</v>
      </c>
      <c r="J6509" s="2">
        <v>45401</v>
      </c>
      <c r="K6509" s="1" t="s">
        <v>15</v>
      </c>
      <c r="L6509" s="1" t="s">
        <v>27</v>
      </c>
      <c r="M6509" s="1">
        <v>662.51</v>
      </c>
      <c r="N6509" s="1" t="s">
        <v>34</v>
      </c>
      <c r="O6509" s="10">
        <f>Table1[[#This Row],[sales]]+Table1[[#This Row],[profit]]</f>
        <v>4189.13</v>
      </c>
    </row>
    <row r="6510" spans="1:15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>Table1[[#This Row],[sales]]*Table1[[#This Row],[discount]]</f>
        <v>317.17759999999998</v>
      </c>
      <c r="G6510" s="1">
        <f>Table1[[#This Row],[sales]]-Table1[[#This Row],[Discount Value]]</f>
        <v>3647.5423999999998</v>
      </c>
      <c r="H6510" s="1">
        <v>8</v>
      </c>
      <c r="I6510" s="2">
        <v>45076</v>
      </c>
      <c r="J6510" s="2">
        <v>45082</v>
      </c>
      <c r="K6510" s="1" t="s">
        <v>15</v>
      </c>
      <c r="L6510" s="1" t="s">
        <v>22</v>
      </c>
      <c r="M6510" s="1">
        <v>1022.49</v>
      </c>
      <c r="N6510" s="1" t="s">
        <v>39</v>
      </c>
      <c r="O6510" s="10">
        <f>Table1[[#This Row],[sales]]+Table1[[#This Row],[profit]]</f>
        <v>4987.21</v>
      </c>
    </row>
    <row r="6511" spans="1:15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>Table1[[#This Row],[sales]]*Table1[[#This Row],[discount]]</f>
        <v>145.90150000000003</v>
      </c>
      <c r="G6511" s="1">
        <f>Table1[[#This Row],[sales]]-Table1[[#This Row],[Discount Value]]</f>
        <v>2772.1285000000003</v>
      </c>
      <c r="H6511" s="1">
        <v>8</v>
      </c>
      <c r="I6511" s="2">
        <v>45018</v>
      </c>
      <c r="J6511" s="2">
        <v>45021</v>
      </c>
      <c r="K6511" s="1" t="s">
        <v>21</v>
      </c>
      <c r="L6511" s="1" t="s">
        <v>16</v>
      </c>
      <c r="M6511" s="1">
        <v>850.36</v>
      </c>
      <c r="N6511" s="1" t="s">
        <v>34</v>
      </c>
      <c r="O6511" s="10">
        <f>Table1[[#This Row],[sales]]+Table1[[#This Row],[profit]]</f>
        <v>3768.3900000000003</v>
      </c>
    </row>
    <row r="6512" spans="1:15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>Table1[[#This Row],[sales]]*Table1[[#This Row],[discount]]</f>
        <v>1731.1360000000002</v>
      </c>
      <c r="G6512" s="1">
        <f>Table1[[#This Row],[sales]]-Table1[[#This Row],[Discount Value]]</f>
        <v>2596.7039999999997</v>
      </c>
      <c r="H6512" s="1">
        <v>3</v>
      </c>
      <c r="I6512" s="2">
        <v>45639</v>
      </c>
      <c r="J6512" s="2">
        <v>45642</v>
      </c>
      <c r="K6512" s="1" t="s">
        <v>15</v>
      </c>
      <c r="L6512" s="1" t="s">
        <v>22</v>
      </c>
      <c r="M6512" s="1">
        <v>1091.9100000000001</v>
      </c>
      <c r="N6512" s="1" t="s">
        <v>17</v>
      </c>
      <c r="O6512" s="10">
        <f>Table1[[#This Row],[sales]]+Table1[[#This Row],[profit]]</f>
        <v>5419.75</v>
      </c>
    </row>
    <row r="6513" spans="1:15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>Table1[[#This Row],[sales]]*Table1[[#This Row],[discount]]</f>
        <v>1090.2528</v>
      </c>
      <c r="G6513" s="1">
        <f>Table1[[#This Row],[sales]]-Table1[[#This Row],[Discount Value]]</f>
        <v>1705.2672</v>
      </c>
      <c r="H6513" s="1">
        <v>5</v>
      </c>
      <c r="I6513" s="2">
        <v>45290</v>
      </c>
      <c r="J6513" s="2">
        <v>45294</v>
      </c>
      <c r="K6513" s="1" t="s">
        <v>21</v>
      </c>
      <c r="L6513" s="1" t="s">
        <v>27</v>
      </c>
      <c r="M6513" s="1">
        <v>321.66000000000003</v>
      </c>
      <c r="N6513" s="1" t="s">
        <v>34</v>
      </c>
      <c r="O6513" s="10">
        <f>Table1[[#This Row],[sales]]+Table1[[#This Row],[profit]]</f>
        <v>3117.18</v>
      </c>
    </row>
    <row r="6514" spans="1:15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>Table1[[#This Row],[sales]]*Table1[[#This Row],[discount]]</f>
        <v>244.75400000000002</v>
      </c>
      <c r="G6514" s="1">
        <f>Table1[[#This Row],[sales]]-Table1[[#This Row],[Discount Value]]</f>
        <v>979.01599999999996</v>
      </c>
      <c r="H6514" s="1">
        <v>1</v>
      </c>
      <c r="I6514" s="2">
        <v>45223</v>
      </c>
      <c r="J6514" s="2">
        <v>45227</v>
      </c>
      <c r="K6514" s="1" t="s">
        <v>31</v>
      </c>
      <c r="L6514" s="1" t="s">
        <v>22</v>
      </c>
      <c r="M6514" s="1">
        <v>256.24</v>
      </c>
      <c r="N6514" s="1" t="s">
        <v>17</v>
      </c>
      <c r="O6514" s="10">
        <f>Table1[[#This Row],[sales]]+Table1[[#This Row],[profit]]</f>
        <v>1480.01</v>
      </c>
    </row>
    <row r="6515" spans="1:15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>Table1[[#This Row],[sales]]*Table1[[#This Row],[discount]]</f>
        <v>1129.2793999999999</v>
      </c>
      <c r="G6515" s="1">
        <f>Table1[[#This Row],[sales]]-Table1[[#This Row],[Discount Value]]</f>
        <v>1625.0606000000002</v>
      </c>
      <c r="H6515" s="1">
        <v>6</v>
      </c>
      <c r="I6515" s="2">
        <v>45415</v>
      </c>
      <c r="J6515" s="2">
        <v>45422</v>
      </c>
      <c r="K6515" s="1" t="s">
        <v>15</v>
      </c>
      <c r="L6515" s="1" t="s">
        <v>22</v>
      </c>
      <c r="M6515" s="1">
        <v>231.88</v>
      </c>
      <c r="N6515" s="1" t="s">
        <v>48</v>
      </c>
      <c r="O6515" s="10">
        <f>Table1[[#This Row],[sales]]+Table1[[#This Row],[profit]]</f>
        <v>2986.2200000000003</v>
      </c>
    </row>
    <row r="6516" spans="1:15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>Table1[[#This Row],[sales]]*Table1[[#This Row],[discount]]</f>
        <v>1760.7806999999998</v>
      </c>
      <c r="G6516" s="1">
        <f>Table1[[#This Row],[sales]]-Table1[[#This Row],[Discount Value]]</f>
        <v>1832.6493</v>
      </c>
      <c r="H6516" s="1">
        <v>9</v>
      </c>
      <c r="I6516" s="2">
        <v>45582</v>
      </c>
      <c r="J6516" s="2">
        <v>45588</v>
      </c>
      <c r="K6516" s="1" t="s">
        <v>15</v>
      </c>
      <c r="L6516" s="1" t="s">
        <v>27</v>
      </c>
      <c r="M6516" s="1">
        <v>550.35</v>
      </c>
      <c r="N6516" s="1" t="s">
        <v>17</v>
      </c>
      <c r="O6516" s="10">
        <f>Table1[[#This Row],[sales]]+Table1[[#This Row],[profit]]</f>
        <v>4143.78</v>
      </c>
    </row>
    <row r="6517" spans="1:15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>Table1[[#This Row],[sales]]*Table1[[#This Row],[discount]]</f>
        <v>1618.2348</v>
      </c>
      <c r="G6517" s="1">
        <f>Table1[[#This Row],[sales]]-Table1[[#This Row],[Discount Value]]</f>
        <v>1684.2852</v>
      </c>
      <c r="H6517" s="1">
        <v>1</v>
      </c>
      <c r="I6517" s="2">
        <v>45411</v>
      </c>
      <c r="J6517" s="2">
        <v>45417</v>
      </c>
      <c r="K6517" s="1" t="s">
        <v>21</v>
      </c>
      <c r="L6517" s="1" t="s">
        <v>16</v>
      </c>
      <c r="M6517" s="1">
        <v>287.95999999999998</v>
      </c>
      <c r="N6517" s="1" t="s">
        <v>23</v>
      </c>
      <c r="O6517" s="10">
        <f>Table1[[#This Row],[sales]]+Table1[[#This Row],[profit]]</f>
        <v>3590.48</v>
      </c>
    </row>
    <row r="6518" spans="1:15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>Table1[[#This Row],[sales]]*Table1[[#This Row],[discount]]</f>
        <v>632.48219999999992</v>
      </c>
      <c r="G6518" s="1">
        <f>Table1[[#This Row],[sales]]-Table1[[#This Row],[Discount Value]]</f>
        <v>658.29780000000005</v>
      </c>
      <c r="H6518" s="1">
        <v>2</v>
      </c>
      <c r="I6518" s="2">
        <v>45507</v>
      </c>
      <c r="J6518" s="2">
        <v>45511</v>
      </c>
      <c r="K6518" s="1" t="s">
        <v>31</v>
      </c>
      <c r="L6518" s="1" t="s">
        <v>22</v>
      </c>
      <c r="M6518" s="1">
        <v>313.43</v>
      </c>
      <c r="N6518" s="1" t="s">
        <v>39</v>
      </c>
      <c r="O6518" s="10">
        <f>Table1[[#This Row],[sales]]+Table1[[#This Row],[profit]]</f>
        <v>1604.21</v>
      </c>
    </row>
    <row r="6519" spans="1:15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>Table1[[#This Row],[sales]]*Table1[[#This Row],[discount]]</f>
        <v>126.53759999999998</v>
      </c>
      <c r="G6519" s="1">
        <f>Table1[[#This Row],[sales]]-Table1[[#This Row],[Discount Value]]</f>
        <v>174.74239999999998</v>
      </c>
      <c r="H6519" s="1">
        <v>7</v>
      </c>
      <c r="I6519" s="2">
        <v>45580</v>
      </c>
      <c r="J6519" s="2">
        <v>45583</v>
      </c>
      <c r="K6519" s="1" t="s">
        <v>31</v>
      </c>
      <c r="L6519" s="1" t="s">
        <v>22</v>
      </c>
      <c r="M6519" s="1">
        <v>26.34</v>
      </c>
      <c r="N6519" s="1" t="s">
        <v>23</v>
      </c>
      <c r="O6519" s="10">
        <f>Table1[[#This Row],[sales]]+Table1[[#This Row],[profit]]</f>
        <v>327.61999999999995</v>
      </c>
    </row>
    <row r="6520" spans="1:15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>Table1[[#This Row],[sales]]*Table1[[#This Row],[discount]]</f>
        <v>147.08760000000001</v>
      </c>
      <c r="G6520" s="1">
        <f>Table1[[#This Row],[sales]]-Table1[[#This Row],[Discount Value]]</f>
        <v>1190.0724</v>
      </c>
      <c r="H6520" s="1">
        <v>6</v>
      </c>
      <c r="I6520" s="2">
        <v>45362</v>
      </c>
      <c r="J6520" s="2">
        <v>45363</v>
      </c>
      <c r="K6520" s="1" t="s">
        <v>15</v>
      </c>
      <c r="L6520" s="1" t="s">
        <v>16</v>
      </c>
      <c r="M6520" s="1">
        <v>314.86</v>
      </c>
      <c r="N6520" s="1" t="s">
        <v>34</v>
      </c>
      <c r="O6520" s="10">
        <f>Table1[[#This Row],[sales]]+Table1[[#This Row],[profit]]</f>
        <v>1652.02</v>
      </c>
    </row>
    <row r="6521" spans="1:15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>Table1[[#This Row],[sales]]*Table1[[#This Row],[discount]]</f>
        <v>147.65430000000001</v>
      </c>
      <c r="G6521" s="1">
        <f>Table1[[#This Row],[sales]]-Table1[[#This Row],[Discount Value]]</f>
        <v>4774.1557000000003</v>
      </c>
      <c r="H6521" s="1">
        <v>3</v>
      </c>
      <c r="I6521" s="2">
        <v>44940</v>
      </c>
      <c r="J6521" s="2">
        <v>44945</v>
      </c>
      <c r="K6521" s="1" t="s">
        <v>31</v>
      </c>
      <c r="L6521" s="1" t="s">
        <v>22</v>
      </c>
      <c r="M6521" s="1">
        <v>371.21</v>
      </c>
      <c r="N6521" s="1" t="s">
        <v>23</v>
      </c>
      <c r="O6521" s="10">
        <f>Table1[[#This Row],[sales]]+Table1[[#This Row],[profit]]</f>
        <v>5293.02</v>
      </c>
    </row>
    <row r="6522" spans="1:15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>Table1[[#This Row],[sales]]*Table1[[#This Row],[discount]]</f>
        <v>411.5908</v>
      </c>
      <c r="G6522" s="1">
        <f>Table1[[#This Row],[sales]]-Table1[[#This Row],[Discount Value]]</f>
        <v>592.28919999999994</v>
      </c>
      <c r="H6522" s="1">
        <v>2</v>
      </c>
      <c r="I6522" s="2">
        <v>45613</v>
      </c>
      <c r="J6522" s="2">
        <v>45617</v>
      </c>
      <c r="K6522" s="1" t="s">
        <v>21</v>
      </c>
      <c r="L6522" s="1" t="s">
        <v>22</v>
      </c>
      <c r="M6522" s="1">
        <v>186.78</v>
      </c>
      <c r="N6522" s="1" t="s">
        <v>39</v>
      </c>
      <c r="O6522" s="10">
        <f>Table1[[#This Row],[sales]]+Table1[[#This Row],[profit]]</f>
        <v>1190.6600000000001</v>
      </c>
    </row>
    <row r="6523" spans="1:15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>Table1[[#This Row],[sales]]*Table1[[#This Row],[discount]]</f>
        <v>356.31299999999999</v>
      </c>
      <c r="G6523" s="1">
        <f>Table1[[#This Row],[sales]]-Table1[[#This Row],[Discount Value]]</f>
        <v>2019.107</v>
      </c>
      <c r="H6523" s="1">
        <v>7</v>
      </c>
      <c r="I6523" s="2">
        <v>45285</v>
      </c>
      <c r="J6523" s="2">
        <v>45290</v>
      </c>
      <c r="K6523" s="1" t="s">
        <v>21</v>
      </c>
      <c r="L6523" s="1" t="s">
        <v>16</v>
      </c>
      <c r="M6523" s="1">
        <v>241.61</v>
      </c>
      <c r="N6523" s="1" t="s">
        <v>28</v>
      </c>
      <c r="O6523" s="10">
        <f>Table1[[#This Row],[sales]]+Table1[[#This Row],[profit]]</f>
        <v>2617.0300000000002</v>
      </c>
    </row>
    <row r="6524" spans="1:15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>Table1[[#This Row],[sales]]*Table1[[#This Row],[discount]]</f>
        <v>548.74130000000002</v>
      </c>
      <c r="G6524" s="1">
        <f>Table1[[#This Row],[sales]]-Table1[[#This Row],[Discount Value]]</f>
        <v>2679.1486999999997</v>
      </c>
      <c r="H6524" s="1">
        <v>5</v>
      </c>
      <c r="I6524" s="2">
        <v>45481</v>
      </c>
      <c r="J6524" s="2">
        <v>45482</v>
      </c>
      <c r="K6524" s="1" t="s">
        <v>21</v>
      </c>
      <c r="L6524" s="1" t="s">
        <v>16</v>
      </c>
      <c r="M6524" s="1">
        <v>281.69</v>
      </c>
      <c r="N6524" s="1" t="s">
        <v>23</v>
      </c>
      <c r="O6524" s="10">
        <f>Table1[[#This Row],[sales]]+Table1[[#This Row],[profit]]</f>
        <v>3509.58</v>
      </c>
    </row>
    <row r="6525" spans="1:15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>Table1[[#This Row],[sales]]*Table1[[#This Row],[discount]]</f>
        <v>176.3768</v>
      </c>
      <c r="G6525" s="1">
        <f>Table1[[#This Row],[sales]]-Table1[[#This Row],[Discount Value]]</f>
        <v>4233.0432000000001</v>
      </c>
      <c r="H6525" s="1">
        <v>6</v>
      </c>
      <c r="I6525" s="2">
        <v>45506</v>
      </c>
      <c r="J6525" s="2">
        <v>45513</v>
      </c>
      <c r="K6525" s="1" t="s">
        <v>21</v>
      </c>
      <c r="L6525" s="1" t="s">
        <v>22</v>
      </c>
      <c r="M6525" s="1">
        <v>702.93</v>
      </c>
      <c r="N6525" s="1" t="s">
        <v>48</v>
      </c>
      <c r="O6525" s="10">
        <f>Table1[[#This Row],[sales]]+Table1[[#This Row],[profit]]</f>
        <v>5112.3500000000004</v>
      </c>
    </row>
    <row r="6526" spans="1:15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>Table1[[#This Row],[sales]]*Table1[[#This Row],[discount]]</f>
        <v>1377.0971999999999</v>
      </c>
      <c r="G6526" s="1">
        <f>Table1[[#This Row],[sales]]-Table1[[#This Row],[Discount Value]]</f>
        <v>2448.1728000000003</v>
      </c>
      <c r="H6526" s="1">
        <v>9</v>
      </c>
      <c r="I6526" s="2">
        <v>45580</v>
      </c>
      <c r="J6526" s="2">
        <v>45583</v>
      </c>
      <c r="K6526" s="1" t="s">
        <v>21</v>
      </c>
      <c r="L6526" s="1" t="s">
        <v>16</v>
      </c>
      <c r="M6526" s="1">
        <v>1112.79</v>
      </c>
      <c r="N6526" s="1" t="s">
        <v>39</v>
      </c>
      <c r="O6526" s="10">
        <f>Table1[[#This Row],[sales]]+Table1[[#This Row],[profit]]</f>
        <v>4938.0599999999995</v>
      </c>
    </row>
    <row r="6527" spans="1:15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>Table1[[#This Row],[sales]]*Table1[[#This Row],[discount]]</f>
        <v>1001.8514</v>
      </c>
      <c r="G6527" s="1">
        <f>Table1[[#This Row],[sales]]-Table1[[#This Row],[Discount Value]]</f>
        <v>3552.0185999999999</v>
      </c>
      <c r="H6527" s="1">
        <v>7</v>
      </c>
      <c r="I6527" s="2">
        <v>44967</v>
      </c>
      <c r="J6527" s="2">
        <v>44973</v>
      </c>
      <c r="K6527" s="1" t="s">
        <v>31</v>
      </c>
      <c r="L6527" s="1" t="s">
        <v>16</v>
      </c>
      <c r="M6527" s="1">
        <v>326.92</v>
      </c>
      <c r="N6527" s="1" t="s">
        <v>23</v>
      </c>
      <c r="O6527" s="10">
        <f>Table1[[#This Row],[sales]]+Table1[[#This Row],[profit]]</f>
        <v>4880.79</v>
      </c>
    </row>
    <row r="6528" spans="1:15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>Table1[[#This Row],[sales]]*Table1[[#This Row],[discount]]</f>
        <v>306.14800000000002</v>
      </c>
      <c r="G6528" s="1">
        <f>Table1[[#This Row],[sales]]-Table1[[#This Row],[Discount Value]]</f>
        <v>2755.3319999999999</v>
      </c>
      <c r="H6528" s="1">
        <v>4</v>
      </c>
      <c r="I6528" s="2">
        <v>45013</v>
      </c>
      <c r="J6528" s="2">
        <v>45018</v>
      </c>
      <c r="K6528" s="1" t="s">
        <v>31</v>
      </c>
      <c r="L6528" s="1" t="s">
        <v>22</v>
      </c>
      <c r="M6528" s="1">
        <v>492.91</v>
      </c>
      <c r="N6528" s="1" t="s">
        <v>28</v>
      </c>
      <c r="O6528" s="10">
        <f>Table1[[#This Row],[sales]]+Table1[[#This Row],[profit]]</f>
        <v>3554.39</v>
      </c>
    </row>
    <row r="6529" spans="1:15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>Table1[[#This Row],[sales]]*Table1[[#This Row],[discount]]</f>
        <v>1432.2198000000003</v>
      </c>
      <c r="G6529" s="1">
        <f>Table1[[#This Row],[sales]]-Table1[[#This Row],[Discount Value]]</f>
        <v>2907.8402000000001</v>
      </c>
      <c r="H6529" s="1">
        <v>9</v>
      </c>
      <c r="I6529" s="2">
        <v>45334</v>
      </c>
      <c r="J6529" s="2">
        <v>45336</v>
      </c>
      <c r="K6529" s="1" t="s">
        <v>15</v>
      </c>
      <c r="L6529" s="1" t="s">
        <v>27</v>
      </c>
      <c r="M6529" s="1">
        <v>317.47000000000003</v>
      </c>
      <c r="N6529" s="1" t="s">
        <v>17</v>
      </c>
      <c r="O6529" s="10">
        <f>Table1[[#This Row],[sales]]+Table1[[#This Row],[profit]]</f>
        <v>4657.5300000000007</v>
      </c>
    </row>
    <row r="6530" spans="1:15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>Table1[[#This Row],[sales]]*Table1[[#This Row],[discount]]</f>
        <v>682.48669999999993</v>
      </c>
      <c r="G6530" s="1">
        <f>Table1[[#This Row],[sales]]-Table1[[#This Row],[Discount Value]]</f>
        <v>710.3433</v>
      </c>
      <c r="H6530" s="1">
        <v>3</v>
      </c>
      <c r="I6530" s="2">
        <v>45001</v>
      </c>
      <c r="J6530" s="2">
        <v>45004</v>
      </c>
      <c r="K6530" s="1" t="s">
        <v>15</v>
      </c>
      <c r="L6530" s="1" t="s">
        <v>22</v>
      </c>
      <c r="M6530" s="1">
        <v>154.47999999999999</v>
      </c>
      <c r="N6530" s="1" t="s">
        <v>17</v>
      </c>
      <c r="O6530" s="10">
        <f>Table1[[#This Row],[sales]]+Table1[[#This Row],[profit]]</f>
        <v>1547.31</v>
      </c>
    </row>
    <row r="6531" spans="1:15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>Table1[[#This Row],[sales]]*Table1[[#This Row],[discount]]</f>
        <v>552.4425</v>
      </c>
      <c r="G6531" s="1">
        <f>Table1[[#This Row],[sales]]-Table1[[#This Row],[Discount Value]]</f>
        <v>1657.3274999999999</v>
      </c>
      <c r="H6531" s="1">
        <v>4</v>
      </c>
      <c r="I6531" s="2">
        <v>44945</v>
      </c>
      <c r="J6531" s="2">
        <v>44947</v>
      </c>
      <c r="K6531" s="1" t="s">
        <v>31</v>
      </c>
      <c r="L6531" s="1" t="s">
        <v>22</v>
      </c>
      <c r="M6531" s="1">
        <v>260.83</v>
      </c>
      <c r="N6531" s="1" t="s">
        <v>34</v>
      </c>
      <c r="O6531" s="10">
        <f>Table1[[#This Row],[sales]]+Table1[[#This Row],[profit]]</f>
        <v>2470.6</v>
      </c>
    </row>
    <row r="6532" spans="1:15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>Table1[[#This Row],[sales]]*Table1[[#This Row],[discount]]</f>
        <v>1270.347</v>
      </c>
      <c r="G6532" s="1">
        <f>Table1[[#This Row],[sales]]-Table1[[#This Row],[Discount Value]]</f>
        <v>2964.143</v>
      </c>
      <c r="H6532" s="1">
        <v>3</v>
      </c>
      <c r="I6532" s="2">
        <v>45536</v>
      </c>
      <c r="J6532" s="2">
        <v>45542</v>
      </c>
      <c r="K6532" s="1" t="s">
        <v>31</v>
      </c>
      <c r="L6532" s="1" t="s">
        <v>16</v>
      </c>
      <c r="M6532" s="1">
        <v>748.39</v>
      </c>
      <c r="N6532" s="1" t="s">
        <v>17</v>
      </c>
      <c r="O6532" s="10">
        <f>Table1[[#This Row],[sales]]+Table1[[#This Row],[profit]]</f>
        <v>4982.88</v>
      </c>
    </row>
    <row r="6533" spans="1:15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>Table1[[#This Row],[sales]]*Table1[[#This Row],[discount]]</f>
        <v>135.6208</v>
      </c>
      <c r="G6533" s="1">
        <f>Table1[[#This Row],[sales]]-Table1[[#This Row],[Discount Value]]</f>
        <v>1559.6392000000001</v>
      </c>
      <c r="H6533" s="1">
        <v>3</v>
      </c>
      <c r="I6533" s="2">
        <v>45066</v>
      </c>
      <c r="J6533" s="2">
        <v>45067</v>
      </c>
      <c r="K6533" s="1" t="s">
        <v>15</v>
      </c>
      <c r="L6533" s="1" t="s">
        <v>27</v>
      </c>
      <c r="M6533" s="1">
        <v>416.31</v>
      </c>
      <c r="N6533" s="1" t="s">
        <v>17</v>
      </c>
      <c r="O6533" s="10">
        <f>Table1[[#This Row],[sales]]+Table1[[#This Row],[profit]]</f>
        <v>2111.5700000000002</v>
      </c>
    </row>
    <row r="6534" spans="1:15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>Table1[[#This Row],[sales]]*Table1[[#This Row],[discount]]</f>
        <v>349.51920000000001</v>
      </c>
      <c r="G6534" s="1">
        <f>Table1[[#This Row],[sales]]-Table1[[#This Row],[Discount Value]]</f>
        <v>4019.4707999999996</v>
      </c>
      <c r="H6534" s="1">
        <v>1</v>
      </c>
      <c r="I6534" s="2">
        <v>45057</v>
      </c>
      <c r="J6534" s="2">
        <v>45062</v>
      </c>
      <c r="K6534" s="1" t="s">
        <v>15</v>
      </c>
      <c r="L6534" s="1" t="s">
        <v>27</v>
      </c>
      <c r="M6534" s="1">
        <v>583.86</v>
      </c>
      <c r="N6534" s="1" t="s">
        <v>34</v>
      </c>
      <c r="O6534" s="10">
        <f>Table1[[#This Row],[sales]]+Table1[[#This Row],[profit]]</f>
        <v>4952.8499999999995</v>
      </c>
    </row>
    <row r="6535" spans="1:15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>Table1[[#This Row],[sales]]*Table1[[#This Row],[discount]]</f>
        <v>432.22980000000001</v>
      </c>
      <c r="G6535" s="1">
        <f>Table1[[#This Row],[sales]]-Table1[[#This Row],[Discount Value]]</f>
        <v>1447.0301999999999</v>
      </c>
      <c r="H6535" s="1">
        <v>5</v>
      </c>
      <c r="I6535" s="2">
        <v>45112</v>
      </c>
      <c r="J6535" s="2">
        <v>45117</v>
      </c>
      <c r="K6535" s="1" t="s">
        <v>21</v>
      </c>
      <c r="L6535" s="1" t="s">
        <v>27</v>
      </c>
      <c r="M6535" s="1">
        <v>460.53</v>
      </c>
      <c r="N6535" s="1" t="s">
        <v>28</v>
      </c>
      <c r="O6535" s="10">
        <f>Table1[[#This Row],[sales]]+Table1[[#This Row],[profit]]</f>
        <v>2339.79</v>
      </c>
    </row>
    <row r="6536" spans="1:15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>Table1[[#This Row],[sales]]*Table1[[#This Row],[discount]]</f>
        <v>789.8646</v>
      </c>
      <c r="G6536" s="1">
        <f>Table1[[#This Row],[sales]]-Table1[[#This Row],[Discount Value]]</f>
        <v>1090.7654000000002</v>
      </c>
      <c r="H6536" s="1">
        <v>4</v>
      </c>
      <c r="I6536" s="2">
        <v>45293</v>
      </c>
      <c r="J6536" s="2">
        <v>45294</v>
      </c>
      <c r="K6536" s="1" t="s">
        <v>31</v>
      </c>
      <c r="L6536" s="1" t="s">
        <v>16</v>
      </c>
      <c r="M6536" s="1">
        <v>101.63</v>
      </c>
      <c r="N6536" s="1" t="s">
        <v>39</v>
      </c>
      <c r="O6536" s="10">
        <f>Table1[[#This Row],[sales]]+Table1[[#This Row],[profit]]</f>
        <v>1982.2600000000002</v>
      </c>
    </row>
    <row r="6537" spans="1:15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>Table1[[#This Row],[sales]]*Table1[[#This Row],[discount]]</f>
        <v>726.41700000000003</v>
      </c>
      <c r="G6537" s="1">
        <f>Table1[[#This Row],[sales]]-Table1[[#This Row],[Discount Value]]</f>
        <v>887.84299999999996</v>
      </c>
      <c r="H6537" s="1">
        <v>9</v>
      </c>
      <c r="I6537" s="2">
        <v>45100</v>
      </c>
      <c r="J6537" s="2">
        <v>45106</v>
      </c>
      <c r="K6537" s="1" t="s">
        <v>31</v>
      </c>
      <c r="L6537" s="1" t="s">
        <v>16</v>
      </c>
      <c r="M6537" s="1">
        <v>103.13</v>
      </c>
      <c r="N6537" s="1" t="s">
        <v>48</v>
      </c>
      <c r="O6537" s="10">
        <f>Table1[[#This Row],[sales]]+Table1[[#This Row],[profit]]</f>
        <v>1717.3899999999999</v>
      </c>
    </row>
    <row r="6538" spans="1:15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>Table1[[#This Row],[sales]]*Table1[[#This Row],[discount]]</f>
        <v>889.60640000000001</v>
      </c>
      <c r="G6538" s="1">
        <f>Table1[[#This Row],[sales]]-Table1[[#This Row],[Discount Value]]</f>
        <v>1890.4135999999999</v>
      </c>
      <c r="H6538" s="1">
        <v>4</v>
      </c>
      <c r="I6538" s="2">
        <v>45105</v>
      </c>
      <c r="J6538" s="2">
        <v>45112</v>
      </c>
      <c r="K6538" s="1" t="s">
        <v>31</v>
      </c>
      <c r="L6538" s="1" t="s">
        <v>27</v>
      </c>
      <c r="M6538" s="1">
        <v>256.79000000000002</v>
      </c>
      <c r="N6538" s="1" t="s">
        <v>23</v>
      </c>
      <c r="O6538" s="10">
        <f>Table1[[#This Row],[sales]]+Table1[[#This Row],[profit]]</f>
        <v>3036.81</v>
      </c>
    </row>
    <row r="6539" spans="1:15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>Table1[[#This Row],[sales]]*Table1[[#This Row],[discount]]</f>
        <v>131.83920000000001</v>
      </c>
      <c r="G6539" s="1">
        <f>Table1[[#This Row],[sales]]-Table1[[#This Row],[Discount Value]]</f>
        <v>600.60080000000005</v>
      </c>
      <c r="H6539" s="1">
        <v>3</v>
      </c>
      <c r="I6539" s="2">
        <v>45453</v>
      </c>
      <c r="J6539" s="2">
        <v>45454</v>
      </c>
      <c r="K6539" s="1" t="s">
        <v>31</v>
      </c>
      <c r="L6539" s="1" t="s">
        <v>27</v>
      </c>
      <c r="M6539" s="1">
        <v>118.62</v>
      </c>
      <c r="N6539" s="1" t="s">
        <v>48</v>
      </c>
      <c r="O6539" s="10">
        <f>Table1[[#This Row],[sales]]+Table1[[#This Row],[profit]]</f>
        <v>851.06000000000006</v>
      </c>
    </row>
    <row r="6540" spans="1:15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>Table1[[#This Row],[sales]]*Table1[[#This Row],[discount]]</f>
        <v>106.15300000000001</v>
      </c>
      <c r="G6540" s="1">
        <f>Table1[[#This Row],[sales]]-Table1[[#This Row],[Discount Value]]</f>
        <v>173.197</v>
      </c>
      <c r="H6540" s="1">
        <v>6</v>
      </c>
      <c r="I6540" s="2">
        <v>45332</v>
      </c>
      <c r="J6540" s="2">
        <v>45335</v>
      </c>
      <c r="K6540" s="1" t="s">
        <v>21</v>
      </c>
      <c r="L6540" s="1" t="s">
        <v>16</v>
      </c>
      <c r="M6540" s="1">
        <v>39.659999999999997</v>
      </c>
      <c r="N6540" s="1" t="s">
        <v>34</v>
      </c>
      <c r="O6540" s="10">
        <f>Table1[[#This Row],[sales]]+Table1[[#This Row],[profit]]</f>
        <v>319.01</v>
      </c>
    </row>
    <row r="6541" spans="1:15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>Table1[[#This Row],[sales]]*Table1[[#This Row],[discount]]</f>
        <v>674.59799999999996</v>
      </c>
      <c r="G6541" s="1">
        <f>Table1[[#This Row],[sales]]-Table1[[#This Row],[Discount Value]]</f>
        <v>3822.7219999999998</v>
      </c>
      <c r="H6541" s="1">
        <v>5</v>
      </c>
      <c r="I6541" s="2">
        <v>45191</v>
      </c>
      <c r="J6541" s="2">
        <v>45197</v>
      </c>
      <c r="K6541" s="1" t="s">
        <v>31</v>
      </c>
      <c r="L6541" s="1" t="s">
        <v>16</v>
      </c>
      <c r="M6541" s="1">
        <v>1038.68</v>
      </c>
      <c r="N6541" s="1" t="s">
        <v>28</v>
      </c>
      <c r="O6541" s="10">
        <f>Table1[[#This Row],[sales]]+Table1[[#This Row],[profit]]</f>
        <v>5536</v>
      </c>
    </row>
    <row r="6542" spans="1:15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>Table1[[#This Row],[sales]]*Table1[[#This Row],[discount]]</f>
        <v>511.69800000000004</v>
      </c>
      <c r="G6542" s="1">
        <f>Table1[[#This Row],[sales]]-Table1[[#This Row],[Discount Value]]</f>
        <v>4140.1019999999999</v>
      </c>
      <c r="H6542" s="1">
        <v>4</v>
      </c>
      <c r="I6542" s="2">
        <v>45274</v>
      </c>
      <c r="J6542" s="2">
        <v>45280</v>
      </c>
      <c r="K6542" s="1" t="s">
        <v>21</v>
      </c>
      <c r="L6542" s="1" t="s">
        <v>22</v>
      </c>
      <c r="M6542" s="1">
        <v>1387.2</v>
      </c>
      <c r="N6542" s="1" t="s">
        <v>17</v>
      </c>
      <c r="O6542" s="10">
        <f>Table1[[#This Row],[sales]]+Table1[[#This Row],[profit]]</f>
        <v>6039</v>
      </c>
    </row>
    <row r="6543" spans="1:15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>Table1[[#This Row],[sales]]*Table1[[#This Row],[discount]]</f>
        <v>189.29600000000002</v>
      </c>
      <c r="G6543" s="1">
        <f>Table1[[#This Row],[sales]]-Table1[[#This Row],[Discount Value]]</f>
        <v>283.94399999999996</v>
      </c>
      <c r="H6543" s="1">
        <v>1</v>
      </c>
      <c r="I6543" s="2">
        <v>44965</v>
      </c>
      <c r="J6543" s="2">
        <v>44966</v>
      </c>
      <c r="K6543" s="1" t="s">
        <v>31</v>
      </c>
      <c r="L6543" s="1" t="s">
        <v>22</v>
      </c>
      <c r="M6543" s="1">
        <v>118.09</v>
      </c>
      <c r="N6543" s="1" t="s">
        <v>28</v>
      </c>
      <c r="O6543" s="10">
        <f>Table1[[#This Row],[sales]]+Table1[[#This Row],[profit]]</f>
        <v>591.33000000000004</v>
      </c>
    </row>
    <row r="6544" spans="1:15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>Table1[[#This Row],[sales]]*Table1[[#This Row],[discount]]</f>
        <v>1061.5376000000001</v>
      </c>
      <c r="G6544" s="1">
        <f>Table1[[#This Row],[sales]]-Table1[[#This Row],[Discount Value]]</f>
        <v>1731.9823999999999</v>
      </c>
      <c r="H6544" s="1">
        <v>3</v>
      </c>
      <c r="I6544" s="2">
        <v>45157</v>
      </c>
      <c r="J6544" s="2">
        <v>45161</v>
      </c>
      <c r="K6544" s="1" t="s">
        <v>15</v>
      </c>
      <c r="L6544" s="1" t="s">
        <v>16</v>
      </c>
      <c r="M6544" s="1">
        <v>710.68</v>
      </c>
      <c r="N6544" s="1" t="s">
        <v>34</v>
      </c>
      <c r="O6544" s="10">
        <f>Table1[[#This Row],[sales]]+Table1[[#This Row],[profit]]</f>
        <v>3504.2</v>
      </c>
    </row>
    <row r="6545" spans="1:15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>Table1[[#This Row],[sales]]*Table1[[#This Row],[discount]]</f>
        <v>1207.5536</v>
      </c>
      <c r="G6545" s="1">
        <f>Table1[[#This Row],[sales]]-Table1[[#This Row],[Discount Value]]</f>
        <v>1536.8864000000001</v>
      </c>
      <c r="H6545" s="1">
        <v>4</v>
      </c>
      <c r="I6545" s="2">
        <v>45413</v>
      </c>
      <c r="J6545" s="2">
        <v>45415</v>
      </c>
      <c r="K6545" s="1" t="s">
        <v>31</v>
      </c>
      <c r="L6545" s="1" t="s">
        <v>27</v>
      </c>
      <c r="M6545" s="1">
        <v>814.96</v>
      </c>
      <c r="N6545" s="1" t="s">
        <v>39</v>
      </c>
      <c r="O6545" s="10">
        <f>Table1[[#This Row],[sales]]+Table1[[#This Row],[profit]]</f>
        <v>3559.4</v>
      </c>
    </row>
    <row r="6546" spans="1:15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>Table1[[#This Row],[sales]]*Table1[[#This Row],[discount]]</f>
        <v>558.22389999999996</v>
      </c>
      <c r="G6546" s="1">
        <f>Table1[[#This Row],[sales]]-Table1[[#This Row],[Discount Value]]</f>
        <v>1366.6861000000001</v>
      </c>
      <c r="H6546" s="1">
        <v>8</v>
      </c>
      <c r="I6546" s="2">
        <v>45250</v>
      </c>
      <c r="J6546" s="2">
        <v>45257</v>
      </c>
      <c r="K6546" s="1" t="s">
        <v>15</v>
      </c>
      <c r="L6546" s="1" t="s">
        <v>16</v>
      </c>
      <c r="M6546" s="1">
        <v>318.93</v>
      </c>
      <c r="N6546" s="1" t="s">
        <v>17</v>
      </c>
      <c r="O6546" s="10">
        <f>Table1[[#This Row],[sales]]+Table1[[#This Row],[profit]]</f>
        <v>2243.84</v>
      </c>
    </row>
    <row r="6547" spans="1:15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>Table1[[#This Row],[sales]]*Table1[[#This Row],[discount]]</f>
        <v>1299.4335000000001</v>
      </c>
      <c r="G6547" s="1">
        <f>Table1[[#This Row],[sales]]-Table1[[#This Row],[Discount Value]]</f>
        <v>1588.1965</v>
      </c>
      <c r="H6547" s="1">
        <v>9</v>
      </c>
      <c r="I6547" s="2">
        <v>44983</v>
      </c>
      <c r="J6547" s="2">
        <v>44984</v>
      </c>
      <c r="K6547" s="1" t="s">
        <v>15</v>
      </c>
      <c r="L6547" s="1" t="s">
        <v>27</v>
      </c>
      <c r="M6547" s="1">
        <v>842.15</v>
      </c>
      <c r="N6547" s="1" t="s">
        <v>48</v>
      </c>
      <c r="O6547" s="10">
        <f>Table1[[#This Row],[sales]]+Table1[[#This Row],[profit]]</f>
        <v>3729.78</v>
      </c>
    </row>
    <row r="6548" spans="1:15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>Table1[[#This Row],[sales]]*Table1[[#This Row],[discount]]</f>
        <v>23.447800000000001</v>
      </c>
      <c r="G6548" s="1">
        <f>Table1[[#This Row],[sales]]-Table1[[#This Row],[Discount Value]]</f>
        <v>2321.3322000000003</v>
      </c>
      <c r="H6548" s="1">
        <v>8</v>
      </c>
      <c r="I6548" s="2">
        <v>45378</v>
      </c>
      <c r="J6548" s="2">
        <v>45382</v>
      </c>
      <c r="K6548" s="1" t="s">
        <v>31</v>
      </c>
      <c r="L6548" s="1" t="s">
        <v>16</v>
      </c>
      <c r="M6548" s="1">
        <v>459.62</v>
      </c>
      <c r="N6548" s="1" t="s">
        <v>39</v>
      </c>
      <c r="O6548" s="10">
        <f>Table1[[#This Row],[sales]]+Table1[[#This Row],[profit]]</f>
        <v>2804.4</v>
      </c>
    </row>
    <row r="6549" spans="1:15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>Table1[[#This Row],[sales]]*Table1[[#This Row],[discount]]</f>
        <v>324.89730000000003</v>
      </c>
      <c r="G6549" s="1">
        <f>Table1[[#This Row],[sales]]-Table1[[#This Row],[Discount Value]]</f>
        <v>2174.3126999999999</v>
      </c>
      <c r="H6549" s="1">
        <v>9</v>
      </c>
      <c r="I6549" s="2">
        <v>45189</v>
      </c>
      <c r="J6549" s="2">
        <v>45196</v>
      </c>
      <c r="K6549" s="1" t="s">
        <v>21</v>
      </c>
      <c r="L6549" s="1" t="s">
        <v>22</v>
      </c>
      <c r="M6549" s="1">
        <v>547.79999999999995</v>
      </c>
      <c r="N6549" s="1" t="s">
        <v>17</v>
      </c>
      <c r="O6549" s="10">
        <f>Table1[[#This Row],[sales]]+Table1[[#This Row],[profit]]</f>
        <v>3047.01</v>
      </c>
    </row>
    <row r="6550" spans="1:15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>Table1[[#This Row],[sales]]*Table1[[#This Row],[discount]]</f>
        <v>1520.46</v>
      </c>
      <c r="G6550" s="1">
        <f>Table1[[#This Row],[sales]]-Table1[[#This Row],[Discount Value]]</f>
        <v>2280.69</v>
      </c>
      <c r="H6550" s="1">
        <v>1</v>
      </c>
      <c r="I6550" s="2">
        <v>45440</v>
      </c>
      <c r="J6550" s="2">
        <v>45445</v>
      </c>
      <c r="K6550" s="1" t="s">
        <v>31</v>
      </c>
      <c r="L6550" s="1" t="s">
        <v>22</v>
      </c>
      <c r="M6550" s="1">
        <v>218.27</v>
      </c>
      <c r="N6550" s="1" t="s">
        <v>17</v>
      </c>
      <c r="O6550" s="10">
        <f>Table1[[#This Row],[sales]]+Table1[[#This Row],[profit]]</f>
        <v>4019.42</v>
      </c>
    </row>
    <row r="6551" spans="1:15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>Table1[[#This Row],[sales]]*Table1[[#This Row],[discount]]</f>
        <v>562.21410000000003</v>
      </c>
      <c r="G6551" s="1">
        <f>Table1[[#This Row],[sales]]-Table1[[#This Row],[Discount Value]]</f>
        <v>2114.9958999999999</v>
      </c>
      <c r="H6551" s="1">
        <v>1</v>
      </c>
      <c r="I6551" s="2">
        <v>44980</v>
      </c>
      <c r="J6551" s="2">
        <v>44981</v>
      </c>
      <c r="K6551" s="1" t="s">
        <v>31</v>
      </c>
      <c r="L6551" s="1" t="s">
        <v>22</v>
      </c>
      <c r="M6551" s="1">
        <v>447.28</v>
      </c>
      <c r="N6551" s="1" t="s">
        <v>39</v>
      </c>
      <c r="O6551" s="10">
        <f>Table1[[#This Row],[sales]]+Table1[[#This Row],[profit]]</f>
        <v>3124.49</v>
      </c>
    </row>
    <row r="6552" spans="1:15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>Table1[[#This Row],[sales]]*Table1[[#This Row],[discount]]</f>
        <v>202.31039999999999</v>
      </c>
      <c r="G6552" s="1">
        <f>Table1[[#This Row],[sales]]-Table1[[#This Row],[Discount Value]]</f>
        <v>1483.6096</v>
      </c>
      <c r="H6552" s="1">
        <v>3</v>
      </c>
      <c r="I6552" s="2">
        <v>45347</v>
      </c>
      <c r="J6552" s="2">
        <v>45349</v>
      </c>
      <c r="K6552" s="1" t="s">
        <v>31</v>
      </c>
      <c r="L6552" s="1" t="s">
        <v>16</v>
      </c>
      <c r="M6552" s="1">
        <v>495.19</v>
      </c>
      <c r="N6552" s="1" t="s">
        <v>48</v>
      </c>
      <c r="O6552" s="10">
        <f>Table1[[#This Row],[sales]]+Table1[[#This Row],[profit]]</f>
        <v>2181.11</v>
      </c>
    </row>
    <row r="6553" spans="1:15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>Table1[[#This Row],[sales]]*Table1[[#This Row],[discount]]</f>
        <v>1179.652</v>
      </c>
      <c r="G6553" s="1">
        <f>Table1[[#This Row],[sales]]-Table1[[#This Row],[Discount Value]]</f>
        <v>1769.4780000000001</v>
      </c>
      <c r="H6553" s="1">
        <v>4</v>
      </c>
      <c r="I6553" s="2">
        <v>45338</v>
      </c>
      <c r="J6553" s="2">
        <v>45340</v>
      </c>
      <c r="K6553" s="1" t="s">
        <v>31</v>
      </c>
      <c r="L6553" s="1" t="s">
        <v>16</v>
      </c>
      <c r="M6553" s="1">
        <v>834.58</v>
      </c>
      <c r="N6553" s="1" t="s">
        <v>23</v>
      </c>
      <c r="O6553" s="10">
        <f>Table1[[#This Row],[sales]]+Table1[[#This Row],[profit]]</f>
        <v>3783.71</v>
      </c>
    </row>
    <row r="6554" spans="1:15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>Table1[[#This Row],[sales]]*Table1[[#This Row],[discount]]</f>
        <v>1328.2728999999999</v>
      </c>
      <c r="G6554" s="1">
        <f>Table1[[#This Row],[sales]]-Table1[[#This Row],[Discount Value]]</f>
        <v>1911.4171000000001</v>
      </c>
      <c r="H6554" s="1">
        <v>2</v>
      </c>
      <c r="I6554" s="2">
        <v>44985</v>
      </c>
      <c r="J6554" s="2">
        <v>44988</v>
      </c>
      <c r="K6554" s="1" t="s">
        <v>31</v>
      </c>
      <c r="L6554" s="1" t="s">
        <v>27</v>
      </c>
      <c r="M6554" s="1">
        <v>475.13</v>
      </c>
      <c r="N6554" s="1" t="s">
        <v>23</v>
      </c>
      <c r="O6554" s="10">
        <f>Table1[[#This Row],[sales]]+Table1[[#This Row],[profit]]</f>
        <v>3714.82</v>
      </c>
    </row>
    <row r="6555" spans="1:15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>Table1[[#This Row],[sales]]*Table1[[#This Row],[discount]]</f>
        <v>769.42590000000007</v>
      </c>
      <c r="G6555" s="1">
        <f>Table1[[#This Row],[sales]]-Table1[[#This Row],[Discount Value]]</f>
        <v>2575.9040999999997</v>
      </c>
      <c r="H6555" s="1">
        <v>7</v>
      </c>
      <c r="I6555" s="2">
        <v>45356</v>
      </c>
      <c r="J6555" s="2">
        <v>45361</v>
      </c>
      <c r="K6555" s="1" t="s">
        <v>15</v>
      </c>
      <c r="L6555" s="1" t="s">
        <v>16</v>
      </c>
      <c r="M6555" s="1">
        <v>645.19000000000005</v>
      </c>
      <c r="N6555" s="1" t="s">
        <v>28</v>
      </c>
      <c r="O6555" s="10">
        <f>Table1[[#This Row],[sales]]+Table1[[#This Row],[profit]]</f>
        <v>3990.52</v>
      </c>
    </row>
    <row r="6556" spans="1:15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>Table1[[#This Row],[sales]]*Table1[[#This Row],[discount]]</f>
        <v>719.83100000000002</v>
      </c>
      <c r="G6556" s="1">
        <f>Table1[[#This Row],[sales]]-Table1[[#This Row],[Discount Value]]</f>
        <v>2409.8689999999997</v>
      </c>
      <c r="H6556" s="1">
        <v>9</v>
      </c>
      <c r="I6556" s="2">
        <v>45373</v>
      </c>
      <c r="J6556" s="2">
        <v>45380</v>
      </c>
      <c r="K6556" s="1" t="s">
        <v>31</v>
      </c>
      <c r="L6556" s="1" t="s">
        <v>16</v>
      </c>
      <c r="M6556" s="1">
        <v>820.44</v>
      </c>
      <c r="N6556" s="1" t="s">
        <v>28</v>
      </c>
      <c r="O6556" s="10">
        <f>Table1[[#This Row],[sales]]+Table1[[#This Row],[profit]]</f>
        <v>3950.14</v>
      </c>
    </row>
    <row r="6557" spans="1:15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>Table1[[#This Row],[sales]]*Table1[[#This Row],[discount]]</f>
        <v>1309.0545000000002</v>
      </c>
      <c r="G6557" s="1">
        <f>Table1[[#This Row],[sales]]-Table1[[#This Row],[Discount Value]]</f>
        <v>2047.4955</v>
      </c>
      <c r="H6557" s="1">
        <v>6</v>
      </c>
      <c r="I6557" s="2">
        <v>45345</v>
      </c>
      <c r="J6557" s="2">
        <v>45350</v>
      </c>
      <c r="K6557" s="1" t="s">
        <v>31</v>
      </c>
      <c r="L6557" s="1" t="s">
        <v>22</v>
      </c>
      <c r="M6557" s="1">
        <v>431.29</v>
      </c>
      <c r="N6557" s="1" t="s">
        <v>28</v>
      </c>
      <c r="O6557" s="10">
        <f>Table1[[#This Row],[sales]]+Table1[[#This Row],[profit]]</f>
        <v>3787.84</v>
      </c>
    </row>
    <row r="6558" spans="1:15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>Table1[[#This Row],[sales]]*Table1[[#This Row],[discount]]</f>
        <v>631.58550000000002</v>
      </c>
      <c r="G6558" s="1">
        <f>Table1[[#This Row],[sales]]-Table1[[#This Row],[Discount Value]]</f>
        <v>987.86450000000002</v>
      </c>
      <c r="H6558" s="1">
        <v>4</v>
      </c>
      <c r="I6558" s="2">
        <v>45020</v>
      </c>
      <c r="J6558" s="2">
        <v>45022</v>
      </c>
      <c r="K6558" s="1" t="s">
        <v>31</v>
      </c>
      <c r="L6558" s="1" t="s">
        <v>27</v>
      </c>
      <c r="M6558" s="1">
        <v>169.13</v>
      </c>
      <c r="N6558" s="1" t="s">
        <v>28</v>
      </c>
      <c r="O6558" s="10">
        <f>Table1[[#This Row],[sales]]+Table1[[#This Row],[profit]]</f>
        <v>1788.58</v>
      </c>
    </row>
    <row r="6559" spans="1:15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>Table1[[#This Row],[sales]]*Table1[[#This Row],[discount]]</f>
        <v>983.00579999999991</v>
      </c>
      <c r="G6559" s="1">
        <f>Table1[[#This Row],[sales]]-Table1[[#This Row],[Discount Value]]</f>
        <v>1303.0542</v>
      </c>
      <c r="H6559" s="1">
        <v>6</v>
      </c>
      <c r="I6559" s="2">
        <v>45139</v>
      </c>
      <c r="J6559" s="2">
        <v>45143</v>
      </c>
      <c r="K6559" s="1" t="s">
        <v>21</v>
      </c>
      <c r="L6559" s="1" t="s">
        <v>22</v>
      </c>
      <c r="M6559" s="1">
        <v>198.99</v>
      </c>
      <c r="N6559" s="1" t="s">
        <v>39</v>
      </c>
      <c r="O6559" s="10">
        <f>Table1[[#This Row],[sales]]+Table1[[#This Row],[profit]]</f>
        <v>2485.0500000000002</v>
      </c>
    </row>
    <row r="6560" spans="1:15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>Table1[[#This Row],[sales]]*Table1[[#This Row],[discount]]</f>
        <v>1080.5311999999999</v>
      </c>
      <c r="G6560" s="1">
        <f>Table1[[#This Row],[sales]]-Table1[[#This Row],[Discount Value]]</f>
        <v>2296.1288</v>
      </c>
      <c r="H6560" s="1">
        <v>1</v>
      </c>
      <c r="I6560" s="2">
        <v>45496</v>
      </c>
      <c r="J6560" s="2">
        <v>45498</v>
      </c>
      <c r="K6560" s="1" t="s">
        <v>15</v>
      </c>
      <c r="L6560" s="1" t="s">
        <v>16</v>
      </c>
      <c r="M6560" s="1">
        <v>275.64999999999998</v>
      </c>
      <c r="N6560" s="1" t="s">
        <v>28</v>
      </c>
      <c r="O6560" s="10">
        <f>Table1[[#This Row],[sales]]+Table1[[#This Row],[profit]]</f>
        <v>3652.31</v>
      </c>
    </row>
    <row r="6561" spans="1:15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>Table1[[#This Row],[sales]]*Table1[[#This Row],[discount]]</f>
        <v>341.67689999999999</v>
      </c>
      <c r="G6561" s="1">
        <f>Table1[[#This Row],[sales]]-Table1[[#This Row],[Discount Value]]</f>
        <v>3454.7330999999999</v>
      </c>
      <c r="H6561" s="1">
        <v>6</v>
      </c>
      <c r="I6561" s="2">
        <v>45655</v>
      </c>
      <c r="J6561" s="2">
        <v>45656</v>
      </c>
      <c r="K6561" s="1" t="s">
        <v>21</v>
      </c>
      <c r="L6561" s="1" t="s">
        <v>22</v>
      </c>
      <c r="M6561" s="1">
        <v>1036.0999999999999</v>
      </c>
      <c r="N6561" s="1" t="s">
        <v>28</v>
      </c>
      <c r="O6561" s="10">
        <f>Table1[[#This Row],[sales]]+Table1[[#This Row],[profit]]</f>
        <v>4832.51</v>
      </c>
    </row>
    <row r="6562" spans="1:15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>Table1[[#This Row],[sales]]*Table1[[#This Row],[discount]]</f>
        <v>601.3764000000001</v>
      </c>
      <c r="G6562" s="1">
        <f>Table1[[#This Row],[sales]]-Table1[[#This Row],[Discount Value]]</f>
        <v>1625.9436000000001</v>
      </c>
      <c r="H6562" s="1">
        <v>4</v>
      </c>
      <c r="I6562" s="2">
        <v>45579</v>
      </c>
      <c r="J6562" s="2">
        <v>45582</v>
      </c>
      <c r="K6562" s="1" t="s">
        <v>21</v>
      </c>
      <c r="L6562" s="1" t="s">
        <v>22</v>
      </c>
      <c r="M6562" s="1">
        <v>434.07</v>
      </c>
      <c r="N6562" s="1" t="s">
        <v>17</v>
      </c>
      <c r="O6562" s="10">
        <f>Table1[[#This Row],[sales]]+Table1[[#This Row],[profit]]</f>
        <v>2661.3900000000003</v>
      </c>
    </row>
    <row r="6563" spans="1:15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>Table1[[#This Row],[sales]]*Table1[[#This Row],[discount]]</f>
        <v>359.12470000000002</v>
      </c>
      <c r="G6563" s="1">
        <f>Table1[[#This Row],[sales]]-Table1[[#This Row],[Discount Value]]</f>
        <v>1531.0053</v>
      </c>
      <c r="H6563" s="1">
        <v>3</v>
      </c>
      <c r="I6563" s="2">
        <v>45138</v>
      </c>
      <c r="J6563" s="2">
        <v>45144</v>
      </c>
      <c r="K6563" s="1" t="s">
        <v>15</v>
      </c>
      <c r="L6563" s="1" t="s">
        <v>27</v>
      </c>
      <c r="M6563" s="1">
        <v>347.84</v>
      </c>
      <c r="N6563" s="1" t="s">
        <v>28</v>
      </c>
      <c r="O6563" s="10">
        <f>Table1[[#This Row],[sales]]+Table1[[#This Row],[profit]]</f>
        <v>2237.9700000000003</v>
      </c>
    </row>
    <row r="6564" spans="1:15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>Table1[[#This Row],[sales]]*Table1[[#This Row],[discount]]</f>
        <v>36.078299999999999</v>
      </c>
      <c r="G6564" s="1">
        <f>Table1[[#This Row],[sales]]-Table1[[#This Row],[Discount Value]]</f>
        <v>3571.7516999999998</v>
      </c>
      <c r="H6564" s="1">
        <v>6</v>
      </c>
      <c r="I6564" s="2">
        <v>45059</v>
      </c>
      <c r="J6564" s="2">
        <v>45060</v>
      </c>
      <c r="K6564" s="1" t="s">
        <v>31</v>
      </c>
      <c r="L6564" s="1" t="s">
        <v>16</v>
      </c>
      <c r="M6564" s="1">
        <v>336.3</v>
      </c>
      <c r="N6564" s="1" t="s">
        <v>34</v>
      </c>
      <c r="O6564" s="10">
        <f>Table1[[#This Row],[sales]]+Table1[[#This Row],[profit]]</f>
        <v>3944.13</v>
      </c>
    </row>
    <row r="6565" spans="1:15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>Table1[[#This Row],[sales]]*Table1[[#This Row],[discount]]</f>
        <v>118.86500000000001</v>
      </c>
      <c r="G6565" s="1">
        <f>Table1[[#This Row],[sales]]-Table1[[#This Row],[Discount Value]]</f>
        <v>1069.7850000000001</v>
      </c>
      <c r="H6565" s="1">
        <v>9</v>
      </c>
      <c r="I6565" s="2">
        <v>45092</v>
      </c>
      <c r="J6565" s="2">
        <v>45097</v>
      </c>
      <c r="K6565" s="1" t="s">
        <v>15</v>
      </c>
      <c r="L6565" s="1" t="s">
        <v>27</v>
      </c>
      <c r="M6565" s="1">
        <v>177.44</v>
      </c>
      <c r="N6565" s="1" t="s">
        <v>28</v>
      </c>
      <c r="O6565" s="10">
        <f>Table1[[#This Row],[sales]]+Table1[[#This Row],[profit]]</f>
        <v>1366.0900000000001</v>
      </c>
    </row>
    <row r="6566" spans="1:15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>Table1[[#This Row],[sales]]*Table1[[#This Row],[discount]]</f>
        <v>14.651</v>
      </c>
      <c r="G6566" s="1">
        <f>Table1[[#This Row],[sales]]-Table1[[#This Row],[Discount Value]]</f>
        <v>131.85899999999998</v>
      </c>
      <c r="H6566" s="1">
        <v>8</v>
      </c>
      <c r="I6566" s="2">
        <v>45158</v>
      </c>
      <c r="J6566" s="2">
        <v>45159</v>
      </c>
      <c r="K6566" s="1" t="s">
        <v>15</v>
      </c>
      <c r="L6566" s="1" t="s">
        <v>22</v>
      </c>
      <c r="M6566" s="1">
        <v>43.6</v>
      </c>
      <c r="N6566" s="1" t="s">
        <v>17</v>
      </c>
      <c r="O6566" s="10">
        <f>Table1[[#This Row],[sales]]+Table1[[#This Row],[profit]]</f>
        <v>190.10999999999999</v>
      </c>
    </row>
    <row r="6567" spans="1:15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>Table1[[#This Row],[sales]]*Table1[[#This Row],[discount]]</f>
        <v>96.348399999999998</v>
      </c>
      <c r="G6567" s="1">
        <f>Table1[[#This Row],[sales]]-Table1[[#This Row],[Discount Value]]</f>
        <v>2312.3616000000002</v>
      </c>
      <c r="H6567" s="1">
        <v>8</v>
      </c>
      <c r="I6567" s="2">
        <v>44951</v>
      </c>
      <c r="J6567" s="2">
        <v>44956</v>
      </c>
      <c r="K6567" s="1" t="s">
        <v>31</v>
      </c>
      <c r="L6567" s="1" t="s">
        <v>27</v>
      </c>
      <c r="M6567" s="1">
        <v>410.83</v>
      </c>
      <c r="N6567" s="1" t="s">
        <v>39</v>
      </c>
      <c r="O6567" s="10">
        <f>Table1[[#This Row],[sales]]+Table1[[#This Row],[profit]]</f>
        <v>2819.54</v>
      </c>
    </row>
    <row r="6568" spans="1:15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>Table1[[#This Row],[sales]]*Table1[[#This Row],[discount]]</f>
        <v>218.39189999999999</v>
      </c>
      <c r="G6568" s="1">
        <f>Table1[[#This Row],[sales]]-Table1[[#This Row],[Discount Value]]</f>
        <v>731.13810000000001</v>
      </c>
      <c r="H6568" s="1">
        <v>9</v>
      </c>
      <c r="I6568" s="2">
        <v>45325</v>
      </c>
      <c r="J6568" s="2">
        <v>45328</v>
      </c>
      <c r="K6568" s="1" t="s">
        <v>15</v>
      </c>
      <c r="L6568" s="1" t="s">
        <v>27</v>
      </c>
      <c r="M6568" s="1">
        <v>60.35</v>
      </c>
      <c r="N6568" s="1" t="s">
        <v>34</v>
      </c>
      <c r="O6568" s="10">
        <f>Table1[[#This Row],[sales]]+Table1[[#This Row],[profit]]</f>
        <v>1009.88</v>
      </c>
    </row>
    <row r="6569" spans="1:15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>Table1[[#This Row],[sales]]*Table1[[#This Row],[discount]]</f>
        <v>488.39749999999998</v>
      </c>
      <c r="G6569" s="1">
        <f>Table1[[#This Row],[sales]]-Table1[[#This Row],[Discount Value]]</f>
        <v>1465.1924999999999</v>
      </c>
      <c r="H6569" s="1">
        <v>6</v>
      </c>
      <c r="I6569" s="2">
        <v>45638</v>
      </c>
      <c r="J6569" s="2">
        <v>45643</v>
      </c>
      <c r="K6569" s="1" t="s">
        <v>31</v>
      </c>
      <c r="L6569" s="1" t="s">
        <v>16</v>
      </c>
      <c r="M6569" s="1">
        <v>292.13</v>
      </c>
      <c r="N6569" s="1" t="s">
        <v>17</v>
      </c>
      <c r="O6569" s="10">
        <f>Table1[[#This Row],[sales]]+Table1[[#This Row],[profit]]</f>
        <v>2245.7199999999998</v>
      </c>
    </row>
    <row r="6570" spans="1:15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>Table1[[#This Row],[sales]]*Table1[[#This Row],[discount]]</f>
        <v>259.5985</v>
      </c>
      <c r="G6570" s="1">
        <f>Table1[[#This Row],[sales]]-Table1[[#This Row],[Discount Value]]</f>
        <v>1267.4514999999999</v>
      </c>
      <c r="H6570" s="1">
        <v>8</v>
      </c>
      <c r="I6570" s="2">
        <v>44974</v>
      </c>
      <c r="J6570" s="2">
        <v>44977</v>
      </c>
      <c r="K6570" s="1" t="s">
        <v>31</v>
      </c>
      <c r="L6570" s="1" t="s">
        <v>27</v>
      </c>
      <c r="M6570" s="1">
        <v>97.01</v>
      </c>
      <c r="N6570" s="1" t="s">
        <v>23</v>
      </c>
      <c r="O6570" s="10">
        <f>Table1[[#This Row],[sales]]+Table1[[#This Row],[profit]]</f>
        <v>1624.06</v>
      </c>
    </row>
    <row r="6571" spans="1:15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>Table1[[#This Row],[sales]]*Table1[[#This Row],[discount]]</f>
        <v>820.80179999999996</v>
      </c>
      <c r="G6571" s="1">
        <f>Table1[[#This Row],[sales]]-Table1[[#This Row],[Discount Value]]</f>
        <v>3087.7781999999997</v>
      </c>
      <c r="H6571" s="1">
        <v>7</v>
      </c>
      <c r="I6571" s="2">
        <v>44978</v>
      </c>
      <c r="J6571" s="2">
        <v>44985</v>
      </c>
      <c r="K6571" s="1" t="s">
        <v>31</v>
      </c>
      <c r="L6571" s="1" t="s">
        <v>22</v>
      </c>
      <c r="M6571" s="1">
        <v>831.69</v>
      </c>
      <c r="N6571" s="1" t="s">
        <v>39</v>
      </c>
      <c r="O6571" s="10">
        <f>Table1[[#This Row],[sales]]+Table1[[#This Row],[profit]]</f>
        <v>4740.2700000000004</v>
      </c>
    </row>
    <row r="6572" spans="1:15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>Table1[[#This Row],[sales]]*Table1[[#This Row],[discount]]</f>
        <v>465.45300000000003</v>
      </c>
      <c r="G6572" s="1">
        <f>Table1[[#This Row],[sales]]-Table1[[#This Row],[Discount Value]]</f>
        <v>1258.4470000000001</v>
      </c>
      <c r="H6572" s="1">
        <v>1</v>
      </c>
      <c r="I6572" s="2">
        <v>44986</v>
      </c>
      <c r="J6572" s="2">
        <v>44990</v>
      </c>
      <c r="K6572" s="1" t="s">
        <v>15</v>
      </c>
      <c r="L6572" s="1" t="s">
        <v>27</v>
      </c>
      <c r="M6572" s="1">
        <v>266.92</v>
      </c>
      <c r="N6572" s="1" t="s">
        <v>23</v>
      </c>
      <c r="O6572" s="10">
        <f>Table1[[#This Row],[sales]]+Table1[[#This Row],[profit]]</f>
        <v>1990.8200000000002</v>
      </c>
    </row>
    <row r="6573" spans="1:15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>Table1[[#This Row],[sales]]*Table1[[#This Row],[discount]]</f>
        <v>194.3586</v>
      </c>
      <c r="G6573" s="1">
        <f>Table1[[#This Row],[sales]]-Table1[[#This Row],[Discount Value]]</f>
        <v>3044.9513999999999</v>
      </c>
      <c r="H6573" s="1">
        <v>6</v>
      </c>
      <c r="I6573" s="2">
        <v>45399</v>
      </c>
      <c r="J6573" s="2">
        <v>45406</v>
      </c>
      <c r="K6573" s="1" t="s">
        <v>31</v>
      </c>
      <c r="L6573" s="1" t="s">
        <v>22</v>
      </c>
      <c r="M6573" s="1">
        <v>285.20999999999998</v>
      </c>
      <c r="N6573" s="1" t="s">
        <v>34</v>
      </c>
      <c r="O6573" s="10">
        <f>Table1[[#This Row],[sales]]+Table1[[#This Row],[profit]]</f>
        <v>3524.52</v>
      </c>
    </row>
    <row r="6574" spans="1:15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>Table1[[#This Row],[sales]]*Table1[[#This Row],[discount]]</f>
        <v>952.60760000000016</v>
      </c>
      <c r="G6574" s="1">
        <f>Table1[[#This Row],[sales]]-Table1[[#This Row],[Discount Value]]</f>
        <v>2449.5623999999998</v>
      </c>
      <c r="H6574" s="1">
        <v>4</v>
      </c>
      <c r="I6574" s="2">
        <v>45379</v>
      </c>
      <c r="J6574" s="2">
        <v>45383</v>
      </c>
      <c r="K6574" s="1" t="s">
        <v>21</v>
      </c>
      <c r="L6574" s="1" t="s">
        <v>27</v>
      </c>
      <c r="M6574" s="1">
        <v>890.58</v>
      </c>
      <c r="N6574" s="1" t="s">
        <v>17</v>
      </c>
      <c r="O6574" s="10">
        <f>Table1[[#This Row],[sales]]+Table1[[#This Row],[profit]]</f>
        <v>4292.75</v>
      </c>
    </row>
    <row r="6575" spans="1:15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>Table1[[#This Row],[sales]]*Table1[[#This Row],[discount]]</f>
        <v>817.82050000000004</v>
      </c>
      <c r="G6575" s="1">
        <f>Table1[[#This Row],[sales]]-Table1[[#This Row],[Discount Value]]</f>
        <v>1518.8095000000001</v>
      </c>
      <c r="H6575" s="1">
        <v>3</v>
      </c>
      <c r="I6575" s="2">
        <v>45463</v>
      </c>
      <c r="J6575" s="2">
        <v>45466</v>
      </c>
      <c r="K6575" s="1" t="s">
        <v>15</v>
      </c>
      <c r="L6575" s="1" t="s">
        <v>27</v>
      </c>
      <c r="M6575" s="1">
        <v>461.34</v>
      </c>
      <c r="N6575" s="1" t="s">
        <v>34</v>
      </c>
      <c r="O6575" s="10">
        <f>Table1[[#This Row],[sales]]+Table1[[#This Row],[profit]]</f>
        <v>2797.9700000000003</v>
      </c>
    </row>
    <row r="6576" spans="1:15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>Table1[[#This Row],[sales]]*Table1[[#This Row],[discount]]</f>
        <v>218.80319999999998</v>
      </c>
      <c r="G6576" s="1">
        <f>Table1[[#This Row],[sales]]-Table1[[#This Row],[Discount Value]]</f>
        <v>278.47680000000003</v>
      </c>
      <c r="H6576" s="1">
        <v>3</v>
      </c>
      <c r="I6576" s="2">
        <v>45109</v>
      </c>
      <c r="J6576" s="2">
        <v>45111</v>
      </c>
      <c r="K6576" s="1" t="s">
        <v>21</v>
      </c>
      <c r="L6576" s="1" t="s">
        <v>27</v>
      </c>
      <c r="M6576" s="1">
        <v>85.18</v>
      </c>
      <c r="N6576" s="1" t="s">
        <v>28</v>
      </c>
      <c r="O6576" s="10">
        <f>Table1[[#This Row],[sales]]+Table1[[#This Row],[profit]]</f>
        <v>582.46</v>
      </c>
    </row>
    <row r="6577" spans="1:15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>Table1[[#This Row],[sales]]*Table1[[#This Row],[discount]]</f>
        <v>529.76850000000002</v>
      </c>
      <c r="G6577" s="1">
        <f>Table1[[#This Row],[sales]]-Table1[[#This Row],[Discount Value]]</f>
        <v>3002.0214999999998</v>
      </c>
      <c r="H6577" s="1">
        <v>8</v>
      </c>
      <c r="I6577" s="2">
        <v>45165</v>
      </c>
      <c r="J6577" s="2">
        <v>45172</v>
      </c>
      <c r="K6577" s="1" t="s">
        <v>21</v>
      </c>
      <c r="L6577" s="1" t="s">
        <v>16</v>
      </c>
      <c r="M6577" s="1">
        <v>875.9</v>
      </c>
      <c r="N6577" s="1" t="s">
        <v>23</v>
      </c>
      <c r="O6577" s="10">
        <f>Table1[[#This Row],[sales]]+Table1[[#This Row],[profit]]</f>
        <v>4407.6899999999996</v>
      </c>
    </row>
    <row r="6578" spans="1:15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>Table1[[#This Row],[sales]]*Table1[[#This Row],[discount]]</f>
        <v>173.2784</v>
      </c>
      <c r="G6578" s="1">
        <f>Table1[[#This Row],[sales]]-Table1[[#This Row],[Discount Value]]</f>
        <v>295.04160000000002</v>
      </c>
      <c r="H6578" s="1">
        <v>1</v>
      </c>
      <c r="I6578" s="2">
        <v>44990</v>
      </c>
      <c r="J6578" s="2">
        <v>44997</v>
      </c>
      <c r="K6578" s="1" t="s">
        <v>21</v>
      </c>
      <c r="L6578" s="1" t="s">
        <v>27</v>
      </c>
      <c r="M6578" s="1">
        <v>90.62</v>
      </c>
      <c r="N6578" s="1" t="s">
        <v>34</v>
      </c>
      <c r="O6578" s="10">
        <f>Table1[[#This Row],[sales]]+Table1[[#This Row],[profit]]</f>
        <v>558.94000000000005</v>
      </c>
    </row>
    <row r="6579" spans="1:15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>Table1[[#This Row],[sales]]*Table1[[#This Row],[discount]]</f>
        <v>175.84199999999998</v>
      </c>
      <c r="G6579" s="1">
        <f>Table1[[#This Row],[sales]]-Table1[[#This Row],[Discount Value]]</f>
        <v>410.298</v>
      </c>
      <c r="H6579" s="1">
        <v>7</v>
      </c>
      <c r="I6579" s="2">
        <v>45247</v>
      </c>
      <c r="J6579" s="2">
        <v>45250</v>
      </c>
      <c r="K6579" s="1" t="s">
        <v>15</v>
      </c>
      <c r="L6579" s="1" t="s">
        <v>22</v>
      </c>
      <c r="M6579" s="1">
        <v>38.869999999999997</v>
      </c>
      <c r="N6579" s="1" t="s">
        <v>23</v>
      </c>
      <c r="O6579" s="10">
        <f>Table1[[#This Row],[sales]]+Table1[[#This Row],[profit]]</f>
        <v>625.01</v>
      </c>
    </row>
    <row r="6580" spans="1:15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>Table1[[#This Row],[sales]]*Table1[[#This Row],[discount]]</f>
        <v>265.09750000000003</v>
      </c>
      <c r="G6580" s="1">
        <f>Table1[[#This Row],[sales]]-Table1[[#This Row],[Discount Value]]</f>
        <v>795.29250000000002</v>
      </c>
      <c r="H6580" s="1">
        <v>4</v>
      </c>
      <c r="I6580" s="2">
        <v>45442</v>
      </c>
      <c r="J6580" s="2">
        <v>45447</v>
      </c>
      <c r="K6580" s="1" t="s">
        <v>31</v>
      </c>
      <c r="L6580" s="1" t="s">
        <v>22</v>
      </c>
      <c r="M6580" s="1">
        <v>121.38</v>
      </c>
      <c r="N6580" s="1" t="s">
        <v>28</v>
      </c>
      <c r="O6580" s="10">
        <f>Table1[[#This Row],[sales]]+Table1[[#This Row],[profit]]</f>
        <v>1181.77</v>
      </c>
    </row>
    <row r="6581" spans="1:15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>Table1[[#This Row],[sales]]*Table1[[#This Row],[discount]]</f>
        <v>677.96640000000002</v>
      </c>
      <c r="G6581" s="1">
        <f>Table1[[#This Row],[sales]]-Table1[[#This Row],[Discount Value]]</f>
        <v>795.8735999999999</v>
      </c>
      <c r="H6581" s="1">
        <v>1</v>
      </c>
      <c r="I6581" s="2">
        <v>45555</v>
      </c>
      <c r="J6581" s="2">
        <v>45559</v>
      </c>
      <c r="K6581" s="1" t="s">
        <v>21</v>
      </c>
      <c r="L6581" s="1" t="s">
        <v>16</v>
      </c>
      <c r="M6581" s="1">
        <v>285.02</v>
      </c>
      <c r="N6581" s="1" t="s">
        <v>28</v>
      </c>
      <c r="O6581" s="10">
        <f>Table1[[#This Row],[sales]]+Table1[[#This Row],[profit]]</f>
        <v>1758.86</v>
      </c>
    </row>
    <row r="6582" spans="1:15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>Table1[[#This Row],[sales]]*Table1[[#This Row],[discount]]</f>
        <v>1316.7591</v>
      </c>
      <c r="G6582" s="1">
        <f>Table1[[#This Row],[sales]]-Table1[[#This Row],[Discount Value]]</f>
        <v>2930.8508999999995</v>
      </c>
      <c r="H6582" s="1">
        <v>2</v>
      </c>
      <c r="I6582" s="2">
        <v>45491</v>
      </c>
      <c r="J6582" s="2">
        <v>45497</v>
      </c>
      <c r="K6582" s="1" t="s">
        <v>21</v>
      </c>
      <c r="L6582" s="1" t="s">
        <v>27</v>
      </c>
      <c r="M6582" s="1">
        <v>324.42</v>
      </c>
      <c r="N6582" s="1" t="s">
        <v>34</v>
      </c>
      <c r="O6582" s="10">
        <f>Table1[[#This Row],[sales]]+Table1[[#This Row],[profit]]</f>
        <v>4572.03</v>
      </c>
    </row>
    <row r="6583" spans="1:15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>Table1[[#This Row],[sales]]*Table1[[#This Row],[discount]]</f>
        <v>613.28159999999991</v>
      </c>
      <c r="G6583" s="1">
        <f>Table1[[#This Row],[sales]]-Table1[[#This Row],[Discount Value]]</f>
        <v>2793.8384000000001</v>
      </c>
      <c r="H6583" s="1">
        <v>7</v>
      </c>
      <c r="I6583" s="2">
        <v>45464</v>
      </c>
      <c r="J6583" s="2">
        <v>45468</v>
      </c>
      <c r="K6583" s="1" t="s">
        <v>31</v>
      </c>
      <c r="L6583" s="1" t="s">
        <v>22</v>
      </c>
      <c r="M6583" s="1">
        <v>383.35</v>
      </c>
      <c r="N6583" s="1" t="s">
        <v>28</v>
      </c>
      <c r="O6583" s="10">
        <f>Table1[[#This Row],[sales]]+Table1[[#This Row],[profit]]</f>
        <v>3790.47</v>
      </c>
    </row>
    <row r="6584" spans="1:15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>Table1[[#This Row],[sales]]*Table1[[#This Row],[discount]]</f>
        <v>719.04239999999993</v>
      </c>
      <c r="G6584" s="1">
        <f>Table1[[#This Row],[sales]]-Table1[[#This Row],[Discount Value]]</f>
        <v>1278.2975999999999</v>
      </c>
      <c r="H6584" s="1">
        <v>1</v>
      </c>
      <c r="I6584" s="2">
        <v>45538</v>
      </c>
      <c r="J6584" s="2">
        <v>45545</v>
      </c>
      <c r="K6584" s="1" t="s">
        <v>31</v>
      </c>
      <c r="L6584" s="1" t="s">
        <v>27</v>
      </c>
      <c r="M6584" s="1">
        <v>402.68</v>
      </c>
      <c r="N6584" s="1" t="s">
        <v>28</v>
      </c>
      <c r="O6584" s="10">
        <f>Table1[[#This Row],[sales]]+Table1[[#This Row],[profit]]</f>
        <v>2400.02</v>
      </c>
    </row>
    <row r="6585" spans="1:15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>Table1[[#This Row],[sales]]*Table1[[#This Row],[discount]]</f>
        <v>2349.7296000000001</v>
      </c>
      <c r="G6585" s="1">
        <f>Table1[[#This Row],[sales]]-Table1[[#This Row],[Discount Value]]</f>
        <v>2545.5404000000003</v>
      </c>
      <c r="H6585" s="1">
        <v>6</v>
      </c>
      <c r="I6585" s="2">
        <v>45645</v>
      </c>
      <c r="J6585" s="2">
        <v>45648</v>
      </c>
      <c r="K6585" s="1" t="s">
        <v>21</v>
      </c>
      <c r="L6585" s="1" t="s">
        <v>16</v>
      </c>
      <c r="M6585" s="1">
        <v>1377.53</v>
      </c>
      <c r="N6585" s="1" t="s">
        <v>48</v>
      </c>
      <c r="O6585" s="10">
        <f>Table1[[#This Row],[sales]]+Table1[[#This Row],[profit]]</f>
        <v>6272.8</v>
      </c>
    </row>
    <row r="6586" spans="1:15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>Table1[[#This Row],[sales]]*Table1[[#This Row],[discount]]</f>
        <v>595.07900000000006</v>
      </c>
      <c r="G6586" s="1">
        <f>Table1[[#This Row],[sales]]-Table1[[#This Row],[Discount Value]]</f>
        <v>698.57100000000003</v>
      </c>
      <c r="H6586" s="1">
        <v>4</v>
      </c>
      <c r="I6586" s="2">
        <v>45657</v>
      </c>
      <c r="J6586" s="2">
        <v>45659</v>
      </c>
      <c r="K6586" s="1" t="s">
        <v>21</v>
      </c>
      <c r="L6586" s="1" t="s">
        <v>27</v>
      </c>
      <c r="M6586" s="1">
        <v>301.51</v>
      </c>
      <c r="N6586" s="1" t="s">
        <v>28</v>
      </c>
      <c r="O6586" s="10">
        <f>Table1[[#This Row],[sales]]+Table1[[#This Row],[profit]]</f>
        <v>1595.16</v>
      </c>
    </row>
    <row r="6587" spans="1:15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>Table1[[#This Row],[sales]]*Table1[[#This Row],[discount]]</f>
        <v>1513.1641</v>
      </c>
      <c r="G6587" s="1">
        <f>Table1[[#This Row],[sales]]-Table1[[#This Row],[Discount Value]]</f>
        <v>1574.9259000000002</v>
      </c>
      <c r="H6587" s="1">
        <v>3</v>
      </c>
      <c r="I6587" s="2">
        <v>45452</v>
      </c>
      <c r="J6587" s="2">
        <v>45455</v>
      </c>
      <c r="K6587" s="1" t="s">
        <v>15</v>
      </c>
      <c r="L6587" s="1" t="s">
        <v>27</v>
      </c>
      <c r="M6587" s="1">
        <v>546.26</v>
      </c>
      <c r="N6587" s="1" t="s">
        <v>34</v>
      </c>
      <c r="O6587" s="10">
        <f>Table1[[#This Row],[sales]]+Table1[[#This Row],[profit]]</f>
        <v>3634.3500000000004</v>
      </c>
    </row>
    <row r="6588" spans="1:15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>Table1[[#This Row],[sales]]*Table1[[#This Row],[discount]]</f>
        <v>212.56750000000002</v>
      </c>
      <c r="G6588" s="1">
        <f>Table1[[#This Row],[sales]]-Table1[[#This Row],[Discount Value]]</f>
        <v>4038.7825000000003</v>
      </c>
      <c r="H6588" s="1">
        <v>7</v>
      </c>
      <c r="I6588" s="2">
        <v>45344</v>
      </c>
      <c r="J6588" s="2">
        <v>45349</v>
      </c>
      <c r="K6588" s="1" t="s">
        <v>31</v>
      </c>
      <c r="L6588" s="1" t="s">
        <v>22</v>
      </c>
      <c r="M6588" s="1">
        <v>437.79</v>
      </c>
      <c r="N6588" s="1" t="s">
        <v>39</v>
      </c>
      <c r="O6588" s="10">
        <f>Table1[[#This Row],[sales]]+Table1[[#This Row],[profit]]</f>
        <v>4689.1400000000003</v>
      </c>
    </row>
    <row r="6589" spans="1:15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>Table1[[#This Row],[sales]]*Table1[[#This Row],[discount]]</f>
        <v>886.58019999999999</v>
      </c>
      <c r="G6589" s="1">
        <f>Table1[[#This Row],[sales]]-Table1[[#This Row],[Discount Value]]</f>
        <v>3143.3298</v>
      </c>
      <c r="H6589" s="1">
        <v>9</v>
      </c>
      <c r="I6589" s="2">
        <v>45498</v>
      </c>
      <c r="J6589" s="2">
        <v>45503</v>
      </c>
      <c r="K6589" s="1" t="s">
        <v>31</v>
      </c>
      <c r="L6589" s="1" t="s">
        <v>16</v>
      </c>
      <c r="M6589" s="1">
        <v>395.53</v>
      </c>
      <c r="N6589" s="1" t="s">
        <v>39</v>
      </c>
      <c r="O6589" s="10">
        <f>Table1[[#This Row],[sales]]+Table1[[#This Row],[profit]]</f>
        <v>4425.4399999999996</v>
      </c>
    </row>
    <row r="6590" spans="1:15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>Table1[[#This Row],[sales]]*Table1[[#This Row],[discount]]</f>
        <v>119.3522</v>
      </c>
      <c r="G6590" s="1">
        <f>Table1[[#This Row],[sales]]-Table1[[#This Row],[Discount Value]]</f>
        <v>423.15780000000001</v>
      </c>
      <c r="H6590" s="1">
        <v>5</v>
      </c>
      <c r="I6590" s="2">
        <v>45591</v>
      </c>
      <c r="J6590" s="2">
        <v>45598</v>
      </c>
      <c r="K6590" s="1" t="s">
        <v>15</v>
      </c>
      <c r="L6590" s="1" t="s">
        <v>16</v>
      </c>
      <c r="M6590" s="1">
        <v>132.38999999999999</v>
      </c>
      <c r="N6590" s="1" t="s">
        <v>34</v>
      </c>
      <c r="O6590" s="10">
        <f>Table1[[#This Row],[sales]]+Table1[[#This Row],[profit]]</f>
        <v>674.9</v>
      </c>
    </row>
    <row r="6591" spans="1:15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>Table1[[#This Row],[sales]]*Table1[[#This Row],[discount]]</f>
        <v>668.16160000000002</v>
      </c>
      <c r="G6591" s="1">
        <f>Table1[[#This Row],[sales]]-Table1[[#This Row],[Discount Value]]</f>
        <v>2848.4784</v>
      </c>
      <c r="H6591" s="1">
        <v>6</v>
      </c>
      <c r="I6591" s="2">
        <v>45492</v>
      </c>
      <c r="J6591" s="2">
        <v>45493</v>
      </c>
      <c r="K6591" s="1" t="s">
        <v>15</v>
      </c>
      <c r="L6591" s="1" t="s">
        <v>16</v>
      </c>
      <c r="M6591" s="1">
        <v>990.4</v>
      </c>
      <c r="N6591" s="1" t="s">
        <v>39</v>
      </c>
      <c r="O6591" s="10">
        <f>Table1[[#This Row],[sales]]+Table1[[#This Row],[profit]]</f>
        <v>4507.04</v>
      </c>
    </row>
    <row r="6592" spans="1:15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>Table1[[#This Row],[sales]]*Table1[[#This Row],[discount]]</f>
        <v>122.71769999999999</v>
      </c>
      <c r="G6592" s="1">
        <f>Table1[[#This Row],[sales]]-Table1[[#This Row],[Discount Value]]</f>
        <v>1240.8123000000001</v>
      </c>
      <c r="H6592" s="1">
        <v>7</v>
      </c>
      <c r="I6592" s="2">
        <v>45337</v>
      </c>
      <c r="J6592" s="2">
        <v>45339</v>
      </c>
      <c r="K6592" s="1" t="s">
        <v>15</v>
      </c>
      <c r="L6592" s="1" t="s">
        <v>27</v>
      </c>
      <c r="M6592" s="1">
        <v>109.25</v>
      </c>
      <c r="N6592" s="1" t="s">
        <v>28</v>
      </c>
      <c r="O6592" s="10">
        <f>Table1[[#This Row],[sales]]+Table1[[#This Row],[profit]]</f>
        <v>1472.78</v>
      </c>
    </row>
    <row r="6593" spans="1:15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>Table1[[#This Row],[sales]]*Table1[[#This Row],[discount]]</f>
        <v>774.09779999999989</v>
      </c>
      <c r="G6593" s="1">
        <f>Table1[[#This Row],[sales]]-Table1[[#This Row],[Discount Value]]</f>
        <v>1068.9922000000001</v>
      </c>
      <c r="H6593" s="1">
        <v>6</v>
      </c>
      <c r="I6593" s="2">
        <v>44947</v>
      </c>
      <c r="J6593" s="2">
        <v>44951</v>
      </c>
      <c r="K6593" s="1" t="s">
        <v>21</v>
      </c>
      <c r="L6593" s="1" t="s">
        <v>16</v>
      </c>
      <c r="M6593" s="1">
        <v>403.31</v>
      </c>
      <c r="N6593" s="1" t="s">
        <v>39</v>
      </c>
      <c r="O6593" s="10">
        <f>Table1[[#This Row],[sales]]+Table1[[#This Row],[profit]]</f>
        <v>2246.4</v>
      </c>
    </row>
    <row r="6594" spans="1:15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>Table1[[#This Row],[sales]]*Table1[[#This Row],[discount]]</f>
        <v>848.6604000000001</v>
      </c>
      <c r="G6594" s="1">
        <f>Table1[[#This Row],[sales]]-Table1[[#This Row],[Discount Value]]</f>
        <v>1647.3995999999997</v>
      </c>
      <c r="H6594" s="1">
        <v>6</v>
      </c>
      <c r="I6594" s="2">
        <v>45473</v>
      </c>
      <c r="J6594" s="2">
        <v>45479</v>
      </c>
      <c r="K6594" s="1" t="s">
        <v>15</v>
      </c>
      <c r="L6594" s="1" t="s">
        <v>22</v>
      </c>
      <c r="M6594" s="1">
        <v>579</v>
      </c>
      <c r="N6594" s="1" t="s">
        <v>23</v>
      </c>
      <c r="O6594" s="10">
        <f>Table1[[#This Row],[sales]]+Table1[[#This Row],[profit]]</f>
        <v>3075.06</v>
      </c>
    </row>
    <row r="6595" spans="1:15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>Table1[[#This Row],[sales]]*Table1[[#This Row],[discount]]</f>
        <v>1192.404</v>
      </c>
      <c r="G6595" s="1">
        <f>Table1[[#This Row],[sales]]-Table1[[#This Row],[Discount Value]]</f>
        <v>2782.2759999999998</v>
      </c>
      <c r="H6595" s="1">
        <v>3</v>
      </c>
      <c r="I6595" s="2">
        <v>45618</v>
      </c>
      <c r="J6595" s="2">
        <v>45625</v>
      </c>
      <c r="K6595" s="1" t="s">
        <v>15</v>
      </c>
      <c r="L6595" s="1" t="s">
        <v>22</v>
      </c>
      <c r="M6595" s="1">
        <v>705.77</v>
      </c>
      <c r="N6595" s="1" t="s">
        <v>48</v>
      </c>
      <c r="O6595" s="10">
        <f>Table1[[#This Row],[sales]]+Table1[[#This Row],[profit]]</f>
        <v>4680.45</v>
      </c>
    </row>
    <row r="6596" spans="1:15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>Table1[[#This Row],[sales]]*Table1[[#This Row],[discount]]</f>
        <v>201.16579999999999</v>
      </c>
      <c r="G6596" s="1">
        <f>Table1[[#This Row],[sales]]-Table1[[#This Row],[Discount Value]]</f>
        <v>713.2242</v>
      </c>
      <c r="H6596" s="1">
        <v>3</v>
      </c>
      <c r="I6596" s="2">
        <v>45380</v>
      </c>
      <c r="J6596" s="2">
        <v>45385</v>
      </c>
      <c r="K6596" s="1" t="s">
        <v>21</v>
      </c>
      <c r="L6596" s="1" t="s">
        <v>27</v>
      </c>
      <c r="M6596" s="1">
        <v>121.42</v>
      </c>
      <c r="N6596" s="1" t="s">
        <v>34</v>
      </c>
      <c r="O6596" s="10">
        <f>Table1[[#This Row],[sales]]+Table1[[#This Row],[profit]]</f>
        <v>1035.81</v>
      </c>
    </row>
    <row r="6597" spans="1:15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>Table1[[#This Row],[sales]]*Table1[[#This Row],[discount]]</f>
        <v>120.06479999999999</v>
      </c>
      <c r="G6597" s="1">
        <f>Table1[[#This Row],[sales]]-Table1[[#This Row],[Discount Value]]</f>
        <v>511.85519999999997</v>
      </c>
      <c r="H6597" s="1">
        <v>5</v>
      </c>
      <c r="I6597" s="2">
        <v>45409</v>
      </c>
      <c r="J6597" s="2">
        <v>45414</v>
      </c>
      <c r="K6597" s="1" t="s">
        <v>21</v>
      </c>
      <c r="L6597" s="1" t="s">
        <v>16</v>
      </c>
      <c r="M6597" s="1">
        <v>143.51</v>
      </c>
      <c r="N6597" s="1" t="s">
        <v>17</v>
      </c>
      <c r="O6597" s="10">
        <f>Table1[[#This Row],[sales]]+Table1[[#This Row],[profit]]</f>
        <v>775.43</v>
      </c>
    </row>
    <row r="6598" spans="1:15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>Table1[[#This Row],[sales]]*Table1[[#This Row],[discount]]</f>
        <v>332.22540000000004</v>
      </c>
      <c r="G6598" s="1">
        <f>Table1[[#This Row],[sales]]-Table1[[#This Row],[Discount Value]]</f>
        <v>519.63459999999998</v>
      </c>
      <c r="H6598" s="1">
        <v>7</v>
      </c>
      <c r="I6598" s="2">
        <v>45080</v>
      </c>
      <c r="J6598" s="2">
        <v>45087</v>
      </c>
      <c r="K6598" s="1" t="s">
        <v>31</v>
      </c>
      <c r="L6598" s="1" t="s">
        <v>16</v>
      </c>
      <c r="M6598" s="1">
        <v>140</v>
      </c>
      <c r="N6598" s="1" t="s">
        <v>28</v>
      </c>
      <c r="O6598" s="10">
        <f>Table1[[#This Row],[sales]]+Table1[[#This Row],[profit]]</f>
        <v>991.86</v>
      </c>
    </row>
    <row r="6599" spans="1:15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>Table1[[#This Row],[sales]]*Table1[[#This Row],[discount]]</f>
        <v>304.01799999999997</v>
      </c>
      <c r="G6599" s="1">
        <f>Table1[[#This Row],[sales]]-Table1[[#This Row],[Discount Value]]</f>
        <v>865.28199999999993</v>
      </c>
      <c r="H6599" s="1">
        <v>6</v>
      </c>
      <c r="I6599" s="2">
        <v>45581</v>
      </c>
      <c r="J6599" s="2">
        <v>45583</v>
      </c>
      <c r="K6599" s="1" t="s">
        <v>21</v>
      </c>
      <c r="L6599" s="1" t="s">
        <v>22</v>
      </c>
      <c r="M6599" s="1">
        <v>192.49</v>
      </c>
      <c r="N6599" s="1" t="s">
        <v>39</v>
      </c>
      <c r="O6599" s="10">
        <f>Table1[[#This Row],[sales]]+Table1[[#This Row],[profit]]</f>
        <v>1361.79</v>
      </c>
    </row>
    <row r="6600" spans="1:15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>Table1[[#This Row],[sales]]*Table1[[#This Row],[discount]]</f>
        <v>117.46799999999999</v>
      </c>
      <c r="G6600" s="1">
        <f>Table1[[#This Row],[sales]]-Table1[[#This Row],[Discount Value]]</f>
        <v>274.09199999999998</v>
      </c>
      <c r="H6600" s="1">
        <v>2</v>
      </c>
      <c r="I6600" s="2">
        <v>44931</v>
      </c>
      <c r="J6600" s="2">
        <v>44938</v>
      </c>
      <c r="K6600" s="1" t="s">
        <v>31</v>
      </c>
      <c r="L6600" s="1" t="s">
        <v>22</v>
      </c>
      <c r="M6600" s="1">
        <v>29.54</v>
      </c>
      <c r="N6600" s="1" t="s">
        <v>17</v>
      </c>
      <c r="O6600" s="10">
        <f>Table1[[#This Row],[sales]]+Table1[[#This Row],[profit]]</f>
        <v>421.1</v>
      </c>
    </row>
    <row r="6601" spans="1:15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>Table1[[#This Row],[sales]]*Table1[[#This Row],[discount]]</f>
        <v>231.95749999999998</v>
      </c>
      <c r="G6601" s="1">
        <f>Table1[[#This Row],[sales]]-Table1[[#This Row],[Discount Value]]</f>
        <v>4407.1924999999992</v>
      </c>
      <c r="H6601" s="1">
        <v>3</v>
      </c>
      <c r="I6601" s="2">
        <v>45599</v>
      </c>
      <c r="J6601" s="2">
        <v>45606</v>
      </c>
      <c r="K6601" s="1" t="s">
        <v>15</v>
      </c>
      <c r="L6601" s="1" t="s">
        <v>27</v>
      </c>
      <c r="M6601" s="1">
        <v>962.35</v>
      </c>
      <c r="N6601" s="1" t="s">
        <v>48</v>
      </c>
      <c r="O6601" s="10">
        <f>Table1[[#This Row],[sales]]+Table1[[#This Row],[profit]]</f>
        <v>5601.5</v>
      </c>
    </row>
    <row r="6602" spans="1:15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>Table1[[#This Row],[sales]]*Table1[[#This Row],[discount]]</f>
        <v>399.24239999999998</v>
      </c>
      <c r="G6602" s="1">
        <f>Table1[[#This Row],[sales]]-Table1[[#This Row],[Discount Value]]</f>
        <v>1264.2676000000001</v>
      </c>
      <c r="H6602" s="1">
        <v>5</v>
      </c>
      <c r="I6602" s="2">
        <v>45559</v>
      </c>
      <c r="J6602" s="2">
        <v>45562</v>
      </c>
      <c r="K6602" s="1" t="s">
        <v>31</v>
      </c>
      <c r="L6602" s="1" t="s">
        <v>27</v>
      </c>
      <c r="M6602" s="1">
        <v>121.09</v>
      </c>
      <c r="N6602" s="1" t="s">
        <v>23</v>
      </c>
      <c r="O6602" s="10">
        <f>Table1[[#This Row],[sales]]+Table1[[#This Row],[profit]]</f>
        <v>1784.6</v>
      </c>
    </row>
    <row r="6603" spans="1:15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>Table1[[#This Row],[sales]]*Table1[[#This Row],[discount]]</f>
        <v>67.702600000000004</v>
      </c>
      <c r="G6603" s="1">
        <f>Table1[[#This Row],[sales]]-Table1[[#This Row],[Discount Value]]</f>
        <v>899.47739999999999</v>
      </c>
      <c r="H6603" s="1">
        <v>7</v>
      </c>
      <c r="I6603" s="2">
        <v>45647</v>
      </c>
      <c r="J6603" s="2">
        <v>45648</v>
      </c>
      <c r="K6603" s="1" t="s">
        <v>21</v>
      </c>
      <c r="L6603" s="1" t="s">
        <v>22</v>
      </c>
      <c r="M6603" s="1">
        <v>115.85</v>
      </c>
      <c r="N6603" s="1" t="s">
        <v>39</v>
      </c>
      <c r="O6603" s="10">
        <f>Table1[[#This Row],[sales]]+Table1[[#This Row],[profit]]</f>
        <v>1083.03</v>
      </c>
    </row>
    <row r="6604" spans="1:15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>Table1[[#This Row],[sales]]*Table1[[#This Row],[discount]]</f>
        <v>96.76169999999999</v>
      </c>
      <c r="G6604" s="1">
        <f>Table1[[#This Row],[sales]]-Table1[[#This Row],[Discount Value]]</f>
        <v>3128.6282999999999</v>
      </c>
      <c r="H6604" s="1">
        <v>6</v>
      </c>
      <c r="I6604" s="2">
        <v>45610</v>
      </c>
      <c r="J6604" s="2">
        <v>45616</v>
      </c>
      <c r="K6604" s="1" t="s">
        <v>31</v>
      </c>
      <c r="L6604" s="1" t="s">
        <v>16</v>
      </c>
      <c r="M6604" s="1">
        <v>306.48</v>
      </c>
      <c r="N6604" s="1" t="s">
        <v>48</v>
      </c>
      <c r="O6604" s="10">
        <f>Table1[[#This Row],[sales]]+Table1[[#This Row],[profit]]</f>
        <v>3531.87</v>
      </c>
    </row>
    <row r="6605" spans="1:15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>Table1[[#This Row],[sales]]*Table1[[#This Row],[discount]]</f>
        <v>1345.1352000000002</v>
      </c>
      <c r="G6605" s="1">
        <f>Table1[[#This Row],[sales]]-Table1[[#This Row],[Discount Value]]</f>
        <v>2611.1448</v>
      </c>
      <c r="H6605" s="1">
        <v>3</v>
      </c>
      <c r="I6605" s="2">
        <v>45238</v>
      </c>
      <c r="J6605" s="2">
        <v>45243</v>
      </c>
      <c r="K6605" s="1" t="s">
        <v>31</v>
      </c>
      <c r="L6605" s="1" t="s">
        <v>16</v>
      </c>
      <c r="M6605" s="1">
        <v>1132.6099999999999</v>
      </c>
      <c r="N6605" s="1" t="s">
        <v>28</v>
      </c>
      <c r="O6605" s="10">
        <f>Table1[[#This Row],[sales]]+Table1[[#This Row],[profit]]</f>
        <v>5088.8900000000003</v>
      </c>
    </row>
    <row r="6606" spans="1:15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>Table1[[#This Row],[sales]]*Table1[[#This Row],[discount]]</f>
        <v>530.71900000000005</v>
      </c>
      <c r="G6606" s="1">
        <f>Table1[[#This Row],[sales]]-Table1[[#This Row],[Discount Value]]</f>
        <v>3260.1309999999999</v>
      </c>
      <c r="H6606" s="1">
        <v>7</v>
      </c>
      <c r="I6606" s="2">
        <v>45248</v>
      </c>
      <c r="J6606" s="2">
        <v>45249</v>
      </c>
      <c r="K6606" s="1" t="s">
        <v>31</v>
      </c>
      <c r="L6606" s="1" t="s">
        <v>27</v>
      </c>
      <c r="M6606" s="1">
        <v>265.57</v>
      </c>
      <c r="N6606" s="1" t="s">
        <v>28</v>
      </c>
      <c r="O6606" s="10">
        <f>Table1[[#This Row],[sales]]+Table1[[#This Row],[profit]]</f>
        <v>4056.42</v>
      </c>
    </row>
    <row r="6607" spans="1:15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>Table1[[#This Row],[sales]]*Table1[[#This Row],[discount]]</f>
        <v>1738.4015999999999</v>
      </c>
      <c r="G6607" s="1">
        <f>Table1[[#This Row],[sales]]-Table1[[#This Row],[Discount Value]]</f>
        <v>1883.2684000000002</v>
      </c>
      <c r="H6607" s="1">
        <v>5</v>
      </c>
      <c r="I6607" s="2">
        <v>45557</v>
      </c>
      <c r="J6607" s="2">
        <v>45561</v>
      </c>
      <c r="K6607" s="1" t="s">
        <v>21</v>
      </c>
      <c r="L6607" s="1" t="s">
        <v>22</v>
      </c>
      <c r="M6607" s="1">
        <v>599.84</v>
      </c>
      <c r="N6607" s="1" t="s">
        <v>34</v>
      </c>
      <c r="O6607" s="10">
        <f>Table1[[#This Row],[sales]]+Table1[[#This Row],[profit]]</f>
        <v>4221.51</v>
      </c>
    </row>
    <row r="6608" spans="1:15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>Table1[[#This Row],[sales]]*Table1[[#This Row],[discount]]</f>
        <v>104.28</v>
      </c>
      <c r="G6608" s="1">
        <f>Table1[[#This Row],[sales]]-Table1[[#This Row],[Discount Value]]</f>
        <v>243.32000000000002</v>
      </c>
      <c r="H6608" s="1">
        <v>4</v>
      </c>
      <c r="I6608" s="2">
        <v>45446</v>
      </c>
      <c r="J6608" s="2">
        <v>45447</v>
      </c>
      <c r="K6608" s="1" t="s">
        <v>31</v>
      </c>
      <c r="L6608" s="1" t="s">
        <v>22</v>
      </c>
      <c r="M6608" s="1">
        <v>70.64</v>
      </c>
      <c r="N6608" s="1" t="s">
        <v>34</v>
      </c>
      <c r="O6608" s="10">
        <f>Table1[[#This Row],[sales]]+Table1[[#This Row],[profit]]</f>
        <v>418.24</v>
      </c>
    </row>
    <row r="6609" spans="1:15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>Table1[[#This Row],[sales]]*Table1[[#This Row],[discount]]</f>
        <v>1258.4256</v>
      </c>
      <c r="G6609" s="1">
        <f>Table1[[#This Row],[sales]]-Table1[[#This Row],[Discount Value]]</f>
        <v>2674.1543999999999</v>
      </c>
      <c r="H6609" s="1">
        <v>6</v>
      </c>
      <c r="I6609" s="2">
        <v>44990</v>
      </c>
      <c r="J6609" s="2">
        <v>44997</v>
      </c>
      <c r="K6609" s="1" t="s">
        <v>15</v>
      </c>
      <c r="L6609" s="1" t="s">
        <v>22</v>
      </c>
      <c r="M6609" s="1">
        <v>654.82000000000005</v>
      </c>
      <c r="N6609" s="1" t="s">
        <v>34</v>
      </c>
      <c r="O6609" s="10">
        <f>Table1[[#This Row],[sales]]+Table1[[#This Row],[profit]]</f>
        <v>4587.3999999999996</v>
      </c>
    </row>
    <row r="6610" spans="1:15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>Table1[[#This Row],[sales]]*Table1[[#This Row],[discount]]</f>
        <v>255.92100000000002</v>
      </c>
      <c r="G6610" s="1">
        <f>Table1[[#This Row],[sales]]-Table1[[#This Row],[Discount Value]]</f>
        <v>2303.2890000000002</v>
      </c>
      <c r="H6610" s="1">
        <v>2</v>
      </c>
      <c r="I6610" s="2">
        <v>45595</v>
      </c>
      <c r="J6610" s="2">
        <v>45600</v>
      </c>
      <c r="K6610" s="1" t="s">
        <v>15</v>
      </c>
      <c r="L6610" s="1" t="s">
        <v>16</v>
      </c>
      <c r="M6610" s="1">
        <v>551.4</v>
      </c>
      <c r="N6610" s="1" t="s">
        <v>39</v>
      </c>
      <c r="O6610" s="10">
        <f>Table1[[#This Row],[sales]]+Table1[[#This Row],[profit]]</f>
        <v>3110.61</v>
      </c>
    </row>
    <row r="6611" spans="1:15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>Table1[[#This Row],[sales]]*Table1[[#This Row],[discount]]</f>
        <v>196.8312</v>
      </c>
      <c r="G6611" s="1">
        <f>Table1[[#This Row],[sales]]-Table1[[#This Row],[Discount Value]]</f>
        <v>3083.6887999999999</v>
      </c>
      <c r="H6611" s="1">
        <v>7</v>
      </c>
      <c r="I6611" s="2">
        <v>45358</v>
      </c>
      <c r="J6611" s="2">
        <v>45364</v>
      </c>
      <c r="K6611" s="1" t="s">
        <v>15</v>
      </c>
      <c r="L6611" s="1" t="s">
        <v>16</v>
      </c>
      <c r="M6611" s="1">
        <v>189.89</v>
      </c>
      <c r="N6611" s="1" t="s">
        <v>28</v>
      </c>
      <c r="O6611" s="10">
        <f>Table1[[#This Row],[sales]]+Table1[[#This Row],[profit]]</f>
        <v>3470.41</v>
      </c>
    </row>
    <row r="6612" spans="1:15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>Table1[[#This Row],[sales]]*Table1[[#This Row],[discount]]</f>
        <v>1244.4848</v>
      </c>
      <c r="G6612" s="1">
        <f>Table1[[#This Row],[sales]]-Table1[[#This Row],[Discount Value]]</f>
        <v>3541.9951999999994</v>
      </c>
      <c r="H6612" s="1">
        <v>2</v>
      </c>
      <c r="I6612" s="2">
        <v>45585</v>
      </c>
      <c r="J6612" s="2">
        <v>45588</v>
      </c>
      <c r="K6612" s="1" t="s">
        <v>15</v>
      </c>
      <c r="L6612" s="1" t="s">
        <v>27</v>
      </c>
      <c r="M6612" s="1">
        <v>1349.02</v>
      </c>
      <c r="N6612" s="1" t="s">
        <v>23</v>
      </c>
      <c r="O6612" s="10">
        <f>Table1[[#This Row],[sales]]+Table1[[#This Row],[profit]]</f>
        <v>6135.5</v>
      </c>
    </row>
    <row r="6613" spans="1:15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>Table1[[#This Row],[sales]]*Table1[[#This Row],[discount]]</f>
        <v>1873.2580000000003</v>
      </c>
      <c r="G6613" s="1">
        <f>Table1[[#This Row],[sales]]-Table1[[#This Row],[Discount Value]]</f>
        <v>2199.0419999999999</v>
      </c>
      <c r="H6613" s="1">
        <v>7</v>
      </c>
      <c r="I6613" s="2">
        <v>45575</v>
      </c>
      <c r="J6613" s="2">
        <v>45581</v>
      </c>
      <c r="K6613" s="1" t="s">
        <v>31</v>
      </c>
      <c r="L6613" s="1" t="s">
        <v>22</v>
      </c>
      <c r="M6613" s="1">
        <v>564.79999999999995</v>
      </c>
      <c r="N6613" s="1" t="s">
        <v>39</v>
      </c>
      <c r="O6613" s="10">
        <f>Table1[[#This Row],[sales]]+Table1[[#This Row],[profit]]</f>
        <v>4637.1000000000004</v>
      </c>
    </row>
    <row r="6614" spans="1:15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>Table1[[#This Row],[sales]]*Table1[[#This Row],[discount]]</f>
        <v>124.32959999999999</v>
      </c>
      <c r="G6614" s="1">
        <f>Table1[[#This Row],[sales]]-Table1[[#This Row],[Discount Value]]</f>
        <v>4019.9903999999997</v>
      </c>
      <c r="H6614" s="1">
        <v>8</v>
      </c>
      <c r="I6614" s="2">
        <v>45510</v>
      </c>
      <c r="J6614" s="2">
        <v>45517</v>
      </c>
      <c r="K6614" s="1" t="s">
        <v>15</v>
      </c>
      <c r="L6614" s="1" t="s">
        <v>16</v>
      </c>
      <c r="M6614" s="1">
        <v>655.68</v>
      </c>
      <c r="N6614" s="1" t="s">
        <v>23</v>
      </c>
      <c r="O6614" s="10">
        <f>Table1[[#This Row],[sales]]+Table1[[#This Row],[profit]]</f>
        <v>4800</v>
      </c>
    </row>
    <row r="6615" spans="1:15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>Table1[[#This Row],[sales]]*Table1[[#This Row],[discount]]</f>
        <v>247.29750000000001</v>
      </c>
      <c r="G6615" s="1">
        <f>Table1[[#This Row],[sales]]-Table1[[#This Row],[Discount Value]]</f>
        <v>741.89250000000004</v>
      </c>
      <c r="H6615" s="1">
        <v>2</v>
      </c>
      <c r="I6615" s="2">
        <v>45295</v>
      </c>
      <c r="J6615" s="2">
        <v>45300</v>
      </c>
      <c r="K6615" s="1" t="s">
        <v>31</v>
      </c>
      <c r="L6615" s="1" t="s">
        <v>16</v>
      </c>
      <c r="M6615" s="1">
        <v>182.46</v>
      </c>
      <c r="N6615" s="1" t="s">
        <v>39</v>
      </c>
      <c r="O6615" s="10">
        <f>Table1[[#This Row],[sales]]+Table1[[#This Row],[profit]]</f>
        <v>1171.6500000000001</v>
      </c>
    </row>
    <row r="6616" spans="1:15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>Table1[[#This Row],[sales]]*Table1[[#This Row],[discount]]</f>
        <v>243.44400000000002</v>
      </c>
      <c r="G6616" s="1">
        <f>Table1[[#This Row],[sales]]-Table1[[#This Row],[Discount Value]]</f>
        <v>2190.9960000000001</v>
      </c>
      <c r="H6616" s="1">
        <v>8</v>
      </c>
      <c r="I6616" s="2">
        <v>44941</v>
      </c>
      <c r="J6616" s="2">
        <v>44945</v>
      </c>
      <c r="K6616" s="1" t="s">
        <v>21</v>
      </c>
      <c r="L6616" s="1" t="s">
        <v>27</v>
      </c>
      <c r="M6616" s="1">
        <v>513.86</v>
      </c>
      <c r="N6616" s="1" t="s">
        <v>17</v>
      </c>
      <c r="O6616" s="10">
        <f>Table1[[#This Row],[sales]]+Table1[[#This Row],[profit]]</f>
        <v>2948.3</v>
      </c>
    </row>
    <row r="6617" spans="1:15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>Table1[[#This Row],[sales]]*Table1[[#This Row],[discount]]</f>
        <v>1853.1590999999999</v>
      </c>
      <c r="G6617" s="1">
        <f>Table1[[#This Row],[sales]]-Table1[[#This Row],[Discount Value]]</f>
        <v>2898.5308999999997</v>
      </c>
      <c r="H6617" s="1">
        <v>7</v>
      </c>
      <c r="I6617" s="2">
        <v>45408</v>
      </c>
      <c r="J6617" s="2">
        <v>45409</v>
      </c>
      <c r="K6617" s="1" t="s">
        <v>31</v>
      </c>
      <c r="L6617" s="1" t="s">
        <v>22</v>
      </c>
      <c r="M6617" s="1">
        <v>386.74</v>
      </c>
      <c r="N6617" s="1" t="s">
        <v>23</v>
      </c>
      <c r="O6617" s="10">
        <f>Table1[[#This Row],[sales]]+Table1[[#This Row],[profit]]</f>
        <v>5138.4299999999994</v>
      </c>
    </row>
    <row r="6618" spans="1:15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>Table1[[#This Row],[sales]]*Table1[[#This Row],[discount]]</f>
        <v>1004.7544</v>
      </c>
      <c r="G6618" s="1">
        <f>Table1[[#This Row],[sales]]-Table1[[#This Row],[Discount Value]]</f>
        <v>1950.4055999999998</v>
      </c>
      <c r="H6618" s="1">
        <v>3</v>
      </c>
      <c r="I6618" s="2">
        <v>45250</v>
      </c>
      <c r="J6618" s="2">
        <v>45253</v>
      </c>
      <c r="K6618" s="1" t="s">
        <v>21</v>
      </c>
      <c r="L6618" s="1" t="s">
        <v>27</v>
      </c>
      <c r="M6618" s="1">
        <v>418.9</v>
      </c>
      <c r="N6618" s="1" t="s">
        <v>39</v>
      </c>
      <c r="O6618" s="10">
        <f>Table1[[#This Row],[sales]]+Table1[[#This Row],[profit]]</f>
        <v>3374.06</v>
      </c>
    </row>
    <row r="6619" spans="1:15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>Table1[[#This Row],[sales]]*Table1[[#This Row],[discount]]</f>
        <v>30.133499999999998</v>
      </c>
      <c r="G6619" s="1">
        <f>Table1[[#This Row],[sales]]-Table1[[#This Row],[Discount Value]]</f>
        <v>572.53649999999993</v>
      </c>
      <c r="H6619" s="1">
        <v>7</v>
      </c>
      <c r="I6619" s="2">
        <v>45245</v>
      </c>
      <c r="J6619" s="2">
        <v>45251</v>
      </c>
      <c r="K6619" s="1" t="s">
        <v>21</v>
      </c>
      <c r="L6619" s="1" t="s">
        <v>16</v>
      </c>
      <c r="M6619" s="1">
        <v>119.95</v>
      </c>
      <c r="N6619" s="1" t="s">
        <v>48</v>
      </c>
      <c r="O6619" s="10">
        <f>Table1[[#This Row],[sales]]+Table1[[#This Row],[profit]]</f>
        <v>722.62</v>
      </c>
    </row>
    <row r="6620" spans="1:15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>Table1[[#This Row],[sales]]*Table1[[#This Row],[discount]]</f>
        <v>1142.6351999999999</v>
      </c>
      <c r="G6620" s="1">
        <f>Table1[[#This Row],[sales]]-Table1[[#This Row],[Discount Value]]</f>
        <v>2543.2848000000004</v>
      </c>
      <c r="H6620" s="1">
        <v>1</v>
      </c>
      <c r="I6620" s="2">
        <v>45017</v>
      </c>
      <c r="J6620" s="2">
        <v>45020</v>
      </c>
      <c r="K6620" s="1" t="s">
        <v>15</v>
      </c>
      <c r="L6620" s="1" t="s">
        <v>16</v>
      </c>
      <c r="M6620" s="1">
        <v>670.76</v>
      </c>
      <c r="N6620" s="1" t="s">
        <v>28</v>
      </c>
      <c r="O6620" s="10">
        <f>Table1[[#This Row],[sales]]+Table1[[#This Row],[profit]]</f>
        <v>4356.68</v>
      </c>
    </row>
    <row r="6621" spans="1:15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>Table1[[#This Row],[sales]]*Table1[[#This Row],[discount]]</f>
        <v>152.06659999999999</v>
      </c>
      <c r="G6621" s="1">
        <f>Table1[[#This Row],[sales]]-Table1[[#This Row],[Discount Value]]</f>
        <v>158.27339999999998</v>
      </c>
      <c r="H6621" s="1">
        <v>2</v>
      </c>
      <c r="I6621" s="2">
        <v>45229</v>
      </c>
      <c r="J6621" s="2">
        <v>45235</v>
      </c>
      <c r="K6621" s="1" t="s">
        <v>15</v>
      </c>
      <c r="L6621" s="1" t="s">
        <v>27</v>
      </c>
      <c r="M6621" s="1">
        <v>19.52</v>
      </c>
      <c r="N6621" s="1" t="s">
        <v>39</v>
      </c>
      <c r="O6621" s="10">
        <f>Table1[[#This Row],[sales]]+Table1[[#This Row],[profit]]</f>
        <v>329.85999999999996</v>
      </c>
    </row>
    <row r="6622" spans="1:15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>Table1[[#This Row],[sales]]*Table1[[#This Row],[discount]]</f>
        <v>971.68760000000009</v>
      </c>
      <c r="G6622" s="1">
        <f>Table1[[#This Row],[sales]]-Table1[[#This Row],[Discount Value]]</f>
        <v>2765.5724</v>
      </c>
      <c r="H6622" s="1">
        <v>5</v>
      </c>
      <c r="I6622" s="2">
        <v>45195</v>
      </c>
      <c r="J6622" s="2">
        <v>45196</v>
      </c>
      <c r="K6622" s="1" t="s">
        <v>21</v>
      </c>
      <c r="L6622" s="1" t="s">
        <v>27</v>
      </c>
      <c r="M6622" s="1">
        <v>887.67</v>
      </c>
      <c r="N6622" s="1" t="s">
        <v>39</v>
      </c>
      <c r="O6622" s="10">
        <f>Table1[[#This Row],[sales]]+Table1[[#This Row],[profit]]</f>
        <v>4624.93</v>
      </c>
    </row>
    <row r="6623" spans="1:15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>Table1[[#This Row],[sales]]*Table1[[#This Row],[discount]]</f>
        <v>617.52460000000008</v>
      </c>
      <c r="G6623" s="1">
        <f>Table1[[#This Row],[sales]]-Table1[[#This Row],[Discount Value]]</f>
        <v>3793.3654000000001</v>
      </c>
      <c r="H6623" s="1">
        <v>9</v>
      </c>
      <c r="I6623" s="2">
        <v>45406</v>
      </c>
      <c r="J6623" s="2">
        <v>45407</v>
      </c>
      <c r="K6623" s="1" t="s">
        <v>15</v>
      </c>
      <c r="L6623" s="1" t="s">
        <v>27</v>
      </c>
      <c r="M6623" s="1">
        <v>647.27</v>
      </c>
      <c r="N6623" s="1" t="s">
        <v>34</v>
      </c>
      <c r="O6623" s="10">
        <f>Table1[[#This Row],[sales]]+Table1[[#This Row],[profit]]</f>
        <v>5058.16</v>
      </c>
    </row>
    <row r="6624" spans="1:15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>Table1[[#This Row],[sales]]*Table1[[#This Row],[discount]]</f>
        <v>174.69839999999999</v>
      </c>
      <c r="G6624" s="1">
        <f>Table1[[#This Row],[sales]]-Table1[[#This Row],[Discount Value]]</f>
        <v>2009.0316</v>
      </c>
      <c r="H6624" s="1">
        <v>1</v>
      </c>
      <c r="I6624" s="2">
        <v>45025</v>
      </c>
      <c r="J6624" s="2">
        <v>45026</v>
      </c>
      <c r="K6624" s="1" t="s">
        <v>31</v>
      </c>
      <c r="L6624" s="1" t="s">
        <v>22</v>
      </c>
      <c r="M6624" s="1">
        <v>119.8</v>
      </c>
      <c r="N6624" s="1" t="s">
        <v>34</v>
      </c>
      <c r="O6624" s="10">
        <f>Table1[[#This Row],[sales]]+Table1[[#This Row],[profit]]</f>
        <v>2303.5300000000002</v>
      </c>
    </row>
    <row r="6625" spans="1:15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>Table1[[#This Row],[sales]]*Table1[[#This Row],[discount]]</f>
        <v>1042.0829999999999</v>
      </c>
      <c r="G6625" s="1">
        <f>Table1[[#This Row],[sales]]-Table1[[#This Row],[Discount Value]]</f>
        <v>1084.617</v>
      </c>
      <c r="H6625" s="1">
        <v>5</v>
      </c>
      <c r="I6625" s="2">
        <v>45294</v>
      </c>
      <c r="J6625" s="2">
        <v>45298</v>
      </c>
      <c r="K6625" s="1" t="s">
        <v>15</v>
      </c>
      <c r="L6625" s="1" t="s">
        <v>27</v>
      </c>
      <c r="M6625" s="1">
        <v>529.88</v>
      </c>
      <c r="N6625" s="1" t="s">
        <v>48</v>
      </c>
      <c r="O6625" s="10">
        <f>Table1[[#This Row],[sales]]+Table1[[#This Row],[profit]]</f>
        <v>2656.58</v>
      </c>
    </row>
    <row r="6626" spans="1:15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>Table1[[#This Row],[sales]]*Table1[[#This Row],[discount]]</f>
        <v>445.37920000000008</v>
      </c>
      <c r="G6626" s="1">
        <f>Table1[[#This Row],[sales]]-Table1[[#This Row],[Discount Value]]</f>
        <v>1145.2608</v>
      </c>
      <c r="H6626" s="1">
        <v>6</v>
      </c>
      <c r="I6626" s="2">
        <v>45228</v>
      </c>
      <c r="J6626" s="2">
        <v>45231</v>
      </c>
      <c r="K6626" s="1" t="s">
        <v>31</v>
      </c>
      <c r="L6626" s="1" t="s">
        <v>27</v>
      </c>
      <c r="M6626" s="1">
        <v>81.819999999999993</v>
      </c>
      <c r="N6626" s="1" t="s">
        <v>39</v>
      </c>
      <c r="O6626" s="10">
        <f>Table1[[#This Row],[sales]]+Table1[[#This Row],[profit]]</f>
        <v>1672.46</v>
      </c>
    </row>
    <row r="6627" spans="1:15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>Table1[[#This Row],[sales]]*Table1[[#This Row],[discount]]</f>
        <v>835.43000000000006</v>
      </c>
      <c r="G6627" s="1">
        <f>Table1[[#This Row],[sales]]-Table1[[#This Row],[Discount Value]]</f>
        <v>3561.5699999999997</v>
      </c>
      <c r="H6627" s="1">
        <v>3</v>
      </c>
      <c r="I6627" s="2">
        <v>44936</v>
      </c>
      <c r="J6627" s="2">
        <v>44941</v>
      </c>
      <c r="K6627" s="1" t="s">
        <v>15</v>
      </c>
      <c r="L6627" s="1" t="s">
        <v>27</v>
      </c>
      <c r="M6627" s="1">
        <v>442.05</v>
      </c>
      <c r="N6627" s="1" t="s">
        <v>23</v>
      </c>
      <c r="O6627" s="10">
        <f>Table1[[#This Row],[sales]]+Table1[[#This Row],[profit]]</f>
        <v>4839.05</v>
      </c>
    </row>
    <row r="6628" spans="1:15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>Table1[[#This Row],[sales]]*Table1[[#This Row],[discount]]</f>
        <v>306.25540000000001</v>
      </c>
      <c r="G6628" s="1">
        <f>Table1[[#This Row],[sales]]-Table1[[#This Row],[Discount Value]]</f>
        <v>2477.8845999999999</v>
      </c>
      <c r="H6628" s="1">
        <v>5</v>
      </c>
      <c r="I6628" s="2">
        <v>45365</v>
      </c>
      <c r="J6628" s="2">
        <v>45369</v>
      </c>
      <c r="K6628" s="1" t="s">
        <v>31</v>
      </c>
      <c r="L6628" s="1" t="s">
        <v>16</v>
      </c>
      <c r="M6628" s="1">
        <v>643.51</v>
      </c>
      <c r="N6628" s="1" t="s">
        <v>17</v>
      </c>
      <c r="O6628" s="10">
        <f>Table1[[#This Row],[sales]]+Table1[[#This Row],[profit]]</f>
        <v>3427.6499999999996</v>
      </c>
    </row>
    <row r="6629" spans="1:15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>Table1[[#This Row],[sales]]*Table1[[#This Row],[discount]]</f>
        <v>1410.4176</v>
      </c>
      <c r="G6629" s="1">
        <f>Table1[[#This Row],[sales]]-Table1[[#This Row],[Discount Value]]</f>
        <v>1527.9523999999999</v>
      </c>
      <c r="H6629" s="1">
        <v>2</v>
      </c>
      <c r="I6629" s="2">
        <v>45461</v>
      </c>
      <c r="J6629" s="2">
        <v>45462</v>
      </c>
      <c r="K6629" s="1" t="s">
        <v>21</v>
      </c>
      <c r="L6629" s="1" t="s">
        <v>16</v>
      </c>
      <c r="M6629" s="1">
        <v>582.61</v>
      </c>
      <c r="N6629" s="1" t="s">
        <v>34</v>
      </c>
      <c r="O6629" s="10">
        <f>Table1[[#This Row],[sales]]+Table1[[#This Row],[profit]]</f>
        <v>3520.98</v>
      </c>
    </row>
    <row r="6630" spans="1:15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>Table1[[#This Row],[sales]]*Table1[[#This Row],[discount]]</f>
        <v>1036.1347000000001</v>
      </c>
      <c r="G6630" s="1">
        <f>Table1[[#This Row],[sales]]-Table1[[#This Row],[Discount Value]]</f>
        <v>2306.2352999999998</v>
      </c>
      <c r="H6630" s="1">
        <v>8</v>
      </c>
      <c r="I6630" s="2">
        <v>45205</v>
      </c>
      <c r="J6630" s="2">
        <v>45206</v>
      </c>
      <c r="K6630" s="1" t="s">
        <v>15</v>
      </c>
      <c r="L6630" s="1" t="s">
        <v>27</v>
      </c>
      <c r="M6630" s="1">
        <v>633.4</v>
      </c>
      <c r="N6630" s="1" t="s">
        <v>34</v>
      </c>
      <c r="O6630" s="10">
        <f>Table1[[#This Row],[sales]]+Table1[[#This Row],[profit]]</f>
        <v>3975.77</v>
      </c>
    </row>
    <row r="6631" spans="1:15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>Table1[[#This Row],[sales]]*Table1[[#This Row],[discount]]</f>
        <v>47.133900000000004</v>
      </c>
      <c r="G6631" s="1">
        <f>Table1[[#This Row],[sales]]-Table1[[#This Row],[Discount Value]]</f>
        <v>1523.9961000000001</v>
      </c>
      <c r="H6631" s="1">
        <v>3</v>
      </c>
      <c r="I6631" s="2">
        <v>44994</v>
      </c>
      <c r="J6631" s="2">
        <v>45000</v>
      </c>
      <c r="K6631" s="1" t="s">
        <v>31</v>
      </c>
      <c r="L6631" s="1" t="s">
        <v>16</v>
      </c>
      <c r="M6631" s="1">
        <v>277.60000000000002</v>
      </c>
      <c r="N6631" s="1" t="s">
        <v>28</v>
      </c>
      <c r="O6631" s="10">
        <f>Table1[[#This Row],[sales]]+Table1[[#This Row],[profit]]</f>
        <v>1848.73</v>
      </c>
    </row>
    <row r="6632" spans="1:15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>Table1[[#This Row],[sales]]*Table1[[#This Row],[discount]]</f>
        <v>66.619500000000002</v>
      </c>
      <c r="G6632" s="1">
        <f>Table1[[#This Row],[sales]]-Table1[[#This Row],[Discount Value]]</f>
        <v>2154.0305000000003</v>
      </c>
      <c r="H6632" s="1">
        <v>5</v>
      </c>
      <c r="I6632" s="2">
        <v>45059</v>
      </c>
      <c r="J6632" s="2">
        <v>45064</v>
      </c>
      <c r="K6632" s="1" t="s">
        <v>31</v>
      </c>
      <c r="L6632" s="1" t="s">
        <v>27</v>
      </c>
      <c r="M6632" s="1">
        <v>642.96</v>
      </c>
      <c r="N6632" s="1" t="s">
        <v>23</v>
      </c>
      <c r="O6632" s="10">
        <f>Table1[[#This Row],[sales]]+Table1[[#This Row],[profit]]</f>
        <v>2863.61</v>
      </c>
    </row>
    <row r="6633" spans="1:15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>Table1[[#This Row],[sales]]*Table1[[#This Row],[discount]]</f>
        <v>1754.9188999999999</v>
      </c>
      <c r="G6633" s="1">
        <f>Table1[[#This Row],[sales]]-Table1[[#This Row],[Discount Value]]</f>
        <v>1978.9511</v>
      </c>
      <c r="H6633" s="1">
        <v>1</v>
      </c>
      <c r="I6633" s="2">
        <v>45442</v>
      </c>
      <c r="J6633" s="2">
        <v>45448</v>
      </c>
      <c r="K6633" s="1" t="s">
        <v>31</v>
      </c>
      <c r="L6633" s="1" t="s">
        <v>27</v>
      </c>
      <c r="M6633" s="1">
        <v>242.36</v>
      </c>
      <c r="N6633" s="1" t="s">
        <v>39</v>
      </c>
      <c r="O6633" s="10">
        <f>Table1[[#This Row],[sales]]+Table1[[#This Row],[profit]]</f>
        <v>3976.23</v>
      </c>
    </row>
    <row r="6634" spans="1:15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>Table1[[#This Row],[sales]]*Table1[[#This Row],[discount]]</f>
        <v>1774.4004</v>
      </c>
      <c r="G6634" s="1">
        <f>Table1[[#This Row],[sales]]-Table1[[#This Row],[Discount Value]]</f>
        <v>3154.4896000000003</v>
      </c>
      <c r="H6634" s="1">
        <v>5</v>
      </c>
      <c r="I6634" s="2">
        <v>45340</v>
      </c>
      <c r="J6634" s="2">
        <v>45345</v>
      </c>
      <c r="K6634" s="1" t="s">
        <v>21</v>
      </c>
      <c r="L6634" s="1" t="s">
        <v>27</v>
      </c>
      <c r="M6634" s="1">
        <v>815.98</v>
      </c>
      <c r="N6634" s="1" t="s">
        <v>34</v>
      </c>
      <c r="O6634" s="10">
        <f>Table1[[#This Row],[sales]]+Table1[[#This Row],[profit]]</f>
        <v>5744.8700000000008</v>
      </c>
    </row>
    <row r="6635" spans="1:15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>Table1[[#This Row],[sales]]*Table1[[#This Row],[discount]]</f>
        <v>13.405000000000001</v>
      </c>
      <c r="G6635" s="1">
        <f>Table1[[#This Row],[sales]]-Table1[[#This Row],[Discount Value]]</f>
        <v>254.69500000000002</v>
      </c>
      <c r="H6635" s="1">
        <v>1</v>
      </c>
      <c r="I6635" s="2">
        <v>45031</v>
      </c>
      <c r="J6635" s="2">
        <v>45036</v>
      </c>
      <c r="K6635" s="1" t="s">
        <v>21</v>
      </c>
      <c r="L6635" s="1" t="s">
        <v>16</v>
      </c>
      <c r="M6635" s="1">
        <v>78.33</v>
      </c>
      <c r="N6635" s="1" t="s">
        <v>39</v>
      </c>
      <c r="O6635" s="10">
        <f>Table1[[#This Row],[sales]]+Table1[[#This Row],[profit]]</f>
        <v>346.43</v>
      </c>
    </row>
    <row r="6636" spans="1:15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>Table1[[#This Row],[sales]]*Table1[[#This Row],[discount]]</f>
        <v>95.783799999999999</v>
      </c>
      <c r="G6636" s="1">
        <f>Table1[[#This Row],[sales]]-Table1[[#This Row],[Discount Value]]</f>
        <v>213.19620000000003</v>
      </c>
      <c r="H6636" s="1">
        <v>9</v>
      </c>
      <c r="I6636" s="2">
        <v>45151</v>
      </c>
      <c r="J6636" s="2">
        <v>45153</v>
      </c>
      <c r="K6636" s="1" t="s">
        <v>31</v>
      </c>
      <c r="L6636" s="1" t="s">
        <v>22</v>
      </c>
      <c r="M6636" s="1">
        <v>35.72</v>
      </c>
      <c r="N6636" s="1" t="s">
        <v>17</v>
      </c>
      <c r="O6636" s="10">
        <f>Table1[[#This Row],[sales]]+Table1[[#This Row],[profit]]</f>
        <v>344.70000000000005</v>
      </c>
    </row>
    <row r="6637" spans="1:15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>Table1[[#This Row],[sales]]*Table1[[#This Row],[discount]]</f>
        <v>461.49599999999998</v>
      </c>
      <c r="G6637" s="1">
        <f>Table1[[#This Row],[sales]]-Table1[[#This Row],[Discount Value]]</f>
        <v>1736.1039999999998</v>
      </c>
      <c r="H6637" s="1">
        <v>2</v>
      </c>
      <c r="I6637" s="2">
        <v>45166</v>
      </c>
      <c r="J6637" s="2">
        <v>45170</v>
      </c>
      <c r="K6637" s="1" t="s">
        <v>15</v>
      </c>
      <c r="L6637" s="1" t="s">
        <v>22</v>
      </c>
      <c r="M6637" s="1">
        <v>127.96</v>
      </c>
      <c r="N6637" s="1" t="s">
        <v>48</v>
      </c>
      <c r="O6637" s="10">
        <f>Table1[[#This Row],[sales]]+Table1[[#This Row],[profit]]</f>
        <v>2325.56</v>
      </c>
    </row>
    <row r="6638" spans="1:15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>Table1[[#This Row],[sales]]*Table1[[#This Row],[discount]]</f>
        <v>1299.5385000000001</v>
      </c>
      <c r="G6638" s="1">
        <f>Table1[[#This Row],[sales]]-Table1[[#This Row],[Discount Value]]</f>
        <v>2032.6115</v>
      </c>
      <c r="H6638" s="1">
        <v>6</v>
      </c>
      <c r="I6638" s="2">
        <v>45044</v>
      </c>
      <c r="J6638" s="2">
        <v>45046</v>
      </c>
      <c r="K6638" s="1" t="s">
        <v>15</v>
      </c>
      <c r="L6638" s="1" t="s">
        <v>16</v>
      </c>
      <c r="M6638" s="1">
        <v>562.67999999999995</v>
      </c>
      <c r="N6638" s="1" t="s">
        <v>28</v>
      </c>
      <c r="O6638" s="10">
        <f>Table1[[#This Row],[sales]]+Table1[[#This Row],[profit]]</f>
        <v>3894.83</v>
      </c>
    </row>
    <row r="6639" spans="1:15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>Table1[[#This Row],[sales]]*Table1[[#This Row],[discount]]</f>
        <v>279.04660000000001</v>
      </c>
      <c r="G6639" s="1">
        <f>Table1[[#This Row],[sales]]-Table1[[#This Row],[Discount Value]]</f>
        <v>1714.1433999999999</v>
      </c>
      <c r="H6639" s="1">
        <v>9</v>
      </c>
      <c r="I6639" s="2">
        <v>45456</v>
      </c>
      <c r="J6639" s="2">
        <v>45461</v>
      </c>
      <c r="K6639" s="1" t="s">
        <v>21</v>
      </c>
      <c r="L6639" s="1" t="s">
        <v>22</v>
      </c>
      <c r="M6639" s="1">
        <v>483.83</v>
      </c>
      <c r="N6639" s="1" t="s">
        <v>17</v>
      </c>
      <c r="O6639" s="10">
        <f>Table1[[#This Row],[sales]]+Table1[[#This Row],[profit]]</f>
        <v>2477.02</v>
      </c>
    </row>
    <row r="6640" spans="1:15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>Table1[[#This Row],[sales]]*Table1[[#This Row],[discount]]</f>
        <v>949.66369999999995</v>
      </c>
      <c r="G6640" s="1">
        <f>Table1[[#This Row],[sales]]-Table1[[#This Row],[Discount Value]]</f>
        <v>4048.5662999999995</v>
      </c>
      <c r="H6640" s="1">
        <v>3</v>
      </c>
      <c r="I6640" s="2">
        <v>45342</v>
      </c>
      <c r="J6640" s="2">
        <v>45345</v>
      </c>
      <c r="K6640" s="1" t="s">
        <v>31</v>
      </c>
      <c r="L6640" s="1" t="s">
        <v>22</v>
      </c>
      <c r="M6640" s="1">
        <v>501.19</v>
      </c>
      <c r="N6640" s="1" t="s">
        <v>39</v>
      </c>
      <c r="O6640" s="10">
        <f>Table1[[#This Row],[sales]]+Table1[[#This Row],[profit]]</f>
        <v>5499.4199999999992</v>
      </c>
    </row>
    <row r="6641" spans="1:15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>Table1[[#This Row],[sales]]*Table1[[#This Row],[discount]]</f>
        <v>84.580799999999996</v>
      </c>
      <c r="G6641" s="1">
        <f>Table1[[#This Row],[sales]]-Table1[[#This Row],[Discount Value]]</f>
        <v>972.67920000000004</v>
      </c>
      <c r="H6641" s="1">
        <v>6</v>
      </c>
      <c r="I6641" s="2">
        <v>45343</v>
      </c>
      <c r="J6641" s="2">
        <v>45347</v>
      </c>
      <c r="K6641" s="1" t="s">
        <v>31</v>
      </c>
      <c r="L6641" s="1" t="s">
        <v>22</v>
      </c>
      <c r="M6641" s="1">
        <v>118.49</v>
      </c>
      <c r="N6641" s="1" t="s">
        <v>39</v>
      </c>
      <c r="O6641" s="10">
        <f>Table1[[#This Row],[sales]]+Table1[[#This Row],[profit]]</f>
        <v>1175.75</v>
      </c>
    </row>
    <row r="6642" spans="1:15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>Table1[[#This Row],[sales]]*Table1[[#This Row],[discount]]</f>
        <v>18.047900000000002</v>
      </c>
      <c r="G6642" s="1">
        <f>Table1[[#This Row],[sales]]-Table1[[#This Row],[Discount Value]]</f>
        <v>120.78210000000001</v>
      </c>
      <c r="H6642" s="1">
        <v>1</v>
      </c>
      <c r="I6642" s="2">
        <v>45564</v>
      </c>
      <c r="J6642" s="2">
        <v>45566</v>
      </c>
      <c r="K6642" s="1" t="s">
        <v>15</v>
      </c>
      <c r="L6642" s="1" t="s">
        <v>27</v>
      </c>
      <c r="M6642" s="1">
        <v>12.54</v>
      </c>
      <c r="N6642" s="1" t="s">
        <v>39</v>
      </c>
      <c r="O6642" s="10">
        <f>Table1[[#This Row],[sales]]+Table1[[#This Row],[profit]]</f>
        <v>151.37</v>
      </c>
    </row>
    <row r="6643" spans="1:15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>Table1[[#This Row],[sales]]*Table1[[#This Row],[discount]]</f>
        <v>92.846700000000013</v>
      </c>
      <c r="G6643" s="1">
        <f>Table1[[#This Row],[sales]]-Table1[[#This Row],[Discount Value]]</f>
        <v>938.78330000000005</v>
      </c>
      <c r="H6643" s="1">
        <v>7</v>
      </c>
      <c r="I6643" s="2">
        <v>45637</v>
      </c>
      <c r="J6643" s="2">
        <v>45644</v>
      </c>
      <c r="K6643" s="1" t="s">
        <v>21</v>
      </c>
      <c r="L6643" s="1" t="s">
        <v>27</v>
      </c>
      <c r="M6643" s="1">
        <v>144.22999999999999</v>
      </c>
      <c r="N6643" s="1" t="s">
        <v>34</v>
      </c>
      <c r="O6643" s="10">
        <f>Table1[[#This Row],[sales]]+Table1[[#This Row],[profit]]</f>
        <v>1175.8600000000001</v>
      </c>
    </row>
    <row r="6644" spans="1:15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>Table1[[#This Row],[sales]]*Table1[[#This Row],[discount]]</f>
        <v>44.455300000000001</v>
      </c>
      <c r="G6644" s="1">
        <f>Table1[[#This Row],[sales]]-Table1[[#This Row],[Discount Value]]</f>
        <v>4401.0747000000001</v>
      </c>
      <c r="H6644" s="1">
        <v>2</v>
      </c>
      <c r="I6644" s="2">
        <v>45542</v>
      </c>
      <c r="J6644" s="2">
        <v>45548</v>
      </c>
      <c r="K6644" s="1" t="s">
        <v>31</v>
      </c>
      <c r="L6644" s="1" t="s">
        <v>22</v>
      </c>
      <c r="M6644" s="1">
        <v>1205.46</v>
      </c>
      <c r="N6644" s="1" t="s">
        <v>48</v>
      </c>
      <c r="O6644" s="10">
        <f>Table1[[#This Row],[sales]]+Table1[[#This Row],[profit]]</f>
        <v>5650.99</v>
      </c>
    </row>
    <row r="6645" spans="1:15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>Table1[[#This Row],[sales]]*Table1[[#This Row],[discount]]</f>
        <v>16.224600000000002</v>
      </c>
      <c r="G6645" s="1">
        <f>Table1[[#This Row],[sales]]-Table1[[#This Row],[Discount Value]]</f>
        <v>795.00540000000001</v>
      </c>
      <c r="H6645" s="1">
        <v>5</v>
      </c>
      <c r="I6645" s="2">
        <v>45038</v>
      </c>
      <c r="J6645" s="2">
        <v>45044</v>
      </c>
      <c r="K6645" s="1" t="s">
        <v>21</v>
      </c>
      <c r="L6645" s="1" t="s">
        <v>27</v>
      </c>
      <c r="M6645" s="1">
        <v>81.739999999999995</v>
      </c>
      <c r="N6645" s="1" t="s">
        <v>28</v>
      </c>
      <c r="O6645" s="10">
        <f>Table1[[#This Row],[sales]]+Table1[[#This Row],[profit]]</f>
        <v>892.97</v>
      </c>
    </row>
    <row r="6646" spans="1:15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>Table1[[#This Row],[sales]]*Table1[[#This Row],[discount]]</f>
        <v>1027.7316000000001</v>
      </c>
      <c r="G6646" s="1">
        <f>Table1[[#This Row],[sales]]-Table1[[#This Row],[Discount Value]]</f>
        <v>1419.2483999999999</v>
      </c>
      <c r="H6646" s="1">
        <v>5</v>
      </c>
      <c r="I6646" s="2">
        <v>44940</v>
      </c>
      <c r="J6646" s="2">
        <v>44941</v>
      </c>
      <c r="K6646" s="1" t="s">
        <v>21</v>
      </c>
      <c r="L6646" s="1" t="s">
        <v>16</v>
      </c>
      <c r="M6646" s="1">
        <v>282.89999999999998</v>
      </c>
      <c r="N6646" s="1" t="s">
        <v>48</v>
      </c>
      <c r="O6646" s="10">
        <f>Table1[[#This Row],[sales]]+Table1[[#This Row],[profit]]</f>
        <v>2729.88</v>
      </c>
    </row>
    <row r="6647" spans="1:15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>Table1[[#This Row],[sales]]*Table1[[#This Row],[discount]]</f>
        <v>861.78</v>
      </c>
      <c r="G6647" s="1">
        <f>Table1[[#This Row],[sales]]-Table1[[#This Row],[Discount Value]]</f>
        <v>1292.6699999999998</v>
      </c>
      <c r="H6647" s="1">
        <v>1</v>
      </c>
      <c r="I6647" s="2">
        <v>45543</v>
      </c>
      <c r="J6647" s="2">
        <v>45547</v>
      </c>
      <c r="K6647" s="1" t="s">
        <v>31</v>
      </c>
      <c r="L6647" s="1" t="s">
        <v>27</v>
      </c>
      <c r="M6647" s="1">
        <v>584.29</v>
      </c>
      <c r="N6647" s="1" t="s">
        <v>39</v>
      </c>
      <c r="O6647" s="10">
        <f>Table1[[#This Row],[sales]]+Table1[[#This Row],[profit]]</f>
        <v>2738.74</v>
      </c>
    </row>
    <row r="6648" spans="1:15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>Table1[[#This Row],[sales]]*Table1[[#This Row],[discount]]</f>
        <v>235.34350000000003</v>
      </c>
      <c r="G6648" s="1">
        <f>Table1[[#This Row],[sales]]-Table1[[#This Row],[Discount Value]]</f>
        <v>3126.7065000000002</v>
      </c>
      <c r="H6648" s="1">
        <v>7</v>
      </c>
      <c r="I6648" s="2">
        <v>45426</v>
      </c>
      <c r="J6648" s="2">
        <v>45429</v>
      </c>
      <c r="K6648" s="1" t="s">
        <v>31</v>
      </c>
      <c r="L6648" s="1" t="s">
        <v>27</v>
      </c>
      <c r="M6648" s="1">
        <v>948.85</v>
      </c>
      <c r="N6648" s="1" t="s">
        <v>34</v>
      </c>
      <c r="O6648" s="10">
        <f>Table1[[#This Row],[sales]]+Table1[[#This Row],[profit]]</f>
        <v>4310.9000000000005</v>
      </c>
    </row>
    <row r="6649" spans="1:15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>Table1[[#This Row],[sales]]*Table1[[#This Row],[discount]]</f>
        <v>121.2816</v>
      </c>
      <c r="G6649" s="1">
        <f>Table1[[#This Row],[sales]]-Table1[[#This Row],[Discount Value]]</f>
        <v>246.23839999999998</v>
      </c>
      <c r="H6649" s="1">
        <v>4</v>
      </c>
      <c r="I6649" s="2">
        <v>45155</v>
      </c>
      <c r="J6649" s="2">
        <v>45158</v>
      </c>
      <c r="K6649" s="1" t="s">
        <v>21</v>
      </c>
      <c r="L6649" s="1" t="s">
        <v>27</v>
      </c>
      <c r="M6649" s="1">
        <v>23.29</v>
      </c>
      <c r="N6649" s="1" t="s">
        <v>48</v>
      </c>
      <c r="O6649" s="10">
        <f>Table1[[#This Row],[sales]]+Table1[[#This Row],[profit]]</f>
        <v>390.81</v>
      </c>
    </row>
    <row r="6650" spans="1:15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>Table1[[#This Row],[sales]]*Table1[[#This Row],[discount]]</f>
        <v>1231.3156000000001</v>
      </c>
      <c r="G6650" s="1">
        <f>Table1[[#This Row],[sales]]-Table1[[#This Row],[Discount Value]]</f>
        <v>2096.5644000000002</v>
      </c>
      <c r="H6650" s="1">
        <v>4</v>
      </c>
      <c r="I6650" s="2">
        <v>45612</v>
      </c>
      <c r="J6650" s="2">
        <v>45617</v>
      </c>
      <c r="K6650" s="1" t="s">
        <v>21</v>
      </c>
      <c r="L6650" s="1" t="s">
        <v>27</v>
      </c>
      <c r="M6650" s="1">
        <v>616.32000000000005</v>
      </c>
      <c r="N6650" s="1" t="s">
        <v>34</v>
      </c>
      <c r="O6650" s="10">
        <f>Table1[[#This Row],[sales]]+Table1[[#This Row],[profit]]</f>
        <v>3944.2000000000003</v>
      </c>
    </row>
    <row r="6651" spans="1:15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>Table1[[#This Row],[sales]]*Table1[[#This Row],[discount]]</f>
        <v>55.148399999999995</v>
      </c>
      <c r="G6651" s="1">
        <f>Table1[[#This Row],[sales]]-Table1[[#This Row],[Discount Value]]</f>
        <v>1783.1315999999999</v>
      </c>
      <c r="H6651" s="1">
        <v>7</v>
      </c>
      <c r="I6651" s="2">
        <v>45329</v>
      </c>
      <c r="J6651" s="2">
        <v>45334</v>
      </c>
      <c r="K6651" s="1" t="s">
        <v>31</v>
      </c>
      <c r="L6651" s="1" t="s">
        <v>27</v>
      </c>
      <c r="M6651" s="1">
        <v>228.16</v>
      </c>
      <c r="N6651" s="1" t="s">
        <v>34</v>
      </c>
      <c r="O6651" s="10">
        <f>Table1[[#This Row],[sales]]+Table1[[#This Row],[profit]]</f>
        <v>2066.44</v>
      </c>
    </row>
    <row r="6652" spans="1:15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>Table1[[#This Row],[sales]]*Table1[[#This Row],[discount]]</f>
        <v>185.50360000000001</v>
      </c>
      <c r="G6652" s="1">
        <f>Table1[[#This Row],[sales]]-Table1[[#This Row],[Discount Value]]</f>
        <v>4452.0864000000001</v>
      </c>
      <c r="H6652" s="1">
        <v>1</v>
      </c>
      <c r="I6652" s="2">
        <v>45033</v>
      </c>
      <c r="J6652" s="2">
        <v>45034</v>
      </c>
      <c r="K6652" s="1" t="s">
        <v>15</v>
      </c>
      <c r="L6652" s="1" t="s">
        <v>27</v>
      </c>
      <c r="M6652" s="1">
        <v>427.71</v>
      </c>
      <c r="N6652" s="1" t="s">
        <v>17</v>
      </c>
      <c r="O6652" s="10">
        <f>Table1[[#This Row],[sales]]+Table1[[#This Row],[profit]]</f>
        <v>5065.3</v>
      </c>
    </row>
    <row r="6653" spans="1:15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>Table1[[#This Row],[sales]]*Table1[[#This Row],[discount]]</f>
        <v>1192.6740000000002</v>
      </c>
      <c r="G6653" s="1">
        <f>Table1[[#This Row],[sales]]-Table1[[#This Row],[Discount Value]]</f>
        <v>3066.8760000000002</v>
      </c>
      <c r="H6653" s="1">
        <v>6</v>
      </c>
      <c r="I6653" s="2">
        <v>45165</v>
      </c>
      <c r="J6653" s="2">
        <v>45171</v>
      </c>
      <c r="K6653" s="1" t="s">
        <v>21</v>
      </c>
      <c r="L6653" s="1" t="s">
        <v>22</v>
      </c>
      <c r="M6653" s="1">
        <v>764.75</v>
      </c>
      <c r="N6653" s="1" t="s">
        <v>34</v>
      </c>
      <c r="O6653" s="10">
        <f>Table1[[#This Row],[sales]]+Table1[[#This Row],[profit]]</f>
        <v>5024.3</v>
      </c>
    </row>
    <row r="6654" spans="1:15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>Table1[[#This Row],[sales]]*Table1[[#This Row],[discount]]</f>
        <v>390.9402</v>
      </c>
      <c r="G6654" s="1">
        <f>Table1[[#This Row],[sales]]-Table1[[#This Row],[Discount Value]]</f>
        <v>1666.6397999999999</v>
      </c>
      <c r="H6654" s="1">
        <v>1</v>
      </c>
      <c r="I6654" s="2">
        <v>44929</v>
      </c>
      <c r="J6654" s="2">
        <v>44932</v>
      </c>
      <c r="K6654" s="1" t="s">
        <v>15</v>
      </c>
      <c r="L6654" s="1" t="s">
        <v>22</v>
      </c>
      <c r="M6654" s="1">
        <v>503.56</v>
      </c>
      <c r="N6654" s="1" t="s">
        <v>28</v>
      </c>
      <c r="O6654" s="10">
        <f>Table1[[#This Row],[sales]]+Table1[[#This Row],[profit]]</f>
        <v>2561.14</v>
      </c>
    </row>
    <row r="6655" spans="1:15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>Table1[[#This Row],[sales]]*Table1[[#This Row],[discount]]</f>
        <v>1737.8094999999998</v>
      </c>
      <c r="G6655" s="1">
        <f>Table1[[#This Row],[sales]]-Table1[[#This Row],[Discount Value]]</f>
        <v>3227.3605000000002</v>
      </c>
      <c r="H6655" s="1">
        <v>6</v>
      </c>
      <c r="I6655" s="2">
        <v>45573</v>
      </c>
      <c r="J6655" s="2">
        <v>45578</v>
      </c>
      <c r="K6655" s="1" t="s">
        <v>21</v>
      </c>
      <c r="L6655" s="1" t="s">
        <v>27</v>
      </c>
      <c r="M6655" s="1">
        <v>461.27</v>
      </c>
      <c r="N6655" s="1" t="s">
        <v>39</v>
      </c>
      <c r="O6655" s="10">
        <f>Table1[[#This Row],[sales]]+Table1[[#This Row],[profit]]</f>
        <v>5426.4400000000005</v>
      </c>
    </row>
    <row r="6656" spans="1:15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>Table1[[#This Row],[sales]]*Table1[[#This Row],[discount]]</f>
        <v>99.265600000000006</v>
      </c>
      <c r="G6656" s="1">
        <f>Table1[[#This Row],[sales]]-Table1[[#This Row],[Discount Value]]</f>
        <v>255.25439999999998</v>
      </c>
      <c r="H6656" s="1">
        <v>2</v>
      </c>
      <c r="I6656" s="2">
        <v>45253</v>
      </c>
      <c r="J6656" s="2">
        <v>45255</v>
      </c>
      <c r="K6656" s="1" t="s">
        <v>21</v>
      </c>
      <c r="L6656" s="1" t="s">
        <v>27</v>
      </c>
      <c r="M6656" s="1">
        <v>46.35</v>
      </c>
      <c r="N6656" s="1" t="s">
        <v>39</v>
      </c>
      <c r="O6656" s="10">
        <f>Table1[[#This Row],[sales]]+Table1[[#This Row],[profit]]</f>
        <v>400.87</v>
      </c>
    </row>
    <row r="6657" spans="1:15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>Table1[[#This Row],[sales]]*Table1[[#This Row],[discount]]</f>
        <v>79.286000000000001</v>
      </c>
      <c r="G6657" s="1">
        <f>Table1[[#This Row],[sales]]-Table1[[#This Row],[Discount Value]]</f>
        <v>3885.0140000000001</v>
      </c>
      <c r="H6657" s="1">
        <v>1</v>
      </c>
      <c r="I6657" s="2">
        <v>45490</v>
      </c>
      <c r="J6657" s="2">
        <v>45496</v>
      </c>
      <c r="K6657" s="1" t="s">
        <v>21</v>
      </c>
      <c r="L6657" s="1" t="s">
        <v>27</v>
      </c>
      <c r="M6657" s="1">
        <v>761.98</v>
      </c>
      <c r="N6657" s="1" t="s">
        <v>48</v>
      </c>
      <c r="O6657" s="10">
        <f>Table1[[#This Row],[sales]]+Table1[[#This Row],[profit]]</f>
        <v>4726.2800000000007</v>
      </c>
    </row>
    <row r="6658" spans="1:15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>Table1[[#This Row],[sales]]*Table1[[#This Row],[discount]]</f>
        <v>756.77200000000016</v>
      </c>
      <c r="G6658" s="1">
        <f>Table1[[#This Row],[sales]]-Table1[[#This Row],[Discount Value]]</f>
        <v>1469.028</v>
      </c>
      <c r="H6658" s="1">
        <v>8</v>
      </c>
      <c r="I6658" s="2">
        <v>45364</v>
      </c>
      <c r="J6658" s="2">
        <v>45369</v>
      </c>
      <c r="K6658" s="1" t="s">
        <v>31</v>
      </c>
      <c r="L6658" s="1" t="s">
        <v>16</v>
      </c>
      <c r="M6658" s="1">
        <v>607.72</v>
      </c>
      <c r="N6658" s="1" t="s">
        <v>34</v>
      </c>
      <c r="O6658" s="10">
        <f>Table1[[#This Row],[sales]]+Table1[[#This Row],[profit]]</f>
        <v>2833.5200000000004</v>
      </c>
    </row>
    <row r="6659" spans="1:15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>Table1[[#This Row],[sales]]*Table1[[#This Row],[discount]]</f>
        <v>222.32</v>
      </c>
      <c r="G6659" s="1">
        <f>Table1[[#This Row],[sales]]-Table1[[#This Row],[Discount Value]]</f>
        <v>2000.8799999999999</v>
      </c>
      <c r="H6659" s="1">
        <v>7</v>
      </c>
      <c r="I6659" s="2">
        <v>44964</v>
      </c>
      <c r="J6659" s="2">
        <v>44971</v>
      </c>
      <c r="K6659" s="1" t="s">
        <v>31</v>
      </c>
      <c r="L6659" s="1" t="s">
        <v>27</v>
      </c>
      <c r="M6659" s="1">
        <v>606.28</v>
      </c>
      <c r="N6659" s="1" t="s">
        <v>39</v>
      </c>
      <c r="O6659" s="10">
        <f>Table1[[#This Row],[sales]]+Table1[[#This Row],[profit]]</f>
        <v>2829.4799999999996</v>
      </c>
    </row>
    <row r="6660" spans="1:15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>Table1[[#This Row],[sales]]*Table1[[#This Row],[discount]]</f>
        <v>149.38560000000001</v>
      </c>
      <c r="G6660" s="1">
        <f>Table1[[#This Row],[sales]]-Table1[[#This Row],[Discount Value]]</f>
        <v>784.27440000000001</v>
      </c>
      <c r="H6660" s="1">
        <v>2</v>
      </c>
      <c r="I6660" s="2">
        <v>45501</v>
      </c>
      <c r="J6660" s="2">
        <v>45502</v>
      </c>
      <c r="K6660" s="1" t="s">
        <v>31</v>
      </c>
      <c r="L6660" s="1" t="s">
        <v>16</v>
      </c>
      <c r="M6660" s="1">
        <v>200.61</v>
      </c>
      <c r="N6660" s="1" t="s">
        <v>48</v>
      </c>
      <c r="O6660" s="10">
        <f>Table1[[#This Row],[sales]]+Table1[[#This Row],[profit]]</f>
        <v>1134.27</v>
      </c>
    </row>
    <row r="6661" spans="1:15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>Table1[[#This Row],[sales]]*Table1[[#This Row],[discount]]</f>
        <v>970.47669999999994</v>
      </c>
      <c r="G6661" s="1">
        <f>Table1[[#This Row],[sales]]-Table1[[#This Row],[Discount Value]]</f>
        <v>1652.4332999999999</v>
      </c>
      <c r="H6661" s="1">
        <v>2</v>
      </c>
      <c r="I6661" s="2">
        <v>45302</v>
      </c>
      <c r="J6661" s="2">
        <v>45303</v>
      </c>
      <c r="K6661" s="1" t="s">
        <v>15</v>
      </c>
      <c r="L6661" s="1" t="s">
        <v>27</v>
      </c>
      <c r="M6661" s="1">
        <v>613.96</v>
      </c>
      <c r="N6661" s="1" t="s">
        <v>39</v>
      </c>
      <c r="O6661" s="10">
        <f>Table1[[#This Row],[sales]]+Table1[[#This Row],[profit]]</f>
        <v>3236.87</v>
      </c>
    </row>
    <row r="6662" spans="1:15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>Table1[[#This Row],[sales]]*Table1[[#This Row],[discount]]</f>
        <v>200.89680000000001</v>
      </c>
      <c r="G6662" s="1">
        <f>Table1[[#This Row],[sales]]-Table1[[#This Row],[Discount Value]]</f>
        <v>314.22320000000002</v>
      </c>
      <c r="H6662" s="1">
        <v>5</v>
      </c>
      <c r="I6662" s="2">
        <v>44932</v>
      </c>
      <c r="J6662" s="2">
        <v>44934</v>
      </c>
      <c r="K6662" s="1" t="s">
        <v>15</v>
      </c>
      <c r="L6662" s="1" t="s">
        <v>27</v>
      </c>
      <c r="M6662" s="1">
        <v>39.83</v>
      </c>
      <c r="N6662" s="1" t="s">
        <v>34</v>
      </c>
      <c r="O6662" s="10">
        <f>Table1[[#This Row],[sales]]+Table1[[#This Row],[profit]]</f>
        <v>554.95000000000005</v>
      </c>
    </row>
    <row r="6663" spans="1:15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>Table1[[#This Row],[sales]]*Table1[[#This Row],[discount]]</f>
        <v>530.60910000000001</v>
      </c>
      <c r="G6663" s="1">
        <f>Table1[[#This Row],[sales]]-Table1[[#This Row],[Discount Value]]</f>
        <v>2590.6208999999999</v>
      </c>
      <c r="H6663" s="1">
        <v>4</v>
      </c>
      <c r="I6663" s="2">
        <v>45640</v>
      </c>
      <c r="J6663" s="2">
        <v>45644</v>
      </c>
      <c r="K6663" s="1" t="s">
        <v>15</v>
      </c>
      <c r="L6663" s="1" t="s">
        <v>22</v>
      </c>
      <c r="M6663" s="1">
        <v>684.74</v>
      </c>
      <c r="N6663" s="1" t="s">
        <v>17</v>
      </c>
      <c r="O6663" s="10">
        <f>Table1[[#This Row],[sales]]+Table1[[#This Row],[profit]]</f>
        <v>3805.9700000000003</v>
      </c>
    </row>
    <row r="6664" spans="1:15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>Table1[[#This Row],[sales]]*Table1[[#This Row],[discount]]</f>
        <v>51.351599999999998</v>
      </c>
      <c r="G6664" s="1">
        <f>Table1[[#This Row],[sales]]-Table1[[#This Row],[Discount Value]]</f>
        <v>1232.4384</v>
      </c>
      <c r="H6664" s="1">
        <v>4</v>
      </c>
      <c r="I6664" s="2">
        <v>45566</v>
      </c>
      <c r="J6664" s="2">
        <v>45573</v>
      </c>
      <c r="K6664" s="1" t="s">
        <v>31</v>
      </c>
      <c r="L6664" s="1" t="s">
        <v>16</v>
      </c>
      <c r="M6664" s="1">
        <v>171.8</v>
      </c>
      <c r="N6664" s="1" t="s">
        <v>39</v>
      </c>
      <c r="O6664" s="10">
        <f>Table1[[#This Row],[sales]]+Table1[[#This Row],[profit]]</f>
        <v>1455.59</v>
      </c>
    </row>
    <row r="6665" spans="1:15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>Table1[[#This Row],[sales]]*Table1[[#This Row],[discount]]</f>
        <v>1387.6840000000002</v>
      </c>
      <c r="G6665" s="1">
        <f>Table1[[#This Row],[sales]]-Table1[[#This Row],[Discount Value]]</f>
        <v>2264.116</v>
      </c>
      <c r="H6665" s="1">
        <v>9</v>
      </c>
      <c r="I6665" s="2">
        <v>45234</v>
      </c>
      <c r="J6665" s="2">
        <v>45237</v>
      </c>
      <c r="K6665" s="1" t="s">
        <v>21</v>
      </c>
      <c r="L6665" s="1" t="s">
        <v>27</v>
      </c>
      <c r="M6665" s="1">
        <v>833.88</v>
      </c>
      <c r="N6665" s="1" t="s">
        <v>17</v>
      </c>
      <c r="O6665" s="10">
        <f>Table1[[#This Row],[sales]]+Table1[[#This Row],[profit]]</f>
        <v>4485.68</v>
      </c>
    </row>
    <row r="6666" spans="1:15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>Table1[[#This Row],[sales]]*Table1[[#This Row],[discount]]</f>
        <v>1353.4708000000001</v>
      </c>
      <c r="G6666" s="1">
        <f>Table1[[#This Row],[sales]]-Table1[[#This Row],[Discount Value]]</f>
        <v>1722.5992000000001</v>
      </c>
      <c r="H6666" s="1">
        <v>1</v>
      </c>
      <c r="I6666" s="2">
        <v>45560</v>
      </c>
      <c r="J6666" s="2">
        <v>45561</v>
      </c>
      <c r="K6666" s="1" t="s">
        <v>21</v>
      </c>
      <c r="L6666" s="1" t="s">
        <v>27</v>
      </c>
      <c r="M6666" s="1">
        <v>252.25</v>
      </c>
      <c r="N6666" s="1" t="s">
        <v>28</v>
      </c>
      <c r="O6666" s="10">
        <f>Table1[[#This Row],[sales]]+Table1[[#This Row],[profit]]</f>
        <v>3328.32</v>
      </c>
    </row>
    <row r="6667" spans="1:15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>Table1[[#This Row],[sales]]*Table1[[#This Row],[discount]]</f>
        <v>1803.5424</v>
      </c>
      <c r="G6667" s="1">
        <f>Table1[[#This Row],[sales]]-Table1[[#This Row],[Discount Value]]</f>
        <v>1953.8376000000001</v>
      </c>
      <c r="H6667" s="1">
        <v>9</v>
      </c>
      <c r="I6667" s="2">
        <v>45048</v>
      </c>
      <c r="J6667" s="2">
        <v>45051</v>
      </c>
      <c r="K6667" s="1" t="s">
        <v>15</v>
      </c>
      <c r="L6667" s="1" t="s">
        <v>22</v>
      </c>
      <c r="M6667" s="1">
        <v>735.66</v>
      </c>
      <c r="N6667" s="1" t="s">
        <v>28</v>
      </c>
      <c r="O6667" s="10">
        <f>Table1[[#This Row],[sales]]+Table1[[#This Row],[profit]]</f>
        <v>4493.04</v>
      </c>
    </row>
    <row r="6668" spans="1:15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>Table1[[#This Row],[sales]]*Table1[[#This Row],[discount]]</f>
        <v>603.79840000000002</v>
      </c>
      <c r="G6668" s="1">
        <f>Table1[[#This Row],[sales]]-Table1[[#This Row],[Discount Value]]</f>
        <v>3169.9415999999997</v>
      </c>
      <c r="H6668" s="1">
        <v>3</v>
      </c>
      <c r="I6668" s="2">
        <v>45098</v>
      </c>
      <c r="J6668" s="2">
        <v>45100</v>
      </c>
      <c r="K6668" s="1" t="s">
        <v>31</v>
      </c>
      <c r="L6668" s="1" t="s">
        <v>22</v>
      </c>
      <c r="M6668" s="1">
        <v>527.46</v>
      </c>
      <c r="N6668" s="1" t="s">
        <v>28</v>
      </c>
      <c r="O6668" s="10">
        <f>Table1[[#This Row],[sales]]+Table1[[#This Row],[profit]]</f>
        <v>4301.2</v>
      </c>
    </row>
    <row r="6669" spans="1:15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>Table1[[#This Row],[sales]]*Table1[[#This Row],[discount]]</f>
        <v>63.832199999999993</v>
      </c>
      <c r="G6669" s="1">
        <f>Table1[[#This Row],[sales]]-Table1[[#This Row],[Discount Value]]</f>
        <v>1000.0377999999999</v>
      </c>
      <c r="H6669" s="1">
        <v>8</v>
      </c>
      <c r="I6669" s="2">
        <v>45346</v>
      </c>
      <c r="J6669" s="2">
        <v>45348</v>
      </c>
      <c r="K6669" s="1" t="s">
        <v>31</v>
      </c>
      <c r="L6669" s="1" t="s">
        <v>27</v>
      </c>
      <c r="M6669" s="1">
        <v>166.93</v>
      </c>
      <c r="N6669" s="1" t="s">
        <v>48</v>
      </c>
      <c r="O6669" s="10">
        <f>Table1[[#This Row],[sales]]+Table1[[#This Row],[profit]]</f>
        <v>1230.8</v>
      </c>
    </row>
    <row r="6670" spans="1:15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>Table1[[#This Row],[sales]]*Table1[[#This Row],[discount]]</f>
        <v>48.555700000000002</v>
      </c>
      <c r="G6670" s="1">
        <f>Table1[[#This Row],[sales]]-Table1[[#This Row],[Discount Value]]</f>
        <v>54.754300000000001</v>
      </c>
      <c r="H6670" s="1">
        <v>5</v>
      </c>
      <c r="I6670" s="2">
        <v>45246</v>
      </c>
      <c r="J6670" s="2">
        <v>45250</v>
      </c>
      <c r="K6670" s="1" t="s">
        <v>21</v>
      </c>
      <c r="L6670" s="1" t="s">
        <v>16</v>
      </c>
      <c r="M6670" s="1">
        <v>7.97</v>
      </c>
      <c r="N6670" s="1" t="s">
        <v>28</v>
      </c>
      <c r="O6670" s="10">
        <f>Table1[[#This Row],[sales]]+Table1[[#This Row],[profit]]</f>
        <v>111.28</v>
      </c>
    </row>
    <row r="6671" spans="1:15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>Table1[[#This Row],[sales]]*Table1[[#This Row],[discount]]</f>
        <v>378.44600000000003</v>
      </c>
      <c r="G6671" s="1">
        <f>Table1[[#This Row],[sales]]-Table1[[#This Row],[Discount Value]]</f>
        <v>1513.7840000000001</v>
      </c>
      <c r="H6671" s="1">
        <v>3</v>
      </c>
      <c r="I6671" s="2">
        <v>45173</v>
      </c>
      <c r="J6671" s="2">
        <v>45179</v>
      </c>
      <c r="K6671" s="1" t="s">
        <v>31</v>
      </c>
      <c r="L6671" s="1" t="s">
        <v>22</v>
      </c>
      <c r="M6671" s="1">
        <v>420.98</v>
      </c>
      <c r="N6671" s="1" t="s">
        <v>34</v>
      </c>
      <c r="O6671" s="10">
        <f>Table1[[#This Row],[sales]]+Table1[[#This Row],[profit]]</f>
        <v>2313.21</v>
      </c>
    </row>
    <row r="6672" spans="1:15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>Table1[[#This Row],[sales]]*Table1[[#This Row],[discount]]</f>
        <v>230.172</v>
      </c>
      <c r="G6672" s="1">
        <f>Table1[[#This Row],[sales]]-Table1[[#This Row],[Discount Value]]</f>
        <v>4373.268</v>
      </c>
      <c r="H6672" s="1">
        <v>9</v>
      </c>
      <c r="I6672" s="2">
        <v>45547</v>
      </c>
      <c r="J6672" s="2">
        <v>45548</v>
      </c>
      <c r="K6672" s="1" t="s">
        <v>15</v>
      </c>
      <c r="L6672" s="1" t="s">
        <v>27</v>
      </c>
      <c r="M6672" s="1">
        <v>1088.07</v>
      </c>
      <c r="N6672" s="1" t="s">
        <v>48</v>
      </c>
      <c r="O6672" s="10">
        <f>Table1[[#This Row],[sales]]+Table1[[#This Row],[profit]]</f>
        <v>5691.5099999999993</v>
      </c>
    </row>
    <row r="6673" spans="1:15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>Table1[[#This Row],[sales]]*Table1[[#This Row],[discount]]</f>
        <v>732.92750000000001</v>
      </c>
      <c r="G6673" s="1">
        <f>Table1[[#This Row],[sales]]-Table1[[#This Row],[Discount Value]]</f>
        <v>2198.7825000000003</v>
      </c>
      <c r="H6673" s="1">
        <v>9</v>
      </c>
      <c r="I6673" s="2">
        <v>45119</v>
      </c>
      <c r="J6673" s="2">
        <v>45121</v>
      </c>
      <c r="K6673" s="1" t="s">
        <v>31</v>
      </c>
      <c r="L6673" s="1" t="s">
        <v>27</v>
      </c>
      <c r="M6673" s="1">
        <v>245.07</v>
      </c>
      <c r="N6673" s="1" t="s">
        <v>34</v>
      </c>
      <c r="O6673" s="10">
        <f>Table1[[#This Row],[sales]]+Table1[[#This Row],[profit]]</f>
        <v>3176.78</v>
      </c>
    </row>
    <row r="6674" spans="1:15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>Table1[[#This Row],[sales]]*Table1[[#This Row],[discount]]</f>
        <v>366.47600000000006</v>
      </c>
      <c r="G6674" s="1">
        <f>Table1[[#This Row],[sales]]-Table1[[#This Row],[Discount Value]]</f>
        <v>3298.2840000000001</v>
      </c>
      <c r="H6674" s="1">
        <v>8</v>
      </c>
      <c r="I6674" s="2">
        <v>45358</v>
      </c>
      <c r="J6674" s="2">
        <v>45363</v>
      </c>
      <c r="K6674" s="1" t="s">
        <v>15</v>
      </c>
      <c r="L6674" s="1" t="s">
        <v>16</v>
      </c>
      <c r="M6674" s="1">
        <v>644.66</v>
      </c>
      <c r="N6674" s="1" t="s">
        <v>34</v>
      </c>
      <c r="O6674" s="10">
        <f>Table1[[#This Row],[sales]]+Table1[[#This Row],[profit]]</f>
        <v>4309.42</v>
      </c>
    </row>
    <row r="6675" spans="1:15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>Table1[[#This Row],[sales]]*Table1[[#This Row],[discount]]</f>
        <v>793.78020000000004</v>
      </c>
      <c r="G6675" s="1">
        <f>Table1[[#This Row],[sales]]-Table1[[#This Row],[Discount Value]]</f>
        <v>3616.1098000000002</v>
      </c>
      <c r="H6675" s="1">
        <v>3</v>
      </c>
      <c r="I6675" s="2">
        <v>45091</v>
      </c>
      <c r="J6675" s="2">
        <v>45094</v>
      </c>
      <c r="K6675" s="1" t="s">
        <v>15</v>
      </c>
      <c r="L6675" s="1" t="s">
        <v>22</v>
      </c>
      <c r="M6675" s="1">
        <v>1088.2</v>
      </c>
      <c r="N6675" s="1" t="s">
        <v>34</v>
      </c>
      <c r="O6675" s="10">
        <f>Table1[[#This Row],[sales]]+Table1[[#This Row],[profit]]</f>
        <v>5498.09</v>
      </c>
    </row>
    <row r="6676" spans="1:15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>Table1[[#This Row],[sales]]*Table1[[#This Row],[discount]]</f>
        <v>726.35039999999992</v>
      </c>
      <c r="G6676" s="1">
        <f>Table1[[#This Row],[sales]]-Table1[[#This Row],[Discount Value]]</f>
        <v>3813.3395999999998</v>
      </c>
      <c r="H6676" s="1">
        <v>3</v>
      </c>
      <c r="I6676" s="2">
        <v>45177</v>
      </c>
      <c r="J6676" s="2">
        <v>45180</v>
      </c>
      <c r="K6676" s="1" t="s">
        <v>15</v>
      </c>
      <c r="L6676" s="1" t="s">
        <v>16</v>
      </c>
      <c r="M6676" s="1">
        <v>480.36</v>
      </c>
      <c r="N6676" s="1" t="s">
        <v>48</v>
      </c>
      <c r="O6676" s="10">
        <f>Table1[[#This Row],[sales]]+Table1[[#This Row],[profit]]</f>
        <v>5020.0499999999993</v>
      </c>
    </row>
    <row r="6677" spans="1:15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>Table1[[#This Row],[sales]]*Table1[[#This Row],[discount]]</f>
        <v>1319.1877999999999</v>
      </c>
      <c r="G6677" s="1">
        <f>Table1[[#This Row],[sales]]-Table1[[#This Row],[Discount Value]]</f>
        <v>1373.0321999999999</v>
      </c>
      <c r="H6677" s="1">
        <v>3</v>
      </c>
      <c r="I6677" s="2">
        <v>45274</v>
      </c>
      <c r="J6677" s="2">
        <v>45280</v>
      </c>
      <c r="K6677" s="1" t="s">
        <v>15</v>
      </c>
      <c r="L6677" s="1" t="s">
        <v>27</v>
      </c>
      <c r="M6677" s="1">
        <v>196.45</v>
      </c>
      <c r="N6677" s="1" t="s">
        <v>17</v>
      </c>
      <c r="O6677" s="10">
        <f>Table1[[#This Row],[sales]]+Table1[[#This Row],[profit]]</f>
        <v>2888.6699999999996</v>
      </c>
    </row>
    <row r="6678" spans="1:15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>Table1[[#This Row],[sales]]*Table1[[#This Row],[discount]]</f>
        <v>880.19839999999999</v>
      </c>
      <c r="G6678" s="1">
        <f>Table1[[#This Row],[sales]]-Table1[[#This Row],[Discount Value]]</f>
        <v>1870.4215999999999</v>
      </c>
      <c r="H6678" s="1">
        <v>6</v>
      </c>
      <c r="I6678" s="2">
        <v>44975</v>
      </c>
      <c r="J6678" s="2">
        <v>44980</v>
      </c>
      <c r="K6678" s="1" t="s">
        <v>21</v>
      </c>
      <c r="L6678" s="1" t="s">
        <v>22</v>
      </c>
      <c r="M6678" s="1">
        <v>764.29</v>
      </c>
      <c r="N6678" s="1" t="s">
        <v>34</v>
      </c>
      <c r="O6678" s="10">
        <f>Table1[[#This Row],[sales]]+Table1[[#This Row],[profit]]</f>
        <v>3514.91</v>
      </c>
    </row>
    <row r="6679" spans="1:15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>Table1[[#This Row],[sales]]*Table1[[#This Row],[discount]]</f>
        <v>1067.4000000000001</v>
      </c>
      <c r="G6679" s="1">
        <f>Table1[[#This Row],[sales]]-Table1[[#This Row],[Discount Value]]</f>
        <v>3202.2000000000003</v>
      </c>
      <c r="H6679" s="1">
        <v>2</v>
      </c>
      <c r="I6679" s="2">
        <v>45237</v>
      </c>
      <c r="J6679" s="2">
        <v>45240</v>
      </c>
      <c r="K6679" s="1" t="s">
        <v>31</v>
      </c>
      <c r="L6679" s="1" t="s">
        <v>27</v>
      </c>
      <c r="M6679" s="1">
        <v>1027.97</v>
      </c>
      <c r="N6679" s="1" t="s">
        <v>23</v>
      </c>
      <c r="O6679" s="10">
        <f>Table1[[#This Row],[sales]]+Table1[[#This Row],[profit]]</f>
        <v>5297.5700000000006</v>
      </c>
    </row>
    <row r="6680" spans="1:15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>Table1[[#This Row],[sales]]*Table1[[#This Row],[discount]]</f>
        <v>1054.7367999999999</v>
      </c>
      <c r="G6680" s="1">
        <f>Table1[[#This Row],[sales]]-Table1[[#This Row],[Discount Value]]</f>
        <v>3001.9431999999997</v>
      </c>
      <c r="H6680" s="1">
        <v>9</v>
      </c>
      <c r="I6680" s="2">
        <v>44965</v>
      </c>
      <c r="J6680" s="2">
        <v>44971</v>
      </c>
      <c r="K6680" s="1" t="s">
        <v>31</v>
      </c>
      <c r="L6680" s="1" t="s">
        <v>27</v>
      </c>
      <c r="M6680" s="1">
        <v>511.06</v>
      </c>
      <c r="N6680" s="1" t="s">
        <v>34</v>
      </c>
      <c r="O6680" s="10">
        <f>Table1[[#This Row],[sales]]+Table1[[#This Row],[profit]]</f>
        <v>4567.74</v>
      </c>
    </row>
    <row r="6681" spans="1:15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>Table1[[#This Row],[sales]]*Table1[[#This Row],[discount]]</f>
        <v>1057.3229999999999</v>
      </c>
      <c r="G6681" s="1">
        <f>Table1[[#This Row],[sales]]-Table1[[#This Row],[Discount Value]]</f>
        <v>2467.087</v>
      </c>
      <c r="H6681" s="1">
        <v>2</v>
      </c>
      <c r="I6681" s="2">
        <v>45090</v>
      </c>
      <c r="J6681" s="2">
        <v>45096</v>
      </c>
      <c r="K6681" s="1" t="s">
        <v>21</v>
      </c>
      <c r="L6681" s="1" t="s">
        <v>27</v>
      </c>
      <c r="M6681" s="1">
        <v>822.32</v>
      </c>
      <c r="N6681" s="1" t="s">
        <v>34</v>
      </c>
      <c r="O6681" s="10">
        <f>Table1[[#This Row],[sales]]+Table1[[#This Row],[profit]]</f>
        <v>4346.7299999999996</v>
      </c>
    </row>
    <row r="6682" spans="1:15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>Table1[[#This Row],[sales]]*Table1[[#This Row],[discount]]</f>
        <v>1347.2272</v>
      </c>
      <c r="G6682" s="1">
        <f>Table1[[#This Row],[sales]]-Table1[[#This Row],[Discount Value]]</f>
        <v>1714.6528000000001</v>
      </c>
      <c r="H6682" s="1">
        <v>8</v>
      </c>
      <c r="I6682" s="2">
        <v>45120</v>
      </c>
      <c r="J6682" s="2">
        <v>45125</v>
      </c>
      <c r="K6682" s="1" t="s">
        <v>21</v>
      </c>
      <c r="L6682" s="1" t="s">
        <v>16</v>
      </c>
      <c r="M6682" s="1">
        <v>175.16</v>
      </c>
      <c r="N6682" s="1" t="s">
        <v>17</v>
      </c>
      <c r="O6682" s="10">
        <f>Table1[[#This Row],[sales]]+Table1[[#This Row],[profit]]</f>
        <v>3237.04</v>
      </c>
    </row>
    <row r="6683" spans="1:15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>Table1[[#This Row],[sales]]*Table1[[#This Row],[discount]]</f>
        <v>218.70450000000002</v>
      </c>
      <c r="G6683" s="1">
        <f>Table1[[#This Row],[sales]]-Table1[[#This Row],[Discount Value]]</f>
        <v>2905.6455000000001</v>
      </c>
      <c r="H6683" s="1">
        <v>4</v>
      </c>
      <c r="I6683" s="2">
        <v>45376</v>
      </c>
      <c r="J6683" s="2">
        <v>45383</v>
      </c>
      <c r="K6683" s="1" t="s">
        <v>31</v>
      </c>
      <c r="L6683" s="1" t="s">
        <v>22</v>
      </c>
      <c r="M6683" s="1">
        <v>787.27</v>
      </c>
      <c r="N6683" s="1" t="s">
        <v>28</v>
      </c>
      <c r="O6683" s="10">
        <f>Table1[[#This Row],[sales]]+Table1[[#This Row],[profit]]</f>
        <v>3911.62</v>
      </c>
    </row>
    <row r="6684" spans="1:15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>Table1[[#This Row],[sales]]*Table1[[#This Row],[discount]]</f>
        <v>563.48099999999999</v>
      </c>
      <c r="G6684" s="1">
        <f>Table1[[#This Row],[sales]]-Table1[[#This Row],[Discount Value]]</f>
        <v>1314.789</v>
      </c>
      <c r="H6684" s="1">
        <v>4</v>
      </c>
      <c r="I6684" s="2">
        <v>44994</v>
      </c>
      <c r="J6684" s="2">
        <v>45000</v>
      </c>
      <c r="K6684" s="1" t="s">
        <v>21</v>
      </c>
      <c r="L6684" s="1" t="s">
        <v>22</v>
      </c>
      <c r="M6684" s="1">
        <v>276.52</v>
      </c>
      <c r="N6684" s="1" t="s">
        <v>28</v>
      </c>
      <c r="O6684" s="10">
        <f>Table1[[#This Row],[sales]]+Table1[[#This Row],[profit]]</f>
        <v>2154.79</v>
      </c>
    </row>
    <row r="6685" spans="1:15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>Table1[[#This Row],[sales]]*Table1[[#This Row],[discount]]</f>
        <v>675.28</v>
      </c>
      <c r="G6685" s="1">
        <f>Table1[[#This Row],[sales]]-Table1[[#This Row],[Discount Value]]</f>
        <v>3545.2200000000003</v>
      </c>
      <c r="H6685" s="1">
        <v>5</v>
      </c>
      <c r="I6685" s="2">
        <v>45542</v>
      </c>
      <c r="J6685" s="2">
        <v>45545</v>
      </c>
      <c r="K6685" s="1" t="s">
        <v>31</v>
      </c>
      <c r="L6685" s="1" t="s">
        <v>16</v>
      </c>
      <c r="M6685" s="1">
        <v>490.44</v>
      </c>
      <c r="N6685" s="1" t="s">
        <v>39</v>
      </c>
      <c r="O6685" s="10">
        <f>Table1[[#This Row],[sales]]+Table1[[#This Row],[profit]]</f>
        <v>4710.9399999999996</v>
      </c>
    </row>
    <row r="6686" spans="1:15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>Table1[[#This Row],[sales]]*Table1[[#This Row],[discount]]</f>
        <v>906.86479999999995</v>
      </c>
      <c r="G6686" s="1">
        <f>Table1[[#This Row],[sales]]-Table1[[#This Row],[Discount Value]]</f>
        <v>2220.2552000000001</v>
      </c>
      <c r="H6686" s="1">
        <v>1</v>
      </c>
      <c r="I6686" s="2">
        <v>45200</v>
      </c>
      <c r="J6686" s="2">
        <v>45202</v>
      </c>
      <c r="K6686" s="1" t="s">
        <v>21</v>
      </c>
      <c r="L6686" s="1" t="s">
        <v>27</v>
      </c>
      <c r="M6686" s="1">
        <v>320.76</v>
      </c>
      <c r="N6686" s="1" t="s">
        <v>23</v>
      </c>
      <c r="O6686" s="10">
        <f>Table1[[#This Row],[sales]]+Table1[[#This Row],[profit]]</f>
        <v>3447.88</v>
      </c>
    </row>
    <row r="6687" spans="1:15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>Table1[[#This Row],[sales]]*Table1[[#This Row],[discount]]</f>
        <v>310.77539999999999</v>
      </c>
      <c r="G6687" s="1">
        <f>Table1[[#This Row],[sales]]-Table1[[#This Row],[Discount Value]]</f>
        <v>884.51459999999997</v>
      </c>
      <c r="H6687" s="1">
        <v>4</v>
      </c>
      <c r="I6687" s="2">
        <v>45607</v>
      </c>
      <c r="J6687" s="2">
        <v>45611</v>
      </c>
      <c r="K6687" s="1" t="s">
        <v>21</v>
      </c>
      <c r="L6687" s="1" t="s">
        <v>22</v>
      </c>
      <c r="M6687" s="1">
        <v>183.1</v>
      </c>
      <c r="N6687" s="1" t="s">
        <v>48</v>
      </c>
      <c r="O6687" s="10">
        <f>Table1[[#This Row],[sales]]+Table1[[#This Row],[profit]]</f>
        <v>1378.3899999999999</v>
      </c>
    </row>
    <row r="6688" spans="1:15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>Table1[[#This Row],[sales]]*Table1[[#This Row],[discount]]</f>
        <v>12.7523</v>
      </c>
      <c r="G6688" s="1">
        <f>Table1[[#This Row],[sales]]-Table1[[#This Row],[Discount Value]]</f>
        <v>1262.4776999999999</v>
      </c>
      <c r="H6688" s="1">
        <v>6</v>
      </c>
      <c r="I6688" s="2">
        <v>45657</v>
      </c>
      <c r="J6688" s="2">
        <v>45663</v>
      </c>
      <c r="K6688" s="1" t="s">
        <v>31</v>
      </c>
      <c r="L6688" s="1" t="s">
        <v>16</v>
      </c>
      <c r="M6688" s="1">
        <v>271.69</v>
      </c>
      <c r="N6688" s="1" t="s">
        <v>48</v>
      </c>
      <c r="O6688" s="10">
        <f>Table1[[#This Row],[sales]]+Table1[[#This Row],[profit]]</f>
        <v>1546.92</v>
      </c>
    </row>
    <row r="6689" spans="1:15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>Table1[[#This Row],[sales]]*Table1[[#This Row],[discount]]</f>
        <v>1253.3365000000001</v>
      </c>
      <c r="G6689" s="1">
        <f>Table1[[#This Row],[sales]]-Table1[[#This Row],[Discount Value]]</f>
        <v>3068.5135</v>
      </c>
      <c r="H6689" s="1">
        <v>2</v>
      </c>
      <c r="I6689" s="2">
        <v>45049</v>
      </c>
      <c r="J6689" s="2">
        <v>45056</v>
      </c>
      <c r="K6689" s="1" t="s">
        <v>15</v>
      </c>
      <c r="L6689" s="1" t="s">
        <v>16</v>
      </c>
      <c r="M6689" s="1">
        <v>1074.4000000000001</v>
      </c>
      <c r="N6689" s="1" t="s">
        <v>17</v>
      </c>
      <c r="O6689" s="10">
        <f>Table1[[#This Row],[sales]]+Table1[[#This Row],[profit]]</f>
        <v>5396.25</v>
      </c>
    </row>
    <row r="6690" spans="1:15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>Table1[[#This Row],[sales]]*Table1[[#This Row],[discount]]</f>
        <v>1108.0894999999998</v>
      </c>
      <c r="G6690" s="1">
        <f>Table1[[#This Row],[sales]]-Table1[[#This Row],[Discount Value]]</f>
        <v>2057.8805000000002</v>
      </c>
      <c r="H6690" s="1">
        <v>3</v>
      </c>
      <c r="I6690" s="2">
        <v>45429</v>
      </c>
      <c r="J6690" s="2">
        <v>45430</v>
      </c>
      <c r="K6690" s="1" t="s">
        <v>21</v>
      </c>
      <c r="L6690" s="1" t="s">
        <v>27</v>
      </c>
      <c r="M6690" s="1">
        <v>173.58</v>
      </c>
      <c r="N6690" s="1" t="s">
        <v>17</v>
      </c>
      <c r="O6690" s="10">
        <f>Table1[[#This Row],[sales]]+Table1[[#This Row],[profit]]</f>
        <v>3339.5499999999997</v>
      </c>
    </row>
    <row r="6691" spans="1:15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>Table1[[#This Row],[sales]]*Table1[[#This Row],[discount]]</f>
        <v>246.43799999999999</v>
      </c>
      <c r="G6691" s="1">
        <f>Table1[[#This Row],[sales]]-Table1[[#This Row],[Discount Value]]</f>
        <v>1807.212</v>
      </c>
      <c r="H6691" s="1">
        <v>4</v>
      </c>
      <c r="I6691" s="2">
        <v>45093</v>
      </c>
      <c r="J6691" s="2">
        <v>45094</v>
      </c>
      <c r="K6691" s="1" t="s">
        <v>15</v>
      </c>
      <c r="L6691" s="1" t="s">
        <v>22</v>
      </c>
      <c r="M6691" s="1">
        <v>585.61</v>
      </c>
      <c r="N6691" s="1" t="s">
        <v>17</v>
      </c>
      <c r="O6691" s="10">
        <f>Table1[[#This Row],[sales]]+Table1[[#This Row],[profit]]</f>
        <v>2639.26</v>
      </c>
    </row>
    <row r="6692" spans="1:15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>Table1[[#This Row],[sales]]*Table1[[#This Row],[discount]]</f>
        <v>50.839500000000001</v>
      </c>
      <c r="G6692" s="1">
        <f>Table1[[#This Row],[sales]]-Table1[[#This Row],[Discount Value]]</f>
        <v>965.95049999999992</v>
      </c>
      <c r="H6692" s="1">
        <v>3</v>
      </c>
      <c r="I6692" s="2">
        <v>45592</v>
      </c>
      <c r="J6692" s="2">
        <v>45593</v>
      </c>
      <c r="K6692" s="1" t="s">
        <v>15</v>
      </c>
      <c r="L6692" s="1" t="s">
        <v>22</v>
      </c>
      <c r="M6692" s="1">
        <v>263.62</v>
      </c>
      <c r="N6692" s="1" t="s">
        <v>39</v>
      </c>
      <c r="O6692" s="10">
        <f>Table1[[#This Row],[sales]]+Table1[[#This Row],[profit]]</f>
        <v>1280.4099999999999</v>
      </c>
    </row>
    <row r="6693" spans="1:15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>Table1[[#This Row],[sales]]*Table1[[#This Row],[discount]]</f>
        <v>339.90659999999997</v>
      </c>
      <c r="G6693" s="1">
        <f>Table1[[#This Row],[sales]]-Table1[[#This Row],[Discount Value]]</f>
        <v>2750.1534000000001</v>
      </c>
      <c r="H6693" s="1">
        <v>9</v>
      </c>
      <c r="I6693" s="2">
        <v>45385</v>
      </c>
      <c r="J6693" s="2">
        <v>45386</v>
      </c>
      <c r="K6693" s="1" t="s">
        <v>21</v>
      </c>
      <c r="L6693" s="1" t="s">
        <v>16</v>
      </c>
      <c r="M6693" s="1">
        <v>895.6</v>
      </c>
      <c r="N6693" s="1" t="s">
        <v>28</v>
      </c>
      <c r="O6693" s="10">
        <f>Table1[[#This Row],[sales]]+Table1[[#This Row],[profit]]</f>
        <v>3985.66</v>
      </c>
    </row>
    <row r="6694" spans="1:15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>Table1[[#This Row],[sales]]*Table1[[#This Row],[discount]]</f>
        <v>320.9984</v>
      </c>
      <c r="G6694" s="1">
        <f>Table1[[#This Row],[sales]]-Table1[[#This Row],[Discount Value]]</f>
        <v>682.12159999999994</v>
      </c>
      <c r="H6694" s="1">
        <v>6</v>
      </c>
      <c r="I6694" s="2">
        <v>45542</v>
      </c>
      <c r="J6694" s="2">
        <v>45543</v>
      </c>
      <c r="K6694" s="1" t="s">
        <v>15</v>
      </c>
      <c r="L6694" s="1" t="s">
        <v>22</v>
      </c>
      <c r="M6694" s="1">
        <v>114.62</v>
      </c>
      <c r="N6694" s="1" t="s">
        <v>48</v>
      </c>
      <c r="O6694" s="10">
        <f>Table1[[#This Row],[sales]]+Table1[[#This Row],[profit]]</f>
        <v>1117.74</v>
      </c>
    </row>
    <row r="6695" spans="1:15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>Table1[[#This Row],[sales]]*Table1[[#This Row],[discount]]</f>
        <v>552.87860000000001</v>
      </c>
      <c r="G6695" s="1">
        <f>Table1[[#This Row],[sales]]-Table1[[#This Row],[Discount Value]]</f>
        <v>1850.9414000000002</v>
      </c>
      <c r="H6695" s="1">
        <v>5</v>
      </c>
      <c r="I6695" s="2">
        <v>45441</v>
      </c>
      <c r="J6695" s="2">
        <v>45446</v>
      </c>
      <c r="K6695" s="1" t="s">
        <v>31</v>
      </c>
      <c r="L6695" s="1" t="s">
        <v>16</v>
      </c>
      <c r="M6695" s="1">
        <v>216.3</v>
      </c>
      <c r="N6695" s="1" t="s">
        <v>39</v>
      </c>
      <c r="O6695" s="10">
        <f>Table1[[#This Row],[sales]]+Table1[[#This Row],[profit]]</f>
        <v>2620.1200000000003</v>
      </c>
    </row>
    <row r="6696" spans="1:15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>Table1[[#This Row],[sales]]*Table1[[#This Row],[discount]]</f>
        <v>1470.5140000000001</v>
      </c>
      <c r="G6696" s="1">
        <f>Table1[[#This Row],[sales]]-Table1[[#This Row],[Discount Value]]</f>
        <v>1949.2860000000001</v>
      </c>
      <c r="H6696" s="1">
        <v>5</v>
      </c>
      <c r="I6696" s="2">
        <v>45615</v>
      </c>
      <c r="J6696" s="2">
        <v>45617</v>
      </c>
      <c r="K6696" s="1" t="s">
        <v>31</v>
      </c>
      <c r="L6696" s="1" t="s">
        <v>27</v>
      </c>
      <c r="M6696" s="1">
        <v>918.88</v>
      </c>
      <c r="N6696" s="1" t="s">
        <v>23</v>
      </c>
      <c r="O6696" s="10">
        <f>Table1[[#This Row],[sales]]+Table1[[#This Row],[profit]]</f>
        <v>4338.68</v>
      </c>
    </row>
    <row r="6697" spans="1:15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>Table1[[#This Row],[sales]]*Table1[[#This Row],[discount]]</f>
        <v>401.87560000000002</v>
      </c>
      <c r="G6697" s="1">
        <f>Table1[[#This Row],[sales]]-Table1[[#This Row],[Discount Value]]</f>
        <v>2468.6644000000001</v>
      </c>
      <c r="H6697" s="1">
        <v>2</v>
      </c>
      <c r="I6697" s="2">
        <v>44954</v>
      </c>
      <c r="J6697" s="2">
        <v>44958</v>
      </c>
      <c r="K6697" s="1" t="s">
        <v>15</v>
      </c>
      <c r="L6697" s="1" t="s">
        <v>27</v>
      </c>
      <c r="M6697" s="1">
        <v>156.83000000000001</v>
      </c>
      <c r="N6697" s="1" t="s">
        <v>34</v>
      </c>
      <c r="O6697" s="10">
        <f>Table1[[#This Row],[sales]]+Table1[[#This Row],[profit]]</f>
        <v>3027.37</v>
      </c>
    </row>
    <row r="6698" spans="1:15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>Table1[[#This Row],[sales]]*Table1[[#This Row],[discount]]</f>
        <v>831.29219999999998</v>
      </c>
      <c r="G6698" s="1">
        <f>Table1[[#This Row],[sales]]-Table1[[#This Row],[Discount Value]]</f>
        <v>3786.9978000000001</v>
      </c>
      <c r="H6698" s="1">
        <v>9</v>
      </c>
      <c r="I6698" s="2">
        <v>45070</v>
      </c>
      <c r="J6698" s="2">
        <v>45071</v>
      </c>
      <c r="K6698" s="1" t="s">
        <v>31</v>
      </c>
      <c r="L6698" s="1" t="s">
        <v>22</v>
      </c>
      <c r="M6698" s="1">
        <v>710.66</v>
      </c>
      <c r="N6698" s="1" t="s">
        <v>28</v>
      </c>
      <c r="O6698" s="10">
        <f>Table1[[#This Row],[sales]]+Table1[[#This Row],[profit]]</f>
        <v>5328.95</v>
      </c>
    </row>
    <row r="6699" spans="1:15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>Table1[[#This Row],[sales]]*Table1[[#This Row],[discount]]</f>
        <v>76.603800000000007</v>
      </c>
      <c r="G6699" s="1">
        <f>Table1[[#This Row],[sales]]-Table1[[#This Row],[Discount Value]]</f>
        <v>218.02619999999999</v>
      </c>
      <c r="H6699" s="1">
        <v>2</v>
      </c>
      <c r="I6699" s="2">
        <v>45409</v>
      </c>
      <c r="J6699" s="2">
        <v>45416</v>
      </c>
      <c r="K6699" s="1" t="s">
        <v>21</v>
      </c>
      <c r="L6699" s="1" t="s">
        <v>27</v>
      </c>
      <c r="M6699" s="1">
        <v>46.39</v>
      </c>
      <c r="N6699" s="1" t="s">
        <v>39</v>
      </c>
      <c r="O6699" s="10">
        <f>Table1[[#This Row],[sales]]+Table1[[#This Row],[profit]]</f>
        <v>341.02</v>
      </c>
    </row>
    <row r="6700" spans="1:15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>Table1[[#This Row],[sales]]*Table1[[#This Row],[discount]]</f>
        <v>338.32769999999999</v>
      </c>
      <c r="G6700" s="1">
        <f>Table1[[#This Row],[sales]]-Table1[[#This Row],[Discount Value]]</f>
        <v>1132.6623</v>
      </c>
      <c r="H6700" s="1">
        <v>5</v>
      </c>
      <c r="I6700" s="2">
        <v>45049</v>
      </c>
      <c r="J6700" s="2">
        <v>45052</v>
      </c>
      <c r="K6700" s="1" t="s">
        <v>15</v>
      </c>
      <c r="L6700" s="1" t="s">
        <v>22</v>
      </c>
      <c r="M6700" s="1">
        <v>156.72999999999999</v>
      </c>
      <c r="N6700" s="1" t="s">
        <v>28</v>
      </c>
      <c r="O6700" s="10">
        <f>Table1[[#This Row],[sales]]+Table1[[#This Row],[profit]]</f>
        <v>1627.72</v>
      </c>
    </row>
    <row r="6701" spans="1:15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>Table1[[#This Row],[sales]]*Table1[[#This Row],[discount]]</f>
        <v>102.52440000000001</v>
      </c>
      <c r="G6701" s="1">
        <f>Table1[[#This Row],[sales]]-Table1[[#This Row],[Discount Value]]</f>
        <v>277.19560000000001</v>
      </c>
      <c r="H6701" s="1">
        <v>7</v>
      </c>
      <c r="I6701" s="2">
        <v>45042</v>
      </c>
      <c r="J6701" s="2">
        <v>45049</v>
      </c>
      <c r="K6701" s="1" t="s">
        <v>21</v>
      </c>
      <c r="L6701" s="1" t="s">
        <v>16</v>
      </c>
      <c r="M6701" s="1">
        <v>40.98</v>
      </c>
      <c r="N6701" s="1" t="s">
        <v>34</v>
      </c>
      <c r="O6701" s="10">
        <f>Table1[[#This Row],[sales]]+Table1[[#This Row],[profit]]</f>
        <v>420.70000000000005</v>
      </c>
    </row>
    <row r="6702" spans="1:15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>Table1[[#This Row],[sales]]*Table1[[#This Row],[discount]]</f>
        <v>168.56960000000001</v>
      </c>
      <c r="G6702" s="1">
        <f>Table1[[#This Row],[sales]]-Table1[[#This Row],[Discount Value]]</f>
        <v>884.99039999999991</v>
      </c>
      <c r="H6702" s="1">
        <v>3</v>
      </c>
      <c r="I6702" s="2">
        <v>44948</v>
      </c>
      <c r="J6702" s="2">
        <v>44954</v>
      </c>
      <c r="K6702" s="1" t="s">
        <v>21</v>
      </c>
      <c r="L6702" s="1" t="s">
        <v>22</v>
      </c>
      <c r="M6702" s="1">
        <v>228.42</v>
      </c>
      <c r="N6702" s="1" t="s">
        <v>48</v>
      </c>
      <c r="O6702" s="10">
        <f>Table1[[#This Row],[sales]]+Table1[[#This Row],[profit]]</f>
        <v>1281.98</v>
      </c>
    </row>
    <row r="6703" spans="1:15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>Table1[[#This Row],[sales]]*Table1[[#This Row],[discount]]</f>
        <v>56.601599999999998</v>
      </c>
      <c r="G6703" s="1">
        <f>Table1[[#This Row],[sales]]-Table1[[#This Row],[Discount Value]]</f>
        <v>650.91840000000002</v>
      </c>
      <c r="H6703" s="1">
        <v>8</v>
      </c>
      <c r="I6703" s="2">
        <v>45262</v>
      </c>
      <c r="J6703" s="2">
        <v>45265</v>
      </c>
      <c r="K6703" s="1" t="s">
        <v>31</v>
      </c>
      <c r="L6703" s="1" t="s">
        <v>27</v>
      </c>
      <c r="M6703" s="1">
        <v>91.87</v>
      </c>
      <c r="N6703" s="1" t="s">
        <v>34</v>
      </c>
      <c r="O6703" s="10">
        <f>Table1[[#This Row],[sales]]+Table1[[#This Row],[profit]]</f>
        <v>799.39</v>
      </c>
    </row>
    <row r="6704" spans="1:15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>Table1[[#This Row],[sales]]*Table1[[#This Row],[discount]]</f>
        <v>1476.0160000000001</v>
      </c>
      <c r="G6704" s="1">
        <f>Table1[[#This Row],[sales]]-Table1[[#This Row],[Discount Value]]</f>
        <v>2214.0239999999999</v>
      </c>
      <c r="H6704" s="1">
        <v>5</v>
      </c>
      <c r="I6704" s="2">
        <v>45535</v>
      </c>
      <c r="J6704" s="2">
        <v>45539</v>
      </c>
      <c r="K6704" s="1" t="s">
        <v>15</v>
      </c>
      <c r="L6704" s="1" t="s">
        <v>27</v>
      </c>
      <c r="M6704" s="1">
        <v>280.08</v>
      </c>
      <c r="N6704" s="1" t="s">
        <v>39</v>
      </c>
      <c r="O6704" s="10">
        <f>Table1[[#This Row],[sales]]+Table1[[#This Row],[profit]]</f>
        <v>3970.12</v>
      </c>
    </row>
    <row r="6705" spans="1:15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>Table1[[#This Row],[sales]]*Table1[[#This Row],[discount]]</f>
        <v>38.198799999999999</v>
      </c>
      <c r="G6705" s="1">
        <f>Table1[[#This Row],[sales]]-Table1[[#This Row],[Discount Value]]</f>
        <v>1871.7412000000002</v>
      </c>
      <c r="H6705" s="1">
        <v>3</v>
      </c>
      <c r="I6705" s="2">
        <v>45259</v>
      </c>
      <c r="J6705" s="2">
        <v>45265</v>
      </c>
      <c r="K6705" s="1" t="s">
        <v>31</v>
      </c>
      <c r="L6705" s="1" t="s">
        <v>22</v>
      </c>
      <c r="M6705" s="1">
        <v>256.83999999999997</v>
      </c>
      <c r="N6705" s="1" t="s">
        <v>34</v>
      </c>
      <c r="O6705" s="10">
        <f>Table1[[#This Row],[sales]]+Table1[[#This Row],[profit]]</f>
        <v>2166.7800000000002</v>
      </c>
    </row>
    <row r="6706" spans="1:15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>Table1[[#This Row],[sales]]*Table1[[#This Row],[discount]]</f>
        <v>833.88959999999997</v>
      </c>
      <c r="G6706" s="1">
        <f>Table1[[#This Row],[sales]]-Table1[[#This Row],[Discount Value]]</f>
        <v>3798.8304000000003</v>
      </c>
      <c r="H6706" s="1">
        <v>3</v>
      </c>
      <c r="I6706" s="2">
        <v>44975</v>
      </c>
      <c r="J6706" s="2">
        <v>44976</v>
      </c>
      <c r="K6706" s="1" t="s">
        <v>31</v>
      </c>
      <c r="L6706" s="1" t="s">
        <v>27</v>
      </c>
      <c r="M6706" s="1">
        <v>811</v>
      </c>
      <c r="N6706" s="1" t="s">
        <v>23</v>
      </c>
      <c r="O6706" s="10">
        <f>Table1[[#This Row],[sales]]+Table1[[#This Row],[profit]]</f>
        <v>5443.72</v>
      </c>
    </row>
    <row r="6707" spans="1:15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>Table1[[#This Row],[sales]]*Table1[[#This Row],[discount]]</f>
        <v>8.5820000000000007</v>
      </c>
      <c r="G6707" s="1">
        <f>Table1[[#This Row],[sales]]-Table1[[#This Row],[Discount Value]]</f>
        <v>205.96800000000002</v>
      </c>
      <c r="H6707" s="1">
        <v>3</v>
      </c>
      <c r="I6707" s="2">
        <v>45435</v>
      </c>
      <c r="J6707" s="2">
        <v>45436</v>
      </c>
      <c r="K6707" s="1" t="s">
        <v>15</v>
      </c>
      <c r="L6707" s="1" t="s">
        <v>22</v>
      </c>
      <c r="M6707" s="1">
        <v>12.93</v>
      </c>
      <c r="N6707" s="1" t="s">
        <v>23</v>
      </c>
      <c r="O6707" s="10">
        <f>Table1[[#This Row],[sales]]+Table1[[#This Row],[profit]]</f>
        <v>227.48000000000002</v>
      </c>
    </row>
    <row r="6708" spans="1:15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>Table1[[#This Row],[sales]]*Table1[[#This Row],[discount]]</f>
        <v>1220.7520999999999</v>
      </c>
      <c r="G6708" s="1">
        <f>Table1[[#This Row],[sales]]-Table1[[#This Row],[Discount Value]]</f>
        <v>2078.5779000000002</v>
      </c>
      <c r="H6708" s="1">
        <v>3</v>
      </c>
      <c r="I6708" s="2">
        <v>45210</v>
      </c>
      <c r="J6708" s="2">
        <v>45212</v>
      </c>
      <c r="K6708" s="1" t="s">
        <v>21</v>
      </c>
      <c r="L6708" s="1" t="s">
        <v>22</v>
      </c>
      <c r="M6708" s="1">
        <v>982.17</v>
      </c>
      <c r="N6708" s="1" t="s">
        <v>17</v>
      </c>
      <c r="O6708" s="10">
        <f>Table1[[#This Row],[sales]]+Table1[[#This Row],[profit]]</f>
        <v>4281.5</v>
      </c>
    </row>
    <row r="6709" spans="1:15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>Table1[[#This Row],[sales]]*Table1[[#This Row],[discount]]</f>
        <v>874.02059999999994</v>
      </c>
      <c r="G6709" s="1">
        <f>Table1[[#This Row],[sales]]-Table1[[#This Row],[Discount Value]]</f>
        <v>3981.6494000000002</v>
      </c>
      <c r="H6709" s="1">
        <v>4</v>
      </c>
      <c r="I6709" s="2">
        <v>45162</v>
      </c>
      <c r="J6709" s="2">
        <v>45169</v>
      </c>
      <c r="K6709" s="1" t="s">
        <v>15</v>
      </c>
      <c r="L6709" s="1" t="s">
        <v>16</v>
      </c>
      <c r="M6709" s="1">
        <v>1102.02</v>
      </c>
      <c r="N6709" s="1" t="s">
        <v>39</v>
      </c>
      <c r="O6709" s="10">
        <f>Table1[[#This Row],[sales]]+Table1[[#This Row],[profit]]</f>
        <v>5957.6900000000005</v>
      </c>
    </row>
    <row r="6710" spans="1:15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>Table1[[#This Row],[sales]]*Table1[[#This Row],[discount]]</f>
        <v>19.232200000000002</v>
      </c>
      <c r="G6710" s="1">
        <f>Table1[[#This Row],[sales]]-Table1[[#This Row],[Discount Value]]</f>
        <v>942.37779999999998</v>
      </c>
      <c r="H6710" s="1">
        <v>1</v>
      </c>
      <c r="I6710" s="2">
        <v>45326</v>
      </c>
      <c r="J6710" s="2">
        <v>45329</v>
      </c>
      <c r="K6710" s="1" t="s">
        <v>21</v>
      </c>
      <c r="L6710" s="1" t="s">
        <v>27</v>
      </c>
      <c r="M6710" s="1">
        <v>75.33</v>
      </c>
      <c r="N6710" s="1" t="s">
        <v>23</v>
      </c>
      <c r="O6710" s="10">
        <f>Table1[[#This Row],[sales]]+Table1[[#This Row],[profit]]</f>
        <v>1036.94</v>
      </c>
    </row>
    <row r="6711" spans="1:15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>Table1[[#This Row],[sales]]*Table1[[#This Row],[discount]]</f>
        <v>90.716800000000006</v>
      </c>
      <c r="G6711" s="1">
        <f>Table1[[#This Row],[sales]]-Table1[[#This Row],[Discount Value]]</f>
        <v>2177.2031999999999</v>
      </c>
      <c r="H6711" s="1">
        <v>3</v>
      </c>
      <c r="I6711" s="2">
        <v>44990</v>
      </c>
      <c r="J6711" s="2">
        <v>44997</v>
      </c>
      <c r="K6711" s="1" t="s">
        <v>15</v>
      </c>
      <c r="L6711" s="1" t="s">
        <v>27</v>
      </c>
      <c r="M6711" s="1">
        <v>137.94</v>
      </c>
      <c r="N6711" s="1" t="s">
        <v>17</v>
      </c>
      <c r="O6711" s="10">
        <f>Table1[[#This Row],[sales]]+Table1[[#This Row],[profit]]</f>
        <v>2405.86</v>
      </c>
    </row>
    <row r="6712" spans="1:15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>Table1[[#This Row],[sales]]*Table1[[#This Row],[discount]]</f>
        <v>353.92600000000004</v>
      </c>
      <c r="G6712" s="1">
        <f>Table1[[#This Row],[sales]]-Table1[[#This Row],[Discount Value]]</f>
        <v>3185.3340000000003</v>
      </c>
      <c r="H6712" s="1">
        <v>5</v>
      </c>
      <c r="I6712" s="2">
        <v>45114</v>
      </c>
      <c r="J6712" s="2">
        <v>45117</v>
      </c>
      <c r="K6712" s="1" t="s">
        <v>31</v>
      </c>
      <c r="L6712" s="1" t="s">
        <v>27</v>
      </c>
      <c r="M6712" s="1">
        <v>1053.96</v>
      </c>
      <c r="N6712" s="1" t="s">
        <v>39</v>
      </c>
      <c r="O6712" s="10">
        <f>Table1[[#This Row],[sales]]+Table1[[#This Row],[profit]]</f>
        <v>4593.22</v>
      </c>
    </row>
    <row r="6713" spans="1:15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>Table1[[#This Row],[sales]]*Table1[[#This Row],[discount]]</f>
        <v>1248.9282000000001</v>
      </c>
      <c r="G6713" s="1">
        <f>Table1[[#This Row],[sales]]-Table1[[#This Row],[Discount Value]]</f>
        <v>1953.4518</v>
      </c>
      <c r="H6713" s="1">
        <v>8</v>
      </c>
      <c r="I6713" s="2">
        <v>45120</v>
      </c>
      <c r="J6713" s="2">
        <v>45125</v>
      </c>
      <c r="K6713" s="1" t="s">
        <v>15</v>
      </c>
      <c r="L6713" s="1" t="s">
        <v>22</v>
      </c>
      <c r="M6713" s="1">
        <v>661.2</v>
      </c>
      <c r="N6713" s="1" t="s">
        <v>34</v>
      </c>
      <c r="O6713" s="10">
        <f>Table1[[#This Row],[sales]]+Table1[[#This Row],[profit]]</f>
        <v>3863.58</v>
      </c>
    </row>
    <row r="6714" spans="1:15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>Table1[[#This Row],[sales]]*Table1[[#This Row],[discount]]</f>
        <v>1149.412</v>
      </c>
      <c r="G6714" s="1">
        <f>Table1[[#This Row],[sales]]-Table1[[#This Row],[Discount Value]]</f>
        <v>1724.1180000000002</v>
      </c>
      <c r="H6714" s="1">
        <v>8</v>
      </c>
      <c r="I6714" s="2">
        <v>44952</v>
      </c>
      <c r="J6714" s="2">
        <v>44958</v>
      </c>
      <c r="K6714" s="1" t="s">
        <v>31</v>
      </c>
      <c r="L6714" s="1" t="s">
        <v>16</v>
      </c>
      <c r="M6714" s="1">
        <v>574.63</v>
      </c>
      <c r="N6714" s="1" t="s">
        <v>48</v>
      </c>
      <c r="O6714" s="10">
        <f>Table1[[#This Row],[sales]]+Table1[[#This Row],[profit]]</f>
        <v>3448.1600000000003</v>
      </c>
    </row>
    <row r="6715" spans="1:15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>Table1[[#This Row],[sales]]*Table1[[#This Row],[discount]]</f>
        <v>850.55499999999995</v>
      </c>
      <c r="G6715" s="1">
        <f>Table1[[#This Row],[sales]]-Table1[[#This Row],[Discount Value]]</f>
        <v>850.55499999999995</v>
      </c>
      <c r="H6715" s="1">
        <v>9</v>
      </c>
      <c r="I6715" s="2">
        <v>45096</v>
      </c>
      <c r="J6715" s="2">
        <v>45099</v>
      </c>
      <c r="K6715" s="1" t="s">
        <v>21</v>
      </c>
      <c r="L6715" s="1" t="s">
        <v>22</v>
      </c>
      <c r="M6715" s="1">
        <v>179.41</v>
      </c>
      <c r="N6715" s="1" t="s">
        <v>17</v>
      </c>
      <c r="O6715" s="10">
        <f>Table1[[#This Row],[sales]]+Table1[[#This Row],[profit]]</f>
        <v>1880.52</v>
      </c>
    </row>
    <row r="6716" spans="1:15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>Table1[[#This Row],[sales]]*Table1[[#This Row],[discount]]</f>
        <v>440.18159999999995</v>
      </c>
      <c r="G6716" s="1">
        <f>Table1[[#This Row],[sales]]-Table1[[#This Row],[Discount Value]]</f>
        <v>3227.9983999999999</v>
      </c>
      <c r="H6716" s="1">
        <v>9</v>
      </c>
      <c r="I6716" s="2">
        <v>45313</v>
      </c>
      <c r="J6716" s="2">
        <v>45314</v>
      </c>
      <c r="K6716" s="1" t="s">
        <v>31</v>
      </c>
      <c r="L6716" s="1" t="s">
        <v>27</v>
      </c>
      <c r="M6716" s="1">
        <v>985.57</v>
      </c>
      <c r="N6716" s="1" t="s">
        <v>23</v>
      </c>
      <c r="O6716" s="10">
        <f>Table1[[#This Row],[sales]]+Table1[[#This Row],[profit]]</f>
        <v>4653.75</v>
      </c>
    </row>
    <row r="6717" spans="1:15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>Table1[[#This Row],[sales]]*Table1[[#This Row],[discount]]</f>
        <v>99.028499999999994</v>
      </c>
      <c r="G6717" s="1">
        <f>Table1[[#This Row],[sales]]-Table1[[#This Row],[Discount Value]]</f>
        <v>3201.9214999999999</v>
      </c>
      <c r="H6717" s="1">
        <v>6</v>
      </c>
      <c r="I6717" s="2">
        <v>45546</v>
      </c>
      <c r="J6717" s="2">
        <v>45547</v>
      </c>
      <c r="K6717" s="1" t="s">
        <v>15</v>
      </c>
      <c r="L6717" s="1" t="s">
        <v>22</v>
      </c>
      <c r="M6717" s="1">
        <v>222.95</v>
      </c>
      <c r="N6717" s="1" t="s">
        <v>34</v>
      </c>
      <c r="O6717" s="10">
        <f>Table1[[#This Row],[sales]]+Table1[[#This Row],[profit]]</f>
        <v>3523.8999999999996</v>
      </c>
    </row>
    <row r="6718" spans="1:15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>Table1[[#This Row],[sales]]*Table1[[#This Row],[discount]]</f>
        <v>125.68080000000002</v>
      </c>
      <c r="G6718" s="1">
        <f>Table1[[#This Row],[sales]]-Table1[[#This Row],[Discount Value]]</f>
        <v>772.03920000000005</v>
      </c>
      <c r="H6718" s="1">
        <v>7</v>
      </c>
      <c r="I6718" s="2">
        <v>45203</v>
      </c>
      <c r="J6718" s="2">
        <v>45206</v>
      </c>
      <c r="K6718" s="1" t="s">
        <v>15</v>
      </c>
      <c r="L6718" s="1" t="s">
        <v>27</v>
      </c>
      <c r="M6718" s="1">
        <v>216.81</v>
      </c>
      <c r="N6718" s="1" t="s">
        <v>17</v>
      </c>
      <c r="O6718" s="10">
        <f>Table1[[#This Row],[sales]]+Table1[[#This Row],[profit]]</f>
        <v>1114.53</v>
      </c>
    </row>
    <row r="6719" spans="1:15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>Table1[[#This Row],[sales]]*Table1[[#This Row],[discount]]</f>
        <v>434.16359999999997</v>
      </c>
      <c r="G6719" s="1">
        <f>Table1[[#This Row],[sales]]-Table1[[#This Row],[Discount Value]]</f>
        <v>4389.8764000000001</v>
      </c>
      <c r="H6719" s="1">
        <v>4</v>
      </c>
      <c r="I6719" s="2">
        <v>45636</v>
      </c>
      <c r="J6719" s="2">
        <v>45641</v>
      </c>
      <c r="K6719" s="1" t="s">
        <v>15</v>
      </c>
      <c r="L6719" s="1" t="s">
        <v>22</v>
      </c>
      <c r="M6719" s="1">
        <v>402.1</v>
      </c>
      <c r="N6719" s="1" t="s">
        <v>39</v>
      </c>
      <c r="O6719" s="10">
        <f>Table1[[#This Row],[sales]]+Table1[[#This Row],[profit]]</f>
        <v>5226.1400000000003</v>
      </c>
    </row>
    <row r="6720" spans="1:15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>Table1[[#This Row],[sales]]*Table1[[#This Row],[discount]]</f>
        <v>1016.2080000000001</v>
      </c>
      <c r="G6720" s="1">
        <f>Table1[[#This Row],[sales]]-Table1[[#This Row],[Discount Value]]</f>
        <v>1806.5920000000001</v>
      </c>
      <c r="H6720" s="1">
        <v>3</v>
      </c>
      <c r="I6720" s="2">
        <v>45123</v>
      </c>
      <c r="J6720" s="2">
        <v>45130</v>
      </c>
      <c r="K6720" s="1" t="s">
        <v>31</v>
      </c>
      <c r="L6720" s="1" t="s">
        <v>22</v>
      </c>
      <c r="M6720" s="1">
        <v>707.76</v>
      </c>
      <c r="N6720" s="1" t="s">
        <v>39</v>
      </c>
      <c r="O6720" s="10">
        <f>Table1[[#This Row],[sales]]+Table1[[#This Row],[profit]]</f>
        <v>3530.5600000000004</v>
      </c>
    </row>
    <row r="6721" spans="1:15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>Table1[[#This Row],[sales]]*Table1[[#This Row],[discount]]</f>
        <v>1283.8848</v>
      </c>
      <c r="G6721" s="1">
        <f>Table1[[#This Row],[sales]]-Table1[[#This Row],[Discount Value]]</f>
        <v>1390.8752000000002</v>
      </c>
      <c r="H6721" s="1">
        <v>3</v>
      </c>
      <c r="I6721" s="2">
        <v>44950</v>
      </c>
      <c r="J6721" s="2">
        <v>44956</v>
      </c>
      <c r="K6721" s="1" t="s">
        <v>31</v>
      </c>
      <c r="L6721" s="1" t="s">
        <v>27</v>
      </c>
      <c r="M6721" s="1">
        <v>277.24</v>
      </c>
      <c r="N6721" s="1" t="s">
        <v>48</v>
      </c>
      <c r="O6721" s="10">
        <f>Table1[[#This Row],[sales]]+Table1[[#This Row],[profit]]</f>
        <v>2952</v>
      </c>
    </row>
    <row r="6722" spans="1:15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>Table1[[#This Row],[sales]]*Table1[[#This Row],[discount]]</f>
        <v>595.8904</v>
      </c>
      <c r="G6722" s="1">
        <f>Table1[[#This Row],[sales]]-Table1[[#This Row],[Discount Value]]</f>
        <v>3660.4695999999994</v>
      </c>
      <c r="H6722" s="1">
        <v>2</v>
      </c>
      <c r="I6722" s="2">
        <v>45181</v>
      </c>
      <c r="J6722" s="2">
        <v>45185</v>
      </c>
      <c r="K6722" s="1" t="s">
        <v>21</v>
      </c>
      <c r="L6722" s="1" t="s">
        <v>22</v>
      </c>
      <c r="M6722" s="1">
        <v>1249.97</v>
      </c>
      <c r="N6722" s="1" t="s">
        <v>28</v>
      </c>
      <c r="O6722" s="10">
        <f>Table1[[#This Row],[sales]]+Table1[[#This Row],[profit]]</f>
        <v>5506.33</v>
      </c>
    </row>
    <row r="6723" spans="1:15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>Table1[[#This Row],[sales]]*Table1[[#This Row],[discount]]</f>
        <v>518.08480000000009</v>
      </c>
      <c r="G6723" s="1">
        <f>Table1[[#This Row],[sales]]-Table1[[#This Row],[Discount Value]]</f>
        <v>2719.9452000000001</v>
      </c>
      <c r="H6723" s="1">
        <v>8</v>
      </c>
      <c r="I6723" s="2">
        <v>45503</v>
      </c>
      <c r="J6723" s="2">
        <v>45509</v>
      </c>
      <c r="K6723" s="1" t="s">
        <v>15</v>
      </c>
      <c r="L6723" s="1" t="s">
        <v>27</v>
      </c>
      <c r="M6723" s="1">
        <v>326.25</v>
      </c>
      <c r="N6723" s="1" t="s">
        <v>34</v>
      </c>
      <c r="O6723" s="10">
        <f>Table1[[#This Row],[sales]]+Table1[[#This Row],[profit]]</f>
        <v>3564.28</v>
      </c>
    </row>
    <row r="6724" spans="1:15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>Table1[[#This Row],[sales]]*Table1[[#This Row],[discount]]</f>
        <v>83.690999999999988</v>
      </c>
      <c r="G6724" s="1">
        <f>Table1[[#This Row],[sales]]-Table1[[#This Row],[Discount Value]]</f>
        <v>381.25900000000001</v>
      </c>
      <c r="H6724" s="1">
        <v>7</v>
      </c>
      <c r="I6724" s="2">
        <v>45518</v>
      </c>
      <c r="J6724" s="2">
        <v>45521</v>
      </c>
      <c r="K6724" s="1" t="s">
        <v>21</v>
      </c>
      <c r="L6724" s="1" t="s">
        <v>22</v>
      </c>
      <c r="M6724" s="1">
        <v>93.07</v>
      </c>
      <c r="N6724" s="1" t="s">
        <v>23</v>
      </c>
      <c r="O6724" s="10">
        <f>Table1[[#This Row],[sales]]+Table1[[#This Row],[profit]]</f>
        <v>558.02</v>
      </c>
    </row>
    <row r="6725" spans="1:15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>Table1[[#This Row],[sales]]*Table1[[#This Row],[discount]]</f>
        <v>1110.3847000000001</v>
      </c>
      <c r="G6725" s="1">
        <f>Table1[[#This Row],[sales]]-Table1[[#This Row],[Discount Value]]</f>
        <v>1471.9052999999999</v>
      </c>
      <c r="H6725" s="1">
        <v>8</v>
      </c>
      <c r="I6725" s="2">
        <v>44934</v>
      </c>
      <c r="J6725" s="2">
        <v>44938</v>
      </c>
      <c r="K6725" s="1" t="s">
        <v>15</v>
      </c>
      <c r="L6725" s="1" t="s">
        <v>22</v>
      </c>
      <c r="M6725" s="1">
        <v>689.35</v>
      </c>
      <c r="N6725" s="1" t="s">
        <v>23</v>
      </c>
      <c r="O6725" s="10">
        <f>Table1[[#This Row],[sales]]+Table1[[#This Row],[profit]]</f>
        <v>3271.64</v>
      </c>
    </row>
    <row r="6726" spans="1:15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>Table1[[#This Row],[sales]]*Table1[[#This Row],[discount]]</f>
        <v>1138.2267999999999</v>
      </c>
      <c r="G6726" s="1">
        <f>Table1[[#This Row],[sales]]-Table1[[#This Row],[Discount Value]]</f>
        <v>2786.6932000000002</v>
      </c>
      <c r="H6726" s="1">
        <v>6</v>
      </c>
      <c r="I6726" s="2">
        <v>45483</v>
      </c>
      <c r="J6726" s="2">
        <v>45486</v>
      </c>
      <c r="K6726" s="1" t="s">
        <v>31</v>
      </c>
      <c r="L6726" s="1" t="s">
        <v>27</v>
      </c>
      <c r="M6726" s="1">
        <v>621.21</v>
      </c>
      <c r="N6726" s="1" t="s">
        <v>28</v>
      </c>
      <c r="O6726" s="10">
        <f>Table1[[#This Row],[sales]]+Table1[[#This Row],[profit]]</f>
        <v>4546.13</v>
      </c>
    </row>
    <row r="6727" spans="1:15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>Table1[[#This Row],[sales]]*Table1[[#This Row],[discount]]</f>
        <v>1729.6510000000001</v>
      </c>
      <c r="G6727" s="1">
        <f>Table1[[#This Row],[sales]]-Table1[[#This Row],[Discount Value]]</f>
        <v>1800.249</v>
      </c>
      <c r="H6727" s="1">
        <v>5</v>
      </c>
      <c r="I6727" s="2">
        <v>45399</v>
      </c>
      <c r="J6727" s="2">
        <v>45403</v>
      </c>
      <c r="K6727" s="1" t="s">
        <v>31</v>
      </c>
      <c r="L6727" s="1" t="s">
        <v>27</v>
      </c>
      <c r="M6727" s="1">
        <v>592.69000000000005</v>
      </c>
      <c r="N6727" s="1" t="s">
        <v>39</v>
      </c>
      <c r="O6727" s="10">
        <f>Table1[[#This Row],[sales]]+Table1[[#This Row],[profit]]</f>
        <v>4122.59</v>
      </c>
    </row>
    <row r="6728" spans="1:15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>Table1[[#This Row],[sales]]*Table1[[#This Row],[discount]]</f>
        <v>1505.5987000000002</v>
      </c>
      <c r="G6728" s="1">
        <f>Table1[[#This Row],[sales]]-Table1[[#This Row],[Discount Value]]</f>
        <v>3351.1713</v>
      </c>
      <c r="H6728" s="1">
        <v>1</v>
      </c>
      <c r="I6728" s="2">
        <v>45292</v>
      </c>
      <c r="J6728" s="2">
        <v>45299</v>
      </c>
      <c r="K6728" s="1" t="s">
        <v>21</v>
      </c>
      <c r="L6728" s="1" t="s">
        <v>27</v>
      </c>
      <c r="M6728" s="1">
        <v>1392.13</v>
      </c>
      <c r="N6728" s="1" t="s">
        <v>17</v>
      </c>
      <c r="O6728" s="10">
        <f>Table1[[#This Row],[sales]]+Table1[[#This Row],[profit]]</f>
        <v>6248.9000000000005</v>
      </c>
    </row>
    <row r="6729" spans="1:15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>Table1[[#This Row],[sales]]*Table1[[#This Row],[discount]]</f>
        <v>77.731499999999997</v>
      </c>
      <c r="G6729" s="1">
        <f>Table1[[#This Row],[sales]]-Table1[[#This Row],[Discount Value]]</f>
        <v>144.35849999999999</v>
      </c>
      <c r="H6729" s="1">
        <v>8</v>
      </c>
      <c r="I6729" s="2">
        <v>45577</v>
      </c>
      <c r="J6729" s="2">
        <v>45578</v>
      </c>
      <c r="K6729" s="1" t="s">
        <v>15</v>
      </c>
      <c r="L6729" s="1" t="s">
        <v>27</v>
      </c>
      <c r="M6729" s="1">
        <v>15.12</v>
      </c>
      <c r="N6729" s="1" t="s">
        <v>23</v>
      </c>
      <c r="O6729" s="10">
        <f>Table1[[#This Row],[sales]]+Table1[[#This Row],[profit]]</f>
        <v>237.21</v>
      </c>
    </row>
    <row r="6730" spans="1:15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>Table1[[#This Row],[sales]]*Table1[[#This Row],[discount]]</f>
        <v>55.198800000000006</v>
      </c>
      <c r="G6730" s="1">
        <f>Table1[[#This Row],[sales]]-Table1[[#This Row],[Discount Value]]</f>
        <v>1324.7712000000001</v>
      </c>
      <c r="H6730" s="1">
        <v>2</v>
      </c>
      <c r="I6730" s="2">
        <v>45495</v>
      </c>
      <c r="J6730" s="2">
        <v>45502</v>
      </c>
      <c r="K6730" s="1" t="s">
        <v>21</v>
      </c>
      <c r="L6730" s="1" t="s">
        <v>27</v>
      </c>
      <c r="M6730" s="1">
        <v>245.71</v>
      </c>
      <c r="N6730" s="1" t="s">
        <v>28</v>
      </c>
      <c r="O6730" s="10">
        <f>Table1[[#This Row],[sales]]+Table1[[#This Row],[profit]]</f>
        <v>1625.68</v>
      </c>
    </row>
    <row r="6731" spans="1:15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>Table1[[#This Row],[sales]]*Table1[[#This Row],[discount]]</f>
        <v>1339.6175999999998</v>
      </c>
      <c r="G6731" s="1">
        <f>Table1[[#This Row],[sales]]-Table1[[#This Row],[Discount Value]]</f>
        <v>1451.2524000000001</v>
      </c>
      <c r="H6731" s="1">
        <v>1</v>
      </c>
      <c r="I6731" s="2">
        <v>44938</v>
      </c>
      <c r="J6731" s="2">
        <v>44939</v>
      </c>
      <c r="K6731" s="1" t="s">
        <v>15</v>
      </c>
      <c r="L6731" s="1" t="s">
        <v>22</v>
      </c>
      <c r="M6731" s="1">
        <v>419.2</v>
      </c>
      <c r="N6731" s="1" t="s">
        <v>23</v>
      </c>
      <c r="O6731" s="10">
        <f>Table1[[#This Row],[sales]]+Table1[[#This Row],[profit]]</f>
        <v>3210.0699999999997</v>
      </c>
    </row>
    <row r="6732" spans="1:15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>Table1[[#This Row],[sales]]*Table1[[#This Row],[discount]]</f>
        <v>972.005</v>
      </c>
      <c r="G6732" s="1">
        <f>Table1[[#This Row],[sales]]-Table1[[#This Row],[Discount Value]]</f>
        <v>2163.4949999999999</v>
      </c>
      <c r="H6732" s="1">
        <v>9</v>
      </c>
      <c r="I6732" s="2">
        <v>44998</v>
      </c>
      <c r="J6732" s="2">
        <v>45002</v>
      </c>
      <c r="K6732" s="1" t="s">
        <v>31</v>
      </c>
      <c r="L6732" s="1" t="s">
        <v>22</v>
      </c>
      <c r="M6732" s="1">
        <v>545.48</v>
      </c>
      <c r="N6732" s="1" t="s">
        <v>23</v>
      </c>
      <c r="O6732" s="10">
        <f>Table1[[#This Row],[sales]]+Table1[[#This Row],[profit]]</f>
        <v>3680.98</v>
      </c>
    </row>
    <row r="6733" spans="1:15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>Table1[[#This Row],[sales]]*Table1[[#This Row],[discount]]</f>
        <v>375.52839999999998</v>
      </c>
      <c r="G6733" s="1">
        <f>Table1[[#This Row],[sales]]-Table1[[#This Row],[Discount Value]]</f>
        <v>1068.8116</v>
      </c>
      <c r="H6733" s="1">
        <v>8</v>
      </c>
      <c r="I6733" s="2">
        <v>44989</v>
      </c>
      <c r="J6733" s="2">
        <v>44996</v>
      </c>
      <c r="K6733" s="1" t="s">
        <v>21</v>
      </c>
      <c r="L6733" s="1" t="s">
        <v>16</v>
      </c>
      <c r="M6733" s="1">
        <v>178.42</v>
      </c>
      <c r="N6733" s="1" t="s">
        <v>23</v>
      </c>
      <c r="O6733" s="10">
        <f>Table1[[#This Row],[sales]]+Table1[[#This Row],[profit]]</f>
        <v>1622.76</v>
      </c>
    </row>
    <row r="6734" spans="1:15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>Table1[[#This Row],[sales]]*Table1[[#This Row],[discount]]</f>
        <v>788.7527</v>
      </c>
      <c r="G6734" s="1">
        <f>Table1[[#This Row],[sales]]-Table1[[#This Row],[Discount Value]]</f>
        <v>3362.5772999999999</v>
      </c>
      <c r="H6734" s="1">
        <v>9</v>
      </c>
      <c r="I6734" s="2">
        <v>45089</v>
      </c>
      <c r="J6734" s="2">
        <v>45091</v>
      </c>
      <c r="K6734" s="1" t="s">
        <v>31</v>
      </c>
      <c r="L6734" s="1" t="s">
        <v>16</v>
      </c>
      <c r="M6734" s="1">
        <v>281.86</v>
      </c>
      <c r="N6734" s="1" t="s">
        <v>48</v>
      </c>
      <c r="O6734" s="10">
        <f>Table1[[#This Row],[sales]]+Table1[[#This Row],[profit]]</f>
        <v>4433.1899999999996</v>
      </c>
    </row>
    <row r="6735" spans="1:15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>Table1[[#This Row],[sales]]*Table1[[#This Row],[discount]]</f>
        <v>36.211999999999996</v>
      </c>
      <c r="G6735" s="1">
        <f>Table1[[#This Row],[sales]]-Table1[[#This Row],[Discount Value]]</f>
        <v>869.08799999999997</v>
      </c>
      <c r="H6735" s="1">
        <v>5</v>
      </c>
      <c r="I6735" s="2">
        <v>45476</v>
      </c>
      <c r="J6735" s="2">
        <v>45482</v>
      </c>
      <c r="K6735" s="1" t="s">
        <v>15</v>
      </c>
      <c r="L6735" s="1" t="s">
        <v>16</v>
      </c>
      <c r="M6735" s="1">
        <v>101.93</v>
      </c>
      <c r="N6735" s="1" t="s">
        <v>17</v>
      </c>
      <c r="O6735" s="10">
        <f>Table1[[#This Row],[sales]]+Table1[[#This Row],[profit]]</f>
        <v>1007.23</v>
      </c>
    </row>
    <row r="6736" spans="1:15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>Table1[[#This Row],[sales]]*Table1[[#This Row],[discount]]</f>
        <v>7.2912000000000008</v>
      </c>
      <c r="G6736" s="1">
        <f>Table1[[#This Row],[sales]]-Table1[[#This Row],[Discount Value]]</f>
        <v>96.868799999999993</v>
      </c>
      <c r="H6736" s="1">
        <v>3</v>
      </c>
      <c r="I6736" s="2">
        <v>45203</v>
      </c>
      <c r="J6736" s="2">
        <v>45210</v>
      </c>
      <c r="K6736" s="1" t="s">
        <v>31</v>
      </c>
      <c r="L6736" s="1" t="s">
        <v>27</v>
      </c>
      <c r="M6736" s="1">
        <v>5.76</v>
      </c>
      <c r="N6736" s="1" t="s">
        <v>34</v>
      </c>
      <c r="O6736" s="10">
        <f>Table1[[#This Row],[sales]]+Table1[[#This Row],[profit]]</f>
        <v>109.92</v>
      </c>
    </row>
    <row r="6737" spans="1:15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>Table1[[#This Row],[sales]]*Table1[[#This Row],[discount]]</f>
        <v>47.667200000000001</v>
      </c>
      <c r="G6737" s="1">
        <f>Table1[[#This Row],[sales]]-Table1[[#This Row],[Discount Value]]</f>
        <v>4719.0528000000004</v>
      </c>
      <c r="H6737" s="1">
        <v>8</v>
      </c>
      <c r="I6737" s="2">
        <v>45489</v>
      </c>
      <c r="J6737" s="2">
        <v>45490</v>
      </c>
      <c r="K6737" s="1" t="s">
        <v>31</v>
      </c>
      <c r="L6737" s="1" t="s">
        <v>27</v>
      </c>
      <c r="M6737" s="1">
        <v>385.32</v>
      </c>
      <c r="N6737" s="1" t="s">
        <v>39</v>
      </c>
      <c r="O6737" s="10">
        <f>Table1[[#This Row],[sales]]+Table1[[#This Row],[profit]]</f>
        <v>5152.04</v>
      </c>
    </row>
    <row r="6738" spans="1:15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>Table1[[#This Row],[sales]]*Table1[[#This Row],[discount]]</f>
        <v>1009.3150000000001</v>
      </c>
      <c r="G6738" s="1">
        <f>Table1[[#This Row],[sales]]-Table1[[#This Row],[Discount Value]]</f>
        <v>1009.3150000000001</v>
      </c>
      <c r="H6738" s="1">
        <v>4</v>
      </c>
      <c r="I6738" s="2">
        <v>45328</v>
      </c>
      <c r="J6738" s="2">
        <v>45334</v>
      </c>
      <c r="K6738" s="1" t="s">
        <v>21</v>
      </c>
      <c r="L6738" s="1" t="s">
        <v>22</v>
      </c>
      <c r="M6738" s="1">
        <v>224.37</v>
      </c>
      <c r="N6738" s="1" t="s">
        <v>39</v>
      </c>
      <c r="O6738" s="10">
        <f>Table1[[#This Row],[sales]]+Table1[[#This Row],[profit]]</f>
        <v>2243</v>
      </c>
    </row>
    <row r="6739" spans="1:15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>Table1[[#This Row],[sales]]*Table1[[#This Row],[discount]]</f>
        <v>1868.7629999999999</v>
      </c>
      <c r="G6739" s="1">
        <f>Table1[[#This Row],[sales]]-Table1[[#This Row],[Discount Value]]</f>
        <v>2922.9369999999999</v>
      </c>
      <c r="H6739" s="1">
        <v>1</v>
      </c>
      <c r="I6739" s="2">
        <v>45432</v>
      </c>
      <c r="J6739" s="2">
        <v>45437</v>
      </c>
      <c r="K6739" s="1" t="s">
        <v>31</v>
      </c>
      <c r="L6739" s="1" t="s">
        <v>22</v>
      </c>
      <c r="M6739" s="1">
        <v>593.49</v>
      </c>
      <c r="N6739" s="1" t="s">
        <v>23</v>
      </c>
      <c r="O6739" s="10">
        <f>Table1[[#This Row],[sales]]+Table1[[#This Row],[profit]]</f>
        <v>5385.19</v>
      </c>
    </row>
    <row r="6740" spans="1:15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>Table1[[#This Row],[sales]]*Table1[[#This Row],[discount]]</f>
        <v>584.74400000000003</v>
      </c>
      <c r="G6740" s="1">
        <f>Table1[[#This Row],[sales]]-Table1[[#This Row],[Discount Value]]</f>
        <v>877.11599999999987</v>
      </c>
      <c r="H6740" s="1">
        <v>9</v>
      </c>
      <c r="I6740" s="2">
        <v>45592</v>
      </c>
      <c r="J6740" s="2">
        <v>45599</v>
      </c>
      <c r="K6740" s="1" t="s">
        <v>15</v>
      </c>
      <c r="L6740" s="1" t="s">
        <v>22</v>
      </c>
      <c r="M6740" s="1">
        <v>210.52</v>
      </c>
      <c r="N6740" s="1" t="s">
        <v>17</v>
      </c>
      <c r="O6740" s="10">
        <f>Table1[[#This Row],[sales]]+Table1[[#This Row],[profit]]</f>
        <v>1672.3799999999999</v>
      </c>
    </row>
    <row r="6741" spans="1:15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>Table1[[#This Row],[sales]]*Table1[[#This Row],[discount]]</f>
        <v>152.03299999999999</v>
      </c>
      <c r="G6741" s="1">
        <f>Table1[[#This Row],[sales]]-Table1[[#This Row],[Discount Value]]</f>
        <v>258.86699999999996</v>
      </c>
      <c r="H6741" s="1">
        <v>4</v>
      </c>
      <c r="I6741" s="2">
        <v>45458</v>
      </c>
      <c r="J6741" s="2">
        <v>45463</v>
      </c>
      <c r="K6741" s="1" t="s">
        <v>15</v>
      </c>
      <c r="L6741" s="1" t="s">
        <v>27</v>
      </c>
      <c r="M6741" s="1">
        <v>112.96</v>
      </c>
      <c r="N6741" s="1" t="s">
        <v>17</v>
      </c>
      <c r="O6741" s="10">
        <f>Table1[[#This Row],[sales]]+Table1[[#This Row],[profit]]</f>
        <v>523.86</v>
      </c>
    </row>
    <row r="6742" spans="1:15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>Table1[[#This Row],[sales]]*Table1[[#This Row],[discount]]</f>
        <v>932.48399999999992</v>
      </c>
      <c r="G6742" s="1">
        <f>Table1[[#This Row],[sales]]-Table1[[#This Row],[Discount Value]]</f>
        <v>2952.866</v>
      </c>
      <c r="H6742" s="1">
        <v>2</v>
      </c>
      <c r="I6742" s="2">
        <v>45405</v>
      </c>
      <c r="J6742" s="2">
        <v>45409</v>
      </c>
      <c r="K6742" s="1" t="s">
        <v>31</v>
      </c>
      <c r="L6742" s="1" t="s">
        <v>16</v>
      </c>
      <c r="M6742" s="1">
        <v>743.57</v>
      </c>
      <c r="N6742" s="1" t="s">
        <v>17</v>
      </c>
      <c r="O6742" s="10">
        <f>Table1[[#This Row],[sales]]+Table1[[#This Row],[profit]]</f>
        <v>4628.92</v>
      </c>
    </row>
    <row r="6743" spans="1:15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>Table1[[#This Row],[sales]]*Table1[[#This Row],[discount]]</f>
        <v>167.82080000000002</v>
      </c>
      <c r="G6743" s="1">
        <f>Table1[[#This Row],[sales]]-Table1[[#This Row],[Discount Value]]</f>
        <v>4027.6992000000005</v>
      </c>
      <c r="H6743" s="1">
        <v>3</v>
      </c>
      <c r="I6743" s="2">
        <v>45136</v>
      </c>
      <c r="J6743" s="2">
        <v>45142</v>
      </c>
      <c r="K6743" s="1" t="s">
        <v>21</v>
      </c>
      <c r="L6743" s="1" t="s">
        <v>27</v>
      </c>
      <c r="M6743" s="1">
        <v>1147.83</v>
      </c>
      <c r="N6743" s="1" t="s">
        <v>34</v>
      </c>
      <c r="O6743" s="10">
        <f>Table1[[#This Row],[sales]]+Table1[[#This Row],[profit]]</f>
        <v>5343.35</v>
      </c>
    </row>
    <row r="6744" spans="1:15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>Table1[[#This Row],[sales]]*Table1[[#This Row],[discount]]</f>
        <v>100.4492</v>
      </c>
      <c r="G6744" s="1">
        <f>Table1[[#This Row],[sales]]-Table1[[#This Row],[Discount Value]]</f>
        <v>2410.7808</v>
      </c>
      <c r="H6744" s="1">
        <v>6</v>
      </c>
      <c r="I6744" s="2">
        <v>45390</v>
      </c>
      <c r="J6744" s="2">
        <v>45392</v>
      </c>
      <c r="K6744" s="1" t="s">
        <v>15</v>
      </c>
      <c r="L6744" s="1" t="s">
        <v>16</v>
      </c>
      <c r="M6744" s="1">
        <v>165.68</v>
      </c>
      <c r="N6744" s="1" t="s">
        <v>48</v>
      </c>
      <c r="O6744" s="10">
        <f>Table1[[#This Row],[sales]]+Table1[[#This Row],[profit]]</f>
        <v>2676.91</v>
      </c>
    </row>
    <row r="6745" spans="1:15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>Table1[[#This Row],[sales]]*Table1[[#This Row],[discount]]</f>
        <v>212.46020000000001</v>
      </c>
      <c r="G6745" s="1">
        <f>Table1[[#This Row],[sales]]-Table1[[#This Row],[Discount Value]]</f>
        <v>249.40979999999999</v>
      </c>
      <c r="H6745" s="1">
        <v>9</v>
      </c>
      <c r="I6745" s="2">
        <v>45171</v>
      </c>
      <c r="J6745" s="2">
        <v>45176</v>
      </c>
      <c r="K6745" s="1" t="s">
        <v>21</v>
      </c>
      <c r="L6745" s="1" t="s">
        <v>22</v>
      </c>
      <c r="M6745" s="1">
        <v>61.51</v>
      </c>
      <c r="N6745" s="1" t="s">
        <v>34</v>
      </c>
      <c r="O6745" s="10">
        <f>Table1[[#This Row],[sales]]+Table1[[#This Row],[profit]]</f>
        <v>523.38</v>
      </c>
    </row>
    <row r="6746" spans="1:15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>Table1[[#This Row],[sales]]*Table1[[#This Row],[discount]]</f>
        <v>0</v>
      </c>
      <c r="G6746" s="1">
        <f>Table1[[#This Row],[sales]]-Table1[[#This Row],[Discount Value]]</f>
        <v>3305.26</v>
      </c>
      <c r="H6746" s="1">
        <v>6</v>
      </c>
      <c r="I6746" s="2">
        <v>45355</v>
      </c>
      <c r="J6746" s="2">
        <v>45356</v>
      </c>
      <c r="K6746" s="1" t="s">
        <v>15</v>
      </c>
      <c r="L6746" s="1" t="s">
        <v>22</v>
      </c>
      <c r="M6746" s="1">
        <v>484.38</v>
      </c>
      <c r="N6746" s="1" t="s">
        <v>28</v>
      </c>
      <c r="O6746" s="10">
        <f>Table1[[#This Row],[sales]]+Table1[[#This Row],[profit]]</f>
        <v>3789.6400000000003</v>
      </c>
    </row>
    <row r="6747" spans="1:15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>Table1[[#This Row],[sales]]*Table1[[#This Row],[discount]]</f>
        <v>347.37849999999997</v>
      </c>
      <c r="G6747" s="1">
        <f>Table1[[#This Row],[sales]]-Table1[[#This Row],[Discount Value]]</f>
        <v>645.13149999999996</v>
      </c>
      <c r="H6747" s="1">
        <v>4</v>
      </c>
      <c r="I6747" s="2">
        <v>45174</v>
      </c>
      <c r="J6747" s="2">
        <v>45177</v>
      </c>
      <c r="K6747" s="1" t="s">
        <v>31</v>
      </c>
      <c r="L6747" s="1" t="s">
        <v>16</v>
      </c>
      <c r="M6747" s="1">
        <v>64.540000000000006</v>
      </c>
      <c r="N6747" s="1" t="s">
        <v>28</v>
      </c>
      <c r="O6747" s="10">
        <f>Table1[[#This Row],[sales]]+Table1[[#This Row],[profit]]</f>
        <v>1057.05</v>
      </c>
    </row>
    <row r="6748" spans="1:15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>Table1[[#This Row],[sales]]*Table1[[#This Row],[discount]]</f>
        <v>1321.2107000000001</v>
      </c>
      <c r="G6748" s="1">
        <f>Table1[[#This Row],[sales]]-Table1[[#This Row],[Discount Value]]</f>
        <v>2940.7593000000002</v>
      </c>
      <c r="H6748" s="1">
        <v>1</v>
      </c>
      <c r="I6748" s="2">
        <v>44974</v>
      </c>
      <c r="J6748" s="2">
        <v>44980</v>
      </c>
      <c r="K6748" s="1" t="s">
        <v>15</v>
      </c>
      <c r="L6748" s="1" t="s">
        <v>27</v>
      </c>
      <c r="M6748" s="1">
        <v>1196.42</v>
      </c>
      <c r="N6748" s="1" t="s">
        <v>23</v>
      </c>
      <c r="O6748" s="10">
        <f>Table1[[#This Row],[sales]]+Table1[[#This Row],[profit]]</f>
        <v>5458.39</v>
      </c>
    </row>
    <row r="6749" spans="1:15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>Table1[[#This Row],[sales]]*Table1[[#This Row],[discount]]</f>
        <v>360.67750000000001</v>
      </c>
      <c r="G6749" s="1">
        <f>Table1[[#This Row],[sales]]-Table1[[#This Row],[Discount Value]]</f>
        <v>1082.0325</v>
      </c>
      <c r="H6749" s="1">
        <v>2</v>
      </c>
      <c r="I6749" s="2">
        <v>44940</v>
      </c>
      <c r="J6749" s="2">
        <v>44943</v>
      </c>
      <c r="K6749" s="1" t="s">
        <v>21</v>
      </c>
      <c r="L6749" s="1" t="s">
        <v>22</v>
      </c>
      <c r="M6749" s="1">
        <v>175.91</v>
      </c>
      <c r="N6749" s="1" t="s">
        <v>28</v>
      </c>
      <c r="O6749" s="10">
        <f>Table1[[#This Row],[sales]]+Table1[[#This Row],[profit]]</f>
        <v>1618.6200000000001</v>
      </c>
    </row>
    <row r="6750" spans="1:15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>Table1[[#This Row],[sales]]*Table1[[#This Row],[discount]]</f>
        <v>2084.3424</v>
      </c>
      <c r="G6750" s="1">
        <f>Table1[[#This Row],[sales]]-Table1[[#This Row],[Discount Value]]</f>
        <v>2169.4176000000002</v>
      </c>
      <c r="H6750" s="1">
        <v>7</v>
      </c>
      <c r="I6750" s="2">
        <v>45317</v>
      </c>
      <c r="J6750" s="2">
        <v>45324</v>
      </c>
      <c r="K6750" s="1" t="s">
        <v>31</v>
      </c>
      <c r="L6750" s="1" t="s">
        <v>16</v>
      </c>
      <c r="M6750" s="1">
        <v>1043.95</v>
      </c>
      <c r="N6750" s="1" t="s">
        <v>39</v>
      </c>
      <c r="O6750" s="10">
        <f>Table1[[#This Row],[sales]]+Table1[[#This Row],[profit]]</f>
        <v>5297.71</v>
      </c>
    </row>
    <row r="6751" spans="1:15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>Table1[[#This Row],[sales]]*Table1[[#This Row],[discount]]</f>
        <v>219.19299999999998</v>
      </c>
      <c r="G6751" s="1">
        <f>Table1[[#This Row],[sales]]-Table1[[#This Row],[Discount Value]]</f>
        <v>1972.7369999999999</v>
      </c>
      <c r="H6751" s="1">
        <v>3</v>
      </c>
      <c r="I6751" s="2">
        <v>45604</v>
      </c>
      <c r="J6751" s="2">
        <v>45611</v>
      </c>
      <c r="K6751" s="1" t="s">
        <v>21</v>
      </c>
      <c r="L6751" s="1" t="s">
        <v>27</v>
      </c>
      <c r="M6751" s="1">
        <v>365.81</v>
      </c>
      <c r="N6751" s="1" t="s">
        <v>28</v>
      </c>
      <c r="O6751" s="10">
        <f>Table1[[#This Row],[sales]]+Table1[[#This Row],[profit]]</f>
        <v>2557.7399999999998</v>
      </c>
    </row>
    <row r="6752" spans="1:15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>Table1[[#This Row],[sales]]*Table1[[#This Row],[discount]]</f>
        <v>1178.8881000000001</v>
      </c>
      <c r="G6752" s="1">
        <f>Table1[[#This Row],[sales]]-Table1[[#This Row],[Discount Value]]</f>
        <v>1843.9018999999998</v>
      </c>
      <c r="H6752" s="1">
        <v>2</v>
      </c>
      <c r="I6752" s="2">
        <v>45039</v>
      </c>
      <c r="J6752" s="2">
        <v>45045</v>
      </c>
      <c r="K6752" s="1" t="s">
        <v>21</v>
      </c>
      <c r="L6752" s="1" t="s">
        <v>16</v>
      </c>
      <c r="M6752" s="1">
        <v>490.56</v>
      </c>
      <c r="N6752" s="1" t="s">
        <v>48</v>
      </c>
      <c r="O6752" s="10">
        <f>Table1[[#This Row],[sales]]+Table1[[#This Row],[profit]]</f>
        <v>3513.35</v>
      </c>
    </row>
    <row r="6753" spans="1:15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>Table1[[#This Row],[sales]]*Table1[[#This Row],[discount]]</f>
        <v>1349.4124000000002</v>
      </c>
      <c r="G6753" s="1">
        <f>Table1[[#This Row],[sales]]-Table1[[#This Row],[Discount Value]]</f>
        <v>2619.4476</v>
      </c>
      <c r="H6753" s="1">
        <v>6</v>
      </c>
      <c r="I6753" s="2">
        <v>44990</v>
      </c>
      <c r="J6753" s="2">
        <v>44991</v>
      </c>
      <c r="K6753" s="1" t="s">
        <v>15</v>
      </c>
      <c r="L6753" s="1" t="s">
        <v>22</v>
      </c>
      <c r="M6753" s="1">
        <v>1039.81</v>
      </c>
      <c r="N6753" s="1" t="s">
        <v>48</v>
      </c>
      <c r="O6753" s="10">
        <f>Table1[[#This Row],[sales]]+Table1[[#This Row],[profit]]</f>
        <v>5008.67</v>
      </c>
    </row>
    <row r="6754" spans="1:15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>Table1[[#This Row],[sales]]*Table1[[#This Row],[discount]]</f>
        <v>146.09349999999998</v>
      </c>
      <c r="G6754" s="1">
        <f>Table1[[#This Row],[sales]]-Table1[[#This Row],[Discount Value]]</f>
        <v>152.0565</v>
      </c>
      <c r="H6754" s="1">
        <v>4</v>
      </c>
      <c r="I6754" s="2">
        <v>45211</v>
      </c>
      <c r="J6754" s="2">
        <v>45217</v>
      </c>
      <c r="K6754" s="1" t="s">
        <v>21</v>
      </c>
      <c r="L6754" s="1" t="s">
        <v>27</v>
      </c>
      <c r="M6754" s="1">
        <v>39.840000000000003</v>
      </c>
      <c r="N6754" s="1" t="s">
        <v>34</v>
      </c>
      <c r="O6754" s="10">
        <f>Table1[[#This Row],[sales]]+Table1[[#This Row],[profit]]</f>
        <v>337.99</v>
      </c>
    </row>
    <row r="6755" spans="1:15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>Table1[[#This Row],[sales]]*Table1[[#This Row],[discount]]</f>
        <v>1938.1436999999999</v>
      </c>
      <c r="G6755" s="1">
        <f>Table1[[#This Row],[sales]]-Table1[[#This Row],[Discount Value]]</f>
        <v>2185.5663000000004</v>
      </c>
      <c r="H6755" s="1">
        <v>1</v>
      </c>
      <c r="I6755" s="2">
        <v>45013</v>
      </c>
      <c r="J6755" s="2">
        <v>45015</v>
      </c>
      <c r="K6755" s="1" t="s">
        <v>31</v>
      </c>
      <c r="L6755" s="1" t="s">
        <v>22</v>
      </c>
      <c r="M6755" s="1">
        <v>248.45</v>
      </c>
      <c r="N6755" s="1" t="s">
        <v>23</v>
      </c>
      <c r="O6755" s="10">
        <f>Table1[[#This Row],[sales]]+Table1[[#This Row],[profit]]</f>
        <v>4372.16</v>
      </c>
    </row>
    <row r="6756" spans="1:15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>Table1[[#This Row],[sales]]*Table1[[#This Row],[discount]]</f>
        <v>46.762799999999999</v>
      </c>
      <c r="G6756" s="1">
        <f>Table1[[#This Row],[sales]]-Table1[[#This Row],[Discount Value]]</f>
        <v>732.61720000000003</v>
      </c>
      <c r="H6756" s="1">
        <v>9</v>
      </c>
      <c r="I6756" s="2">
        <v>45421</v>
      </c>
      <c r="J6756" s="2">
        <v>45425</v>
      </c>
      <c r="K6756" s="1" t="s">
        <v>31</v>
      </c>
      <c r="L6756" s="1" t="s">
        <v>27</v>
      </c>
      <c r="M6756" s="1">
        <v>139.66999999999999</v>
      </c>
      <c r="N6756" s="1" t="s">
        <v>39</v>
      </c>
      <c r="O6756" s="10">
        <f>Table1[[#This Row],[sales]]+Table1[[#This Row],[profit]]</f>
        <v>919.05</v>
      </c>
    </row>
    <row r="6757" spans="1:15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>Table1[[#This Row],[sales]]*Table1[[#This Row],[discount]]</f>
        <v>278.4375</v>
      </c>
      <c r="G6757" s="1">
        <f>Table1[[#This Row],[sales]]-Table1[[#This Row],[Discount Value]]</f>
        <v>1577.8125</v>
      </c>
      <c r="H6757" s="1">
        <v>9</v>
      </c>
      <c r="I6757" s="2">
        <v>45175</v>
      </c>
      <c r="J6757" s="2">
        <v>45176</v>
      </c>
      <c r="K6757" s="1" t="s">
        <v>21</v>
      </c>
      <c r="L6757" s="1" t="s">
        <v>22</v>
      </c>
      <c r="M6757" s="1">
        <v>203.35</v>
      </c>
      <c r="N6757" s="1" t="s">
        <v>23</v>
      </c>
      <c r="O6757" s="10">
        <f>Table1[[#This Row],[sales]]+Table1[[#This Row],[profit]]</f>
        <v>2059.6</v>
      </c>
    </row>
    <row r="6758" spans="1:15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>Table1[[#This Row],[sales]]*Table1[[#This Row],[discount]]</f>
        <v>1039.1509000000001</v>
      </c>
      <c r="G6758" s="1">
        <f>Table1[[#This Row],[sales]]-Table1[[#This Row],[Discount Value]]</f>
        <v>1377.4791</v>
      </c>
      <c r="H6758" s="1">
        <v>5</v>
      </c>
      <c r="I6758" s="2">
        <v>45551</v>
      </c>
      <c r="J6758" s="2">
        <v>45554</v>
      </c>
      <c r="K6758" s="1" t="s">
        <v>31</v>
      </c>
      <c r="L6758" s="1" t="s">
        <v>27</v>
      </c>
      <c r="M6758" s="1">
        <v>329.06</v>
      </c>
      <c r="N6758" s="1" t="s">
        <v>48</v>
      </c>
      <c r="O6758" s="10">
        <f>Table1[[#This Row],[sales]]+Table1[[#This Row],[profit]]</f>
        <v>2745.69</v>
      </c>
    </row>
    <row r="6759" spans="1:15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>Table1[[#This Row],[sales]]*Table1[[#This Row],[discount]]</f>
        <v>493.63490000000002</v>
      </c>
      <c r="G6759" s="1">
        <f>Table1[[#This Row],[sales]]-Table1[[#This Row],[Discount Value]]</f>
        <v>3993.9551000000001</v>
      </c>
      <c r="H6759" s="1">
        <v>8</v>
      </c>
      <c r="I6759" s="2">
        <v>45152</v>
      </c>
      <c r="J6759" s="2">
        <v>45156</v>
      </c>
      <c r="K6759" s="1" t="s">
        <v>31</v>
      </c>
      <c r="L6759" s="1" t="s">
        <v>16</v>
      </c>
      <c r="M6759" s="1">
        <v>626.66</v>
      </c>
      <c r="N6759" s="1" t="s">
        <v>39</v>
      </c>
      <c r="O6759" s="10">
        <f>Table1[[#This Row],[sales]]+Table1[[#This Row],[profit]]</f>
        <v>5114.25</v>
      </c>
    </row>
    <row r="6760" spans="1:15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>Table1[[#This Row],[sales]]*Table1[[#This Row],[discount]]</f>
        <v>39.892400000000002</v>
      </c>
      <c r="G6760" s="1">
        <f>Table1[[#This Row],[sales]]-Table1[[#This Row],[Discount Value]]</f>
        <v>170.0676</v>
      </c>
      <c r="H6760" s="1">
        <v>6</v>
      </c>
      <c r="I6760" s="2">
        <v>45109</v>
      </c>
      <c r="J6760" s="2">
        <v>45111</v>
      </c>
      <c r="K6760" s="1" t="s">
        <v>31</v>
      </c>
      <c r="L6760" s="1" t="s">
        <v>22</v>
      </c>
      <c r="M6760" s="1">
        <v>57.19</v>
      </c>
      <c r="N6760" s="1" t="s">
        <v>39</v>
      </c>
      <c r="O6760" s="10">
        <f>Table1[[#This Row],[sales]]+Table1[[#This Row],[profit]]</f>
        <v>267.14999999999998</v>
      </c>
    </row>
    <row r="6761" spans="1:15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>Table1[[#This Row],[sales]]*Table1[[#This Row],[discount]]</f>
        <v>880.42790000000002</v>
      </c>
      <c r="G6761" s="1">
        <f>Table1[[#This Row],[sales]]-Table1[[#This Row],[Discount Value]]</f>
        <v>1959.6621</v>
      </c>
      <c r="H6761" s="1">
        <v>7</v>
      </c>
      <c r="I6761" s="2">
        <v>45007</v>
      </c>
      <c r="J6761" s="2">
        <v>45013</v>
      </c>
      <c r="K6761" s="1" t="s">
        <v>15</v>
      </c>
      <c r="L6761" s="1" t="s">
        <v>22</v>
      </c>
      <c r="M6761" s="1">
        <v>758.84</v>
      </c>
      <c r="N6761" s="1" t="s">
        <v>48</v>
      </c>
      <c r="O6761" s="10">
        <f>Table1[[#This Row],[sales]]+Table1[[#This Row],[profit]]</f>
        <v>3598.9300000000003</v>
      </c>
    </row>
    <row r="6762" spans="1:15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>Table1[[#This Row],[sales]]*Table1[[#This Row],[discount]]</f>
        <v>909.5408000000001</v>
      </c>
      <c r="G6762" s="1">
        <f>Table1[[#This Row],[sales]]-Table1[[#This Row],[Discount Value]]</f>
        <v>2338.8191999999999</v>
      </c>
      <c r="H6762" s="1">
        <v>6</v>
      </c>
      <c r="I6762" s="2">
        <v>45312</v>
      </c>
      <c r="J6762" s="2">
        <v>45317</v>
      </c>
      <c r="K6762" s="1" t="s">
        <v>31</v>
      </c>
      <c r="L6762" s="1" t="s">
        <v>22</v>
      </c>
      <c r="M6762" s="1">
        <v>920.91</v>
      </c>
      <c r="N6762" s="1" t="s">
        <v>48</v>
      </c>
      <c r="O6762" s="10">
        <f>Table1[[#This Row],[sales]]+Table1[[#This Row],[profit]]</f>
        <v>4169.2700000000004</v>
      </c>
    </row>
    <row r="6763" spans="1:15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>Table1[[#This Row],[sales]]*Table1[[#This Row],[discount]]</f>
        <v>528.4</v>
      </c>
      <c r="G6763" s="1">
        <f>Table1[[#This Row],[sales]]-Table1[[#This Row],[Discount Value]]</f>
        <v>1122.8499999999999</v>
      </c>
      <c r="H6763" s="1">
        <v>7</v>
      </c>
      <c r="I6763" s="2">
        <v>45019</v>
      </c>
      <c r="J6763" s="2">
        <v>45026</v>
      </c>
      <c r="K6763" s="1" t="s">
        <v>31</v>
      </c>
      <c r="L6763" s="1" t="s">
        <v>22</v>
      </c>
      <c r="M6763" s="1">
        <v>320.27999999999997</v>
      </c>
      <c r="N6763" s="1" t="s">
        <v>48</v>
      </c>
      <c r="O6763" s="10">
        <f>Table1[[#This Row],[sales]]+Table1[[#This Row],[profit]]</f>
        <v>1971.53</v>
      </c>
    </row>
    <row r="6764" spans="1:15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>Table1[[#This Row],[sales]]*Table1[[#This Row],[discount]]</f>
        <v>548.42039999999997</v>
      </c>
      <c r="G6764" s="1">
        <f>Table1[[#This Row],[sales]]-Table1[[#This Row],[Discount Value]]</f>
        <v>974.96960000000013</v>
      </c>
      <c r="H6764" s="1">
        <v>3</v>
      </c>
      <c r="I6764" s="2">
        <v>45632</v>
      </c>
      <c r="J6764" s="2">
        <v>45638</v>
      </c>
      <c r="K6764" s="1" t="s">
        <v>31</v>
      </c>
      <c r="L6764" s="1" t="s">
        <v>16</v>
      </c>
      <c r="M6764" s="1">
        <v>302.45</v>
      </c>
      <c r="N6764" s="1" t="s">
        <v>48</v>
      </c>
      <c r="O6764" s="10">
        <f>Table1[[#This Row],[sales]]+Table1[[#This Row],[profit]]</f>
        <v>1825.8400000000001</v>
      </c>
    </row>
    <row r="6765" spans="1:15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>Table1[[#This Row],[sales]]*Table1[[#This Row],[discount]]</f>
        <v>901.18799999999999</v>
      </c>
      <c r="G6765" s="1">
        <f>Table1[[#This Row],[sales]]-Table1[[#This Row],[Discount Value]]</f>
        <v>1602.1120000000001</v>
      </c>
      <c r="H6765" s="1">
        <v>3</v>
      </c>
      <c r="I6765" s="2">
        <v>45392</v>
      </c>
      <c r="J6765" s="2">
        <v>45395</v>
      </c>
      <c r="K6765" s="1" t="s">
        <v>31</v>
      </c>
      <c r="L6765" s="1" t="s">
        <v>16</v>
      </c>
      <c r="M6765" s="1">
        <v>432.46</v>
      </c>
      <c r="N6765" s="1" t="s">
        <v>23</v>
      </c>
      <c r="O6765" s="10">
        <f>Table1[[#This Row],[sales]]+Table1[[#This Row],[profit]]</f>
        <v>2935.76</v>
      </c>
    </row>
    <row r="6766" spans="1:15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>Table1[[#This Row],[sales]]*Table1[[#This Row],[discount]]</f>
        <v>376.21229999999997</v>
      </c>
      <c r="G6766" s="1">
        <f>Table1[[#This Row],[sales]]-Table1[[#This Row],[Discount Value]]</f>
        <v>640.57770000000005</v>
      </c>
      <c r="H6766" s="1">
        <v>3</v>
      </c>
      <c r="I6766" s="2">
        <v>45413</v>
      </c>
      <c r="J6766" s="2">
        <v>45415</v>
      </c>
      <c r="K6766" s="1" t="s">
        <v>21</v>
      </c>
      <c r="L6766" s="1" t="s">
        <v>27</v>
      </c>
      <c r="M6766" s="1">
        <v>237.56</v>
      </c>
      <c r="N6766" s="1" t="s">
        <v>23</v>
      </c>
      <c r="O6766" s="10">
        <f>Table1[[#This Row],[sales]]+Table1[[#This Row],[profit]]</f>
        <v>1254.3499999999999</v>
      </c>
    </row>
    <row r="6767" spans="1:15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>Table1[[#This Row],[sales]]*Table1[[#This Row],[discount]]</f>
        <v>1196.8900000000001</v>
      </c>
      <c r="G6767" s="1">
        <f>Table1[[#This Row],[sales]]-Table1[[#This Row],[Discount Value]]</f>
        <v>1196.8900000000001</v>
      </c>
      <c r="H6767" s="1">
        <v>6</v>
      </c>
      <c r="I6767" s="2">
        <v>45032</v>
      </c>
      <c r="J6767" s="2">
        <v>45033</v>
      </c>
      <c r="K6767" s="1" t="s">
        <v>31</v>
      </c>
      <c r="L6767" s="1" t="s">
        <v>27</v>
      </c>
      <c r="M6767" s="1">
        <v>671.82</v>
      </c>
      <c r="N6767" s="1" t="s">
        <v>17</v>
      </c>
      <c r="O6767" s="10">
        <f>Table1[[#This Row],[sales]]+Table1[[#This Row],[profit]]</f>
        <v>3065.6000000000004</v>
      </c>
    </row>
    <row r="6768" spans="1:15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>Table1[[#This Row],[sales]]*Table1[[#This Row],[discount]]</f>
        <v>692.75159999999994</v>
      </c>
      <c r="G6768" s="1">
        <f>Table1[[#This Row],[sales]]-Table1[[#This Row],[Discount Value]]</f>
        <v>3155.8683999999998</v>
      </c>
      <c r="H6768" s="1">
        <v>1</v>
      </c>
      <c r="I6768" s="2">
        <v>45538</v>
      </c>
      <c r="J6768" s="2">
        <v>45540</v>
      </c>
      <c r="K6768" s="1" t="s">
        <v>31</v>
      </c>
      <c r="L6768" s="1" t="s">
        <v>16</v>
      </c>
      <c r="M6768" s="1">
        <v>216.92</v>
      </c>
      <c r="N6768" s="1" t="s">
        <v>28</v>
      </c>
      <c r="O6768" s="10">
        <f>Table1[[#This Row],[sales]]+Table1[[#This Row],[profit]]</f>
        <v>4065.54</v>
      </c>
    </row>
    <row r="6769" spans="1:15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>Table1[[#This Row],[sales]]*Table1[[#This Row],[discount]]</f>
        <v>84.848799999999997</v>
      </c>
      <c r="G6769" s="1">
        <f>Table1[[#This Row],[sales]]-Table1[[#This Row],[Discount Value]]</f>
        <v>4157.5911999999998</v>
      </c>
      <c r="H6769" s="1">
        <v>9</v>
      </c>
      <c r="I6769" s="2">
        <v>44962</v>
      </c>
      <c r="J6769" s="2">
        <v>44964</v>
      </c>
      <c r="K6769" s="1" t="s">
        <v>21</v>
      </c>
      <c r="L6769" s="1" t="s">
        <v>27</v>
      </c>
      <c r="M6769" s="1">
        <v>501.77</v>
      </c>
      <c r="N6769" s="1" t="s">
        <v>17</v>
      </c>
      <c r="O6769" s="10">
        <f>Table1[[#This Row],[sales]]+Table1[[#This Row],[profit]]</f>
        <v>4744.2099999999991</v>
      </c>
    </row>
    <row r="6770" spans="1:15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>Table1[[#This Row],[sales]]*Table1[[#This Row],[discount]]</f>
        <v>337.83930000000004</v>
      </c>
      <c r="G6770" s="1">
        <f>Table1[[#This Row],[sales]]-Table1[[#This Row],[Discount Value]]</f>
        <v>1649.4506999999999</v>
      </c>
      <c r="H6770" s="1">
        <v>9</v>
      </c>
      <c r="I6770" s="2">
        <v>45622</v>
      </c>
      <c r="J6770" s="2">
        <v>45626</v>
      </c>
      <c r="K6770" s="1" t="s">
        <v>21</v>
      </c>
      <c r="L6770" s="1" t="s">
        <v>22</v>
      </c>
      <c r="M6770" s="1">
        <v>124.97</v>
      </c>
      <c r="N6770" s="1" t="s">
        <v>23</v>
      </c>
      <c r="O6770" s="10">
        <f>Table1[[#This Row],[sales]]+Table1[[#This Row],[profit]]</f>
        <v>2112.2599999999998</v>
      </c>
    </row>
    <row r="6771" spans="1:15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>Table1[[#This Row],[sales]]*Table1[[#This Row],[discount]]</f>
        <v>1437.3988000000002</v>
      </c>
      <c r="G6771" s="1">
        <f>Table1[[#This Row],[sales]]-Table1[[#This Row],[Discount Value]]</f>
        <v>1687.3812</v>
      </c>
      <c r="H6771" s="1">
        <v>4</v>
      </c>
      <c r="I6771" s="2">
        <v>45075</v>
      </c>
      <c r="J6771" s="2">
        <v>45078</v>
      </c>
      <c r="K6771" s="1" t="s">
        <v>31</v>
      </c>
      <c r="L6771" s="1" t="s">
        <v>27</v>
      </c>
      <c r="M6771" s="1">
        <v>422.17</v>
      </c>
      <c r="N6771" s="1" t="s">
        <v>34</v>
      </c>
      <c r="O6771" s="10">
        <f>Table1[[#This Row],[sales]]+Table1[[#This Row],[profit]]</f>
        <v>3546.9500000000003</v>
      </c>
    </row>
    <row r="6772" spans="1:15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>Table1[[#This Row],[sales]]*Table1[[#This Row],[discount]]</f>
        <v>4.0039999999999996</v>
      </c>
      <c r="G6772" s="1">
        <f>Table1[[#This Row],[sales]]-Table1[[#This Row],[Discount Value]]</f>
        <v>96.095999999999989</v>
      </c>
      <c r="H6772" s="1">
        <v>2</v>
      </c>
      <c r="I6772" s="2">
        <v>45501</v>
      </c>
      <c r="J6772" s="2">
        <v>45504</v>
      </c>
      <c r="K6772" s="1" t="s">
        <v>31</v>
      </c>
      <c r="L6772" s="1" t="s">
        <v>27</v>
      </c>
      <c r="M6772" s="1">
        <v>26.23</v>
      </c>
      <c r="N6772" s="1" t="s">
        <v>17</v>
      </c>
      <c r="O6772" s="10">
        <f>Table1[[#This Row],[sales]]+Table1[[#This Row],[profit]]</f>
        <v>126.33</v>
      </c>
    </row>
    <row r="6773" spans="1:15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>Table1[[#This Row],[sales]]*Table1[[#This Row],[discount]]</f>
        <v>894.95360000000005</v>
      </c>
      <c r="G6773" s="1">
        <f>Table1[[#This Row],[sales]]-Table1[[#This Row],[Discount Value]]</f>
        <v>1901.7764</v>
      </c>
      <c r="H6773" s="1">
        <v>7</v>
      </c>
      <c r="I6773" s="2">
        <v>45312</v>
      </c>
      <c r="J6773" s="2">
        <v>45314</v>
      </c>
      <c r="K6773" s="1" t="s">
        <v>15</v>
      </c>
      <c r="L6773" s="1" t="s">
        <v>27</v>
      </c>
      <c r="M6773" s="1">
        <v>477.38</v>
      </c>
      <c r="N6773" s="1" t="s">
        <v>34</v>
      </c>
      <c r="O6773" s="10">
        <f>Table1[[#This Row],[sales]]+Table1[[#This Row],[profit]]</f>
        <v>3274.11</v>
      </c>
    </row>
    <row r="6774" spans="1:15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>Table1[[#This Row],[sales]]*Table1[[#This Row],[discount]]</f>
        <v>1024.5185999999999</v>
      </c>
      <c r="G6774" s="1">
        <f>Table1[[#This Row],[sales]]-Table1[[#This Row],[Discount Value]]</f>
        <v>3854.1414</v>
      </c>
      <c r="H6774" s="1">
        <v>7</v>
      </c>
      <c r="I6774" s="2">
        <v>45309</v>
      </c>
      <c r="J6774" s="2">
        <v>45316</v>
      </c>
      <c r="K6774" s="1" t="s">
        <v>21</v>
      </c>
      <c r="L6774" s="1" t="s">
        <v>16</v>
      </c>
      <c r="M6774" s="1">
        <v>1330.12</v>
      </c>
      <c r="N6774" s="1" t="s">
        <v>17</v>
      </c>
      <c r="O6774" s="10">
        <f>Table1[[#This Row],[sales]]+Table1[[#This Row],[profit]]</f>
        <v>6208.78</v>
      </c>
    </row>
    <row r="6775" spans="1:15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>Table1[[#This Row],[sales]]*Table1[[#This Row],[discount]]</f>
        <v>749.846</v>
      </c>
      <c r="G6775" s="1">
        <f>Table1[[#This Row],[sales]]-Table1[[#This Row],[Discount Value]]</f>
        <v>880.25399999999991</v>
      </c>
      <c r="H6775" s="1">
        <v>6</v>
      </c>
      <c r="I6775" s="2">
        <v>45128</v>
      </c>
      <c r="J6775" s="2">
        <v>45129</v>
      </c>
      <c r="K6775" s="1" t="s">
        <v>15</v>
      </c>
      <c r="L6775" s="1" t="s">
        <v>27</v>
      </c>
      <c r="M6775" s="1">
        <v>432.01</v>
      </c>
      <c r="N6775" s="1" t="s">
        <v>34</v>
      </c>
      <c r="O6775" s="10">
        <f>Table1[[#This Row],[sales]]+Table1[[#This Row],[profit]]</f>
        <v>2062.1099999999997</v>
      </c>
    </row>
    <row r="6776" spans="1:15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>Table1[[#This Row],[sales]]*Table1[[#This Row],[discount]]</f>
        <v>1386.624</v>
      </c>
      <c r="G6776" s="1">
        <f>Table1[[#This Row],[sales]]-Table1[[#This Row],[Discount Value]]</f>
        <v>1627.7760000000001</v>
      </c>
      <c r="H6776" s="1">
        <v>8</v>
      </c>
      <c r="I6776" s="2">
        <v>45581</v>
      </c>
      <c r="J6776" s="2">
        <v>45583</v>
      </c>
      <c r="K6776" s="1" t="s">
        <v>21</v>
      </c>
      <c r="L6776" s="1" t="s">
        <v>22</v>
      </c>
      <c r="M6776" s="1">
        <v>257.45</v>
      </c>
      <c r="N6776" s="1" t="s">
        <v>23</v>
      </c>
      <c r="O6776" s="10">
        <f>Table1[[#This Row],[sales]]+Table1[[#This Row],[profit]]</f>
        <v>3271.85</v>
      </c>
    </row>
    <row r="6777" spans="1:15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>Table1[[#This Row],[sales]]*Table1[[#This Row],[discount]]</f>
        <v>1495.7241000000001</v>
      </c>
      <c r="G6777" s="1">
        <f>Table1[[#This Row],[sales]]-Table1[[#This Row],[Discount Value]]</f>
        <v>2339.4659000000001</v>
      </c>
      <c r="H6777" s="1">
        <v>3</v>
      </c>
      <c r="I6777" s="2">
        <v>45372</v>
      </c>
      <c r="J6777" s="2">
        <v>45378</v>
      </c>
      <c r="K6777" s="1" t="s">
        <v>31</v>
      </c>
      <c r="L6777" s="1" t="s">
        <v>22</v>
      </c>
      <c r="M6777" s="1">
        <v>463.7</v>
      </c>
      <c r="N6777" s="1" t="s">
        <v>28</v>
      </c>
      <c r="O6777" s="10">
        <f>Table1[[#This Row],[sales]]+Table1[[#This Row],[profit]]</f>
        <v>4298.8900000000003</v>
      </c>
    </row>
    <row r="6778" spans="1:15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>Table1[[#This Row],[sales]]*Table1[[#This Row],[discount]]</f>
        <v>154.1885</v>
      </c>
      <c r="G6778" s="1">
        <f>Table1[[#This Row],[sales]]-Table1[[#This Row],[Discount Value]]</f>
        <v>2929.5814999999998</v>
      </c>
      <c r="H6778" s="1">
        <v>2</v>
      </c>
      <c r="I6778" s="2">
        <v>45194</v>
      </c>
      <c r="J6778" s="2">
        <v>45200</v>
      </c>
      <c r="K6778" s="1" t="s">
        <v>21</v>
      </c>
      <c r="L6778" s="1" t="s">
        <v>27</v>
      </c>
      <c r="M6778" s="1">
        <v>582.34</v>
      </c>
      <c r="N6778" s="1" t="s">
        <v>28</v>
      </c>
      <c r="O6778" s="10">
        <f>Table1[[#This Row],[sales]]+Table1[[#This Row],[profit]]</f>
        <v>3666.11</v>
      </c>
    </row>
    <row r="6779" spans="1:15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>Table1[[#This Row],[sales]]*Table1[[#This Row],[discount]]</f>
        <v>21.506500000000003</v>
      </c>
      <c r="G6779" s="1">
        <f>Table1[[#This Row],[sales]]-Table1[[#This Row],[Discount Value]]</f>
        <v>2129.1435000000001</v>
      </c>
      <c r="H6779" s="1">
        <v>1</v>
      </c>
      <c r="I6779" s="2">
        <v>45185</v>
      </c>
      <c r="J6779" s="2">
        <v>45191</v>
      </c>
      <c r="K6779" s="1" t="s">
        <v>31</v>
      </c>
      <c r="L6779" s="1" t="s">
        <v>22</v>
      </c>
      <c r="M6779" s="1">
        <v>304.36</v>
      </c>
      <c r="N6779" s="1" t="s">
        <v>28</v>
      </c>
      <c r="O6779" s="10">
        <f>Table1[[#This Row],[sales]]+Table1[[#This Row],[profit]]</f>
        <v>2455.0100000000002</v>
      </c>
    </row>
    <row r="6780" spans="1:15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>Table1[[#This Row],[sales]]*Table1[[#This Row],[discount]]</f>
        <v>59.333400000000005</v>
      </c>
      <c r="G6780" s="1">
        <f>Table1[[#This Row],[sales]]-Table1[[#This Row],[Discount Value]]</f>
        <v>788.28660000000002</v>
      </c>
      <c r="H6780" s="1">
        <v>3</v>
      </c>
      <c r="I6780" s="2">
        <v>45180</v>
      </c>
      <c r="J6780" s="2">
        <v>45187</v>
      </c>
      <c r="K6780" s="1" t="s">
        <v>15</v>
      </c>
      <c r="L6780" s="1" t="s">
        <v>27</v>
      </c>
      <c r="M6780" s="1">
        <v>173.6</v>
      </c>
      <c r="N6780" s="1" t="s">
        <v>48</v>
      </c>
      <c r="O6780" s="10">
        <f>Table1[[#This Row],[sales]]+Table1[[#This Row],[profit]]</f>
        <v>1021.22</v>
      </c>
    </row>
    <row r="6781" spans="1:15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>Table1[[#This Row],[sales]]*Table1[[#This Row],[discount]]</f>
        <v>379.54239999999999</v>
      </c>
      <c r="G6781" s="1">
        <f>Table1[[#This Row],[sales]]-Table1[[#This Row],[Discount Value]]</f>
        <v>1992.5975999999998</v>
      </c>
      <c r="H6781" s="1">
        <v>8</v>
      </c>
      <c r="I6781" s="2">
        <v>45191</v>
      </c>
      <c r="J6781" s="2">
        <v>45192</v>
      </c>
      <c r="K6781" s="1" t="s">
        <v>15</v>
      </c>
      <c r="L6781" s="1" t="s">
        <v>27</v>
      </c>
      <c r="M6781" s="1">
        <v>472.45</v>
      </c>
      <c r="N6781" s="1" t="s">
        <v>39</v>
      </c>
      <c r="O6781" s="10">
        <f>Table1[[#This Row],[sales]]+Table1[[#This Row],[profit]]</f>
        <v>2844.5899999999997</v>
      </c>
    </row>
    <row r="6782" spans="1:15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>Table1[[#This Row],[sales]]*Table1[[#This Row],[discount]]</f>
        <v>185.33279999999999</v>
      </c>
      <c r="G6782" s="1">
        <f>Table1[[#This Row],[sales]]-Table1[[#This Row],[Discount Value]]</f>
        <v>1359.1072000000001</v>
      </c>
      <c r="H6782" s="1">
        <v>8</v>
      </c>
      <c r="I6782" s="2">
        <v>45356</v>
      </c>
      <c r="J6782" s="2">
        <v>45362</v>
      </c>
      <c r="K6782" s="1" t="s">
        <v>15</v>
      </c>
      <c r="L6782" s="1" t="s">
        <v>22</v>
      </c>
      <c r="M6782" s="1">
        <v>89.54</v>
      </c>
      <c r="N6782" s="1" t="s">
        <v>34</v>
      </c>
      <c r="O6782" s="10">
        <f>Table1[[#This Row],[sales]]+Table1[[#This Row],[profit]]</f>
        <v>1633.98</v>
      </c>
    </row>
    <row r="6783" spans="1:15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>Table1[[#This Row],[sales]]*Table1[[#This Row],[discount]]</f>
        <v>631.80180000000007</v>
      </c>
      <c r="G6783" s="1">
        <f>Table1[[#This Row],[sales]]-Table1[[#This Row],[Discount Value]]</f>
        <v>2878.2082</v>
      </c>
      <c r="H6783" s="1">
        <v>7</v>
      </c>
      <c r="I6783" s="2">
        <v>45480</v>
      </c>
      <c r="J6783" s="2">
        <v>45486</v>
      </c>
      <c r="K6783" s="1" t="s">
        <v>21</v>
      </c>
      <c r="L6783" s="1" t="s">
        <v>16</v>
      </c>
      <c r="M6783" s="1">
        <v>524.78</v>
      </c>
      <c r="N6783" s="1" t="s">
        <v>34</v>
      </c>
      <c r="O6783" s="10">
        <f>Table1[[#This Row],[sales]]+Table1[[#This Row],[profit]]</f>
        <v>4034.79</v>
      </c>
    </row>
    <row r="6784" spans="1:15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>Table1[[#This Row],[sales]]*Table1[[#This Row],[discount]]</f>
        <v>158.57590000000002</v>
      </c>
      <c r="G6784" s="1">
        <f>Table1[[#This Row],[sales]]-Table1[[#This Row],[Discount Value]]</f>
        <v>2106.7941000000001</v>
      </c>
      <c r="H6784" s="1">
        <v>2</v>
      </c>
      <c r="I6784" s="2">
        <v>45640</v>
      </c>
      <c r="J6784" s="2">
        <v>45644</v>
      </c>
      <c r="K6784" s="1" t="s">
        <v>21</v>
      </c>
      <c r="L6784" s="1" t="s">
        <v>22</v>
      </c>
      <c r="M6784" s="1">
        <v>367.58</v>
      </c>
      <c r="N6784" s="1" t="s">
        <v>23</v>
      </c>
      <c r="O6784" s="10">
        <f>Table1[[#This Row],[sales]]+Table1[[#This Row],[profit]]</f>
        <v>2632.95</v>
      </c>
    </row>
    <row r="6785" spans="1:15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>Table1[[#This Row],[sales]]*Table1[[#This Row],[discount]]</f>
        <v>1620.4757999999999</v>
      </c>
      <c r="G6785" s="1">
        <f>Table1[[#This Row],[sales]]-Table1[[#This Row],[Discount Value]]</f>
        <v>2643.9341999999997</v>
      </c>
      <c r="H6785" s="1">
        <v>3</v>
      </c>
      <c r="I6785" s="2">
        <v>44957</v>
      </c>
      <c r="J6785" s="2">
        <v>44960</v>
      </c>
      <c r="K6785" s="1" t="s">
        <v>31</v>
      </c>
      <c r="L6785" s="1" t="s">
        <v>27</v>
      </c>
      <c r="M6785" s="1">
        <v>1161.8800000000001</v>
      </c>
      <c r="N6785" s="1" t="s">
        <v>48</v>
      </c>
      <c r="O6785" s="10">
        <f>Table1[[#This Row],[sales]]+Table1[[#This Row],[profit]]</f>
        <v>5426.29</v>
      </c>
    </row>
    <row r="6786" spans="1:15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>Table1[[#This Row],[sales]]*Table1[[#This Row],[discount]]</f>
        <v>439.85759999999999</v>
      </c>
      <c r="G6786" s="1">
        <f>Table1[[#This Row],[sales]]-Table1[[#This Row],[Discount Value]]</f>
        <v>607.42239999999993</v>
      </c>
      <c r="H6786" s="1">
        <v>7</v>
      </c>
      <c r="I6786" s="2">
        <v>45091</v>
      </c>
      <c r="J6786" s="2">
        <v>45094</v>
      </c>
      <c r="K6786" s="1" t="s">
        <v>31</v>
      </c>
      <c r="L6786" s="1" t="s">
        <v>27</v>
      </c>
      <c r="M6786" s="1">
        <v>238.63</v>
      </c>
      <c r="N6786" s="1" t="s">
        <v>28</v>
      </c>
      <c r="O6786" s="10">
        <f>Table1[[#This Row],[sales]]+Table1[[#This Row],[profit]]</f>
        <v>1285.9099999999999</v>
      </c>
    </row>
    <row r="6787" spans="1:15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>Table1[[#This Row],[sales]]*Table1[[#This Row],[discount]]</f>
        <v>515.23919999999998</v>
      </c>
      <c r="G6787" s="1">
        <f>Table1[[#This Row],[sales]]-Table1[[#This Row],[Discount Value]]</f>
        <v>1631.5907999999999</v>
      </c>
      <c r="H6787" s="1">
        <v>8</v>
      </c>
      <c r="I6787" s="2">
        <v>45627</v>
      </c>
      <c r="J6787" s="2">
        <v>45630</v>
      </c>
      <c r="K6787" s="1" t="s">
        <v>31</v>
      </c>
      <c r="L6787" s="1" t="s">
        <v>22</v>
      </c>
      <c r="M6787" s="1">
        <v>232.18</v>
      </c>
      <c r="N6787" s="1" t="s">
        <v>23</v>
      </c>
      <c r="O6787" s="10">
        <f>Table1[[#This Row],[sales]]+Table1[[#This Row],[profit]]</f>
        <v>2379.0099999999998</v>
      </c>
    </row>
    <row r="6788" spans="1:15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>Table1[[#This Row],[sales]]*Table1[[#This Row],[discount]]</f>
        <v>1359.2495999999999</v>
      </c>
      <c r="G6788" s="1">
        <f>Table1[[#This Row],[sales]]-Table1[[#This Row],[Discount Value]]</f>
        <v>1472.5204000000001</v>
      </c>
      <c r="H6788" s="1">
        <v>9</v>
      </c>
      <c r="I6788" s="2">
        <v>45209</v>
      </c>
      <c r="J6788" s="2">
        <v>45215</v>
      </c>
      <c r="K6788" s="1" t="s">
        <v>31</v>
      </c>
      <c r="L6788" s="1" t="s">
        <v>22</v>
      </c>
      <c r="M6788" s="1">
        <v>555.85</v>
      </c>
      <c r="N6788" s="1" t="s">
        <v>23</v>
      </c>
      <c r="O6788" s="10">
        <f>Table1[[#This Row],[sales]]+Table1[[#This Row],[profit]]</f>
        <v>3387.62</v>
      </c>
    </row>
    <row r="6789" spans="1:15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>Table1[[#This Row],[sales]]*Table1[[#This Row],[discount]]</f>
        <v>43.048200000000001</v>
      </c>
      <c r="G6789" s="1">
        <f>Table1[[#This Row],[sales]]-Table1[[#This Row],[Discount Value]]</f>
        <v>674.42180000000008</v>
      </c>
      <c r="H6789" s="1">
        <v>6</v>
      </c>
      <c r="I6789" s="2">
        <v>44996</v>
      </c>
      <c r="J6789" s="2">
        <v>44999</v>
      </c>
      <c r="K6789" s="1" t="s">
        <v>21</v>
      </c>
      <c r="L6789" s="1" t="s">
        <v>16</v>
      </c>
      <c r="M6789" s="1">
        <v>110.49</v>
      </c>
      <c r="N6789" s="1" t="s">
        <v>34</v>
      </c>
      <c r="O6789" s="10">
        <f>Table1[[#This Row],[sales]]+Table1[[#This Row],[profit]]</f>
        <v>827.96</v>
      </c>
    </row>
    <row r="6790" spans="1:15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>Table1[[#This Row],[sales]]*Table1[[#This Row],[discount]]</f>
        <v>149.03800000000001</v>
      </c>
      <c r="G6790" s="1">
        <f>Table1[[#This Row],[sales]]-Table1[[#This Row],[Discount Value]]</f>
        <v>2831.7220000000002</v>
      </c>
      <c r="H6790" s="1">
        <v>3</v>
      </c>
      <c r="I6790" s="2">
        <v>45161</v>
      </c>
      <c r="J6790" s="2">
        <v>45165</v>
      </c>
      <c r="K6790" s="1" t="s">
        <v>31</v>
      </c>
      <c r="L6790" s="1" t="s">
        <v>27</v>
      </c>
      <c r="M6790" s="1">
        <v>819.66</v>
      </c>
      <c r="N6790" s="1" t="s">
        <v>28</v>
      </c>
      <c r="O6790" s="10">
        <f>Table1[[#This Row],[sales]]+Table1[[#This Row],[profit]]</f>
        <v>3800.42</v>
      </c>
    </row>
    <row r="6791" spans="1:15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>Table1[[#This Row],[sales]]*Table1[[#This Row],[discount]]</f>
        <v>152.55100000000002</v>
      </c>
      <c r="G6791" s="1">
        <f>Table1[[#This Row],[sales]]-Table1[[#This Row],[Discount Value]]</f>
        <v>1372.9590000000001</v>
      </c>
      <c r="H6791" s="1">
        <v>9</v>
      </c>
      <c r="I6791" s="2">
        <v>45020</v>
      </c>
      <c r="J6791" s="2">
        <v>45022</v>
      </c>
      <c r="K6791" s="1" t="s">
        <v>15</v>
      </c>
      <c r="L6791" s="1" t="s">
        <v>22</v>
      </c>
      <c r="M6791" s="1">
        <v>89.8</v>
      </c>
      <c r="N6791" s="1" t="s">
        <v>28</v>
      </c>
      <c r="O6791" s="10">
        <f>Table1[[#This Row],[sales]]+Table1[[#This Row],[profit]]</f>
        <v>1615.31</v>
      </c>
    </row>
    <row r="6792" spans="1:15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>Table1[[#This Row],[sales]]*Table1[[#This Row],[discount]]</f>
        <v>600.11770000000001</v>
      </c>
      <c r="G6792" s="1">
        <f>Table1[[#This Row],[sales]]-Table1[[#This Row],[Discount Value]]</f>
        <v>624.6123</v>
      </c>
      <c r="H6792" s="1">
        <v>5</v>
      </c>
      <c r="I6792" s="2">
        <v>45225</v>
      </c>
      <c r="J6792" s="2">
        <v>45228</v>
      </c>
      <c r="K6792" s="1" t="s">
        <v>31</v>
      </c>
      <c r="L6792" s="1" t="s">
        <v>22</v>
      </c>
      <c r="M6792" s="1">
        <v>366.37</v>
      </c>
      <c r="N6792" s="1" t="s">
        <v>17</v>
      </c>
      <c r="O6792" s="10">
        <f>Table1[[#This Row],[sales]]+Table1[[#This Row],[profit]]</f>
        <v>1591.1</v>
      </c>
    </row>
    <row r="6793" spans="1:15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>Table1[[#This Row],[sales]]*Table1[[#This Row],[discount]]</f>
        <v>167.0256</v>
      </c>
      <c r="G6793" s="1">
        <f>Table1[[#This Row],[sales]]-Table1[[#This Row],[Discount Value]]</f>
        <v>628.33439999999996</v>
      </c>
      <c r="H6793" s="1">
        <v>4</v>
      </c>
      <c r="I6793" s="2">
        <v>45188</v>
      </c>
      <c r="J6793" s="2">
        <v>45195</v>
      </c>
      <c r="K6793" s="1" t="s">
        <v>15</v>
      </c>
      <c r="L6793" s="1" t="s">
        <v>16</v>
      </c>
      <c r="M6793" s="1">
        <v>66.510000000000005</v>
      </c>
      <c r="N6793" s="1" t="s">
        <v>28</v>
      </c>
      <c r="O6793" s="10">
        <f>Table1[[#This Row],[sales]]+Table1[[#This Row],[profit]]</f>
        <v>861.87</v>
      </c>
    </row>
    <row r="6794" spans="1:15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>Table1[[#This Row],[sales]]*Table1[[#This Row],[discount]]</f>
        <v>834.6332000000001</v>
      </c>
      <c r="G6794" s="1">
        <f>Table1[[#This Row],[sales]]-Table1[[#This Row],[Discount Value]]</f>
        <v>979.78679999999997</v>
      </c>
      <c r="H6794" s="1">
        <v>9</v>
      </c>
      <c r="I6794" s="2">
        <v>45067</v>
      </c>
      <c r="J6794" s="2">
        <v>45072</v>
      </c>
      <c r="K6794" s="1" t="s">
        <v>15</v>
      </c>
      <c r="L6794" s="1" t="s">
        <v>22</v>
      </c>
      <c r="M6794" s="1">
        <v>376.99</v>
      </c>
      <c r="N6794" s="1" t="s">
        <v>34</v>
      </c>
      <c r="O6794" s="10">
        <f>Table1[[#This Row],[sales]]+Table1[[#This Row],[profit]]</f>
        <v>2191.41</v>
      </c>
    </row>
    <row r="6795" spans="1:15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>Table1[[#This Row],[sales]]*Table1[[#This Row],[discount]]</f>
        <v>465.20100000000002</v>
      </c>
      <c r="G6795" s="1">
        <f>Table1[[#This Row],[sales]]-Table1[[#This Row],[Discount Value]]</f>
        <v>4186.8090000000002</v>
      </c>
      <c r="H6795" s="1">
        <v>2</v>
      </c>
      <c r="I6795" s="2">
        <v>45156</v>
      </c>
      <c r="J6795" s="2">
        <v>45163</v>
      </c>
      <c r="K6795" s="1" t="s">
        <v>21</v>
      </c>
      <c r="L6795" s="1" t="s">
        <v>16</v>
      </c>
      <c r="M6795" s="1">
        <v>578.08000000000004</v>
      </c>
      <c r="N6795" s="1" t="s">
        <v>23</v>
      </c>
      <c r="O6795" s="10">
        <f>Table1[[#This Row],[sales]]+Table1[[#This Row],[profit]]</f>
        <v>5230.09</v>
      </c>
    </row>
    <row r="6796" spans="1:15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>Table1[[#This Row],[sales]]*Table1[[#This Row],[discount]]</f>
        <v>105.81059999999999</v>
      </c>
      <c r="G6796" s="1">
        <f>Table1[[#This Row],[sales]]-Table1[[#This Row],[Discount Value]]</f>
        <v>146.11940000000001</v>
      </c>
      <c r="H6796" s="1">
        <v>4</v>
      </c>
      <c r="I6796" s="2">
        <v>45189</v>
      </c>
      <c r="J6796" s="2">
        <v>45195</v>
      </c>
      <c r="K6796" s="1" t="s">
        <v>31</v>
      </c>
      <c r="L6796" s="1" t="s">
        <v>22</v>
      </c>
      <c r="M6796" s="1">
        <v>44.66</v>
      </c>
      <c r="N6796" s="1" t="s">
        <v>28</v>
      </c>
      <c r="O6796" s="10">
        <f>Table1[[#This Row],[sales]]+Table1[[#This Row],[profit]]</f>
        <v>296.59000000000003</v>
      </c>
    </row>
    <row r="6797" spans="1:15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>Table1[[#This Row],[sales]]*Table1[[#This Row],[discount]]</f>
        <v>684.09119999999996</v>
      </c>
      <c r="G6797" s="1">
        <f>Table1[[#This Row],[sales]]-Table1[[#This Row],[Discount Value]]</f>
        <v>3591.4787999999999</v>
      </c>
      <c r="H6797" s="1">
        <v>6</v>
      </c>
      <c r="I6797" s="2">
        <v>45580</v>
      </c>
      <c r="J6797" s="2">
        <v>45581</v>
      </c>
      <c r="K6797" s="1" t="s">
        <v>31</v>
      </c>
      <c r="L6797" s="1" t="s">
        <v>16</v>
      </c>
      <c r="M6797" s="1">
        <v>538.44000000000005</v>
      </c>
      <c r="N6797" s="1" t="s">
        <v>28</v>
      </c>
      <c r="O6797" s="10">
        <f>Table1[[#This Row],[sales]]+Table1[[#This Row],[profit]]</f>
        <v>4814.01</v>
      </c>
    </row>
    <row r="6798" spans="1:15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>Table1[[#This Row],[sales]]*Table1[[#This Row],[discount]]</f>
        <v>757.41589999999997</v>
      </c>
      <c r="G6798" s="1">
        <f>Table1[[#This Row],[sales]]-Table1[[#This Row],[Discount Value]]</f>
        <v>1289.6541</v>
      </c>
      <c r="H6798" s="1">
        <v>6</v>
      </c>
      <c r="I6798" s="2">
        <v>45639</v>
      </c>
      <c r="J6798" s="2">
        <v>45640</v>
      </c>
      <c r="K6798" s="1" t="s">
        <v>21</v>
      </c>
      <c r="L6798" s="1" t="s">
        <v>27</v>
      </c>
      <c r="M6798" s="1">
        <v>325.31</v>
      </c>
      <c r="N6798" s="1" t="s">
        <v>39</v>
      </c>
      <c r="O6798" s="10">
        <f>Table1[[#This Row],[sales]]+Table1[[#This Row],[profit]]</f>
        <v>2372.38</v>
      </c>
    </row>
    <row r="6799" spans="1:15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>Table1[[#This Row],[sales]]*Table1[[#This Row],[discount]]</f>
        <v>1397.4064999999998</v>
      </c>
      <c r="G6799" s="1">
        <f>Table1[[#This Row],[sales]]-Table1[[#This Row],[Discount Value]]</f>
        <v>1454.4435000000001</v>
      </c>
      <c r="H6799" s="1">
        <v>5</v>
      </c>
      <c r="I6799" s="2">
        <v>45025</v>
      </c>
      <c r="J6799" s="2">
        <v>45028</v>
      </c>
      <c r="K6799" s="1" t="s">
        <v>31</v>
      </c>
      <c r="L6799" s="1" t="s">
        <v>27</v>
      </c>
      <c r="M6799" s="1">
        <v>307.60000000000002</v>
      </c>
      <c r="N6799" s="1" t="s">
        <v>28</v>
      </c>
      <c r="O6799" s="10">
        <f>Table1[[#This Row],[sales]]+Table1[[#This Row],[profit]]</f>
        <v>3159.45</v>
      </c>
    </row>
    <row r="6800" spans="1:15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>Table1[[#This Row],[sales]]*Table1[[#This Row],[discount]]</f>
        <v>1228.0065999999999</v>
      </c>
      <c r="G6800" s="1">
        <f>Table1[[#This Row],[sales]]-Table1[[#This Row],[Discount Value]]</f>
        <v>1384.7734000000003</v>
      </c>
      <c r="H6800" s="1">
        <v>7</v>
      </c>
      <c r="I6800" s="2">
        <v>45229</v>
      </c>
      <c r="J6800" s="2">
        <v>45236</v>
      </c>
      <c r="K6800" s="1" t="s">
        <v>21</v>
      </c>
      <c r="L6800" s="1" t="s">
        <v>16</v>
      </c>
      <c r="M6800" s="1">
        <v>184.62</v>
      </c>
      <c r="N6800" s="1" t="s">
        <v>23</v>
      </c>
      <c r="O6800" s="10">
        <f>Table1[[#This Row],[sales]]+Table1[[#This Row],[profit]]</f>
        <v>2797.4</v>
      </c>
    </row>
    <row r="6801" spans="1:15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>Table1[[#This Row],[sales]]*Table1[[#This Row],[discount]]</f>
        <v>1947.1746000000001</v>
      </c>
      <c r="G6801" s="1">
        <f>Table1[[#This Row],[sales]]-Table1[[#This Row],[Discount Value]]</f>
        <v>2688.9553999999998</v>
      </c>
      <c r="H6801" s="1">
        <v>5</v>
      </c>
      <c r="I6801" s="2">
        <v>45189</v>
      </c>
      <c r="J6801" s="2">
        <v>45190</v>
      </c>
      <c r="K6801" s="1" t="s">
        <v>15</v>
      </c>
      <c r="L6801" s="1" t="s">
        <v>27</v>
      </c>
      <c r="M6801" s="1">
        <v>953.81</v>
      </c>
      <c r="N6801" s="1" t="s">
        <v>48</v>
      </c>
      <c r="O6801" s="10">
        <f>Table1[[#This Row],[sales]]+Table1[[#This Row],[profit]]</f>
        <v>5589.9400000000005</v>
      </c>
    </row>
    <row r="6802" spans="1:15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>Table1[[#This Row],[sales]]*Table1[[#This Row],[discount]]</f>
        <v>116.2089</v>
      </c>
      <c r="G6802" s="1">
        <f>Table1[[#This Row],[sales]]-Table1[[#This Row],[Discount Value]]</f>
        <v>3757.4211</v>
      </c>
      <c r="H6802" s="1">
        <v>6</v>
      </c>
      <c r="I6802" s="2">
        <v>45477</v>
      </c>
      <c r="J6802" s="2">
        <v>45478</v>
      </c>
      <c r="K6802" s="1" t="s">
        <v>21</v>
      </c>
      <c r="L6802" s="1" t="s">
        <v>27</v>
      </c>
      <c r="M6802" s="1">
        <v>1041.77</v>
      </c>
      <c r="N6802" s="1" t="s">
        <v>28</v>
      </c>
      <c r="O6802" s="10">
        <f>Table1[[#This Row],[sales]]+Table1[[#This Row],[profit]]</f>
        <v>4915.3999999999996</v>
      </c>
    </row>
    <row r="6803" spans="1:15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>Table1[[#This Row],[sales]]*Table1[[#This Row],[discount]]</f>
        <v>1477.692</v>
      </c>
      <c r="G6803" s="1">
        <f>Table1[[#This Row],[sales]]-Table1[[#This Row],[Discount Value]]</f>
        <v>3447.9480000000003</v>
      </c>
      <c r="H6803" s="1">
        <v>1</v>
      </c>
      <c r="I6803" s="2">
        <v>45622</v>
      </c>
      <c r="J6803" s="2">
        <v>45626</v>
      </c>
      <c r="K6803" s="1" t="s">
        <v>31</v>
      </c>
      <c r="L6803" s="1" t="s">
        <v>22</v>
      </c>
      <c r="M6803" s="1">
        <v>937.32</v>
      </c>
      <c r="N6803" s="1" t="s">
        <v>28</v>
      </c>
      <c r="O6803" s="10">
        <f>Table1[[#This Row],[sales]]+Table1[[#This Row],[profit]]</f>
        <v>5862.96</v>
      </c>
    </row>
    <row r="6804" spans="1:15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>Table1[[#This Row],[sales]]*Table1[[#This Row],[discount]]</f>
        <v>1676.9382000000001</v>
      </c>
      <c r="G6804" s="1">
        <f>Table1[[#This Row],[sales]]-Table1[[#This Row],[Discount Value]]</f>
        <v>2315.7718</v>
      </c>
      <c r="H6804" s="1">
        <v>8</v>
      </c>
      <c r="I6804" s="2">
        <v>45139</v>
      </c>
      <c r="J6804" s="2">
        <v>45146</v>
      </c>
      <c r="K6804" s="1" t="s">
        <v>21</v>
      </c>
      <c r="L6804" s="1" t="s">
        <v>27</v>
      </c>
      <c r="M6804" s="1">
        <v>663.48</v>
      </c>
      <c r="N6804" s="1" t="s">
        <v>23</v>
      </c>
      <c r="O6804" s="10">
        <f>Table1[[#This Row],[sales]]+Table1[[#This Row],[profit]]</f>
        <v>4656.1900000000005</v>
      </c>
    </row>
    <row r="6805" spans="1:15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>Table1[[#This Row],[sales]]*Table1[[#This Row],[discount]]</f>
        <v>309.97000000000003</v>
      </c>
      <c r="G6805" s="1">
        <f>Table1[[#This Row],[sales]]-Table1[[#This Row],[Discount Value]]</f>
        <v>1239.8799999999999</v>
      </c>
      <c r="H6805" s="1">
        <v>5</v>
      </c>
      <c r="I6805" s="2">
        <v>45329</v>
      </c>
      <c r="J6805" s="2">
        <v>45330</v>
      </c>
      <c r="K6805" s="1" t="s">
        <v>21</v>
      </c>
      <c r="L6805" s="1" t="s">
        <v>16</v>
      </c>
      <c r="M6805" s="1">
        <v>88.07</v>
      </c>
      <c r="N6805" s="1" t="s">
        <v>39</v>
      </c>
      <c r="O6805" s="10">
        <f>Table1[[#This Row],[sales]]+Table1[[#This Row],[profit]]</f>
        <v>1637.9199999999998</v>
      </c>
    </row>
    <row r="6806" spans="1:15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>Table1[[#This Row],[sales]]*Table1[[#This Row],[discount]]</f>
        <v>1782.7081000000001</v>
      </c>
      <c r="G6806" s="1">
        <f>Table1[[#This Row],[sales]]-Table1[[#This Row],[Discount Value]]</f>
        <v>3035.4219000000003</v>
      </c>
      <c r="H6806" s="1">
        <v>5</v>
      </c>
      <c r="I6806" s="2">
        <v>45561</v>
      </c>
      <c r="J6806" s="2">
        <v>45565</v>
      </c>
      <c r="K6806" s="1" t="s">
        <v>15</v>
      </c>
      <c r="L6806" s="1" t="s">
        <v>16</v>
      </c>
      <c r="M6806" s="1">
        <v>832.86</v>
      </c>
      <c r="N6806" s="1" t="s">
        <v>48</v>
      </c>
      <c r="O6806" s="10">
        <f>Table1[[#This Row],[sales]]+Table1[[#This Row],[profit]]</f>
        <v>5650.99</v>
      </c>
    </row>
    <row r="6807" spans="1:15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>Table1[[#This Row],[sales]]*Table1[[#This Row],[discount]]</f>
        <v>344.36290000000002</v>
      </c>
      <c r="G6807" s="1">
        <f>Table1[[#This Row],[sales]]-Table1[[#This Row],[Discount Value]]</f>
        <v>4575.1071000000002</v>
      </c>
      <c r="H6807" s="1">
        <v>6</v>
      </c>
      <c r="I6807" s="2">
        <v>45209</v>
      </c>
      <c r="J6807" s="2">
        <v>45215</v>
      </c>
      <c r="K6807" s="1" t="s">
        <v>21</v>
      </c>
      <c r="L6807" s="1" t="s">
        <v>27</v>
      </c>
      <c r="M6807" s="1">
        <v>1151.48</v>
      </c>
      <c r="N6807" s="1" t="s">
        <v>48</v>
      </c>
      <c r="O6807" s="10">
        <f>Table1[[#This Row],[sales]]+Table1[[#This Row],[profit]]</f>
        <v>6070.9500000000007</v>
      </c>
    </row>
    <row r="6808" spans="1:15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>Table1[[#This Row],[sales]]*Table1[[#This Row],[discount]]</f>
        <v>63.284399999999998</v>
      </c>
      <c r="G6808" s="1">
        <f>Table1[[#This Row],[sales]]-Table1[[#This Row],[Discount Value]]</f>
        <v>639.87559999999996</v>
      </c>
      <c r="H6808" s="1">
        <v>6</v>
      </c>
      <c r="I6808" s="2">
        <v>44987</v>
      </c>
      <c r="J6808" s="2">
        <v>44988</v>
      </c>
      <c r="K6808" s="1" t="s">
        <v>31</v>
      </c>
      <c r="L6808" s="1" t="s">
        <v>16</v>
      </c>
      <c r="M6808" s="1">
        <v>62.95</v>
      </c>
      <c r="N6808" s="1" t="s">
        <v>17</v>
      </c>
      <c r="O6808" s="10">
        <f>Table1[[#This Row],[sales]]+Table1[[#This Row],[profit]]</f>
        <v>766.11</v>
      </c>
    </row>
    <row r="6809" spans="1:15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>Table1[[#This Row],[sales]]*Table1[[#This Row],[discount]]</f>
        <v>1444.8384000000001</v>
      </c>
      <c r="G6809" s="1">
        <f>Table1[[#This Row],[sales]]-Table1[[#This Row],[Discount Value]]</f>
        <v>3070.2815999999998</v>
      </c>
      <c r="H6809" s="1">
        <v>8</v>
      </c>
      <c r="I6809" s="2">
        <v>45504</v>
      </c>
      <c r="J6809" s="2">
        <v>45511</v>
      </c>
      <c r="K6809" s="1" t="s">
        <v>15</v>
      </c>
      <c r="L6809" s="1" t="s">
        <v>22</v>
      </c>
      <c r="M6809" s="1">
        <v>1088.6400000000001</v>
      </c>
      <c r="N6809" s="1" t="s">
        <v>23</v>
      </c>
      <c r="O6809" s="10">
        <f>Table1[[#This Row],[sales]]+Table1[[#This Row],[profit]]</f>
        <v>5603.76</v>
      </c>
    </row>
    <row r="6810" spans="1:15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>Table1[[#This Row],[sales]]*Table1[[#This Row],[discount]]</f>
        <v>738.00980000000004</v>
      </c>
      <c r="G6810" s="1">
        <f>Table1[[#This Row],[sales]]-Table1[[#This Row],[Discount Value]]</f>
        <v>2616.5802000000003</v>
      </c>
      <c r="H6810" s="1">
        <v>4</v>
      </c>
      <c r="I6810" s="2">
        <v>45366</v>
      </c>
      <c r="J6810" s="2">
        <v>45372</v>
      </c>
      <c r="K6810" s="1" t="s">
        <v>15</v>
      </c>
      <c r="L6810" s="1" t="s">
        <v>22</v>
      </c>
      <c r="M6810" s="1">
        <v>573.44000000000005</v>
      </c>
      <c r="N6810" s="1" t="s">
        <v>28</v>
      </c>
      <c r="O6810" s="10">
        <f>Table1[[#This Row],[sales]]+Table1[[#This Row],[profit]]</f>
        <v>3928.03</v>
      </c>
    </row>
    <row r="6811" spans="1:15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>Table1[[#This Row],[sales]]*Table1[[#This Row],[discount]]</f>
        <v>507.95470000000006</v>
      </c>
      <c r="G6811" s="1">
        <f>Table1[[#This Row],[sales]]-Table1[[#This Row],[Discount Value]]</f>
        <v>4109.8153000000002</v>
      </c>
      <c r="H6811" s="1">
        <v>4</v>
      </c>
      <c r="I6811" s="2">
        <v>45283</v>
      </c>
      <c r="J6811" s="2">
        <v>45289</v>
      </c>
      <c r="K6811" s="1" t="s">
        <v>21</v>
      </c>
      <c r="L6811" s="1" t="s">
        <v>16</v>
      </c>
      <c r="M6811" s="1">
        <v>1111.58</v>
      </c>
      <c r="N6811" s="1" t="s">
        <v>17</v>
      </c>
      <c r="O6811" s="10">
        <f>Table1[[#This Row],[sales]]+Table1[[#This Row],[profit]]</f>
        <v>5729.35</v>
      </c>
    </row>
    <row r="6812" spans="1:15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>Table1[[#This Row],[sales]]*Table1[[#This Row],[discount]]</f>
        <v>642.19680000000005</v>
      </c>
      <c r="G6812" s="1">
        <f>Table1[[#This Row],[sales]]-Table1[[#This Row],[Discount Value]]</f>
        <v>3944.9231999999997</v>
      </c>
      <c r="H6812" s="1">
        <v>3</v>
      </c>
      <c r="I6812" s="2">
        <v>45034</v>
      </c>
      <c r="J6812" s="2">
        <v>45041</v>
      </c>
      <c r="K6812" s="1" t="s">
        <v>31</v>
      </c>
      <c r="L6812" s="1" t="s">
        <v>27</v>
      </c>
      <c r="M6812" s="1">
        <v>399.88</v>
      </c>
      <c r="N6812" s="1" t="s">
        <v>23</v>
      </c>
      <c r="O6812" s="10">
        <f>Table1[[#This Row],[sales]]+Table1[[#This Row],[profit]]</f>
        <v>4987</v>
      </c>
    </row>
    <row r="6813" spans="1:15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>Table1[[#This Row],[sales]]*Table1[[#This Row],[discount]]</f>
        <v>1384.9962999999998</v>
      </c>
      <c r="G6813" s="1">
        <f>Table1[[#This Row],[sales]]-Table1[[#This Row],[Discount Value]]</f>
        <v>3082.7336999999998</v>
      </c>
      <c r="H6813" s="1">
        <v>9</v>
      </c>
      <c r="I6813" s="2">
        <v>45066</v>
      </c>
      <c r="J6813" s="2">
        <v>45070</v>
      </c>
      <c r="K6813" s="1" t="s">
        <v>21</v>
      </c>
      <c r="L6813" s="1" t="s">
        <v>22</v>
      </c>
      <c r="M6813" s="1">
        <v>448.73</v>
      </c>
      <c r="N6813" s="1" t="s">
        <v>34</v>
      </c>
      <c r="O6813" s="10">
        <f>Table1[[#This Row],[sales]]+Table1[[#This Row],[profit]]</f>
        <v>4916.4599999999991</v>
      </c>
    </row>
    <row r="6814" spans="1:15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>Table1[[#This Row],[sales]]*Table1[[#This Row],[discount]]</f>
        <v>1597.626</v>
      </c>
      <c r="G6814" s="1">
        <f>Table1[[#This Row],[sales]]-Table1[[#This Row],[Discount Value]]</f>
        <v>2840.2240000000002</v>
      </c>
      <c r="H6814" s="1">
        <v>8</v>
      </c>
      <c r="I6814" s="2">
        <v>45169</v>
      </c>
      <c r="J6814" s="2">
        <v>45170</v>
      </c>
      <c r="K6814" s="1" t="s">
        <v>21</v>
      </c>
      <c r="L6814" s="1" t="s">
        <v>22</v>
      </c>
      <c r="M6814" s="1">
        <v>716.92</v>
      </c>
      <c r="N6814" s="1" t="s">
        <v>34</v>
      </c>
      <c r="O6814" s="10">
        <f>Table1[[#This Row],[sales]]+Table1[[#This Row],[profit]]</f>
        <v>5154.7700000000004</v>
      </c>
    </row>
    <row r="6815" spans="1:15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>Table1[[#This Row],[sales]]*Table1[[#This Row],[discount]]</f>
        <v>67.647000000000006</v>
      </c>
      <c r="G6815" s="1">
        <f>Table1[[#This Row],[sales]]-Table1[[#This Row],[Discount Value]]</f>
        <v>608.82299999999998</v>
      </c>
      <c r="H6815" s="1">
        <v>5</v>
      </c>
      <c r="I6815" s="2">
        <v>45267</v>
      </c>
      <c r="J6815" s="2">
        <v>45274</v>
      </c>
      <c r="K6815" s="1" t="s">
        <v>21</v>
      </c>
      <c r="L6815" s="1" t="s">
        <v>27</v>
      </c>
      <c r="M6815" s="1">
        <v>114.44</v>
      </c>
      <c r="N6815" s="1" t="s">
        <v>39</v>
      </c>
      <c r="O6815" s="10">
        <f>Table1[[#This Row],[sales]]+Table1[[#This Row],[profit]]</f>
        <v>790.91000000000008</v>
      </c>
    </row>
    <row r="6816" spans="1:15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>Table1[[#This Row],[sales]]*Table1[[#This Row],[discount]]</f>
        <v>385.55039999999997</v>
      </c>
      <c r="G6816" s="1">
        <f>Table1[[#This Row],[sales]]-Table1[[#This Row],[Discount Value]]</f>
        <v>417.67960000000005</v>
      </c>
      <c r="H6816" s="1">
        <v>8</v>
      </c>
      <c r="I6816" s="2">
        <v>45532</v>
      </c>
      <c r="J6816" s="2">
        <v>45538</v>
      </c>
      <c r="K6816" s="1" t="s">
        <v>21</v>
      </c>
      <c r="L6816" s="1" t="s">
        <v>27</v>
      </c>
      <c r="M6816" s="1">
        <v>239.8</v>
      </c>
      <c r="N6816" s="1" t="s">
        <v>17</v>
      </c>
      <c r="O6816" s="10">
        <f>Table1[[#This Row],[sales]]+Table1[[#This Row],[profit]]</f>
        <v>1043.03</v>
      </c>
    </row>
    <row r="6817" spans="1:15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>Table1[[#This Row],[sales]]*Table1[[#This Row],[discount]]</f>
        <v>0</v>
      </c>
      <c r="G6817" s="1">
        <f>Table1[[#This Row],[sales]]-Table1[[#This Row],[Discount Value]]</f>
        <v>677.12</v>
      </c>
      <c r="H6817" s="1">
        <v>6</v>
      </c>
      <c r="I6817" s="2">
        <v>45268</v>
      </c>
      <c r="J6817" s="2">
        <v>45273</v>
      </c>
      <c r="K6817" s="1" t="s">
        <v>31</v>
      </c>
      <c r="L6817" s="1" t="s">
        <v>22</v>
      </c>
      <c r="M6817" s="1">
        <v>200.79</v>
      </c>
      <c r="N6817" s="1" t="s">
        <v>34</v>
      </c>
      <c r="O6817" s="10">
        <f>Table1[[#This Row],[sales]]+Table1[[#This Row],[profit]]</f>
        <v>877.91</v>
      </c>
    </row>
    <row r="6818" spans="1:15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>Table1[[#This Row],[sales]]*Table1[[#This Row],[discount]]</f>
        <v>191.11399999999998</v>
      </c>
      <c r="G6818" s="1">
        <f>Table1[[#This Row],[sales]]-Table1[[#This Row],[Discount Value]]</f>
        <v>354.92599999999999</v>
      </c>
      <c r="H6818" s="1">
        <v>5</v>
      </c>
      <c r="I6818" s="2">
        <v>45590</v>
      </c>
      <c r="J6818" s="2">
        <v>45592</v>
      </c>
      <c r="K6818" s="1" t="s">
        <v>15</v>
      </c>
      <c r="L6818" s="1" t="s">
        <v>27</v>
      </c>
      <c r="M6818" s="1">
        <v>89.67</v>
      </c>
      <c r="N6818" s="1" t="s">
        <v>39</v>
      </c>
      <c r="O6818" s="10">
        <f>Table1[[#This Row],[sales]]+Table1[[#This Row],[profit]]</f>
        <v>635.70999999999992</v>
      </c>
    </row>
    <row r="6819" spans="1:15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>Table1[[#This Row],[sales]]*Table1[[#This Row],[discount]]</f>
        <v>274.66499999999996</v>
      </c>
      <c r="G6819" s="1">
        <f>Table1[[#This Row],[sales]]-Table1[[#This Row],[Discount Value]]</f>
        <v>1556.4349999999999</v>
      </c>
      <c r="H6819" s="1">
        <v>9</v>
      </c>
      <c r="I6819" s="2">
        <v>45150</v>
      </c>
      <c r="J6819" s="2">
        <v>45154</v>
      </c>
      <c r="K6819" s="1" t="s">
        <v>21</v>
      </c>
      <c r="L6819" s="1" t="s">
        <v>16</v>
      </c>
      <c r="M6819" s="1">
        <v>201.33</v>
      </c>
      <c r="N6819" s="1" t="s">
        <v>34</v>
      </c>
      <c r="O6819" s="10">
        <f>Table1[[#This Row],[sales]]+Table1[[#This Row],[profit]]</f>
        <v>2032.4299999999998</v>
      </c>
    </row>
    <row r="6820" spans="1:15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>Table1[[#This Row],[sales]]*Table1[[#This Row],[discount]]</f>
        <v>828.33600000000001</v>
      </c>
      <c r="G6820" s="1">
        <f>Table1[[#This Row],[sales]]-Table1[[#This Row],[Discount Value]]</f>
        <v>2623.0640000000003</v>
      </c>
      <c r="H6820" s="1">
        <v>9</v>
      </c>
      <c r="I6820" s="2">
        <v>45099</v>
      </c>
      <c r="J6820" s="2">
        <v>45104</v>
      </c>
      <c r="K6820" s="1" t="s">
        <v>15</v>
      </c>
      <c r="L6820" s="1" t="s">
        <v>22</v>
      </c>
      <c r="M6820" s="1">
        <v>770.21</v>
      </c>
      <c r="N6820" s="1" t="s">
        <v>17</v>
      </c>
      <c r="O6820" s="10">
        <f>Table1[[#This Row],[sales]]+Table1[[#This Row],[profit]]</f>
        <v>4221.6100000000006</v>
      </c>
    </row>
    <row r="6821" spans="1:15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>Table1[[#This Row],[sales]]*Table1[[#This Row],[discount]]</f>
        <v>514.63720000000001</v>
      </c>
      <c r="G6821" s="1">
        <f>Table1[[#This Row],[sales]]-Table1[[#This Row],[Discount Value]]</f>
        <v>1323.3528000000001</v>
      </c>
      <c r="H6821" s="1">
        <v>8</v>
      </c>
      <c r="I6821" s="2">
        <v>45642</v>
      </c>
      <c r="J6821" s="2">
        <v>45649</v>
      </c>
      <c r="K6821" s="1" t="s">
        <v>31</v>
      </c>
      <c r="L6821" s="1" t="s">
        <v>27</v>
      </c>
      <c r="M6821" s="1">
        <v>180.86</v>
      </c>
      <c r="N6821" s="1" t="s">
        <v>17</v>
      </c>
      <c r="O6821" s="10">
        <f>Table1[[#This Row],[sales]]+Table1[[#This Row],[profit]]</f>
        <v>2018.85</v>
      </c>
    </row>
    <row r="6822" spans="1:15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>Table1[[#This Row],[sales]]*Table1[[#This Row],[discount]]</f>
        <v>1016.2516000000001</v>
      </c>
      <c r="G6822" s="1">
        <f>Table1[[#This Row],[sales]]-Table1[[#This Row],[Discount Value]]</f>
        <v>2613.2183999999997</v>
      </c>
      <c r="H6822" s="1">
        <v>3</v>
      </c>
      <c r="I6822" s="2">
        <v>45109</v>
      </c>
      <c r="J6822" s="2">
        <v>45111</v>
      </c>
      <c r="K6822" s="1" t="s">
        <v>21</v>
      </c>
      <c r="L6822" s="1" t="s">
        <v>27</v>
      </c>
      <c r="M6822" s="1">
        <v>432.17</v>
      </c>
      <c r="N6822" s="1" t="s">
        <v>23</v>
      </c>
      <c r="O6822" s="10">
        <f>Table1[[#This Row],[sales]]+Table1[[#This Row],[profit]]</f>
        <v>4061.64</v>
      </c>
    </row>
    <row r="6823" spans="1:15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>Table1[[#This Row],[sales]]*Table1[[#This Row],[discount]]</f>
        <v>1606.5621000000001</v>
      </c>
      <c r="G6823" s="1">
        <f>Table1[[#This Row],[sales]]-Table1[[#This Row],[Discount Value]]</f>
        <v>2512.8279000000002</v>
      </c>
      <c r="H6823" s="1">
        <v>9</v>
      </c>
      <c r="I6823" s="2">
        <v>45381</v>
      </c>
      <c r="J6823" s="2">
        <v>45388</v>
      </c>
      <c r="K6823" s="1" t="s">
        <v>15</v>
      </c>
      <c r="L6823" s="1" t="s">
        <v>22</v>
      </c>
      <c r="M6823" s="1">
        <v>760.95</v>
      </c>
      <c r="N6823" s="1" t="s">
        <v>39</v>
      </c>
      <c r="O6823" s="10">
        <f>Table1[[#This Row],[sales]]+Table1[[#This Row],[profit]]</f>
        <v>4880.34</v>
      </c>
    </row>
    <row r="6824" spans="1:15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>Table1[[#This Row],[sales]]*Table1[[#This Row],[discount]]</f>
        <v>1379.4244999999999</v>
      </c>
      <c r="G6824" s="1">
        <f>Table1[[#This Row],[sales]]-Table1[[#This Row],[Discount Value]]</f>
        <v>1985.0255</v>
      </c>
      <c r="H6824" s="1">
        <v>6</v>
      </c>
      <c r="I6824" s="2">
        <v>45491</v>
      </c>
      <c r="J6824" s="2">
        <v>45493</v>
      </c>
      <c r="K6824" s="1" t="s">
        <v>31</v>
      </c>
      <c r="L6824" s="1" t="s">
        <v>27</v>
      </c>
      <c r="M6824" s="1">
        <v>963.48</v>
      </c>
      <c r="N6824" s="1" t="s">
        <v>17</v>
      </c>
      <c r="O6824" s="10">
        <f>Table1[[#This Row],[sales]]+Table1[[#This Row],[profit]]</f>
        <v>4327.93</v>
      </c>
    </row>
    <row r="6825" spans="1:15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>Table1[[#This Row],[sales]]*Table1[[#This Row],[discount]]</f>
        <v>95.16040000000001</v>
      </c>
      <c r="G6825" s="1">
        <f>Table1[[#This Row],[sales]]-Table1[[#This Row],[Discount Value]]</f>
        <v>2283.8496</v>
      </c>
      <c r="H6825" s="1">
        <v>9</v>
      </c>
      <c r="I6825" s="2">
        <v>45617</v>
      </c>
      <c r="J6825" s="2">
        <v>45622</v>
      </c>
      <c r="K6825" s="1" t="s">
        <v>15</v>
      </c>
      <c r="L6825" s="1" t="s">
        <v>27</v>
      </c>
      <c r="M6825" s="1">
        <v>136.19</v>
      </c>
      <c r="N6825" s="1" t="s">
        <v>28</v>
      </c>
      <c r="O6825" s="10">
        <f>Table1[[#This Row],[sales]]+Table1[[#This Row],[profit]]</f>
        <v>2515.2000000000003</v>
      </c>
    </row>
    <row r="6826" spans="1:15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>Table1[[#This Row],[sales]]*Table1[[#This Row],[discount]]</f>
        <v>541.81399999999996</v>
      </c>
      <c r="G6826" s="1">
        <f>Table1[[#This Row],[sales]]-Table1[[#This Row],[Discount Value]]</f>
        <v>1006.226</v>
      </c>
      <c r="H6826" s="1">
        <v>1</v>
      </c>
      <c r="I6826" s="2">
        <v>45024</v>
      </c>
      <c r="J6826" s="2">
        <v>45027</v>
      </c>
      <c r="K6826" s="1" t="s">
        <v>15</v>
      </c>
      <c r="L6826" s="1" t="s">
        <v>27</v>
      </c>
      <c r="M6826" s="1">
        <v>338.41</v>
      </c>
      <c r="N6826" s="1" t="s">
        <v>17</v>
      </c>
      <c r="O6826" s="10">
        <f>Table1[[#This Row],[sales]]+Table1[[#This Row],[profit]]</f>
        <v>1886.45</v>
      </c>
    </row>
    <row r="6827" spans="1:15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>Table1[[#This Row],[sales]]*Table1[[#This Row],[discount]]</f>
        <v>141.91600000000003</v>
      </c>
      <c r="G6827" s="1">
        <f>Table1[[#This Row],[sales]]-Table1[[#This Row],[Discount Value]]</f>
        <v>567.66399999999999</v>
      </c>
      <c r="H6827" s="1">
        <v>1</v>
      </c>
      <c r="I6827" s="2">
        <v>45564</v>
      </c>
      <c r="J6827" s="2">
        <v>45567</v>
      </c>
      <c r="K6827" s="1" t="s">
        <v>31</v>
      </c>
      <c r="L6827" s="1" t="s">
        <v>22</v>
      </c>
      <c r="M6827" s="1">
        <v>188.96</v>
      </c>
      <c r="N6827" s="1" t="s">
        <v>23</v>
      </c>
      <c r="O6827" s="10">
        <f>Table1[[#This Row],[sales]]+Table1[[#This Row],[profit]]</f>
        <v>898.54000000000008</v>
      </c>
    </row>
    <row r="6828" spans="1:15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>Table1[[#This Row],[sales]]*Table1[[#This Row],[discount]]</f>
        <v>1032.7448999999999</v>
      </c>
      <c r="G6828" s="1">
        <f>Table1[[#This Row],[sales]]-Table1[[#This Row],[Discount Value]]</f>
        <v>1486.1451</v>
      </c>
      <c r="H6828" s="1">
        <v>6</v>
      </c>
      <c r="I6828" s="2">
        <v>45120</v>
      </c>
      <c r="J6828" s="2">
        <v>45126</v>
      </c>
      <c r="K6828" s="1" t="s">
        <v>21</v>
      </c>
      <c r="L6828" s="1" t="s">
        <v>16</v>
      </c>
      <c r="M6828" s="1">
        <v>587.99</v>
      </c>
      <c r="N6828" s="1" t="s">
        <v>28</v>
      </c>
      <c r="O6828" s="10">
        <f>Table1[[#This Row],[sales]]+Table1[[#This Row],[profit]]</f>
        <v>3106.88</v>
      </c>
    </row>
    <row r="6829" spans="1:15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>Table1[[#This Row],[sales]]*Table1[[#This Row],[discount]]</f>
        <v>1087.809</v>
      </c>
      <c r="G6829" s="1">
        <f>Table1[[#This Row],[sales]]-Table1[[#This Row],[Discount Value]]</f>
        <v>2538.2210000000005</v>
      </c>
      <c r="H6829" s="1">
        <v>4</v>
      </c>
      <c r="I6829" s="2">
        <v>45483</v>
      </c>
      <c r="J6829" s="2">
        <v>45487</v>
      </c>
      <c r="K6829" s="1" t="s">
        <v>15</v>
      </c>
      <c r="L6829" s="1" t="s">
        <v>27</v>
      </c>
      <c r="M6829" s="1">
        <v>618.19000000000005</v>
      </c>
      <c r="N6829" s="1" t="s">
        <v>48</v>
      </c>
      <c r="O6829" s="10">
        <f>Table1[[#This Row],[sales]]+Table1[[#This Row],[profit]]</f>
        <v>4244.22</v>
      </c>
    </row>
    <row r="6830" spans="1:15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>Table1[[#This Row],[sales]]*Table1[[#This Row],[discount]]</f>
        <v>27.863900000000001</v>
      </c>
      <c r="G6830" s="1">
        <f>Table1[[#This Row],[sales]]-Table1[[#This Row],[Discount Value]]</f>
        <v>2758.5261</v>
      </c>
      <c r="H6830" s="1">
        <v>5</v>
      </c>
      <c r="I6830" s="2">
        <v>45310</v>
      </c>
      <c r="J6830" s="2">
        <v>45313</v>
      </c>
      <c r="K6830" s="1" t="s">
        <v>15</v>
      </c>
      <c r="L6830" s="1" t="s">
        <v>22</v>
      </c>
      <c r="M6830" s="1">
        <v>736.58</v>
      </c>
      <c r="N6830" s="1" t="s">
        <v>39</v>
      </c>
      <c r="O6830" s="10">
        <f>Table1[[#This Row],[sales]]+Table1[[#This Row],[profit]]</f>
        <v>3522.97</v>
      </c>
    </row>
    <row r="6831" spans="1:15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>Table1[[#This Row],[sales]]*Table1[[#This Row],[discount]]</f>
        <v>1199.6358</v>
      </c>
      <c r="G6831" s="1">
        <f>Table1[[#This Row],[sales]]-Table1[[#This Row],[Discount Value]]</f>
        <v>2435.6242000000002</v>
      </c>
      <c r="H6831" s="1">
        <v>5</v>
      </c>
      <c r="I6831" s="2">
        <v>45284</v>
      </c>
      <c r="J6831" s="2">
        <v>45288</v>
      </c>
      <c r="K6831" s="1" t="s">
        <v>31</v>
      </c>
      <c r="L6831" s="1" t="s">
        <v>22</v>
      </c>
      <c r="M6831" s="1">
        <v>892.73</v>
      </c>
      <c r="N6831" s="1" t="s">
        <v>39</v>
      </c>
      <c r="O6831" s="10">
        <f>Table1[[#This Row],[sales]]+Table1[[#This Row],[profit]]</f>
        <v>4527.99</v>
      </c>
    </row>
    <row r="6832" spans="1:15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>Table1[[#This Row],[sales]]*Table1[[#This Row],[discount]]</f>
        <v>801.58680000000004</v>
      </c>
      <c r="G6832" s="1">
        <f>Table1[[#This Row],[sales]]-Table1[[#This Row],[Discount Value]]</f>
        <v>940.99319999999989</v>
      </c>
      <c r="H6832" s="1">
        <v>3</v>
      </c>
      <c r="I6832" s="2">
        <v>45350</v>
      </c>
      <c r="J6832" s="2">
        <v>45357</v>
      </c>
      <c r="K6832" s="1" t="s">
        <v>21</v>
      </c>
      <c r="L6832" s="1" t="s">
        <v>16</v>
      </c>
      <c r="M6832" s="1">
        <v>406.77</v>
      </c>
      <c r="N6832" s="1" t="s">
        <v>23</v>
      </c>
      <c r="O6832" s="10">
        <f>Table1[[#This Row],[sales]]+Table1[[#This Row],[profit]]</f>
        <v>2149.35</v>
      </c>
    </row>
    <row r="6833" spans="1:15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>Table1[[#This Row],[sales]]*Table1[[#This Row],[discount]]</f>
        <v>17.092000000000002</v>
      </c>
      <c r="G6833" s="1">
        <f>Table1[[#This Row],[sales]]-Table1[[#This Row],[Discount Value]]</f>
        <v>410.20800000000003</v>
      </c>
      <c r="H6833" s="1">
        <v>9</v>
      </c>
      <c r="I6833" s="2">
        <v>45649</v>
      </c>
      <c r="J6833" s="2">
        <v>45654</v>
      </c>
      <c r="K6833" s="1" t="s">
        <v>21</v>
      </c>
      <c r="L6833" s="1" t="s">
        <v>27</v>
      </c>
      <c r="M6833" s="1">
        <v>32.700000000000003</v>
      </c>
      <c r="N6833" s="1" t="s">
        <v>23</v>
      </c>
      <c r="O6833" s="10">
        <f>Table1[[#This Row],[sales]]+Table1[[#This Row],[profit]]</f>
        <v>460</v>
      </c>
    </row>
    <row r="6834" spans="1:15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>Table1[[#This Row],[sales]]*Table1[[#This Row],[discount]]</f>
        <v>969.59500000000003</v>
      </c>
      <c r="G6834" s="1">
        <f>Table1[[#This Row],[sales]]-Table1[[#This Row],[Discount Value]]</f>
        <v>2908.7849999999999</v>
      </c>
      <c r="H6834" s="1">
        <v>1</v>
      </c>
      <c r="I6834" s="2">
        <v>45316</v>
      </c>
      <c r="J6834" s="2">
        <v>45319</v>
      </c>
      <c r="K6834" s="1" t="s">
        <v>15</v>
      </c>
      <c r="L6834" s="1" t="s">
        <v>22</v>
      </c>
      <c r="M6834" s="1">
        <v>877.18</v>
      </c>
      <c r="N6834" s="1" t="s">
        <v>34</v>
      </c>
      <c r="O6834" s="10">
        <f>Table1[[#This Row],[sales]]+Table1[[#This Row],[profit]]</f>
        <v>4755.5600000000004</v>
      </c>
    </row>
    <row r="6835" spans="1:15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>Table1[[#This Row],[sales]]*Table1[[#This Row],[discount]]</f>
        <v>364.76150000000001</v>
      </c>
      <c r="G6835" s="1">
        <f>Table1[[#This Row],[sales]]-Table1[[#This Row],[Discount Value]]</f>
        <v>811.88850000000002</v>
      </c>
      <c r="H6835" s="1">
        <v>6</v>
      </c>
      <c r="I6835" s="2">
        <v>45607</v>
      </c>
      <c r="J6835" s="2">
        <v>45610</v>
      </c>
      <c r="K6835" s="1" t="s">
        <v>21</v>
      </c>
      <c r="L6835" s="1" t="s">
        <v>27</v>
      </c>
      <c r="M6835" s="1">
        <v>104.6</v>
      </c>
      <c r="N6835" s="1" t="s">
        <v>23</v>
      </c>
      <c r="O6835" s="10">
        <f>Table1[[#This Row],[sales]]+Table1[[#This Row],[profit]]</f>
        <v>1281.25</v>
      </c>
    </row>
    <row r="6836" spans="1:15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>Table1[[#This Row],[sales]]*Table1[[#This Row],[discount]]</f>
        <v>311.98</v>
      </c>
      <c r="G6836" s="1">
        <f>Table1[[#This Row],[sales]]-Table1[[#This Row],[Discount Value]]</f>
        <v>2807.82</v>
      </c>
      <c r="H6836" s="1">
        <v>2</v>
      </c>
      <c r="I6836" s="2">
        <v>45071</v>
      </c>
      <c r="J6836" s="2">
        <v>45072</v>
      </c>
      <c r="K6836" s="1" t="s">
        <v>15</v>
      </c>
      <c r="L6836" s="1" t="s">
        <v>27</v>
      </c>
      <c r="M6836" s="1">
        <v>856.42</v>
      </c>
      <c r="N6836" s="1" t="s">
        <v>48</v>
      </c>
      <c r="O6836" s="10">
        <f>Table1[[#This Row],[sales]]+Table1[[#This Row],[profit]]</f>
        <v>3976.2200000000003</v>
      </c>
    </row>
    <row r="6837" spans="1:15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>Table1[[#This Row],[sales]]*Table1[[#This Row],[discount]]</f>
        <v>1333.5399000000002</v>
      </c>
      <c r="G6837" s="1">
        <f>Table1[[#This Row],[sales]]-Table1[[#This Row],[Discount Value]]</f>
        <v>2707.4901</v>
      </c>
      <c r="H6837" s="1">
        <v>2</v>
      </c>
      <c r="I6837" s="2">
        <v>45478</v>
      </c>
      <c r="J6837" s="2">
        <v>45484</v>
      </c>
      <c r="K6837" s="1" t="s">
        <v>21</v>
      </c>
      <c r="L6837" s="1" t="s">
        <v>22</v>
      </c>
      <c r="M6837" s="1">
        <v>856.84</v>
      </c>
      <c r="N6837" s="1" t="s">
        <v>34</v>
      </c>
      <c r="O6837" s="10">
        <f>Table1[[#This Row],[sales]]+Table1[[#This Row],[profit]]</f>
        <v>4897.87</v>
      </c>
    </row>
    <row r="6838" spans="1:15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>Table1[[#This Row],[sales]]*Table1[[#This Row],[discount]]</f>
        <v>15.6328</v>
      </c>
      <c r="G6838" s="1">
        <f>Table1[[#This Row],[sales]]-Table1[[#This Row],[Discount Value]]</f>
        <v>766.00720000000001</v>
      </c>
      <c r="H6838" s="1">
        <v>9</v>
      </c>
      <c r="I6838" s="2">
        <v>45436</v>
      </c>
      <c r="J6838" s="2">
        <v>45437</v>
      </c>
      <c r="K6838" s="1" t="s">
        <v>15</v>
      </c>
      <c r="L6838" s="1" t="s">
        <v>16</v>
      </c>
      <c r="M6838" s="1">
        <v>210.62</v>
      </c>
      <c r="N6838" s="1" t="s">
        <v>34</v>
      </c>
      <c r="O6838" s="10">
        <f>Table1[[#This Row],[sales]]+Table1[[#This Row],[profit]]</f>
        <v>992.26</v>
      </c>
    </row>
    <row r="6839" spans="1:15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>Table1[[#This Row],[sales]]*Table1[[#This Row],[discount]]</f>
        <v>1364.6790000000001</v>
      </c>
      <c r="G6839" s="1">
        <f>Table1[[#This Row],[sales]]-Table1[[#This Row],[Discount Value]]</f>
        <v>1667.9409999999998</v>
      </c>
      <c r="H6839" s="1">
        <v>2</v>
      </c>
      <c r="I6839" s="2">
        <v>45347</v>
      </c>
      <c r="J6839" s="2">
        <v>45349</v>
      </c>
      <c r="K6839" s="1" t="s">
        <v>31</v>
      </c>
      <c r="L6839" s="1" t="s">
        <v>22</v>
      </c>
      <c r="M6839" s="1">
        <v>281.31</v>
      </c>
      <c r="N6839" s="1" t="s">
        <v>39</v>
      </c>
      <c r="O6839" s="10">
        <f>Table1[[#This Row],[sales]]+Table1[[#This Row],[profit]]</f>
        <v>3313.93</v>
      </c>
    </row>
    <row r="6840" spans="1:15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>Table1[[#This Row],[sales]]*Table1[[#This Row],[discount]]</f>
        <v>1321.6134</v>
      </c>
      <c r="G6840" s="1">
        <f>Table1[[#This Row],[sales]]-Table1[[#This Row],[Discount Value]]</f>
        <v>2156.3166000000001</v>
      </c>
      <c r="H6840" s="1">
        <v>9</v>
      </c>
      <c r="I6840" s="2">
        <v>45011</v>
      </c>
      <c r="J6840" s="2">
        <v>45018</v>
      </c>
      <c r="K6840" s="1" t="s">
        <v>15</v>
      </c>
      <c r="L6840" s="1" t="s">
        <v>27</v>
      </c>
      <c r="M6840" s="1">
        <v>676.98</v>
      </c>
      <c r="N6840" s="1" t="s">
        <v>28</v>
      </c>
      <c r="O6840" s="10">
        <f>Table1[[#This Row],[sales]]+Table1[[#This Row],[profit]]</f>
        <v>4154.91</v>
      </c>
    </row>
    <row r="6841" spans="1:15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>Table1[[#This Row],[sales]]*Table1[[#This Row],[discount]]</f>
        <v>1766.26</v>
      </c>
      <c r="G6841" s="1">
        <f>Table1[[#This Row],[sales]]-Table1[[#This Row],[Discount Value]]</f>
        <v>1991.74</v>
      </c>
      <c r="H6841" s="1">
        <v>8</v>
      </c>
      <c r="I6841" s="2">
        <v>45624</v>
      </c>
      <c r="J6841" s="2">
        <v>45625</v>
      </c>
      <c r="K6841" s="1" t="s">
        <v>31</v>
      </c>
      <c r="L6841" s="1" t="s">
        <v>16</v>
      </c>
      <c r="M6841" s="1">
        <v>201.06</v>
      </c>
      <c r="N6841" s="1" t="s">
        <v>23</v>
      </c>
      <c r="O6841" s="10">
        <f>Table1[[#This Row],[sales]]+Table1[[#This Row],[profit]]</f>
        <v>3959.06</v>
      </c>
    </row>
    <row r="6842" spans="1:15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>Table1[[#This Row],[sales]]*Table1[[#This Row],[discount]]</f>
        <v>172.94970000000001</v>
      </c>
      <c r="G6842" s="1">
        <f>Table1[[#This Row],[sales]]-Table1[[#This Row],[Discount Value]]</f>
        <v>650.62030000000004</v>
      </c>
      <c r="H6842" s="1">
        <v>7</v>
      </c>
      <c r="I6842" s="2">
        <v>45477</v>
      </c>
      <c r="J6842" s="2">
        <v>45483</v>
      </c>
      <c r="K6842" s="1" t="s">
        <v>21</v>
      </c>
      <c r="L6842" s="1" t="s">
        <v>22</v>
      </c>
      <c r="M6842" s="1">
        <v>60.29</v>
      </c>
      <c r="N6842" s="1" t="s">
        <v>23</v>
      </c>
      <c r="O6842" s="10">
        <f>Table1[[#This Row],[sales]]+Table1[[#This Row],[profit]]</f>
        <v>883.86</v>
      </c>
    </row>
    <row r="6843" spans="1:15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>Table1[[#This Row],[sales]]*Table1[[#This Row],[discount]]</f>
        <v>82.861399999999989</v>
      </c>
      <c r="G6843" s="1">
        <f>Table1[[#This Row],[sales]]-Table1[[#This Row],[Discount Value]]</f>
        <v>4060.2085999999999</v>
      </c>
      <c r="H6843" s="1">
        <v>8</v>
      </c>
      <c r="I6843" s="2">
        <v>45629</v>
      </c>
      <c r="J6843" s="2">
        <v>45634</v>
      </c>
      <c r="K6843" s="1" t="s">
        <v>21</v>
      </c>
      <c r="L6843" s="1" t="s">
        <v>27</v>
      </c>
      <c r="M6843" s="1">
        <v>566.92999999999995</v>
      </c>
      <c r="N6843" s="1" t="s">
        <v>34</v>
      </c>
      <c r="O6843" s="10">
        <f>Table1[[#This Row],[sales]]+Table1[[#This Row],[profit]]</f>
        <v>4710</v>
      </c>
    </row>
    <row r="6844" spans="1:15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>Table1[[#This Row],[sales]]*Table1[[#This Row],[discount]]</f>
        <v>95.426100000000019</v>
      </c>
      <c r="G6844" s="1">
        <f>Table1[[#This Row],[sales]]-Table1[[#This Row],[Discount Value]]</f>
        <v>465.90390000000002</v>
      </c>
      <c r="H6844" s="1">
        <v>9</v>
      </c>
      <c r="I6844" s="2">
        <v>44954</v>
      </c>
      <c r="J6844" s="2">
        <v>44958</v>
      </c>
      <c r="K6844" s="1" t="s">
        <v>31</v>
      </c>
      <c r="L6844" s="1" t="s">
        <v>27</v>
      </c>
      <c r="M6844" s="1">
        <v>67.78</v>
      </c>
      <c r="N6844" s="1" t="s">
        <v>17</v>
      </c>
      <c r="O6844" s="10">
        <f>Table1[[#This Row],[sales]]+Table1[[#This Row],[profit]]</f>
        <v>629.11</v>
      </c>
    </row>
    <row r="6845" spans="1:15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>Table1[[#This Row],[sales]]*Table1[[#This Row],[discount]]</f>
        <v>687.94960000000003</v>
      </c>
      <c r="G6845" s="1">
        <f>Table1[[#This Row],[sales]]-Table1[[#This Row],[Discount Value]]</f>
        <v>1958.0104000000001</v>
      </c>
      <c r="H6845" s="1">
        <v>9</v>
      </c>
      <c r="I6845" s="2">
        <v>45101</v>
      </c>
      <c r="J6845" s="2">
        <v>45105</v>
      </c>
      <c r="K6845" s="1" t="s">
        <v>21</v>
      </c>
      <c r="L6845" s="1" t="s">
        <v>22</v>
      </c>
      <c r="M6845" s="1">
        <v>661.88</v>
      </c>
      <c r="N6845" s="1" t="s">
        <v>48</v>
      </c>
      <c r="O6845" s="10">
        <f>Table1[[#This Row],[sales]]+Table1[[#This Row],[profit]]</f>
        <v>3307.84</v>
      </c>
    </row>
    <row r="6846" spans="1:15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>Table1[[#This Row],[sales]]*Table1[[#This Row],[discount]]</f>
        <v>1068.1783999999998</v>
      </c>
      <c r="G6846" s="1">
        <f>Table1[[#This Row],[sales]]-Table1[[#This Row],[Discount Value]]</f>
        <v>1204.5416</v>
      </c>
      <c r="H6846" s="1">
        <v>3</v>
      </c>
      <c r="I6846" s="2">
        <v>45163</v>
      </c>
      <c r="J6846" s="2">
        <v>45170</v>
      </c>
      <c r="K6846" s="1" t="s">
        <v>31</v>
      </c>
      <c r="L6846" s="1" t="s">
        <v>16</v>
      </c>
      <c r="M6846" s="1">
        <v>422.59</v>
      </c>
      <c r="N6846" s="1" t="s">
        <v>39</v>
      </c>
      <c r="O6846" s="10">
        <f>Table1[[#This Row],[sales]]+Table1[[#This Row],[profit]]</f>
        <v>2695.31</v>
      </c>
    </row>
    <row r="6847" spans="1:15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>Table1[[#This Row],[sales]]*Table1[[#This Row],[discount]]</f>
        <v>522.12600000000009</v>
      </c>
      <c r="G6847" s="1">
        <f>Table1[[#This Row],[sales]]-Table1[[#This Row],[Discount Value]]</f>
        <v>664.524</v>
      </c>
      <c r="H6847" s="1">
        <v>1</v>
      </c>
      <c r="I6847" s="2">
        <v>45485</v>
      </c>
      <c r="J6847" s="2">
        <v>45491</v>
      </c>
      <c r="K6847" s="1" t="s">
        <v>31</v>
      </c>
      <c r="L6847" s="1" t="s">
        <v>22</v>
      </c>
      <c r="M6847" s="1">
        <v>327.77</v>
      </c>
      <c r="N6847" s="1" t="s">
        <v>39</v>
      </c>
      <c r="O6847" s="10">
        <f>Table1[[#This Row],[sales]]+Table1[[#This Row],[profit]]</f>
        <v>1514.42</v>
      </c>
    </row>
    <row r="6848" spans="1:15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>Table1[[#This Row],[sales]]*Table1[[#This Row],[discount]]</f>
        <v>473.83799999999997</v>
      </c>
      <c r="G6848" s="1">
        <f>Table1[[#This Row],[sales]]-Table1[[#This Row],[Discount Value]]</f>
        <v>1105.6220000000001</v>
      </c>
      <c r="H6848" s="1">
        <v>8</v>
      </c>
      <c r="I6848" s="2">
        <v>45036</v>
      </c>
      <c r="J6848" s="2">
        <v>45037</v>
      </c>
      <c r="K6848" s="1" t="s">
        <v>15</v>
      </c>
      <c r="L6848" s="1" t="s">
        <v>27</v>
      </c>
      <c r="M6848" s="1">
        <v>455.05</v>
      </c>
      <c r="N6848" s="1" t="s">
        <v>28</v>
      </c>
      <c r="O6848" s="10">
        <f>Table1[[#This Row],[sales]]+Table1[[#This Row],[profit]]</f>
        <v>2034.51</v>
      </c>
    </row>
    <row r="6849" spans="1:15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>Table1[[#This Row],[sales]]*Table1[[#This Row],[discount]]</f>
        <v>326.06639999999999</v>
      </c>
      <c r="G6849" s="1">
        <f>Table1[[#This Row],[sales]]-Table1[[#This Row],[Discount Value]]</f>
        <v>579.67360000000008</v>
      </c>
      <c r="H6849" s="1">
        <v>4</v>
      </c>
      <c r="I6849" s="2">
        <v>45412</v>
      </c>
      <c r="J6849" s="2">
        <v>45418</v>
      </c>
      <c r="K6849" s="1" t="s">
        <v>15</v>
      </c>
      <c r="L6849" s="1" t="s">
        <v>27</v>
      </c>
      <c r="M6849" s="1">
        <v>242.51</v>
      </c>
      <c r="N6849" s="1" t="s">
        <v>48</v>
      </c>
      <c r="O6849" s="10">
        <f>Table1[[#This Row],[sales]]+Table1[[#This Row],[profit]]</f>
        <v>1148.25</v>
      </c>
    </row>
    <row r="6850" spans="1:15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>Table1[[#This Row],[sales]]*Table1[[#This Row],[discount]]</f>
        <v>1049.3088</v>
      </c>
      <c r="G6850" s="1">
        <f>Table1[[#This Row],[sales]]-Table1[[#This Row],[Discount Value]]</f>
        <v>1136.7511999999999</v>
      </c>
      <c r="H6850" s="1">
        <v>5</v>
      </c>
      <c r="I6850" s="2">
        <v>45314</v>
      </c>
      <c r="J6850" s="2">
        <v>45321</v>
      </c>
      <c r="K6850" s="1" t="s">
        <v>15</v>
      </c>
      <c r="L6850" s="1" t="s">
        <v>22</v>
      </c>
      <c r="M6850" s="1">
        <v>264.79000000000002</v>
      </c>
      <c r="N6850" s="1" t="s">
        <v>48</v>
      </c>
      <c r="O6850" s="10">
        <f>Table1[[#This Row],[sales]]+Table1[[#This Row],[profit]]</f>
        <v>2450.85</v>
      </c>
    </row>
    <row r="6851" spans="1:15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>Table1[[#This Row],[sales]]*Table1[[#This Row],[discount]]</f>
        <v>117.82</v>
      </c>
      <c r="G6851" s="1">
        <f>Table1[[#This Row],[sales]]-Table1[[#This Row],[Discount Value]]</f>
        <v>156.18</v>
      </c>
      <c r="H6851" s="1">
        <v>6</v>
      </c>
      <c r="I6851" s="2">
        <v>45115</v>
      </c>
      <c r="J6851" s="2">
        <v>45116</v>
      </c>
      <c r="K6851" s="1" t="s">
        <v>31</v>
      </c>
      <c r="L6851" s="1" t="s">
        <v>22</v>
      </c>
      <c r="M6851" s="1">
        <v>55.59</v>
      </c>
      <c r="N6851" s="1" t="s">
        <v>48</v>
      </c>
      <c r="O6851" s="10">
        <f>Table1[[#This Row],[sales]]+Table1[[#This Row],[profit]]</f>
        <v>329.59000000000003</v>
      </c>
    </row>
    <row r="6852" spans="1:15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>Table1[[#This Row],[sales]]*Table1[[#This Row],[discount]]</f>
        <v>1470.3744000000002</v>
      </c>
      <c r="G6852" s="1">
        <f>Table1[[#This Row],[sales]]-Table1[[#This Row],[Discount Value]]</f>
        <v>2985.3056000000001</v>
      </c>
      <c r="H6852" s="1">
        <v>6</v>
      </c>
      <c r="I6852" s="2">
        <v>45200</v>
      </c>
      <c r="J6852" s="2">
        <v>45204</v>
      </c>
      <c r="K6852" s="1" t="s">
        <v>15</v>
      </c>
      <c r="L6852" s="1" t="s">
        <v>16</v>
      </c>
      <c r="M6852" s="1">
        <v>1071.3699999999999</v>
      </c>
      <c r="N6852" s="1" t="s">
        <v>39</v>
      </c>
      <c r="O6852" s="10">
        <f>Table1[[#This Row],[sales]]+Table1[[#This Row],[profit]]</f>
        <v>5527.05</v>
      </c>
    </row>
    <row r="6853" spans="1:15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>Table1[[#This Row],[sales]]*Table1[[#This Row],[discount]]</f>
        <v>243.29430000000002</v>
      </c>
      <c r="G6853" s="1">
        <f>Table1[[#This Row],[sales]]-Table1[[#This Row],[Discount Value]]</f>
        <v>657.79570000000001</v>
      </c>
      <c r="H6853" s="1">
        <v>7</v>
      </c>
      <c r="I6853" s="2">
        <v>45616</v>
      </c>
      <c r="J6853" s="2">
        <v>45618</v>
      </c>
      <c r="K6853" s="1" t="s">
        <v>31</v>
      </c>
      <c r="L6853" s="1" t="s">
        <v>27</v>
      </c>
      <c r="M6853" s="1">
        <v>164.73</v>
      </c>
      <c r="N6853" s="1" t="s">
        <v>17</v>
      </c>
      <c r="O6853" s="10">
        <f>Table1[[#This Row],[sales]]+Table1[[#This Row],[profit]]</f>
        <v>1065.82</v>
      </c>
    </row>
    <row r="6854" spans="1:15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>Table1[[#This Row],[sales]]*Table1[[#This Row],[discount]]</f>
        <v>1065.9576</v>
      </c>
      <c r="G6854" s="1">
        <f>Table1[[#This Row],[sales]]-Table1[[#This Row],[Discount Value]]</f>
        <v>3375.5324000000001</v>
      </c>
      <c r="H6854" s="1">
        <v>3</v>
      </c>
      <c r="I6854" s="2">
        <v>45434</v>
      </c>
      <c r="J6854" s="2">
        <v>45440</v>
      </c>
      <c r="K6854" s="1" t="s">
        <v>15</v>
      </c>
      <c r="L6854" s="1" t="s">
        <v>27</v>
      </c>
      <c r="M6854" s="1">
        <v>592.54</v>
      </c>
      <c r="N6854" s="1" t="s">
        <v>39</v>
      </c>
      <c r="O6854" s="10">
        <f>Table1[[#This Row],[sales]]+Table1[[#This Row],[profit]]</f>
        <v>5034.03</v>
      </c>
    </row>
    <row r="6855" spans="1:15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>Table1[[#This Row],[sales]]*Table1[[#This Row],[discount]]</f>
        <v>1645.9813999999999</v>
      </c>
      <c r="G6855" s="1">
        <f>Table1[[#This Row],[sales]]-Table1[[#This Row],[Discount Value]]</f>
        <v>2685.5486000000001</v>
      </c>
      <c r="H6855" s="1">
        <v>2</v>
      </c>
      <c r="I6855" s="2">
        <v>45531</v>
      </c>
      <c r="J6855" s="2">
        <v>45537</v>
      </c>
      <c r="K6855" s="1" t="s">
        <v>15</v>
      </c>
      <c r="L6855" s="1" t="s">
        <v>22</v>
      </c>
      <c r="M6855" s="1">
        <v>414.09</v>
      </c>
      <c r="N6855" s="1" t="s">
        <v>39</v>
      </c>
      <c r="O6855" s="10">
        <f>Table1[[#This Row],[sales]]+Table1[[#This Row],[profit]]</f>
        <v>4745.62</v>
      </c>
    </row>
    <row r="6856" spans="1:15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>Table1[[#This Row],[sales]]*Table1[[#This Row],[discount]]</f>
        <v>925.28800000000001</v>
      </c>
      <c r="G6856" s="1">
        <f>Table1[[#This Row],[sales]]-Table1[[#This Row],[Discount Value]]</f>
        <v>1387.9319999999998</v>
      </c>
      <c r="H6856" s="1">
        <v>9</v>
      </c>
      <c r="I6856" s="2">
        <v>45529</v>
      </c>
      <c r="J6856" s="2">
        <v>45532</v>
      </c>
      <c r="K6856" s="1" t="s">
        <v>31</v>
      </c>
      <c r="L6856" s="1" t="s">
        <v>27</v>
      </c>
      <c r="M6856" s="1">
        <v>672.87</v>
      </c>
      <c r="N6856" s="1" t="s">
        <v>39</v>
      </c>
      <c r="O6856" s="10">
        <f>Table1[[#This Row],[sales]]+Table1[[#This Row],[profit]]</f>
        <v>2986.0899999999997</v>
      </c>
    </row>
    <row r="6857" spans="1:15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>Table1[[#This Row],[sales]]*Table1[[#This Row],[discount]]</f>
        <v>279.27460000000002</v>
      </c>
      <c r="G6857" s="1">
        <f>Table1[[#This Row],[sales]]-Table1[[#This Row],[Discount Value]]</f>
        <v>2259.5853999999999</v>
      </c>
      <c r="H6857" s="1">
        <v>2</v>
      </c>
      <c r="I6857" s="2">
        <v>45171</v>
      </c>
      <c r="J6857" s="2">
        <v>45173</v>
      </c>
      <c r="K6857" s="1" t="s">
        <v>15</v>
      </c>
      <c r="L6857" s="1" t="s">
        <v>27</v>
      </c>
      <c r="M6857" s="1">
        <v>257.83999999999997</v>
      </c>
      <c r="N6857" s="1" t="s">
        <v>17</v>
      </c>
      <c r="O6857" s="10">
        <f>Table1[[#This Row],[sales]]+Table1[[#This Row],[profit]]</f>
        <v>2796.7000000000003</v>
      </c>
    </row>
    <row r="6858" spans="1:15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>Table1[[#This Row],[sales]]*Table1[[#This Row],[discount]]</f>
        <v>379.05119999999999</v>
      </c>
      <c r="G6858" s="1">
        <f>Table1[[#This Row],[sales]]-Table1[[#This Row],[Discount Value]]</f>
        <v>1200.3288000000002</v>
      </c>
      <c r="H6858" s="1">
        <v>9</v>
      </c>
      <c r="I6858" s="2">
        <v>45439</v>
      </c>
      <c r="J6858" s="2">
        <v>45444</v>
      </c>
      <c r="K6858" s="1" t="s">
        <v>31</v>
      </c>
      <c r="L6858" s="1" t="s">
        <v>22</v>
      </c>
      <c r="M6858" s="1">
        <v>399.42</v>
      </c>
      <c r="N6858" s="1" t="s">
        <v>39</v>
      </c>
      <c r="O6858" s="10">
        <f>Table1[[#This Row],[sales]]+Table1[[#This Row],[profit]]</f>
        <v>1978.8000000000002</v>
      </c>
    </row>
    <row r="6859" spans="1:15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>Table1[[#This Row],[sales]]*Table1[[#This Row],[discount]]</f>
        <v>1944.0291</v>
      </c>
      <c r="G6859" s="1">
        <f>Table1[[#This Row],[sales]]-Table1[[#This Row],[Discount Value]]</f>
        <v>3040.6608999999999</v>
      </c>
      <c r="H6859" s="1">
        <v>4</v>
      </c>
      <c r="I6859" s="2">
        <v>44961</v>
      </c>
      <c r="J6859" s="2">
        <v>44966</v>
      </c>
      <c r="K6859" s="1" t="s">
        <v>21</v>
      </c>
      <c r="L6859" s="1" t="s">
        <v>22</v>
      </c>
      <c r="M6859" s="1">
        <v>415.19</v>
      </c>
      <c r="N6859" s="1" t="s">
        <v>39</v>
      </c>
      <c r="O6859" s="10">
        <f>Table1[[#This Row],[sales]]+Table1[[#This Row],[profit]]</f>
        <v>5399.8799999999992</v>
      </c>
    </row>
    <row r="6860" spans="1:15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>Table1[[#This Row],[sales]]*Table1[[#This Row],[discount]]</f>
        <v>1151.5052000000001</v>
      </c>
      <c r="G6860" s="1">
        <f>Table1[[#This Row],[sales]]-Table1[[#This Row],[Discount Value]]</f>
        <v>2235.2748000000001</v>
      </c>
      <c r="H6860" s="1">
        <v>1</v>
      </c>
      <c r="I6860" s="2">
        <v>45187</v>
      </c>
      <c r="J6860" s="2">
        <v>45190</v>
      </c>
      <c r="K6860" s="1" t="s">
        <v>31</v>
      </c>
      <c r="L6860" s="1" t="s">
        <v>27</v>
      </c>
      <c r="M6860" s="1">
        <v>1006.02</v>
      </c>
      <c r="N6860" s="1" t="s">
        <v>48</v>
      </c>
      <c r="O6860" s="10">
        <f>Table1[[#This Row],[sales]]+Table1[[#This Row],[profit]]</f>
        <v>4392.8</v>
      </c>
    </row>
    <row r="6861" spans="1:15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>Table1[[#This Row],[sales]]*Table1[[#This Row],[discount]]</f>
        <v>1429.1579999999999</v>
      </c>
      <c r="G6861" s="1">
        <f>Table1[[#This Row],[sales]]-Table1[[#This Row],[Discount Value]]</f>
        <v>3334.7019999999998</v>
      </c>
      <c r="H6861" s="1">
        <v>3</v>
      </c>
      <c r="I6861" s="2">
        <v>45554</v>
      </c>
      <c r="J6861" s="2">
        <v>45557</v>
      </c>
      <c r="K6861" s="1" t="s">
        <v>31</v>
      </c>
      <c r="L6861" s="1" t="s">
        <v>16</v>
      </c>
      <c r="M6861" s="1">
        <v>640.07000000000005</v>
      </c>
      <c r="N6861" s="1" t="s">
        <v>48</v>
      </c>
      <c r="O6861" s="10">
        <f>Table1[[#This Row],[sales]]+Table1[[#This Row],[profit]]</f>
        <v>5403.9299999999994</v>
      </c>
    </row>
    <row r="6862" spans="1:15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>Table1[[#This Row],[sales]]*Table1[[#This Row],[discount]]</f>
        <v>341.2</v>
      </c>
      <c r="G6862" s="1">
        <f>Table1[[#This Row],[sales]]-Table1[[#This Row],[Discount Value]]</f>
        <v>1791.3</v>
      </c>
      <c r="H6862" s="1">
        <v>2</v>
      </c>
      <c r="I6862" s="2">
        <v>45188</v>
      </c>
      <c r="J6862" s="2">
        <v>45190</v>
      </c>
      <c r="K6862" s="1" t="s">
        <v>15</v>
      </c>
      <c r="L6862" s="1" t="s">
        <v>22</v>
      </c>
      <c r="M6862" s="1">
        <v>521.70000000000005</v>
      </c>
      <c r="N6862" s="1" t="s">
        <v>23</v>
      </c>
      <c r="O6862" s="10">
        <f>Table1[[#This Row],[sales]]+Table1[[#This Row],[profit]]</f>
        <v>2654.2</v>
      </c>
    </row>
    <row r="6863" spans="1:15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>Table1[[#This Row],[sales]]*Table1[[#This Row],[discount]]</f>
        <v>1328.0339999999999</v>
      </c>
      <c r="G6863" s="1">
        <f>Table1[[#This Row],[sales]]-Table1[[#This Row],[Discount Value]]</f>
        <v>3098.7460000000001</v>
      </c>
      <c r="H6863" s="1">
        <v>4</v>
      </c>
      <c r="I6863" s="2">
        <v>44986</v>
      </c>
      <c r="J6863" s="2">
        <v>44990</v>
      </c>
      <c r="K6863" s="1" t="s">
        <v>21</v>
      </c>
      <c r="L6863" s="1" t="s">
        <v>22</v>
      </c>
      <c r="M6863" s="1">
        <v>390.11</v>
      </c>
      <c r="N6863" s="1" t="s">
        <v>28</v>
      </c>
      <c r="O6863" s="10">
        <f>Table1[[#This Row],[sales]]+Table1[[#This Row],[profit]]</f>
        <v>4816.8899999999994</v>
      </c>
    </row>
    <row r="6864" spans="1:15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>Table1[[#This Row],[sales]]*Table1[[#This Row],[discount]]</f>
        <v>711.86849999999993</v>
      </c>
      <c r="G6864" s="1">
        <f>Table1[[#This Row],[sales]]-Table1[[#This Row],[Discount Value]]</f>
        <v>1584.4814999999999</v>
      </c>
      <c r="H6864" s="1">
        <v>2</v>
      </c>
      <c r="I6864" s="2">
        <v>45026</v>
      </c>
      <c r="J6864" s="2">
        <v>45029</v>
      </c>
      <c r="K6864" s="1" t="s">
        <v>21</v>
      </c>
      <c r="L6864" s="1" t="s">
        <v>16</v>
      </c>
      <c r="M6864" s="1">
        <v>526.42999999999995</v>
      </c>
      <c r="N6864" s="1" t="s">
        <v>34</v>
      </c>
      <c r="O6864" s="10">
        <f>Table1[[#This Row],[sales]]+Table1[[#This Row],[profit]]</f>
        <v>2822.7799999999997</v>
      </c>
    </row>
    <row r="6865" spans="1:15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>Table1[[#This Row],[sales]]*Table1[[#This Row],[discount]]</f>
        <v>956.44119999999998</v>
      </c>
      <c r="G6865" s="1">
        <f>Table1[[#This Row],[sales]]-Table1[[#This Row],[Discount Value]]</f>
        <v>3391.0187999999998</v>
      </c>
      <c r="H6865" s="1">
        <v>6</v>
      </c>
      <c r="I6865" s="2">
        <v>45571</v>
      </c>
      <c r="J6865" s="2">
        <v>45573</v>
      </c>
      <c r="K6865" s="1" t="s">
        <v>31</v>
      </c>
      <c r="L6865" s="1" t="s">
        <v>27</v>
      </c>
      <c r="M6865" s="1">
        <v>967.69</v>
      </c>
      <c r="N6865" s="1" t="s">
        <v>17</v>
      </c>
      <c r="O6865" s="10">
        <f>Table1[[#This Row],[sales]]+Table1[[#This Row],[profit]]</f>
        <v>5315.15</v>
      </c>
    </row>
    <row r="6866" spans="1:15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>Table1[[#This Row],[sales]]*Table1[[#This Row],[discount]]</f>
        <v>355.93919999999997</v>
      </c>
      <c r="G6866" s="1">
        <f>Table1[[#This Row],[sales]]-Table1[[#This Row],[Discount Value]]</f>
        <v>385.60079999999999</v>
      </c>
      <c r="H6866" s="1">
        <v>1</v>
      </c>
      <c r="I6866" s="2">
        <v>45162</v>
      </c>
      <c r="J6866" s="2">
        <v>45168</v>
      </c>
      <c r="K6866" s="1" t="s">
        <v>15</v>
      </c>
      <c r="L6866" s="1" t="s">
        <v>27</v>
      </c>
      <c r="M6866" s="1">
        <v>107.47</v>
      </c>
      <c r="N6866" s="1" t="s">
        <v>28</v>
      </c>
      <c r="O6866" s="10">
        <f>Table1[[#This Row],[sales]]+Table1[[#This Row],[profit]]</f>
        <v>849.01</v>
      </c>
    </row>
    <row r="6867" spans="1:15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>Table1[[#This Row],[sales]]*Table1[[#This Row],[discount]]</f>
        <v>1062.7947000000001</v>
      </c>
      <c r="G6867" s="1">
        <f>Table1[[#This Row],[sales]]-Table1[[#This Row],[Discount Value]]</f>
        <v>2157.7952999999998</v>
      </c>
      <c r="H6867" s="1">
        <v>5</v>
      </c>
      <c r="I6867" s="2">
        <v>45598</v>
      </c>
      <c r="J6867" s="2">
        <v>45605</v>
      </c>
      <c r="K6867" s="1" t="s">
        <v>21</v>
      </c>
      <c r="L6867" s="1" t="s">
        <v>16</v>
      </c>
      <c r="M6867" s="1">
        <v>193.48</v>
      </c>
      <c r="N6867" s="1" t="s">
        <v>39</v>
      </c>
      <c r="O6867" s="10">
        <f>Table1[[#This Row],[sales]]+Table1[[#This Row],[profit]]</f>
        <v>3414.07</v>
      </c>
    </row>
    <row r="6868" spans="1:15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>Table1[[#This Row],[sales]]*Table1[[#This Row],[discount]]</f>
        <v>1473.0295000000001</v>
      </c>
      <c r="G6868" s="1">
        <f>Table1[[#This Row],[sales]]-Table1[[#This Row],[Discount Value]]</f>
        <v>1952.6205</v>
      </c>
      <c r="H6868" s="1">
        <v>9</v>
      </c>
      <c r="I6868" s="2">
        <v>45181</v>
      </c>
      <c r="J6868" s="2">
        <v>45183</v>
      </c>
      <c r="K6868" s="1" t="s">
        <v>31</v>
      </c>
      <c r="L6868" s="1" t="s">
        <v>16</v>
      </c>
      <c r="M6868" s="1">
        <v>524.16</v>
      </c>
      <c r="N6868" s="1" t="s">
        <v>39</v>
      </c>
      <c r="O6868" s="10">
        <f>Table1[[#This Row],[sales]]+Table1[[#This Row],[profit]]</f>
        <v>3949.81</v>
      </c>
    </row>
    <row r="6869" spans="1:15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>Table1[[#This Row],[sales]]*Table1[[#This Row],[discount]]</f>
        <v>198.91439999999997</v>
      </c>
      <c r="G6869" s="1">
        <f>Table1[[#This Row],[sales]]-Table1[[#This Row],[Discount Value]]</f>
        <v>3116.3255999999997</v>
      </c>
      <c r="H6869" s="1">
        <v>1</v>
      </c>
      <c r="I6869" s="2">
        <v>45533</v>
      </c>
      <c r="J6869" s="2">
        <v>45537</v>
      </c>
      <c r="K6869" s="1" t="s">
        <v>15</v>
      </c>
      <c r="L6869" s="1" t="s">
        <v>16</v>
      </c>
      <c r="M6869" s="1">
        <v>629.66999999999996</v>
      </c>
      <c r="N6869" s="1" t="s">
        <v>23</v>
      </c>
      <c r="O6869" s="10">
        <f>Table1[[#This Row],[sales]]+Table1[[#This Row],[profit]]</f>
        <v>3944.91</v>
      </c>
    </row>
    <row r="6870" spans="1:15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>Table1[[#This Row],[sales]]*Table1[[#This Row],[discount]]</f>
        <v>870.36720000000003</v>
      </c>
      <c r="G6870" s="1">
        <f>Table1[[#This Row],[sales]]-Table1[[#This Row],[Discount Value]]</f>
        <v>1420.0727999999999</v>
      </c>
      <c r="H6870" s="1">
        <v>4</v>
      </c>
      <c r="I6870" s="2">
        <v>44966</v>
      </c>
      <c r="J6870" s="2">
        <v>44972</v>
      </c>
      <c r="K6870" s="1" t="s">
        <v>31</v>
      </c>
      <c r="L6870" s="1" t="s">
        <v>22</v>
      </c>
      <c r="M6870" s="1">
        <v>146.13</v>
      </c>
      <c r="N6870" s="1" t="s">
        <v>34</v>
      </c>
      <c r="O6870" s="10">
        <f>Table1[[#This Row],[sales]]+Table1[[#This Row],[profit]]</f>
        <v>2436.5700000000002</v>
      </c>
    </row>
    <row r="6871" spans="1:15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>Table1[[#This Row],[sales]]*Table1[[#This Row],[discount]]</f>
        <v>1035.357</v>
      </c>
      <c r="G6871" s="1">
        <f>Table1[[#This Row],[sales]]-Table1[[#This Row],[Discount Value]]</f>
        <v>2415.8330000000001</v>
      </c>
      <c r="H6871" s="1">
        <v>2</v>
      </c>
      <c r="I6871" s="2">
        <v>45163</v>
      </c>
      <c r="J6871" s="2">
        <v>45169</v>
      </c>
      <c r="K6871" s="1" t="s">
        <v>21</v>
      </c>
      <c r="L6871" s="1" t="s">
        <v>22</v>
      </c>
      <c r="M6871" s="1">
        <v>404.73</v>
      </c>
      <c r="N6871" s="1" t="s">
        <v>48</v>
      </c>
      <c r="O6871" s="10">
        <f>Table1[[#This Row],[sales]]+Table1[[#This Row],[profit]]</f>
        <v>3855.92</v>
      </c>
    </row>
    <row r="6872" spans="1:15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>Table1[[#This Row],[sales]]*Table1[[#This Row],[discount]]</f>
        <v>191.00549999999998</v>
      </c>
      <c r="G6872" s="1">
        <f>Table1[[#This Row],[sales]]-Table1[[#This Row],[Discount Value]]</f>
        <v>1082.3644999999999</v>
      </c>
      <c r="H6872" s="1">
        <v>2</v>
      </c>
      <c r="I6872" s="2">
        <v>45162</v>
      </c>
      <c r="J6872" s="2">
        <v>45164</v>
      </c>
      <c r="K6872" s="1" t="s">
        <v>15</v>
      </c>
      <c r="L6872" s="1" t="s">
        <v>22</v>
      </c>
      <c r="M6872" s="1">
        <v>375.37</v>
      </c>
      <c r="N6872" s="1" t="s">
        <v>17</v>
      </c>
      <c r="O6872" s="10">
        <f>Table1[[#This Row],[sales]]+Table1[[#This Row],[profit]]</f>
        <v>1648.7399999999998</v>
      </c>
    </row>
    <row r="6873" spans="1:15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>Table1[[#This Row],[sales]]*Table1[[#This Row],[discount]]</f>
        <v>211.37620000000001</v>
      </c>
      <c r="G6873" s="1">
        <f>Table1[[#This Row],[sales]]-Table1[[#This Row],[Discount Value]]</f>
        <v>2808.2837999999997</v>
      </c>
      <c r="H6873" s="1">
        <v>5</v>
      </c>
      <c r="I6873" s="2">
        <v>45000</v>
      </c>
      <c r="J6873" s="2">
        <v>45005</v>
      </c>
      <c r="K6873" s="1" t="s">
        <v>21</v>
      </c>
      <c r="L6873" s="1" t="s">
        <v>16</v>
      </c>
      <c r="M6873" s="1">
        <v>845.43</v>
      </c>
      <c r="N6873" s="1" t="s">
        <v>28</v>
      </c>
      <c r="O6873" s="10">
        <f>Table1[[#This Row],[sales]]+Table1[[#This Row],[profit]]</f>
        <v>3865.0899999999997</v>
      </c>
    </row>
    <row r="6874" spans="1:15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>Table1[[#This Row],[sales]]*Table1[[#This Row],[discount]]</f>
        <v>534.99249999999995</v>
      </c>
      <c r="G6874" s="1">
        <f>Table1[[#This Row],[sales]]-Table1[[#This Row],[Discount Value]]</f>
        <v>2280.7575000000002</v>
      </c>
      <c r="H6874" s="1">
        <v>2</v>
      </c>
      <c r="I6874" s="2">
        <v>44955</v>
      </c>
      <c r="J6874" s="2">
        <v>44962</v>
      </c>
      <c r="K6874" s="1" t="s">
        <v>31</v>
      </c>
      <c r="L6874" s="1" t="s">
        <v>16</v>
      </c>
      <c r="M6874" s="1">
        <v>716.38</v>
      </c>
      <c r="N6874" s="1" t="s">
        <v>48</v>
      </c>
      <c r="O6874" s="10">
        <f>Table1[[#This Row],[sales]]+Table1[[#This Row],[profit]]</f>
        <v>3532.13</v>
      </c>
    </row>
    <row r="6875" spans="1:15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>Table1[[#This Row],[sales]]*Table1[[#This Row],[discount]]</f>
        <v>365.16919999999999</v>
      </c>
      <c r="G6875" s="1">
        <f>Table1[[#This Row],[sales]]-Table1[[#This Row],[Discount Value]]</f>
        <v>1294.6907999999999</v>
      </c>
      <c r="H6875" s="1">
        <v>5</v>
      </c>
      <c r="I6875" s="2">
        <v>45370</v>
      </c>
      <c r="J6875" s="2">
        <v>45374</v>
      </c>
      <c r="K6875" s="1" t="s">
        <v>21</v>
      </c>
      <c r="L6875" s="1" t="s">
        <v>27</v>
      </c>
      <c r="M6875" s="1">
        <v>145.30000000000001</v>
      </c>
      <c r="N6875" s="1" t="s">
        <v>28</v>
      </c>
      <c r="O6875" s="10">
        <f>Table1[[#This Row],[sales]]+Table1[[#This Row],[profit]]</f>
        <v>1805.1599999999999</v>
      </c>
    </row>
    <row r="6876" spans="1:15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>Table1[[#This Row],[sales]]*Table1[[#This Row],[discount]]</f>
        <v>274.15010000000001</v>
      </c>
      <c r="G6876" s="1">
        <f>Table1[[#This Row],[sales]]-Table1[[#This Row],[Discount Value]]</f>
        <v>3642.2799</v>
      </c>
      <c r="H6876" s="1">
        <v>1</v>
      </c>
      <c r="I6876" s="2">
        <v>44949</v>
      </c>
      <c r="J6876" s="2">
        <v>44950</v>
      </c>
      <c r="K6876" s="1" t="s">
        <v>15</v>
      </c>
      <c r="L6876" s="1" t="s">
        <v>16</v>
      </c>
      <c r="M6876" s="1">
        <v>593.1</v>
      </c>
      <c r="N6876" s="1" t="s">
        <v>23</v>
      </c>
      <c r="O6876" s="10">
        <f>Table1[[#This Row],[sales]]+Table1[[#This Row],[profit]]</f>
        <v>4509.53</v>
      </c>
    </row>
    <row r="6877" spans="1:15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>Table1[[#This Row],[sales]]*Table1[[#This Row],[discount]]</f>
        <v>168.73179999999999</v>
      </c>
      <c r="G6877" s="1">
        <f>Table1[[#This Row],[sales]]-Table1[[#This Row],[Discount Value]]</f>
        <v>327.53819999999996</v>
      </c>
      <c r="H6877" s="1">
        <v>5</v>
      </c>
      <c r="I6877" s="2">
        <v>45442</v>
      </c>
      <c r="J6877" s="2">
        <v>45444</v>
      </c>
      <c r="K6877" s="1" t="s">
        <v>21</v>
      </c>
      <c r="L6877" s="1" t="s">
        <v>27</v>
      </c>
      <c r="M6877" s="1">
        <v>50.55</v>
      </c>
      <c r="N6877" s="1" t="s">
        <v>34</v>
      </c>
      <c r="O6877" s="10">
        <f>Table1[[#This Row],[sales]]+Table1[[#This Row],[profit]]</f>
        <v>546.81999999999994</v>
      </c>
    </row>
    <row r="6878" spans="1:15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>Table1[[#This Row],[sales]]*Table1[[#This Row],[discount]]</f>
        <v>141.00749999999999</v>
      </c>
      <c r="G6878" s="1">
        <f>Table1[[#This Row],[sales]]-Table1[[#This Row],[Discount Value]]</f>
        <v>799.04250000000002</v>
      </c>
      <c r="H6878" s="1">
        <v>3</v>
      </c>
      <c r="I6878" s="2">
        <v>45170</v>
      </c>
      <c r="J6878" s="2">
        <v>45173</v>
      </c>
      <c r="K6878" s="1" t="s">
        <v>21</v>
      </c>
      <c r="L6878" s="1" t="s">
        <v>22</v>
      </c>
      <c r="M6878" s="1">
        <v>97.63</v>
      </c>
      <c r="N6878" s="1" t="s">
        <v>23</v>
      </c>
      <c r="O6878" s="10">
        <f>Table1[[#This Row],[sales]]+Table1[[#This Row],[profit]]</f>
        <v>1037.6799999999998</v>
      </c>
    </row>
    <row r="6879" spans="1:15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>Table1[[#This Row],[sales]]*Table1[[#This Row],[discount]]</f>
        <v>963.45600000000002</v>
      </c>
      <c r="G6879" s="1">
        <f>Table1[[#This Row],[sales]]-Table1[[#This Row],[Discount Value]]</f>
        <v>1445.1839999999997</v>
      </c>
      <c r="H6879" s="1">
        <v>2</v>
      </c>
      <c r="I6879" s="2">
        <v>45472</v>
      </c>
      <c r="J6879" s="2">
        <v>45475</v>
      </c>
      <c r="K6879" s="1" t="s">
        <v>15</v>
      </c>
      <c r="L6879" s="1" t="s">
        <v>27</v>
      </c>
      <c r="M6879" s="1">
        <v>650.54</v>
      </c>
      <c r="N6879" s="1" t="s">
        <v>28</v>
      </c>
      <c r="O6879" s="10">
        <f>Table1[[#This Row],[sales]]+Table1[[#This Row],[profit]]</f>
        <v>3059.18</v>
      </c>
    </row>
    <row r="6880" spans="1:15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>Table1[[#This Row],[sales]]*Table1[[#This Row],[discount]]</f>
        <v>1430.2432000000001</v>
      </c>
      <c r="G6880" s="1">
        <f>Table1[[#This Row],[sales]]-Table1[[#This Row],[Discount Value]]</f>
        <v>3039.2668000000003</v>
      </c>
      <c r="H6880" s="1">
        <v>4</v>
      </c>
      <c r="I6880" s="2">
        <v>45543</v>
      </c>
      <c r="J6880" s="2">
        <v>45547</v>
      </c>
      <c r="K6880" s="1" t="s">
        <v>31</v>
      </c>
      <c r="L6880" s="1" t="s">
        <v>16</v>
      </c>
      <c r="M6880" s="1">
        <v>684.17</v>
      </c>
      <c r="N6880" s="1" t="s">
        <v>28</v>
      </c>
      <c r="O6880" s="10">
        <f>Table1[[#This Row],[sales]]+Table1[[#This Row],[profit]]</f>
        <v>5153.68</v>
      </c>
    </row>
    <row r="6881" spans="1:15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>Table1[[#This Row],[sales]]*Table1[[#This Row],[discount]]</f>
        <v>466.92480000000006</v>
      </c>
      <c r="G6881" s="1">
        <f>Table1[[#This Row],[sales]]-Table1[[#This Row],[Discount Value]]</f>
        <v>2451.3552</v>
      </c>
      <c r="H6881" s="1">
        <v>1</v>
      </c>
      <c r="I6881" s="2">
        <v>45604</v>
      </c>
      <c r="J6881" s="2">
        <v>45607</v>
      </c>
      <c r="K6881" s="1" t="s">
        <v>15</v>
      </c>
      <c r="L6881" s="1" t="s">
        <v>22</v>
      </c>
      <c r="M6881" s="1">
        <v>765.31</v>
      </c>
      <c r="N6881" s="1" t="s">
        <v>48</v>
      </c>
      <c r="O6881" s="10">
        <f>Table1[[#This Row],[sales]]+Table1[[#This Row],[profit]]</f>
        <v>3683.59</v>
      </c>
    </row>
    <row r="6882" spans="1:15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>Table1[[#This Row],[sales]]*Table1[[#This Row],[discount]]</f>
        <v>760.70339999999999</v>
      </c>
      <c r="G6882" s="1">
        <f>Table1[[#This Row],[sales]]-Table1[[#This Row],[Discount Value]]</f>
        <v>3465.4266000000002</v>
      </c>
      <c r="H6882" s="1">
        <v>3</v>
      </c>
      <c r="I6882" s="2">
        <v>44953</v>
      </c>
      <c r="J6882" s="2">
        <v>44959</v>
      </c>
      <c r="K6882" s="1" t="s">
        <v>31</v>
      </c>
      <c r="L6882" s="1" t="s">
        <v>27</v>
      </c>
      <c r="M6882" s="1">
        <v>598.64</v>
      </c>
      <c r="N6882" s="1" t="s">
        <v>39</v>
      </c>
      <c r="O6882" s="10">
        <f>Table1[[#This Row],[sales]]+Table1[[#This Row],[profit]]</f>
        <v>4824.7700000000004</v>
      </c>
    </row>
    <row r="6883" spans="1:15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>Table1[[#This Row],[sales]]*Table1[[#This Row],[discount]]</f>
        <v>1238.9622999999999</v>
      </c>
      <c r="G6883" s="1">
        <f>Table1[[#This Row],[sales]]-Table1[[#This Row],[Discount Value]]</f>
        <v>1397.1277000000002</v>
      </c>
      <c r="H6883" s="1">
        <v>1</v>
      </c>
      <c r="I6883" s="2">
        <v>45009</v>
      </c>
      <c r="J6883" s="2">
        <v>45012</v>
      </c>
      <c r="K6883" s="1" t="s">
        <v>31</v>
      </c>
      <c r="L6883" s="1" t="s">
        <v>27</v>
      </c>
      <c r="M6883" s="1">
        <v>167.5</v>
      </c>
      <c r="N6883" s="1" t="s">
        <v>23</v>
      </c>
      <c r="O6883" s="10">
        <f>Table1[[#This Row],[sales]]+Table1[[#This Row],[profit]]</f>
        <v>2803.59</v>
      </c>
    </row>
    <row r="6884" spans="1:15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>Table1[[#This Row],[sales]]*Table1[[#This Row],[discount]]</f>
        <v>1855.9031</v>
      </c>
      <c r="G6884" s="1">
        <f>Table1[[#This Row],[sales]]-Table1[[#This Row],[Discount Value]]</f>
        <v>2092.8269</v>
      </c>
      <c r="H6884" s="1">
        <v>8</v>
      </c>
      <c r="I6884" s="2">
        <v>45085</v>
      </c>
      <c r="J6884" s="2">
        <v>45092</v>
      </c>
      <c r="K6884" s="1" t="s">
        <v>21</v>
      </c>
      <c r="L6884" s="1" t="s">
        <v>27</v>
      </c>
      <c r="M6884" s="1">
        <v>330.12</v>
      </c>
      <c r="N6884" s="1" t="s">
        <v>39</v>
      </c>
      <c r="O6884" s="10">
        <f>Table1[[#This Row],[sales]]+Table1[[#This Row],[profit]]</f>
        <v>4278.8500000000004</v>
      </c>
    </row>
    <row r="6885" spans="1:15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>Table1[[#This Row],[sales]]*Table1[[#This Row],[discount]]</f>
        <v>356.24610000000001</v>
      </c>
      <c r="G6885" s="1">
        <f>Table1[[#This Row],[sales]]-Table1[[#This Row],[Discount Value]]</f>
        <v>1340.1639</v>
      </c>
      <c r="H6885" s="1">
        <v>5</v>
      </c>
      <c r="I6885" s="2">
        <v>45403</v>
      </c>
      <c r="J6885" s="2">
        <v>45404</v>
      </c>
      <c r="K6885" s="1" t="s">
        <v>15</v>
      </c>
      <c r="L6885" s="1" t="s">
        <v>27</v>
      </c>
      <c r="M6885" s="1">
        <v>103.88</v>
      </c>
      <c r="N6885" s="1" t="s">
        <v>28</v>
      </c>
      <c r="O6885" s="10">
        <f>Table1[[#This Row],[sales]]+Table1[[#This Row],[profit]]</f>
        <v>1800.29</v>
      </c>
    </row>
    <row r="6886" spans="1:15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>Table1[[#This Row],[sales]]*Table1[[#This Row],[discount]]</f>
        <v>1392.028</v>
      </c>
      <c r="G6886" s="1">
        <f>Table1[[#This Row],[sales]]-Table1[[#This Row],[Discount Value]]</f>
        <v>2702.1719999999996</v>
      </c>
      <c r="H6886" s="1">
        <v>1</v>
      </c>
      <c r="I6886" s="2">
        <v>45593</v>
      </c>
      <c r="J6886" s="2">
        <v>45596</v>
      </c>
      <c r="K6886" s="1" t="s">
        <v>31</v>
      </c>
      <c r="L6886" s="1" t="s">
        <v>22</v>
      </c>
      <c r="M6886" s="1">
        <v>490.09</v>
      </c>
      <c r="N6886" s="1" t="s">
        <v>28</v>
      </c>
      <c r="O6886" s="10">
        <f>Table1[[#This Row],[sales]]+Table1[[#This Row],[profit]]</f>
        <v>4584.29</v>
      </c>
    </row>
    <row r="6887" spans="1:15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>Table1[[#This Row],[sales]]*Table1[[#This Row],[discount]]</f>
        <v>1013.4474000000001</v>
      </c>
      <c r="G6887" s="1">
        <f>Table1[[#This Row],[sales]]-Table1[[#This Row],[Discount Value]]</f>
        <v>1054.8126000000002</v>
      </c>
      <c r="H6887" s="1">
        <v>2</v>
      </c>
      <c r="I6887" s="2">
        <v>45097</v>
      </c>
      <c r="J6887" s="2">
        <v>45101</v>
      </c>
      <c r="K6887" s="1" t="s">
        <v>31</v>
      </c>
      <c r="L6887" s="1" t="s">
        <v>22</v>
      </c>
      <c r="M6887" s="1">
        <v>371.52</v>
      </c>
      <c r="N6887" s="1" t="s">
        <v>23</v>
      </c>
      <c r="O6887" s="10">
        <f>Table1[[#This Row],[sales]]+Table1[[#This Row],[profit]]</f>
        <v>2439.7800000000002</v>
      </c>
    </row>
    <row r="6888" spans="1:15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>Table1[[#This Row],[sales]]*Table1[[#This Row],[discount]]</f>
        <v>1419.135</v>
      </c>
      <c r="G6888" s="1">
        <f>Table1[[#This Row],[sales]]-Table1[[#This Row],[Discount Value]]</f>
        <v>1419.135</v>
      </c>
      <c r="H6888" s="1">
        <v>9</v>
      </c>
      <c r="I6888" s="2">
        <v>45534</v>
      </c>
      <c r="J6888" s="2">
        <v>45538</v>
      </c>
      <c r="K6888" s="1" t="s">
        <v>31</v>
      </c>
      <c r="L6888" s="1" t="s">
        <v>16</v>
      </c>
      <c r="M6888" s="1">
        <v>298.02999999999997</v>
      </c>
      <c r="N6888" s="1" t="s">
        <v>34</v>
      </c>
      <c r="O6888" s="10">
        <f>Table1[[#This Row],[sales]]+Table1[[#This Row],[profit]]</f>
        <v>3136.3</v>
      </c>
    </row>
    <row r="6889" spans="1:15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>Table1[[#This Row],[sales]]*Table1[[#This Row],[discount]]</f>
        <v>38.472799999999999</v>
      </c>
      <c r="G6889" s="1">
        <f>Table1[[#This Row],[sales]]-Table1[[#This Row],[Discount Value]]</f>
        <v>923.34720000000004</v>
      </c>
      <c r="H6889" s="1">
        <v>7</v>
      </c>
      <c r="I6889" s="2">
        <v>45559</v>
      </c>
      <c r="J6889" s="2">
        <v>45564</v>
      </c>
      <c r="K6889" s="1" t="s">
        <v>21</v>
      </c>
      <c r="L6889" s="1" t="s">
        <v>22</v>
      </c>
      <c r="M6889" s="1">
        <v>187.1</v>
      </c>
      <c r="N6889" s="1" t="s">
        <v>23</v>
      </c>
      <c r="O6889" s="10">
        <f>Table1[[#This Row],[sales]]+Table1[[#This Row],[profit]]</f>
        <v>1148.92</v>
      </c>
    </row>
    <row r="6890" spans="1:15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>Table1[[#This Row],[sales]]*Table1[[#This Row],[discount]]</f>
        <v>1290.8336000000002</v>
      </c>
      <c r="G6890" s="1">
        <f>Table1[[#This Row],[sales]]-Table1[[#This Row],[Discount Value]]</f>
        <v>3319.2864</v>
      </c>
      <c r="H6890" s="1">
        <v>3</v>
      </c>
      <c r="I6890" s="2">
        <v>45121</v>
      </c>
      <c r="J6890" s="2">
        <v>45123</v>
      </c>
      <c r="K6890" s="1" t="s">
        <v>15</v>
      </c>
      <c r="L6890" s="1" t="s">
        <v>16</v>
      </c>
      <c r="M6890" s="1">
        <v>569.72</v>
      </c>
      <c r="N6890" s="1" t="s">
        <v>17</v>
      </c>
      <c r="O6890" s="10">
        <f>Table1[[#This Row],[sales]]+Table1[[#This Row],[profit]]</f>
        <v>5179.84</v>
      </c>
    </row>
    <row r="6891" spans="1:15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>Table1[[#This Row],[sales]]*Table1[[#This Row],[discount]]</f>
        <v>1273.374</v>
      </c>
      <c r="G6891" s="1">
        <f>Table1[[#This Row],[sales]]-Table1[[#This Row],[Discount Value]]</f>
        <v>2263.7759999999998</v>
      </c>
      <c r="H6891" s="1">
        <v>1</v>
      </c>
      <c r="I6891" s="2">
        <v>45157</v>
      </c>
      <c r="J6891" s="2">
        <v>45164</v>
      </c>
      <c r="K6891" s="1" t="s">
        <v>21</v>
      </c>
      <c r="L6891" s="1" t="s">
        <v>16</v>
      </c>
      <c r="M6891" s="1">
        <v>607.14</v>
      </c>
      <c r="N6891" s="1" t="s">
        <v>28</v>
      </c>
      <c r="O6891" s="10">
        <f>Table1[[#This Row],[sales]]+Table1[[#This Row],[profit]]</f>
        <v>4144.29</v>
      </c>
    </row>
    <row r="6892" spans="1:15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>Table1[[#This Row],[sales]]*Table1[[#This Row],[discount]]</f>
        <v>387.75510000000003</v>
      </c>
      <c r="G6892" s="1">
        <f>Table1[[#This Row],[sales]]-Table1[[#This Row],[Discount Value]]</f>
        <v>3920.6349000000005</v>
      </c>
      <c r="H6892" s="1">
        <v>2</v>
      </c>
      <c r="I6892" s="2">
        <v>45572</v>
      </c>
      <c r="J6892" s="2">
        <v>45574</v>
      </c>
      <c r="K6892" s="1" t="s">
        <v>31</v>
      </c>
      <c r="L6892" s="1" t="s">
        <v>22</v>
      </c>
      <c r="M6892" s="1">
        <v>553.19000000000005</v>
      </c>
      <c r="N6892" s="1" t="s">
        <v>28</v>
      </c>
      <c r="O6892" s="10">
        <f>Table1[[#This Row],[sales]]+Table1[[#This Row],[profit]]</f>
        <v>4861.58</v>
      </c>
    </row>
    <row r="6893" spans="1:15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>Table1[[#This Row],[sales]]*Table1[[#This Row],[discount]]</f>
        <v>458.59729999999996</v>
      </c>
      <c r="G6893" s="1">
        <f>Table1[[#This Row],[sales]]-Table1[[#This Row],[Discount Value]]</f>
        <v>659.93270000000007</v>
      </c>
      <c r="H6893" s="1">
        <v>7</v>
      </c>
      <c r="I6893" s="2">
        <v>45497</v>
      </c>
      <c r="J6893" s="2">
        <v>45499</v>
      </c>
      <c r="K6893" s="1" t="s">
        <v>31</v>
      </c>
      <c r="L6893" s="1" t="s">
        <v>16</v>
      </c>
      <c r="M6893" s="1">
        <v>223.37</v>
      </c>
      <c r="N6893" s="1" t="s">
        <v>39</v>
      </c>
      <c r="O6893" s="10">
        <f>Table1[[#This Row],[sales]]+Table1[[#This Row],[profit]]</f>
        <v>1341.9</v>
      </c>
    </row>
    <row r="6894" spans="1:15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>Table1[[#This Row],[sales]]*Table1[[#This Row],[discount]]</f>
        <v>99.279499999999999</v>
      </c>
      <c r="G6894" s="1">
        <f>Table1[[#This Row],[sales]]-Table1[[#This Row],[Discount Value]]</f>
        <v>332.37049999999999</v>
      </c>
      <c r="H6894" s="1">
        <v>8</v>
      </c>
      <c r="I6894" s="2">
        <v>45057</v>
      </c>
      <c r="J6894" s="2">
        <v>45061</v>
      </c>
      <c r="K6894" s="1" t="s">
        <v>15</v>
      </c>
      <c r="L6894" s="1" t="s">
        <v>22</v>
      </c>
      <c r="M6894" s="1">
        <v>90.2</v>
      </c>
      <c r="N6894" s="1" t="s">
        <v>17</v>
      </c>
      <c r="O6894" s="10">
        <f>Table1[[#This Row],[sales]]+Table1[[#This Row],[profit]]</f>
        <v>521.85</v>
      </c>
    </row>
    <row r="6895" spans="1:15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>Table1[[#This Row],[sales]]*Table1[[#This Row],[discount]]</f>
        <v>438.08249999999998</v>
      </c>
      <c r="G6895" s="1">
        <f>Table1[[#This Row],[sales]]-Table1[[#This Row],[Discount Value]]</f>
        <v>1314.2474999999999</v>
      </c>
      <c r="H6895" s="1">
        <v>5</v>
      </c>
      <c r="I6895" s="2">
        <v>45426</v>
      </c>
      <c r="J6895" s="2">
        <v>45429</v>
      </c>
      <c r="K6895" s="1" t="s">
        <v>15</v>
      </c>
      <c r="L6895" s="1" t="s">
        <v>27</v>
      </c>
      <c r="M6895" s="1">
        <v>464.15</v>
      </c>
      <c r="N6895" s="1" t="s">
        <v>34</v>
      </c>
      <c r="O6895" s="10">
        <f>Table1[[#This Row],[sales]]+Table1[[#This Row],[profit]]</f>
        <v>2216.48</v>
      </c>
    </row>
    <row r="6896" spans="1:15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>Table1[[#This Row],[sales]]*Table1[[#This Row],[discount]]</f>
        <v>368.44640000000004</v>
      </c>
      <c r="G6896" s="1">
        <f>Table1[[#This Row],[sales]]-Table1[[#This Row],[Discount Value]]</f>
        <v>2263.3136000000004</v>
      </c>
      <c r="H6896" s="1">
        <v>4</v>
      </c>
      <c r="I6896" s="2">
        <v>45387</v>
      </c>
      <c r="J6896" s="2">
        <v>45393</v>
      </c>
      <c r="K6896" s="1" t="s">
        <v>15</v>
      </c>
      <c r="L6896" s="1" t="s">
        <v>16</v>
      </c>
      <c r="M6896" s="1">
        <v>674.5</v>
      </c>
      <c r="N6896" s="1" t="s">
        <v>28</v>
      </c>
      <c r="O6896" s="10">
        <f>Table1[[#This Row],[sales]]+Table1[[#This Row],[profit]]</f>
        <v>3306.26</v>
      </c>
    </row>
    <row r="6897" spans="1:15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>Table1[[#This Row],[sales]]*Table1[[#This Row],[discount]]</f>
        <v>604.74149999999997</v>
      </c>
      <c r="G6897" s="1">
        <f>Table1[[#This Row],[sales]]-Table1[[#This Row],[Discount Value]]</f>
        <v>3426.8685</v>
      </c>
      <c r="H6897" s="1">
        <v>4</v>
      </c>
      <c r="I6897" s="2">
        <v>44953</v>
      </c>
      <c r="J6897" s="2">
        <v>44955</v>
      </c>
      <c r="K6897" s="1" t="s">
        <v>31</v>
      </c>
      <c r="L6897" s="1" t="s">
        <v>22</v>
      </c>
      <c r="M6897" s="1">
        <v>756.26</v>
      </c>
      <c r="N6897" s="1" t="s">
        <v>39</v>
      </c>
      <c r="O6897" s="10">
        <f>Table1[[#This Row],[sales]]+Table1[[#This Row],[profit]]</f>
        <v>4787.87</v>
      </c>
    </row>
    <row r="6898" spans="1:15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>Table1[[#This Row],[sales]]*Table1[[#This Row],[discount]]</f>
        <v>81.954400000000007</v>
      </c>
      <c r="G6898" s="1">
        <f>Table1[[#This Row],[sales]]-Table1[[#This Row],[Discount Value]]</f>
        <v>1966.9056</v>
      </c>
      <c r="H6898" s="1">
        <v>5</v>
      </c>
      <c r="I6898" s="2">
        <v>45171</v>
      </c>
      <c r="J6898" s="2">
        <v>45174</v>
      </c>
      <c r="K6898" s="1" t="s">
        <v>31</v>
      </c>
      <c r="L6898" s="1" t="s">
        <v>27</v>
      </c>
      <c r="M6898" s="1">
        <v>306.19</v>
      </c>
      <c r="N6898" s="1" t="s">
        <v>48</v>
      </c>
      <c r="O6898" s="10">
        <f>Table1[[#This Row],[sales]]+Table1[[#This Row],[profit]]</f>
        <v>2355.0500000000002</v>
      </c>
    </row>
    <row r="6899" spans="1:15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>Table1[[#This Row],[sales]]*Table1[[#This Row],[discount]]</f>
        <v>668.71599999999989</v>
      </c>
      <c r="G6899" s="1">
        <f>Table1[[#This Row],[sales]]-Table1[[#This Row],[Discount Value]]</f>
        <v>754.08400000000006</v>
      </c>
      <c r="H6899" s="1">
        <v>7</v>
      </c>
      <c r="I6899" s="2">
        <v>45056</v>
      </c>
      <c r="J6899" s="2">
        <v>45059</v>
      </c>
      <c r="K6899" s="1" t="s">
        <v>31</v>
      </c>
      <c r="L6899" s="1" t="s">
        <v>16</v>
      </c>
      <c r="M6899" s="1">
        <v>146.21</v>
      </c>
      <c r="N6899" s="1" t="s">
        <v>23</v>
      </c>
      <c r="O6899" s="10">
        <f>Table1[[#This Row],[sales]]+Table1[[#This Row],[profit]]</f>
        <v>1569.01</v>
      </c>
    </row>
    <row r="6900" spans="1:15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>Table1[[#This Row],[sales]]*Table1[[#This Row],[discount]]</f>
        <v>365.83930000000004</v>
      </c>
      <c r="G6900" s="1">
        <f>Table1[[#This Row],[sales]]-Table1[[#This Row],[Discount Value]]</f>
        <v>1559.6306999999999</v>
      </c>
      <c r="H6900" s="1">
        <v>7</v>
      </c>
      <c r="I6900" s="2">
        <v>45246</v>
      </c>
      <c r="J6900" s="2">
        <v>45253</v>
      </c>
      <c r="K6900" s="1" t="s">
        <v>15</v>
      </c>
      <c r="L6900" s="1" t="s">
        <v>27</v>
      </c>
      <c r="M6900" s="1">
        <v>393.63</v>
      </c>
      <c r="N6900" s="1" t="s">
        <v>48</v>
      </c>
      <c r="O6900" s="10">
        <f>Table1[[#This Row],[sales]]+Table1[[#This Row],[profit]]</f>
        <v>2319.1</v>
      </c>
    </row>
    <row r="6901" spans="1:15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>Table1[[#This Row],[sales]]*Table1[[#This Row],[discount]]</f>
        <v>283.81439999999998</v>
      </c>
      <c r="G6901" s="1">
        <f>Table1[[#This Row],[sales]]-Table1[[#This Row],[Discount Value]]</f>
        <v>3263.8656000000001</v>
      </c>
      <c r="H6901" s="1">
        <v>4</v>
      </c>
      <c r="I6901" s="2">
        <v>45158</v>
      </c>
      <c r="J6901" s="2">
        <v>45163</v>
      </c>
      <c r="K6901" s="1" t="s">
        <v>21</v>
      </c>
      <c r="L6901" s="1" t="s">
        <v>27</v>
      </c>
      <c r="M6901" s="1">
        <v>661.4</v>
      </c>
      <c r="N6901" s="1" t="s">
        <v>17</v>
      </c>
      <c r="O6901" s="10">
        <f>Table1[[#This Row],[sales]]+Table1[[#This Row],[profit]]</f>
        <v>4209.08</v>
      </c>
    </row>
    <row r="6902" spans="1:15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>Table1[[#This Row],[sales]]*Table1[[#This Row],[discount]]</f>
        <v>122.32290000000002</v>
      </c>
      <c r="G6902" s="1">
        <f>Table1[[#This Row],[sales]]-Table1[[#This Row],[Discount Value]]</f>
        <v>1625.1470999999999</v>
      </c>
      <c r="H6902" s="1">
        <v>1</v>
      </c>
      <c r="I6902" s="2">
        <v>45098</v>
      </c>
      <c r="J6902" s="2">
        <v>45100</v>
      </c>
      <c r="K6902" s="1" t="s">
        <v>21</v>
      </c>
      <c r="L6902" s="1" t="s">
        <v>27</v>
      </c>
      <c r="M6902" s="1">
        <v>103.78</v>
      </c>
      <c r="N6902" s="1" t="s">
        <v>34</v>
      </c>
      <c r="O6902" s="10">
        <f>Table1[[#This Row],[sales]]+Table1[[#This Row],[profit]]</f>
        <v>1851.25</v>
      </c>
    </row>
    <row r="6903" spans="1:15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>Table1[[#This Row],[sales]]*Table1[[#This Row],[discount]]</f>
        <v>979.58199999999999</v>
      </c>
      <c r="G6903" s="1">
        <f>Table1[[#This Row],[sales]]-Table1[[#This Row],[Discount Value]]</f>
        <v>3918.328</v>
      </c>
      <c r="H6903" s="1">
        <v>5</v>
      </c>
      <c r="I6903" s="2">
        <v>45514</v>
      </c>
      <c r="J6903" s="2">
        <v>45518</v>
      </c>
      <c r="K6903" s="1" t="s">
        <v>31</v>
      </c>
      <c r="L6903" s="1" t="s">
        <v>22</v>
      </c>
      <c r="M6903" s="1">
        <v>290.66000000000003</v>
      </c>
      <c r="N6903" s="1" t="s">
        <v>23</v>
      </c>
      <c r="O6903" s="10">
        <f>Table1[[#This Row],[sales]]+Table1[[#This Row],[profit]]</f>
        <v>5188.57</v>
      </c>
    </row>
    <row r="6904" spans="1:15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>Table1[[#This Row],[sales]]*Table1[[#This Row],[discount]]</f>
        <v>306.36799999999999</v>
      </c>
      <c r="G6904" s="1">
        <f>Table1[[#This Row],[sales]]-Table1[[#This Row],[Discount Value]]</f>
        <v>651.03199999999993</v>
      </c>
      <c r="H6904" s="1">
        <v>7</v>
      </c>
      <c r="I6904" s="2">
        <v>45493</v>
      </c>
      <c r="J6904" s="2">
        <v>45499</v>
      </c>
      <c r="K6904" s="1" t="s">
        <v>31</v>
      </c>
      <c r="L6904" s="1" t="s">
        <v>27</v>
      </c>
      <c r="M6904" s="1">
        <v>83.79</v>
      </c>
      <c r="N6904" s="1" t="s">
        <v>23</v>
      </c>
      <c r="O6904" s="10">
        <f>Table1[[#This Row],[sales]]+Table1[[#This Row],[profit]]</f>
        <v>1041.19</v>
      </c>
    </row>
    <row r="6905" spans="1:15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>Table1[[#This Row],[sales]]*Table1[[#This Row],[discount]]</f>
        <v>1478.1663000000001</v>
      </c>
      <c r="G6905" s="1">
        <f>Table1[[#This Row],[sales]]-Table1[[#This Row],[Discount Value]]</f>
        <v>2312.0037000000002</v>
      </c>
      <c r="H6905" s="1">
        <v>4</v>
      </c>
      <c r="I6905" s="2">
        <v>45165</v>
      </c>
      <c r="J6905" s="2">
        <v>45169</v>
      </c>
      <c r="K6905" s="1" t="s">
        <v>21</v>
      </c>
      <c r="L6905" s="1" t="s">
        <v>27</v>
      </c>
      <c r="M6905" s="1">
        <v>869.18</v>
      </c>
      <c r="N6905" s="1" t="s">
        <v>39</v>
      </c>
      <c r="O6905" s="10">
        <f>Table1[[#This Row],[sales]]+Table1[[#This Row],[profit]]</f>
        <v>4659.3500000000004</v>
      </c>
    </row>
    <row r="6906" spans="1:15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>Table1[[#This Row],[sales]]*Table1[[#This Row],[discount]]</f>
        <v>1373.9740000000002</v>
      </c>
      <c r="G6906" s="1">
        <f>Table1[[#This Row],[sales]]-Table1[[#This Row],[Discount Value]]</f>
        <v>1612.9259999999999</v>
      </c>
      <c r="H6906" s="1">
        <v>7</v>
      </c>
      <c r="I6906" s="2">
        <v>45559</v>
      </c>
      <c r="J6906" s="2">
        <v>45564</v>
      </c>
      <c r="K6906" s="1" t="s">
        <v>21</v>
      </c>
      <c r="L6906" s="1" t="s">
        <v>27</v>
      </c>
      <c r="M6906" s="1">
        <v>790.97</v>
      </c>
      <c r="N6906" s="1" t="s">
        <v>48</v>
      </c>
      <c r="O6906" s="10">
        <f>Table1[[#This Row],[sales]]+Table1[[#This Row],[profit]]</f>
        <v>3777.87</v>
      </c>
    </row>
    <row r="6907" spans="1:15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>Table1[[#This Row],[sales]]*Table1[[#This Row],[discount]]</f>
        <v>397.49440000000004</v>
      </c>
      <c r="G6907" s="1">
        <f>Table1[[#This Row],[sales]]-Table1[[#This Row],[Discount Value]]</f>
        <v>844.67560000000003</v>
      </c>
      <c r="H6907" s="1">
        <v>8</v>
      </c>
      <c r="I6907" s="2">
        <v>45258</v>
      </c>
      <c r="J6907" s="2">
        <v>45260</v>
      </c>
      <c r="K6907" s="1" t="s">
        <v>31</v>
      </c>
      <c r="L6907" s="1" t="s">
        <v>27</v>
      </c>
      <c r="M6907" s="1">
        <v>70.040000000000006</v>
      </c>
      <c r="N6907" s="1" t="s">
        <v>48</v>
      </c>
      <c r="O6907" s="10">
        <f>Table1[[#This Row],[sales]]+Table1[[#This Row],[profit]]</f>
        <v>1312.21</v>
      </c>
    </row>
    <row r="6908" spans="1:15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>Table1[[#This Row],[sales]]*Table1[[#This Row],[discount]]</f>
        <v>796.46910000000003</v>
      </c>
      <c r="G6908" s="1">
        <f>Table1[[#This Row],[sales]]-Table1[[#This Row],[Discount Value]]</f>
        <v>2996.2408999999998</v>
      </c>
      <c r="H6908" s="1">
        <v>2</v>
      </c>
      <c r="I6908" s="2">
        <v>45333</v>
      </c>
      <c r="J6908" s="2">
        <v>45336</v>
      </c>
      <c r="K6908" s="1" t="s">
        <v>15</v>
      </c>
      <c r="L6908" s="1" t="s">
        <v>27</v>
      </c>
      <c r="M6908" s="1">
        <v>965.44</v>
      </c>
      <c r="N6908" s="1" t="s">
        <v>28</v>
      </c>
      <c r="O6908" s="10">
        <f>Table1[[#This Row],[sales]]+Table1[[#This Row],[profit]]</f>
        <v>4758.1499999999996</v>
      </c>
    </row>
    <row r="6909" spans="1:15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>Table1[[#This Row],[sales]]*Table1[[#This Row],[discount]]</f>
        <v>481.51949999999994</v>
      </c>
      <c r="G6909" s="1">
        <f>Table1[[#This Row],[sales]]-Table1[[#This Row],[Discount Value]]</f>
        <v>1811.4304999999999</v>
      </c>
      <c r="H6909" s="1">
        <v>2</v>
      </c>
      <c r="I6909" s="2">
        <v>45630</v>
      </c>
      <c r="J6909" s="2">
        <v>45637</v>
      </c>
      <c r="K6909" s="1" t="s">
        <v>31</v>
      </c>
      <c r="L6909" s="1" t="s">
        <v>16</v>
      </c>
      <c r="M6909" s="1">
        <v>381.42</v>
      </c>
      <c r="N6909" s="1" t="s">
        <v>34</v>
      </c>
      <c r="O6909" s="10">
        <f>Table1[[#This Row],[sales]]+Table1[[#This Row],[profit]]</f>
        <v>2674.37</v>
      </c>
    </row>
    <row r="6910" spans="1:15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>Table1[[#This Row],[sales]]*Table1[[#This Row],[discount]]</f>
        <v>998.68749999999989</v>
      </c>
      <c r="G6910" s="1">
        <f>Table1[[#This Row],[sales]]-Table1[[#This Row],[Discount Value]]</f>
        <v>2445.0625</v>
      </c>
      <c r="H6910" s="1">
        <v>5</v>
      </c>
      <c r="I6910" s="2">
        <v>45448</v>
      </c>
      <c r="J6910" s="2">
        <v>45450</v>
      </c>
      <c r="K6910" s="1" t="s">
        <v>15</v>
      </c>
      <c r="L6910" s="1" t="s">
        <v>27</v>
      </c>
      <c r="M6910" s="1">
        <v>517.61</v>
      </c>
      <c r="N6910" s="1" t="s">
        <v>48</v>
      </c>
      <c r="O6910" s="10">
        <f>Table1[[#This Row],[sales]]+Table1[[#This Row],[profit]]</f>
        <v>3961.36</v>
      </c>
    </row>
    <row r="6911" spans="1:15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>Table1[[#This Row],[sales]]*Table1[[#This Row],[discount]]</f>
        <v>903.1662</v>
      </c>
      <c r="G6911" s="1">
        <f>Table1[[#This Row],[sales]]-Table1[[#This Row],[Discount Value]]</f>
        <v>2441.8937999999998</v>
      </c>
      <c r="H6911" s="1">
        <v>3</v>
      </c>
      <c r="I6911" s="2">
        <v>45217</v>
      </c>
      <c r="J6911" s="2">
        <v>45221</v>
      </c>
      <c r="K6911" s="1" t="s">
        <v>21</v>
      </c>
      <c r="L6911" s="1" t="s">
        <v>16</v>
      </c>
      <c r="M6911" s="1">
        <v>622.75</v>
      </c>
      <c r="N6911" s="1" t="s">
        <v>34</v>
      </c>
      <c r="O6911" s="10">
        <f>Table1[[#This Row],[sales]]+Table1[[#This Row],[profit]]</f>
        <v>3967.81</v>
      </c>
    </row>
    <row r="6912" spans="1:15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>Table1[[#This Row],[sales]]*Table1[[#This Row],[discount]]</f>
        <v>205.488</v>
      </c>
      <c r="G6912" s="1">
        <f>Table1[[#This Row],[sales]]-Table1[[#This Row],[Discount Value]]</f>
        <v>436.66199999999998</v>
      </c>
      <c r="H6912" s="1">
        <v>4</v>
      </c>
      <c r="I6912" s="2">
        <v>45572</v>
      </c>
      <c r="J6912" s="2">
        <v>45576</v>
      </c>
      <c r="K6912" s="1" t="s">
        <v>21</v>
      </c>
      <c r="L6912" s="1" t="s">
        <v>16</v>
      </c>
      <c r="M6912" s="1">
        <v>182.53</v>
      </c>
      <c r="N6912" s="1" t="s">
        <v>48</v>
      </c>
      <c r="O6912" s="10">
        <f>Table1[[#This Row],[sales]]+Table1[[#This Row],[profit]]</f>
        <v>824.68</v>
      </c>
    </row>
    <row r="6913" spans="1:15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>Table1[[#This Row],[sales]]*Table1[[#This Row],[discount]]</f>
        <v>1053.98</v>
      </c>
      <c r="G6913" s="1">
        <f>Table1[[#This Row],[sales]]-Table1[[#This Row],[Discount Value]]</f>
        <v>3161.94</v>
      </c>
      <c r="H6913" s="1">
        <v>1</v>
      </c>
      <c r="I6913" s="2">
        <v>45527</v>
      </c>
      <c r="J6913" s="2">
        <v>45533</v>
      </c>
      <c r="K6913" s="1" t="s">
        <v>21</v>
      </c>
      <c r="L6913" s="1" t="s">
        <v>16</v>
      </c>
      <c r="M6913" s="1">
        <v>810.39</v>
      </c>
      <c r="N6913" s="1" t="s">
        <v>48</v>
      </c>
      <c r="O6913" s="10">
        <f>Table1[[#This Row],[sales]]+Table1[[#This Row],[profit]]</f>
        <v>5026.3100000000004</v>
      </c>
    </row>
    <row r="6914" spans="1:15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>Table1[[#This Row],[sales]]*Table1[[#This Row],[discount]]</f>
        <v>103.1769</v>
      </c>
      <c r="G6914" s="1">
        <f>Table1[[#This Row],[sales]]-Table1[[#This Row],[Discount Value]]</f>
        <v>3336.0531000000001</v>
      </c>
      <c r="H6914" s="1">
        <v>4</v>
      </c>
      <c r="I6914" s="2">
        <v>45108</v>
      </c>
      <c r="J6914" s="2">
        <v>45112</v>
      </c>
      <c r="K6914" s="1" t="s">
        <v>21</v>
      </c>
      <c r="L6914" s="1" t="s">
        <v>27</v>
      </c>
      <c r="M6914" s="1">
        <v>261.88</v>
      </c>
      <c r="N6914" s="1" t="s">
        <v>48</v>
      </c>
      <c r="O6914" s="10">
        <f>Table1[[#This Row],[sales]]+Table1[[#This Row],[profit]]</f>
        <v>3701.11</v>
      </c>
    </row>
    <row r="6915" spans="1:15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>Table1[[#This Row],[sales]]*Table1[[#This Row],[discount]]</f>
        <v>981.21749999999997</v>
      </c>
      <c r="G6915" s="1">
        <f>Table1[[#This Row],[sales]]-Table1[[#This Row],[Discount Value]]</f>
        <v>2943.6525000000001</v>
      </c>
      <c r="H6915" s="1">
        <v>4</v>
      </c>
      <c r="I6915" s="2">
        <v>45306</v>
      </c>
      <c r="J6915" s="2">
        <v>45312</v>
      </c>
      <c r="K6915" s="1" t="s">
        <v>31</v>
      </c>
      <c r="L6915" s="1" t="s">
        <v>27</v>
      </c>
      <c r="M6915" s="1">
        <v>659.16</v>
      </c>
      <c r="N6915" s="1" t="s">
        <v>17</v>
      </c>
      <c r="O6915" s="10">
        <f>Table1[[#This Row],[sales]]+Table1[[#This Row],[profit]]</f>
        <v>4584.03</v>
      </c>
    </row>
    <row r="6916" spans="1:15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>Table1[[#This Row],[sales]]*Table1[[#This Row],[discount]]</f>
        <v>22.940500000000004</v>
      </c>
      <c r="G6916" s="1">
        <f>Table1[[#This Row],[sales]]-Table1[[#This Row],[Discount Value]]</f>
        <v>2271.1095</v>
      </c>
      <c r="H6916" s="1">
        <v>4</v>
      </c>
      <c r="I6916" s="2">
        <v>45645</v>
      </c>
      <c r="J6916" s="2">
        <v>45648</v>
      </c>
      <c r="K6916" s="1" t="s">
        <v>21</v>
      </c>
      <c r="L6916" s="1" t="s">
        <v>27</v>
      </c>
      <c r="M6916" s="1">
        <v>675.51</v>
      </c>
      <c r="N6916" s="1" t="s">
        <v>34</v>
      </c>
      <c r="O6916" s="10">
        <f>Table1[[#This Row],[sales]]+Table1[[#This Row],[profit]]</f>
        <v>2969.5600000000004</v>
      </c>
    </row>
    <row r="6917" spans="1:15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>Table1[[#This Row],[sales]]*Table1[[#This Row],[discount]]</f>
        <v>95.021999999999991</v>
      </c>
      <c r="G6917" s="1">
        <f>Table1[[#This Row],[sales]]-Table1[[#This Row],[Discount Value]]</f>
        <v>960.77800000000002</v>
      </c>
      <c r="H6917" s="1">
        <v>3</v>
      </c>
      <c r="I6917" s="2">
        <v>45008</v>
      </c>
      <c r="J6917" s="2">
        <v>45014</v>
      </c>
      <c r="K6917" s="1" t="s">
        <v>15</v>
      </c>
      <c r="L6917" s="1" t="s">
        <v>16</v>
      </c>
      <c r="M6917" s="1">
        <v>95.9</v>
      </c>
      <c r="N6917" s="1" t="s">
        <v>17</v>
      </c>
      <c r="O6917" s="10">
        <f>Table1[[#This Row],[sales]]+Table1[[#This Row],[profit]]</f>
        <v>1151.7</v>
      </c>
    </row>
    <row r="6918" spans="1:15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>Table1[[#This Row],[sales]]*Table1[[#This Row],[discount]]</f>
        <v>322.70550000000003</v>
      </c>
      <c r="G6918" s="1">
        <f>Table1[[#This Row],[sales]]-Table1[[#This Row],[Discount Value]]</f>
        <v>1375.7445</v>
      </c>
      <c r="H6918" s="1">
        <v>2</v>
      </c>
      <c r="I6918" s="2">
        <v>45558</v>
      </c>
      <c r="J6918" s="2">
        <v>45562</v>
      </c>
      <c r="K6918" s="1" t="s">
        <v>15</v>
      </c>
      <c r="L6918" s="1" t="s">
        <v>27</v>
      </c>
      <c r="M6918" s="1">
        <v>281.17</v>
      </c>
      <c r="N6918" s="1" t="s">
        <v>39</v>
      </c>
      <c r="O6918" s="10">
        <f>Table1[[#This Row],[sales]]+Table1[[#This Row],[profit]]</f>
        <v>1979.6200000000001</v>
      </c>
    </row>
    <row r="6919" spans="1:15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>Table1[[#This Row],[sales]]*Table1[[#This Row],[discount]]</f>
        <v>1264.816</v>
      </c>
      <c r="G6919" s="1">
        <f>Table1[[#This Row],[sales]]-Table1[[#This Row],[Discount Value]]</f>
        <v>3252.384</v>
      </c>
      <c r="H6919" s="1">
        <v>4</v>
      </c>
      <c r="I6919" s="2">
        <v>45263</v>
      </c>
      <c r="J6919" s="2">
        <v>45265</v>
      </c>
      <c r="K6919" s="1" t="s">
        <v>31</v>
      </c>
      <c r="L6919" s="1" t="s">
        <v>22</v>
      </c>
      <c r="M6919" s="1">
        <v>1013.06</v>
      </c>
      <c r="N6919" s="1" t="s">
        <v>39</v>
      </c>
      <c r="O6919" s="10">
        <f>Table1[[#This Row],[sales]]+Table1[[#This Row],[profit]]</f>
        <v>5530.26</v>
      </c>
    </row>
    <row r="6920" spans="1:15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>Table1[[#This Row],[sales]]*Table1[[#This Row],[discount]]</f>
        <v>422.66609999999997</v>
      </c>
      <c r="G6920" s="1">
        <f>Table1[[#This Row],[sales]]-Table1[[#This Row],[Discount Value]]</f>
        <v>4273.6238999999996</v>
      </c>
      <c r="H6920" s="1">
        <v>8</v>
      </c>
      <c r="I6920" s="2">
        <v>44986</v>
      </c>
      <c r="J6920" s="2">
        <v>44989</v>
      </c>
      <c r="K6920" s="1" t="s">
        <v>21</v>
      </c>
      <c r="L6920" s="1" t="s">
        <v>22</v>
      </c>
      <c r="M6920" s="1">
        <v>663.32</v>
      </c>
      <c r="N6920" s="1" t="s">
        <v>28</v>
      </c>
      <c r="O6920" s="10">
        <f>Table1[[#This Row],[sales]]+Table1[[#This Row],[profit]]</f>
        <v>5359.61</v>
      </c>
    </row>
    <row r="6921" spans="1:15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>Table1[[#This Row],[sales]]*Table1[[#This Row],[discount]]</f>
        <v>344.56100000000004</v>
      </c>
      <c r="G6921" s="1">
        <f>Table1[[#This Row],[sales]]-Table1[[#This Row],[Discount Value]]</f>
        <v>2116.5889999999999</v>
      </c>
      <c r="H6921" s="1">
        <v>3</v>
      </c>
      <c r="I6921" s="2">
        <v>45612</v>
      </c>
      <c r="J6921" s="2">
        <v>45619</v>
      </c>
      <c r="K6921" s="1" t="s">
        <v>21</v>
      </c>
      <c r="L6921" s="1" t="s">
        <v>16</v>
      </c>
      <c r="M6921" s="1">
        <v>596.25</v>
      </c>
      <c r="N6921" s="1" t="s">
        <v>28</v>
      </c>
      <c r="O6921" s="10">
        <f>Table1[[#This Row],[sales]]+Table1[[#This Row],[profit]]</f>
        <v>3057.4</v>
      </c>
    </row>
    <row r="6922" spans="1:15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>Table1[[#This Row],[sales]]*Table1[[#This Row],[discount]]</f>
        <v>297.17899999999997</v>
      </c>
      <c r="G6922" s="1">
        <f>Table1[[#This Row],[sales]]-Table1[[#This Row],[Discount Value]]</f>
        <v>1266.9209999999998</v>
      </c>
      <c r="H6922" s="1">
        <v>6</v>
      </c>
      <c r="I6922" s="2">
        <v>45297</v>
      </c>
      <c r="J6922" s="2">
        <v>45304</v>
      </c>
      <c r="K6922" s="1" t="s">
        <v>15</v>
      </c>
      <c r="L6922" s="1" t="s">
        <v>22</v>
      </c>
      <c r="M6922" s="1">
        <v>161.16999999999999</v>
      </c>
      <c r="N6922" s="1" t="s">
        <v>17</v>
      </c>
      <c r="O6922" s="10">
        <f>Table1[[#This Row],[sales]]+Table1[[#This Row],[profit]]</f>
        <v>1725.27</v>
      </c>
    </row>
    <row r="6923" spans="1:15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>Table1[[#This Row],[sales]]*Table1[[#This Row],[discount]]</f>
        <v>367.85200000000003</v>
      </c>
      <c r="G6923" s="1">
        <f>Table1[[#This Row],[sales]]-Table1[[#This Row],[Discount Value]]</f>
        <v>3310.6680000000001</v>
      </c>
      <c r="H6923" s="1">
        <v>2</v>
      </c>
      <c r="I6923" s="2">
        <v>45209</v>
      </c>
      <c r="J6923" s="2">
        <v>45215</v>
      </c>
      <c r="K6923" s="1" t="s">
        <v>21</v>
      </c>
      <c r="L6923" s="1" t="s">
        <v>22</v>
      </c>
      <c r="M6923" s="1">
        <v>269.95999999999998</v>
      </c>
      <c r="N6923" s="1" t="s">
        <v>28</v>
      </c>
      <c r="O6923" s="10">
        <f>Table1[[#This Row],[sales]]+Table1[[#This Row],[profit]]</f>
        <v>3948.48</v>
      </c>
    </row>
    <row r="6924" spans="1:15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>Table1[[#This Row],[sales]]*Table1[[#This Row],[discount]]</f>
        <v>1926.6849999999999</v>
      </c>
      <c r="G6924" s="1">
        <f>Table1[[#This Row],[sales]]-Table1[[#This Row],[Discount Value]]</f>
        <v>1926.6849999999999</v>
      </c>
      <c r="H6924" s="1">
        <v>1</v>
      </c>
      <c r="I6924" s="2">
        <v>45347</v>
      </c>
      <c r="J6924" s="2">
        <v>45349</v>
      </c>
      <c r="K6924" s="1" t="s">
        <v>15</v>
      </c>
      <c r="L6924" s="1" t="s">
        <v>27</v>
      </c>
      <c r="M6924" s="1">
        <v>509.68</v>
      </c>
      <c r="N6924" s="1" t="s">
        <v>34</v>
      </c>
      <c r="O6924" s="10">
        <f>Table1[[#This Row],[sales]]+Table1[[#This Row],[profit]]</f>
        <v>4363.05</v>
      </c>
    </row>
    <row r="6925" spans="1:15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>Table1[[#This Row],[sales]]*Table1[[#This Row],[discount]]</f>
        <v>1638.3120000000001</v>
      </c>
      <c r="G6925" s="1">
        <f>Table1[[#This Row],[sales]]-Table1[[#This Row],[Discount Value]]</f>
        <v>2457.4679999999998</v>
      </c>
      <c r="H6925" s="1">
        <v>7</v>
      </c>
      <c r="I6925" s="2">
        <v>44987</v>
      </c>
      <c r="J6925" s="2">
        <v>44988</v>
      </c>
      <c r="K6925" s="1" t="s">
        <v>15</v>
      </c>
      <c r="L6925" s="1" t="s">
        <v>22</v>
      </c>
      <c r="M6925" s="1">
        <v>1094.2</v>
      </c>
      <c r="N6925" s="1" t="s">
        <v>17</v>
      </c>
      <c r="O6925" s="10">
        <f>Table1[[#This Row],[sales]]+Table1[[#This Row],[profit]]</f>
        <v>5189.9800000000005</v>
      </c>
    </row>
    <row r="6926" spans="1:15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>Table1[[#This Row],[sales]]*Table1[[#This Row],[discount]]</f>
        <v>103.44709999999999</v>
      </c>
      <c r="G6926" s="1">
        <f>Table1[[#This Row],[sales]]-Table1[[#This Row],[Discount Value]]</f>
        <v>148.86290000000002</v>
      </c>
      <c r="H6926" s="1">
        <v>6</v>
      </c>
      <c r="I6926" s="2">
        <v>45330</v>
      </c>
      <c r="J6926" s="2">
        <v>45331</v>
      </c>
      <c r="K6926" s="1" t="s">
        <v>31</v>
      </c>
      <c r="L6926" s="1" t="s">
        <v>16</v>
      </c>
      <c r="M6926" s="1">
        <v>57.67</v>
      </c>
      <c r="N6926" s="1" t="s">
        <v>17</v>
      </c>
      <c r="O6926" s="10">
        <f>Table1[[#This Row],[sales]]+Table1[[#This Row],[profit]]</f>
        <v>309.98</v>
      </c>
    </row>
    <row r="6927" spans="1:15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>Table1[[#This Row],[sales]]*Table1[[#This Row],[discount]]</f>
        <v>41.356000000000002</v>
      </c>
      <c r="G6927" s="1">
        <f>Table1[[#This Row],[sales]]-Table1[[#This Row],[Discount Value]]</f>
        <v>106.34399999999999</v>
      </c>
      <c r="H6927" s="1">
        <v>4</v>
      </c>
      <c r="I6927" s="2">
        <v>45104</v>
      </c>
      <c r="J6927" s="2">
        <v>45107</v>
      </c>
      <c r="K6927" s="1" t="s">
        <v>31</v>
      </c>
      <c r="L6927" s="1" t="s">
        <v>27</v>
      </c>
      <c r="M6927" s="1">
        <v>43.68</v>
      </c>
      <c r="N6927" s="1" t="s">
        <v>17</v>
      </c>
      <c r="O6927" s="10">
        <f>Table1[[#This Row],[sales]]+Table1[[#This Row],[profit]]</f>
        <v>191.38</v>
      </c>
    </row>
    <row r="6928" spans="1:15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>Table1[[#This Row],[sales]]*Table1[[#This Row],[discount]]</f>
        <v>888.02879999999993</v>
      </c>
      <c r="G6928" s="1">
        <f>Table1[[#This Row],[sales]]-Table1[[#This Row],[Discount Value]]</f>
        <v>962.03120000000001</v>
      </c>
      <c r="H6928" s="1">
        <v>7</v>
      </c>
      <c r="I6928" s="2">
        <v>45496</v>
      </c>
      <c r="J6928" s="2">
        <v>45500</v>
      </c>
      <c r="K6928" s="1" t="s">
        <v>31</v>
      </c>
      <c r="L6928" s="1" t="s">
        <v>22</v>
      </c>
      <c r="M6928" s="1">
        <v>245.04</v>
      </c>
      <c r="N6928" s="1" t="s">
        <v>48</v>
      </c>
      <c r="O6928" s="10">
        <f>Table1[[#This Row],[sales]]+Table1[[#This Row],[profit]]</f>
        <v>2095.1</v>
      </c>
    </row>
    <row r="6929" spans="1:15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>Table1[[#This Row],[sales]]*Table1[[#This Row],[discount]]</f>
        <v>313.4751</v>
      </c>
      <c r="G6929" s="1">
        <f>Table1[[#This Row],[sales]]-Table1[[#This Row],[Discount Value]]</f>
        <v>533.75490000000002</v>
      </c>
      <c r="H6929" s="1">
        <v>6</v>
      </c>
      <c r="I6929" s="2">
        <v>45516</v>
      </c>
      <c r="J6929" s="2">
        <v>45520</v>
      </c>
      <c r="K6929" s="1" t="s">
        <v>21</v>
      </c>
      <c r="L6929" s="1" t="s">
        <v>27</v>
      </c>
      <c r="M6929" s="1">
        <v>148.78</v>
      </c>
      <c r="N6929" s="1" t="s">
        <v>17</v>
      </c>
      <c r="O6929" s="10">
        <f>Table1[[#This Row],[sales]]+Table1[[#This Row],[profit]]</f>
        <v>996.01</v>
      </c>
    </row>
    <row r="6930" spans="1:15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>Table1[[#This Row],[sales]]*Table1[[#This Row],[discount]]</f>
        <v>687.54970000000003</v>
      </c>
      <c r="G6930" s="1">
        <f>Table1[[#This Row],[sales]]-Table1[[#This Row],[Discount Value]]</f>
        <v>3356.8602999999998</v>
      </c>
      <c r="H6930" s="1">
        <v>2</v>
      </c>
      <c r="I6930" s="2">
        <v>45347</v>
      </c>
      <c r="J6930" s="2">
        <v>45354</v>
      </c>
      <c r="K6930" s="1" t="s">
        <v>21</v>
      </c>
      <c r="L6930" s="1" t="s">
        <v>22</v>
      </c>
      <c r="M6930" s="1">
        <v>630.29999999999995</v>
      </c>
      <c r="N6930" s="1" t="s">
        <v>28</v>
      </c>
      <c r="O6930" s="10">
        <f>Table1[[#This Row],[sales]]+Table1[[#This Row],[profit]]</f>
        <v>4674.71</v>
      </c>
    </row>
    <row r="6931" spans="1:15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>Table1[[#This Row],[sales]]*Table1[[#This Row],[discount]]</f>
        <v>840.38829999999996</v>
      </c>
      <c r="G6931" s="1">
        <f>Table1[[#This Row],[sales]]-Table1[[#This Row],[Discount Value]]</f>
        <v>1870.5416999999998</v>
      </c>
      <c r="H6931" s="1">
        <v>4</v>
      </c>
      <c r="I6931" s="2">
        <v>45059</v>
      </c>
      <c r="J6931" s="2">
        <v>45062</v>
      </c>
      <c r="K6931" s="1" t="s">
        <v>21</v>
      </c>
      <c r="L6931" s="1" t="s">
        <v>27</v>
      </c>
      <c r="M6931" s="1">
        <v>465.8</v>
      </c>
      <c r="N6931" s="1" t="s">
        <v>48</v>
      </c>
      <c r="O6931" s="10">
        <f>Table1[[#This Row],[sales]]+Table1[[#This Row],[profit]]</f>
        <v>3176.73</v>
      </c>
    </row>
    <row r="6932" spans="1:15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>Table1[[#This Row],[sales]]*Table1[[#This Row],[discount]]</f>
        <v>1118.9367</v>
      </c>
      <c r="G6932" s="1">
        <f>Table1[[#This Row],[sales]]-Table1[[#This Row],[Discount Value]]</f>
        <v>3025.2732999999998</v>
      </c>
      <c r="H6932" s="1">
        <v>9</v>
      </c>
      <c r="I6932" s="2">
        <v>45256</v>
      </c>
      <c r="J6932" s="2">
        <v>45258</v>
      </c>
      <c r="K6932" s="1" t="s">
        <v>21</v>
      </c>
      <c r="L6932" s="1" t="s">
        <v>22</v>
      </c>
      <c r="M6932" s="1">
        <v>353.99</v>
      </c>
      <c r="N6932" s="1" t="s">
        <v>39</v>
      </c>
      <c r="O6932" s="10">
        <f>Table1[[#This Row],[sales]]+Table1[[#This Row],[profit]]</f>
        <v>4498.2</v>
      </c>
    </row>
    <row r="6933" spans="1:15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>Table1[[#This Row],[sales]]*Table1[[#This Row],[discount]]</f>
        <v>280.39229999999998</v>
      </c>
      <c r="G6933" s="1">
        <f>Table1[[#This Row],[sales]]-Table1[[#This Row],[Discount Value]]</f>
        <v>686.47770000000003</v>
      </c>
      <c r="H6933" s="1">
        <v>8</v>
      </c>
      <c r="I6933" s="2">
        <v>44936</v>
      </c>
      <c r="J6933" s="2">
        <v>44937</v>
      </c>
      <c r="K6933" s="1" t="s">
        <v>31</v>
      </c>
      <c r="L6933" s="1" t="s">
        <v>27</v>
      </c>
      <c r="M6933" s="1">
        <v>96</v>
      </c>
      <c r="N6933" s="1" t="s">
        <v>48</v>
      </c>
      <c r="O6933" s="10">
        <f>Table1[[#This Row],[sales]]+Table1[[#This Row],[profit]]</f>
        <v>1062.8699999999999</v>
      </c>
    </row>
    <row r="6934" spans="1:15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>Table1[[#This Row],[sales]]*Table1[[#This Row],[discount]]</f>
        <v>1301.0898999999999</v>
      </c>
      <c r="G6934" s="1">
        <f>Table1[[#This Row],[sales]]-Table1[[#This Row],[Discount Value]]</f>
        <v>1872.3000999999999</v>
      </c>
      <c r="H6934" s="1">
        <v>6</v>
      </c>
      <c r="I6934" s="2">
        <v>45191</v>
      </c>
      <c r="J6934" s="2">
        <v>45198</v>
      </c>
      <c r="K6934" s="1" t="s">
        <v>15</v>
      </c>
      <c r="L6934" s="1" t="s">
        <v>16</v>
      </c>
      <c r="M6934" s="1">
        <v>555.80999999999995</v>
      </c>
      <c r="N6934" s="1" t="s">
        <v>48</v>
      </c>
      <c r="O6934" s="10">
        <f>Table1[[#This Row],[sales]]+Table1[[#This Row],[profit]]</f>
        <v>3729.2</v>
      </c>
    </row>
    <row r="6935" spans="1:15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>Table1[[#This Row],[sales]]*Table1[[#This Row],[discount]]</f>
        <v>735.71</v>
      </c>
      <c r="G6935" s="1">
        <f>Table1[[#This Row],[sales]]-Table1[[#This Row],[Discount Value]]</f>
        <v>2207.13</v>
      </c>
      <c r="H6935" s="1">
        <v>1</v>
      </c>
      <c r="I6935" s="2">
        <v>45215</v>
      </c>
      <c r="J6935" s="2">
        <v>45221</v>
      </c>
      <c r="K6935" s="1" t="s">
        <v>15</v>
      </c>
      <c r="L6935" s="1" t="s">
        <v>22</v>
      </c>
      <c r="M6935" s="1">
        <v>859.45</v>
      </c>
      <c r="N6935" s="1" t="s">
        <v>23</v>
      </c>
      <c r="O6935" s="10">
        <f>Table1[[#This Row],[sales]]+Table1[[#This Row],[profit]]</f>
        <v>3802.29</v>
      </c>
    </row>
    <row r="6936" spans="1:15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>Table1[[#This Row],[sales]]*Table1[[#This Row],[discount]]</f>
        <v>636.42599999999993</v>
      </c>
      <c r="G6936" s="1">
        <f>Table1[[#This Row],[sales]]-Table1[[#This Row],[Discount Value]]</f>
        <v>1131.424</v>
      </c>
      <c r="H6936" s="1">
        <v>7</v>
      </c>
      <c r="I6936" s="2">
        <v>45334</v>
      </c>
      <c r="J6936" s="2">
        <v>45340</v>
      </c>
      <c r="K6936" s="1" t="s">
        <v>31</v>
      </c>
      <c r="L6936" s="1" t="s">
        <v>16</v>
      </c>
      <c r="M6936" s="1">
        <v>505.9</v>
      </c>
      <c r="N6936" s="1" t="s">
        <v>28</v>
      </c>
      <c r="O6936" s="10">
        <f>Table1[[#This Row],[sales]]+Table1[[#This Row],[profit]]</f>
        <v>2273.75</v>
      </c>
    </row>
    <row r="6937" spans="1:15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>Table1[[#This Row],[sales]]*Table1[[#This Row],[discount]]</f>
        <v>342.38099999999997</v>
      </c>
      <c r="G6937" s="1">
        <f>Table1[[#This Row],[sales]]-Table1[[#This Row],[Discount Value]]</f>
        <v>2291.319</v>
      </c>
      <c r="H6937" s="1">
        <v>1</v>
      </c>
      <c r="I6937" s="2">
        <v>44996</v>
      </c>
      <c r="J6937" s="2">
        <v>45002</v>
      </c>
      <c r="K6937" s="1" t="s">
        <v>15</v>
      </c>
      <c r="L6937" s="1" t="s">
        <v>22</v>
      </c>
      <c r="M6937" s="1">
        <v>193.57</v>
      </c>
      <c r="N6937" s="1" t="s">
        <v>28</v>
      </c>
      <c r="O6937" s="10">
        <f>Table1[[#This Row],[sales]]+Table1[[#This Row],[profit]]</f>
        <v>2827.27</v>
      </c>
    </row>
    <row r="6938" spans="1:15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>Table1[[#This Row],[sales]]*Table1[[#This Row],[discount]]</f>
        <v>1403.5281</v>
      </c>
      <c r="G6938" s="1">
        <f>Table1[[#This Row],[sales]]-Table1[[#This Row],[Discount Value]]</f>
        <v>1582.7019</v>
      </c>
      <c r="H6938" s="1">
        <v>8</v>
      </c>
      <c r="I6938" s="2">
        <v>45433</v>
      </c>
      <c r="J6938" s="2">
        <v>45437</v>
      </c>
      <c r="K6938" s="1" t="s">
        <v>31</v>
      </c>
      <c r="L6938" s="1" t="s">
        <v>16</v>
      </c>
      <c r="M6938" s="1">
        <v>584.33000000000004</v>
      </c>
      <c r="N6938" s="1" t="s">
        <v>39</v>
      </c>
      <c r="O6938" s="10">
        <f>Table1[[#This Row],[sales]]+Table1[[#This Row],[profit]]</f>
        <v>3570.56</v>
      </c>
    </row>
    <row r="6939" spans="1:15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>Table1[[#This Row],[sales]]*Table1[[#This Row],[discount]]</f>
        <v>178.33959999999999</v>
      </c>
      <c r="G6939" s="1">
        <f>Table1[[#This Row],[sales]]-Table1[[#This Row],[Discount Value]]</f>
        <v>4280.1503999999995</v>
      </c>
      <c r="H6939" s="1">
        <v>3</v>
      </c>
      <c r="I6939" s="2">
        <v>44983</v>
      </c>
      <c r="J6939" s="2">
        <v>44989</v>
      </c>
      <c r="K6939" s="1" t="s">
        <v>21</v>
      </c>
      <c r="L6939" s="1" t="s">
        <v>27</v>
      </c>
      <c r="M6939" s="1">
        <v>914.3</v>
      </c>
      <c r="N6939" s="1" t="s">
        <v>17</v>
      </c>
      <c r="O6939" s="10">
        <f>Table1[[#This Row],[sales]]+Table1[[#This Row],[profit]]</f>
        <v>5372.79</v>
      </c>
    </row>
    <row r="6940" spans="1:15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>Table1[[#This Row],[sales]]*Table1[[#This Row],[discount]]</f>
        <v>186.315</v>
      </c>
      <c r="G6940" s="1">
        <f>Table1[[#This Row],[sales]]-Table1[[#This Row],[Discount Value]]</f>
        <v>186.315</v>
      </c>
      <c r="H6940" s="1">
        <v>9</v>
      </c>
      <c r="I6940" s="2">
        <v>45464</v>
      </c>
      <c r="J6940" s="2">
        <v>45468</v>
      </c>
      <c r="K6940" s="1" t="s">
        <v>31</v>
      </c>
      <c r="L6940" s="1" t="s">
        <v>22</v>
      </c>
      <c r="M6940" s="1">
        <v>77.87</v>
      </c>
      <c r="N6940" s="1" t="s">
        <v>28</v>
      </c>
      <c r="O6940" s="10">
        <f>Table1[[#This Row],[sales]]+Table1[[#This Row],[profit]]</f>
        <v>450.5</v>
      </c>
    </row>
    <row r="6941" spans="1:15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>Table1[[#This Row],[sales]]*Table1[[#This Row],[discount]]</f>
        <v>1323.0496000000001</v>
      </c>
      <c r="G6941" s="1">
        <f>Table1[[#This Row],[sales]]-Table1[[#This Row],[Discount Value]]</f>
        <v>2811.4803999999995</v>
      </c>
      <c r="H6941" s="1">
        <v>5</v>
      </c>
      <c r="I6941" s="2">
        <v>45605</v>
      </c>
      <c r="J6941" s="2">
        <v>45611</v>
      </c>
      <c r="K6941" s="1" t="s">
        <v>31</v>
      </c>
      <c r="L6941" s="1" t="s">
        <v>27</v>
      </c>
      <c r="M6941" s="1">
        <v>870.37</v>
      </c>
      <c r="N6941" s="1" t="s">
        <v>17</v>
      </c>
      <c r="O6941" s="10">
        <f>Table1[[#This Row],[sales]]+Table1[[#This Row],[profit]]</f>
        <v>5004.8999999999996</v>
      </c>
    </row>
    <row r="6942" spans="1:15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>Table1[[#This Row],[sales]]*Table1[[#This Row],[discount]]</f>
        <v>1127.6371000000001</v>
      </c>
      <c r="G6942" s="1">
        <f>Table1[[#This Row],[sales]]-Table1[[#This Row],[Discount Value]]</f>
        <v>3775.1329000000005</v>
      </c>
      <c r="H6942" s="1">
        <v>6</v>
      </c>
      <c r="I6942" s="2">
        <v>45098</v>
      </c>
      <c r="J6942" s="2">
        <v>45099</v>
      </c>
      <c r="K6942" s="1" t="s">
        <v>21</v>
      </c>
      <c r="L6942" s="1" t="s">
        <v>22</v>
      </c>
      <c r="M6942" s="1">
        <v>320.47000000000003</v>
      </c>
      <c r="N6942" s="1" t="s">
        <v>28</v>
      </c>
      <c r="O6942" s="10">
        <f>Table1[[#This Row],[sales]]+Table1[[#This Row],[profit]]</f>
        <v>5223.2400000000007</v>
      </c>
    </row>
    <row r="6943" spans="1:15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>Table1[[#This Row],[sales]]*Table1[[#This Row],[discount]]</f>
        <v>589.71199999999999</v>
      </c>
      <c r="G6943" s="1">
        <f>Table1[[#This Row],[sales]]-Table1[[#This Row],[Discount Value]]</f>
        <v>3095.9879999999998</v>
      </c>
      <c r="H6943" s="1">
        <v>4</v>
      </c>
      <c r="I6943" s="2">
        <v>45246</v>
      </c>
      <c r="J6943" s="2">
        <v>45252</v>
      </c>
      <c r="K6943" s="1" t="s">
        <v>21</v>
      </c>
      <c r="L6943" s="1" t="s">
        <v>22</v>
      </c>
      <c r="M6943" s="1">
        <v>651.71</v>
      </c>
      <c r="N6943" s="1" t="s">
        <v>28</v>
      </c>
      <c r="O6943" s="10">
        <f>Table1[[#This Row],[sales]]+Table1[[#This Row],[profit]]</f>
        <v>4337.41</v>
      </c>
    </row>
    <row r="6944" spans="1:15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>Table1[[#This Row],[sales]]*Table1[[#This Row],[discount]]</f>
        <v>742.6</v>
      </c>
      <c r="G6944" s="1">
        <f>Table1[[#This Row],[sales]]-Table1[[#This Row],[Discount Value]]</f>
        <v>2970.4</v>
      </c>
      <c r="H6944" s="1">
        <v>6</v>
      </c>
      <c r="I6944" s="2">
        <v>45421</v>
      </c>
      <c r="J6944" s="2">
        <v>45424</v>
      </c>
      <c r="K6944" s="1" t="s">
        <v>21</v>
      </c>
      <c r="L6944" s="1" t="s">
        <v>16</v>
      </c>
      <c r="M6944" s="1">
        <v>187.75</v>
      </c>
      <c r="N6944" s="1" t="s">
        <v>48</v>
      </c>
      <c r="O6944" s="10">
        <f>Table1[[#This Row],[sales]]+Table1[[#This Row],[profit]]</f>
        <v>3900.75</v>
      </c>
    </row>
    <row r="6945" spans="1:15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>Table1[[#This Row],[sales]]*Table1[[#This Row],[discount]]</f>
        <v>455.54730000000001</v>
      </c>
      <c r="G6945" s="1">
        <f>Table1[[#This Row],[sales]]-Table1[[#This Row],[Discount Value]]</f>
        <v>712.52269999999999</v>
      </c>
      <c r="H6945" s="1">
        <v>9</v>
      </c>
      <c r="I6945" s="2">
        <v>45358</v>
      </c>
      <c r="J6945" s="2">
        <v>45361</v>
      </c>
      <c r="K6945" s="1" t="s">
        <v>15</v>
      </c>
      <c r="L6945" s="1" t="s">
        <v>22</v>
      </c>
      <c r="M6945" s="1">
        <v>326.49</v>
      </c>
      <c r="N6945" s="1" t="s">
        <v>48</v>
      </c>
      <c r="O6945" s="10">
        <f>Table1[[#This Row],[sales]]+Table1[[#This Row],[profit]]</f>
        <v>1494.56</v>
      </c>
    </row>
    <row r="6946" spans="1:15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>Table1[[#This Row],[sales]]*Table1[[#This Row],[discount]]</f>
        <v>186.41420000000002</v>
      </c>
      <c r="G6946" s="1">
        <f>Table1[[#This Row],[sales]]-Table1[[#This Row],[Discount Value]]</f>
        <v>2476.6457999999998</v>
      </c>
      <c r="H6946" s="1">
        <v>7</v>
      </c>
      <c r="I6946" s="2">
        <v>45121</v>
      </c>
      <c r="J6946" s="2">
        <v>45124</v>
      </c>
      <c r="K6946" s="1" t="s">
        <v>31</v>
      </c>
      <c r="L6946" s="1" t="s">
        <v>16</v>
      </c>
      <c r="M6946" s="1">
        <v>144.41</v>
      </c>
      <c r="N6946" s="1" t="s">
        <v>48</v>
      </c>
      <c r="O6946" s="10">
        <f>Table1[[#This Row],[sales]]+Table1[[#This Row],[profit]]</f>
        <v>2807.47</v>
      </c>
    </row>
    <row r="6947" spans="1:15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>Table1[[#This Row],[sales]]*Table1[[#This Row],[discount]]</f>
        <v>462.68430000000001</v>
      </c>
      <c r="G6947" s="1">
        <f>Table1[[#This Row],[sales]]-Table1[[#This Row],[Discount Value]]</f>
        <v>3096.4257000000002</v>
      </c>
      <c r="H6947" s="1">
        <v>2</v>
      </c>
      <c r="I6947" s="2">
        <v>44974</v>
      </c>
      <c r="J6947" s="2">
        <v>44978</v>
      </c>
      <c r="K6947" s="1" t="s">
        <v>15</v>
      </c>
      <c r="L6947" s="1" t="s">
        <v>22</v>
      </c>
      <c r="M6947" s="1">
        <v>869.61</v>
      </c>
      <c r="N6947" s="1" t="s">
        <v>23</v>
      </c>
      <c r="O6947" s="10">
        <f>Table1[[#This Row],[sales]]+Table1[[#This Row],[profit]]</f>
        <v>4428.72</v>
      </c>
    </row>
    <row r="6948" spans="1:15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>Table1[[#This Row],[sales]]*Table1[[#This Row],[discount]]</f>
        <v>183.07079999999999</v>
      </c>
      <c r="G6948" s="1">
        <f>Table1[[#This Row],[sales]]-Table1[[#This Row],[Discount Value]]</f>
        <v>2868.1091999999999</v>
      </c>
      <c r="H6948" s="1">
        <v>6</v>
      </c>
      <c r="I6948" s="2">
        <v>45478</v>
      </c>
      <c r="J6948" s="2">
        <v>45485</v>
      </c>
      <c r="K6948" s="1" t="s">
        <v>15</v>
      </c>
      <c r="L6948" s="1" t="s">
        <v>22</v>
      </c>
      <c r="M6948" s="1">
        <v>335.75</v>
      </c>
      <c r="N6948" s="1" t="s">
        <v>23</v>
      </c>
      <c r="O6948" s="10">
        <f>Table1[[#This Row],[sales]]+Table1[[#This Row],[profit]]</f>
        <v>3386.93</v>
      </c>
    </row>
    <row r="6949" spans="1:15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>Table1[[#This Row],[sales]]*Table1[[#This Row],[discount]]</f>
        <v>417.29939999999999</v>
      </c>
      <c r="G6949" s="1">
        <f>Table1[[#This Row],[sales]]-Table1[[#This Row],[Discount Value]]</f>
        <v>1569.8406</v>
      </c>
      <c r="H6949" s="1">
        <v>9</v>
      </c>
      <c r="I6949" s="2">
        <v>45100</v>
      </c>
      <c r="J6949" s="2">
        <v>45107</v>
      </c>
      <c r="K6949" s="1" t="s">
        <v>31</v>
      </c>
      <c r="L6949" s="1" t="s">
        <v>22</v>
      </c>
      <c r="M6949" s="1">
        <v>390.67</v>
      </c>
      <c r="N6949" s="1" t="s">
        <v>23</v>
      </c>
      <c r="O6949" s="10">
        <f>Table1[[#This Row],[sales]]+Table1[[#This Row],[profit]]</f>
        <v>2377.81</v>
      </c>
    </row>
    <row r="6950" spans="1:15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>Table1[[#This Row],[sales]]*Table1[[#This Row],[discount]]</f>
        <v>894.25019999999995</v>
      </c>
      <c r="G6950" s="1">
        <f>Table1[[#This Row],[sales]]-Table1[[#This Row],[Discount Value]]</f>
        <v>3812.3298</v>
      </c>
      <c r="H6950" s="1">
        <v>8</v>
      </c>
      <c r="I6950" s="2">
        <v>45278</v>
      </c>
      <c r="J6950" s="2">
        <v>45280</v>
      </c>
      <c r="K6950" s="1" t="s">
        <v>15</v>
      </c>
      <c r="L6950" s="1" t="s">
        <v>16</v>
      </c>
      <c r="M6950" s="1">
        <v>766.58</v>
      </c>
      <c r="N6950" s="1" t="s">
        <v>28</v>
      </c>
      <c r="O6950" s="10">
        <f>Table1[[#This Row],[sales]]+Table1[[#This Row],[profit]]</f>
        <v>5473.16</v>
      </c>
    </row>
    <row r="6951" spans="1:15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>Table1[[#This Row],[sales]]*Table1[[#This Row],[discount]]</f>
        <v>837.93280000000004</v>
      </c>
      <c r="G6951" s="1">
        <f>Table1[[#This Row],[sales]]-Table1[[#This Row],[Discount Value]]</f>
        <v>1780.6071999999999</v>
      </c>
      <c r="H6951" s="1">
        <v>1</v>
      </c>
      <c r="I6951" s="2">
        <v>45324</v>
      </c>
      <c r="J6951" s="2">
        <v>45329</v>
      </c>
      <c r="K6951" s="1" t="s">
        <v>15</v>
      </c>
      <c r="L6951" s="1" t="s">
        <v>16</v>
      </c>
      <c r="M6951" s="1">
        <v>486.93</v>
      </c>
      <c r="N6951" s="1" t="s">
        <v>17</v>
      </c>
      <c r="O6951" s="10">
        <f>Table1[[#This Row],[sales]]+Table1[[#This Row],[profit]]</f>
        <v>3105.47</v>
      </c>
    </row>
    <row r="6952" spans="1:15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>Table1[[#This Row],[sales]]*Table1[[#This Row],[discount]]</f>
        <v>2426.1950000000002</v>
      </c>
      <c r="G6952" s="1">
        <f>Table1[[#This Row],[sales]]-Table1[[#This Row],[Discount Value]]</f>
        <v>2426.1950000000002</v>
      </c>
      <c r="H6952" s="1">
        <v>5</v>
      </c>
      <c r="I6952" s="2">
        <v>45649</v>
      </c>
      <c r="J6952" s="2">
        <v>45652</v>
      </c>
      <c r="K6952" s="1" t="s">
        <v>21</v>
      </c>
      <c r="L6952" s="1" t="s">
        <v>16</v>
      </c>
      <c r="M6952" s="1">
        <v>971.93</v>
      </c>
      <c r="N6952" s="1" t="s">
        <v>28</v>
      </c>
      <c r="O6952" s="10">
        <f>Table1[[#This Row],[sales]]+Table1[[#This Row],[profit]]</f>
        <v>5824.3200000000006</v>
      </c>
    </row>
    <row r="6953" spans="1:15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>Table1[[#This Row],[sales]]*Table1[[#This Row],[discount]]</f>
        <v>1288.3454999999999</v>
      </c>
      <c r="G6953" s="1">
        <f>Table1[[#This Row],[sales]]-Table1[[#This Row],[Discount Value]]</f>
        <v>1574.6444999999999</v>
      </c>
      <c r="H6953" s="1">
        <v>6</v>
      </c>
      <c r="I6953" s="2">
        <v>45186</v>
      </c>
      <c r="J6953" s="2">
        <v>45191</v>
      </c>
      <c r="K6953" s="1" t="s">
        <v>21</v>
      </c>
      <c r="L6953" s="1" t="s">
        <v>27</v>
      </c>
      <c r="M6953" s="1">
        <v>846.9</v>
      </c>
      <c r="N6953" s="1" t="s">
        <v>23</v>
      </c>
      <c r="O6953" s="10">
        <f>Table1[[#This Row],[sales]]+Table1[[#This Row],[profit]]</f>
        <v>3709.89</v>
      </c>
    </row>
    <row r="6954" spans="1:15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>Table1[[#This Row],[sales]]*Table1[[#This Row],[discount]]</f>
        <v>1754.5352</v>
      </c>
      <c r="G6954" s="1">
        <f>Table1[[#This Row],[sales]]-Table1[[#This Row],[Discount Value]]</f>
        <v>2233.0447999999997</v>
      </c>
      <c r="H6954" s="1">
        <v>9</v>
      </c>
      <c r="I6954" s="2">
        <v>45578</v>
      </c>
      <c r="J6954" s="2">
        <v>45580</v>
      </c>
      <c r="K6954" s="1" t="s">
        <v>21</v>
      </c>
      <c r="L6954" s="1" t="s">
        <v>22</v>
      </c>
      <c r="M6954" s="1">
        <v>978.47</v>
      </c>
      <c r="N6954" s="1" t="s">
        <v>28</v>
      </c>
      <c r="O6954" s="10">
        <f>Table1[[#This Row],[sales]]+Table1[[#This Row],[profit]]</f>
        <v>4966.05</v>
      </c>
    </row>
    <row r="6955" spans="1:15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>Table1[[#This Row],[sales]]*Table1[[#This Row],[discount]]</f>
        <v>1195.4911999999999</v>
      </c>
      <c r="G6955" s="1">
        <f>Table1[[#This Row],[sales]]-Table1[[#This Row],[Discount Value]]</f>
        <v>2540.4187999999999</v>
      </c>
      <c r="H6955" s="1">
        <v>4</v>
      </c>
      <c r="I6955" s="2">
        <v>45437</v>
      </c>
      <c r="J6955" s="2">
        <v>45441</v>
      </c>
      <c r="K6955" s="1" t="s">
        <v>15</v>
      </c>
      <c r="L6955" s="1" t="s">
        <v>27</v>
      </c>
      <c r="M6955" s="1">
        <v>935.45</v>
      </c>
      <c r="N6955" s="1" t="s">
        <v>48</v>
      </c>
      <c r="O6955" s="10">
        <f>Table1[[#This Row],[sales]]+Table1[[#This Row],[profit]]</f>
        <v>4671.3599999999997</v>
      </c>
    </row>
    <row r="6956" spans="1:15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>Table1[[#This Row],[sales]]*Table1[[#This Row],[discount]]</f>
        <v>467.32560000000007</v>
      </c>
      <c r="G6956" s="1">
        <f>Table1[[#This Row],[sales]]-Table1[[#This Row],[Discount Value]]</f>
        <v>2870.7143999999998</v>
      </c>
      <c r="H6956" s="1">
        <v>1</v>
      </c>
      <c r="I6956" s="2">
        <v>45300</v>
      </c>
      <c r="J6956" s="2">
        <v>45305</v>
      </c>
      <c r="K6956" s="1" t="s">
        <v>15</v>
      </c>
      <c r="L6956" s="1" t="s">
        <v>16</v>
      </c>
      <c r="M6956" s="1">
        <v>915.3</v>
      </c>
      <c r="N6956" s="1" t="s">
        <v>17</v>
      </c>
      <c r="O6956" s="10">
        <f>Table1[[#This Row],[sales]]+Table1[[#This Row],[profit]]</f>
        <v>4253.34</v>
      </c>
    </row>
    <row r="6957" spans="1:15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>Table1[[#This Row],[sales]]*Table1[[#This Row],[discount]]</f>
        <v>32.4634</v>
      </c>
      <c r="G6957" s="1">
        <f>Table1[[#This Row],[sales]]-Table1[[#This Row],[Discount Value]]</f>
        <v>138.39660000000001</v>
      </c>
      <c r="H6957" s="1">
        <v>6</v>
      </c>
      <c r="I6957" s="2">
        <v>45166</v>
      </c>
      <c r="J6957" s="2">
        <v>45172</v>
      </c>
      <c r="K6957" s="1" t="s">
        <v>21</v>
      </c>
      <c r="L6957" s="1" t="s">
        <v>27</v>
      </c>
      <c r="M6957" s="1">
        <v>47.45</v>
      </c>
      <c r="N6957" s="1" t="s">
        <v>28</v>
      </c>
      <c r="O6957" s="10">
        <f>Table1[[#This Row],[sales]]+Table1[[#This Row],[profit]]</f>
        <v>218.31</v>
      </c>
    </row>
    <row r="6958" spans="1:15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>Table1[[#This Row],[sales]]*Table1[[#This Row],[discount]]</f>
        <v>62.321999999999996</v>
      </c>
      <c r="G6958" s="1">
        <f>Table1[[#This Row],[sales]]-Table1[[#This Row],[Discount Value]]</f>
        <v>417.07799999999997</v>
      </c>
      <c r="H6958" s="1">
        <v>9</v>
      </c>
      <c r="I6958" s="2">
        <v>45569</v>
      </c>
      <c r="J6958" s="2">
        <v>45575</v>
      </c>
      <c r="K6958" s="1" t="s">
        <v>31</v>
      </c>
      <c r="L6958" s="1" t="s">
        <v>22</v>
      </c>
      <c r="M6958" s="1">
        <v>126.23</v>
      </c>
      <c r="N6958" s="1" t="s">
        <v>17</v>
      </c>
      <c r="O6958" s="10">
        <f>Table1[[#This Row],[sales]]+Table1[[#This Row],[profit]]</f>
        <v>605.63</v>
      </c>
    </row>
    <row r="6959" spans="1:15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>Table1[[#This Row],[sales]]*Table1[[#This Row],[discount]]</f>
        <v>206.44890000000001</v>
      </c>
      <c r="G6959" s="1">
        <f>Table1[[#This Row],[sales]]-Table1[[#This Row],[Discount Value]]</f>
        <v>2742.8211000000001</v>
      </c>
      <c r="H6959" s="1">
        <v>6</v>
      </c>
      <c r="I6959" s="2">
        <v>44929</v>
      </c>
      <c r="J6959" s="2">
        <v>44936</v>
      </c>
      <c r="K6959" s="1" t="s">
        <v>21</v>
      </c>
      <c r="L6959" s="1" t="s">
        <v>16</v>
      </c>
      <c r="M6959" s="1">
        <v>700.11</v>
      </c>
      <c r="N6959" s="1" t="s">
        <v>28</v>
      </c>
      <c r="O6959" s="10">
        <f>Table1[[#This Row],[sales]]+Table1[[#This Row],[profit]]</f>
        <v>3649.38</v>
      </c>
    </row>
    <row r="6960" spans="1:15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>Table1[[#This Row],[sales]]*Table1[[#This Row],[discount]]</f>
        <v>1004.9005999999999</v>
      </c>
      <c r="G6960" s="1">
        <f>Table1[[#This Row],[sales]]-Table1[[#This Row],[Discount Value]]</f>
        <v>3562.8293999999996</v>
      </c>
      <c r="H6960" s="1">
        <v>7</v>
      </c>
      <c r="I6960" s="2">
        <v>45563</v>
      </c>
      <c r="J6960" s="2">
        <v>45570</v>
      </c>
      <c r="K6960" s="1" t="s">
        <v>31</v>
      </c>
      <c r="L6960" s="1" t="s">
        <v>22</v>
      </c>
      <c r="M6960" s="1">
        <v>229.22</v>
      </c>
      <c r="N6960" s="1" t="s">
        <v>34</v>
      </c>
      <c r="O6960" s="10">
        <f>Table1[[#This Row],[sales]]+Table1[[#This Row],[profit]]</f>
        <v>4796.95</v>
      </c>
    </row>
    <row r="6961" spans="1:15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>Table1[[#This Row],[sales]]*Table1[[#This Row],[discount]]</f>
        <v>1370.5155000000002</v>
      </c>
      <c r="G6961" s="1">
        <f>Table1[[#This Row],[sales]]-Table1[[#This Row],[Discount Value]]</f>
        <v>1675.0744999999999</v>
      </c>
      <c r="H6961" s="1">
        <v>4</v>
      </c>
      <c r="I6961" s="2">
        <v>45224</v>
      </c>
      <c r="J6961" s="2">
        <v>45231</v>
      </c>
      <c r="K6961" s="1" t="s">
        <v>31</v>
      </c>
      <c r="L6961" s="1" t="s">
        <v>16</v>
      </c>
      <c r="M6961" s="1">
        <v>610.34</v>
      </c>
      <c r="N6961" s="1" t="s">
        <v>23</v>
      </c>
      <c r="O6961" s="10">
        <f>Table1[[#This Row],[sales]]+Table1[[#This Row],[profit]]</f>
        <v>3655.9300000000003</v>
      </c>
    </row>
    <row r="6962" spans="1:15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>Table1[[#This Row],[sales]]*Table1[[#This Row],[discount]]</f>
        <v>464.86060000000003</v>
      </c>
      <c r="G6962" s="1">
        <f>Table1[[#This Row],[sales]]-Table1[[#This Row],[Discount Value]]</f>
        <v>791.51940000000013</v>
      </c>
      <c r="H6962" s="1">
        <v>2</v>
      </c>
      <c r="I6962" s="2">
        <v>45175</v>
      </c>
      <c r="J6962" s="2">
        <v>45178</v>
      </c>
      <c r="K6962" s="1" t="s">
        <v>15</v>
      </c>
      <c r="L6962" s="1" t="s">
        <v>27</v>
      </c>
      <c r="M6962" s="1">
        <v>83.6</v>
      </c>
      <c r="N6962" s="1" t="s">
        <v>39</v>
      </c>
      <c r="O6962" s="10">
        <f>Table1[[#This Row],[sales]]+Table1[[#This Row],[profit]]</f>
        <v>1339.98</v>
      </c>
    </row>
    <row r="6963" spans="1:15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>Table1[[#This Row],[sales]]*Table1[[#This Row],[discount]]</f>
        <v>817.84429999999998</v>
      </c>
      <c r="G6963" s="1">
        <f>Table1[[#This Row],[sales]]-Table1[[#This Row],[Discount Value]]</f>
        <v>851.22569999999996</v>
      </c>
      <c r="H6963" s="1">
        <v>3</v>
      </c>
      <c r="I6963" s="2">
        <v>45390</v>
      </c>
      <c r="J6963" s="2">
        <v>45395</v>
      </c>
      <c r="K6963" s="1" t="s">
        <v>21</v>
      </c>
      <c r="L6963" s="1" t="s">
        <v>16</v>
      </c>
      <c r="M6963" s="1">
        <v>88.6</v>
      </c>
      <c r="N6963" s="1" t="s">
        <v>28</v>
      </c>
      <c r="O6963" s="10">
        <f>Table1[[#This Row],[sales]]+Table1[[#This Row],[profit]]</f>
        <v>1757.6699999999998</v>
      </c>
    </row>
    <row r="6964" spans="1:15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>Table1[[#This Row],[sales]]*Table1[[#This Row],[discount]]</f>
        <v>315.34800000000001</v>
      </c>
      <c r="G6964" s="1">
        <f>Table1[[#This Row],[sales]]-Table1[[#This Row],[Discount Value]]</f>
        <v>2838.1320000000001</v>
      </c>
      <c r="H6964" s="1">
        <v>1</v>
      </c>
      <c r="I6964" s="2">
        <v>45073</v>
      </c>
      <c r="J6964" s="2">
        <v>45074</v>
      </c>
      <c r="K6964" s="1" t="s">
        <v>31</v>
      </c>
      <c r="L6964" s="1" t="s">
        <v>16</v>
      </c>
      <c r="M6964" s="1">
        <v>173.62</v>
      </c>
      <c r="N6964" s="1" t="s">
        <v>17</v>
      </c>
      <c r="O6964" s="10">
        <f>Table1[[#This Row],[sales]]+Table1[[#This Row],[profit]]</f>
        <v>3327.1</v>
      </c>
    </row>
    <row r="6965" spans="1:15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>Table1[[#This Row],[sales]]*Table1[[#This Row],[discount]]</f>
        <v>756.39250000000004</v>
      </c>
      <c r="G6965" s="1">
        <f>Table1[[#This Row],[sales]]-Table1[[#This Row],[Discount Value]]</f>
        <v>2269.1775000000002</v>
      </c>
      <c r="H6965" s="1">
        <v>2</v>
      </c>
      <c r="I6965" s="2">
        <v>45082</v>
      </c>
      <c r="J6965" s="2">
        <v>45084</v>
      </c>
      <c r="K6965" s="1" t="s">
        <v>15</v>
      </c>
      <c r="L6965" s="1" t="s">
        <v>16</v>
      </c>
      <c r="M6965" s="1">
        <v>857.95</v>
      </c>
      <c r="N6965" s="1" t="s">
        <v>23</v>
      </c>
      <c r="O6965" s="10">
        <f>Table1[[#This Row],[sales]]+Table1[[#This Row],[profit]]</f>
        <v>3883.5200000000004</v>
      </c>
    </row>
    <row r="6966" spans="1:15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>Table1[[#This Row],[sales]]*Table1[[#This Row],[discount]]</f>
        <v>1913.1759999999999</v>
      </c>
      <c r="G6966" s="1">
        <f>Table1[[#This Row],[sales]]-Table1[[#This Row],[Discount Value]]</f>
        <v>2869.7639999999997</v>
      </c>
      <c r="H6966" s="1">
        <v>7</v>
      </c>
      <c r="I6966" s="2">
        <v>45220</v>
      </c>
      <c r="J6966" s="2">
        <v>45221</v>
      </c>
      <c r="K6966" s="1" t="s">
        <v>15</v>
      </c>
      <c r="L6966" s="1" t="s">
        <v>16</v>
      </c>
      <c r="M6966" s="1">
        <v>582.09</v>
      </c>
      <c r="N6966" s="1" t="s">
        <v>48</v>
      </c>
      <c r="O6966" s="10">
        <f>Table1[[#This Row],[sales]]+Table1[[#This Row],[profit]]</f>
        <v>5365.03</v>
      </c>
    </row>
    <row r="6967" spans="1:15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>Table1[[#This Row],[sales]]*Table1[[#This Row],[discount]]</f>
        <v>619.27730000000008</v>
      </c>
      <c r="G6967" s="1">
        <f>Table1[[#This Row],[sales]]-Table1[[#This Row],[Discount Value]]</f>
        <v>2073.2327</v>
      </c>
      <c r="H6967" s="1">
        <v>9</v>
      </c>
      <c r="I6967" s="2">
        <v>45043</v>
      </c>
      <c r="J6967" s="2">
        <v>45049</v>
      </c>
      <c r="K6967" s="1" t="s">
        <v>15</v>
      </c>
      <c r="L6967" s="1" t="s">
        <v>22</v>
      </c>
      <c r="M6967" s="1">
        <v>517.87</v>
      </c>
      <c r="N6967" s="1" t="s">
        <v>39</v>
      </c>
      <c r="O6967" s="10">
        <f>Table1[[#This Row],[sales]]+Table1[[#This Row],[profit]]</f>
        <v>3210.38</v>
      </c>
    </row>
    <row r="6968" spans="1:15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>Table1[[#This Row],[sales]]*Table1[[#This Row],[discount]]</f>
        <v>331.12259999999998</v>
      </c>
      <c r="G6968" s="1">
        <f>Table1[[#This Row],[sales]]-Table1[[#This Row],[Discount Value]]</f>
        <v>1508.4474</v>
      </c>
      <c r="H6968" s="1">
        <v>9</v>
      </c>
      <c r="I6968" s="2">
        <v>45430</v>
      </c>
      <c r="J6968" s="2">
        <v>45432</v>
      </c>
      <c r="K6968" s="1" t="s">
        <v>21</v>
      </c>
      <c r="L6968" s="1" t="s">
        <v>27</v>
      </c>
      <c r="M6968" s="1">
        <v>179.56</v>
      </c>
      <c r="N6968" s="1" t="s">
        <v>39</v>
      </c>
      <c r="O6968" s="10">
        <f>Table1[[#This Row],[sales]]+Table1[[#This Row],[profit]]</f>
        <v>2019.1299999999999</v>
      </c>
    </row>
    <row r="6969" spans="1:15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>Table1[[#This Row],[sales]]*Table1[[#This Row],[discount]]</f>
        <v>1095.7085999999999</v>
      </c>
      <c r="G6969" s="1">
        <f>Table1[[#This Row],[sales]]-Table1[[#This Row],[Discount Value]]</f>
        <v>1576.7514000000001</v>
      </c>
      <c r="H6969" s="1">
        <v>9</v>
      </c>
      <c r="I6969" s="2">
        <v>45575</v>
      </c>
      <c r="J6969" s="2">
        <v>45581</v>
      </c>
      <c r="K6969" s="1" t="s">
        <v>15</v>
      </c>
      <c r="L6969" s="1" t="s">
        <v>22</v>
      </c>
      <c r="M6969" s="1">
        <v>639.42999999999995</v>
      </c>
      <c r="N6969" s="1" t="s">
        <v>34</v>
      </c>
      <c r="O6969" s="10">
        <f>Table1[[#This Row],[sales]]+Table1[[#This Row],[profit]]</f>
        <v>3311.89</v>
      </c>
    </row>
    <row r="6970" spans="1:15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>Table1[[#This Row],[sales]]*Table1[[#This Row],[discount]]</f>
        <v>869.56100000000004</v>
      </c>
      <c r="G6970" s="1">
        <f>Table1[[#This Row],[sales]]-Table1[[#This Row],[Discount Value]]</f>
        <v>3082.989</v>
      </c>
      <c r="H6970" s="1">
        <v>1</v>
      </c>
      <c r="I6970" s="2">
        <v>45622</v>
      </c>
      <c r="J6970" s="2">
        <v>45624</v>
      </c>
      <c r="K6970" s="1" t="s">
        <v>15</v>
      </c>
      <c r="L6970" s="1" t="s">
        <v>27</v>
      </c>
      <c r="M6970" s="1">
        <v>995.83</v>
      </c>
      <c r="N6970" s="1" t="s">
        <v>34</v>
      </c>
      <c r="O6970" s="10">
        <f>Table1[[#This Row],[sales]]+Table1[[#This Row],[profit]]</f>
        <v>4948.38</v>
      </c>
    </row>
    <row r="6971" spans="1:15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>Table1[[#This Row],[sales]]*Table1[[#This Row],[discount]]</f>
        <v>1263.9788000000001</v>
      </c>
      <c r="G6971" s="1">
        <f>Table1[[#This Row],[sales]]-Table1[[#This Row],[Discount Value]]</f>
        <v>1483.8012000000001</v>
      </c>
      <c r="H6971" s="1">
        <v>7</v>
      </c>
      <c r="I6971" s="2">
        <v>45036</v>
      </c>
      <c r="J6971" s="2">
        <v>45043</v>
      </c>
      <c r="K6971" s="1" t="s">
        <v>31</v>
      </c>
      <c r="L6971" s="1" t="s">
        <v>27</v>
      </c>
      <c r="M6971" s="1">
        <v>380.47</v>
      </c>
      <c r="N6971" s="1" t="s">
        <v>28</v>
      </c>
      <c r="O6971" s="10">
        <f>Table1[[#This Row],[sales]]+Table1[[#This Row],[profit]]</f>
        <v>3128.25</v>
      </c>
    </row>
    <row r="6972" spans="1:15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>Table1[[#This Row],[sales]]*Table1[[#This Row],[discount]]</f>
        <v>220.69580000000002</v>
      </c>
      <c r="G6972" s="1">
        <f>Table1[[#This Row],[sales]]-Table1[[#This Row],[Discount Value]]</f>
        <v>1476.9642000000001</v>
      </c>
      <c r="H6972" s="1">
        <v>7</v>
      </c>
      <c r="I6972" s="2">
        <v>45573</v>
      </c>
      <c r="J6972" s="2">
        <v>45577</v>
      </c>
      <c r="K6972" s="1" t="s">
        <v>31</v>
      </c>
      <c r="L6972" s="1" t="s">
        <v>22</v>
      </c>
      <c r="M6972" s="1">
        <v>89.67</v>
      </c>
      <c r="N6972" s="1" t="s">
        <v>39</v>
      </c>
      <c r="O6972" s="10">
        <f>Table1[[#This Row],[sales]]+Table1[[#This Row],[profit]]</f>
        <v>1787.3300000000002</v>
      </c>
    </row>
    <row r="6973" spans="1:15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>Table1[[#This Row],[sales]]*Table1[[#This Row],[discount]]</f>
        <v>791.65800000000002</v>
      </c>
      <c r="G6973" s="1">
        <f>Table1[[#This Row],[sales]]-Table1[[#This Row],[Discount Value]]</f>
        <v>967.58199999999999</v>
      </c>
      <c r="H6973" s="1">
        <v>9</v>
      </c>
      <c r="I6973" s="2">
        <v>45382</v>
      </c>
      <c r="J6973" s="2">
        <v>45384</v>
      </c>
      <c r="K6973" s="1" t="s">
        <v>31</v>
      </c>
      <c r="L6973" s="1" t="s">
        <v>22</v>
      </c>
      <c r="M6973" s="1">
        <v>367.62</v>
      </c>
      <c r="N6973" s="1" t="s">
        <v>17</v>
      </c>
      <c r="O6973" s="10">
        <f>Table1[[#This Row],[sales]]+Table1[[#This Row],[profit]]</f>
        <v>2126.86</v>
      </c>
    </row>
    <row r="6974" spans="1:15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>Table1[[#This Row],[sales]]*Table1[[#This Row],[discount]]</f>
        <v>533.17320000000007</v>
      </c>
      <c r="G6974" s="1">
        <f>Table1[[#This Row],[sales]]-Table1[[#This Row],[Discount Value]]</f>
        <v>3275.2067999999999</v>
      </c>
      <c r="H6974" s="1">
        <v>9</v>
      </c>
      <c r="I6974" s="2">
        <v>45539</v>
      </c>
      <c r="J6974" s="2">
        <v>45546</v>
      </c>
      <c r="K6974" s="1" t="s">
        <v>31</v>
      </c>
      <c r="L6974" s="1" t="s">
        <v>22</v>
      </c>
      <c r="M6974" s="1">
        <v>1023.12</v>
      </c>
      <c r="N6974" s="1" t="s">
        <v>48</v>
      </c>
      <c r="O6974" s="10">
        <f>Table1[[#This Row],[sales]]+Table1[[#This Row],[profit]]</f>
        <v>4831.5</v>
      </c>
    </row>
    <row r="6975" spans="1:15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>Table1[[#This Row],[sales]]*Table1[[#This Row],[discount]]</f>
        <v>59.58400000000001</v>
      </c>
      <c r="G6975" s="1">
        <f>Table1[[#This Row],[sales]]-Table1[[#This Row],[Discount Value]]</f>
        <v>366.01600000000002</v>
      </c>
      <c r="H6975" s="1">
        <v>1</v>
      </c>
      <c r="I6975" s="2">
        <v>45554</v>
      </c>
      <c r="J6975" s="2">
        <v>45556</v>
      </c>
      <c r="K6975" s="1" t="s">
        <v>21</v>
      </c>
      <c r="L6975" s="1" t="s">
        <v>27</v>
      </c>
      <c r="M6975" s="1">
        <v>34.85</v>
      </c>
      <c r="N6975" s="1" t="s">
        <v>39</v>
      </c>
      <c r="O6975" s="10">
        <f>Table1[[#This Row],[sales]]+Table1[[#This Row],[profit]]</f>
        <v>460.45000000000005</v>
      </c>
    </row>
    <row r="6976" spans="1:15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>Table1[[#This Row],[sales]]*Table1[[#This Row],[discount]]</f>
        <v>303.72299999999996</v>
      </c>
      <c r="G6976" s="1">
        <f>Table1[[#This Row],[sales]]-Table1[[#This Row],[Discount Value]]</f>
        <v>1142.577</v>
      </c>
      <c r="H6976" s="1">
        <v>5</v>
      </c>
      <c r="I6976" s="2">
        <v>45045</v>
      </c>
      <c r="J6976" s="2">
        <v>45048</v>
      </c>
      <c r="K6976" s="1" t="s">
        <v>15</v>
      </c>
      <c r="L6976" s="1" t="s">
        <v>27</v>
      </c>
      <c r="M6976" s="1">
        <v>326.04000000000002</v>
      </c>
      <c r="N6976" s="1" t="s">
        <v>23</v>
      </c>
      <c r="O6976" s="10">
        <f>Table1[[#This Row],[sales]]+Table1[[#This Row],[profit]]</f>
        <v>1772.34</v>
      </c>
    </row>
    <row r="6977" spans="1:15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>Table1[[#This Row],[sales]]*Table1[[#This Row],[discount]]</f>
        <v>220.96880000000002</v>
      </c>
      <c r="G6977" s="1">
        <f>Table1[[#This Row],[sales]]-Table1[[#This Row],[Discount Value]]</f>
        <v>628.91120000000001</v>
      </c>
      <c r="H6977" s="1">
        <v>2</v>
      </c>
      <c r="I6977" s="2">
        <v>45642</v>
      </c>
      <c r="J6977" s="2">
        <v>45649</v>
      </c>
      <c r="K6977" s="1" t="s">
        <v>31</v>
      </c>
      <c r="L6977" s="1" t="s">
        <v>22</v>
      </c>
      <c r="M6977" s="1">
        <v>99.14</v>
      </c>
      <c r="N6977" s="1" t="s">
        <v>48</v>
      </c>
      <c r="O6977" s="10">
        <f>Table1[[#This Row],[sales]]+Table1[[#This Row],[profit]]</f>
        <v>949.02</v>
      </c>
    </row>
    <row r="6978" spans="1:15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>Table1[[#This Row],[sales]]*Table1[[#This Row],[discount]]</f>
        <v>993.07109999999989</v>
      </c>
      <c r="G6978" s="1">
        <f>Table1[[#This Row],[sales]]-Table1[[#This Row],[Discount Value]]</f>
        <v>3735.8388999999997</v>
      </c>
      <c r="H6978" s="1">
        <v>6</v>
      </c>
      <c r="I6978" s="2">
        <v>44980</v>
      </c>
      <c r="J6978" s="2">
        <v>44981</v>
      </c>
      <c r="K6978" s="1" t="s">
        <v>21</v>
      </c>
      <c r="L6978" s="1" t="s">
        <v>16</v>
      </c>
      <c r="M6978" s="1">
        <v>751.43</v>
      </c>
      <c r="N6978" s="1" t="s">
        <v>23</v>
      </c>
      <c r="O6978" s="10">
        <f>Table1[[#This Row],[sales]]+Table1[[#This Row],[profit]]</f>
        <v>5480.34</v>
      </c>
    </row>
    <row r="6979" spans="1:15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>Table1[[#This Row],[sales]]*Table1[[#This Row],[discount]]</f>
        <v>232.82780000000002</v>
      </c>
      <c r="G6979" s="1">
        <f>Table1[[#This Row],[sales]]-Table1[[#This Row],[Discount Value]]</f>
        <v>308.63220000000001</v>
      </c>
      <c r="H6979" s="1">
        <v>2</v>
      </c>
      <c r="I6979" s="2">
        <v>45466</v>
      </c>
      <c r="J6979" s="2">
        <v>45471</v>
      </c>
      <c r="K6979" s="1" t="s">
        <v>31</v>
      </c>
      <c r="L6979" s="1" t="s">
        <v>16</v>
      </c>
      <c r="M6979" s="1">
        <v>72.25</v>
      </c>
      <c r="N6979" s="1" t="s">
        <v>28</v>
      </c>
      <c r="O6979" s="10">
        <f>Table1[[#This Row],[sales]]+Table1[[#This Row],[profit]]</f>
        <v>613.71</v>
      </c>
    </row>
    <row r="6980" spans="1:15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>Table1[[#This Row],[sales]]*Table1[[#This Row],[discount]]</f>
        <v>1526.04</v>
      </c>
      <c r="G6980" s="1">
        <f>Table1[[#This Row],[sales]]-Table1[[#This Row],[Discount Value]]</f>
        <v>2289.06</v>
      </c>
      <c r="H6980" s="1">
        <v>6</v>
      </c>
      <c r="I6980" s="2">
        <v>45310</v>
      </c>
      <c r="J6980" s="2">
        <v>45314</v>
      </c>
      <c r="K6980" s="1" t="s">
        <v>21</v>
      </c>
      <c r="L6980" s="1" t="s">
        <v>16</v>
      </c>
      <c r="M6980" s="1">
        <v>1055.3800000000001</v>
      </c>
      <c r="N6980" s="1" t="s">
        <v>34</v>
      </c>
      <c r="O6980" s="10">
        <f>Table1[[#This Row],[sales]]+Table1[[#This Row],[profit]]</f>
        <v>4870.4799999999996</v>
      </c>
    </row>
    <row r="6981" spans="1:15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>Table1[[#This Row],[sales]]*Table1[[#This Row],[discount]]</f>
        <v>478.36349999999999</v>
      </c>
      <c r="G6981" s="1">
        <f>Table1[[#This Row],[sales]]-Table1[[#This Row],[Discount Value]]</f>
        <v>2710.7265000000002</v>
      </c>
      <c r="H6981" s="1">
        <v>7</v>
      </c>
      <c r="I6981" s="2">
        <v>45376</v>
      </c>
      <c r="J6981" s="2">
        <v>45378</v>
      </c>
      <c r="K6981" s="1" t="s">
        <v>15</v>
      </c>
      <c r="L6981" s="1" t="s">
        <v>27</v>
      </c>
      <c r="M6981" s="1">
        <v>398.58</v>
      </c>
      <c r="N6981" s="1" t="s">
        <v>34</v>
      </c>
      <c r="O6981" s="10">
        <f>Table1[[#This Row],[sales]]+Table1[[#This Row],[profit]]</f>
        <v>3587.67</v>
      </c>
    </row>
    <row r="6982" spans="1:15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>Table1[[#This Row],[sales]]*Table1[[#This Row],[discount]]</f>
        <v>832.19240000000002</v>
      </c>
      <c r="G6982" s="1">
        <f>Table1[[#This Row],[sales]]-Table1[[#This Row],[Discount Value]]</f>
        <v>2368.5475999999999</v>
      </c>
      <c r="H6982" s="1">
        <v>6</v>
      </c>
      <c r="I6982" s="2">
        <v>45166</v>
      </c>
      <c r="J6982" s="2">
        <v>45169</v>
      </c>
      <c r="K6982" s="1" t="s">
        <v>15</v>
      </c>
      <c r="L6982" s="1" t="s">
        <v>27</v>
      </c>
      <c r="M6982" s="1">
        <v>927.92</v>
      </c>
      <c r="N6982" s="1" t="s">
        <v>48</v>
      </c>
      <c r="O6982" s="10">
        <f>Table1[[#This Row],[sales]]+Table1[[#This Row],[profit]]</f>
        <v>4128.66</v>
      </c>
    </row>
    <row r="6983" spans="1:15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>Table1[[#This Row],[sales]]*Table1[[#This Row],[discount]]</f>
        <v>844.98040000000003</v>
      </c>
      <c r="G6983" s="1">
        <f>Table1[[#This Row],[sales]]-Table1[[#This Row],[Discount Value]]</f>
        <v>2995.8396000000002</v>
      </c>
      <c r="H6983" s="1">
        <v>1</v>
      </c>
      <c r="I6983" s="2">
        <v>45182</v>
      </c>
      <c r="J6983" s="2">
        <v>45184</v>
      </c>
      <c r="K6983" s="1" t="s">
        <v>31</v>
      </c>
      <c r="L6983" s="1" t="s">
        <v>16</v>
      </c>
      <c r="M6983" s="1">
        <v>302.67</v>
      </c>
      <c r="N6983" s="1" t="s">
        <v>23</v>
      </c>
      <c r="O6983" s="10">
        <f>Table1[[#This Row],[sales]]+Table1[[#This Row],[profit]]</f>
        <v>4143.49</v>
      </c>
    </row>
    <row r="6984" spans="1:15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>Table1[[#This Row],[sales]]*Table1[[#This Row],[discount]]</f>
        <v>61.871699999999997</v>
      </c>
      <c r="G6984" s="1">
        <f>Table1[[#This Row],[sales]]-Table1[[#This Row],[Discount Value]]</f>
        <v>2000.5183</v>
      </c>
      <c r="H6984" s="1">
        <v>4</v>
      </c>
      <c r="I6984" s="2">
        <v>45082</v>
      </c>
      <c r="J6984" s="2">
        <v>45086</v>
      </c>
      <c r="K6984" s="1" t="s">
        <v>15</v>
      </c>
      <c r="L6984" s="1" t="s">
        <v>16</v>
      </c>
      <c r="M6984" s="1">
        <v>579.07000000000005</v>
      </c>
      <c r="N6984" s="1" t="s">
        <v>17</v>
      </c>
      <c r="O6984" s="10">
        <f>Table1[[#This Row],[sales]]+Table1[[#This Row],[profit]]</f>
        <v>2641.46</v>
      </c>
    </row>
    <row r="6985" spans="1:15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>Table1[[#This Row],[sales]]*Table1[[#This Row],[discount]]</f>
        <v>763.54679999999996</v>
      </c>
      <c r="G6985" s="1">
        <f>Table1[[#This Row],[sales]]-Table1[[#This Row],[Discount Value]]</f>
        <v>1300.0931999999998</v>
      </c>
      <c r="H6985" s="1">
        <v>3</v>
      </c>
      <c r="I6985" s="2">
        <v>44951</v>
      </c>
      <c r="J6985" s="2">
        <v>44952</v>
      </c>
      <c r="K6985" s="1" t="s">
        <v>15</v>
      </c>
      <c r="L6985" s="1" t="s">
        <v>22</v>
      </c>
      <c r="M6985" s="1">
        <v>444.13</v>
      </c>
      <c r="N6985" s="1" t="s">
        <v>17</v>
      </c>
      <c r="O6985" s="10">
        <f>Table1[[#This Row],[sales]]+Table1[[#This Row],[profit]]</f>
        <v>2507.77</v>
      </c>
    </row>
    <row r="6986" spans="1:15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>Table1[[#This Row],[sales]]*Table1[[#This Row],[discount]]</f>
        <v>136.3194</v>
      </c>
      <c r="G6986" s="1">
        <f>Table1[[#This Row],[sales]]-Table1[[#This Row],[Discount Value]]</f>
        <v>1378.3406</v>
      </c>
      <c r="H6986" s="1">
        <v>5</v>
      </c>
      <c r="I6986" s="2">
        <v>45180</v>
      </c>
      <c r="J6986" s="2">
        <v>45186</v>
      </c>
      <c r="K6986" s="1" t="s">
        <v>31</v>
      </c>
      <c r="L6986" s="1" t="s">
        <v>22</v>
      </c>
      <c r="M6986" s="1">
        <v>176.55</v>
      </c>
      <c r="N6986" s="1" t="s">
        <v>23</v>
      </c>
      <c r="O6986" s="10">
        <f>Table1[[#This Row],[sales]]+Table1[[#This Row],[profit]]</f>
        <v>1691.21</v>
      </c>
    </row>
    <row r="6987" spans="1:15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>Table1[[#This Row],[sales]]*Table1[[#This Row],[discount]]</f>
        <v>1423.6206</v>
      </c>
      <c r="G6987" s="1">
        <f>Table1[[#This Row],[sales]]-Table1[[#This Row],[Discount Value]]</f>
        <v>1605.3594000000001</v>
      </c>
      <c r="H6987" s="1">
        <v>7</v>
      </c>
      <c r="I6987" s="2">
        <v>45025</v>
      </c>
      <c r="J6987" s="2">
        <v>45030</v>
      </c>
      <c r="K6987" s="1" t="s">
        <v>31</v>
      </c>
      <c r="L6987" s="1" t="s">
        <v>16</v>
      </c>
      <c r="M6987" s="1">
        <v>171.07</v>
      </c>
      <c r="N6987" s="1" t="s">
        <v>28</v>
      </c>
      <c r="O6987" s="10">
        <f>Table1[[#This Row],[sales]]+Table1[[#This Row],[profit]]</f>
        <v>3200.05</v>
      </c>
    </row>
    <row r="6988" spans="1:15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>Table1[[#This Row],[sales]]*Table1[[#This Row],[discount]]</f>
        <v>931.21</v>
      </c>
      <c r="G6988" s="1">
        <f>Table1[[#This Row],[sales]]-Table1[[#This Row],[Discount Value]]</f>
        <v>3724.84</v>
      </c>
      <c r="H6988" s="1">
        <v>3</v>
      </c>
      <c r="I6988" s="2">
        <v>45645</v>
      </c>
      <c r="J6988" s="2">
        <v>45648</v>
      </c>
      <c r="K6988" s="1" t="s">
        <v>21</v>
      </c>
      <c r="L6988" s="1" t="s">
        <v>16</v>
      </c>
      <c r="M6988" s="1">
        <v>407.98</v>
      </c>
      <c r="N6988" s="1" t="s">
        <v>28</v>
      </c>
      <c r="O6988" s="10">
        <f>Table1[[#This Row],[sales]]+Table1[[#This Row],[profit]]</f>
        <v>5064.0300000000007</v>
      </c>
    </row>
    <row r="6989" spans="1:15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>Table1[[#This Row],[sales]]*Table1[[#This Row],[discount]]</f>
        <v>1434.5312000000001</v>
      </c>
      <c r="G6989" s="1">
        <f>Table1[[#This Row],[sales]]-Table1[[#This Row],[Discount Value]]</f>
        <v>3192.9888000000001</v>
      </c>
      <c r="H6989" s="1">
        <v>1</v>
      </c>
      <c r="I6989" s="2">
        <v>45615</v>
      </c>
      <c r="J6989" s="2">
        <v>45619</v>
      </c>
      <c r="K6989" s="1" t="s">
        <v>21</v>
      </c>
      <c r="L6989" s="1" t="s">
        <v>16</v>
      </c>
      <c r="M6989" s="1">
        <v>1307.76</v>
      </c>
      <c r="N6989" s="1" t="s">
        <v>17</v>
      </c>
      <c r="O6989" s="10">
        <f>Table1[[#This Row],[sales]]+Table1[[#This Row],[profit]]</f>
        <v>5935.2800000000007</v>
      </c>
    </row>
    <row r="6990" spans="1:15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>Table1[[#This Row],[sales]]*Table1[[#This Row],[discount]]</f>
        <v>1453.2491</v>
      </c>
      <c r="G6990" s="1">
        <f>Table1[[#This Row],[sales]]-Table1[[#This Row],[Discount Value]]</f>
        <v>2091.2609000000002</v>
      </c>
      <c r="H6990" s="1">
        <v>9</v>
      </c>
      <c r="I6990" s="2">
        <v>45306</v>
      </c>
      <c r="J6990" s="2">
        <v>45310</v>
      </c>
      <c r="K6990" s="1" t="s">
        <v>21</v>
      </c>
      <c r="L6990" s="1" t="s">
        <v>27</v>
      </c>
      <c r="M6990" s="1">
        <v>619.26</v>
      </c>
      <c r="N6990" s="1" t="s">
        <v>23</v>
      </c>
      <c r="O6990" s="10">
        <f>Table1[[#This Row],[sales]]+Table1[[#This Row],[profit]]</f>
        <v>4163.7700000000004</v>
      </c>
    </row>
    <row r="6991" spans="1:15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>Table1[[#This Row],[sales]]*Table1[[#This Row],[discount]]</f>
        <v>408.62790000000001</v>
      </c>
      <c r="G6991" s="1">
        <f>Table1[[#This Row],[sales]]-Table1[[#This Row],[Discount Value]]</f>
        <v>4131.6821</v>
      </c>
      <c r="H6991" s="1">
        <v>6</v>
      </c>
      <c r="I6991" s="2">
        <v>45153</v>
      </c>
      <c r="J6991" s="2">
        <v>45160</v>
      </c>
      <c r="K6991" s="1" t="s">
        <v>15</v>
      </c>
      <c r="L6991" s="1" t="s">
        <v>27</v>
      </c>
      <c r="M6991" s="1">
        <v>882.14</v>
      </c>
      <c r="N6991" s="1" t="s">
        <v>28</v>
      </c>
      <c r="O6991" s="10">
        <f>Table1[[#This Row],[sales]]+Table1[[#This Row],[profit]]</f>
        <v>5422.4500000000007</v>
      </c>
    </row>
    <row r="6992" spans="1:15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>Table1[[#This Row],[sales]]*Table1[[#This Row],[discount]]</f>
        <v>1301.7348</v>
      </c>
      <c r="G6992" s="1">
        <f>Table1[[#This Row],[sales]]-Table1[[#This Row],[Discount Value]]</f>
        <v>3519.5051999999996</v>
      </c>
      <c r="H6992" s="1">
        <v>6</v>
      </c>
      <c r="I6992" s="2">
        <v>45500</v>
      </c>
      <c r="J6992" s="2">
        <v>45507</v>
      </c>
      <c r="K6992" s="1" t="s">
        <v>21</v>
      </c>
      <c r="L6992" s="1" t="s">
        <v>16</v>
      </c>
      <c r="M6992" s="1">
        <v>1240.4100000000001</v>
      </c>
      <c r="N6992" s="1" t="s">
        <v>48</v>
      </c>
      <c r="O6992" s="10">
        <f>Table1[[#This Row],[sales]]+Table1[[#This Row],[profit]]</f>
        <v>6061.65</v>
      </c>
    </row>
    <row r="6993" spans="1:15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>Table1[[#This Row],[sales]]*Table1[[#This Row],[discount]]</f>
        <v>479.52120000000002</v>
      </c>
      <c r="G6993" s="1">
        <f>Table1[[#This Row],[sales]]-Table1[[#This Row],[Discount Value]]</f>
        <v>3516.4888000000001</v>
      </c>
      <c r="H6993" s="1">
        <v>4</v>
      </c>
      <c r="I6993" s="2">
        <v>45343</v>
      </c>
      <c r="J6993" s="2">
        <v>45350</v>
      </c>
      <c r="K6993" s="1" t="s">
        <v>15</v>
      </c>
      <c r="L6993" s="1" t="s">
        <v>27</v>
      </c>
      <c r="M6993" s="1">
        <v>823.26</v>
      </c>
      <c r="N6993" s="1" t="s">
        <v>48</v>
      </c>
      <c r="O6993" s="10">
        <f>Table1[[#This Row],[sales]]+Table1[[#This Row],[profit]]</f>
        <v>4819.2700000000004</v>
      </c>
    </row>
    <row r="6994" spans="1:15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>Table1[[#This Row],[sales]]*Table1[[#This Row],[discount]]</f>
        <v>524.59500000000003</v>
      </c>
      <c r="G6994" s="1">
        <f>Table1[[#This Row],[sales]]-Table1[[#This Row],[Discount Value]]</f>
        <v>1573.7850000000001</v>
      </c>
      <c r="H6994" s="1">
        <v>1</v>
      </c>
      <c r="I6994" s="2">
        <v>45418</v>
      </c>
      <c r="J6994" s="2">
        <v>45420</v>
      </c>
      <c r="K6994" s="1" t="s">
        <v>21</v>
      </c>
      <c r="L6994" s="1" t="s">
        <v>27</v>
      </c>
      <c r="M6994" s="1">
        <v>210.23</v>
      </c>
      <c r="N6994" s="1" t="s">
        <v>23</v>
      </c>
      <c r="O6994" s="10">
        <f>Table1[[#This Row],[sales]]+Table1[[#This Row],[profit]]</f>
        <v>2308.61</v>
      </c>
    </row>
    <row r="6995" spans="1:15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>Table1[[#This Row],[sales]]*Table1[[#This Row],[discount]]</f>
        <v>715.66200000000003</v>
      </c>
      <c r="G6995" s="1">
        <f>Table1[[#This Row],[sales]]-Table1[[#This Row],[Discount Value]]</f>
        <v>1752.1380000000001</v>
      </c>
      <c r="H6995" s="1">
        <v>9</v>
      </c>
      <c r="I6995" s="2">
        <v>45096</v>
      </c>
      <c r="J6995" s="2">
        <v>45099</v>
      </c>
      <c r="K6995" s="1" t="s">
        <v>15</v>
      </c>
      <c r="L6995" s="1" t="s">
        <v>27</v>
      </c>
      <c r="M6995" s="1">
        <v>476.92</v>
      </c>
      <c r="N6995" s="1" t="s">
        <v>23</v>
      </c>
      <c r="O6995" s="10">
        <f>Table1[[#This Row],[sales]]+Table1[[#This Row],[profit]]</f>
        <v>2944.7200000000003</v>
      </c>
    </row>
    <row r="6996" spans="1:15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>Table1[[#This Row],[sales]]*Table1[[#This Row],[discount]]</f>
        <v>373.05279999999999</v>
      </c>
      <c r="G6996" s="1">
        <f>Table1[[#This Row],[sales]]-Table1[[#This Row],[Discount Value]]</f>
        <v>4290.1071999999995</v>
      </c>
      <c r="H6996" s="1">
        <v>7</v>
      </c>
      <c r="I6996" s="2">
        <v>45525</v>
      </c>
      <c r="J6996" s="2">
        <v>45530</v>
      </c>
      <c r="K6996" s="1" t="s">
        <v>21</v>
      </c>
      <c r="L6996" s="1" t="s">
        <v>16</v>
      </c>
      <c r="M6996" s="1">
        <v>997.26</v>
      </c>
      <c r="N6996" s="1" t="s">
        <v>39</v>
      </c>
      <c r="O6996" s="10">
        <f>Table1[[#This Row],[sales]]+Table1[[#This Row],[profit]]</f>
        <v>5660.42</v>
      </c>
    </row>
    <row r="6997" spans="1:15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>Table1[[#This Row],[sales]]*Table1[[#This Row],[discount]]</f>
        <v>981.08159999999987</v>
      </c>
      <c r="G6997" s="1">
        <f>Table1[[#This Row],[sales]]-Table1[[#This Row],[Discount Value]]</f>
        <v>2401.9584</v>
      </c>
      <c r="H6997" s="1">
        <v>7</v>
      </c>
      <c r="I6997" s="2">
        <v>45465</v>
      </c>
      <c r="J6997" s="2">
        <v>45471</v>
      </c>
      <c r="K6997" s="1" t="s">
        <v>15</v>
      </c>
      <c r="L6997" s="1" t="s">
        <v>22</v>
      </c>
      <c r="M6997" s="1">
        <v>370.02</v>
      </c>
      <c r="N6997" s="1" t="s">
        <v>34</v>
      </c>
      <c r="O6997" s="10">
        <f>Table1[[#This Row],[sales]]+Table1[[#This Row],[profit]]</f>
        <v>3753.06</v>
      </c>
    </row>
    <row r="6998" spans="1:15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>Table1[[#This Row],[sales]]*Table1[[#This Row],[discount]]</f>
        <v>947.92199999999991</v>
      </c>
      <c r="G6998" s="1">
        <f>Table1[[#This Row],[sales]]-Table1[[#This Row],[Discount Value]]</f>
        <v>3173.4779999999996</v>
      </c>
      <c r="H6998" s="1">
        <v>7</v>
      </c>
      <c r="I6998" s="2">
        <v>45156</v>
      </c>
      <c r="J6998" s="2">
        <v>45160</v>
      </c>
      <c r="K6998" s="1" t="s">
        <v>31</v>
      </c>
      <c r="L6998" s="1" t="s">
        <v>27</v>
      </c>
      <c r="M6998" s="1">
        <v>1165.99</v>
      </c>
      <c r="N6998" s="1" t="s">
        <v>17</v>
      </c>
      <c r="O6998" s="10">
        <f>Table1[[#This Row],[sales]]+Table1[[#This Row],[profit]]</f>
        <v>5287.3899999999994</v>
      </c>
    </row>
    <row r="6999" spans="1:15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>Table1[[#This Row],[sales]]*Table1[[#This Row],[discount]]</f>
        <v>173.92960000000002</v>
      </c>
      <c r="G6999" s="1">
        <f>Table1[[#This Row],[sales]]-Table1[[#This Row],[Discount Value]]</f>
        <v>495.03039999999999</v>
      </c>
      <c r="H6999" s="1">
        <v>7</v>
      </c>
      <c r="I6999" s="2">
        <v>44934</v>
      </c>
      <c r="J6999" s="2">
        <v>44939</v>
      </c>
      <c r="K6999" s="1" t="s">
        <v>15</v>
      </c>
      <c r="L6999" s="1" t="s">
        <v>16</v>
      </c>
      <c r="M6999" s="1">
        <v>63.03</v>
      </c>
      <c r="N6999" s="1" t="s">
        <v>23</v>
      </c>
      <c r="O6999" s="10">
        <f>Table1[[#This Row],[sales]]+Table1[[#This Row],[profit]]</f>
        <v>731.99</v>
      </c>
    </row>
    <row r="7000" spans="1:15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>Table1[[#This Row],[sales]]*Table1[[#This Row],[discount]]</f>
        <v>472.55399999999997</v>
      </c>
      <c r="G7000" s="1">
        <f>Table1[[#This Row],[sales]]-Table1[[#This Row],[Discount Value]]</f>
        <v>577.56599999999992</v>
      </c>
      <c r="H7000" s="1">
        <v>8</v>
      </c>
      <c r="I7000" s="2">
        <v>45116</v>
      </c>
      <c r="J7000" s="2">
        <v>45117</v>
      </c>
      <c r="K7000" s="1" t="s">
        <v>31</v>
      </c>
      <c r="L7000" s="1" t="s">
        <v>22</v>
      </c>
      <c r="M7000" s="1">
        <v>239.43</v>
      </c>
      <c r="N7000" s="1" t="s">
        <v>48</v>
      </c>
      <c r="O7000" s="10">
        <f>Table1[[#This Row],[sales]]+Table1[[#This Row],[profit]]</f>
        <v>1289.55</v>
      </c>
    </row>
    <row r="7001" spans="1:15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>Table1[[#This Row],[sales]]*Table1[[#This Row],[discount]]</f>
        <v>428.6712</v>
      </c>
      <c r="G7001" s="1">
        <f>Table1[[#This Row],[sales]]-Table1[[#This Row],[Discount Value]]</f>
        <v>1357.4588000000001</v>
      </c>
      <c r="H7001" s="1">
        <v>8</v>
      </c>
      <c r="I7001" s="2">
        <v>45298</v>
      </c>
      <c r="J7001" s="2">
        <v>45305</v>
      </c>
      <c r="K7001" s="1" t="s">
        <v>31</v>
      </c>
      <c r="L7001" s="1" t="s">
        <v>16</v>
      </c>
      <c r="M7001" s="1">
        <v>494.02</v>
      </c>
      <c r="N7001" s="1" t="s">
        <v>39</v>
      </c>
      <c r="O7001" s="10">
        <f>Table1[[#This Row],[sales]]+Table1[[#This Row],[profit]]</f>
        <v>2280.15</v>
      </c>
    </row>
    <row r="7002" spans="1:15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>Table1[[#This Row],[sales]]*Table1[[#This Row],[discount]]</f>
        <v>245.37119999999999</v>
      </c>
      <c r="G7002" s="1">
        <f>Table1[[#This Row],[sales]]-Table1[[#This Row],[Discount Value]]</f>
        <v>777.00880000000006</v>
      </c>
      <c r="H7002" s="1">
        <v>3</v>
      </c>
      <c r="I7002" s="2">
        <v>44930</v>
      </c>
      <c r="J7002" s="2">
        <v>44932</v>
      </c>
      <c r="K7002" s="1" t="s">
        <v>15</v>
      </c>
      <c r="L7002" s="1" t="s">
        <v>16</v>
      </c>
      <c r="M7002" s="1">
        <v>135.5</v>
      </c>
      <c r="N7002" s="1" t="s">
        <v>23</v>
      </c>
      <c r="O7002" s="10">
        <f>Table1[[#This Row],[sales]]+Table1[[#This Row],[profit]]</f>
        <v>1157.8800000000001</v>
      </c>
    </row>
    <row r="7003" spans="1:15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>Table1[[#This Row],[sales]]*Table1[[#This Row],[discount]]</f>
        <v>1090.0032000000001</v>
      </c>
      <c r="G7003" s="1">
        <f>Table1[[#This Row],[sales]]-Table1[[#This Row],[Discount Value]]</f>
        <v>3451.6768000000002</v>
      </c>
      <c r="H7003" s="1">
        <v>8</v>
      </c>
      <c r="I7003" s="2">
        <v>44980</v>
      </c>
      <c r="J7003" s="2">
        <v>44985</v>
      </c>
      <c r="K7003" s="1" t="s">
        <v>15</v>
      </c>
      <c r="L7003" s="1" t="s">
        <v>27</v>
      </c>
      <c r="M7003" s="1">
        <v>1193.74</v>
      </c>
      <c r="N7003" s="1" t="s">
        <v>17</v>
      </c>
      <c r="O7003" s="10">
        <f>Table1[[#This Row],[sales]]+Table1[[#This Row],[profit]]</f>
        <v>5735.42</v>
      </c>
    </row>
    <row r="7004" spans="1:15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>Table1[[#This Row],[sales]]*Table1[[#This Row],[discount]]</f>
        <v>360.4556</v>
      </c>
      <c r="G7004" s="1">
        <f>Table1[[#This Row],[sales]]-Table1[[#This Row],[Discount Value]]</f>
        <v>802.30439999999999</v>
      </c>
      <c r="H7004" s="1">
        <v>4</v>
      </c>
      <c r="I7004" s="2">
        <v>45102</v>
      </c>
      <c r="J7004" s="2">
        <v>45106</v>
      </c>
      <c r="K7004" s="1" t="s">
        <v>31</v>
      </c>
      <c r="L7004" s="1" t="s">
        <v>16</v>
      </c>
      <c r="M7004" s="1">
        <v>229.8</v>
      </c>
      <c r="N7004" s="1" t="s">
        <v>23</v>
      </c>
      <c r="O7004" s="10">
        <f>Table1[[#This Row],[sales]]+Table1[[#This Row],[profit]]</f>
        <v>1392.56</v>
      </c>
    </row>
    <row r="7005" spans="1:15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>Table1[[#This Row],[sales]]*Table1[[#This Row],[discount]]</f>
        <v>509.43599999999992</v>
      </c>
      <c r="G7005" s="1">
        <f>Table1[[#This Row],[sales]]-Table1[[#This Row],[Discount Value]]</f>
        <v>2320.7640000000001</v>
      </c>
      <c r="H7005" s="1">
        <v>7</v>
      </c>
      <c r="I7005" s="2">
        <v>45379</v>
      </c>
      <c r="J7005" s="2">
        <v>45386</v>
      </c>
      <c r="K7005" s="1" t="s">
        <v>21</v>
      </c>
      <c r="L7005" s="1" t="s">
        <v>27</v>
      </c>
      <c r="M7005" s="1">
        <v>356.91</v>
      </c>
      <c r="N7005" s="1" t="s">
        <v>39</v>
      </c>
      <c r="O7005" s="10">
        <f>Table1[[#This Row],[sales]]+Table1[[#This Row],[profit]]</f>
        <v>3187.1099999999997</v>
      </c>
    </row>
    <row r="7006" spans="1:15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>Table1[[#This Row],[sales]]*Table1[[#This Row],[discount]]</f>
        <v>207.48800000000003</v>
      </c>
      <c r="G7006" s="1">
        <f>Table1[[#This Row],[sales]]-Table1[[#This Row],[Discount Value]]</f>
        <v>311.23199999999997</v>
      </c>
      <c r="H7006" s="1">
        <v>5</v>
      </c>
      <c r="I7006" s="2">
        <v>45072</v>
      </c>
      <c r="J7006" s="2">
        <v>45076</v>
      </c>
      <c r="K7006" s="1" t="s">
        <v>31</v>
      </c>
      <c r="L7006" s="1" t="s">
        <v>22</v>
      </c>
      <c r="M7006" s="1">
        <v>120.81</v>
      </c>
      <c r="N7006" s="1" t="s">
        <v>17</v>
      </c>
      <c r="O7006" s="10">
        <f>Table1[[#This Row],[sales]]+Table1[[#This Row],[profit]]</f>
        <v>639.53</v>
      </c>
    </row>
    <row r="7007" spans="1:15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>Table1[[#This Row],[sales]]*Table1[[#This Row],[discount]]</f>
        <v>120.30340000000001</v>
      </c>
      <c r="G7007" s="1">
        <f>Table1[[#This Row],[sales]]-Table1[[#This Row],[Discount Value]]</f>
        <v>739.00659999999993</v>
      </c>
      <c r="H7007" s="1">
        <v>4</v>
      </c>
      <c r="I7007" s="2">
        <v>45175</v>
      </c>
      <c r="J7007" s="2">
        <v>45179</v>
      </c>
      <c r="K7007" s="1" t="s">
        <v>21</v>
      </c>
      <c r="L7007" s="1" t="s">
        <v>22</v>
      </c>
      <c r="M7007" s="1">
        <v>131.69</v>
      </c>
      <c r="N7007" s="1" t="s">
        <v>28</v>
      </c>
      <c r="O7007" s="10">
        <f>Table1[[#This Row],[sales]]+Table1[[#This Row],[profit]]</f>
        <v>991</v>
      </c>
    </row>
    <row r="7008" spans="1:15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>Table1[[#This Row],[sales]]*Table1[[#This Row],[discount]]</f>
        <v>196.84949999999998</v>
      </c>
      <c r="G7008" s="1">
        <f>Table1[[#This Row],[sales]]-Table1[[#This Row],[Discount Value]]</f>
        <v>1115.4804999999999</v>
      </c>
      <c r="H7008" s="1">
        <v>4</v>
      </c>
      <c r="I7008" s="2">
        <v>45547</v>
      </c>
      <c r="J7008" s="2">
        <v>45551</v>
      </c>
      <c r="K7008" s="1" t="s">
        <v>31</v>
      </c>
      <c r="L7008" s="1" t="s">
        <v>27</v>
      </c>
      <c r="M7008" s="1">
        <v>131.86000000000001</v>
      </c>
      <c r="N7008" s="1" t="s">
        <v>34</v>
      </c>
      <c r="O7008" s="10">
        <f>Table1[[#This Row],[sales]]+Table1[[#This Row],[profit]]</f>
        <v>1444.19</v>
      </c>
    </row>
    <row r="7009" spans="1:15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>Table1[[#This Row],[sales]]*Table1[[#This Row],[discount]]</f>
        <v>1425.6922</v>
      </c>
      <c r="G7009" s="1">
        <f>Table1[[#This Row],[sales]]-Table1[[#This Row],[Discount Value]]</f>
        <v>3490.4878000000003</v>
      </c>
      <c r="H7009" s="1">
        <v>6</v>
      </c>
      <c r="I7009" s="2">
        <v>44955</v>
      </c>
      <c r="J7009" s="2">
        <v>44958</v>
      </c>
      <c r="K7009" s="1" t="s">
        <v>31</v>
      </c>
      <c r="L7009" s="1" t="s">
        <v>22</v>
      </c>
      <c r="M7009" s="1">
        <v>1372.84</v>
      </c>
      <c r="N7009" s="1" t="s">
        <v>23</v>
      </c>
      <c r="O7009" s="10">
        <f>Table1[[#This Row],[sales]]+Table1[[#This Row],[profit]]</f>
        <v>6289.02</v>
      </c>
    </row>
    <row r="7010" spans="1:15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>Table1[[#This Row],[sales]]*Table1[[#This Row],[discount]]</f>
        <v>520.72930000000008</v>
      </c>
      <c r="G7010" s="1">
        <f>Table1[[#This Row],[sales]]-Table1[[#This Row],[Discount Value]]</f>
        <v>3484.8807000000002</v>
      </c>
      <c r="H7010" s="1">
        <v>2</v>
      </c>
      <c r="I7010" s="2">
        <v>45075</v>
      </c>
      <c r="J7010" s="2">
        <v>45081</v>
      </c>
      <c r="K7010" s="1" t="s">
        <v>31</v>
      </c>
      <c r="L7010" s="1" t="s">
        <v>27</v>
      </c>
      <c r="M7010" s="1">
        <v>705.38</v>
      </c>
      <c r="N7010" s="1" t="s">
        <v>17</v>
      </c>
      <c r="O7010" s="10">
        <f>Table1[[#This Row],[sales]]+Table1[[#This Row],[profit]]</f>
        <v>4710.99</v>
      </c>
    </row>
    <row r="7011" spans="1:15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>Table1[[#This Row],[sales]]*Table1[[#This Row],[discount]]</f>
        <v>136.01680000000002</v>
      </c>
      <c r="G7011" s="1">
        <f>Table1[[#This Row],[sales]]-Table1[[#This Row],[Discount Value]]</f>
        <v>3264.4032000000002</v>
      </c>
      <c r="H7011" s="1">
        <v>5</v>
      </c>
      <c r="I7011" s="2">
        <v>45413</v>
      </c>
      <c r="J7011" s="2">
        <v>45415</v>
      </c>
      <c r="K7011" s="1" t="s">
        <v>15</v>
      </c>
      <c r="L7011" s="1" t="s">
        <v>27</v>
      </c>
      <c r="M7011" s="1">
        <v>844.33</v>
      </c>
      <c r="N7011" s="1" t="s">
        <v>48</v>
      </c>
      <c r="O7011" s="10">
        <f>Table1[[#This Row],[sales]]+Table1[[#This Row],[profit]]</f>
        <v>4244.75</v>
      </c>
    </row>
    <row r="7012" spans="1:15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>Table1[[#This Row],[sales]]*Table1[[#This Row],[discount]]</f>
        <v>458.96800000000007</v>
      </c>
      <c r="G7012" s="1">
        <f>Table1[[#This Row],[sales]]-Table1[[#This Row],[Discount Value]]</f>
        <v>4130.7120000000004</v>
      </c>
      <c r="H7012" s="1">
        <v>8</v>
      </c>
      <c r="I7012" s="2">
        <v>45529</v>
      </c>
      <c r="J7012" s="2">
        <v>45532</v>
      </c>
      <c r="K7012" s="1" t="s">
        <v>15</v>
      </c>
      <c r="L7012" s="1" t="s">
        <v>22</v>
      </c>
      <c r="M7012" s="1">
        <v>1315.36</v>
      </c>
      <c r="N7012" s="1" t="s">
        <v>28</v>
      </c>
      <c r="O7012" s="10">
        <f>Table1[[#This Row],[sales]]+Table1[[#This Row],[profit]]</f>
        <v>5905.04</v>
      </c>
    </row>
    <row r="7013" spans="1:15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>Table1[[#This Row],[sales]]*Table1[[#This Row],[discount]]</f>
        <v>2201.2932000000001</v>
      </c>
      <c r="G7013" s="1">
        <f>Table1[[#This Row],[sales]]-Table1[[#This Row],[Discount Value]]</f>
        <v>2584.1268</v>
      </c>
      <c r="H7013" s="1">
        <v>2</v>
      </c>
      <c r="I7013" s="2">
        <v>45485</v>
      </c>
      <c r="J7013" s="2">
        <v>45491</v>
      </c>
      <c r="K7013" s="1" t="s">
        <v>15</v>
      </c>
      <c r="L7013" s="1" t="s">
        <v>22</v>
      </c>
      <c r="M7013" s="1">
        <v>1117.49</v>
      </c>
      <c r="N7013" s="1" t="s">
        <v>23</v>
      </c>
      <c r="O7013" s="10">
        <f>Table1[[#This Row],[sales]]+Table1[[#This Row],[profit]]</f>
        <v>5902.91</v>
      </c>
    </row>
    <row r="7014" spans="1:15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>Table1[[#This Row],[sales]]*Table1[[#This Row],[discount]]</f>
        <v>23.225100000000001</v>
      </c>
      <c r="G7014" s="1">
        <f>Table1[[#This Row],[sales]]-Table1[[#This Row],[Discount Value]]</f>
        <v>2299.2849000000001</v>
      </c>
      <c r="H7014" s="1">
        <v>5</v>
      </c>
      <c r="I7014" s="2">
        <v>45120</v>
      </c>
      <c r="J7014" s="2">
        <v>45126</v>
      </c>
      <c r="K7014" s="1" t="s">
        <v>31</v>
      </c>
      <c r="L7014" s="1" t="s">
        <v>16</v>
      </c>
      <c r="M7014" s="1">
        <v>388.89</v>
      </c>
      <c r="N7014" s="1" t="s">
        <v>39</v>
      </c>
      <c r="O7014" s="10">
        <f>Table1[[#This Row],[sales]]+Table1[[#This Row],[profit]]</f>
        <v>2711.4</v>
      </c>
    </row>
    <row r="7015" spans="1:15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>Table1[[#This Row],[sales]]*Table1[[#This Row],[discount]]</f>
        <v>119.39760000000001</v>
      </c>
      <c r="G7015" s="1">
        <f>Table1[[#This Row],[sales]]-Table1[[#This Row],[Discount Value]]</f>
        <v>1586.2824000000001</v>
      </c>
      <c r="H7015" s="1">
        <v>7</v>
      </c>
      <c r="I7015" s="2">
        <v>45642</v>
      </c>
      <c r="J7015" s="2">
        <v>45645</v>
      </c>
      <c r="K7015" s="1" t="s">
        <v>31</v>
      </c>
      <c r="L7015" s="1" t="s">
        <v>27</v>
      </c>
      <c r="M7015" s="1">
        <v>450.84</v>
      </c>
      <c r="N7015" s="1" t="s">
        <v>17</v>
      </c>
      <c r="O7015" s="10">
        <f>Table1[[#This Row],[sales]]+Table1[[#This Row],[profit]]</f>
        <v>2156.52</v>
      </c>
    </row>
    <row r="7016" spans="1:15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>Table1[[#This Row],[sales]]*Table1[[#This Row],[discount]]</f>
        <v>625.11900000000003</v>
      </c>
      <c r="G7016" s="1">
        <f>Table1[[#This Row],[sales]]-Table1[[#This Row],[Discount Value]]</f>
        <v>1019.9309999999999</v>
      </c>
      <c r="H7016" s="1">
        <v>5</v>
      </c>
      <c r="I7016" s="2">
        <v>45006</v>
      </c>
      <c r="J7016" s="2">
        <v>45008</v>
      </c>
      <c r="K7016" s="1" t="s">
        <v>15</v>
      </c>
      <c r="L7016" s="1" t="s">
        <v>22</v>
      </c>
      <c r="M7016" s="1">
        <v>324.33</v>
      </c>
      <c r="N7016" s="1" t="s">
        <v>28</v>
      </c>
      <c r="O7016" s="10">
        <f>Table1[[#This Row],[sales]]+Table1[[#This Row],[profit]]</f>
        <v>1969.3799999999999</v>
      </c>
    </row>
    <row r="7017" spans="1:15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>Table1[[#This Row],[sales]]*Table1[[#This Row],[discount]]</f>
        <v>134.7843</v>
      </c>
      <c r="G7017" s="1">
        <f>Table1[[#This Row],[sales]]-Table1[[#This Row],[Discount Value]]</f>
        <v>140.28569999999999</v>
      </c>
      <c r="H7017" s="1">
        <v>9</v>
      </c>
      <c r="I7017" s="2">
        <v>45015</v>
      </c>
      <c r="J7017" s="2">
        <v>45021</v>
      </c>
      <c r="K7017" s="1" t="s">
        <v>15</v>
      </c>
      <c r="L7017" s="1" t="s">
        <v>22</v>
      </c>
      <c r="M7017" s="1">
        <v>20.67</v>
      </c>
      <c r="N7017" s="1" t="s">
        <v>23</v>
      </c>
      <c r="O7017" s="10">
        <f>Table1[[#This Row],[sales]]+Table1[[#This Row],[profit]]</f>
        <v>295.74</v>
      </c>
    </row>
    <row r="7018" spans="1:15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>Table1[[#This Row],[sales]]*Table1[[#This Row],[discount]]</f>
        <v>499.87820000000005</v>
      </c>
      <c r="G7018" s="1">
        <f>Table1[[#This Row],[sales]]-Table1[[#This Row],[Discount Value]]</f>
        <v>970.35179999999991</v>
      </c>
      <c r="H7018" s="1">
        <v>9</v>
      </c>
      <c r="I7018" s="2">
        <v>45077</v>
      </c>
      <c r="J7018" s="2">
        <v>45084</v>
      </c>
      <c r="K7018" s="1" t="s">
        <v>15</v>
      </c>
      <c r="L7018" s="1" t="s">
        <v>22</v>
      </c>
      <c r="M7018" s="1">
        <v>298.35000000000002</v>
      </c>
      <c r="N7018" s="1" t="s">
        <v>17</v>
      </c>
      <c r="O7018" s="10">
        <f>Table1[[#This Row],[sales]]+Table1[[#This Row],[profit]]</f>
        <v>1768.58</v>
      </c>
    </row>
    <row r="7019" spans="1:15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>Table1[[#This Row],[sales]]*Table1[[#This Row],[discount]]</f>
        <v>846.2758</v>
      </c>
      <c r="G7019" s="1">
        <f>Table1[[#This Row],[sales]]-Table1[[#This Row],[Discount Value]]</f>
        <v>993.45420000000001</v>
      </c>
      <c r="H7019" s="1">
        <v>8</v>
      </c>
      <c r="I7019" s="2">
        <v>45435</v>
      </c>
      <c r="J7019" s="2">
        <v>45442</v>
      </c>
      <c r="K7019" s="1" t="s">
        <v>15</v>
      </c>
      <c r="L7019" s="1" t="s">
        <v>16</v>
      </c>
      <c r="M7019" s="1">
        <v>94.46</v>
      </c>
      <c r="N7019" s="1" t="s">
        <v>28</v>
      </c>
      <c r="O7019" s="10">
        <f>Table1[[#This Row],[sales]]+Table1[[#This Row],[profit]]</f>
        <v>1934.19</v>
      </c>
    </row>
    <row r="7020" spans="1:15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>Table1[[#This Row],[sales]]*Table1[[#This Row],[discount]]</f>
        <v>120.744</v>
      </c>
      <c r="G7020" s="1">
        <f>Table1[[#This Row],[sales]]-Table1[[#This Row],[Discount Value]]</f>
        <v>160.05600000000001</v>
      </c>
      <c r="H7020" s="1">
        <v>9</v>
      </c>
      <c r="I7020" s="2">
        <v>45243</v>
      </c>
      <c r="J7020" s="2">
        <v>45247</v>
      </c>
      <c r="K7020" s="1" t="s">
        <v>31</v>
      </c>
      <c r="L7020" s="1" t="s">
        <v>22</v>
      </c>
      <c r="M7020" s="1">
        <v>82.54</v>
      </c>
      <c r="N7020" s="1" t="s">
        <v>39</v>
      </c>
      <c r="O7020" s="10">
        <f>Table1[[#This Row],[sales]]+Table1[[#This Row],[profit]]</f>
        <v>363.34000000000003</v>
      </c>
    </row>
    <row r="7021" spans="1:15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>Table1[[#This Row],[sales]]*Table1[[#This Row],[discount]]</f>
        <v>1061.9423999999999</v>
      </c>
      <c r="G7021" s="1">
        <f>Table1[[#This Row],[sales]]-Table1[[#This Row],[Discount Value]]</f>
        <v>3362.8176000000003</v>
      </c>
      <c r="H7021" s="1">
        <v>2</v>
      </c>
      <c r="I7021" s="2">
        <v>45106</v>
      </c>
      <c r="J7021" s="2">
        <v>45107</v>
      </c>
      <c r="K7021" s="1" t="s">
        <v>21</v>
      </c>
      <c r="L7021" s="1" t="s">
        <v>22</v>
      </c>
      <c r="M7021" s="1">
        <v>797.35</v>
      </c>
      <c r="N7021" s="1" t="s">
        <v>17</v>
      </c>
      <c r="O7021" s="10">
        <f>Table1[[#This Row],[sales]]+Table1[[#This Row],[profit]]</f>
        <v>5222.1100000000006</v>
      </c>
    </row>
    <row r="7022" spans="1:15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>Table1[[#This Row],[sales]]*Table1[[#This Row],[discount]]</f>
        <v>723.2650000000001</v>
      </c>
      <c r="G7022" s="1">
        <f>Table1[[#This Row],[sales]]-Table1[[#This Row],[Discount Value]]</f>
        <v>3531.2349999999997</v>
      </c>
      <c r="H7022" s="1">
        <v>3</v>
      </c>
      <c r="I7022" s="2">
        <v>45480</v>
      </c>
      <c r="J7022" s="2">
        <v>45483</v>
      </c>
      <c r="K7022" s="1" t="s">
        <v>15</v>
      </c>
      <c r="L7022" s="1" t="s">
        <v>27</v>
      </c>
      <c r="M7022" s="1">
        <v>310.81</v>
      </c>
      <c r="N7022" s="1" t="s">
        <v>48</v>
      </c>
      <c r="O7022" s="10">
        <f>Table1[[#This Row],[sales]]+Table1[[#This Row],[profit]]</f>
        <v>4565.3100000000004</v>
      </c>
    </row>
    <row r="7023" spans="1:15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>Table1[[#This Row],[sales]]*Table1[[#This Row],[discount]]</f>
        <v>426.35199999999998</v>
      </c>
      <c r="G7023" s="1">
        <f>Table1[[#This Row],[sales]]-Table1[[#This Row],[Discount Value]]</f>
        <v>905.99799999999993</v>
      </c>
      <c r="H7023" s="1">
        <v>4</v>
      </c>
      <c r="I7023" s="2">
        <v>45489</v>
      </c>
      <c r="J7023" s="2">
        <v>45494</v>
      </c>
      <c r="K7023" s="1" t="s">
        <v>31</v>
      </c>
      <c r="L7023" s="1" t="s">
        <v>22</v>
      </c>
      <c r="M7023" s="1">
        <v>166.39</v>
      </c>
      <c r="N7023" s="1" t="s">
        <v>39</v>
      </c>
      <c r="O7023" s="10">
        <f>Table1[[#This Row],[sales]]+Table1[[#This Row],[profit]]</f>
        <v>1498.7399999999998</v>
      </c>
    </row>
    <row r="7024" spans="1:15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>Table1[[#This Row],[sales]]*Table1[[#This Row],[discount]]</f>
        <v>1088.7858000000001</v>
      </c>
      <c r="G7024" s="1">
        <f>Table1[[#This Row],[sales]]-Table1[[#This Row],[Discount Value]]</f>
        <v>2943.7541999999999</v>
      </c>
      <c r="H7024" s="1">
        <v>5</v>
      </c>
      <c r="I7024" s="2">
        <v>45331</v>
      </c>
      <c r="J7024" s="2">
        <v>45337</v>
      </c>
      <c r="K7024" s="1" t="s">
        <v>21</v>
      </c>
      <c r="L7024" s="1" t="s">
        <v>16</v>
      </c>
      <c r="M7024" s="1">
        <v>865.76</v>
      </c>
      <c r="N7024" s="1" t="s">
        <v>28</v>
      </c>
      <c r="O7024" s="10">
        <f>Table1[[#This Row],[sales]]+Table1[[#This Row],[profit]]</f>
        <v>4898.3</v>
      </c>
    </row>
    <row r="7025" spans="1:15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>Table1[[#This Row],[sales]]*Table1[[#This Row],[discount]]</f>
        <v>40.014400000000002</v>
      </c>
      <c r="G7025" s="1">
        <f>Table1[[#This Row],[sales]]-Table1[[#This Row],[Discount Value]]</f>
        <v>3961.4256</v>
      </c>
      <c r="H7025" s="1">
        <v>2</v>
      </c>
      <c r="I7025" s="2">
        <v>45111</v>
      </c>
      <c r="J7025" s="2">
        <v>45114</v>
      </c>
      <c r="K7025" s="1" t="s">
        <v>15</v>
      </c>
      <c r="L7025" s="1" t="s">
        <v>27</v>
      </c>
      <c r="M7025" s="1">
        <v>488.97</v>
      </c>
      <c r="N7025" s="1" t="s">
        <v>48</v>
      </c>
      <c r="O7025" s="10">
        <f>Table1[[#This Row],[sales]]+Table1[[#This Row],[profit]]</f>
        <v>4490.41</v>
      </c>
    </row>
    <row r="7026" spans="1:15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>Table1[[#This Row],[sales]]*Table1[[#This Row],[discount]]</f>
        <v>835.94879999999989</v>
      </c>
      <c r="G7026" s="1">
        <f>Table1[[#This Row],[sales]]-Table1[[#This Row],[Discount Value]]</f>
        <v>905.61120000000005</v>
      </c>
      <c r="H7026" s="1">
        <v>4</v>
      </c>
      <c r="I7026" s="2">
        <v>45218</v>
      </c>
      <c r="J7026" s="2">
        <v>45220</v>
      </c>
      <c r="K7026" s="1" t="s">
        <v>31</v>
      </c>
      <c r="L7026" s="1" t="s">
        <v>22</v>
      </c>
      <c r="M7026" s="1">
        <v>270.36</v>
      </c>
      <c r="N7026" s="1" t="s">
        <v>17</v>
      </c>
      <c r="O7026" s="10">
        <f>Table1[[#This Row],[sales]]+Table1[[#This Row],[profit]]</f>
        <v>2011.92</v>
      </c>
    </row>
    <row r="7027" spans="1:15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>Table1[[#This Row],[sales]]*Table1[[#This Row],[discount]]</f>
        <v>1019.5327</v>
      </c>
      <c r="G7027" s="1">
        <f>Table1[[#This Row],[sales]]-Table1[[#This Row],[Discount Value]]</f>
        <v>2496.0973000000004</v>
      </c>
      <c r="H7027" s="1">
        <v>4</v>
      </c>
      <c r="I7027" s="2">
        <v>45626</v>
      </c>
      <c r="J7027" s="2">
        <v>45633</v>
      </c>
      <c r="K7027" s="1" t="s">
        <v>15</v>
      </c>
      <c r="L7027" s="1" t="s">
        <v>27</v>
      </c>
      <c r="M7027" s="1">
        <v>438.45</v>
      </c>
      <c r="N7027" s="1" t="s">
        <v>48</v>
      </c>
      <c r="O7027" s="10">
        <f>Table1[[#This Row],[sales]]+Table1[[#This Row],[profit]]</f>
        <v>3954.08</v>
      </c>
    </row>
    <row r="7028" spans="1:15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>Table1[[#This Row],[sales]]*Table1[[#This Row],[discount]]</f>
        <v>668.93200000000002</v>
      </c>
      <c r="G7028" s="1">
        <f>Table1[[#This Row],[sales]]-Table1[[#This Row],[Discount Value]]</f>
        <v>851.36799999999994</v>
      </c>
      <c r="H7028" s="1">
        <v>5</v>
      </c>
      <c r="I7028" s="2">
        <v>45414</v>
      </c>
      <c r="J7028" s="2">
        <v>45417</v>
      </c>
      <c r="K7028" s="1" t="s">
        <v>31</v>
      </c>
      <c r="L7028" s="1" t="s">
        <v>16</v>
      </c>
      <c r="M7028" s="1">
        <v>315.08</v>
      </c>
      <c r="N7028" s="1" t="s">
        <v>39</v>
      </c>
      <c r="O7028" s="10">
        <f>Table1[[#This Row],[sales]]+Table1[[#This Row],[profit]]</f>
        <v>1835.3799999999999</v>
      </c>
    </row>
    <row r="7029" spans="1:15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>Table1[[#This Row],[sales]]*Table1[[#This Row],[discount]]</f>
        <v>164.40950000000001</v>
      </c>
      <c r="G7029" s="1">
        <f>Table1[[#This Row],[sales]]-Table1[[#This Row],[Discount Value]]</f>
        <v>279.94050000000004</v>
      </c>
      <c r="H7029" s="1">
        <v>6</v>
      </c>
      <c r="I7029" s="2">
        <v>45625</v>
      </c>
      <c r="J7029" s="2">
        <v>45632</v>
      </c>
      <c r="K7029" s="1" t="s">
        <v>31</v>
      </c>
      <c r="L7029" s="1" t="s">
        <v>16</v>
      </c>
      <c r="M7029" s="1">
        <v>53.78</v>
      </c>
      <c r="N7029" s="1" t="s">
        <v>17</v>
      </c>
      <c r="O7029" s="10">
        <f>Table1[[#This Row],[sales]]+Table1[[#This Row],[profit]]</f>
        <v>498.13</v>
      </c>
    </row>
    <row r="7030" spans="1:15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>Table1[[#This Row],[sales]]*Table1[[#This Row],[discount]]</f>
        <v>437.49670000000009</v>
      </c>
      <c r="G7030" s="1">
        <f>Table1[[#This Row],[sales]]-Table1[[#This Row],[Discount Value]]</f>
        <v>2136.0133000000001</v>
      </c>
      <c r="H7030" s="1">
        <v>1</v>
      </c>
      <c r="I7030" s="2">
        <v>45120</v>
      </c>
      <c r="J7030" s="2">
        <v>45125</v>
      </c>
      <c r="K7030" s="1" t="s">
        <v>31</v>
      </c>
      <c r="L7030" s="1" t="s">
        <v>16</v>
      </c>
      <c r="M7030" s="1">
        <v>651.77</v>
      </c>
      <c r="N7030" s="1" t="s">
        <v>17</v>
      </c>
      <c r="O7030" s="10">
        <f>Table1[[#This Row],[sales]]+Table1[[#This Row],[profit]]</f>
        <v>3225.28</v>
      </c>
    </row>
    <row r="7031" spans="1:15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>Table1[[#This Row],[sales]]*Table1[[#This Row],[discount]]</f>
        <v>1011.5100000000001</v>
      </c>
      <c r="G7031" s="1">
        <f>Table1[[#This Row],[sales]]-Table1[[#This Row],[Discount Value]]</f>
        <v>1236.29</v>
      </c>
      <c r="H7031" s="1">
        <v>6</v>
      </c>
      <c r="I7031" s="2">
        <v>44969</v>
      </c>
      <c r="J7031" s="2">
        <v>44972</v>
      </c>
      <c r="K7031" s="1" t="s">
        <v>21</v>
      </c>
      <c r="L7031" s="1" t="s">
        <v>22</v>
      </c>
      <c r="M7031" s="1">
        <v>519.58000000000004</v>
      </c>
      <c r="N7031" s="1" t="s">
        <v>23</v>
      </c>
      <c r="O7031" s="10">
        <f>Table1[[#This Row],[sales]]+Table1[[#This Row],[profit]]</f>
        <v>2767.38</v>
      </c>
    </row>
    <row r="7032" spans="1:15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>Table1[[#This Row],[sales]]*Table1[[#This Row],[discount]]</f>
        <v>310.78000000000003</v>
      </c>
      <c r="G7032" s="1">
        <f>Table1[[#This Row],[sales]]-Table1[[#This Row],[Discount Value]]</f>
        <v>466.17</v>
      </c>
      <c r="H7032" s="1">
        <v>9</v>
      </c>
      <c r="I7032" s="2">
        <v>45369</v>
      </c>
      <c r="J7032" s="2">
        <v>45376</v>
      </c>
      <c r="K7032" s="1" t="s">
        <v>21</v>
      </c>
      <c r="L7032" s="1" t="s">
        <v>22</v>
      </c>
      <c r="M7032" s="1">
        <v>102.03</v>
      </c>
      <c r="N7032" s="1" t="s">
        <v>48</v>
      </c>
      <c r="O7032" s="10">
        <f>Table1[[#This Row],[sales]]+Table1[[#This Row],[profit]]</f>
        <v>878.98</v>
      </c>
    </row>
    <row r="7033" spans="1:15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>Table1[[#This Row],[sales]]*Table1[[#This Row],[discount]]</f>
        <v>525.77909999999997</v>
      </c>
      <c r="G7033" s="1">
        <f>Table1[[#This Row],[sales]]-Table1[[#This Row],[Discount Value]]</f>
        <v>1977.9309000000001</v>
      </c>
      <c r="H7033" s="1">
        <v>3</v>
      </c>
      <c r="I7033" s="2">
        <v>45128</v>
      </c>
      <c r="J7033" s="2">
        <v>45129</v>
      </c>
      <c r="K7033" s="1" t="s">
        <v>15</v>
      </c>
      <c r="L7033" s="1" t="s">
        <v>16</v>
      </c>
      <c r="M7033" s="1">
        <v>516.04999999999995</v>
      </c>
      <c r="N7033" s="1" t="s">
        <v>17</v>
      </c>
      <c r="O7033" s="10">
        <f>Table1[[#This Row],[sales]]+Table1[[#This Row],[profit]]</f>
        <v>3019.76</v>
      </c>
    </row>
    <row r="7034" spans="1:15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>Table1[[#This Row],[sales]]*Table1[[#This Row],[discount]]</f>
        <v>1995.8147999999997</v>
      </c>
      <c r="G7034" s="1">
        <f>Table1[[#This Row],[sales]]-Table1[[#This Row],[Discount Value]]</f>
        <v>2756.1251999999999</v>
      </c>
      <c r="H7034" s="1">
        <v>2</v>
      </c>
      <c r="I7034" s="2">
        <v>45545</v>
      </c>
      <c r="J7034" s="2">
        <v>45548</v>
      </c>
      <c r="K7034" s="1" t="s">
        <v>15</v>
      </c>
      <c r="L7034" s="1" t="s">
        <v>16</v>
      </c>
      <c r="M7034" s="1">
        <v>814.04</v>
      </c>
      <c r="N7034" s="1" t="s">
        <v>39</v>
      </c>
      <c r="O7034" s="10">
        <f>Table1[[#This Row],[sales]]+Table1[[#This Row],[profit]]</f>
        <v>5565.98</v>
      </c>
    </row>
    <row r="7035" spans="1:15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>Table1[[#This Row],[sales]]*Table1[[#This Row],[discount]]</f>
        <v>515.73620000000005</v>
      </c>
      <c r="G7035" s="1">
        <f>Table1[[#This Row],[sales]]-Table1[[#This Row],[Discount Value]]</f>
        <v>3168.0937999999996</v>
      </c>
      <c r="H7035" s="1">
        <v>8</v>
      </c>
      <c r="I7035" s="2">
        <v>44999</v>
      </c>
      <c r="J7035" s="2">
        <v>45004</v>
      </c>
      <c r="K7035" s="1" t="s">
        <v>15</v>
      </c>
      <c r="L7035" s="1" t="s">
        <v>22</v>
      </c>
      <c r="M7035" s="1">
        <v>233.97</v>
      </c>
      <c r="N7035" s="1" t="s">
        <v>48</v>
      </c>
      <c r="O7035" s="10">
        <f>Table1[[#This Row],[sales]]+Table1[[#This Row],[profit]]</f>
        <v>3917.7999999999997</v>
      </c>
    </row>
    <row r="7036" spans="1:15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>Table1[[#This Row],[sales]]*Table1[[#This Row],[discount]]</f>
        <v>1264.9598000000001</v>
      </c>
      <c r="G7036" s="1">
        <f>Table1[[#This Row],[sales]]-Table1[[#This Row],[Discount Value]]</f>
        <v>2455.5101999999997</v>
      </c>
      <c r="H7036" s="1">
        <v>2</v>
      </c>
      <c r="I7036" s="2">
        <v>45147</v>
      </c>
      <c r="J7036" s="2">
        <v>45153</v>
      </c>
      <c r="K7036" s="1" t="s">
        <v>15</v>
      </c>
      <c r="L7036" s="1" t="s">
        <v>22</v>
      </c>
      <c r="M7036" s="1">
        <v>571.98</v>
      </c>
      <c r="N7036" s="1" t="s">
        <v>34</v>
      </c>
      <c r="O7036" s="10">
        <f>Table1[[#This Row],[sales]]+Table1[[#This Row],[profit]]</f>
        <v>4292.45</v>
      </c>
    </row>
    <row r="7037" spans="1:15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>Table1[[#This Row],[sales]]*Table1[[#This Row],[discount]]</f>
        <v>228.72</v>
      </c>
      <c r="G7037" s="1">
        <f>Table1[[#This Row],[sales]]-Table1[[#This Row],[Discount Value]]</f>
        <v>3583.28</v>
      </c>
      <c r="H7037" s="1">
        <v>8</v>
      </c>
      <c r="I7037" s="2">
        <v>45528</v>
      </c>
      <c r="J7037" s="2">
        <v>45532</v>
      </c>
      <c r="K7037" s="1" t="s">
        <v>31</v>
      </c>
      <c r="L7037" s="1" t="s">
        <v>16</v>
      </c>
      <c r="M7037" s="1">
        <v>315.89999999999998</v>
      </c>
      <c r="N7037" s="1" t="s">
        <v>23</v>
      </c>
      <c r="O7037" s="10">
        <f>Table1[[#This Row],[sales]]+Table1[[#This Row],[profit]]</f>
        <v>4127.8999999999996</v>
      </c>
    </row>
    <row r="7038" spans="1:15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>Table1[[#This Row],[sales]]*Table1[[#This Row],[discount]]</f>
        <v>1611.9453000000001</v>
      </c>
      <c r="G7038" s="1">
        <f>Table1[[#This Row],[sales]]-Table1[[#This Row],[Discount Value]]</f>
        <v>2136.7646999999997</v>
      </c>
      <c r="H7038" s="1">
        <v>4</v>
      </c>
      <c r="I7038" s="2">
        <v>45558</v>
      </c>
      <c r="J7038" s="2">
        <v>45559</v>
      </c>
      <c r="K7038" s="1" t="s">
        <v>31</v>
      </c>
      <c r="L7038" s="1" t="s">
        <v>16</v>
      </c>
      <c r="M7038" s="1">
        <v>298.87</v>
      </c>
      <c r="N7038" s="1" t="s">
        <v>48</v>
      </c>
      <c r="O7038" s="10">
        <f>Table1[[#This Row],[sales]]+Table1[[#This Row],[profit]]</f>
        <v>4047.58</v>
      </c>
    </row>
    <row r="7039" spans="1:15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>Table1[[#This Row],[sales]]*Table1[[#This Row],[discount]]</f>
        <v>71.107200000000006</v>
      </c>
      <c r="G7039" s="1">
        <f>Table1[[#This Row],[sales]]-Table1[[#This Row],[Discount Value]]</f>
        <v>126.4128</v>
      </c>
      <c r="H7039" s="1">
        <v>9</v>
      </c>
      <c r="I7039" s="2">
        <v>45602</v>
      </c>
      <c r="J7039" s="2">
        <v>45608</v>
      </c>
      <c r="K7039" s="1" t="s">
        <v>21</v>
      </c>
      <c r="L7039" s="1" t="s">
        <v>27</v>
      </c>
      <c r="M7039" s="1">
        <v>17.77</v>
      </c>
      <c r="N7039" s="1" t="s">
        <v>34</v>
      </c>
      <c r="O7039" s="10">
        <f>Table1[[#This Row],[sales]]+Table1[[#This Row],[profit]]</f>
        <v>215.29000000000002</v>
      </c>
    </row>
    <row r="7040" spans="1:15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>Table1[[#This Row],[sales]]*Table1[[#This Row],[discount]]</f>
        <v>370.47919999999999</v>
      </c>
      <c r="G7040" s="1">
        <f>Table1[[#This Row],[sales]]-Table1[[#This Row],[Discount Value]]</f>
        <v>4260.5108</v>
      </c>
      <c r="H7040" s="1">
        <v>4</v>
      </c>
      <c r="I7040" s="2">
        <v>45314</v>
      </c>
      <c r="J7040" s="2">
        <v>45318</v>
      </c>
      <c r="K7040" s="1" t="s">
        <v>31</v>
      </c>
      <c r="L7040" s="1" t="s">
        <v>27</v>
      </c>
      <c r="M7040" s="1">
        <v>727.68</v>
      </c>
      <c r="N7040" s="1" t="s">
        <v>17</v>
      </c>
      <c r="O7040" s="10">
        <f>Table1[[#This Row],[sales]]+Table1[[#This Row],[profit]]</f>
        <v>5358.67</v>
      </c>
    </row>
    <row r="7041" spans="1:15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>Table1[[#This Row],[sales]]*Table1[[#This Row],[discount]]</f>
        <v>41.676800000000007</v>
      </c>
      <c r="G7041" s="1">
        <f>Table1[[#This Row],[sales]]-Table1[[#This Row],[Discount Value]]</f>
        <v>4126.0032000000001</v>
      </c>
      <c r="H7041" s="1">
        <v>1</v>
      </c>
      <c r="I7041" s="2">
        <v>45459</v>
      </c>
      <c r="J7041" s="2">
        <v>45462</v>
      </c>
      <c r="K7041" s="1" t="s">
        <v>15</v>
      </c>
      <c r="L7041" s="1" t="s">
        <v>22</v>
      </c>
      <c r="M7041" s="1">
        <v>1164.01</v>
      </c>
      <c r="N7041" s="1" t="s">
        <v>34</v>
      </c>
      <c r="O7041" s="10">
        <f>Table1[[#This Row],[sales]]+Table1[[#This Row],[profit]]</f>
        <v>5331.6900000000005</v>
      </c>
    </row>
    <row r="7042" spans="1:15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>Table1[[#This Row],[sales]]*Table1[[#This Row],[discount]]</f>
        <v>274.6336</v>
      </c>
      <c r="G7042" s="1">
        <f>Table1[[#This Row],[sales]]-Table1[[#This Row],[Discount Value]]</f>
        <v>1170.8063999999999</v>
      </c>
      <c r="H7042" s="1">
        <v>8</v>
      </c>
      <c r="I7042" s="2">
        <v>45535</v>
      </c>
      <c r="J7042" s="2">
        <v>45540</v>
      </c>
      <c r="K7042" s="1" t="s">
        <v>31</v>
      </c>
      <c r="L7042" s="1" t="s">
        <v>16</v>
      </c>
      <c r="M7042" s="1">
        <v>351.09</v>
      </c>
      <c r="N7042" s="1" t="s">
        <v>28</v>
      </c>
      <c r="O7042" s="10">
        <f>Table1[[#This Row],[sales]]+Table1[[#This Row],[profit]]</f>
        <v>1796.53</v>
      </c>
    </row>
    <row r="7043" spans="1:15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>Table1[[#This Row],[sales]]*Table1[[#This Row],[discount]]</f>
        <v>954.8696000000001</v>
      </c>
      <c r="G7043" s="1">
        <f>Table1[[#This Row],[sales]]-Table1[[#This Row],[Discount Value]]</f>
        <v>1853.5704000000001</v>
      </c>
      <c r="H7043" s="1">
        <v>1</v>
      </c>
      <c r="I7043" s="2">
        <v>44930</v>
      </c>
      <c r="J7043" s="2">
        <v>44936</v>
      </c>
      <c r="K7043" s="1" t="s">
        <v>21</v>
      </c>
      <c r="L7043" s="1" t="s">
        <v>22</v>
      </c>
      <c r="M7043" s="1">
        <v>739.5</v>
      </c>
      <c r="N7043" s="1" t="s">
        <v>28</v>
      </c>
      <c r="O7043" s="10">
        <f>Table1[[#This Row],[sales]]+Table1[[#This Row],[profit]]</f>
        <v>3547.94</v>
      </c>
    </row>
    <row r="7044" spans="1:15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>Table1[[#This Row],[sales]]*Table1[[#This Row],[discount]]</f>
        <v>435.89420000000007</v>
      </c>
      <c r="G7044" s="1">
        <f>Table1[[#This Row],[sales]]-Table1[[#This Row],[Discount Value]]</f>
        <v>2677.6358</v>
      </c>
      <c r="H7044" s="1">
        <v>5</v>
      </c>
      <c r="I7044" s="2">
        <v>45314</v>
      </c>
      <c r="J7044" s="2">
        <v>45316</v>
      </c>
      <c r="K7044" s="1" t="s">
        <v>31</v>
      </c>
      <c r="L7044" s="1" t="s">
        <v>27</v>
      </c>
      <c r="M7044" s="1">
        <v>728.42</v>
      </c>
      <c r="N7044" s="1" t="s">
        <v>48</v>
      </c>
      <c r="O7044" s="10">
        <f>Table1[[#This Row],[sales]]+Table1[[#This Row],[profit]]</f>
        <v>3841.9500000000003</v>
      </c>
    </row>
    <row r="7045" spans="1:15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>Table1[[#This Row],[sales]]*Table1[[#This Row],[discount]]</f>
        <v>365.79969999999997</v>
      </c>
      <c r="G7045" s="1">
        <f>Table1[[#This Row],[sales]]-Table1[[#This Row],[Discount Value]]</f>
        <v>380.7303</v>
      </c>
      <c r="H7045" s="1">
        <v>7</v>
      </c>
      <c r="I7045" s="2">
        <v>45087</v>
      </c>
      <c r="J7045" s="2">
        <v>45088</v>
      </c>
      <c r="K7045" s="1" t="s">
        <v>21</v>
      </c>
      <c r="L7045" s="1" t="s">
        <v>22</v>
      </c>
      <c r="M7045" s="1">
        <v>218.29</v>
      </c>
      <c r="N7045" s="1" t="s">
        <v>28</v>
      </c>
      <c r="O7045" s="10">
        <f>Table1[[#This Row],[sales]]+Table1[[#This Row],[profit]]</f>
        <v>964.81999999999994</v>
      </c>
    </row>
    <row r="7046" spans="1:15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>Table1[[#This Row],[sales]]*Table1[[#This Row],[discount]]</f>
        <v>631.87739999999997</v>
      </c>
      <c r="G7046" s="1">
        <f>Table1[[#This Row],[sales]]-Table1[[#This Row],[Discount Value]]</f>
        <v>712.54260000000011</v>
      </c>
      <c r="H7046" s="1">
        <v>3</v>
      </c>
      <c r="I7046" s="2">
        <v>45580</v>
      </c>
      <c r="J7046" s="2">
        <v>45587</v>
      </c>
      <c r="K7046" s="1" t="s">
        <v>21</v>
      </c>
      <c r="L7046" s="1" t="s">
        <v>22</v>
      </c>
      <c r="M7046" s="1">
        <v>316.19</v>
      </c>
      <c r="N7046" s="1" t="s">
        <v>28</v>
      </c>
      <c r="O7046" s="10">
        <f>Table1[[#This Row],[sales]]+Table1[[#This Row],[profit]]</f>
        <v>1660.6100000000001</v>
      </c>
    </row>
    <row r="7047" spans="1:15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>Table1[[#This Row],[sales]]*Table1[[#This Row],[discount]]</f>
        <v>64.179000000000002</v>
      </c>
      <c r="G7047" s="1">
        <f>Table1[[#This Row],[sales]]-Table1[[#This Row],[Discount Value]]</f>
        <v>149.751</v>
      </c>
      <c r="H7047" s="1">
        <v>6</v>
      </c>
      <c r="I7047" s="2">
        <v>45422</v>
      </c>
      <c r="J7047" s="2">
        <v>45428</v>
      </c>
      <c r="K7047" s="1" t="s">
        <v>31</v>
      </c>
      <c r="L7047" s="1" t="s">
        <v>22</v>
      </c>
      <c r="M7047" s="1">
        <v>53</v>
      </c>
      <c r="N7047" s="1" t="s">
        <v>23</v>
      </c>
      <c r="O7047" s="10">
        <f>Table1[[#This Row],[sales]]+Table1[[#This Row],[profit]]</f>
        <v>266.93</v>
      </c>
    </row>
    <row r="7048" spans="1:15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>Table1[[#This Row],[sales]]*Table1[[#This Row],[discount]]</f>
        <v>693.33759999999995</v>
      </c>
      <c r="G7048" s="1">
        <f>Table1[[#This Row],[sales]]-Table1[[#This Row],[Discount Value]]</f>
        <v>3640.0223999999998</v>
      </c>
      <c r="H7048" s="1">
        <v>1</v>
      </c>
      <c r="I7048" s="2">
        <v>45014</v>
      </c>
      <c r="J7048" s="2">
        <v>45019</v>
      </c>
      <c r="K7048" s="1" t="s">
        <v>21</v>
      </c>
      <c r="L7048" s="1" t="s">
        <v>22</v>
      </c>
      <c r="M7048" s="1">
        <v>1097.6400000000001</v>
      </c>
      <c r="N7048" s="1" t="s">
        <v>34</v>
      </c>
      <c r="O7048" s="10">
        <f>Table1[[#This Row],[sales]]+Table1[[#This Row],[profit]]</f>
        <v>5431</v>
      </c>
    </row>
    <row r="7049" spans="1:15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>Table1[[#This Row],[sales]]*Table1[[#This Row],[discount]]</f>
        <v>99.913499999999999</v>
      </c>
      <c r="G7049" s="1">
        <f>Table1[[#This Row],[sales]]-Table1[[#This Row],[Discount Value]]</f>
        <v>122.1165</v>
      </c>
      <c r="H7049" s="1">
        <v>6</v>
      </c>
      <c r="I7049" s="2">
        <v>45116</v>
      </c>
      <c r="J7049" s="2">
        <v>45122</v>
      </c>
      <c r="K7049" s="1" t="s">
        <v>31</v>
      </c>
      <c r="L7049" s="1" t="s">
        <v>16</v>
      </c>
      <c r="M7049" s="1">
        <v>49.32</v>
      </c>
      <c r="N7049" s="1" t="s">
        <v>17</v>
      </c>
      <c r="O7049" s="10">
        <f>Table1[[#This Row],[sales]]+Table1[[#This Row],[profit]]</f>
        <v>271.35000000000002</v>
      </c>
    </row>
    <row r="7050" spans="1:15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>Table1[[#This Row],[sales]]*Table1[[#This Row],[discount]]</f>
        <v>664.64400000000001</v>
      </c>
      <c r="G7050" s="1">
        <f>Table1[[#This Row],[sales]]-Table1[[#This Row],[Discount Value]]</f>
        <v>996.96599999999989</v>
      </c>
      <c r="H7050" s="1">
        <v>5</v>
      </c>
      <c r="I7050" s="2">
        <v>45015</v>
      </c>
      <c r="J7050" s="2">
        <v>45017</v>
      </c>
      <c r="K7050" s="1" t="s">
        <v>21</v>
      </c>
      <c r="L7050" s="1" t="s">
        <v>16</v>
      </c>
      <c r="M7050" s="1">
        <v>167.85</v>
      </c>
      <c r="N7050" s="1" t="s">
        <v>23</v>
      </c>
      <c r="O7050" s="10">
        <f>Table1[[#This Row],[sales]]+Table1[[#This Row],[profit]]</f>
        <v>1829.4599999999998</v>
      </c>
    </row>
    <row r="7051" spans="1:15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>Table1[[#This Row],[sales]]*Table1[[#This Row],[discount]]</f>
        <v>19.336400000000001</v>
      </c>
      <c r="G7051" s="1">
        <f>Table1[[#This Row],[sales]]-Table1[[#This Row],[Discount Value]]</f>
        <v>464.0736</v>
      </c>
      <c r="H7051" s="1">
        <v>2</v>
      </c>
      <c r="I7051" s="2">
        <v>45061</v>
      </c>
      <c r="J7051" s="2">
        <v>45062</v>
      </c>
      <c r="K7051" s="1" t="s">
        <v>31</v>
      </c>
      <c r="L7051" s="1" t="s">
        <v>22</v>
      </c>
      <c r="M7051" s="1">
        <v>141.52000000000001</v>
      </c>
      <c r="N7051" s="1" t="s">
        <v>34</v>
      </c>
      <c r="O7051" s="10">
        <f>Table1[[#This Row],[sales]]+Table1[[#This Row],[profit]]</f>
        <v>624.93000000000006</v>
      </c>
    </row>
    <row r="7052" spans="1:15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>Table1[[#This Row],[sales]]*Table1[[#This Row],[discount]]</f>
        <v>942.93359999999996</v>
      </c>
      <c r="G7052" s="1">
        <f>Table1[[#This Row],[sales]]-Table1[[#This Row],[Discount Value]]</f>
        <v>2985.9564</v>
      </c>
      <c r="H7052" s="1">
        <v>4</v>
      </c>
      <c r="I7052" s="2">
        <v>45420</v>
      </c>
      <c r="J7052" s="2">
        <v>45421</v>
      </c>
      <c r="K7052" s="1" t="s">
        <v>21</v>
      </c>
      <c r="L7052" s="1" t="s">
        <v>27</v>
      </c>
      <c r="M7052" s="1">
        <v>668.72</v>
      </c>
      <c r="N7052" s="1" t="s">
        <v>23</v>
      </c>
      <c r="O7052" s="10">
        <f>Table1[[#This Row],[sales]]+Table1[[#This Row],[profit]]</f>
        <v>4597.6099999999997</v>
      </c>
    </row>
    <row r="7053" spans="1:15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>Table1[[#This Row],[sales]]*Table1[[#This Row],[discount]]</f>
        <v>2269.8858</v>
      </c>
      <c r="G7053" s="1">
        <f>Table1[[#This Row],[sales]]-Table1[[#This Row],[Discount Value]]</f>
        <v>2362.5342000000001</v>
      </c>
      <c r="H7053" s="1">
        <v>7</v>
      </c>
      <c r="I7053" s="2">
        <v>45187</v>
      </c>
      <c r="J7053" s="2">
        <v>45190</v>
      </c>
      <c r="K7053" s="1" t="s">
        <v>15</v>
      </c>
      <c r="L7053" s="1" t="s">
        <v>16</v>
      </c>
      <c r="M7053" s="1">
        <v>1192.0999999999999</v>
      </c>
      <c r="N7053" s="1" t="s">
        <v>48</v>
      </c>
      <c r="O7053" s="10">
        <f>Table1[[#This Row],[sales]]+Table1[[#This Row],[profit]]</f>
        <v>5824.52</v>
      </c>
    </row>
    <row r="7054" spans="1:15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>Table1[[#This Row],[sales]]*Table1[[#This Row],[discount]]</f>
        <v>657.2940000000001</v>
      </c>
      <c r="G7054" s="1">
        <f>Table1[[#This Row],[sales]]-Table1[[#This Row],[Discount Value]]</f>
        <v>2200.5060000000003</v>
      </c>
      <c r="H7054" s="1">
        <v>6</v>
      </c>
      <c r="I7054" s="2">
        <v>44939</v>
      </c>
      <c r="J7054" s="2">
        <v>44946</v>
      </c>
      <c r="K7054" s="1" t="s">
        <v>15</v>
      </c>
      <c r="L7054" s="1" t="s">
        <v>22</v>
      </c>
      <c r="M7054" s="1">
        <v>713.64</v>
      </c>
      <c r="N7054" s="1" t="s">
        <v>48</v>
      </c>
      <c r="O7054" s="10">
        <f>Table1[[#This Row],[sales]]+Table1[[#This Row],[profit]]</f>
        <v>3571.44</v>
      </c>
    </row>
    <row r="7055" spans="1:15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>Table1[[#This Row],[sales]]*Table1[[#This Row],[discount]]</f>
        <v>368.42359999999996</v>
      </c>
      <c r="G7055" s="1">
        <f>Table1[[#This Row],[sales]]-Table1[[#This Row],[Discount Value]]</f>
        <v>415.45640000000003</v>
      </c>
      <c r="H7055" s="1">
        <v>6</v>
      </c>
      <c r="I7055" s="2">
        <v>45312</v>
      </c>
      <c r="J7055" s="2">
        <v>45314</v>
      </c>
      <c r="K7055" s="1" t="s">
        <v>31</v>
      </c>
      <c r="L7055" s="1" t="s">
        <v>16</v>
      </c>
      <c r="M7055" s="1">
        <v>122.98</v>
      </c>
      <c r="N7055" s="1" t="s">
        <v>17</v>
      </c>
      <c r="O7055" s="10">
        <f>Table1[[#This Row],[sales]]+Table1[[#This Row],[profit]]</f>
        <v>906.86</v>
      </c>
    </row>
    <row r="7056" spans="1:15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>Table1[[#This Row],[sales]]*Table1[[#This Row],[discount]]</f>
        <v>1389.1451</v>
      </c>
      <c r="G7056" s="1">
        <f>Table1[[#This Row],[sales]]-Table1[[#This Row],[Discount Value]]</f>
        <v>1445.8448999999998</v>
      </c>
      <c r="H7056" s="1">
        <v>9</v>
      </c>
      <c r="I7056" s="2">
        <v>45176</v>
      </c>
      <c r="J7056" s="2">
        <v>45183</v>
      </c>
      <c r="K7056" s="1" t="s">
        <v>21</v>
      </c>
      <c r="L7056" s="1" t="s">
        <v>22</v>
      </c>
      <c r="M7056" s="1">
        <v>736.82</v>
      </c>
      <c r="N7056" s="1" t="s">
        <v>39</v>
      </c>
      <c r="O7056" s="10">
        <f>Table1[[#This Row],[sales]]+Table1[[#This Row],[profit]]</f>
        <v>3571.81</v>
      </c>
    </row>
    <row r="7057" spans="1:15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>Table1[[#This Row],[sales]]*Table1[[#This Row],[discount]]</f>
        <v>736.18730000000005</v>
      </c>
      <c r="G7057" s="1">
        <f>Table1[[#This Row],[sales]]-Table1[[#This Row],[Discount Value]]</f>
        <v>3138.4827</v>
      </c>
      <c r="H7057" s="1">
        <v>2</v>
      </c>
      <c r="I7057" s="2">
        <v>45429</v>
      </c>
      <c r="J7057" s="2">
        <v>45435</v>
      </c>
      <c r="K7057" s="1" t="s">
        <v>21</v>
      </c>
      <c r="L7057" s="1" t="s">
        <v>16</v>
      </c>
      <c r="M7057" s="1">
        <v>434.28</v>
      </c>
      <c r="N7057" s="1" t="s">
        <v>23</v>
      </c>
      <c r="O7057" s="10">
        <f>Table1[[#This Row],[sales]]+Table1[[#This Row],[profit]]</f>
        <v>4308.95</v>
      </c>
    </row>
    <row r="7058" spans="1:15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>Table1[[#This Row],[sales]]*Table1[[#This Row],[discount]]</f>
        <v>1737.7151999999999</v>
      </c>
      <c r="G7058" s="1">
        <f>Table1[[#This Row],[sales]]-Table1[[#This Row],[Discount Value]]</f>
        <v>1882.5247999999999</v>
      </c>
      <c r="H7058" s="1">
        <v>1</v>
      </c>
      <c r="I7058" s="2">
        <v>45522</v>
      </c>
      <c r="J7058" s="2">
        <v>45523</v>
      </c>
      <c r="K7058" s="1" t="s">
        <v>15</v>
      </c>
      <c r="L7058" s="1" t="s">
        <v>16</v>
      </c>
      <c r="M7058" s="1">
        <v>501.85</v>
      </c>
      <c r="N7058" s="1" t="s">
        <v>23</v>
      </c>
      <c r="O7058" s="10">
        <f>Table1[[#This Row],[sales]]+Table1[[#This Row],[profit]]</f>
        <v>4122.09</v>
      </c>
    </row>
    <row r="7059" spans="1:15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>Table1[[#This Row],[sales]]*Table1[[#This Row],[discount]]</f>
        <v>261.40940000000001</v>
      </c>
      <c r="G7059" s="1">
        <f>Table1[[#This Row],[sales]]-Table1[[#This Row],[Discount Value]]</f>
        <v>3473.0106000000001</v>
      </c>
      <c r="H7059" s="1">
        <v>2</v>
      </c>
      <c r="I7059" s="2">
        <v>45555</v>
      </c>
      <c r="J7059" s="2">
        <v>45556</v>
      </c>
      <c r="K7059" s="1" t="s">
        <v>15</v>
      </c>
      <c r="L7059" s="1" t="s">
        <v>22</v>
      </c>
      <c r="M7059" s="1">
        <v>400.54</v>
      </c>
      <c r="N7059" s="1" t="s">
        <v>39</v>
      </c>
      <c r="O7059" s="10">
        <f>Table1[[#This Row],[sales]]+Table1[[#This Row],[profit]]</f>
        <v>4134.96</v>
      </c>
    </row>
    <row r="7060" spans="1:15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>Table1[[#This Row],[sales]]*Table1[[#This Row],[discount]]</f>
        <v>117.43600000000001</v>
      </c>
      <c r="G7060" s="1">
        <f>Table1[[#This Row],[sales]]-Table1[[#This Row],[Discount Value]]</f>
        <v>1350.5140000000001</v>
      </c>
      <c r="H7060" s="1">
        <v>3</v>
      </c>
      <c r="I7060" s="2">
        <v>45017</v>
      </c>
      <c r="J7060" s="2">
        <v>45020</v>
      </c>
      <c r="K7060" s="1" t="s">
        <v>31</v>
      </c>
      <c r="L7060" s="1" t="s">
        <v>16</v>
      </c>
      <c r="M7060" s="1">
        <v>94.43</v>
      </c>
      <c r="N7060" s="1" t="s">
        <v>28</v>
      </c>
      <c r="O7060" s="10">
        <f>Table1[[#This Row],[sales]]+Table1[[#This Row],[profit]]</f>
        <v>1562.38</v>
      </c>
    </row>
    <row r="7061" spans="1:15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>Table1[[#This Row],[sales]]*Table1[[#This Row],[discount]]</f>
        <v>64.583400000000012</v>
      </c>
      <c r="G7061" s="1">
        <f>Table1[[#This Row],[sales]]-Table1[[#This Row],[Discount Value]]</f>
        <v>396.72659999999996</v>
      </c>
      <c r="H7061" s="1">
        <v>9</v>
      </c>
      <c r="I7061" s="2">
        <v>45189</v>
      </c>
      <c r="J7061" s="2">
        <v>45195</v>
      </c>
      <c r="K7061" s="1" t="s">
        <v>21</v>
      </c>
      <c r="L7061" s="1" t="s">
        <v>16</v>
      </c>
      <c r="M7061" s="1">
        <v>50.15</v>
      </c>
      <c r="N7061" s="1" t="s">
        <v>23</v>
      </c>
      <c r="O7061" s="10">
        <f>Table1[[#This Row],[sales]]+Table1[[#This Row],[profit]]</f>
        <v>511.46</v>
      </c>
    </row>
    <row r="7062" spans="1:15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>Table1[[#This Row],[sales]]*Table1[[#This Row],[discount]]</f>
        <v>190.88159999999999</v>
      </c>
      <c r="G7062" s="1">
        <f>Table1[[#This Row],[sales]]-Table1[[#This Row],[Discount Value]]</f>
        <v>639.03839999999991</v>
      </c>
      <c r="H7062" s="1">
        <v>9</v>
      </c>
      <c r="I7062" s="2">
        <v>45600</v>
      </c>
      <c r="J7062" s="2">
        <v>45603</v>
      </c>
      <c r="K7062" s="1" t="s">
        <v>21</v>
      </c>
      <c r="L7062" s="1" t="s">
        <v>22</v>
      </c>
      <c r="M7062" s="1">
        <v>176.07</v>
      </c>
      <c r="N7062" s="1" t="s">
        <v>34</v>
      </c>
      <c r="O7062" s="10">
        <f>Table1[[#This Row],[sales]]+Table1[[#This Row],[profit]]</f>
        <v>1005.99</v>
      </c>
    </row>
    <row r="7063" spans="1:15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>Table1[[#This Row],[sales]]*Table1[[#This Row],[discount]]</f>
        <v>430.37819999999994</v>
      </c>
      <c r="G7063" s="1">
        <f>Table1[[#This Row],[sales]]-Table1[[#This Row],[Discount Value]]</f>
        <v>4351.6017999999995</v>
      </c>
      <c r="H7063" s="1">
        <v>5</v>
      </c>
      <c r="I7063" s="2">
        <v>45587</v>
      </c>
      <c r="J7063" s="2">
        <v>45591</v>
      </c>
      <c r="K7063" s="1" t="s">
        <v>31</v>
      </c>
      <c r="L7063" s="1" t="s">
        <v>22</v>
      </c>
      <c r="M7063" s="1">
        <v>1149.57</v>
      </c>
      <c r="N7063" s="1" t="s">
        <v>23</v>
      </c>
      <c r="O7063" s="10">
        <f>Table1[[#This Row],[sales]]+Table1[[#This Row],[profit]]</f>
        <v>5931.5499999999993</v>
      </c>
    </row>
    <row r="7064" spans="1:15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>Table1[[#This Row],[sales]]*Table1[[#This Row],[discount]]</f>
        <v>528.05740000000003</v>
      </c>
      <c r="G7064" s="1">
        <f>Table1[[#This Row],[sales]]-Table1[[#This Row],[Discount Value]]</f>
        <v>2578.1625999999997</v>
      </c>
      <c r="H7064" s="1">
        <v>7</v>
      </c>
      <c r="I7064" s="2">
        <v>45626</v>
      </c>
      <c r="J7064" s="2">
        <v>45630</v>
      </c>
      <c r="K7064" s="1" t="s">
        <v>21</v>
      </c>
      <c r="L7064" s="1" t="s">
        <v>22</v>
      </c>
      <c r="M7064" s="1">
        <v>428.2</v>
      </c>
      <c r="N7064" s="1" t="s">
        <v>17</v>
      </c>
      <c r="O7064" s="10">
        <f>Table1[[#This Row],[sales]]+Table1[[#This Row],[profit]]</f>
        <v>3534.4199999999996</v>
      </c>
    </row>
    <row r="7065" spans="1:15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>Table1[[#This Row],[sales]]*Table1[[#This Row],[discount]]</f>
        <v>183.33550000000002</v>
      </c>
      <c r="G7065" s="1">
        <f>Table1[[#This Row],[sales]]-Table1[[#This Row],[Discount Value]]</f>
        <v>3483.3744999999999</v>
      </c>
      <c r="H7065" s="1">
        <v>3</v>
      </c>
      <c r="I7065" s="2">
        <v>45320</v>
      </c>
      <c r="J7065" s="2">
        <v>45324</v>
      </c>
      <c r="K7065" s="1" t="s">
        <v>15</v>
      </c>
      <c r="L7065" s="1" t="s">
        <v>22</v>
      </c>
      <c r="M7065" s="1">
        <v>859.33</v>
      </c>
      <c r="N7065" s="1" t="s">
        <v>28</v>
      </c>
      <c r="O7065" s="10">
        <f>Table1[[#This Row],[sales]]+Table1[[#This Row],[profit]]</f>
        <v>4526.04</v>
      </c>
    </row>
    <row r="7066" spans="1:15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>Table1[[#This Row],[sales]]*Table1[[#This Row],[discount]]</f>
        <v>991.19240000000002</v>
      </c>
      <c r="G7066" s="1">
        <f>Table1[[#This Row],[sales]]-Table1[[#This Row],[Discount Value]]</f>
        <v>3514.2276000000002</v>
      </c>
      <c r="H7066" s="1">
        <v>2</v>
      </c>
      <c r="I7066" s="2">
        <v>45348</v>
      </c>
      <c r="J7066" s="2">
        <v>45352</v>
      </c>
      <c r="K7066" s="1" t="s">
        <v>21</v>
      </c>
      <c r="L7066" s="1" t="s">
        <v>27</v>
      </c>
      <c r="M7066" s="1">
        <v>233.21</v>
      </c>
      <c r="N7066" s="1" t="s">
        <v>48</v>
      </c>
      <c r="O7066" s="10">
        <f>Table1[[#This Row],[sales]]+Table1[[#This Row],[profit]]</f>
        <v>4738.63</v>
      </c>
    </row>
    <row r="7067" spans="1:15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>Table1[[#This Row],[sales]]*Table1[[#This Row],[discount]]</f>
        <v>1754.1849999999999</v>
      </c>
      <c r="G7067" s="1">
        <f>Table1[[#This Row],[sales]]-Table1[[#This Row],[Discount Value]]</f>
        <v>2524.3150000000001</v>
      </c>
      <c r="H7067" s="1">
        <v>6</v>
      </c>
      <c r="I7067" s="2">
        <v>45112</v>
      </c>
      <c r="J7067" s="2">
        <v>45114</v>
      </c>
      <c r="K7067" s="1" t="s">
        <v>21</v>
      </c>
      <c r="L7067" s="1" t="s">
        <v>16</v>
      </c>
      <c r="M7067" s="1">
        <v>1025.8800000000001</v>
      </c>
      <c r="N7067" s="1" t="s">
        <v>48</v>
      </c>
      <c r="O7067" s="10">
        <f>Table1[[#This Row],[sales]]+Table1[[#This Row],[profit]]</f>
        <v>5304.38</v>
      </c>
    </row>
    <row r="7068" spans="1:15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>Table1[[#This Row],[sales]]*Table1[[#This Row],[discount]]</f>
        <v>351.05099999999999</v>
      </c>
      <c r="G7068" s="1">
        <f>Table1[[#This Row],[sales]]-Table1[[#This Row],[Discount Value]]</f>
        <v>819.11900000000014</v>
      </c>
      <c r="H7068" s="1">
        <v>6</v>
      </c>
      <c r="I7068" s="2">
        <v>45494</v>
      </c>
      <c r="J7068" s="2">
        <v>45496</v>
      </c>
      <c r="K7068" s="1" t="s">
        <v>21</v>
      </c>
      <c r="L7068" s="1" t="s">
        <v>22</v>
      </c>
      <c r="M7068" s="1">
        <v>304.17</v>
      </c>
      <c r="N7068" s="1" t="s">
        <v>17</v>
      </c>
      <c r="O7068" s="10">
        <f>Table1[[#This Row],[sales]]+Table1[[#This Row],[profit]]</f>
        <v>1474.3400000000001</v>
      </c>
    </row>
    <row r="7069" spans="1:15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>Table1[[#This Row],[sales]]*Table1[[#This Row],[discount]]</f>
        <v>157.64089999999999</v>
      </c>
      <c r="G7069" s="1">
        <f>Table1[[#This Row],[sales]]-Table1[[#This Row],[Discount Value]]</f>
        <v>226.84910000000002</v>
      </c>
      <c r="H7069" s="1">
        <v>5</v>
      </c>
      <c r="I7069" s="2">
        <v>45413</v>
      </c>
      <c r="J7069" s="2">
        <v>45418</v>
      </c>
      <c r="K7069" s="1" t="s">
        <v>21</v>
      </c>
      <c r="L7069" s="1" t="s">
        <v>22</v>
      </c>
      <c r="M7069" s="1">
        <v>114.58</v>
      </c>
      <c r="N7069" s="1" t="s">
        <v>39</v>
      </c>
      <c r="O7069" s="10">
        <f>Table1[[#This Row],[sales]]+Table1[[#This Row],[profit]]</f>
        <v>499.07</v>
      </c>
    </row>
    <row r="7070" spans="1:15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>Table1[[#This Row],[sales]]*Table1[[#This Row],[discount]]</f>
        <v>324.31910000000005</v>
      </c>
      <c r="G7070" s="1">
        <f>Table1[[#This Row],[sales]]-Table1[[#This Row],[Discount Value]]</f>
        <v>4308.8109000000004</v>
      </c>
      <c r="H7070" s="1">
        <v>1</v>
      </c>
      <c r="I7070" s="2">
        <v>45139</v>
      </c>
      <c r="J7070" s="2">
        <v>45144</v>
      </c>
      <c r="K7070" s="1" t="s">
        <v>15</v>
      </c>
      <c r="L7070" s="1" t="s">
        <v>27</v>
      </c>
      <c r="M7070" s="1">
        <v>1267.7</v>
      </c>
      <c r="N7070" s="1" t="s">
        <v>48</v>
      </c>
      <c r="O7070" s="10">
        <f>Table1[[#This Row],[sales]]+Table1[[#This Row],[profit]]</f>
        <v>5900.83</v>
      </c>
    </row>
    <row r="7071" spans="1:15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>Table1[[#This Row],[sales]]*Table1[[#This Row],[discount]]</f>
        <v>982.03400000000011</v>
      </c>
      <c r="G7071" s="1">
        <f>Table1[[#This Row],[sales]]-Table1[[#This Row],[Discount Value]]</f>
        <v>3928.136</v>
      </c>
      <c r="H7071" s="1">
        <v>2</v>
      </c>
      <c r="I7071" s="2">
        <v>45297</v>
      </c>
      <c r="J7071" s="2">
        <v>45303</v>
      </c>
      <c r="K7071" s="1" t="s">
        <v>21</v>
      </c>
      <c r="L7071" s="1" t="s">
        <v>16</v>
      </c>
      <c r="M7071" s="1">
        <v>1094.04</v>
      </c>
      <c r="N7071" s="1" t="s">
        <v>28</v>
      </c>
      <c r="O7071" s="10">
        <f>Table1[[#This Row],[sales]]+Table1[[#This Row],[profit]]</f>
        <v>6004.21</v>
      </c>
    </row>
    <row r="7072" spans="1:15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>Table1[[#This Row],[sales]]*Table1[[#This Row],[discount]]</f>
        <v>57.599799999999995</v>
      </c>
      <c r="G7072" s="1">
        <f>Table1[[#This Row],[sales]]-Table1[[#This Row],[Discount Value]]</f>
        <v>2822.3901999999998</v>
      </c>
      <c r="H7072" s="1">
        <v>7</v>
      </c>
      <c r="I7072" s="2">
        <v>45374</v>
      </c>
      <c r="J7072" s="2">
        <v>45378</v>
      </c>
      <c r="K7072" s="1" t="s">
        <v>31</v>
      </c>
      <c r="L7072" s="1" t="s">
        <v>27</v>
      </c>
      <c r="M7072" s="1">
        <v>393.82</v>
      </c>
      <c r="N7072" s="1" t="s">
        <v>48</v>
      </c>
      <c r="O7072" s="10">
        <f>Table1[[#This Row],[sales]]+Table1[[#This Row],[profit]]</f>
        <v>3273.81</v>
      </c>
    </row>
    <row r="7073" spans="1:15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>Table1[[#This Row],[sales]]*Table1[[#This Row],[discount]]</f>
        <v>801.57060000000001</v>
      </c>
      <c r="G7073" s="1">
        <f>Table1[[#This Row],[sales]]-Table1[[#This Row],[Discount Value]]</f>
        <v>3651.5994000000001</v>
      </c>
      <c r="H7073" s="1">
        <v>2</v>
      </c>
      <c r="I7073" s="2">
        <v>45586</v>
      </c>
      <c r="J7073" s="2">
        <v>45593</v>
      </c>
      <c r="K7073" s="1" t="s">
        <v>21</v>
      </c>
      <c r="L7073" s="1" t="s">
        <v>22</v>
      </c>
      <c r="M7073" s="1">
        <v>539.34</v>
      </c>
      <c r="N7073" s="1" t="s">
        <v>39</v>
      </c>
      <c r="O7073" s="10">
        <f>Table1[[#This Row],[sales]]+Table1[[#This Row],[profit]]</f>
        <v>4992.51</v>
      </c>
    </row>
    <row r="7074" spans="1:15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>Table1[[#This Row],[sales]]*Table1[[#This Row],[discount]]</f>
        <v>383.12900000000002</v>
      </c>
      <c r="G7074" s="1">
        <f>Table1[[#This Row],[sales]]-Table1[[#This Row],[Discount Value]]</f>
        <v>852.77100000000007</v>
      </c>
      <c r="H7074" s="1">
        <v>5</v>
      </c>
      <c r="I7074" s="2">
        <v>44966</v>
      </c>
      <c r="J7074" s="2">
        <v>44973</v>
      </c>
      <c r="K7074" s="1" t="s">
        <v>31</v>
      </c>
      <c r="L7074" s="1" t="s">
        <v>16</v>
      </c>
      <c r="M7074" s="1">
        <v>97.92</v>
      </c>
      <c r="N7074" s="1" t="s">
        <v>23</v>
      </c>
      <c r="O7074" s="10">
        <f>Table1[[#This Row],[sales]]+Table1[[#This Row],[profit]]</f>
        <v>1333.8200000000002</v>
      </c>
    </row>
    <row r="7075" spans="1:15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>Table1[[#This Row],[sales]]*Table1[[#This Row],[discount]]</f>
        <v>180.34520000000003</v>
      </c>
      <c r="G7075" s="1">
        <f>Table1[[#This Row],[sales]]-Table1[[#This Row],[Discount Value]]</f>
        <v>463.7448</v>
      </c>
      <c r="H7075" s="1">
        <v>4</v>
      </c>
      <c r="I7075" s="2">
        <v>45078</v>
      </c>
      <c r="J7075" s="2">
        <v>45085</v>
      </c>
      <c r="K7075" s="1" t="s">
        <v>31</v>
      </c>
      <c r="L7075" s="1" t="s">
        <v>16</v>
      </c>
      <c r="M7075" s="1">
        <v>78.400000000000006</v>
      </c>
      <c r="N7075" s="1" t="s">
        <v>17</v>
      </c>
      <c r="O7075" s="10">
        <f>Table1[[#This Row],[sales]]+Table1[[#This Row],[profit]]</f>
        <v>722.49</v>
      </c>
    </row>
    <row r="7076" spans="1:15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>Table1[[#This Row],[sales]]*Table1[[#This Row],[discount]]</f>
        <v>76.472999999999999</v>
      </c>
      <c r="G7076" s="1">
        <f>Table1[[#This Row],[sales]]-Table1[[#This Row],[Discount Value]]</f>
        <v>2472.627</v>
      </c>
      <c r="H7076" s="1">
        <v>1</v>
      </c>
      <c r="I7076" s="2">
        <v>45421</v>
      </c>
      <c r="J7076" s="2">
        <v>45425</v>
      </c>
      <c r="K7076" s="1" t="s">
        <v>31</v>
      </c>
      <c r="L7076" s="1" t="s">
        <v>16</v>
      </c>
      <c r="M7076" s="1">
        <v>321.95</v>
      </c>
      <c r="N7076" s="1" t="s">
        <v>28</v>
      </c>
      <c r="O7076" s="10">
        <f>Table1[[#This Row],[sales]]+Table1[[#This Row],[profit]]</f>
        <v>2871.0499999999997</v>
      </c>
    </row>
    <row r="7077" spans="1:15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>Table1[[#This Row],[sales]]*Table1[[#This Row],[discount]]</f>
        <v>122.244</v>
      </c>
      <c r="G7077" s="1">
        <f>Table1[[#This Row],[sales]]-Table1[[#This Row],[Discount Value]]</f>
        <v>3952.556</v>
      </c>
      <c r="H7077" s="1">
        <v>5</v>
      </c>
      <c r="I7077" s="2">
        <v>45523</v>
      </c>
      <c r="J7077" s="2">
        <v>45525</v>
      </c>
      <c r="K7077" s="1" t="s">
        <v>21</v>
      </c>
      <c r="L7077" s="1" t="s">
        <v>16</v>
      </c>
      <c r="M7077" s="1">
        <v>930.81</v>
      </c>
      <c r="N7077" s="1" t="s">
        <v>39</v>
      </c>
      <c r="O7077" s="10">
        <f>Table1[[#This Row],[sales]]+Table1[[#This Row],[profit]]</f>
        <v>5005.6100000000006</v>
      </c>
    </row>
    <row r="7078" spans="1:15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>Table1[[#This Row],[sales]]*Table1[[#This Row],[discount]]</f>
        <v>496.17</v>
      </c>
      <c r="G7078" s="1">
        <f>Table1[[#This Row],[sales]]-Table1[[#This Row],[Discount Value]]</f>
        <v>2811.63</v>
      </c>
      <c r="H7078" s="1">
        <v>1</v>
      </c>
      <c r="I7078" s="2">
        <v>45546</v>
      </c>
      <c r="J7078" s="2">
        <v>45550</v>
      </c>
      <c r="K7078" s="1" t="s">
        <v>15</v>
      </c>
      <c r="L7078" s="1" t="s">
        <v>22</v>
      </c>
      <c r="M7078" s="1">
        <v>766.08</v>
      </c>
      <c r="N7078" s="1" t="s">
        <v>17</v>
      </c>
      <c r="O7078" s="10">
        <f>Table1[[#This Row],[sales]]+Table1[[#This Row],[profit]]</f>
        <v>4073.88</v>
      </c>
    </row>
    <row r="7079" spans="1:15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>Table1[[#This Row],[sales]]*Table1[[#This Row],[discount]]</f>
        <v>1256.9193</v>
      </c>
      <c r="G7079" s="1">
        <f>Table1[[#This Row],[sales]]-Table1[[#This Row],[Discount Value]]</f>
        <v>1965.9506999999999</v>
      </c>
      <c r="H7079" s="1">
        <v>3</v>
      </c>
      <c r="I7079" s="2">
        <v>45240</v>
      </c>
      <c r="J7079" s="2">
        <v>45246</v>
      </c>
      <c r="K7079" s="1" t="s">
        <v>31</v>
      </c>
      <c r="L7079" s="1" t="s">
        <v>27</v>
      </c>
      <c r="M7079" s="1">
        <v>580.96</v>
      </c>
      <c r="N7079" s="1" t="s">
        <v>48</v>
      </c>
      <c r="O7079" s="10">
        <f>Table1[[#This Row],[sales]]+Table1[[#This Row],[profit]]</f>
        <v>3803.83</v>
      </c>
    </row>
    <row r="7080" spans="1:15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>Table1[[#This Row],[sales]]*Table1[[#This Row],[discount]]</f>
        <v>1.8555000000000001</v>
      </c>
      <c r="G7080" s="1">
        <f>Table1[[#This Row],[sales]]-Table1[[#This Row],[Discount Value]]</f>
        <v>183.69450000000001</v>
      </c>
      <c r="H7080" s="1">
        <v>9</v>
      </c>
      <c r="I7080" s="2">
        <v>45433</v>
      </c>
      <c r="J7080" s="2">
        <v>45437</v>
      </c>
      <c r="K7080" s="1" t="s">
        <v>31</v>
      </c>
      <c r="L7080" s="1" t="s">
        <v>16</v>
      </c>
      <c r="M7080" s="1">
        <v>45.1</v>
      </c>
      <c r="N7080" s="1" t="s">
        <v>23</v>
      </c>
      <c r="O7080" s="10">
        <f>Table1[[#This Row],[sales]]+Table1[[#This Row],[profit]]</f>
        <v>230.65</v>
      </c>
    </row>
    <row r="7081" spans="1:15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>Table1[[#This Row],[sales]]*Table1[[#This Row],[discount]]</f>
        <v>513.27319999999997</v>
      </c>
      <c r="G7081" s="1">
        <f>Table1[[#This Row],[sales]]-Table1[[#This Row],[Discount Value]]</f>
        <v>1142.4468000000002</v>
      </c>
      <c r="H7081" s="1">
        <v>7</v>
      </c>
      <c r="I7081" s="2">
        <v>45556</v>
      </c>
      <c r="J7081" s="2">
        <v>45558</v>
      </c>
      <c r="K7081" s="1" t="s">
        <v>21</v>
      </c>
      <c r="L7081" s="1" t="s">
        <v>27</v>
      </c>
      <c r="M7081" s="1">
        <v>224.41</v>
      </c>
      <c r="N7081" s="1" t="s">
        <v>48</v>
      </c>
      <c r="O7081" s="10">
        <f>Table1[[#This Row],[sales]]+Table1[[#This Row],[profit]]</f>
        <v>1880.13</v>
      </c>
    </row>
    <row r="7082" spans="1:15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>Table1[[#This Row],[sales]]*Table1[[#This Row],[discount]]</f>
        <v>423.31769999999995</v>
      </c>
      <c r="G7082" s="1">
        <f>Table1[[#This Row],[sales]]-Table1[[#This Row],[Discount Value]]</f>
        <v>4280.2123000000001</v>
      </c>
      <c r="H7082" s="1">
        <v>2</v>
      </c>
      <c r="I7082" s="2">
        <v>45104</v>
      </c>
      <c r="J7082" s="2">
        <v>45105</v>
      </c>
      <c r="K7082" s="1" t="s">
        <v>15</v>
      </c>
      <c r="L7082" s="1" t="s">
        <v>27</v>
      </c>
      <c r="M7082" s="1">
        <v>788.71</v>
      </c>
      <c r="N7082" s="1" t="s">
        <v>23</v>
      </c>
      <c r="O7082" s="10">
        <f>Table1[[#This Row],[sales]]+Table1[[#This Row],[profit]]</f>
        <v>5492.24</v>
      </c>
    </row>
    <row r="7083" spans="1:15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>Table1[[#This Row],[sales]]*Table1[[#This Row],[discount]]</f>
        <v>356.23180000000002</v>
      </c>
      <c r="G7083" s="1">
        <f>Table1[[#This Row],[sales]]-Table1[[#This Row],[Discount Value]]</f>
        <v>401.70820000000003</v>
      </c>
      <c r="H7083" s="1">
        <v>5</v>
      </c>
      <c r="I7083" s="2">
        <v>45064</v>
      </c>
      <c r="J7083" s="2">
        <v>45066</v>
      </c>
      <c r="K7083" s="1" t="s">
        <v>15</v>
      </c>
      <c r="L7083" s="1" t="s">
        <v>27</v>
      </c>
      <c r="M7083" s="1">
        <v>47.05</v>
      </c>
      <c r="N7083" s="1" t="s">
        <v>23</v>
      </c>
      <c r="O7083" s="10">
        <f>Table1[[#This Row],[sales]]+Table1[[#This Row],[profit]]</f>
        <v>804.99</v>
      </c>
    </row>
    <row r="7084" spans="1:15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>Table1[[#This Row],[sales]]*Table1[[#This Row],[discount]]</f>
        <v>805.02179999999998</v>
      </c>
      <c r="G7084" s="1">
        <f>Table1[[#This Row],[sales]]-Table1[[#This Row],[Discount Value]]</f>
        <v>2854.1682000000001</v>
      </c>
      <c r="H7084" s="1">
        <v>4</v>
      </c>
      <c r="I7084" s="2">
        <v>45010</v>
      </c>
      <c r="J7084" s="2">
        <v>45017</v>
      </c>
      <c r="K7084" s="1" t="s">
        <v>31</v>
      </c>
      <c r="L7084" s="1" t="s">
        <v>16</v>
      </c>
      <c r="M7084" s="1">
        <v>673.84</v>
      </c>
      <c r="N7084" s="1" t="s">
        <v>23</v>
      </c>
      <c r="O7084" s="10">
        <f>Table1[[#This Row],[sales]]+Table1[[#This Row],[profit]]</f>
        <v>4333.03</v>
      </c>
    </row>
    <row r="7085" spans="1:15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>Table1[[#This Row],[sales]]*Table1[[#This Row],[discount]]</f>
        <v>76.412400000000005</v>
      </c>
      <c r="G7085" s="1">
        <f>Table1[[#This Row],[sales]]-Table1[[#This Row],[Discount Value]]</f>
        <v>3744.2075999999997</v>
      </c>
      <c r="H7085" s="1">
        <v>7</v>
      </c>
      <c r="I7085" s="2">
        <v>44945</v>
      </c>
      <c r="J7085" s="2">
        <v>44951</v>
      </c>
      <c r="K7085" s="1" t="s">
        <v>21</v>
      </c>
      <c r="L7085" s="1" t="s">
        <v>22</v>
      </c>
      <c r="M7085" s="1">
        <v>561.29999999999995</v>
      </c>
      <c r="N7085" s="1" t="s">
        <v>23</v>
      </c>
      <c r="O7085" s="10">
        <f>Table1[[#This Row],[sales]]+Table1[[#This Row],[profit]]</f>
        <v>4381.92</v>
      </c>
    </row>
    <row r="7086" spans="1:15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>Table1[[#This Row],[sales]]*Table1[[#This Row],[discount]]</f>
        <v>1328.7167999999999</v>
      </c>
      <c r="G7086" s="1">
        <f>Table1[[#This Row],[sales]]-Table1[[#This Row],[Discount Value]]</f>
        <v>2362.1632</v>
      </c>
      <c r="H7086" s="1">
        <v>4</v>
      </c>
      <c r="I7086" s="2">
        <v>44956</v>
      </c>
      <c r="J7086" s="2">
        <v>44960</v>
      </c>
      <c r="K7086" s="1" t="s">
        <v>21</v>
      </c>
      <c r="L7086" s="1" t="s">
        <v>16</v>
      </c>
      <c r="M7086" s="1">
        <v>245.92</v>
      </c>
      <c r="N7086" s="1" t="s">
        <v>28</v>
      </c>
      <c r="O7086" s="10">
        <f>Table1[[#This Row],[sales]]+Table1[[#This Row],[profit]]</f>
        <v>3936.8</v>
      </c>
    </row>
    <row r="7087" spans="1:15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>Table1[[#This Row],[sales]]*Table1[[#This Row],[discount]]</f>
        <v>1187.3999999999999</v>
      </c>
      <c r="G7087" s="1">
        <f>Table1[[#This Row],[sales]]-Table1[[#This Row],[Discount Value]]</f>
        <v>3760.1000000000004</v>
      </c>
      <c r="H7087" s="1">
        <v>9</v>
      </c>
      <c r="I7087" s="2">
        <v>45239</v>
      </c>
      <c r="J7087" s="2">
        <v>45241</v>
      </c>
      <c r="K7087" s="1" t="s">
        <v>21</v>
      </c>
      <c r="L7087" s="1" t="s">
        <v>27</v>
      </c>
      <c r="M7087" s="1">
        <v>362.25</v>
      </c>
      <c r="N7087" s="1" t="s">
        <v>48</v>
      </c>
      <c r="O7087" s="10">
        <f>Table1[[#This Row],[sales]]+Table1[[#This Row],[profit]]</f>
        <v>5309.75</v>
      </c>
    </row>
    <row r="7088" spans="1:15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>Table1[[#This Row],[sales]]*Table1[[#This Row],[discount]]</f>
        <v>926.25279999999998</v>
      </c>
      <c r="G7088" s="1">
        <f>Table1[[#This Row],[sales]]-Table1[[#This Row],[Discount Value]]</f>
        <v>1178.8671999999999</v>
      </c>
      <c r="H7088" s="1">
        <v>3</v>
      </c>
      <c r="I7088" s="2">
        <v>45198</v>
      </c>
      <c r="J7088" s="2">
        <v>45203</v>
      </c>
      <c r="K7088" s="1" t="s">
        <v>31</v>
      </c>
      <c r="L7088" s="1" t="s">
        <v>27</v>
      </c>
      <c r="M7088" s="1">
        <v>451.25</v>
      </c>
      <c r="N7088" s="1" t="s">
        <v>23</v>
      </c>
      <c r="O7088" s="10">
        <f>Table1[[#This Row],[sales]]+Table1[[#This Row],[profit]]</f>
        <v>2556.37</v>
      </c>
    </row>
    <row r="7089" spans="1:15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>Table1[[#This Row],[sales]]*Table1[[#This Row],[discount]]</f>
        <v>1136.1075000000001</v>
      </c>
      <c r="G7089" s="1">
        <f>Table1[[#This Row],[sales]]-Table1[[#This Row],[Discount Value]]</f>
        <v>2306.6424999999999</v>
      </c>
      <c r="H7089" s="1">
        <v>6</v>
      </c>
      <c r="I7089" s="2">
        <v>44948</v>
      </c>
      <c r="J7089" s="2">
        <v>44949</v>
      </c>
      <c r="K7089" s="1" t="s">
        <v>31</v>
      </c>
      <c r="L7089" s="1" t="s">
        <v>27</v>
      </c>
      <c r="M7089" s="1">
        <v>811.98</v>
      </c>
      <c r="N7089" s="1" t="s">
        <v>23</v>
      </c>
      <c r="O7089" s="10">
        <f>Table1[[#This Row],[sales]]+Table1[[#This Row],[profit]]</f>
        <v>4254.7299999999996</v>
      </c>
    </row>
    <row r="7090" spans="1:15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>Table1[[#This Row],[sales]]*Table1[[#This Row],[discount]]</f>
        <v>367.11849999999998</v>
      </c>
      <c r="G7090" s="1">
        <f>Table1[[#This Row],[sales]]-Table1[[#This Row],[Discount Value]]</f>
        <v>681.79150000000004</v>
      </c>
      <c r="H7090" s="1">
        <v>5</v>
      </c>
      <c r="I7090" s="2">
        <v>45236</v>
      </c>
      <c r="J7090" s="2">
        <v>45237</v>
      </c>
      <c r="K7090" s="1" t="s">
        <v>21</v>
      </c>
      <c r="L7090" s="1" t="s">
        <v>27</v>
      </c>
      <c r="M7090" s="1">
        <v>78.239999999999995</v>
      </c>
      <c r="N7090" s="1" t="s">
        <v>39</v>
      </c>
      <c r="O7090" s="10">
        <f>Table1[[#This Row],[sales]]+Table1[[#This Row],[profit]]</f>
        <v>1127.1500000000001</v>
      </c>
    </row>
    <row r="7091" spans="1:15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>Table1[[#This Row],[sales]]*Table1[[#This Row],[discount]]</f>
        <v>782.2604</v>
      </c>
      <c r="G7091" s="1">
        <f>Table1[[#This Row],[sales]]-Table1[[#This Row],[Discount Value]]</f>
        <v>1276.3195999999998</v>
      </c>
      <c r="H7091" s="1">
        <v>8</v>
      </c>
      <c r="I7091" s="2">
        <v>45010</v>
      </c>
      <c r="J7091" s="2">
        <v>45011</v>
      </c>
      <c r="K7091" s="1" t="s">
        <v>31</v>
      </c>
      <c r="L7091" s="1" t="s">
        <v>22</v>
      </c>
      <c r="M7091" s="1">
        <v>501.71</v>
      </c>
      <c r="N7091" s="1" t="s">
        <v>23</v>
      </c>
      <c r="O7091" s="10">
        <f>Table1[[#This Row],[sales]]+Table1[[#This Row],[profit]]</f>
        <v>2560.29</v>
      </c>
    </row>
    <row r="7092" spans="1:15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>Table1[[#This Row],[sales]]*Table1[[#This Row],[discount]]</f>
        <v>526.81650000000002</v>
      </c>
      <c r="G7092" s="1">
        <f>Table1[[#This Row],[sales]]-Table1[[#This Row],[Discount Value]]</f>
        <v>1981.8335000000002</v>
      </c>
      <c r="H7092" s="1">
        <v>1</v>
      </c>
      <c r="I7092" s="2">
        <v>45547</v>
      </c>
      <c r="J7092" s="2">
        <v>45554</v>
      </c>
      <c r="K7092" s="1" t="s">
        <v>15</v>
      </c>
      <c r="L7092" s="1" t="s">
        <v>16</v>
      </c>
      <c r="M7092" s="1">
        <v>667.03</v>
      </c>
      <c r="N7092" s="1" t="s">
        <v>17</v>
      </c>
      <c r="O7092" s="10">
        <f>Table1[[#This Row],[sales]]+Table1[[#This Row],[profit]]</f>
        <v>3175.6800000000003</v>
      </c>
    </row>
    <row r="7093" spans="1:15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>Table1[[#This Row],[sales]]*Table1[[#This Row],[discount]]</f>
        <v>461.06000000000006</v>
      </c>
      <c r="G7093" s="1">
        <f>Table1[[#This Row],[sales]]-Table1[[#This Row],[Discount Value]]</f>
        <v>691.59</v>
      </c>
      <c r="H7093" s="1">
        <v>2</v>
      </c>
      <c r="I7093" s="2">
        <v>45415</v>
      </c>
      <c r="J7093" s="2">
        <v>45421</v>
      </c>
      <c r="K7093" s="1" t="s">
        <v>21</v>
      </c>
      <c r="L7093" s="1" t="s">
        <v>27</v>
      </c>
      <c r="M7093" s="1">
        <v>220.77</v>
      </c>
      <c r="N7093" s="1" t="s">
        <v>34</v>
      </c>
      <c r="O7093" s="10">
        <f>Table1[[#This Row],[sales]]+Table1[[#This Row],[profit]]</f>
        <v>1373.42</v>
      </c>
    </row>
    <row r="7094" spans="1:15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>Table1[[#This Row],[sales]]*Table1[[#This Row],[discount]]</f>
        <v>136.30109999999999</v>
      </c>
      <c r="G7094" s="1">
        <f>Table1[[#This Row],[sales]]-Table1[[#This Row],[Discount Value]]</f>
        <v>4407.0689000000002</v>
      </c>
      <c r="H7094" s="1">
        <v>7</v>
      </c>
      <c r="I7094" s="2">
        <v>45329</v>
      </c>
      <c r="J7094" s="2">
        <v>45331</v>
      </c>
      <c r="K7094" s="1" t="s">
        <v>21</v>
      </c>
      <c r="L7094" s="1" t="s">
        <v>22</v>
      </c>
      <c r="M7094" s="1">
        <v>782.29</v>
      </c>
      <c r="N7094" s="1" t="s">
        <v>34</v>
      </c>
      <c r="O7094" s="10">
        <f>Table1[[#This Row],[sales]]+Table1[[#This Row],[profit]]</f>
        <v>5325.66</v>
      </c>
    </row>
    <row r="7095" spans="1:15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>Table1[[#This Row],[sales]]*Table1[[#This Row],[discount]]</f>
        <v>1371.5606</v>
      </c>
      <c r="G7095" s="1">
        <f>Table1[[#This Row],[sales]]-Table1[[#This Row],[Discount Value]]</f>
        <v>2237.8094000000001</v>
      </c>
      <c r="H7095" s="1">
        <v>1</v>
      </c>
      <c r="I7095" s="2">
        <v>45443</v>
      </c>
      <c r="J7095" s="2">
        <v>45448</v>
      </c>
      <c r="K7095" s="1" t="s">
        <v>21</v>
      </c>
      <c r="L7095" s="1" t="s">
        <v>22</v>
      </c>
      <c r="M7095" s="1">
        <v>595.6</v>
      </c>
      <c r="N7095" s="1" t="s">
        <v>23</v>
      </c>
      <c r="O7095" s="10">
        <f>Table1[[#This Row],[sales]]+Table1[[#This Row],[profit]]</f>
        <v>4204.97</v>
      </c>
    </row>
    <row r="7096" spans="1:15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>Table1[[#This Row],[sales]]*Table1[[#This Row],[discount]]</f>
        <v>476.93120000000005</v>
      </c>
      <c r="G7096" s="1">
        <f>Table1[[#This Row],[sales]]-Table1[[#This Row],[Discount Value]]</f>
        <v>1013.4788000000001</v>
      </c>
      <c r="H7096" s="1">
        <v>5</v>
      </c>
      <c r="I7096" s="2">
        <v>45509</v>
      </c>
      <c r="J7096" s="2">
        <v>45516</v>
      </c>
      <c r="K7096" s="1" t="s">
        <v>15</v>
      </c>
      <c r="L7096" s="1" t="s">
        <v>16</v>
      </c>
      <c r="M7096" s="1">
        <v>185.06</v>
      </c>
      <c r="N7096" s="1" t="s">
        <v>17</v>
      </c>
      <c r="O7096" s="10">
        <f>Table1[[#This Row],[sales]]+Table1[[#This Row],[profit]]</f>
        <v>1675.47</v>
      </c>
    </row>
    <row r="7097" spans="1:15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>Table1[[#This Row],[sales]]*Table1[[#This Row],[discount]]</f>
        <v>213.16120000000001</v>
      </c>
      <c r="G7097" s="1">
        <f>Table1[[#This Row],[sales]]-Table1[[#This Row],[Discount Value]]</f>
        <v>548.12879999999996</v>
      </c>
      <c r="H7097" s="1">
        <v>8</v>
      </c>
      <c r="I7097" s="2">
        <v>45408</v>
      </c>
      <c r="J7097" s="2">
        <v>45411</v>
      </c>
      <c r="K7097" s="1" t="s">
        <v>21</v>
      </c>
      <c r="L7097" s="1" t="s">
        <v>27</v>
      </c>
      <c r="M7097" s="1">
        <v>208.81</v>
      </c>
      <c r="N7097" s="1" t="s">
        <v>17</v>
      </c>
      <c r="O7097" s="10">
        <f>Table1[[#This Row],[sales]]+Table1[[#This Row],[profit]]</f>
        <v>970.09999999999991</v>
      </c>
    </row>
    <row r="7098" spans="1:15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>Table1[[#This Row],[sales]]*Table1[[#This Row],[discount]]</f>
        <v>241.68799999999999</v>
      </c>
      <c r="G7098" s="1">
        <f>Table1[[#This Row],[sales]]-Table1[[#This Row],[Discount Value]]</f>
        <v>1268.8620000000001</v>
      </c>
      <c r="H7098" s="1">
        <v>5</v>
      </c>
      <c r="I7098" s="2">
        <v>45202</v>
      </c>
      <c r="J7098" s="2">
        <v>45207</v>
      </c>
      <c r="K7098" s="1" t="s">
        <v>15</v>
      </c>
      <c r="L7098" s="1" t="s">
        <v>22</v>
      </c>
      <c r="M7098" s="1">
        <v>403.6</v>
      </c>
      <c r="N7098" s="1" t="s">
        <v>28</v>
      </c>
      <c r="O7098" s="10">
        <f>Table1[[#This Row],[sales]]+Table1[[#This Row],[profit]]</f>
        <v>1914.15</v>
      </c>
    </row>
    <row r="7099" spans="1:15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>Table1[[#This Row],[sales]]*Table1[[#This Row],[discount]]</f>
        <v>189.15780000000001</v>
      </c>
      <c r="G7099" s="1">
        <f>Table1[[#This Row],[sales]]-Table1[[#This Row],[Discount Value]]</f>
        <v>2963.4722000000002</v>
      </c>
      <c r="H7099" s="1">
        <v>5</v>
      </c>
      <c r="I7099" s="2">
        <v>45325</v>
      </c>
      <c r="J7099" s="2">
        <v>45330</v>
      </c>
      <c r="K7099" s="1" t="s">
        <v>21</v>
      </c>
      <c r="L7099" s="1" t="s">
        <v>16</v>
      </c>
      <c r="M7099" s="1">
        <v>560.80999999999995</v>
      </c>
      <c r="N7099" s="1" t="s">
        <v>34</v>
      </c>
      <c r="O7099" s="10">
        <f>Table1[[#This Row],[sales]]+Table1[[#This Row],[profit]]</f>
        <v>3713.44</v>
      </c>
    </row>
    <row r="7100" spans="1:15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>Table1[[#This Row],[sales]]*Table1[[#This Row],[discount]]</f>
        <v>1327.808</v>
      </c>
      <c r="G7100" s="1">
        <f>Table1[[#This Row],[sales]]-Table1[[#This Row],[Discount Value]]</f>
        <v>2821.5919999999996</v>
      </c>
      <c r="H7100" s="1">
        <v>9</v>
      </c>
      <c r="I7100" s="2">
        <v>45476</v>
      </c>
      <c r="J7100" s="2">
        <v>45480</v>
      </c>
      <c r="K7100" s="1" t="s">
        <v>21</v>
      </c>
      <c r="L7100" s="1" t="s">
        <v>16</v>
      </c>
      <c r="M7100" s="1">
        <v>458.96</v>
      </c>
      <c r="N7100" s="1" t="s">
        <v>39</v>
      </c>
      <c r="O7100" s="10">
        <f>Table1[[#This Row],[sales]]+Table1[[#This Row],[profit]]</f>
        <v>4608.3599999999997</v>
      </c>
    </row>
    <row r="7101" spans="1:15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>Table1[[#This Row],[sales]]*Table1[[#This Row],[discount]]</f>
        <v>615.72479999999996</v>
      </c>
      <c r="G7101" s="1">
        <f>Table1[[#This Row],[sales]]-Table1[[#This Row],[Discount Value]]</f>
        <v>1949.7952</v>
      </c>
      <c r="H7101" s="1">
        <v>5</v>
      </c>
      <c r="I7101" s="2">
        <v>45055</v>
      </c>
      <c r="J7101" s="2">
        <v>45060</v>
      </c>
      <c r="K7101" s="1" t="s">
        <v>31</v>
      </c>
      <c r="L7101" s="1" t="s">
        <v>22</v>
      </c>
      <c r="M7101" s="1">
        <v>712.1</v>
      </c>
      <c r="N7101" s="1" t="s">
        <v>39</v>
      </c>
      <c r="O7101" s="10">
        <f>Table1[[#This Row],[sales]]+Table1[[#This Row],[profit]]</f>
        <v>3277.62</v>
      </c>
    </row>
    <row r="7102" spans="1:15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>Table1[[#This Row],[sales]]*Table1[[#This Row],[discount]]</f>
        <v>66.244200000000006</v>
      </c>
      <c r="G7102" s="1">
        <f>Table1[[#This Row],[sales]]-Table1[[#This Row],[Discount Value]]</f>
        <v>535.97580000000005</v>
      </c>
      <c r="H7102" s="1">
        <v>1</v>
      </c>
      <c r="I7102" s="2">
        <v>45556</v>
      </c>
      <c r="J7102" s="2">
        <v>45558</v>
      </c>
      <c r="K7102" s="1" t="s">
        <v>31</v>
      </c>
      <c r="L7102" s="1" t="s">
        <v>22</v>
      </c>
      <c r="M7102" s="1">
        <v>140.22</v>
      </c>
      <c r="N7102" s="1" t="s">
        <v>48</v>
      </c>
      <c r="O7102" s="10">
        <f>Table1[[#This Row],[sales]]+Table1[[#This Row],[profit]]</f>
        <v>742.44</v>
      </c>
    </row>
    <row r="7103" spans="1:15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>Table1[[#This Row],[sales]]*Table1[[#This Row],[discount]]</f>
        <v>26.432800000000004</v>
      </c>
      <c r="G7103" s="1">
        <f>Table1[[#This Row],[sales]]-Table1[[#This Row],[Discount Value]]</f>
        <v>1295.2072000000001</v>
      </c>
      <c r="H7103" s="1">
        <v>3</v>
      </c>
      <c r="I7103" s="2">
        <v>44931</v>
      </c>
      <c r="J7103" s="2">
        <v>44932</v>
      </c>
      <c r="K7103" s="1" t="s">
        <v>31</v>
      </c>
      <c r="L7103" s="1" t="s">
        <v>27</v>
      </c>
      <c r="M7103" s="1">
        <v>337.95</v>
      </c>
      <c r="N7103" s="1" t="s">
        <v>34</v>
      </c>
      <c r="O7103" s="10">
        <f>Table1[[#This Row],[sales]]+Table1[[#This Row],[profit]]</f>
        <v>1659.5900000000001</v>
      </c>
    </row>
    <row r="7104" spans="1:15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>Table1[[#This Row],[sales]]*Table1[[#This Row],[discount]]</f>
        <v>483.62670000000003</v>
      </c>
      <c r="G7104" s="1">
        <f>Table1[[#This Row],[sales]]-Table1[[#This Row],[Discount Value]]</f>
        <v>1307.5833</v>
      </c>
      <c r="H7104" s="1">
        <v>5</v>
      </c>
      <c r="I7104" s="2">
        <v>45408</v>
      </c>
      <c r="J7104" s="2">
        <v>45414</v>
      </c>
      <c r="K7104" s="1" t="s">
        <v>15</v>
      </c>
      <c r="L7104" s="1" t="s">
        <v>16</v>
      </c>
      <c r="M7104" s="1">
        <v>460.21</v>
      </c>
      <c r="N7104" s="1" t="s">
        <v>28</v>
      </c>
      <c r="O7104" s="10">
        <f>Table1[[#This Row],[sales]]+Table1[[#This Row],[profit]]</f>
        <v>2251.42</v>
      </c>
    </row>
    <row r="7105" spans="1:15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>Table1[[#This Row],[sales]]*Table1[[#This Row],[discount]]</f>
        <v>193.02420000000001</v>
      </c>
      <c r="G7105" s="1">
        <f>Table1[[#This Row],[sales]]-Table1[[#This Row],[Discount Value]]</f>
        <v>3024.0458000000003</v>
      </c>
      <c r="H7105" s="1">
        <v>8</v>
      </c>
      <c r="I7105" s="2">
        <v>45364</v>
      </c>
      <c r="J7105" s="2">
        <v>45369</v>
      </c>
      <c r="K7105" s="1" t="s">
        <v>15</v>
      </c>
      <c r="L7105" s="1" t="s">
        <v>16</v>
      </c>
      <c r="M7105" s="1">
        <v>312.77999999999997</v>
      </c>
      <c r="N7105" s="1" t="s">
        <v>34</v>
      </c>
      <c r="O7105" s="10">
        <f>Table1[[#This Row],[sales]]+Table1[[#This Row],[profit]]</f>
        <v>3529.8500000000004</v>
      </c>
    </row>
    <row r="7106" spans="1:15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>Table1[[#This Row],[sales]]*Table1[[#This Row],[discount]]</f>
        <v>601.93299999999999</v>
      </c>
      <c r="G7106" s="1">
        <f>Table1[[#This Row],[sales]]-Table1[[#This Row],[Discount Value]]</f>
        <v>706.61699999999996</v>
      </c>
      <c r="H7106" s="1">
        <v>2</v>
      </c>
      <c r="I7106" s="2">
        <v>45523</v>
      </c>
      <c r="J7106" s="2">
        <v>45528</v>
      </c>
      <c r="K7106" s="1" t="s">
        <v>15</v>
      </c>
      <c r="L7106" s="1" t="s">
        <v>27</v>
      </c>
      <c r="M7106" s="1">
        <v>83.11</v>
      </c>
      <c r="N7106" s="1" t="s">
        <v>34</v>
      </c>
      <c r="O7106" s="10">
        <f>Table1[[#This Row],[sales]]+Table1[[#This Row],[profit]]</f>
        <v>1391.6599999999999</v>
      </c>
    </row>
    <row r="7107" spans="1:15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>Table1[[#This Row],[sales]]*Table1[[#This Row],[discount]]</f>
        <v>99.7</v>
      </c>
      <c r="G7107" s="1">
        <f>Table1[[#This Row],[sales]]-Table1[[#This Row],[Discount Value]]</f>
        <v>1146.55</v>
      </c>
      <c r="H7107" s="1">
        <v>4</v>
      </c>
      <c r="I7107" s="2">
        <v>45243</v>
      </c>
      <c r="J7107" s="2">
        <v>45246</v>
      </c>
      <c r="K7107" s="1" t="s">
        <v>15</v>
      </c>
      <c r="L7107" s="1" t="s">
        <v>27</v>
      </c>
      <c r="M7107" s="1">
        <v>219.72</v>
      </c>
      <c r="N7107" s="1" t="s">
        <v>48</v>
      </c>
      <c r="O7107" s="10">
        <f>Table1[[#This Row],[sales]]+Table1[[#This Row],[profit]]</f>
        <v>1465.97</v>
      </c>
    </row>
    <row r="7108" spans="1:15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>Table1[[#This Row],[sales]]*Table1[[#This Row],[discount]]</f>
        <v>30.047800000000002</v>
      </c>
      <c r="G7108" s="1">
        <f>Table1[[#This Row],[sales]]-Table1[[#This Row],[Discount Value]]</f>
        <v>1472.3422</v>
      </c>
      <c r="H7108" s="1">
        <v>4</v>
      </c>
      <c r="I7108" s="2">
        <v>45516</v>
      </c>
      <c r="J7108" s="2">
        <v>45519</v>
      </c>
      <c r="K7108" s="1" t="s">
        <v>21</v>
      </c>
      <c r="L7108" s="1" t="s">
        <v>16</v>
      </c>
      <c r="M7108" s="1">
        <v>250.18</v>
      </c>
      <c r="N7108" s="1" t="s">
        <v>28</v>
      </c>
      <c r="O7108" s="10">
        <f>Table1[[#This Row],[sales]]+Table1[[#This Row],[profit]]</f>
        <v>1752.5700000000002</v>
      </c>
    </row>
    <row r="7109" spans="1:15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>Table1[[#This Row],[sales]]*Table1[[#This Row],[discount]]</f>
        <v>390.44069999999999</v>
      </c>
      <c r="G7109" s="1">
        <f>Table1[[#This Row],[sales]]-Table1[[#This Row],[Discount Value]]</f>
        <v>2612.9492999999998</v>
      </c>
      <c r="H7109" s="1">
        <v>3</v>
      </c>
      <c r="I7109" s="2">
        <v>45051</v>
      </c>
      <c r="J7109" s="2">
        <v>45057</v>
      </c>
      <c r="K7109" s="1" t="s">
        <v>15</v>
      </c>
      <c r="L7109" s="1" t="s">
        <v>16</v>
      </c>
      <c r="M7109" s="1">
        <v>391.49</v>
      </c>
      <c r="N7109" s="1" t="s">
        <v>23</v>
      </c>
      <c r="O7109" s="10">
        <f>Table1[[#This Row],[sales]]+Table1[[#This Row],[profit]]</f>
        <v>3394.88</v>
      </c>
    </row>
    <row r="7110" spans="1:15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>Table1[[#This Row],[sales]]*Table1[[#This Row],[discount]]</f>
        <v>226.25009999999997</v>
      </c>
      <c r="G7110" s="1">
        <f>Table1[[#This Row],[sales]]-Table1[[#This Row],[Discount Value]]</f>
        <v>2287.6399000000001</v>
      </c>
      <c r="H7110" s="1">
        <v>6</v>
      </c>
      <c r="I7110" s="2">
        <v>45002</v>
      </c>
      <c r="J7110" s="2">
        <v>45006</v>
      </c>
      <c r="K7110" s="1" t="s">
        <v>15</v>
      </c>
      <c r="L7110" s="1" t="s">
        <v>27</v>
      </c>
      <c r="M7110" s="1">
        <v>580.30999999999995</v>
      </c>
      <c r="N7110" s="1" t="s">
        <v>28</v>
      </c>
      <c r="O7110" s="10">
        <f>Table1[[#This Row],[sales]]+Table1[[#This Row],[profit]]</f>
        <v>3094.2</v>
      </c>
    </row>
    <row r="7111" spans="1:15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>Table1[[#This Row],[sales]]*Table1[[#This Row],[discount]]</f>
        <v>1689.6080000000002</v>
      </c>
      <c r="G7111" s="1">
        <f>Table1[[#This Row],[sales]]-Table1[[#This Row],[Discount Value]]</f>
        <v>2534.4120000000003</v>
      </c>
      <c r="H7111" s="1">
        <v>2</v>
      </c>
      <c r="I7111" s="2">
        <v>45209</v>
      </c>
      <c r="J7111" s="2">
        <v>45215</v>
      </c>
      <c r="K7111" s="1" t="s">
        <v>31</v>
      </c>
      <c r="L7111" s="1" t="s">
        <v>22</v>
      </c>
      <c r="M7111" s="1">
        <v>851.91</v>
      </c>
      <c r="N7111" s="1" t="s">
        <v>34</v>
      </c>
      <c r="O7111" s="10">
        <f>Table1[[#This Row],[sales]]+Table1[[#This Row],[profit]]</f>
        <v>5075.93</v>
      </c>
    </row>
    <row r="7112" spans="1:15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>Table1[[#This Row],[sales]]*Table1[[#This Row],[discount]]</f>
        <v>492.78180000000003</v>
      </c>
      <c r="G7112" s="1">
        <f>Table1[[#This Row],[sales]]-Table1[[#This Row],[Discount Value]]</f>
        <v>3027.0881999999997</v>
      </c>
      <c r="H7112" s="1">
        <v>3</v>
      </c>
      <c r="I7112" s="2">
        <v>45422</v>
      </c>
      <c r="J7112" s="2">
        <v>45425</v>
      </c>
      <c r="K7112" s="1" t="s">
        <v>31</v>
      </c>
      <c r="L7112" s="1" t="s">
        <v>16</v>
      </c>
      <c r="M7112" s="1">
        <v>514.99</v>
      </c>
      <c r="N7112" s="1" t="s">
        <v>23</v>
      </c>
      <c r="O7112" s="10">
        <f>Table1[[#This Row],[sales]]+Table1[[#This Row],[profit]]</f>
        <v>4034.8599999999997</v>
      </c>
    </row>
    <row r="7113" spans="1:15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>Table1[[#This Row],[sales]]*Table1[[#This Row],[discount]]</f>
        <v>404.09159999999997</v>
      </c>
      <c r="G7113" s="1">
        <f>Table1[[#This Row],[sales]]-Table1[[#This Row],[Discount Value]]</f>
        <v>2963.3383999999996</v>
      </c>
      <c r="H7113" s="1">
        <v>2</v>
      </c>
      <c r="I7113" s="2">
        <v>45273</v>
      </c>
      <c r="J7113" s="2">
        <v>45280</v>
      </c>
      <c r="K7113" s="1" t="s">
        <v>31</v>
      </c>
      <c r="L7113" s="1" t="s">
        <v>22</v>
      </c>
      <c r="M7113" s="1">
        <v>579.36</v>
      </c>
      <c r="N7113" s="1" t="s">
        <v>48</v>
      </c>
      <c r="O7113" s="10">
        <f>Table1[[#This Row],[sales]]+Table1[[#This Row],[profit]]</f>
        <v>3946.79</v>
      </c>
    </row>
    <row r="7114" spans="1:15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>Table1[[#This Row],[sales]]*Table1[[#This Row],[discount]]</f>
        <v>428.89499999999998</v>
      </c>
      <c r="G7114" s="1">
        <f>Table1[[#This Row],[sales]]-Table1[[#This Row],[Discount Value]]</f>
        <v>428.89499999999998</v>
      </c>
      <c r="H7114" s="1">
        <v>8</v>
      </c>
      <c r="I7114" s="2">
        <v>45056</v>
      </c>
      <c r="J7114" s="2">
        <v>45062</v>
      </c>
      <c r="K7114" s="1" t="s">
        <v>31</v>
      </c>
      <c r="L7114" s="1" t="s">
        <v>16</v>
      </c>
      <c r="M7114" s="1">
        <v>158.55000000000001</v>
      </c>
      <c r="N7114" s="1" t="s">
        <v>34</v>
      </c>
      <c r="O7114" s="10">
        <f>Table1[[#This Row],[sales]]+Table1[[#This Row],[profit]]</f>
        <v>1016.3399999999999</v>
      </c>
    </row>
    <row r="7115" spans="1:15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>Table1[[#This Row],[sales]]*Table1[[#This Row],[discount]]</f>
        <v>29.6496</v>
      </c>
      <c r="G7115" s="1">
        <f>Table1[[#This Row],[sales]]-Table1[[#This Row],[Discount Value]]</f>
        <v>340.97039999999998</v>
      </c>
      <c r="H7115" s="1">
        <v>2</v>
      </c>
      <c r="I7115" s="2">
        <v>45588</v>
      </c>
      <c r="J7115" s="2">
        <v>45595</v>
      </c>
      <c r="K7115" s="1" t="s">
        <v>15</v>
      </c>
      <c r="L7115" s="1" t="s">
        <v>16</v>
      </c>
      <c r="M7115" s="1">
        <v>105.7</v>
      </c>
      <c r="N7115" s="1" t="s">
        <v>17</v>
      </c>
      <c r="O7115" s="10">
        <f>Table1[[#This Row],[sales]]+Table1[[#This Row],[profit]]</f>
        <v>476.32</v>
      </c>
    </row>
    <row r="7116" spans="1:15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>Table1[[#This Row],[sales]]*Table1[[#This Row],[discount]]</f>
        <v>103.95959999999999</v>
      </c>
      <c r="G7116" s="1">
        <f>Table1[[#This Row],[sales]]-Table1[[#This Row],[Discount Value]]</f>
        <v>2495.0303999999996</v>
      </c>
      <c r="H7116" s="1">
        <v>5</v>
      </c>
      <c r="I7116" s="2">
        <v>45278</v>
      </c>
      <c r="J7116" s="2">
        <v>45282</v>
      </c>
      <c r="K7116" s="1" t="s">
        <v>15</v>
      </c>
      <c r="L7116" s="1" t="s">
        <v>22</v>
      </c>
      <c r="M7116" s="1">
        <v>466.39</v>
      </c>
      <c r="N7116" s="1" t="s">
        <v>28</v>
      </c>
      <c r="O7116" s="10">
        <f>Table1[[#This Row],[sales]]+Table1[[#This Row],[profit]]</f>
        <v>3065.3799999999997</v>
      </c>
    </row>
    <row r="7117" spans="1:15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>Table1[[#This Row],[sales]]*Table1[[#This Row],[discount]]</f>
        <v>67.656000000000006</v>
      </c>
      <c r="G7117" s="1">
        <f>Table1[[#This Row],[sales]]-Table1[[#This Row],[Discount Value]]</f>
        <v>383.38400000000001</v>
      </c>
      <c r="H7117" s="1">
        <v>4</v>
      </c>
      <c r="I7117" s="2">
        <v>45071</v>
      </c>
      <c r="J7117" s="2">
        <v>45073</v>
      </c>
      <c r="K7117" s="1" t="s">
        <v>15</v>
      </c>
      <c r="L7117" s="1" t="s">
        <v>27</v>
      </c>
      <c r="M7117" s="1">
        <v>96.35</v>
      </c>
      <c r="N7117" s="1" t="s">
        <v>39</v>
      </c>
      <c r="O7117" s="10">
        <f>Table1[[#This Row],[sales]]+Table1[[#This Row],[profit]]</f>
        <v>547.39</v>
      </c>
    </row>
    <row r="7118" spans="1:15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>Table1[[#This Row],[sales]]*Table1[[#This Row],[discount]]</f>
        <v>376.73800000000006</v>
      </c>
      <c r="G7118" s="1">
        <f>Table1[[#This Row],[sales]]-Table1[[#This Row],[Discount Value]]</f>
        <v>1506.952</v>
      </c>
      <c r="H7118" s="1">
        <v>1</v>
      </c>
      <c r="I7118" s="2">
        <v>45627</v>
      </c>
      <c r="J7118" s="2">
        <v>45628</v>
      </c>
      <c r="K7118" s="1" t="s">
        <v>31</v>
      </c>
      <c r="L7118" s="1" t="s">
        <v>27</v>
      </c>
      <c r="M7118" s="1">
        <v>522.74</v>
      </c>
      <c r="N7118" s="1" t="s">
        <v>34</v>
      </c>
      <c r="O7118" s="10">
        <f>Table1[[#This Row],[sales]]+Table1[[#This Row],[profit]]</f>
        <v>2406.4300000000003</v>
      </c>
    </row>
    <row r="7119" spans="1:15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>Table1[[#This Row],[sales]]*Table1[[#This Row],[discount]]</f>
        <v>86.620999999999995</v>
      </c>
      <c r="G7119" s="1">
        <f>Table1[[#This Row],[sales]]-Table1[[#This Row],[Discount Value]]</f>
        <v>141.32900000000001</v>
      </c>
      <c r="H7119" s="1">
        <v>7</v>
      </c>
      <c r="I7119" s="2">
        <v>45411</v>
      </c>
      <c r="J7119" s="2">
        <v>45414</v>
      </c>
      <c r="K7119" s="1" t="s">
        <v>21</v>
      </c>
      <c r="L7119" s="1" t="s">
        <v>16</v>
      </c>
      <c r="M7119" s="1">
        <v>52.24</v>
      </c>
      <c r="N7119" s="1" t="s">
        <v>34</v>
      </c>
      <c r="O7119" s="10">
        <f>Table1[[#This Row],[sales]]+Table1[[#This Row],[profit]]</f>
        <v>280.19</v>
      </c>
    </row>
    <row r="7120" spans="1:15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>Table1[[#This Row],[sales]]*Table1[[#This Row],[discount]]</f>
        <v>463.8528</v>
      </c>
      <c r="G7120" s="1">
        <f>Table1[[#This Row],[sales]]-Table1[[#This Row],[Discount Value]]</f>
        <v>502.50720000000001</v>
      </c>
      <c r="H7120" s="1">
        <v>6</v>
      </c>
      <c r="I7120" s="2">
        <v>45504</v>
      </c>
      <c r="J7120" s="2">
        <v>45506</v>
      </c>
      <c r="K7120" s="1" t="s">
        <v>21</v>
      </c>
      <c r="L7120" s="1" t="s">
        <v>22</v>
      </c>
      <c r="M7120" s="1">
        <v>179.84</v>
      </c>
      <c r="N7120" s="1" t="s">
        <v>28</v>
      </c>
      <c r="O7120" s="10">
        <f>Table1[[#This Row],[sales]]+Table1[[#This Row],[profit]]</f>
        <v>1146.2</v>
      </c>
    </row>
    <row r="7121" spans="1:15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>Table1[[#This Row],[sales]]*Table1[[#This Row],[discount]]</f>
        <v>243.50399999999999</v>
      </c>
      <c r="G7121" s="1">
        <f>Table1[[#This Row],[sales]]-Table1[[#This Row],[Discount Value]]</f>
        <v>397.29599999999994</v>
      </c>
      <c r="H7121" s="1">
        <v>1</v>
      </c>
      <c r="I7121" s="2">
        <v>45171</v>
      </c>
      <c r="J7121" s="2">
        <v>45172</v>
      </c>
      <c r="K7121" s="1" t="s">
        <v>31</v>
      </c>
      <c r="L7121" s="1" t="s">
        <v>22</v>
      </c>
      <c r="M7121" s="1">
        <v>96.38</v>
      </c>
      <c r="N7121" s="1" t="s">
        <v>39</v>
      </c>
      <c r="O7121" s="10">
        <f>Table1[[#This Row],[sales]]+Table1[[#This Row],[profit]]</f>
        <v>737.18</v>
      </c>
    </row>
    <row r="7122" spans="1:15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>Table1[[#This Row],[sales]]*Table1[[#This Row],[discount]]</f>
        <v>1448.9387999999999</v>
      </c>
      <c r="G7122" s="1">
        <f>Table1[[#This Row],[sales]]-Table1[[#This Row],[Discount Value]]</f>
        <v>2575.8912</v>
      </c>
      <c r="H7122" s="1">
        <v>9</v>
      </c>
      <c r="I7122" s="2">
        <v>45170</v>
      </c>
      <c r="J7122" s="2">
        <v>45177</v>
      </c>
      <c r="K7122" s="1" t="s">
        <v>21</v>
      </c>
      <c r="L7122" s="1" t="s">
        <v>22</v>
      </c>
      <c r="M7122" s="1">
        <v>314.17</v>
      </c>
      <c r="N7122" s="1" t="s">
        <v>23</v>
      </c>
      <c r="O7122" s="10">
        <f>Table1[[#This Row],[sales]]+Table1[[#This Row],[profit]]</f>
        <v>4339</v>
      </c>
    </row>
    <row r="7123" spans="1:15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>Table1[[#This Row],[sales]]*Table1[[#This Row],[discount]]</f>
        <v>898.01</v>
      </c>
      <c r="G7123" s="1">
        <f>Table1[[#This Row],[sales]]-Table1[[#This Row],[Discount Value]]</f>
        <v>898.01</v>
      </c>
      <c r="H7123" s="1">
        <v>4</v>
      </c>
      <c r="I7123" s="2">
        <v>45045</v>
      </c>
      <c r="J7123" s="2">
        <v>45047</v>
      </c>
      <c r="K7123" s="1" t="s">
        <v>31</v>
      </c>
      <c r="L7123" s="1" t="s">
        <v>16</v>
      </c>
      <c r="M7123" s="1">
        <v>442.72</v>
      </c>
      <c r="N7123" s="1" t="s">
        <v>23</v>
      </c>
      <c r="O7123" s="10">
        <f>Table1[[#This Row],[sales]]+Table1[[#This Row],[profit]]</f>
        <v>2238.7399999999998</v>
      </c>
    </row>
    <row r="7124" spans="1:15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>Table1[[#This Row],[sales]]*Table1[[#This Row],[discount]]</f>
        <v>184.81300000000002</v>
      </c>
      <c r="G7124" s="1">
        <f>Table1[[#This Row],[sales]]-Table1[[#This Row],[Discount Value]]</f>
        <v>301.53700000000003</v>
      </c>
      <c r="H7124" s="1">
        <v>1</v>
      </c>
      <c r="I7124" s="2">
        <v>45592</v>
      </c>
      <c r="J7124" s="2">
        <v>45594</v>
      </c>
      <c r="K7124" s="1" t="s">
        <v>21</v>
      </c>
      <c r="L7124" s="1" t="s">
        <v>16</v>
      </c>
      <c r="M7124" s="1">
        <v>120.03</v>
      </c>
      <c r="N7124" s="1" t="s">
        <v>17</v>
      </c>
      <c r="O7124" s="10">
        <f>Table1[[#This Row],[sales]]+Table1[[#This Row],[profit]]</f>
        <v>606.38</v>
      </c>
    </row>
    <row r="7125" spans="1:15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>Table1[[#This Row],[sales]]*Table1[[#This Row],[discount]]</f>
        <v>98.0595</v>
      </c>
      <c r="G7125" s="1">
        <f>Table1[[#This Row],[sales]]-Table1[[#This Row],[Discount Value]]</f>
        <v>1302.7904999999998</v>
      </c>
      <c r="H7125" s="1">
        <v>8</v>
      </c>
      <c r="I7125" s="2">
        <v>45366</v>
      </c>
      <c r="J7125" s="2">
        <v>45368</v>
      </c>
      <c r="K7125" s="1" t="s">
        <v>31</v>
      </c>
      <c r="L7125" s="1" t="s">
        <v>22</v>
      </c>
      <c r="M7125" s="1">
        <v>410.43</v>
      </c>
      <c r="N7125" s="1" t="s">
        <v>17</v>
      </c>
      <c r="O7125" s="10">
        <f>Table1[[#This Row],[sales]]+Table1[[#This Row],[profit]]</f>
        <v>1811.28</v>
      </c>
    </row>
    <row r="7126" spans="1:15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>Table1[[#This Row],[sales]]*Table1[[#This Row],[discount]]</f>
        <v>792.52480000000014</v>
      </c>
      <c r="G7126" s="1">
        <f>Table1[[#This Row],[sales]]-Table1[[#This Row],[Discount Value]]</f>
        <v>2653.2352000000001</v>
      </c>
      <c r="H7126" s="1">
        <v>1</v>
      </c>
      <c r="I7126" s="2">
        <v>45599</v>
      </c>
      <c r="J7126" s="2">
        <v>45601</v>
      </c>
      <c r="K7126" s="1" t="s">
        <v>31</v>
      </c>
      <c r="L7126" s="1" t="s">
        <v>22</v>
      </c>
      <c r="M7126" s="1">
        <v>612.80999999999995</v>
      </c>
      <c r="N7126" s="1" t="s">
        <v>39</v>
      </c>
      <c r="O7126" s="10">
        <f>Table1[[#This Row],[sales]]+Table1[[#This Row],[profit]]</f>
        <v>4058.57</v>
      </c>
    </row>
    <row r="7127" spans="1:15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>Table1[[#This Row],[sales]]*Table1[[#This Row],[discount]]</f>
        <v>938.40250000000003</v>
      </c>
      <c r="G7127" s="1">
        <f>Table1[[#This Row],[sales]]-Table1[[#This Row],[Discount Value]]</f>
        <v>2815.2075</v>
      </c>
      <c r="H7127" s="1">
        <v>2</v>
      </c>
      <c r="I7127" s="2">
        <v>45439</v>
      </c>
      <c r="J7127" s="2">
        <v>45442</v>
      </c>
      <c r="K7127" s="1" t="s">
        <v>21</v>
      </c>
      <c r="L7127" s="1" t="s">
        <v>22</v>
      </c>
      <c r="M7127" s="1">
        <v>846.33</v>
      </c>
      <c r="N7127" s="1" t="s">
        <v>17</v>
      </c>
      <c r="O7127" s="10">
        <f>Table1[[#This Row],[sales]]+Table1[[#This Row],[profit]]</f>
        <v>4599.9400000000005</v>
      </c>
    </row>
    <row r="7128" spans="1:15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>Table1[[#This Row],[sales]]*Table1[[#This Row],[discount]]</f>
        <v>103.101</v>
      </c>
      <c r="G7128" s="1">
        <f>Table1[[#This Row],[sales]]-Table1[[#This Row],[Discount Value]]</f>
        <v>584.23900000000003</v>
      </c>
      <c r="H7128" s="1">
        <v>5</v>
      </c>
      <c r="I7128" s="2">
        <v>45478</v>
      </c>
      <c r="J7128" s="2">
        <v>45483</v>
      </c>
      <c r="K7128" s="1" t="s">
        <v>21</v>
      </c>
      <c r="L7128" s="1" t="s">
        <v>22</v>
      </c>
      <c r="M7128" s="1">
        <v>202.41</v>
      </c>
      <c r="N7128" s="1" t="s">
        <v>23</v>
      </c>
      <c r="O7128" s="10">
        <f>Table1[[#This Row],[sales]]+Table1[[#This Row],[profit]]</f>
        <v>889.75</v>
      </c>
    </row>
    <row r="7129" spans="1:15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>Table1[[#This Row],[sales]]*Table1[[#This Row],[discount]]</f>
        <v>313.19839999999999</v>
      </c>
      <c r="G7129" s="1">
        <f>Table1[[#This Row],[sales]]-Table1[[#This Row],[Discount Value]]</f>
        <v>3601.7816000000003</v>
      </c>
      <c r="H7129" s="1">
        <v>1</v>
      </c>
      <c r="I7129" s="2">
        <v>45097</v>
      </c>
      <c r="J7129" s="2">
        <v>45099</v>
      </c>
      <c r="K7129" s="1" t="s">
        <v>21</v>
      </c>
      <c r="L7129" s="1" t="s">
        <v>16</v>
      </c>
      <c r="M7129" s="1">
        <v>794.97</v>
      </c>
      <c r="N7129" s="1" t="s">
        <v>17</v>
      </c>
      <c r="O7129" s="10">
        <f>Table1[[#This Row],[sales]]+Table1[[#This Row],[profit]]</f>
        <v>4709.95</v>
      </c>
    </row>
    <row r="7130" spans="1:15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>Table1[[#This Row],[sales]]*Table1[[#This Row],[discount]]</f>
        <v>689.66639999999995</v>
      </c>
      <c r="G7130" s="1">
        <f>Table1[[#This Row],[sales]]-Table1[[#This Row],[Discount Value]]</f>
        <v>1226.0736000000002</v>
      </c>
      <c r="H7130" s="1">
        <v>1</v>
      </c>
      <c r="I7130" s="2">
        <v>45226</v>
      </c>
      <c r="J7130" s="2">
        <v>45232</v>
      </c>
      <c r="K7130" s="1" t="s">
        <v>15</v>
      </c>
      <c r="L7130" s="1" t="s">
        <v>27</v>
      </c>
      <c r="M7130" s="1">
        <v>490.7</v>
      </c>
      <c r="N7130" s="1" t="s">
        <v>48</v>
      </c>
      <c r="O7130" s="10">
        <f>Table1[[#This Row],[sales]]+Table1[[#This Row],[profit]]</f>
        <v>2406.44</v>
      </c>
    </row>
    <row r="7131" spans="1:15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>Table1[[#This Row],[sales]]*Table1[[#This Row],[discount]]</f>
        <v>480.05720000000002</v>
      </c>
      <c r="G7131" s="1">
        <f>Table1[[#This Row],[sales]]-Table1[[#This Row],[Discount Value]]</f>
        <v>2948.9227999999998</v>
      </c>
      <c r="H7131" s="1">
        <v>6</v>
      </c>
      <c r="I7131" s="2">
        <v>45116</v>
      </c>
      <c r="J7131" s="2">
        <v>45123</v>
      </c>
      <c r="K7131" s="1" t="s">
        <v>15</v>
      </c>
      <c r="L7131" s="1" t="s">
        <v>27</v>
      </c>
      <c r="M7131" s="1">
        <v>523.54</v>
      </c>
      <c r="N7131" s="1" t="s">
        <v>28</v>
      </c>
      <c r="O7131" s="10">
        <f>Table1[[#This Row],[sales]]+Table1[[#This Row],[profit]]</f>
        <v>3952.52</v>
      </c>
    </row>
    <row r="7132" spans="1:15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>Table1[[#This Row],[sales]]*Table1[[#This Row],[discount]]</f>
        <v>1051.0209</v>
      </c>
      <c r="G7132" s="1">
        <f>Table1[[#This Row],[sales]]-Table1[[#This Row],[Discount Value]]</f>
        <v>2339.3690999999999</v>
      </c>
      <c r="H7132" s="1">
        <v>1</v>
      </c>
      <c r="I7132" s="2">
        <v>45218</v>
      </c>
      <c r="J7132" s="2">
        <v>45219</v>
      </c>
      <c r="K7132" s="1" t="s">
        <v>31</v>
      </c>
      <c r="L7132" s="1" t="s">
        <v>27</v>
      </c>
      <c r="M7132" s="1">
        <v>327.52</v>
      </c>
      <c r="N7132" s="1" t="s">
        <v>17</v>
      </c>
      <c r="O7132" s="10">
        <f>Table1[[#This Row],[sales]]+Table1[[#This Row],[profit]]</f>
        <v>3717.91</v>
      </c>
    </row>
    <row r="7133" spans="1:15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>Table1[[#This Row],[sales]]*Table1[[#This Row],[discount]]</f>
        <v>638.17600000000004</v>
      </c>
      <c r="G7133" s="1">
        <f>Table1[[#This Row],[sales]]-Table1[[#This Row],[Discount Value]]</f>
        <v>3350.424</v>
      </c>
      <c r="H7133" s="1">
        <v>5</v>
      </c>
      <c r="I7133" s="2">
        <v>45564</v>
      </c>
      <c r="J7133" s="2">
        <v>45567</v>
      </c>
      <c r="K7133" s="1" t="s">
        <v>15</v>
      </c>
      <c r="L7133" s="1" t="s">
        <v>27</v>
      </c>
      <c r="M7133" s="1">
        <v>1040.02</v>
      </c>
      <c r="N7133" s="1" t="s">
        <v>39</v>
      </c>
      <c r="O7133" s="10">
        <f>Table1[[#This Row],[sales]]+Table1[[#This Row],[profit]]</f>
        <v>5028.62</v>
      </c>
    </row>
    <row r="7134" spans="1:15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>Table1[[#This Row],[sales]]*Table1[[#This Row],[discount]]</f>
        <v>879.05</v>
      </c>
      <c r="G7134" s="1">
        <f>Table1[[#This Row],[sales]]-Table1[[#This Row],[Discount Value]]</f>
        <v>2637.1499999999996</v>
      </c>
      <c r="H7134" s="1">
        <v>5</v>
      </c>
      <c r="I7134" s="2">
        <v>45459</v>
      </c>
      <c r="J7134" s="2">
        <v>45466</v>
      </c>
      <c r="K7134" s="1" t="s">
        <v>15</v>
      </c>
      <c r="L7134" s="1" t="s">
        <v>27</v>
      </c>
      <c r="M7134" s="1">
        <v>554.15</v>
      </c>
      <c r="N7134" s="1" t="s">
        <v>48</v>
      </c>
      <c r="O7134" s="10">
        <f>Table1[[#This Row],[sales]]+Table1[[#This Row],[profit]]</f>
        <v>4070.35</v>
      </c>
    </row>
    <row r="7135" spans="1:15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>Table1[[#This Row],[sales]]*Table1[[#This Row],[discount]]</f>
        <v>49.3765</v>
      </c>
      <c r="G7135" s="1">
        <f>Table1[[#This Row],[sales]]-Table1[[#This Row],[Discount Value]]</f>
        <v>241.0735</v>
      </c>
      <c r="H7135" s="1">
        <v>2</v>
      </c>
      <c r="I7135" s="2">
        <v>45013</v>
      </c>
      <c r="J7135" s="2">
        <v>45016</v>
      </c>
      <c r="K7135" s="1" t="s">
        <v>21</v>
      </c>
      <c r="L7135" s="1" t="s">
        <v>27</v>
      </c>
      <c r="M7135" s="1">
        <v>68.540000000000006</v>
      </c>
      <c r="N7135" s="1" t="s">
        <v>34</v>
      </c>
      <c r="O7135" s="10">
        <f>Table1[[#This Row],[sales]]+Table1[[#This Row],[profit]]</f>
        <v>358.99</v>
      </c>
    </row>
    <row r="7136" spans="1:15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>Table1[[#This Row],[sales]]*Table1[[#This Row],[discount]]</f>
        <v>555.54660000000001</v>
      </c>
      <c r="G7136" s="1">
        <f>Table1[[#This Row],[sales]]-Table1[[#This Row],[Discount Value]]</f>
        <v>2089.9133999999999</v>
      </c>
      <c r="H7136" s="1">
        <v>3</v>
      </c>
      <c r="I7136" s="2">
        <v>45328</v>
      </c>
      <c r="J7136" s="2">
        <v>45335</v>
      </c>
      <c r="K7136" s="1" t="s">
        <v>21</v>
      </c>
      <c r="L7136" s="1" t="s">
        <v>22</v>
      </c>
      <c r="M7136" s="1">
        <v>480.1</v>
      </c>
      <c r="N7136" s="1" t="s">
        <v>28</v>
      </c>
      <c r="O7136" s="10">
        <f>Table1[[#This Row],[sales]]+Table1[[#This Row],[profit]]</f>
        <v>3125.56</v>
      </c>
    </row>
    <row r="7137" spans="1:15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>Table1[[#This Row],[sales]]*Table1[[#This Row],[discount]]</f>
        <v>338.28729999999996</v>
      </c>
      <c r="G7137" s="1">
        <f>Table1[[#This Row],[sales]]-Table1[[#This Row],[Discount Value]]</f>
        <v>576.0027</v>
      </c>
      <c r="H7137" s="1">
        <v>3</v>
      </c>
      <c r="I7137" s="2">
        <v>45484</v>
      </c>
      <c r="J7137" s="2">
        <v>45486</v>
      </c>
      <c r="K7137" s="1" t="s">
        <v>15</v>
      </c>
      <c r="L7137" s="1" t="s">
        <v>22</v>
      </c>
      <c r="M7137" s="1">
        <v>150.19</v>
      </c>
      <c r="N7137" s="1" t="s">
        <v>48</v>
      </c>
      <c r="O7137" s="10">
        <f>Table1[[#This Row],[sales]]+Table1[[#This Row],[profit]]</f>
        <v>1064.48</v>
      </c>
    </row>
    <row r="7138" spans="1:15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>Table1[[#This Row],[sales]]*Table1[[#This Row],[discount]]</f>
        <v>2135.2451999999998</v>
      </c>
      <c r="G7138" s="1">
        <f>Table1[[#This Row],[sales]]-Table1[[#This Row],[Discount Value]]</f>
        <v>2717.5848000000001</v>
      </c>
      <c r="H7138" s="1">
        <v>3</v>
      </c>
      <c r="I7138" s="2">
        <v>45550</v>
      </c>
      <c r="J7138" s="2">
        <v>45552</v>
      </c>
      <c r="K7138" s="1" t="s">
        <v>31</v>
      </c>
      <c r="L7138" s="1" t="s">
        <v>27</v>
      </c>
      <c r="M7138" s="1">
        <v>305.14</v>
      </c>
      <c r="N7138" s="1" t="s">
        <v>17</v>
      </c>
      <c r="O7138" s="10">
        <f>Table1[[#This Row],[sales]]+Table1[[#This Row],[profit]]</f>
        <v>5157.97</v>
      </c>
    </row>
    <row r="7139" spans="1:15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>Table1[[#This Row],[sales]]*Table1[[#This Row],[discount]]</f>
        <v>338.39749999999998</v>
      </c>
      <c r="G7139" s="1">
        <f>Table1[[#This Row],[sales]]-Table1[[#This Row],[Discount Value]]</f>
        <v>1015.1924999999999</v>
      </c>
      <c r="H7139" s="1">
        <v>3</v>
      </c>
      <c r="I7139" s="2">
        <v>45111</v>
      </c>
      <c r="J7139" s="2">
        <v>45118</v>
      </c>
      <c r="K7139" s="1" t="s">
        <v>15</v>
      </c>
      <c r="L7139" s="1" t="s">
        <v>27</v>
      </c>
      <c r="M7139" s="1">
        <v>327.91</v>
      </c>
      <c r="N7139" s="1" t="s">
        <v>17</v>
      </c>
      <c r="O7139" s="10">
        <f>Table1[[#This Row],[sales]]+Table1[[#This Row],[profit]]</f>
        <v>1681.5</v>
      </c>
    </row>
    <row r="7140" spans="1:15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>Table1[[#This Row],[sales]]*Table1[[#This Row],[discount]]</f>
        <v>669.14430000000004</v>
      </c>
      <c r="G7140" s="1">
        <f>Table1[[#This Row],[sales]]-Table1[[#This Row],[Discount Value]]</f>
        <v>1489.3857000000003</v>
      </c>
      <c r="H7140" s="1">
        <v>4</v>
      </c>
      <c r="I7140" s="2">
        <v>45426</v>
      </c>
      <c r="J7140" s="2">
        <v>45427</v>
      </c>
      <c r="K7140" s="1" t="s">
        <v>21</v>
      </c>
      <c r="L7140" s="1" t="s">
        <v>16</v>
      </c>
      <c r="M7140" s="1">
        <v>281.29000000000002</v>
      </c>
      <c r="N7140" s="1" t="s">
        <v>23</v>
      </c>
      <c r="O7140" s="10">
        <f>Table1[[#This Row],[sales]]+Table1[[#This Row],[profit]]</f>
        <v>2439.8200000000002</v>
      </c>
    </row>
    <row r="7141" spans="1:15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>Table1[[#This Row],[sales]]*Table1[[#This Row],[discount]]</f>
        <v>457.45119999999997</v>
      </c>
      <c r="G7141" s="1">
        <f>Table1[[#This Row],[sales]]-Table1[[#This Row],[Discount Value]]</f>
        <v>606.38879999999995</v>
      </c>
      <c r="H7141" s="1">
        <v>1</v>
      </c>
      <c r="I7141" s="2">
        <v>45116</v>
      </c>
      <c r="J7141" s="2">
        <v>45121</v>
      </c>
      <c r="K7141" s="1" t="s">
        <v>31</v>
      </c>
      <c r="L7141" s="1" t="s">
        <v>16</v>
      </c>
      <c r="M7141" s="1">
        <v>157.16</v>
      </c>
      <c r="N7141" s="1" t="s">
        <v>39</v>
      </c>
      <c r="O7141" s="10">
        <f>Table1[[#This Row],[sales]]+Table1[[#This Row],[profit]]</f>
        <v>1221</v>
      </c>
    </row>
    <row r="7142" spans="1:15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>Table1[[#This Row],[sales]]*Table1[[#This Row],[discount]]</f>
        <v>53.164300000000004</v>
      </c>
      <c r="G7142" s="1">
        <f>Table1[[#This Row],[sales]]-Table1[[#This Row],[Discount Value]]</f>
        <v>706.32569999999998</v>
      </c>
      <c r="H7142" s="1">
        <v>4</v>
      </c>
      <c r="I7142" s="2">
        <v>45494</v>
      </c>
      <c r="J7142" s="2">
        <v>45497</v>
      </c>
      <c r="K7142" s="1" t="s">
        <v>31</v>
      </c>
      <c r="L7142" s="1" t="s">
        <v>16</v>
      </c>
      <c r="M7142" s="1">
        <v>104.34</v>
      </c>
      <c r="N7142" s="1" t="s">
        <v>23</v>
      </c>
      <c r="O7142" s="10">
        <f>Table1[[#This Row],[sales]]+Table1[[#This Row],[profit]]</f>
        <v>863.83</v>
      </c>
    </row>
    <row r="7143" spans="1:15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>Table1[[#This Row],[sales]]*Table1[[#This Row],[discount]]</f>
        <v>243.56479999999999</v>
      </c>
      <c r="G7143" s="1">
        <f>Table1[[#This Row],[sales]]-Table1[[#This Row],[Discount Value]]</f>
        <v>2800.9951999999998</v>
      </c>
      <c r="H7143" s="1">
        <v>4</v>
      </c>
      <c r="I7143" s="2">
        <v>45055</v>
      </c>
      <c r="J7143" s="2">
        <v>45057</v>
      </c>
      <c r="K7143" s="1" t="s">
        <v>15</v>
      </c>
      <c r="L7143" s="1" t="s">
        <v>27</v>
      </c>
      <c r="M7143" s="1">
        <v>680.58</v>
      </c>
      <c r="N7143" s="1" t="s">
        <v>34</v>
      </c>
      <c r="O7143" s="10">
        <f>Table1[[#This Row],[sales]]+Table1[[#This Row],[profit]]</f>
        <v>3725.14</v>
      </c>
    </row>
    <row r="7144" spans="1:15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>Table1[[#This Row],[sales]]*Table1[[#This Row],[discount]]</f>
        <v>452.98439999999999</v>
      </c>
      <c r="G7144" s="1">
        <f>Table1[[#This Row],[sales]]-Table1[[#This Row],[Discount Value]]</f>
        <v>2063.5956000000001</v>
      </c>
      <c r="H7144" s="1">
        <v>8</v>
      </c>
      <c r="I7144" s="2">
        <v>45367</v>
      </c>
      <c r="J7144" s="2">
        <v>45371</v>
      </c>
      <c r="K7144" s="1" t="s">
        <v>15</v>
      </c>
      <c r="L7144" s="1" t="s">
        <v>16</v>
      </c>
      <c r="M7144" s="1">
        <v>574.55999999999995</v>
      </c>
      <c r="N7144" s="1" t="s">
        <v>23</v>
      </c>
      <c r="O7144" s="10">
        <f>Table1[[#This Row],[sales]]+Table1[[#This Row],[profit]]</f>
        <v>3091.14</v>
      </c>
    </row>
    <row r="7145" spans="1:15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>Table1[[#This Row],[sales]]*Table1[[#This Row],[discount]]</f>
        <v>290.37449999999995</v>
      </c>
      <c r="G7145" s="1">
        <f>Table1[[#This Row],[sales]]-Table1[[#This Row],[Discount Value]]</f>
        <v>1645.4555</v>
      </c>
      <c r="H7145" s="1">
        <v>4</v>
      </c>
      <c r="I7145" s="2">
        <v>45036</v>
      </c>
      <c r="J7145" s="2">
        <v>45040</v>
      </c>
      <c r="K7145" s="1" t="s">
        <v>15</v>
      </c>
      <c r="L7145" s="1" t="s">
        <v>16</v>
      </c>
      <c r="M7145" s="1">
        <v>491.38</v>
      </c>
      <c r="N7145" s="1" t="s">
        <v>39</v>
      </c>
      <c r="O7145" s="10">
        <f>Table1[[#This Row],[sales]]+Table1[[#This Row],[profit]]</f>
        <v>2427.21</v>
      </c>
    </row>
    <row r="7146" spans="1:15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>Table1[[#This Row],[sales]]*Table1[[#This Row],[discount]]</f>
        <v>254.08949999999999</v>
      </c>
      <c r="G7146" s="1">
        <f>Table1[[#This Row],[sales]]-Table1[[#This Row],[Discount Value]]</f>
        <v>264.46049999999997</v>
      </c>
      <c r="H7146" s="1">
        <v>5</v>
      </c>
      <c r="I7146" s="2">
        <v>45594</v>
      </c>
      <c r="J7146" s="2">
        <v>45596</v>
      </c>
      <c r="K7146" s="1" t="s">
        <v>21</v>
      </c>
      <c r="L7146" s="1" t="s">
        <v>27</v>
      </c>
      <c r="M7146" s="1">
        <v>113.64</v>
      </c>
      <c r="N7146" s="1" t="s">
        <v>17</v>
      </c>
      <c r="O7146" s="10">
        <f>Table1[[#This Row],[sales]]+Table1[[#This Row],[profit]]</f>
        <v>632.18999999999994</v>
      </c>
    </row>
    <row r="7147" spans="1:15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>Table1[[#This Row],[sales]]*Table1[[#This Row],[discount]]</f>
        <v>1037.7360000000001</v>
      </c>
      <c r="G7147" s="1">
        <f>Table1[[#This Row],[sales]]-Table1[[#This Row],[Discount Value]]</f>
        <v>2668.4639999999999</v>
      </c>
      <c r="H7147" s="1">
        <v>4</v>
      </c>
      <c r="I7147" s="2">
        <v>45058</v>
      </c>
      <c r="J7147" s="2">
        <v>45062</v>
      </c>
      <c r="K7147" s="1" t="s">
        <v>31</v>
      </c>
      <c r="L7147" s="1" t="s">
        <v>27</v>
      </c>
      <c r="M7147" s="1">
        <v>1026.2</v>
      </c>
      <c r="N7147" s="1" t="s">
        <v>34</v>
      </c>
      <c r="O7147" s="10">
        <f>Table1[[#This Row],[sales]]+Table1[[#This Row],[profit]]</f>
        <v>4732.3999999999996</v>
      </c>
    </row>
    <row r="7148" spans="1:15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>Table1[[#This Row],[sales]]*Table1[[#This Row],[discount]]</f>
        <v>33.461999999999996</v>
      </c>
      <c r="G7148" s="1">
        <f>Table1[[#This Row],[sales]]-Table1[[#This Row],[Discount Value]]</f>
        <v>95.238</v>
      </c>
      <c r="H7148" s="1">
        <v>5</v>
      </c>
      <c r="I7148" s="2">
        <v>45411</v>
      </c>
      <c r="J7148" s="2">
        <v>45412</v>
      </c>
      <c r="K7148" s="1" t="s">
        <v>31</v>
      </c>
      <c r="L7148" s="1" t="s">
        <v>27</v>
      </c>
      <c r="M7148" s="1">
        <v>14.2</v>
      </c>
      <c r="N7148" s="1" t="s">
        <v>23</v>
      </c>
      <c r="O7148" s="10">
        <f>Table1[[#This Row],[sales]]+Table1[[#This Row],[profit]]</f>
        <v>142.89999999999998</v>
      </c>
    </row>
    <row r="7149" spans="1:15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>Table1[[#This Row],[sales]]*Table1[[#This Row],[discount]]</f>
        <v>679.33659999999998</v>
      </c>
      <c r="G7149" s="1">
        <f>Table1[[#This Row],[sales]]-Table1[[#This Row],[Discount Value]]</f>
        <v>1663.2033999999999</v>
      </c>
      <c r="H7149" s="1">
        <v>3</v>
      </c>
      <c r="I7149" s="2">
        <v>45125</v>
      </c>
      <c r="J7149" s="2">
        <v>45130</v>
      </c>
      <c r="K7149" s="1" t="s">
        <v>31</v>
      </c>
      <c r="L7149" s="1" t="s">
        <v>22</v>
      </c>
      <c r="M7149" s="1">
        <v>407.05</v>
      </c>
      <c r="N7149" s="1" t="s">
        <v>17</v>
      </c>
      <c r="O7149" s="10">
        <f>Table1[[#This Row],[sales]]+Table1[[#This Row],[profit]]</f>
        <v>2749.59</v>
      </c>
    </row>
    <row r="7150" spans="1:15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>Table1[[#This Row],[sales]]*Table1[[#This Row],[discount]]</f>
        <v>1407.8240000000001</v>
      </c>
      <c r="G7150" s="1">
        <f>Table1[[#This Row],[sales]]-Table1[[#This Row],[Discount Value]]</f>
        <v>1791.7759999999998</v>
      </c>
      <c r="H7150" s="1">
        <v>3</v>
      </c>
      <c r="I7150" s="2">
        <v>45001</v>
      </c>
      <c r="J7150" s="2">
        <v>45008</v>
      </c>
      <c r="K7150" s="1" t="s">
        <v>15</v>
      </c>
      <c r="L7150" s="1" t="s">
        <v>27</v>
      </c>
      <c r="M7150" s="1">
        <v>935.08</v>
      </c>
      <c r="N7150" s="1" t="s">
        <v>39</v>
      </c>
      <c r="O7150" s="10">
        <f>Table1[[#This Row],[sales]]+Table1[[#This Row],[profit]]</f>
        <v>4134.68</v>
      </c>
    </row>
    <row r="7151" spans="1:15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>Table1[[#This Row],[sales]]*Table1[[#This Row],[discount]]</f>
        <v>265.25759999999997</v>
      </c>
      <c r="G7151" s="1">
        <f>Table1[[#This Row],[sales]]-Table1[[#This Row],[Discount Value]]</f>
        <v>1945.2224000000001</v>
      </c>
      <c r="H7151" s="1">
        <v>8</v>
      </c>
      <c r="I7151" s="2">
        <v>45130</v>
      </c>
      <c r="J7151" s="2">
        <v>45134</v>
      </c>
      <c r="K7151" s="1" t="s">
        <v>21</v>
      </c>
      <c r="L7151" s="1" t="s">
        <v>16</v>
      </c>
      <c r="M7151" s="1">
        <v>248.32</v>
      </c>
      <c r="N7151" s="1" t="s">
        <v>23</v>
      </c>
      <c r="O7151" s="10">
        <f>Table1[[#This Row],[sales]]+Table1[[#This Row],[profit]]</f>
        <v>2458.8000000000002</v>
      </c>
    </row>
    <row r="7152" spans="1:15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>Table1[[#This Row],[sales]]*Table1[[#This Row],[discount]]</f>
        <v>186.78919999999999</v>
      </c>
      <c r="G7152" s="1">
        <f>Table1[[#This Row],[sales]]-Table1[[#This Row],[Discount Value]]</f>
        <v>531.63079999999991</v>
      </c>
      <c r="H7152" s="1">
        <v>1</v>
      </c>
      <c r="I7152" s="2">
        <v>44979</v>
      </c>
      <c r="J7152" s="2">
        <v>44980</v>
      </c>
      <c r="K7152" s="1" t="s">
        <v>31</v>
      </c>
      <c r="L7152" s="1" t="s">
        <v>27</v>
      </c>
      <c r="M7152" s="1">
        <v>166.22</v>
      </c>
      <c r="N7152" s="1" t="s">
        <v>28</v>
      </c>
      <c r="O7152" s="10">
        <f>Table1[[#This Row],[sales]]+Table1[[#This Row],[profit]]</f>
        <v>884.64</v>
      </c>
    </row>
    <row r="7153" spans="1:15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>Table1[[#This Row],[sales]]*Table1[[#This Row],[discount]]</f>
        <v>547.87880000000007</v>
      </c>
      <c r="G7153" s="1">
        <f>Table1[[#This Row],[sales]]-Table1[[#This Row],[Discount Value]]</f>
        <v>3365.5412000000001</v>
      </c>
      <c r="H7153" s="1">
        <v>3</v>
      </c>
      <c r="I7153" s="2">
        <v>44965</v>
      </c>
      <c r="J7153" s="2">
        <v>44969</v>
      </c>
      <c r="K7153" s="1" t="s">
        <v>15</v>
      </c>
      <c r="L7153" s="1" t="s">
        <v>22</v>
      </c>
      <c r="M7153" s="1">
        <v>502.93</v>
      </c>
      <c r="N7153" s="1" t="s">
        <v>39</v>
      </c>
      <c r="O7153" s="10">
        <f>Table1[[#This Row],[sales]]+Table1[[#This Row],[profit]]</f>
        <v>4416.3500000000004</v>
      </c>
    </row>
    <row r="7154" spans="1:15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>Table1[[#This Row],[sales]]*Table1[[#This Row],[discount]]</f>
        <v>658.05870000000004</v>
      </c>
      <c r="G7154" s="1">
        <f>Table1[[#This Row],[sales]]-Table1[[#This Row],[Discount Value]]</f>
        <v>1029.2712999999999</v>
      </c>
      <c r="H7154" s="1">
        <v>2</v>
      </c>
      <c r="I7154" s="2">
        <v>45217</v>
      </c>
      <c r="J7154" s="2">
        <v>45223</v>
      </c>
      <c r="K7154" s="1" t="s">
        <v>31</v>
      </c>
      <c r="L7154" s="1" t="s">
        <v>22</v>
      </c>
      <c r="M7154" s="1">
        <v>276.92</v>
      </c>
      <c r="N7154" s="1" t="s">
        <v>48</v>
      </c>
      <c r="O7154" s="10">
        <f>Table1[[#This Row],[sales]]+Table1[[#This Row],[profit]]</f>
        <v>1964.25</v>
      </c>
    </row>
    <row r="7155" spans="1:15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>Table1[[#This Row],[sales]]*Table1[[#This Row],[discount]]</f>
        <v>296.517</v>
      </c>
      <c r="G7155" s="1">
        <f>Table1[[#This Row],[sales]]-Table1[[#This Row],[Discount Value]]</f>
        <v>463.78299999999996</v>
      </c>
      <c r="H7155" s="1">
        <v>6</v>
      </c>
      <c r="I7155" s="2">
        <v>45408</v>
      </c>
      <c r="J7155" s="2">
        <v>45409</v>
      </c>
      <c r="K7155" s="1" t="s">
        <v>21</v>
      </c>
      <c r="L7155" s="1" t="s">
        <v>16</v>
      </c>
      <c r="M7155" s="1">
        <v>140.27000000000001</v>
      </c>
      <c r="N7155" s="1" t="s">
        <v>28</v>
      </c>
      <c r="O7155" s="10">
        <f>Table1[[#This Row],[sales]]+Table1[[#This Row],[profit]]</f>
        <v>900.56999999999994</v>
      </c>
    </row>
    <row r="7156" spans="1:15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>Table1[[#This Row],[sales]]*Table1[[#This Row],[discount]]</f>
        <v>1342.2239999999999</v>
      </c>
      <c r="G7156" s="1">
        <f>Table1[[#This Row],[sales]]-Table1[[#This Row],[Discount Value]]</f>
        <v>1454.0760000000002</v>
      </c>
      <c r="H7156" s="1">
        <v>8</v>
      </c>
      <c r="I7156" s="2">
        <v>45264</v>
      </c>
      <c r="J7156" s="2">
        <v>45265</v>
      </c>
      <c r="K7156" s="1" t="s">
        <v>15</v>
      </c>
      <c r="L7156" s="1" t="s">
        <v>22</v>
      </c>
      <c r="M7156" s="1">
        <v>698.75</v>
      </c>
      <c r="N7156" s="1" t="s">
        <v>28</v>
      </c>
      <c r="O7156" s="10">
        <f>Table1[[#This Row],[sales]]+Table1[[#This Row],[profit]]</f>
        <v>3495.05</v>
      </c>
    </row>
    <row r="7157" spans="1:15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>Table1[[#This Row],[sales]]*Table1[[#This Row],[discount]]</f>
        <v>42.666800000000002</v>
      </c>
      <c r="G7157" s="1">
        <f>Table1[[#This Row],[sales]]-Table1[[#This Row],[Discount Value]]</f>
        <v>151.2732</v>
      </c>
      <c r="H7157" s="1">
        <v>6</v>
      </c>
      <c r="I7157" s="2">
        <v>45320</v>
      </c>
      <c r="J7157" s="2">
        <v>45322</v>
      </c>
      <c r="K7157" s="1" t="s">
        <v>31</v>
      </c>
      <c r="L7157" s="1" t="s">
        <v>16</v>
      </c>
      <c r="M7157" s="1">
        <v>39.75</v>
      </c>
      <c r="N7157" s="1" t="s">
        <v>28</v>
      </c>
      <c r="O7157" s="10">
        <f>Table1[[#This Row],[sales]]+Table1[[#This Row],[profit]]</f>
        <v>233.69</v>
      </c>
    </row>
    <row r="7158" spans="1:15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>Table1[[#This Row],[sales]]*Table1[[#This Row],[discount]]</f>
        <v>135.03280000000001</v>
      </c>
      <c r="G7158" s="1">
        <f>Table1[[#This Row],[sales]]-Table1[[#This Row],[Discount Value]]</f>
        <v>1552.8772000000001</v>
      </c>
      <c r="H7158" s="1">
        <v>4</v>
      </c>
      <c r="I7158" s="2">
        <v>44977</v>
      </c>
      <c r="J7158" s="2">
        <v>44980</v>
      </c>
      <c r="K7158" s="1" t="s">
        <v>31</v>
      </c>
      <c r="L7158" s="1" t="s">
        <v>22</v>
      </c>
      <c r="M7158" s="1">
        <v>84.82</v>
      </c>
      <c r="N7158" s="1" t="s">
        <v>39</v>
      </c>
      <c r="O7158" s="10">
        <f>Table1[[#This Row],[sales]]+Table1[[#This Row],[profit]]</f>
        <v>1772.73</v>
      </c>
    </row>
    <row r="7159" spans="1:15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>Table1[[#This Row],[sales]]*Table1[[#This Row],[discount]]</f>
        <v>1700.1675</v>
      </c>
      <c r="G7159" s="1">
        <f>Table1[[#This Row],[sales]]-Table1[[#This Row],[Discount Value]]</f>
        <v>2077.9825000000001</v>
      </c>
      <c r="H7159" s="1">
        <v>3</v>
      </c>
      <c r="I7159" s="2">
        <v>45118</v>
      </c>
      <c r="J7159" s="2">
        <v>45119</v>
      </c>
      <c r="K7159" s="1" t="s">
        <v>21</v>
      </c>
      <c r="L7159" s="1" t="s">
        <v>22</v>
      </c>
      <c r="M7159" s="1">
        <v>506.77</v>
      </c>
      <c r="N7159" s="1" t="s">
        <v>28</v>
      </c>
      <c r="O7159" s="10">
        <f>Table1[[#This Row],[sales]]+Table1[[#This Row],[profit]]</f>
        <v>4284.92</v>
      </c>
    </row>
    <row r="7160" spans="1:15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>Table1[[#This Row],[sales]]*Table1[[#This Row],[discount]]</f>
        <v>2057.5304999999998</v>
      </c>
      <c r="G7160" s="1">
        <f>Table1[[#This Row],[sales]]-Table1[[#This Row],[Discount Value]]</f>
        <v>2514.7595000000001</v>
      </c>
      <c r="H7160" s="1">
        <v>4</v>
      </c>
      <c r="I7160" s="2">
        <v>45645</v>
      </c>
      <c r="J7160" s="2">
        <v>45649</v>
      </c>
      <c r="K7160" s="1" t="s">
        <v>21</v>
      </c>
      <c r="L7160" s="1" t="s">
        <v>27</v>
      </c>
      <c r="M7160" s="1">
        <v>623.96</v>
      </c>
      <c r="N7160" s="1" t="s">
        <v>34</v>
      </c>
      <c r="O7160" s="10">
        <f>Table1[[#This Row],[sales]]+Table1[[#This Row],[profit]]</f>
        <v>5196.25</v>
      </c>
    </row>
    <row r="7161" spans="1:15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>Table1[[#This Row],[sales]]*Table1[[#This Row],[discount]]</f>
        <v>359.93520000000001</v>
      </c>
      <c r="G7161" s="1">
        <f>Table1[[#This Row],[sales]]-Table1[[#This Row],[Discount Value]]</f>
        <v>2639.5248000000001</v>
      </c>
      <c r="H7161" s="1">
        <v>8</v>
      </c>
      <c r="I7161" s="2">
        <v>45241</v>
      </c>
      <c r="J7161" s="2">
        <v>45243</v>
      </c>
      <c r="K7161" s="1" t="s">
        <v>21</v>
      </c>
      <c r="L7161" s="1" t="s">
        <v>22</v>
      </c>
      <c r="M7161" s="1">
        <v>517.6</v>
      </c>
      <c r="N7161" s="1" t="s">
        <v>48</v>
      </c>
      <c r="O7161" s="10">
        <f>Table1[[#This Row],[sales]]+Table1[[#This Row],[profit]]</f>
        <v>3517.06</v>
      </c>
    </row>
    <row r="7162" spans="1:15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>Table1[[#This Row],[sales]]*Table1[[#This Row],[discount]]</f>
        <v>163.28200000000001</v>
      </c>
      <c r="G7162" s="1">
        <f>Table1[[#This Row],[sales]]-Table1[[#This Row],[Discount Value]]</f>
        <v>1003.0179999999999</v>
      </c>
      <c r="H7162" s="1">
        <v>9</v>
      </c>
      <c r="I7162" s="2">
        <v>45039</v>
      </c>
      <c r="J7162" s="2">
        <v>45042</v>
      </c>
      <c r="K7162" s="1" t="s">
        <v>15</v>
      </c>
      <c r="L7162" s="1" t="s">
        <v>22</v>
      </c>
      <c r="M7162" s="1">
        <v>322.77999999999997</v>
      </c>
      <c r="N7162" s="1" t="s">
        <v>39</v>
      </c>
      <c r="O7162" s="10">
        <f>Table1[[#This Row],[sales]]+Table1[[#This Row],[profit]]</f>
        <v>1489.08</v>
      </c>
    </row>
    <row r="7163" spans="1:15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>Table1[[#This Row],[sales]]*Table1[[#This Row],[discount]]</f>
        <v>188.48</v>
      </c>
      <c r="G7163" s="1">
        <f>Table1[[#This Row],[sales]]-Table1[[#This Row],[Discount Value]]</f>
        <v>989.52</v>
      </c>
      <c r="H7163" s="1">
        <v>8</v>
      </c>
      <c r="I7163" s="2">
        <v>45041</v>
      </c>
      <c r="J7163" s="2">
        <v>45046</v>
      </c>
      <c r="K7163" s="1" t="s">
        <v>21</v>
      </c>
      <c r="L7163" s="1" t="s">
        <v>27</v>
      </c>
      <c r="M7163" s="1">
        <v>327.81</v>
      </c>
      <c r="N7163" s="1" t="s">
        <v>39</v>
      </c>
      <c r="O7163" s="10">
        <f>Table1[[#This Row],[sales]]+Table1[[#This Row],[profit]]</f>
        <v>1505.81</v>
      </c>
    </row>
    <row r="7164" spans="1:15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>Table1[[#This Row],[sales]]*Table1[[#This Row],[discount]]</f>
        <v>703.56309999999996</v>
      </c>
      <c r="G7164" s="1">
        <f>Table1[[#This Row],[sales]]-Table1[[#This Row],[Discount Value]]</f>
        <v>2355.4069</v>
      </c>
      <c r="H7164" s="1">
        <v>9</v>
      </c>
      <c r="I7164" s="2">
        <v>44943</v>
      </c>
      <c r="J7164" s="2">
        <v>44944</v>
      </c>
      <c r="K7164" s="1" t="s">
        <v>21</v>
      </c>
      <c r="L7164" s="1" t="s">
        <v>27</v>
      </c>
      <c r="M7164" s="1">
        <v>504.61</v>
      </c>
      <c r="N7164" s="1" t="s">
        <v>39</v>
      </c>
      <c r="O7164" s="10">
        <f>Table1[[#This Row],[sales]]+Table1[[#This Row],[profit]]</f>
        <v>3563.58</v>
      </c>
    </row>
    <row r="7165" spans="1:15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>Table1[[#This Row],[sales]]*Table1[[#This Row],[discount]]</f>
        <v>858.18330000000003</v>
      </c>
      <c r="G7165" s="1">
        <f>Table1[[#This Row],[sales]]-Table1[[#This Row],[Discount Value]]</f>
        <v>1234.9467</v>
      </c>
      <c r="H7165" s="1">
        <v>8</v>
      </c>
      <c r="I7165" s="2">
        <v>45132</v>
      </c>
      <c r="J7165" s="2">
        <v>45139</v>
      </c>
      <c r="K7165" s="1" t="s">
        <v>31</v>
      </c>
      <c r="L7165" s="1" t="s">
        <v>22</v>
      </c>
      <c r="M7165" s="1">
        <v>484.38</v>
      </c>
      <c r="N7165" s="1" t="s">
        <v>23</v>
      </c>
      <c r="O7165" s="10">
        <f>Table1[[#This Row],[sales]]+Table1[[#This Row],[profit]]</f>
        <v>2577.5100000000002</v>
      </c>
    </row>
    <row r="7166" spans="1:15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>Table1[[#This Row],[sales]]*Table1[[#This Row],[discount]]</f>
        <v>67.802000000000007</v>
      </c>
      <c r="G7166" s="1">
        <f>Table1[[#This Row],[sales]]-Table1[[#This Row],[Discount Value]]</f>
        <v>900.798</v>
      </c>
      <c r="H7166" s="1">
        <v>5</v>
      </c>
      <c r="I7166" s="2">
        <v>45183</v>
      </c>
      <c r="J7166" s="2">
        <v>45184</v>
      </c>
      <c r="K7166" s="1" t="s">
        <v>21</v>
      </c>
      <c r="L7166" s="1" t="s">
        <v>27</v>
      </c>
      <c r="M7166" s="1">
        <v>134.09</v>
      </c>
      <c r="N7166" s="1" t="s">
        <v>23</v>
      </c>
      <c r="O7166" s="10">
        <f>Table1[[#This Row],[sales]]+Table1[[#This Row],[profit]]</f>
        <v>1102.69</v>
      </c>
    </row>
    <row r="7167" spans="1:15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>Table1[[#This Row],[sales]]*Table1[[#This Row],[discount]]</f>
        <v>1385.3874999999998</v>
      </c>
      <c r="G7167" s="1">
        <f>Table1[[#This Row],[sales]]-Table1[[#This Row],[Discount Value]]</f>
        <v>2572.8625000000002</v>
      </c>
      <c r="H7167" s="1">
        <v>5</v>
      </c>
      <c r="I7167" s="2">
        <v>45014</v>
      </c>
      <c r="J7167" s="2">
        <v>45017</v>
      </c>
      <c r="K7167" s="1" t="s">
        <v>31</v>
      </c>
      <c r="L7167" s="1" t="s">
        <v>22</v>
      </c>
      <c r="M7167" s="1">
        <v>482.41</v>
      </c>
      <c r="N7167" s="1" t="s">
        <v>34</v>
      </c>
      <c r="O7167" s="10">
        <f>Table1[[#This Row],[sales]]+Table1[[#This Row],[profit]]</f>
        <v>4440.66</v>
      </c>
    </row>
    <row r="7168" spans="1:15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>Table1[[#This Row],[sales]]*Table1[[#This Row],[discount]]</f>
        <v>194.61420000000001</v>
      </c>
      <c r="G7168" s="1">
        <f>Table1[[#This Row],[sales]]-Table1[[#This Row],[Discount Value]]</f>
        <v>886.57580000000007</v>
      </c>
      <c r="H7168" s="1">
        <v>1</v>
      </c>
      <c r="I7168" s="2">
        <v>45300</v>
      </c>
      <c r="J7168" s="2">
        <v>45302</v>
      </c>
      <c r="K7168" s="1" t="s">
        <v>21</v>
      </c>
      <c r="L7168" s="1" t="s">
        <v>22</v>
      </c>
      <c r="M7168" s="1">
        <v>179.11</v>
      </c>
      <c r="N7168" s="1" t="s">
        <v>17</v>
      </c>
      <c r="O7168" s="10">
        <f>Table1[[#This Row],[sales]]+Table1[[#This Row],[profit]]</f>
        <v>1260.3000000000002</v>
      </c>
    </row>
    <row r="7169" spans="1:15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>Table1[[#This Row],[sales]]*Table1[[#This Row],[discount]]</f>
        <v>167.60400000000001</v>
      </c>
      <c r="G7169" s="1">
        <f>Table1[[#This Row],[sales]]-Table1[[#This Row],[Discount Value]]</f>
        <v>1508.4359999999999</v>
      </c>
      <c r="H7169" s="1">
        <v>8</v>
      </c>
      <c r="I7169" s="2">
        <v>45239</v>
      </c>
      <c r="J7169" s="2">
        <v>45246</v>
      </c>
      <c r="K7169" s="1" t="s">
        <v>15</v>
      </c>
      <c r="L7169" s="1" t="s">
        <v>22</v>
      </c>
      <c r="M7169" s="1">
        <v>438.42</v>
      </c>
      <c r="N7169" s="1" t="s">
        <v>34</v>
      </c>
      <c r="O7169" s="10">
        <f>Table1[[#This Row],[sales]]+Table1[[#This Row],[profit]]</f>
        <v>2114.46</v>
      </c>
    </row>
    <row r="7170" spans="1:15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>Table1[[#This Row],[sales]]*Table1[[#This Row],[discount]]</f>
        <v>68.17</v>
      </c>
      <c r="G7170" s="1">
        <f>Table1[[#This Row],[sales]]-Table1[[#This Row],[Discount Value]]</f>
        <v>332.83</v>
      </c>
      <c r="H7170" s="1">
        <v>2</v>
      </c>
      <c r="I7170" s="2">
        <v>45449</v>
      </c>
      <c r="J7170" s="2">
        <v>45456</v>
      </c>
      <c r="K7170" s="1" t="s">
        <v>31</v>
      </c>
      <c r="L7170" s="1" t="s">
        <v>27</v>
      </c>
      <c r="M7170" s="1">
        <v>72.290000000000006</v>
      </c>
      <c r="N7170" s="1" t="s">
        <v>17</v>
      </c>
      <c r="O7170" s="10">
        <f>Table1[[#This Row],[sales]]+Table1[[#This Row],[profit]]</f>
        <v>473.29</v>
      </c>
    </row>
    <row r="7171" spans="1:15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>Table1[[#This Row],[sales]]*Table1[[#This Row],[discount]]</f>
        <v>954.9144</v>
      </c>
      <c r="G7171" s="1">
        <f>Table1[[#This Row],[sales]]-Table1[[#This Row],[Discount Value]]</f>
        <v>2581.8055999999997</v>
      </c>
      <c r="H7171" s="1">
        <v>6</v>
      </c>
      <c r="I7171" s="2">
        <v>45505</v>
      </c>
      <c r="J7171" s="2">
        <v>45510</v>
      </c>
      <c r="K7171" s="1" t="s">
        <v>21</v>
      </c>
      <c r="L7171" s="1" t="s">
        <v>27</v>
      </c>
      <c r="M7171" s="1">
        <v>594.5</v>
      </c>
      <c r="N7171" s="1" t="s">
        <v>28</v>
      </c>
      <c r="O7171" s="10">
        <f>Table1[[#This Row],[sales]]+Table1[[#This Row],[profit]]</f>
        <v>4131.2199999999993</v>
      </c>
    </row>
    <row r="7172" spans="1:15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>Table1[[#This Row],[sales]]*Table1[[#This Row],[discount]]</f>
        <v>666.47559999999999</v>
      </c>
      <c r="G7172" s="1">
        <f>Table1[[#This Row],[sales]]-Table1[[#This Row],[Discount Value]]</f>
        <v>782.38439999999991</v>
      </c>
      <c r="H7172" s="1">
        <v>6</v>
      </c>
      <c r="I7172" s="2">
        <v>45131</v>
      </c>
      <c r="J7172" s="2">
        <v>45134</v>
      </c>
      <c r="K7172" s="1" t="s">
        <v>31</v>
      </c>
      <c r="L7172" s="1" t="s">
        <v>22</v>
      </c>
      <c r="M7172" s="1">
        <v>129.56</v>
      </c>
      <c r="N7172" s="1" t="s">
        <v>23</v>
      </c>
      <c r="O7172" s="10">
        <f>Table1[[#This Row],[sales]]+Table1[[#This Row],[profit]]</f>
        <v>1578.4199999999998</v>
      </c>
    </row>
    <row r="7173" spans="1:15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>Table1[[#This Row],[sales]]*Table1[[#This Row],[discount]]</f>
        <v>384.72550000000001</v>
      </c>
      <c r="G7173" s="1">
        <f>Table1[[#This Row],[sales]]-Table1[[#This Row],[Discount Value]]</f>
        <v>856.32449999999994</v>
      </c>
      <c r="H7173" s="1">
        <v>4</v>
      </c>
      <c r="I7173" s="2">
        <v>45012</v>
      </c>
      <c r="J7173" s="2">
        <v>45017</v>
      </c>
      <c r="K7173" s="1" t="s">
        <v>31</v>
      </c>
      <c r="L7173" s="1" t="s">
        <v>27</v>
      </c>
      <c r="M7173" s="1">
        <v>292.49</v>
      </c>
      <c r="N7173" s="1" t="s">
        <v>34</v>
      </c>
      <c r="O7173" s="10">
        <f>Table1[[#This Row],[sales]]+Table1[[#This Row],[profit]]</f>
        <v>1533.54</v>
      </c>
    </row>
    <row r="7174" spans="1:15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>Table1[[#This Row],[sales]]*Table1[[#This Row],[discount]]</f>
        <v>475.93799999999999</v>
      </c>
      <c r="G7174" s="1">
        <f>Table1[[#This Row],[sales]]-Table1[[#This Row],[Discount Value]]</f>
        <v>1110.5219999999999</v>
      </c>
      <c r="H7174" s="1">
        <v>9</v>
      </c>
      <c r="I7174" s="2">
        <v>44967</v>
      </c>
      <c r="J7174" s="2">
        <v>44970</v>
      </c>
      <c r="K7174" s="1" t="s">
        <v>15</v>
      </c>
      <c r="L7174" s="1" t="s">
        <v>16</v>
      </c>
      <c r="M7174" s="1">
        <v>222.98</v>
      </c>
      <c r="N7174" s="1" t="s">
        <v>28</v>
      </c>
      <c r="O7174" s="10">
        <f>Table1[[#This Row],[sales]]+Table1[[#This Row],[profit]]</f>
        <v>1809.44</v>
      </c>
    </row>
    <row r="7175" spans="1:15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>Table1[[#This Row],[sales]]*Table1[[#This Row],[discount]]</f>
        <v>219.16200000000001</v>
      </c>
      <c r="G7175" s="1">
        <f>Table1[[#This Row],[sales]]-Table1[[#This Row],[Discount Value]]</f>
        <v>4164.0779999999995</v>
      </c>
      <c r="H7175" s="1">
        <v>3</v>
      </c>
      <c r="I7175" s="2">
        <v>45543</v>
      </c>
      <c r="J7175" s="2">
        <v>45549</v>
      </c>
      <c r="K7175" s="1" t="s">
        <v>31</v>
      </c>
      <c r="L7175" s="1" t="s">
        <v>27</v>
      </c>
      <c r="M7175" s="1">
        <v>1046.8599999999999</v>
      </c>
      <c r="N7175" s="1" t="s">
        <v>28</v>
      </c>
      <c r="O7175" s="10">
        <f>Table1[[#This Row],[sales]]+Table1[[#This Row],[profit]]</f>
        <v>5430.0999999999995</v>
      </c>
    </row>
    <row r="7176" spans="1:15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>Table1[[#This Row],[sales]]*Table1[[#This Row],[discount]]</f>
        <v>105.5316</v>
      </c>
      <c r="G7176" s="1">
        <f>Table1[[#This Row],[sales]]-Table1[[#This Row],[Discount Value]]</f>
        <v>2532.7584000000002</v>
      </c>
      <c r="H7176" s="1">
        <v>8</v>
      </c>
      <c r="I7176" s="2">
        <v>45468</v>
      </c>
      <c r="J7176" s="2">
        <v>45470</v>
      </c>
      <c r="K7176" s="1" t="s">
        <v>31</v>
      </c>
      <c r="L7176" s="1" t="s">
        <v>27</v>
      </c>
      <c r="M7176" s="1">
        <v>772.03</v>
      </c>
      <c r="N7176" s="1" t="s">
        <v>39</v>
      </c>
      <c r="O7176" s="10">
        <f>Table1[[#This Row],[sales]]+Table1[[#This Row],[profit]]</f>
        <v>3410.3199999999997</v>
      </c>
    </row>
    <row r="7177" spans="1:15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>Table1[[#This Row],[sales]]*Table1[[#This Row],[discount]]</f>
        <v>52.418399999999998</v>
      </c>
      <c r="G7177" s="1">
        <f>Table1[[#This Row],[sales]]-Table1[[#This Row],[Discount Value]]</f>
        <v>821.22159999999997</v>
      </c>
      <c r="H7177" s="1">
        <v>2</v>
      </c>
      <c r="I7177" s="2">
        <v>45207</v>
      </c>
      <c r="J7177" s="2">
        <v>45211</v>
      </c>
      <c r="K7177" s="1" t="s">
        <v>21</v>
      </c>
      <c r="L7177" s="1" t="s">
        <v>27</v>
      </c>
      <c r="M7177" s="1">
        <v>63.53</v>
      </c>
      <c r="N7177" s="1" t="s">
        <v>23</v>
      </c>
      <c r="O7177" s="10">
        <f>Table1[[#This Row],[sales]]+Table1[[#This Row],[profit]]</f>
        <v>937.17</v>
      </c>
    </row>
    <row r="7178" spans="1:15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>Table1[[#This Row],[sales]]*Table1[[#This Row],[discount]]</f>
        <v>194.74800000000002</v>
      </c>
      <c r="G7178" s="1">
        <f>Table1[[#This Row],[sales]]-Table1[[#This Row],[Discount Value]]</f>
        <v>3700.212</v>
      </c>
      <c r="H7178" s="1">
        <v>5</v>
      </c>
      <c r="I7178" s="2">
        <v>45182</v>
      </c>
      <c r="J7178" s="2">
        <v>45185</v>
      </c>
      <c r="K7178" s="1" t="s">
        <v>21</v>
      </c>
      <c r="L7178" s="1" t="s">
        <v>16</v>
      </c>
      <c r="M7178" s="1">
        <v>1034.31</v>
      </c>
      <c r="N7178" s="1" t="s">
        <v>28</v>
      </c>
      <c r="O7178" s="10">
        <f>Table1[[#This Row],[sales]]+Table1[[#This Row],[profit]]</f>
        <v>4929.2700000000004</v>
      </c>
    </row>
    <row r="7179" spans="1:15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>Table1[[#This Row],[sales]]*Table1[[#This Row],[discount]]</f>
        <v>325.21179999999998</v>
      </c>
      <c r="G7179" s="1">
        <f>Table1[[#This Row],[sales]]-Table1[[#This Row],[Discount Value]]</f>
        <v>796.20820000000003</v>
      </c>
      <c r="H7179" s="1">
        <v>6</v>
      </c>
      <c r="I7179" s="2">
        <v>45246</v>
      </c>
      <c r="J7179" s="2">
        <v>45250</v>
      </c>
      <c r="K7179" s="1" t="s">
        <v>15</v>
      </c>
      <c r="L7179" s="1" t="s">
        <v>22</v>
      </c>
      <c r="M7179" s="1">
        <v>102.89</v>
      </c>
      <c r="N7179" s="1" t="s">
        <v>28</v>
      </c>
      <c r="O7179" s="10">
        <f>Table1[[#This Row],[sales]]+Table1[[#This Row],[profit]]</f>
        <v>1224.3100000000002</v>
      </c>
    </row>
    <row r="7180" spans="1:15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>Table1[[#This Row],[sales]]*Table1[[#This Row],[discount]]</f>
        <v>487.85990000000004</v>
      </c>
      <c r="G7180" s="1">
        <f>Table1[[#This Row],[sales]]-Table1[[#This Row],[Discount Value]]</f>
        <v>1633.2701000000002</v>
      </c>
      <c r="H7180" s="1">
        <v>2</v>
      </c>
      <c r="I7180" s="2">
        <v>45143</v>
      </c>
      <c r="J7180" s="2">
        <v>45146</v>
      </c>
      <c r="K7180" s="1" t="s">
        <v>15</v>
      </c>
      <c r="L7180" s="1" t="s">
        <v>22</v>
      </c>
      <c r="M7180" s="1">
        <v>566.82000000000005</v>
      </c>
      <c r="N7180" s="1" t="s">
        <v>28</v>
      </c>
      <c r="O7180" s="10">
        <f>Table1[[#This Row],[sales]]+Table1[[#This Row],[profit]]</f>
        <v>2687.9500000000003</v>
      </c>
    </row>
    <row r="7181" spans="1:15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>Table1[[#This Row],[sales]]*Table1[[#This Row],[discount]]</f>
        <v>0</v>
      </c>
      <c r="G7181" s="1">
        <f>Table1[[#This Row],[sales]]-Table1[[#This Row],[Discount Value]]</f>
        <v>2883.57</v>
      </c>
      <c r="H7181" s="1">
        <v>7</v>
      </c>
      <c r="I7181" s="2">
        <v>45029</v>
      </c>
      <c r="J7181" s="2">
        <v>45030</v>
      </c>
      <c r="K7181" s="1" t="s">
        <v>15</v>
      </c>
      <c r="L7181" s="1" t="s">
        <v>16</v>
      </c>
      <c r="M7181" s="1">
        <v>668.46</v>
      </c>
      <c r="N7181" s="1" t="s">
        <v>34</v>
      </c>
      <c r="O7181" s="10">
        <f>Table1[[#This Row],[sales]]+Table1[[#This Row],[profit]]</f>
        <v>3552.03</v>
      </c>
    </row>
    <row r="7182" spans="1:15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>Table1[[#This Row],[sales]]*Table1[[#This Row],[discount]]</f>
        <v>533.47860000000003</v>
      </c>
      <c r="G7182" s="1">
        <f>Table1[[#This Row],[sales]]-Table1[[#This Row],[Discount Value]]</f>
        <v>2430.2914000000001</v>
      </c>
      <c r="H7182" s="1">
        <v>5</v>
      </c>
      <c r="I7182" s="2">
        <v>45335</v>
      </c>
      <c r="J7182" s="2">
        <v>45337</v>
      </c>
      <c r="K7182" s="1" t="s">
        <v>21</v>
      </c>
      <c r="L7182" s="1" t="s">
        <v>27</v>
      </c>
      <c r="M7182" s="1">
        <v>460.79</v>
      </c>
      <c r="N7182" s="1" t="s">
        <v>48</v>
      </c>
      <c r="O7182" s="10">
        <f>Table1[[#This Row],[sales]]+Table1[[#This Row],[profit]]</f>
        <v>3424.56</v>
      </c>
    </row>
    <row r="7183" spans="1:15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>Table1[[#This Row],[sales]]*Table1[[#This Row],[discount]]</f>
        <v>26.295599999999997</v>
      </c>
      <c r="G7183" s="1">
        <f>Table1[[#This Row],[sales]]-Table1[[#This Row],[Discount Value]]</f>
        <v>411.96440000000001</v>
      </c>
      <c r="H7183" s="1">
        <v>4</v>
      </c>
      <c r="I7183" s="2">
        <v>45376</v>
      </c>
      <c r="J7183" s="2">
        <v>45377</v>
      </c>
      <c r="K7183" s="1" t="s">
        <v>31</v>
      </c>
      <c r="L7183" s="1" t="s">
        <v>27</v>
      </c>
      <c r="M7183" s="1">
        <v>71.89</v>
      </c>
      <c r="N7183" s="1" t="s">
        <v>23</v>
      </c>
      <c r="O7183" s="10">
        <f>Table1[[#This Row],[sales]]+Table1[[#This Row],[profit]]</f>
        <v>510.15</v>
      </c>
    </row>
    <row r="7184" spans="1:15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>Table1[[#This Row],[sales]]*Table1[[#This Row],[discount]]</f>
        <v>2058.1666</v>
      </c>
      <c r="G7184" s="1">
        <f>Table1[[#This Row],[sales]]-Table1[[#This Row],[Discount Value]]</f>
        <v>2142.1734000000001</v>
      </c>
      <c r="H7184" s="1">
        <v>4</v>
      </c>
      <c r="I7184" s="2">
        <v>45600</v>
      </c>
      <c r="J7184" s="2">
        <v>45605</v>
      </c>
      <c r="K7184" s="1" t="s">
        <v>21</v>
      </c>
      <c r="L7184" s="1" t="s">
        <v>27</v>
      </c>
      <c r="M7184" s="1">
        <v>515.6</v>
      </c>
      <c r="N7184" s="1" t="s">
        <v>28</v>
      </c>
      <c r="O7184" s="10">
        <f>Table1[[#This Row],[sales]]+Table1[[#This Row],[profit]]</f>
        <v>4715.9400000000005</v>
      </c>
    </row>
    <row r="7185" spans="1:15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>Table1[[#This Row],[sales]]*Table1[[#This Row],[discount]]</f>
        <v>563.31830000000002</v>
      </c>
      <c r="G7185" s="1">
        <f>Table1[[#This Row],[sales]]-Table1[[#This Row],[Discount Value]]</f>
        <v>1885.8917000000001</v>
      </c>
      <c r="H7185" s="1">
        <v>2</v>
      </c>
      <c r="I7185" s="2">
        <v>45624</v>
      </c>
      <c r="J7185" s="2">
        <v>45628</v>
      </c>
      <c r="K7185" s="1" t="s">
        <v>31</v>
      </c>
      <c r="L7185" s="1" t="s">
        <v>16</v>
      </c>
      <c r="M7185" s="1">
        <v>550.55999999999995</v>
      </c>
      <c r="N7185" s="1" t="s">
        <v>48</v>
      </c>
      <c r="O7185" s="10">
        <f>Table1[[#This Row],[sales]]+Table1[[#This Row],[profit]]</f>
        <v>2999.77</v>
      </c>
    </row>
    <row r="7186" spans="1:15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>Table1[[#This Row],[sales]]*Table1[[#This Row],[discount]]</f>
        <v>1038.9498000000001</v>
      </c>
      <c r="G7186" s="1">
        <f>Table1[[#This Row],[sales]]-Table1[[#This Row],[Discount Value]]</f>
        <v>3908.4301999999998</v>
      </c>
      <c r="H7186" s="1">
        <v>9</v>
      </c>
      <c r="I7186" s="2">
        <v>45182</v>
      </c>
      <c r="J7186" s="2">
        <v>45187</v>
      </c>
      <c r="K7186" s="1" t="s">
        <v>15</v>
      </c>
      <c r="L7186" s="1" t="s">
        <v>27</v>
      </c>
      <c r="M7186" s="1">
        <v>1356.67</v>
      </c>
      <c r="N7186" s="1" t="s">
        <v>28</v>
      </c>
      <c r="O7186" s="10">
        <f>Table1[[#This Row],[sales]]+Table1[[#This Row],[profit]]</f>
        <v>6304.05</v>
      </c>
    </row>
    <row r="7187" spans="1:15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>Table1[[#This Row],[sales]]*Table1[[#This Row],[discount]]</f>
        <v>1156.9503999999999</v>
      </c>
      <c r="G7187" s="1">
        <f>Table1[[#This Row],[sales]]-Table1[[#This Row],[Discount Value]]</f>
        <v>2458.5195999999996</v>
      </c>
      <c r="H7187" s="1">
        <v>1</v>
      </c>
      <c r="I7187" s="2">
        <v>45012</v>
      </c>
      <c r="J7187" s="2">
        <v>45018</v>
      </c>
      <c r="K7187" s="1" t="s">
        <v>31</v>
      </c>
      <c r="L7187" s="1" t="s">
        <v>16</v>
      </c>
      <c r="M7187" s="1">
        <v>707.58</v>
      </c>
      <c r="N7187" s="1" t="s">
        <v>48</v>
      </c>
      <c r="O7187" s="10">
        <f>Table1[[#This Row],[sales]]+Table1[[#This Row],[profit]]</f>
        <v>4323.05</v>
      </c>
    </row>
    <row r="7188" spans="1:15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>Table1[[#This Row],[sales]]*Table1[[#This Row],[discount]]</f>
        <v>893.44619999999998</v>
      </c>
      <c r="G7188" s="1">
        <f>Table1[[#This Row],[sales]]-Table1[[#This Row],[Discount Value]]</f>
        <v>4070.1438000000003</v>
      </c>
      <c r="H7188" s="1">
        <v>1</v>
      </c>
      <c r="I7188" s="2">
        <v>45620</v>
      </c>
      <c r="J7188" s="2">
        <v>45627</v>
      </c>
      <c r="K7188" s="1" t="s">
        <v>21</v>
      </c>
      <c r="L7188" s="1" t="s">
        <v>27</v>
      </c>
      <c r="M7188" s="1">
        <v>612.84</v>
      </c>
      <c r="N7188" s="1" t="s">
        <v>34</v>
      </c>
      <c r="O7188" s="10">
        <f>Table1[[#This Row],[sales]]+Table1[[#This Row],[profit]]</f>
        <v>5576.43</v>
      </c>
    </row>
    <row r="7189" spans="1:15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>Table1[[#This Row],[sales]]*Table1[[#This Row],[discount]]</f>
        <v>835.93080000000009</v>
      </c>
      <c r="G7189" s="1">
        <f>Table1[[#This Row],[sales]]-Table1[[#This Row],[Discount Value]]</f>
        <v>1486.0992000000001</v>
      </c>
      <c r="H7189" s="1">
        <v>4</v>
      </c>
      <c r="I7189" s="2">
        <v>45555</v>
      </c>
      <c r="J7189" s="2">
        <v>45559</v>
      </c>
      <c r="K7189" s="1" t="s">
        <v>15</v>
      </c>
      <c r="L7189" s="1" t="s">
        <v>22</v>
      </c>
      <c r="M7189" s="1">
        <v>532.42999999999995</v>
      </c>
      <c r="N7189" s="1" t="s">
        <v>39</v>
      </c>
      <c r="O7189" s="10">
        <f>Table1[[#This Row],[sales]]+Table1[[#This Row],[profit]]</f>
        <v>2854.46</v>
      </c>
    </row>
    <row r="7190" spans="1:15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>Table1[[#This Row],[sales]]*Table1[[#This Row],[discount]]</f>
        <v>355.42350000000005</v>
      </c>
      <c r="G7190" s="1">
        <f>Table1[[#This Row],[sales]]-Table1[[#This Row],[Discount Value]]</f>
        <v>434.40649999999999</v>
      </c>
      <c r="H7190" s="1">
        <v>3</v>
      </c>
      <c r="I7190" s="2">
        <v>45173</v>
      </c>
      <c r="J7190" s="2">
        <v>45177</v>
      </c>
      <c r="K7190" s="1" t="s">
        <v>21</v>
      </c>
      <c r="L7190" s="1" t="s">
        <v>27</v>
      </c>
      <c r="M7190" s="1">
        <v>89.6</v>
      </c>
      <c r="N7190" s="1" t="s">
        <v>17</v>
      </c>
      <c r="O7190" s="10">
        <f>Table1[[#This Row],[sales]]+Table1[[#This Row],[profit]]</f>
        <v>879.43000000000006</v>
      </c>
    </row>
    <row r="7191" spans="1:15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>Table1[[#This Row],[sales]]*Table1[[#This Row],[discount]]</f>
        <v>915.95500000000004</v>
      </c>
      <c r="G7191" s="1">
        <f>Table1[[#This Row],[sales]]-Table1[[#This Row],[Discount Value]]</f>
        <v>2747.8650000000002</v>
      </c>
      <c r="H7191" s="1">
        <v>9</v>
      </c>
      <c r="I7191" s="2">
        <v>45584</v>
      </c>
      <c r="J7191" s="2">
        <v>45586</v>
      </c>
      <c r="K7191" s="1" t="s">
        <v>31</v>
      </c>
      <c r="L7191" s="1" t="s">
        <v>16</v>
      </c>
      <c r="M7191" s="1">
        <v>426.62</v>
      </c>
      <c r="N7191" s="1" t="s">
        <v>48</v>
      </c>
      <c r="O7191" s="10">
        <f>Table1[[#This Row],[sales]]+Table1[[#This Row],[profit]]</f>
        <v>4090.44</v>
      </c>
    </row>
    <row r="7192" spans="1:15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>Table1[[#This Row],[sales]]*Table1[[#This Row],[discount]]</f>
        <v>743.09570000000008</v>
      </c>
      <c r="G7192" s="1">
        <f>Table1[[#This Row],[sales]]-Table1[[#This Row],[Discount Value]]</f>
        <v>3167.9342999999999</v>
      </c>
      <c r="H7192" s="1">
        <v>7</v>
      </c>
      <c r="I7192" s="2">
        <v>45110</v>
      </c>
      <c r="J7192" s="2">
        <v>45115</v>
      </c>
      <c r="K7192" s="1" t="s">
        <v>31</v>
      </c>
      <c r="L7192" s="1" t="s">
        <v>22</v>
      </c>
      <c r="M7192" s="1">
        <v>819.25</v>
      </c>
      <c r="N7192" s="1" t="s">
        <v>48</v>
      </c>
      <c r="O7192" s="10">
        <f>Table1[[#This Row],[sales]]+Table1[[#This Row],[profit]]</f>
        <v>4730.2800000000007</v>
      </c>
    </row>
    <row r="7193" spans="1:15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>Table1[[#This Row],[sales]]*Table1[[#This Row],[discount]]</f>
        <v>1112.5114000000001</v>
      </c>
      <c r="G7193" s="1">
        <f>Table1[[#This Row],[sales]]-Table1[[#This Row],[Discount Value]]</f>
        <v>3166.3786</v>
      </c>
      <c r="H7193" s="1">
        <v>2</v>
      </c>
      <c r="I7193" s="2">
        <v>45640</v>
      </c>
      <c r="J7193" s="2">
        <v>45641</v>
      </c>
      <c r="K7193" s="1" t="s">
        <v>15</v>
      </c>
      <c r="L7193" s="1" t="s">
        <v>22</v>
      </c>
      <c r="M7193" s="1">
        <v>315.41000000000003</v>
      </c>
      <c r="N7193" s="1" t="s">
        <v>28</v>
      </c>
      <c r="O7193" s="10">
        <f>Table1[[#This Row],[sales]]+Table1[[#This Row],[profit]]</f>
        <v>4594.3</v>
      </c>
    </row>
    <row r="7194" spans="1:15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>Table1[[#This Row],[sales]]*Table1[[#This Row],[discount]]</f>
        <v>473.12999999999994</v>
      </c>
      <c r="G7194" s="1">
        <f>Table1[[#This Row],[sales]]-Table1[[#This Row],[Discount Value]]</f>
        <v>1103.97</v>
      </c>
      <c r="H7194" s="1">
        <v>4</v>
      </c>
      <c r="I7194" s="2">
        <v>45085</v>
      </c>
      <c r="J7194" s="2">
        <v>45086</v>
      </c>
      <c r="K7194" s="1" t="s">
        <v>21</v>
      </c>
      <c r="L7194" s="1" t="s">
        <v>22</v>
      </c>
      <c r="M7194" s="1">
        <v>234.97</v>
      </c>
      <c r="N7194" s="1" t="s">
        <v>28</v>
      </c>
      <c r="O7194" s="10">
        <f>Table1[[#This Row],[sales]]+Table1[[#This Row],[profit]]</f>
        <v>1812.07</v>
      </c>
    </row>
    <row r="7195" spans="1:15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>Table1[[#This Row],[sales]]*Table1[[#This Row],[discount]]</f>
        <v>1092.9869999999999</v>
      </c>
      <c r="G7195" s="1">
        <f>Table1[[#This Row],[sales]]-Table1[[#This Row],[Discount Value]]</f>
        <v>1509.3630000000001</v>
      </c>
      <c r="H7195" s="1">
        <v>5</v>
      </c>
      <c r="I7195" s="2">
        <v>45429</v>
      </c>
      <c r="J7195" s="2">
        <v>45433</v>
      </c>
      <c r="K7195" s="1" t="s">
        <v>21</v>
      </c>
      <c r="L7195" s="1" t="s">
        <v>16</v>
      </c>
      <c r="M7195" s="1">
        <v>369.75</v>
      </c>
      <c r="N7195" s="1" t="s">
        <v>17</v>
      </c>
      <c r="O7195" s="10">
        <f>Table1[[#This Row],[sales]]+Table1[[#This Row],[profit]]</f>
        <v>2972.1</v>
      </c>
    </row>
    <row r="7196" spans="1:15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>Table1[[#This Row],[sales]]*Table1[[#This Row],[discount]]</f>
        <v>860.35599999999999</v>
      </c>
      <c r="G7196" s="1">
        <f>Table1[[#This Row],[sales]]-Table1[[#This Row],[Discount Value]]</f>
        <v>3441.424</v>
      </c>
      <c r="H7196" s="1">
        <v>4</v>
      </c>
      <c r="I7196" s="2">
        <v>45486</v>
      </c>
      <c r="J7196" s="2">
        <v>45490</v>
      </c>
      <c r="K7196" s="1" t="s">
        <v>15</v>
      </c>
      <c r="L7196" s="1" t="s">
        <v>27</v>
      </c>
      <c r="M7196" s="1">
        <v>271.99</v>
      </c>
      <c r="N7196" s="1" t="s">
        <v>23</v>
      </c>
      <c r="O7196" s="10">
        <f>Table1[[#This Row],[sales]]+Table1[[#This Row],[profit]]</f>
        <v>4573.7699999999995</v>
      </c>
    </row>
    <row r="7197" spans="1:15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>Table1[[#This Row],[sales]]*Table1[[#This Row],[discount]]</f>
        <v>130.1163</v>
      </c>
      <c r="G7197" s="1">
        <f>Table1[[#This Row],[sales]]-Table1[[#This Row],[Discount Value]]</f>
        <v>4207.0937000000004</v>
      </c>
      <c r="H7197" s="1">
        <v>4</v>
      </c>
      <c r="I7197" s="2">
        <v>45562</v>
      </c>
      <c r="J7197" s="2">
        <v>45566</v>
      </c>
      <c r="K7197" s="1" t="s">
        <v>31</v>
      </c>
      <c r="L7197" s="1" t="s">
        <v>27</v>
      </c>
      <c r="M7197" s="1">
        <v>1212.28</v>
      </c>
      <c r="N7197" s="1" t="s">
        <v>48</v>
      </c>
      <c r="O7197" s="10">
        <f>Table1[[#This Row],[sales]]+Table1[[#This Row],[profit]]</f>
        <v>5549.49</v>
      </c>
    </row>
    <row r="7198" spans="1:15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>Table1[[#This Row],[sales]]*Table1[[#This Row],[discount]]</f>
        <v>72.272000000000006</v>
      </c>
      <c r="G7198" s="1">
        <f>Table1[[#This Row],[sales]]-Table1[[#This Row],[Discount Value]]</f>
        <v>153.57799999999997</v>
      </c>
      <c r="H7198" s="1">
        <v>4</v>
      </c>
      <c r="I7198" s="2">
        <v>45600</v>
      </c>
      <c r="J7198" s="2">
        <v>45605</v>
      </c>
      <c r="K7198" s="1" t="s">
        <v>31</v>
      </c>
      <c r="L7198" s="1" t="s">
        <v>16</v>
      </c>
      <c r="M7198" s="1">
        <v>64.239999999999995</v>
      </c>
      <c r="N7198" s="1" t="s">
        <v>28</v>
      </c>
      <c r="O7198" s="10">
        <f>Table1[[#This Row],[sales]]+Table1[[#This Row],[profit]]</f>
        <v>290.08999999999997</v>
      </c>
    </row>
    <row r="7199" spans="1:15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>Table1[[#This Row],[sales]]*Table1[[#This Row],[discount]]</f>
        <v>1659.8700999999999</v>
      </c>
      <c r="G7199" s="1">
        <f>Table1[[#This Row],[sales]]-Table1[[#This Row],[Discount Value]]</f>
        <v>1727.6198999999999</v>
      </c>
      <c r="H7199" s="1">
        <v>8</v>
      </c>
      <c r="I7199" s="2">
        <v>45600</v>
      </c>
      <c r="J7199" s="2">
        <v>45607</v>
      </c>
      <c r="K7199" s="1" t="s">
        <v>15</v>
      </c>
      <c r="L7199" s="1" t="s">
        <v>27</v>
      </c>
      <c r="M7199" s="1">
        <v>505.84</v>
      </c>
      <c r="N7199" s="1" t="s">
        <v>39</v>
      </c>
      <c r="O7199" s="10">
        <f>Table1[[#This Row],[sales]]+Table1[[#This Row],[profit]]</f>
        <v>3893.33</v>
      </c>
    </row>
    <row r="7200" spans="1:15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>Table1[[#This Row],[sales]]*Table1[[#This Row],[discount]]</f>
        <v>1310.7561000000001</v>
      </c>
      <c r="G7200" s="1">
        <f>Table1[[#This Row],[sales]]-Table1[[#This Row],[Discount Value]]</f>
        <v>1737.5138999999999</v>
      </c>
      <c r="H7200" s="1">
        <v>7</v>
      </c>
      <c r="I7200" s="2">
        <v>45160</v>
      </c>
      <c r="J7200" s="2">
        <v>45165</v>
      </c>
      <c r="K7200" s="1" t="s">
        <v>31</v>
      </c>
      <c r="L7200" s="1" t="s">
        <v>16</v>
      </c>
      <c r="M7200" s="1">
        <v>433.95</v>
      </c>
      <c r="N7200" s="1" t="s">
        <v>28</v>
      </c>
      <c r="O7200" s="10">
        <f>Table1[[#This Row],[sales]]+Table1[[#This Row],[profit]]</f>
        <v>3482.22</v>
      </c>
    </row>
    <row r="7201" spans="1:15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>Table1[[#This Row],[sales]]*Table1[[#This Row],[discount]]</f>
        <v>193.17680000000001</v>
      </c>
      <c r="G7201" s="1">
        <f>Table1[[#This Row],[sales]]-Table1[[#This Row],[Discount Value]]</f>
        <v>315.1832</v>
      </c>
      <c r="H7201" s="1">
        <v>4</v>
      </c>
      <c r="I7201" s="2">
        <v>45302</v>
      </c>
      <c r="J7201" s="2">
        <v>45305</v>
      </c>
      <c r="K7201" s="1" t="s">
        <v>15</v>
      </c>
      <c r="L7201" s="1" t="s">
        <v>27</v>
      </c>
      <c r="M7201" s="1">
        <v>40.869999999999997</v>
      </c>
      <c r="N7201" s="1" t="s">
        <v>28</v>
      </c>
      <c r="O7201" s="10">
        <f>Table1[[#This Row],[sales]]+Table1[[#This Row],[profit]]</f>
        <v>549.23</v>
      </c>
    </row>
    <row r="7202" spans="1:15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>Table1[[#This Row],[sales]]*Table1[[#This Row],[discount]]</f>
        <v>419.19029999999998</v>
      </c>
      <c r="G7202" s="1">
        <f>Table1[[#This Row],[sales]]-Table1[[#This Row],[Discount Value]]</f>
        <v>4238.4796999999999</v>
      </c>
      <c r="H7202" s="1">
        <v>1</v>
      </c>
      <c r="I7202" s="2">
        <v>44986</v>
      </c>
      <c r="J7202" s="2">
        <v>44993</v>
      </c>
      <c r="K7202" s="1" t="s">
        <v>21</v>
      </c>
      <c r="L7202" s="1" t="s">
        <v>22</v>
      </c>
      <c r="M7202" s="1">
        <v>887.91</v>
      </c>
      <c r="N7202" s="1" t="s">
        <v>28</v>
      </c>
      <c r="O7202" s="10">
        <f>Table1[[#This Row],[sales]]+Table1[[#This Row],[profit]]</f>
        <v>5545.58</v>
      </c>
    </row>
    <row r="7203" spans="1:15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>Table1[[#This Row],[sales]]*Table1[[#This Row],[discount]]</f>
        <v>844.4584000000001</v>
      </c>
      <c r="G7203" s="1">
        <f>Table1[[#This Row],[sales]]-Table1[[#This Row],[Discount Value]]</f>
        <v>1437.8616000000002</v>
      </c>
      <c r="H7203" s="1">
        <v>6</v>
      </c>
      <c r="I7203" s="2">
        <v>45514</v>
      </c>
      <c r="J7203" s="2">
        <v>45515</v>
      </c>
      <c r="K7203" s="1" t="s">
        <v>31</v>
      </c>
      <c r="L7203" s="1" t="s">
        <v>22</v>
      </c>
      <c r="M7203" s="1">
        <v>312.47000000000003</v>
      </c>
      <c r="N7203" s="1" t="s">
        <v>34</v>
      </c>
      <c r="O7203" s="10">
        <f>Table1[[#This Row],[sales]]+Table1[[#This Row],[profit]]</f>
        <v>2594.79</v>
      </c>
    </row>
    <row r="7204" spans="1:15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>Table1[[#This Row],[sales]]*Table1[[#This Row],[discount]]</f>
        <v>136.15440000000001</v>
      </c>
      <c r="G7204" s="1">
        <f>Table1[[#This Row],[sales]]-Table1[[#This Row],[Discount Value]]</f>
        <v>3267.7056000000002</v>
      </c>
      <c r="H7204" s="1">
        <v>5</v>
      </c>
      <c r="I7204" s="2">
        <v>45347</v>
      </c>
      <c r="J7204" s="2">
        <v>45351</v>
      </c>
      <c r="K7204" s="1" t="s">
        <v>15</v>
      </c>
      <c r="L7204" s="1" t="s">
        <v>16</v>
      </c>
      <c r="M7204" s="1">
        <v>887.44</v>
      </c>
      <c r="N7204" s="1" t="s">
        <v>48</v>
      </c>
      <c r="O7204" s="10">
        <f>Table1[[#This Row],[sales]]+Table1[[#This Row],[profit]]</f>
        <v>4291.3</v>
      </c>
    </row>
    <row r="7205" spans="1:15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>Table1[[#This Row],[sales]]*Table1[[#This Row],[discount]]</f>
        <v>1106.4275</v>
      </c>
      <c r="G7205" s="1">
        <f>Table1[[#This Row],[sales]]-Table1[[#This Row],[Discount Value]]</f>
        <v>3319.2825000000003</v>
      </c>
      <c r="H7205" s="1">
        <v>5</v>
      </c>
      <c r="I7205" s="2">
        <v>45478</v>
      </c>
      <c r="J7205" s="2">
        <v>45483</v>
      </c>
      <c r="K7205" s="1" t="s">
        <v>15</v>
      </c>
      <c r="L7205" s="1" t="s">
        <v>16</v>
      </c>
      <c r="M7205" s="1">
        <v>1032.42</v>
      </c>
      <c r="N7205" s="1" t="s">
        <v>48</v>
      </c>
      <c r="O7205" s="10">
        <f>Table1[[#This Row],[sales]]+Table1[[#This Row],[profit]]</f>
        <v>5458.13</v>
      </c>
    </row>
    <row r="7206" spans="1:15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>Table1[[#This Row],[sales]]*Table1[[#This Row],[discount]]</f>
        <v>140.1421</v>
      </c>
      <c r="G7206" s="1">
        <f>Table1[[#This Row],[sales]]-Table1[[#This Row],[Discount Value]]</f>
        <v>597.4479</v>
      </c>
      <c r="H7206" s="1">
        <v>6</v>
      </c>
      <c r="I7206" s="2">
        <v>45583</v>
      </c>
      <c r="J7206" s="2">
        <v>45590</v>
      </c>
      <c r="K7206" s="1" t="s">
        <v>31</v>
      </c>
      <c r="L7206" s="1" t="s">
        <v>16</v>
      </c>
      <c r="M7206" s="1">
        <v>59.6</v>
      </c>
      <c r="N7206" s="1" t="s">
        <v>39</v>
      </c>
      <c r="O7206" s="10">
        <f>Table1[[#This Row],[sales]]+Table1[[#This Row],[profit]]</f>
        <v>797.19</v>
      </c>
    </row>
    <row r="7207" spans="1:15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>Table1[[#This Row],[sales]]*Table1[[#This Row],[discount]]</f>
        <v>1932.1335000000001</v>
      </c>
      <c r="G7207" s="1">
        <f>Table1[[#This Row],[sales]]-Table1[[#This Row],[Discount Value]]</f>
        <v>2361.4965000000002</v>
      </c>
      <c r="H7207" s="1">
        <v>8</v>
      </c>
      <c r="I7207" s="2">
        <v>45095</v>
      </c>
      <c r="J7207" s="2">
        <v>45098</v>
      </c>
      <c r="K7207" s="1" t="s">
        <v>15</v>
      </c>
      <c r="L7207" s="1" t="s">
        <v>22</v>
      </c>
      <c r="M7207" s="1">
        <v>445</v>
      </c>
      <c r="N7207" s="1" t="s">
        <v>23</v>
      </c>
      <c r="O7207" s="10">
        <f>Table1[[#This Row],[sales]]+Table1[[#This Row],[profit]]</f>
        <v>4738.63</v>
      </c>
    </row>
    <row r="7208" spans="1:15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>Table1[[#This Row],[sales]]*Table1[[#This Row],[discount]]</f>
        <v>291.928</v>
      </c>
      <c r="G7208" s="1">
        <f>Table1[[#This Row],[sales]]-Table1[[#This Row],[Discount Value]]</f>
        <v>3357.172</v>
      </c>
      <c r="H7208" s="1">
        <v>6</v>
      </c>
      <c r="I7208" s="2">
        <v>45100</v>
      </c>
      <c r="J7208" s="2">
        <v>45104</v>
      </c>
      <c r="K7208" s="1" t="s">
        <v>15</v>
      </c>
      <c r="L7208" s="1" t="s">
        <v>27</v>
      </c>
      <c r="M7208" s="1">
        <v>290.2</v>
      </c>
      <c r="N7208" s="1" t="s">
        <v>39</v>
      </c>
      <c r="O7208" s="10">
        <f>Table1[[#This Row],[sales]]+Table1[[#This Row],[profit]]</f>
        <v>3939.2999999999997</v>
      </c>
    </row>
    <row r="7209" spans="1:15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>Table1[[#This Row],[sales]]*Table1[[#This Row],[discount]]</f>
        <v>1643.46</v>
      </c>
      <c r="G7209" s="1">
        <f>Table1[[#This Row],[sales]]-Table1[[#This Row],[Discount Value]]</f>
        <v>2570.54</v>
      </c>
      <c r="H7209" s="1">
        <v>6</v>
      </c>
      <c r="I7209" s="2">
        <v>44998</v>
      </c>
      <c r="J7209" s="2">
        <v>44999</v>
      </c>
      <c r="K7209" s="1" t="s">
        <v>15</v>
      </c>
      <c r="L7209" s="1" t="s">
        <v>16</v>
      </c>
      <c r="M7209" s="1">
        <v>353.64</v>
      </c>
      <c r="N7209" s="1" t="s">
        <v>39</v>
      </c>
      <c r="O7209" s="10">
        <f>Table1[[#This Row],[sales]]+Table1[[#This Row],[profit]]</f>
        <v>4567.6400000000003</v>
      </c>
    </row>
    <row r="7210" spans="1:15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>Table1[[#This Row],[sales]]*Table1[[#This Row],[discount]]</f>
        <v>50.4938</v>
      </c>
      <c r="G7210" s="1">
        <f>Table1[[#This Row],[sales]]-Table1[[#This Row],[Discount Value]]</f>
        <v>2474.1961999999999</v>
      </c>
      <c r="H7210" s="1">
        <v>7</v>
      </c>
      <c r="I7210" s="2">
        <v>45065</v>
      </c>
      <c r="J7210" s="2">
        <v>45071</v>
      </c>
      <c r="K7210" s="1" t="s">
        <v>21</v>
      </c>
      <c r="L7210" s="1" t="s">
        <v>16</v>
      </c>
      <c r="M7210" s="1">
        <v>168.47</v>
      </c>
      <c r="N7210" s="1" t="s">
        <v>28</v>
      </c>
      <c r="O7210" s="10">
        <f>Table1[[#This Row],[sales]]+Table1[[#This Row],[profit]]</f>
        <v>2693.16</v>
      </c>
    </row>
    <row r="7211" spans="1:15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>Table1[[#This Row],[sales]]*Table1[[#This Row],[discount]]</f>
        <v>92.427999999999983</v>
      </c>
      <c r="G7211" s="1">
        <f>Table1[[#This Row],[sales]]-Table1[[#This Row],[Discount Value]]</f>
        <v>171.65199999999999</v>
      </c>
      <c r="H7211" s="1">
        <v>8</v>
      </c>
      <c r="I7211" s="2">
        <v>45478</v>
      </c>
      <c r="J7211" s="2">
        <v>45483</v>
      </c>
      <c r="K7211" s="1" t="s">
        <v>15</v>
      </c>
      <c r="L7211" s="1" t="s">
        <v>22</v>
      </c>
      <c r="M7211" s="1">
        <v>37.369999999999997</v>
      </c>
      <c r="N7211" s="1" t="s">
        <v>28</v>
      </c>
      <c r="O7211" s="10">
        <f>Table1[[#This Row],[sales]]+Table1[[#This Row],[profit]]</f>
        <v>301.45</v>
      </c>
    </row>
    <row r="7212" spans="1:15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>Table1[[#This Row],[sales]]*Table1[[#This Row],[discount]]</f>
        <v>507.8295</v>
      </c>
      <c r="G7212" s="1">
        <f>Table1[[#This Row],[sales]]-Table1[[#This Row],[Discount Value]]</f>
        <v>2877.7005000000004</v>
      </c>
      <c r="H7212" s="1">
        <v>4</v>
      </c>
      <c r="I7212" s="2">
        <v>45100</v>
      </c>
      <c r="J7212" s="2">
        <v>45104</v>
      </c>
      <c r="K7212" s="1" t="s">
        <v>15</v>
      </c>
      <c r="L7212" s="1" t="s">
        <v>22</v>
      </c>
      <c r="M7212" s="1">
        <v>682.07</v>
      </c>
      <c r="N7212" s="1" t="s">
        <v>39</v>
      </c>
      <c r="O7212" s="10">
        <f>Table1[[#This Row],[sales]]+Table1[[#This Row],[profit]]</f>
        <v>4067.6000000000004</v>
      </c>
    </row>
    <row r="7213" spans="1:15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>Table1[[#This Row],[sales]]*Table1[[#This Row],[discount]]</f>
        <v>948.25289999999995</v>
      </c>
      <c r="G7213" s="1">
        <f>Table1[[#This Row],[sales]]-Table1[[#This Row],[Discount Value]]</f>
        <v>986.95710000000008</v>
      </c>
      <c r="H7213" s="1">
        <v>7</v>
      </c>
      <c r="I7213" s="2">
        <v>44991</v>
      </c>
      <c r="J7213" s="2">
        <v>44993</v>
      </c>
      <c r="K7213" s="1" t="s">
        <v>21</v>
      </c>
      <c r="L7213" s="1" t="s">
        <v>16</v>
      </c>
      <c r="M7213" s="1">
        <v>562.71</v>
      </c>
      <c r="N7213" s="1" t="s">
        <v>48</v>
      </c>
      <c r="O7213" s="10">
        <f>Table1[[#This Row],[sales]]+Table1[[#This Row],[profit]]</f>
        <v>2497.92</v>
      </c>
    </row>
    <row r="7214" spans="1:15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>Table1[[#This Row],[sales]]*Table1[[#This Row],[discount]]</f>
        <v>704.42560000000014</v>
      </c>
      <c r="G7214" s="1">
        <f>Table1[[#This Row],[sales]]-Table1[[#This Row],[Discount Value]]</f>
        <v>1367.4144000000001</v>
      </c>
      <c r="H7214" s="1">
        <v>8</v>
      </c>
      <c r="I7214" s="2">
        <v>44958</v>
      </c>
      <c r="J7214" s="2">
        <v>44965</v>
      </c>
      <c r="K7214" s="1" t="s">
        <v>31</v>
      </c>
      <c r="L7214" s="1" t="s">
        <v>22</v>
      </c>
      <c r="M7214" s="1">
        <v>323.37</v>
      </c>
      <c r="N7214" s="1" t="s">
        <v>17</v>
      </c>
      <c r="O7214" s="10">
        <f>Table1[[#This Row],[sales]]+Table1[[#This Row],[profit]]</f>
        <v>2395.21</v>
      </c>
    </row>
    <row r="7215" spans="1:15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>Table1[[#This Row],[sales]]*Table1[[#This Row],[discount]]</f>
        <v>339.32699999999994</v>
      </c>
      <c r="G7215" s="1">
        <f>Table1[[#This Row],[sales]]-Table1[[#This Row],[Discount Value]]</f>
        <v>1922.8529999999998</v>
      </c>
      <c r="H7215" s="1">
        <v>6</v>
      </c>
      <c r="I7215" s="2">
        <v>45546</v>
      </c>
      <c r="J7215" s="2">
        <v>45548</v>
      </c>
      <c r="K7215" s="1" t="s">
        <v>15</v>
      </c>
      <c r="L7215" s="1" t="s">
        <v>22</v>
      </c>
      <c r="M7215" s="1">
        <v>651.41999999999996</v>
      </c>
      <c r="N7215" s="1" t="s">
        <v>23</v>
      </c>
      <c r="O7215" s="10">
        <f>Table1[[#This Row],[sales]]+Table1[[#This Row],[profit]]</f>
        <v>2913.6</v>
      </c>
    </row>
    <row r="7216" spans="1:15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>Table1[[#This Row],[sales]]*Table1[[#This Row],[discount]]</f>
        <v>301.83120000000002</v>
      </c>
      <c r="G7216" s="1">
        <f>Table1[[#This Row],[sales]]-Table1[[#This Row],[Discount Value]]</f>
        <v>2213.4288000000001</v>
      </c>
      <c r="H7216" s="1">
        <v>9</v>
      </c>
      <c r="I7216" s="2">
        <v>45618</v>
      </c>
      <c r="J7216" s="2">
        <v>45619</v>
      </c>
      <c r="K7216" s="1" t="s">
        <v>15</v>
      </c>
      <c r="L7216" s="1" t="s">
        <v>27</v>
      </c>
      <c r="M7216" s="1">
        <v>185.52</v>
      </c>
      <c r="N7216" s="1" t="s">
        <v>23</v>
      </c>
      <c r="O7216" s="10">
        <f>Table1[[#This Row],[sales]]+Table1[[#This Row],[profit]]</f>
        <v>2700.78</v>
      </c>
    </row>
    <row r="7217" spans="1:15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>Table1[[#This Row],[sales]]*Table1[[#This Row],[discount]]</f>
        <v>1069.9136000000001</v>
      </c>
      <c r="G7217" s="1">
        <f>Table1[[#This Row],[sales]]-Table1[[#This Row],[Discount Value]]</f>
        <v>2273.5663999999997</v>
      </c>
      <c r="H7217" s="1">
        <v>6</v>
      </c>
      <c r="I7217" s="2">
        <v>45290</v>
      </c>
      <c r="J7217" s="2">
        <v>45293</v>
      </c>
      <c r="K7217" s="1" t="s">
        <v>21</v>
      </c>
      <c r="L7217" s="1" t="s">
        <v>27</v>
      </c>
      <c r="M7217" s="1">
        <v>303.62</v>
      </c>
      <c r="N7217" s="1" t="s">
        <v>48</v>
      </c>
      <c r="O7217" s="10">
        <f>Table1[[#This Row],[sales]]+Table1[[#This Row],[profit]]</f>
        <v>3647.1</v>
      </c>
    </row>
    <row r="7218" spans="1:15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>Table1[[#This Row],[sales]]*Table1[[#This Row],[discount]]</f>
        <v>512.56799999999998</v>
      </c>
      <c r="G7218" s="1">
        <f>Table1[[#This Row],[sales]]-Table1[[#This Row],[Discount Value]]</f>
        <v>3148.6319999999996</v>
      </c>
      <c r="H7218" s="1">
        <v>4</v>
      </c>
      <c r="I7218" s="2">
        <v>45553</v>
      </c>
      <c r="J7218" s="2">
        <v>45556</v>
      </c>
      <c r="K7218" s="1" t="s">
        <v>15</v>
      </c>
      <c r="L7218" s="1" t="s">
        <v>16</v>
      </c>
      <c r="M7218" s="1">
        <v>550.98</v>
      </c>
      <c r="N7218" s="1" t="s">
        <v>28</v>
      </c>
      <c r="O7218" s="10">
        <f>Table1[[#This Row],[sales]]+Table1[[#This Row],[profit]]</f>
        <v>4212.18</v>
      </c>
    </row>
    <row r="7219" spans="1:15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>Table1[[#This Row],[sales]]*Table1[[#This Row],[discount]]</f>
        <v>351.58769999999998</v>
      </c>
      <c r="G7219" s="1">
        <f>Table1[[#This Row],[sales]]-Table1[[#This Row],[Discount Value]]</f>
        <v>3554.9423000000002</v>
      </c>
      <c r="H7219" s="1">
        <v>6</v>
      </c>
      <c r="I7219" s="2">
        <v>45369</v>
      </c>
      <c r="J7219" s="2">
        <v>45376</v>
      </c>
      <c r="K7219" s="1" t="s">
        <v>21</v>
      </c>
      <c r="L7219" s="1" t="s">
        <v>22</v>
      </c>
      <c r="M7219" s="1">
        <v>579.78</v>
      </c>
      <c r="N7219" s="1" t="s">
        <v>23</v>
      </c>
      <c r="O7219" s="10">
        <f>Table1[[#This Row],[sales]]+Table1[[#This Row],[profit]]</f>
        <v>4486.3100000000004</v>
      </c>
    </row>
    <row r="7220" spans="1:15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>Table1[[#This Row],[sales]]*Table1[[#This Row],[discount]]</f>
        <v>1085.0783999999999</v>
      </c>
      <c r="G7220" s="1">
        <f>Table1[[#This Row],[sales]]-Table1[[#This Row],[Discount Value]]</f>
        <v>2305.7916</v>
      </c>
      <c r="H7220" s="1">
        <v>2</v>
      </c>
      <c r="I7220" s="2">
        <v>45057</v>
      </c>
      <c r="J7220" s="2">
        <v>45063</v>
      </c>
      <c r="K7220" s="1" t="s">
        <v>21</v>
      </c>
      <c r="L7220" s="1" t="s">
        <v>27</v>
      </c>
      <c r="M7220" s="1">
        <v>184.19</v>
      </c>
      <c r="N7220" s="1" t="s">
        <v>39</v>
      </c>
      <c r="O7220" s="10">
        <f>Table1[[#This Row],[sales]]+Table1[[#This Row],[profit]]</f>
        <v>3575.06</v>
      </c>
    </row>
    <row r="7221" spans="1:15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>Table1[[#This Row],[sales]]*Table1[[#This Row],[discount]]</f>
        <v>1453.338</v>
      </c>
      <c r="G7221" s="1">
        <f>Table1[[#This Row],[sales]]-Table1[[#This Row],[Discount Value]]</f>
        <v>2583.7120000000004</v>
      </c>
      <c r="H7221" s="1">
        <v>8</v>
      </c>
      <c r="I7221" s="2">
        <v>45176</v>
      </c>
      <c r="J7221" s="2">
        <v>45178</v>
      </c>
      <c r="K7221" s="1" t="s">
        <v>21</v>
      </c>
      <c r="L7221" s="1" t="s">
        <v>27</v>
      </c>
      <c r="M7221" s="1">
        <v>261.63</v>
      </c>
      <c r="N7221" s="1" t="s">
        <v>34</v>
      </c>
      <c r="O7221" s="10">
        <f>Table1[[#This Row],[sales]]+Table1[[#This Row],[profit]]</f>
        <v>4298.68</v>
      </c>
    </row>
    <row r="7222" spans="1:15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>Table1[[#This Row],[sales]]*Table1[[#This Row],[discount]]</f>
        <v>83.823599999999999</v>
      </c>
      <c r="G7222" s="1">
        <f>Table1[[#This Row],[sales]]-Table1[[#This Row],[Discount Value]]</f>
        <v>614.70640000000003</v>
      </c>
      <c r="H7222" s="1">
        <v>6</v>
      </c>
      <c r="I7222" s="2">
        <v>45063</v>
      </c>
      <c r="J7222" s="2">
        <v>45070</v>
      </c>
      <c r="K7222" s="1" t="s">
        <v>31</v>
      </c>
      <c r="L7222" s="1" t="s">
        <v>16</v>
      </c>
      <c r="M7222" s="1">
        <v>91.81</v>
      </c>
      <c r="N7222" s="1" t="s">
        <v>39</v>
      </c>
      <c r="O7222" s="10">
        <f>Table1[[#This Row],[sales]]+Table1[[#This Row],[profit]]</f>
        <v>790.33999999999992</v>
      </c>
    </row>
    <row r="7223" spans="1:15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>Table1[[#This Row],[sales]]*Table1[[#This Row],[discount]]</f>
        <v>1134.1107</v>
      </c>
      <c r="G7223" s="1">
        <f>Table1[[#This Row],[sales]]-Table1[[#This Row],[Discount Value]]</f>
        <v>3066.2992999999997</v>
      </c>
      <c r="H7223" s="1">
        <v>4</v>
      </c>
      <c r="I7223" s="2">
        <v>45062</v>
      </c>
      <c r="J7223" s="2">
        <v>45068</v>
      </c>
      <c r="K7223" s="1" t="s">
        <v>31</v>
      </c>
      <c r="L7223" s="1" t="s">
        <v>22</v>
      </c>
      <c r="M7223" s="1">
        <v>539.22</v>
      </c>
      <c r="N7223" s="1" t="s">
        <v>23</v>
      </c>
      <c r="O7223" s="10">
        <f>Table1[[#This Row],[sales]]+Table1[[#This Row],[profit]]</f>
        <v>4739.63</v>
      </c>
    </row>
    <row r="7224" spans="1:15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>Table1[[#This Row],[sales]]*Table1[[#This Row],[discount]]</f>
        <v>659.23110000000008</v>
      </c>
      <c r="G7224" s="1">
        <f>Table1[[#This Row],[sales]]-Table1[[#This Row],[Discount Value]]</f>
        <v>1338.4389000000001</v>
      </c>
      <c r="H7224" s="1">
        <v>7</v>
      </c>
      <c r="I7224" s="2">
        <v>45437</v>
      </c>
      <c r="J7224" s="2">
        <v>45438</v>
      </c>
      <c r="K7224" s="1" t="s">
        <v>21</v>
      </c>
      <c r="L7224" s="1" t="s">
        <v>22</v>
      </c>
      <c r="M7224" s="1">
        <v>242.69</v>
      </c>
      <c r="N7224" s="1" t="s">
        <v>28</v>
      </c>
      <c r="O7224" s="10">
        <f>Table1[[#This Row],[sales]]+Table1[[#This Row],[profit]]</f>
        <v>2240.36</v>
      </c>
    </row>
    <row r="7225" spans="1:15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>Table1[[#This Row],[sales]]*Table1[[#This Row],[discount]]</f>
        <v>1264.7746999999999</v>
      </c>
      <c r="G7225" s="1">
        <f>Table1[[#This Row],[sales]]-Table1[[#This Row],[Discount Value]]</f>
        <v>1426.2353000000003</v>
      </c>
      <c r="H7225" s="1">
        <v>8</v>
      </c>
      <c r="I7225" s="2">
        <v>45000</v>
      </c>
      <c r="J7225" s="2">
        <v>45002</v>
      </c>
      <c r="K7225" s="1" t="s">
        <v>21</v>
      </c>
      <c r="L7225" s="1" t="s">
        <v>16</v>
      </c>
      <c r="M7225" s="1">
        <v>486.51</v>
      </c>
      <c r="N7225" s="1" t="s">
        <v>23</v>
      </c>
      <c r="O7225" s="10">
        <f>Table1[[#This Row],[sales]]+Table1[[#This Row],[profit]]</f>
        <v>3177.5200000000004</v>
      </c>
    </row>
    <row r="7226" spans="1:15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>Table1[[#This Row],[sales]]*Table1[[#This Row],[discount]]</f>
        <v>890.20800000000008</v>
      </c>
      <c r="G7226" s="1">
        <f>Table1[[#This Row],[sales]]-Table1[[#This Row],[Discount Value]]</f>
        <v>1335.3119999999999</v>
      </c>
      <c r="H7226" s="1">
        <v>3</v>
      </c>
      <c r="I7226" s="2">
        <v>45306</v>
      </c>
      <c r="J7226" s="2">
        <v>45313</v>
      </c>
      <c r="K7226" s="1" t="s">
        <v>31</v>
      </c>
      <c r="L7226" s="1" t="s">
        <v>16</v>
      </c>
      <c r="M7226" s="1">
        <v>221.81</v>
      </c>
      <c r="N7226" s="1" t="s">
        <v>23</v>
      </c>
      <c r="O7226" s="10">
        <f>Table1[[#This Row],[sales]]+Table1[[#This Row],[profit]]</f>
        <v>2447.33</v>
      </c>
    </row>
    <row r="7227" spans="1:15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>Table1[[#This Row],[sales]]*Table1[[#This Row],[discount]]</f>
        <v>510.51210000000003</v>
      </c>
      <c r="G7227" s="1">
        <f>Table1[[#This Row],[sales]]-Table1[[#This Row],[Discount Value]]</f>
        <v>1920.4979000000003</v>
      </c>
      <c r="H7227" s="1">
        <v>3</v>
      </c>
      <c r="I7227" s="2">
        <v>45446</v>
      </c>
      <c r="J7227" s="2">
        <v>45450</v>
      </c>
      <c r="K7227" s="1" t="s">
        <v>31</v>
      </c>
      <c r="L7227" s="1" t="s">
        <v>27</v>
      </c>
      <c r="M7227" s="1">
        <v>429.17</v>
      </c>
      <c r="N7227" s="1" t="s">
        <v>17</v>
      </c>
      <c r="O7227" s="10">
        <f>Table1[[#This Row],[sales]]+Table1[[#This Row],[profit]]</f>
        <v>2860.1800000000003</v>
      </c>
    </row>
    <row r="7228" spans="1:15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>Table1[[#This Row],[sales]]*Table1[[#This Row],[discount]]</f>
        <v>629.41199999999992</v>
      </c>
      <c r="G7228" s="1">
        <f>Table1[[#This Row],[sales]]-Table1[[#This Row],[Discount Value]]</f>
        <v>869.18799999999999</v>
      </c>
      <c r="H7228" s="1">
        <v>3</v>
      </c>
      <c r="I7228" s="2">
        <v>45205</v>
      </c>
      <c r="J7228" s="2">
        <v>45210</v>
      </c>
      <c r="K7228" s="1" t="s">
        <v>15</v>
      </c>
      <c r="L7228" s="1" t="s">
        <v>27</v>
      </c>
      <c r="M7228" s="1">
        <v>93.94</v>
      </c>
      <c r="N7228" s="1" t="s">
        <v>39</v>
      </c>
      <c r="O7228" s="10">
        <f>Table1[[#This Row],[sales]]+Table1[[#This Row],[profit]]</f>
        <v>1592.54</v>
      </c>
    </row>
    <row r="7229" spans="1:15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>Table1[[#This Row],[sales]]*Table1[[#This Row],[discount]]</f>
        <v>205.2072</v>
      </c>
      <c r="G7229" s="1">
        <f>Table1[[#This Row],[sales]]-Table1[[#This Row],[Discount Value]]</f>
        <v>727.55279999999993</v>
      </c>
      <c r="H7229" s="1">
        <v>3</v>
      </c>
      <c r="I7229" s="2">
        <v>45588</v>
      </c>
      <c r="J7229" s="2">
        <v>45595</v>
      </c>
      <c r="K7229" s="1" t="s">
        <v>15</v>
      </c>
      <c r="L7229" s="1" t="s">
        <v>16</v>
      </c>
      <c r="M7229" s="1">
        <v>162.74</v>
      </c>
      <c r="N7229" s="1" t="s">
        <v>48</v>
      </c>
      <c r="O7229" s="10">
        <f>Table1[[#This Row],[sales]]+Table1[[#This Row],[profit]]</f>
        <v>1095.5</v>
      </c>
    </row>
    <row r="7230" spans="1:15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>Table1[[#This Row],[sales]]*Table1[[#This Row],[discount]]</f>
        <v>42.978600000000007</v>
      </c>
      <c r="G7230" s="1">
        <f>Table1[[#This Row],[sales]]-Table1[[#This Row],[Discount Value]]</f>
        <v>571.00139999999999</v>
      </c>
      <c r="H7230" s="1">
        <v>2</v>
      </c>
      <c r="I7230" s="2">
        <v>45328</v>
      </c>
      <c r="J7230" s="2">
        <v>45331</v>
      </c>
      <c r="K7230" s="1" t="s">
        <v>21</v>
      </c>
      <c r="L7230" s="1" t="s">
        <v>16</v>
      </c>
      <c r="M7230" s="1">
        <v>145.53</v>
      </c>
      <c r="N7230" s="1" t="s">
        <v>23</v>
      </c>
      <c r="O7230" s="10">
        <f>Table1[[#This Row],[sales]]+Table1[[#This Row],[profit]]</f>
        <v>759.51</v>
      </c>
    </row>
    <row r="7231" spans="1:15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>Table1[[#This Row],[sales]]*Table1[[#This Row],[discount]]</f>
        <v>393.0145</v>
      </c>
      <c r="G7231" s="1">
        <f>Table1[[#This Row],[sales]]-Table1[[#This Row],[Discount Value]]</f>
        <v>1918.8354999999999</v>
      </c>
      <c r="H7231" s="1">
        <v>5</v>
      </c>
      <c r="I7231" s="2">
        <v>45574</v>
      </c>
      <c r="J7231" s="2">
        <v>45579</v>
      </c>
      <c r="K7231" s="1" t="s">
        <v>31</v>
      </c>
      <c r="L7231" s="1" t="s">
        <v>16</v>
      </c>
      <c r="M7231" s="1">
        <v>648.91</v>
      </c>
      <c r="N7231" s="1" t="s">
        <v>28</v>
      </c>
      <c r="O7231" s="10">
        <f>Table1[[#This Row],[sales]]+Table1[[#This Row],[profit]]</f>
        <v>2960.7599999999998</v>
      </c>
    </row>
    <row r="7232" spans="1:15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>Table1[[#This Row],[sales]]*Table1[[#This Row],[discount]]</f>
        <v>285.512</v>
      </c>
      <c r="G7232" s="1">
        <f>Table1[[#This Row],[sales]]-Table1[[#This Row],[Discount Value]]</f>
        <v>428.26799999999997</v>
      </c>
      <c r="H7232" s="1">
        <v>6</v>
      </c>
      <c r="I7232" s="2">
        <v>45571</v>
      </c>
      <c r="J7232" s="2">
        <v>45578</v>
      </c>
      <c r="K7232" s="1" t="s">
        <v>31</v>
      </c>
      <c r="L7232" s="1" t="s">
        <v>22</v>
      </c>
      <c r="M7232" s="1">
        <v>195.44</v>
      </c>
      <c r="N7232" s="1" t="s">
        <v>34</v>
      </c>
      <c r="O7232" s="10">
        <f>Table1[[#This Row],[sales]]+Table1[[#This Row],[profit]]</f>
        <v>909.22</v>
      </c>
    </row>
    <row r="7233" spans="1:15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>Table1[[#This Row],[sales]]*Table1[[#This Row],[discount]]</f>
        <v>624.21119999999996</v>
      </c>
      <c r="G7233" s="1">
        <f>Table1[[#This Row],[sales]]-Table1[[#This Row],[Discount Value]]</f>
        <v>676.22880000000009</v>
      </c>
      <c r="H7233" s="1">
        <v>1</v>
      </c>
      <c r="I7233" s="2">
        <v>45273</v>
      </c>
      <c r="J7233" s="2">
        <v>45274</v>
      </c>
      <c r="K7233" s="1" t="s">
        <v>15</v>
      </c>
      <c r="L7233" s="1" t="s">
        <v>22</v>
      </c>
      <c r="M7233" s="1">
        <v>275.38</v>
      </c>
      <c r="N7233" s="1" t="s">
        <v>28</v>
      </c>
      <c r="O7233" s="10">
        <f>Table1[[#This Row],[sales]]+Table1[[#This Row],[profit]]</f>
        <v>1575.8200000000002</v>
      </c>
    </row>
    <row r="7234" spans="1:15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>Table1[[#This Row],[sales]]*Table1[[#This Row],[discount]]</f>
        <v>369.81279999999998</v>
      </c>
      <c r="G7234" s="1">
        <f>Table1[[#This Row],[sales]]-Table1[[#This Row],[Discount Value]]</f>
        <v>384.90720000000005</v>
      </c>
      <c r="H7234" s="1">
        <v>6</v>
      </c>
      <c r="I7234" s="2">
        <v>45457</v>
      </c>
      <c r="J7234" s="2">
        <v>45463</v>
      </c>
      <c r="K7234" s="1" t="s">
        <v>21</v>
      </c>
      <c r="L7234" s="1" t="s">
        <v>27</v>
      </c>
      <c r="M7234" s="1">
        <v>223.09</v>
      </c>
      <c r="N7234" s="1" t="s">
        <v>39</v>
      </c>
      <c r="O7234" s="10">
        <f>Table1[[#This Row],[sales]]+Table1[[#This Row],[profit]]</f>
        <v>977.81000000000006</v>
      </c>
    </row>
    <row r="7235" spans="1:15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>Table1[[#This Row],[sales]]*Table1[[#This Row],[discount]]</f>
        <v>203.10080000000002</v>
      </c>
      <c r="G7235" s="1">
        <f>Table1[[#This Row],[sales]]-Table1[[#This Row],[Discount Value]]</f>
        <v>431.58920000000001</v>
      </c>
      <c r="H7235" s="1">
        <v>7</v>
      </c>
      <c r="I7235" s="2">
        <v>45307</v>
      </c>
      <c r="J7235" s="2">
        <v>45308</v>
      </c>
      <c r="K7235" s="1" t="s">
        <v>31</v>
      </c>
      <c r="L7235" s="1" t="s">
        <v>27</v>
      </c>
      <c r="M7235" s="1">
        <v>89.89</v>
      </c>
      <c r="N7235" s="1" t="s">
        <v>23</v>
      </c>
      <c r="O7235" s="10">
        <f>Table1[[#This Row],[sales]]+Table1[[#This Row],[profit]]</f>
        <v>724.58</v>
      </c>
    </row>
    <row r="7236" spans="1:15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>Table1[[#This Row],[sales]]*Table1[[#This Row],[discount]]</f>
        <v>1061.7744</v>
      </c>
      <c r="G7236" s="1">
        <f>Table1[[#This Row],[sales]]-Table1[[#This Row],[Discount Value]]</f>
        <v>3362.2856000000002</v>
      </c>
      <c r="H7236" s="1">
        <v>2</v>
      </c>
      <c r="I7236" s="2">
        <v>44987</v>
      </c>
      <c r="J7236" s="2">
        <v>44989</v>
      </c>
      <c r="K7236" s="1" t="s">
        <v>31</v>
      </c>
      <c r="L7236" s="1" t="s">
        <v>16</v>
      </c>
      <c r="M7236" s="1">
        <v>987.83</v>
      </c>
      <c r="N7236" s="1" t="s">
        <v>34</v>
      </c>
      <c r="O7236" s="10">
        <f>Table1[[#This Row],[sales]]+Table1[[#This Row],[profit]]</f>
        <v>5411.89</v>
      </c>
    </row>
    <row r="7237" spans="1:15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>Table1[[#This Row],[sales]]*Table1[[#This Row],[discount]]</f>
        <v>272.21840000000003</v>
      </c>
      <c r="G7237" s="1">
        <f>Table1[[#This Row],[sales]]-Table1[[#This Row],[Discount Value]]</f>
        <v>3130.5115999999998</v>
      </c>
      <c r="H7237" s="1">
        <v>1</v>
      </c>
      <c r="I7237" s="2">
        <v>45584</v>
      </c>
      <c r="J7237" s="2">
        <v>45585</v>
      </c>
      <c r="K7237" s="1" t="s">
        <v>31</v>
      </c>
      <c r="L7237" s="1" t="s">
        <v>16</v>
      </c>
      <c r="M7237" s="1">
        <v>1011.65</v>
      </c>
      <c r="N7237" s="1" t="s">
        <v>48</v>
      </c>
      <c r="O7237" s="10">
        <f>Table1[[#This Row],[sales]]+Table1[[#This Row],[profit]]</f>
        <v>4414.38</v>
      </c>
    </row>
    <row r="7238" spans="1:15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>Table1[[#This Row],[sales]]*Table1[[#This Row],[discount]]</f>
        <v>231.32100000000003</v>
      </c>
      <c r="G7238" s="1">
        <f>Table1[[#This Row],[sales]]-Table1[[#This Row],[Discount Value]]</f>
        <v>4395.0990000000002</v>
      </c>
      <c r="H7238" s="1">
        <v>7</v>
      </c>
      <c r="I7238" s="2">
        <v>45114</v>
      </c>
      <c r="J7238" s="2">
        <v>45119</v>
      </c>
      <c r="K7238" s="1" t="s">
        <v>21</v>
      </c>
      <c r="L7238" s="1" t="s">
        <v>16</v>
      </c>
      <c r="M7238" s="1">
        <v>1034.8800000000001</v>
      </c>
      <c r="N7238" s="1" t="s">
        <v>39</v>
      </c>
      <c r="O7238" s="10">
        <f>Table1[[#This Row],[sales]]+Table1[[#This Row],[profit]]</f>
        <v>5661.3</v>
      </c>
    </row>
    <row r="7239" spans="1:15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>Table1[[#This Row],[sales]]*Table1[[#This Row],[discount]]</f>
        <v>846.47159999999997</v>
      </c>
      <c r="G7239" s="1">
        <f>Table1[[#This Row],[sales]]-Table1[[#This Row],[Discount Value]]</f>
        <v>2409.1884</v>
      </c>
      <c r="H7239" s="1">
        <v>6</v>
      </c>
      <c r="I7239" s="2">
        <v>45312</v>
      </c>
      <c r="J7239" s="2">
        <v>45315</v>
      </c>
      <c r="K7239" s="1" t="s">
        <v>21</v>
      </c>
      <c r="L7239" s="1" t="s">
        <v>27</v>
      </c>
      <c r="M7239" s="1">
        <v>373.66</v>
      </c>
      <c r="N7239" s="1" t="s">
        <v>28</v>
      </c>
      <c r="O7239" s="10">
        <f>Table1[[#This Row],[sales]]+Table1[[#This Row],[profit]]</f>
        <v>3629.3199999999997</v>
      </c>
    </row>
    <row r="7240" spans="1:15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>Table1[[#This Row],[sales]]*Table1[[#This Row],[discount]]</f>
        <v>1524.7295999999999</v>
      </c>
      <c r="G7240" s="1">
        <f>Table1[[#This Row],[sales]]-Table1[[#This Row],[Discount Value]]</f>
        <v>2710.6304</v>
      </c>
      <c r="H7240" s="1">
        <v>3</v>
      </c>
      <c r="I7240" s="2">
        <v>45429</v>
      </c>
      <c r="J7240" s="2">
        <v>45431</v>
      </c>
      <c r="K7240" s="1" t="s">
        <v>31</v>
      </c>
      <c r="L7240" s="1" t="s">
        <v>27</v>
      </c>
      <c r="M7240" s="1">
        <v>1072.3</v>
      </c>
      <c r="N7240" s="1" t="s">
        <v>48</v>
      </c>
      <c r="O7240" s="10">
        <f>Table1[[#This Row],[sales]]+Table1[[#This Row],[profit]]</f>
        <v>5307.66</v>
      </c>
    </row>
    <row r="7241" spans="1:15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>Table1[[#This Row],[sales]]*Table1[[#This Row],[discount]]</f>
        <v>451.35360000000003</v>
      </c>
      <c r="G7241" s="1">
        <f>Table1[[#This Row],[sales]]-Table1[[#This Row],[Discount Value]]</f>
        <v>2369.6064000000001</v>
      </c>
      <c r="H7241" s="1">
        <v>2</v>
      </c>
      <c r="I7241" s="2">
        <v>45104</v>
      </c>
      <c r="J7241" s="2">
        <v>45105</v>
      </c>
      <c r="K7241" s="1" t="s">
        <v>21</v>
      </c>
      <c r="L7241" s="1" t="s">
        <v>27</v>
      </c>
      <c r="M7241" s="1">
        <v>388.09</v>
      </c>
      <c r="N7241" s="1" t="s">
        <v>23</v>
      </c>
      <c r="O7241" s="10">
        <f>Table1[[#This Row],[sales]]+Table1[[#This Row],[profit]]</f>
        <v>3209.05</v>
      </c>
    </row>
    <row r="7242" spans="1:15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>Table1[[#This Row],[sales]]*Table1[[#This Row],[discount]]</f>
        <v>804.74260000000004</v>
      </c>
      <c r="G7242" s="1">
        <f>Table1[[#This Row],[sales]]-Table1[[#This Row],[Discount Value]]</f>
        <v>1562.1473999999998</v>
      </c>
      <c r="H7242" s="1">
        <v>2</v>
      </c>
      <c r="I7242" s="2">
        <v>45253</v>
      </c>
      <c r="J7242" s="2">
        <v>45257</v>
      </c>
      <c r="K7242" s="1" t="s">
        <v>15</v>
      </c>
      <c r="L7242" s="1" t="s">
        <v>16</v>
      </c>
      <c r="M7242" s="1">
        <v>285.23</v>
      </c>
      <c r="N7242" s="1" t="s">
        <v>23</v>
      </c>
      <c r="O7242" s="10">
        <f>Table1[[#This Row],[sales]]+Table1[[#This Row],[profit]]</f>
        <v>2652.12</v>
      </c>
    </row>
    <row r="7243" spans="1:15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>Table1[[#This Row],[sales]]*Table1[[#This Row],[discount]]</f>
        <v>779.96659999999997</v>
      </c>
      <c r="G7243" s="1">
        <f>Table1[[#This Row],[sales]]-Table1[[#This Row],[Discount Value]]</f>
        <v>1909.5734</v>
      </c>
      <c r="H7243" s="1">
        <v>2</v>
      </c>
      <c r="I7243" s="2">
        <v>45103</v>
      </c>
      <c r="J7243" s="2">
        <v>45104</v>
      </c>
      <c r="K7243" s="1" t="s">
        <v>15</v>
      </c>
      <c r="L7243" s="1" t="s">
        <v>27</v>
      </c>
      <c r="M7243" s="1">
        <v>690.83</v>
      </c>
      <c r="N7243" s="1" t="s">
        <v>17</v>
      </c>
      <c r="O7243" s="10">
        <f>Table1[[#This Row],[sales]]+Table1[[#This Row],[profit]]</f>
        <v>3380.37</v>
      </c>
    </row>
    <row r="7244" spans="1:15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>Table1[[#This Row],[sales]]*Table1[[#This Row],[discount]]</f>
        <v>784.47699999999986</v>
      </c>
      <c r="G7244" s="1">
        <f>Table1[[#This Row],[sales]]-Table1[[#This Row],[Discount Value]]</f>
        <v>884.62300000000005</v>
      </c>
      <c r="H7244" s="1">
        <v>8</v>
      </c>
      <c r="I7244" s="2">
        <v>45040</v>
      </c>
      <c r="J7244" s="2">
        <v>45047</v>
      </c>
      <c r="K7244" s="1" t="s">
        <v>15</v>
      </c>
      <c r="L7244" s="1" t="s">
        <v>27</v>
      </c>
      <c r="M7244" s="1">
        <v>250.83</v>
      </c>
      <c r="N7244" s="1" t="s">
        <v>17</v>
      </c>
      <c r="O7244" s="10">
        <f>Table1[[#This Row],[sales]]+Table1[[#This Row],[profit]]</f>
        <v>1919.9299999999998</v>
      </c>
    </row>
    <row r="7245" spans="1:15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>Table1[[#This Row],[sales]]*Table1[[#This Row],[discount]]</f>
        <v>332.40600000000001</v>
      </c>
      <c r="G7245" s="1">
        <f>Table1[[#This Row],[sales]]-Table1[[#This Row],[Discount Value]]</f>
        <v>2991.654</v>
      </c>
      <c r="H7245" s="1">
        <v>1</v>
      </c>
      <c r="I7245" s="2">
        <v>45134</v>
      </c>
      <c r="J7245" s="2">
        <v>45137</v>
      </c>
      <c r="K7245" s="1" t="s">
        <v>21</v>
      </c>
      <c r="L7245" s="1" t="s">
        <v>22</v>
      </c>
      <c r="M7245" s="1">
        <v>702.67</v>
      </c>
      <c r="N7245" s="1" t="s">
        <v>17</v>
      </c>
      <c r="O7245" s="10">
        <f>Table1[[#This Row],[sales]]+Table1[[#This Row],[profit]]</f>
        <v>4026.73</v>
      </c>
    </row>
    <row r="7246" spans="1:15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>Table1[[#This Row],[sales]]*Table1[[#This Row],[discount]]</f>
        <v>1348.848</v>
      </c>
      <c r="G7246" s="1">
        <f>Table1[[#This Row],[sales]]-Table1[[#This Row],[Discount Value]]</f>
        <v>3147.3119999999999</v>
      </c>
      <c r="H7246" s="1">
        <v>3</v>
      </c>
      <c r="I7246" s="2">
        <v>45381</v>
      </c>
      <c r="J7246" s="2">
        <v>45383</v>
      </c>
      <c r="K7246" s="1" t="s">
        <v>15</v>
      </c>
      <c r="L7246" s="1" t="s">
        <v>22</v>
      </c>
      <c r="M7246" s="1">
        <v>1200.3499999999999</v>
      </c>
      <c r="N7246" s="1" t="s">
        <v>23</v>
      </c>
      <c r="O7246" s="10">
        <f>Table1[[#This Row],[sales]]+Table1[[#This Row],[profit]]</f>
        <v>5696.51</v>
      </c>
    </row>
    <row r="7247" spans="1:15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>Table1[[#This Row],[sales]]*Table1[[#This Row],[discount]]</f>
        <v>826.04129999999998</v>
      </c>
      <c r="G7247" s="1">
        <f>Table1[[#This Row],[sales]]-Table1[[#This Row],[Discount Value]]</f>
        <v>3107.4887000000003</v>
      </c>
      <c r="H7247" s="1">
        <v>8</v>
      </c>
      <c r="I7247" s="2">
        <v>45456</v>
      </c>
      <c r="J7247" s="2">
        <v>45459</v>
      </c>
      <c r="K7247" s="1" t="s">
        <v>31</v>
      </c>
      <c r="L7247" s="1" t="s">
        <v>16</v>
      </c>
      <c r="M7247" s="1">
        <v>346.82</v>
      </c>
      <c r="N7247" s="1" t="s">
        <v>48</v>
      </c>
      <c r="O7247" s="10">
        <f>Table1[[#This Row],[sales]]+Table1[[#This Row],[profit]]</f>
        <v>4280.3500000000004</v>
      </c>
    </row>
    <row r="7248" spans="1:15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>Table1[[#This Row],[sales]]*Table1[[#This Row],[discount]]</f>
        <v>307.29400000000004</v>
      </c>
      <c r="G7248" s="1">
        <f>Table1[[#This Row],[sales]]-Table1[[#This Row],[Discount Value]]</f>
        <v>2056.5060000000003</v>
      </c>
      <c r="H7248" s="1">
        <v>6</v>
      </c>
      <c r="I7248" s="2">
        <v>45528</v>
      </c>
      <c r="J7248" s="2">
        <v>45533</v>
      </c>
      <c r="K7248" s="1" t="s">
        <v>31</v>
      </c>
      <c r="L7248" s="1" t="s">
        <v>22</v>
      </c>
      <c r="M7248" s="1">
        <v>481.59</v>
      </c>
      <c r="N7248" s="1" t="s">
        <v>17</v>
      </c>
      <c r="O7248" s="10">
        <f>Table1[[#This Row],[sales]]+Table1[[#This Row],[profit]]</f>
        <v>2845.3900000000003</v>
      </c>
    </row>
    <row r="7249" spans="1:15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>Table1[[#This Row],[sales]]*Table1[[#This Row],[discount]]</f>
        <v>859.35599999999988</v>
      </c>
      <c r="G7249" s="1">
        <f>Table1[[#This Row],[sales]]-Table1[[#This Row],[Discount Value]]</f>
        <v>3914.8440000000001</v>
      </c>
      <c r="H7249" s="1">
        <v>7</v>
      </c>
      <c r="I7249" s="2">
        <v>45070</v>
      </c>
      <c r="J7249" s="2">
        <v>45075</v>
      </c>
      <c r="K7249" s="1" t="s">
        <v>21</v>
      </c>
      <c r="L7249" s="1" t="s">
        <v>27</v>
      </c>
      <c r="M7249" s="1">
        <v>453.28</v>
      </c>
      <c r="N7249" s="1" t="s">
        <v>23</v>
      </c>
      <c r="O7249" s="10">
        <f>Table1[[#This Row],[sales]]+Table1[[#This Row],[profit]]</f>
        <v>5227.4799999999996</v>
      </c>
    </row>
    <row r="7250" spans="1:15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>Table1[[#This Row],[sales]]*Table1[[#This Row],[discount]]</f>
        <v>739.28549999999996</v>
      </c>
      <c r="G7250" s="1">
        <f>Table1[[#This Row],[sales]]-Table1[[#This Row],[Discount Value]]</f>
        <v>4189.2844999999998</v>
      </c>
      <c r="H7250" s="1">
        <v>2</v>
      </c>
      <c r="I7250" s="2">
        <v>45484</v>
      </c>
      <c r="J7250" s="2">
        <v>45485</v>
      </c>
      <c r="K7250" s="1" t="s">
        <v>15</v>
      </c>
      <c r="L7250" s="1" t="s">
        <v>27</v>
      </c>
      <c r="M7250" s="1">
        <v>990.43</v>
      </c>
      <c r="N7250" s="1" t="s">
        <v>34</v>
      </c>
      <c r="O7250" s="10">
        <f>Table1[[#This Row],[sales]]+Table1[[#This Row],[profit]]</f>
        <v>5919</v>
      </c>
    </row>
    <row r="7251" spans="1:15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>Table1[[#This Row],[sales]]*Table1[[#This Row],[discount]]</f>
        <v>654.20940000000007</v>
      </c>
      <c r="G7251" s="1">
        <f>Table1[[#This Row],[sales]]-Table1[[#This Row],[Discount Value]]</f>
        <v>1861.9805999999999</v>
      </c>
      <c r="H7251" s="1">
        <v>9</v>
      </c>
      <c r="I7251" s="2">
        <v>45029</v>
      </c>
      <c r="J7251" s="2">
        <v>45033</v>
      </c>
      <c r="K7251" s="1" t="s">
        <v>21</v>
      </c>
      <c r="L7251" s="1" t="s">
        <v>22</v>
      </c>
      <c r="M7251" s="1">
        <v>434.46</v>
      </c>
      <c r="N7251" s="1" t="s">
        <v>48</v>
      </c>
      <c r="O7251" s="10">
        <f>Table1[[#This Row],[sales]]+Table1[[#This Row],[profit]]</f>
        <v>2950.65</v>
      </c>
    </row>
    <row r="7252" spans="1:15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>Table1[[#This Row],[sales]]*Table1[[#This Row],[discount]]</f>
        <v>1214.2872</v>
      </c>
      <c r="G7252" s="1">
        <f>Table1[[#This Row],[sales]]-Table1[[#This Row],[Discount Value]]</f>
        <v>3122.4528</v>
      </c>
      <c r="H7252" s="1">
        <v>7</v>
      </c>
      <c r="I7252" s="2">
        <v>45532</v>
      </c>
      <c r="J7252" s="2">
        <v>45536</v>
      </c>
      <c r="K7252" s="1" t="s">
        <v>21</v>
      </c>
      <c r="L7252" s="1" t="s">
        <v>22</v>
      </c>
      <c r="M7252" s="1">
        <v>1163.51</v>
      </c>
      <c r="N7252" s="1" t="s">
        <v>34</v>
      </c>
      <c r="O7252" s="10">
        <f>Table1[[#This Row],[sales]]+Table1[[#This Row],[profit]]</f>
        <v>5500.25</v>
      </c>
    </row>
    <row r="7253" spans="1:15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>Table1[[#This Row],[sales]]*Table1[[#This Row],[discount]]</f>
        <v>53.049100000000003</v>
      </c>
      <c r="G7253" s="1">
        <f>Table1[[#This Row],[sales]]-Table1[[#This Row],[Discount Value]]</f>
        <v>70.320899999999995</v>
      </c>
      <c r="H7253" s="1">
        <v>3</v>
      </c>
      <c r="I7253" s="2">
        <v>44990</v>
      </c>
      <c r="J7253" s="2">
        <v>44997</v>
      </c>
      <c r="K7253" s="1" t="s">
        <v>21</v>
      </c>
      <c r="L7253" s="1" t="s">
        <v>22</v>
      </c>
      <c r="M7253" s="1">
        <v>33.950000000000003</v>
      </c>
      <c r="N7253" s="1" t="s">
        <v>39</v>
      </c>
      <c r="O7253" s="10">
        <f>Table1[[#This Row],[sales]]+Table1[[#This Row],[profit]]</f>
        <v>157.32</v>
      </c>
    </row>
    <row r="7254" spans="1:15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>Table1[[#This Row],[sales]]*Table1[[#This Row],[discount]]</f>
        <v>166.37790000000001</v>
      </c>
      <c r="G7254" s="1">
        <f>Table1[[#This Row],[sales]]-Table1[[#This Row],[Discount Value]]</f>
        <v>260.2321</v>
      </c>
      <c r="H7254" s="1">
        <v>9</v>
      </c>
      <c r="I7254" s="2">
        <v>45580</v>
      </c>
      <c r="J7254" s="2">
        <v>45582</v>
      </c>
      <c r="K7254" s="1" t="s">
        <v>31</v>
      </c>
      <c r="L7254" s="1" t="s">
        <v>27</v>
      </c>
      <c r="M7254" s="1">
        <v>103.5</v>
      </c>
      <c r="N7254" s="1" t="s">
        <v>17</v>
      </c>
      <c r="O7254" s="10">
        <f>Table1[[#This Row],[sales]]+Table1[[#This Row],[profit]]</f>
        <v>530.11</v>
      </c>
    </row>
    <row r="7255" spans="1:15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>Table1[[#This Row],[sales]]*Table1[[#This Row],[discount]]</f>
        <v>31.456499999999998</v>
      </c>
      <c r="G7255" s="1">
        <f>Table1[[#This Row],[sales]]-Table1[[#This Row],[Discount Value]]</f>
        <v>178.2535</v>
      </c>
      <c r="H7255" s="1">
        <v>3</v>
      </c>
      <c r="I7255" s="2">
        <v>45204</v>
      </c>
      <c r="J7255" s="2">
        <v>45205</v>
      </c>
      <c r="K7255" s="1" t="s">
        <v>21</v>
      </c>
      <c r="L7255" s="1" t="s">
        <v>27</v>
      </c>
      <c r="M7255" s="1">
        <v>43.44</v>
      </c>
      <c r="N7255" s="1" t="s">
        <v>28</v>
      </c>
      <c r="O7255" s="10">
        <f>Table1[[#This Row],[sales]]+Table1[[#This Row],[profit]]</f>
        <v>253.15</v>
      </c>
    </row>
    <row r="7256" spans="1:15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>Table1[[#This Row],[sales]]*Table1[[#This Row],[discount]]</f>
        <v>1827.5949999999998</v>
      </c>
      <c r="G7256" s="1">
        <f>Table1[[#This Row],[sales]]-Table1[[#This Row],[Discount Value]]</f>
        <v>2060.9050000000002</v>
      </c>
      <c r="H7256" s="1">
        <v>8</v>
      </c>
      <c r="I7256" s="2">
        <v>45004</v>
      </c>
      <c r="J7256" s="2">
        <v>45007</v>
      </c>
      <c r="K7256" s="1" t="s">
        <v>31</v>
      </c>
      <c r="L7256" s="1" t="s">
        <v>16</v>
      </c>
      <c r="M7256" s="1">
        <v>469.52</v>
      </c>
      <c r="N7256" s="1" t="s">
        <v>34</v>
      </c>
      <c r="O7256" s="10">
        <f>Table1[[#This Row],[sales]]+Table1[[#This Row],[profit]]</f>
        <v>4358.0200000000004</v>
      </c>
    </row>
    <row r="7257" spans="1:15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>Table1[[#This Row],[sales]]*Table1[[#This Row],[discount]]</f>
        <v>211.09559999999999</v>
      </c>
      <c r="G7257" s="1">
        <f>Table1[[#This Row],[sales]]-Table1[[#This Row],[Discount Value]]</f>
        <v>279.82440000000003</v>
      </c>
      <c r="H7257" s="1">
        <v>7</v>
      </c>
      <c r="I7257" s="2">
        <v>45529</v>
      </c>
      <c r="J7257" s="2">
        <v>45530</v>
      </c>
      <c r="K7257" s="1" t="s">
        <v>21</v>
      </c>
      <c r="L7257" s="1" t="s">
        <v>22</v>
      </c>
      <c r="M7257" s="1">
        <v>84.42</v>
      </c>
      <c r="N7257" s="1" t="s">
        <v>17</v>
      </c>
      <c r="O7257" s="10">
        <f>Table1[[#This Row],[sales]]+Table1[[#This Row],[profit]]</f>
        <v>575.34</v>
      </c>
    </row>
    <row r="7258" spans="1:15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>Table1[[#This Row],[sales]]*Table1[[#This Row],[discount]]</f>
        <v>56.900500000000001</v>
      </c>
      <c r="G7258" s="1">
        <f>Table1[[#This Row],[sales]]-Table1[[#This Row],[Discount Value]]</f>
        <v>126.64950000000002</v>
      </c>
      <c r="H7258" s="1">
        <v>3</v>
      </c>
      <c r="I7258" s="2">
        <v>44961</v>
      </c>
      <c r="J7258" s="2">
        <v>44965</v>
      </c>
      <c r="K7258" s="1" t="s">
        <v>15</v>
      </c>
      <c r="L7258" s="1" t="s">
        <v>16</v>
      </c>
      <c r="M7258" s="1">
        <v>16.27</v>
      </c>
      <c r="N7258" s="1" t="s">
        <v>17</v>
      </c>
      <c r="O7258" s="10">
        <f>Table1[[#This Row],[sales]]+Table1[[#This Row],[profit]]</f>
        <v>199.82000000000002</v>
      </c>
    </row>
    <row r="7259" spans="1:15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>Table1[[#This Row],[sales]]*Table1[[#This Row],[discount]]</f>
        <v>8.2234999999999996</v>
      </c>
      <c r="G7259" s="1">
        <f>Table1[[#This Row],[sales]]-Table1[[#This Row],[Discount Value]]</f>
        <v>814.12650000000008</v>
      </c>
      <c r="H7259" s="1">
        <v>5</v>
      </c>
      <c r="I7259" s="2">
        <v>45542</v>
      </c>
      <c r="J7259" s="2">
        <v>45545</v>
      </c>
      <c r="K7259" s="1" t="s">
        <v>31</v>
      </c>
      <c r="L7259" s="1" t="s">
        <v>16</v>
      </c>
      <c r="M7259" s="1">
        <v>42.76</v>
      </c>
      <c r="N7259" s="1" t="s">
        <v>39</v>
      </c>
      <c r="O7259" s="10">
        <f>Table1[[#This Row],[sales]]+Table1[[#This Row],[profit]]</f>
        <v>865.11</v>
      </c>
    </row>
    <row r="7260" spans="1:15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>Table1[[#This Row],[sales]]*Table1[[#This Row],[discount]]</f>
        <v>160.084</v>
      </c>
      <c r="G7260" s="1">
        <f>Table1[[#This Row],[sales]]-Table1[[#This Row],[Discount Value]]</f>
        <v>1440.7559999999999</v>
      </c>
      <c r="H7260" s="1">
        <v>7</v>
      </c>
      <c r="I7260" s="2">
        <v>45514</v>
      </c>
      <c r="J7260" s="2">
        <v>45520</v>
      </c>
      <c r="K7260" s="1" t="s">
        <v>21</v>
      </c>
      <c r="L7260" s="1" t="s">
        <v>27</v>
      </c>
      <c r="M7260" s="1">
        <v>306.98</v>
      </c>
      <c r="N7260" s="1" t="s">
        <v>34</v>
      </c>
      <c r="O7260" s="10">
        <f>Table1[[#This Row],[sales]]+Table1[[#This Row],[profit]]</f>
        <v>1907.82</v>
      </c>
    </row>
    <row r="7261" spans="1:15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>Table1[[#This Row],[sales]]*Table1[[#This Row],[discount]]</f>
        <v>927.04170000000011</v>
      </c>
      <c r="G7261" s="1">
        <f>Table1[[#This Row],[sales]]-Table1[[#This Row],[Discount Value]]</f>
        <v>1449.9883</v>
      </c>
      <c r="H7261" s="1">
        <v>3</v>
      </c>
      <c r="I7261" s="2">
        <v>45353</v>
      </c>
      <c r="J7261" s="2">
        <v>45356</v>
      </c>
      <c r="K7261" s="1" t="s">
        <v>15</v>
      </c>
      <c r="L7261" s="1" t="s">
        <v>22</v>
      </c>
      <c r="M7261" s="1">
        <v>274.64</v>
      </c>
      <c r="N7261" s="1" t="s">
        <v>23</v>
      </c>
      <c r="O7261" s="10">
        <f>Table1[[#This Row],[sales]]+Table1[[#This Row],[profit]]</f>
        <v>2651.67</v>
      </c>
    </row>
    <row r="7262" spans="1:15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>Table1[[#This Row],[sales]]*Table1[[#This Row],[discount]]</f>
        <v>96.710400000000007</v>
      </c>
      <c r="G7262" s="1">
        <f>Table1[[#This Row],[sales]]-Table1[[#This Row],[Discount Value]]</f>
        <v>323.76960000000003</v>
      </c>
      <c r="H7262" s="1">
        <v>2</v>
      </c>
      <c r="I7262" s="2">
        <v>45257</v>
      </c>
      <c r="J7262" s="2">
        <v>45263</v>
      </c>
      <c r="K7262" s="1" t="s">
        <v>21</v>
      </c>
      <c r="L7262" s="1" t="s">
        <v>16</v>
      </c>
      <c r="M7262" s="1">
        <v>50.4</v>
      </c>
      <c r="N7262" s="1" t="s">
        <v>28</v>
      </c>
      <c r="O7262" s="10">
        <f>Table1[[#This Row],[sales]]+Table1[[#This Row],[profit]]</f>
        <v>470.88</v>
      </c>
    </row>
    <row r="7263" spans="1:15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>Table1[[#This Row],[sales]]*Table1[[#This Row],[discount]]</f>
        <v>152.70060000000001</v>
      </c>
      <c r="G7263" s="1">
        <f>Table1[[#This Row],[sales]]-Table1[[#This Row],[Discount Value]]</f>
        <v>2392.3094000000001</v>
      </c>
      <c r="H7263" s="1">
        <v>9</v>
      </c>
      <c r="I7263" s="2">
        <v>45057</v>
      </c>
      <c r="J7263" s="2">
        <v>45061</v>
      </c>
      <c r="K7263" s="1" t="s">
        <v>15</v>
      </c>
      <c r="L7263" s="1" t="s">
        <v>16</v>
      </c>
      <c r="M7263" s="1">
        <v>240.7</v>
      </c>
      <c r="N7263" s="1" t="s">
        <v>34</v>
      </c>
      <c r="O7263" s="10">
        <f>Table1[[#This Row],[sales]]+Table1[[#This Row],[profit]]</f>
        <v>2785.71</v>
      </c>
    </row>
    <row r="7264" spans="1:15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>Table1[[#This Row],[sales]]*Table1[[#This Row],[discount]]</f>
        <v>263.10000000000002</v>
      </c>
      <c r="G7264" s="1">
        <f>Table1[[#This Row],[sales]]-Table1[[#This Row],[Discount Value]]</f>
        <v>1052.4000000000001</v>
      </c>
      <c r="H7264" s="1">
        <v>2</v>
      </c>
      <c r="I7264" s="2">
        <v>45383</v>
      </c>
      <c r="J7264" s="2">
        <v>45389</v>
      </c>
      <c r="K7264" s="1" t="s">
        <v>31</v>
      </c>
      <c r="L7264" s="1" t="s">
        <v>22</v>
      </c>
      <c r="M7264" s="1">
        <v>91.27</v>
      </c>
      <c r="N7264" s="1" t="s">
        <v>23</v>
      </c>
      <c r="O7264" s="10">
        <f>Table1[[#This Row],[sales]]+Table1[[#This Row],[profit]]</f>
        <v>1406.77</v>
      </c>
    </row>
    <row r="7265" spans="1:15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>Table1[[#This Row],[sales]]*Table1[[#This Row],[discount]]</f>
        <v>158.8862</v>
      </c>
      <c r="G7265" s="1">
        <f>Table1[[#This Row],[sales]]-Table1[[#This Row],[Discount Value]]</f>
        <v>1285.5338000000002</v>
      </c>
      <c r="H7265" s="1">
        <v>3</v>
      </c>
      <c r="I7265" s="2">
        <v>45033</v>
      </c>
      <c r="J7265" s="2">
        <v>45040</v>
      </c>
      <c r="K7265" s="1" t="s">
        <v>31</v>
      </c>
      <c r="L7265" s="1" t="s">
        <v>16</v>
      </c>
      <c r="M7265" s="1">
        <v>162.05000000000001</v>
      </c>
      <c r="N7265" s="1" t="s">
        <v>28</v>
      </c>
      <c r="O7265" s="10">
        <f>Table1[[#This Row],[sales]]+Table1[[#This Row],[profit]]</f>
        <v>1606.47</v>
      </c>
    </row>
    <row r="7266" spans="1:15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>Table1[[#This Row],[sales]]*Table1[[#This Row],[discount]]</f>
        <v>1857.2939999999999</v>
      </c>
      <c r="G7266" s="1">
        <f>Table1[[#This Row],[sales]]-Table1[[#This Row],[Discount Value]]</f>
        <v>2270.0259999999998</v>
      </c>
      <c r="H7266" s="1">
        <v>1</v>
      </c>
      <c r="I7266" s="2">
        <v>45365</v>
      </c>
      <c r="J7266" s="2">
        <v>45367</v>
      </c>
      <c r="K7266" s="1" t="s">
        <v>21</v>
      </c>
      <c r="L7266" s="1" t="s">
        <v>27</v>
      </c>
      <c r="M7266" s="1">
        <v>448.4</v>
      </c>
      <c r="N7266" s="1" t="s">
        <v>23</v>
      </c>
      <c r="O7266" s="10">
        <f>Table1[[#This Row],[sales]]+Table1[[#This Row],[profit]]</f>
        <v>4575.7199999999993</v>
      </c>
    </row>
    <row r="7267" spans="1:15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>Table1[[#This Row],[sales]]*Table1[[#This Row],[discount]]</f>
        <v>2171.8092000000001</v>
      </c>
      <c r="G7267" s="1">
        <f>Table1[[#This Row],[sales]]-Table1[[#This Row],[Discount Value]]</f>
        <v>2764.1208000000001</v>
      </c>
      <c r="H7267" s="1">
        <v>1</v>
      </c>
      <c r="I7267" s="2">
        <v>45201</v>
      </c>
      <c r="J7267" s="2">
        <v>45208</v>
      </c>
      <c r="K7267" s="1" t="s">
        <v>21</v>
      </c>
      <c r="L7267" s="1" t="s">
        <v>22</v>
      </c>
      <c r="M7267" s="1">
        <v>756.04</v>
      </c>
      <c r="N7267" s="1" t="s">
        <v>34</v>
      </c>
      <c r="O7267" s="10">
        <f>Table1[[#This Row],[sales]]+Table1[[#This Row],[profit]]</f>
        <v>5691.97</v>
      </c>
    </row>
    <row r="7268" spans="1:15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>Table1[[#This Row],[sales]]*Table1[[#This Row],[discount]]</f>
        <v>450.85669999999999</v>
      </c>
      <c r="G7268" s="1">
        <f>Table1[[#This Row],[sales]]-Table1[[#This Row],[Discount Value]]</f>
        <v>1922.0732999999998</v>
      </c>
      <c r="H7268" s="1">
        <v>1</v>
      </c>
      <c r="I7268" s="2">
        <v>45205</v>
      </c>
      <c r="J7268" s="2">
        <v>45206</v>
      </c>
      <c r="K7268" s="1" t="s">
        <v>21</v>
      </c>
      <c r="L7268" s="1" t="s">
        <v>22</v>
      </c>
      <c r="M7268" s="1">
        <v>163.84</v>
      </c>
      <c r="N7268" s="1" t="s">
        <v>48</v>
      </c>
      <c r="O7268" s="10">
        <f>Table1[[#This Row],[sales]]+Table1[[#This Row],[profit]]</f>
        <v>2536.77</v>
      </c>
    </row>
    <row r="7269" spans="1:15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>Table1[[#This Row],[sales]]*Table1[[#This Row],[discount]]</f>
        <v>117.36760000000001</v>
      </c>
      <c r="G7269" s="1">
        <f>Table1[[#This Row],[sales]]-Table1[[#This Row],[Discount Value]]</f>
        <v>1559.3124</v>
      </c>
      <c r="H7269" s="1">
        <v>3</v>
      </c>
      <c r="I7269" s="2">
        <v>45646</v>
      </c>
      <c r="J7269" s="2">
        <v>45652</v>
      </c>
      <c r="K7269" s="1" t="s">
        <v>15</v>
      </c>
      <c r="L7269" s="1" t="s">
        <v>22</v>
      </c>
      <c r="M7269" s="1">
        <v>278.36</v>
      </c>
      <c r="N7269" s="1" t="s">
        <v>17</v>
      </c>
      <c r="O7269" s="10">
        <f>Table1[[#This Row],[sales]]+Table1[[#This Row],[profit]]</f>
        <v>1955.04</v>
      </c>
    </row>
    <row r="7270" spans="1:15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>Table1[[#This Row],[sales]]*Table1[[#This Row],[discount]]</f>
        <v>839.53800000000001</v>
      </c>
      <c r="G7270" s="1">
        <f>Table1[[#This Row],[sales]]-Table1[[#This Row],[Discount Value]]</f>
        <v>3824.5620000000004</v>
      </c>
      <c r="H7270" s="1">
        <v>6</v>
      </c>
      <c r="I7270" s="2">
        <v>45186</v>
      </c>
      <c r="J7270" s="2">
        <v>45190</v>
      </c>
      <c r="K7270" s="1" t="s">
        <v>31</v>
      </c>
      <c r="L7270" s="1" t="s">
        <v>22</v>
      </c>
      <c r="M7270" s="1">
        <v>297.52</v>
      </c>
      <c r="N7270" s="1" t="s">
        <v>23</v>
      </c>
      <c r="O7270" s="10">
        <f>Table1[[#This Row],[sales]]+Table1[[#This Row],[profit]]</f>
        <v>4961.6200000000008</v>
      </c>
    </row>
    <row r="7271" spans="1:15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>Table1[[#This Row],[sales]]*Table1[[#This Row],[discount]]</f>
        <v>153.13199999999998</v>
      </c>
      <c r="G7271" s="1">
        <f>Table1[[#This Row],[sales]]-Table1[[#This Row],[Discount Value]]</f>
        <v>2399.0679999999998</v>
      </c>
      <c r="H7271" s="1">
        <v>3</v>
      </c>
      <c r="I7271" s="2">
        <v>45534</v>
      </c>
      <c r="J7271" s="2">
        <v>45535</v>
      </c>
      <c r="K7271" s="1" t="s">
        <v>21</v>
      </c>
      <c r="L7271" s="1" t="s">
        <v>16</v>
      </c>
      <c r="M7271" s="1">
        <v>252.53</v>
      </c>
      <c r="N7271" s="1" t="s">
        <v>39</v>
      </c>
      <c r="O7271" s="10">
        <f>Table1[[#This Row],[sales]]+Table1[[#This Row],[profit]]</f>
        <v>2804.73</v>
      </c>
    </row>
    <row r="7272" spans="1:15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>Table1[[#This Row],[sales]]*Table1[[#This Row],[discount]]</f>
        <v>551.80949999999996</v>
      </c>
      <c r="G7272" s="1">
        <f>Table1[[#This Row],[sales]]-Table1[[#This Row],[Discount Value]]</f>
        <v>3126.9205000000002</v>
      </c>
      <c r="H7272" s="1">
        <v>4</v>
      </c>
      <c r="I7272" s="2">
        <v>44930</v>
      </c>
      <c r="J7272" s="2">
        <v>44931</v>
      </c>
      <c r="K7272" s="1" t="s">
        <v>15</v>
      </c>
      <c r="L7272" s="1" t="s">
        <v>27</v>
      </c>
      <c r="M7272" s="1">
        <v>959.47</v>
      </c>
      <c r="N7272" s="1" t="s">
        <v>23</v>
      </c>
      <c r="O7272" s="10">
        <f>Table1[[#This Row],[sales]]+Table1[[#This Row],[profit]]</f>
        <v>4638.2</v>
      </c>
    </row>
    <row r="7273" spans="1:15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>Table1[[#This Row],[sales]]*Table1[[#This Row],[discount]]</f>
        <v>829.65869999999995</v>
      </c>
      <c r="G7273" s="1">
        <f>Table1[[#This Row],[sales]]-Table1[[#This Row],[Discount Value]]</f>
        <v>1297.6713</v>
      </c>
      <c r="H7273" s="1">
        <v>2</v>
      </c>
      <c r="I7273" s="2">
        <v>45113</v>
      </c>
      <c r="J7273" s="2">
        <v>45115</v>
      </c>
      <c r="K7273" s="1" t="s">
        <v>15</v>
      </c>
      <c r="L7273" s="1" t="s">
        <v>16</v>
      </c>
      <c r="M7273" s="1">
        <v>140.29</v>
      </c>
      <c r="N7273" s="1" t="s">
        <v>48</v>
      </c>
      <c r="O7273" s="10">
        <f>Table1[[#This Row],[sales]]+Table1[[#This Row],[profit]]</f>
        <v>2267.62</v>
      </c>
    </row>
    <row r="7274" spans="1:15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>Table1[[#This Row],[sales]]*Table1[[#This Row],[discount]]</f>
        <v>163.87350000000001</v>
      </c>
      <c r="G7274" s="1">
        <f>Table1[[#This Row],[sales]]-Table1[[#This Row],[Discount Value]]</f>
        <v>928.61649999999997</v>
      </c>
      <c r="H7274" s="1">
        <v>7</v>
      </c>
      <c r="I7274" s="2">
        <v>45144</v>
      </c>
      <c r="J7274" s="2">
        <v>45147</v>
      </c>
      <c r="K7274" s="1" t="s">
        <v>31</v>
      </c>
      <c r="L7274" s="1" t="s">
        <v>27</v>
      </c>
      <c r="M7274" s="1">
        <v>83.23</v>
      </c>
      <c r="N7274" s="1" t="s">
        <v>23</v>
      </c>
      <c r="O7274" s="10">
        <f>Table1[[#This Row],[sales]]+Table1[[#This Row],[profit]]</f>
        <v>1175.72</v>
      </c>
    </row>
    <row r="7275" spans="1:15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>Table1[[#This Row],[sales]]*Table1[[#This Row],[discount]]</f>
        <v>893.41380000000004</v>
      </c>
      <c r="G7275" s="1">
        <f>Table1[[#This Row],[sales]]-Table1[[#This Row],[Discount Value]]</f>
        <v>2415.5262000000002</v>
      </c>
      <c r="H7275" s="1">
        <v>4</v>
      </c>
      <c r="I7275" s="2">
        <v>45561</v>
      </c>
      <c r="J7275" s="2">
        <v>45568</v>
      </c>
      <c r="K7275" s="1" t="s">
        <v>31</v>
      </c>
      <c r="L7275" s="1" t="s">
        <v>27</v>
      </c>
      <c r="M7275" s="1">
        <v>648.84</v>
      </c>
      <c r="N7275" s="1" t="s">
        <v>34</v>
      </c>
      <c r="O7275" s="10">
        <f>Table1[[#This Row],[sales]]+Table1[[#This Row],[profit]]</f>
        <v>3957.78</v>
      </c>
    </row>
    <row r="7276" spans="1:15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>Table1[[#This Row],[sales]]*Table1[[#This Row],[discount]]</f>
        <v>201.46379999999999</v>
      </c>
      <c r="G7276" s="1">
        <f>Table1[[#This Row],[sales]]-Table1[[#This Row],[Discount Value]]</f>
        <v>3156.2662</v>
      </c>
      <c r="H7276" s="1">
        <v>1</v>
      </c>
      <c r="I7276" s="2">
        <v>45212</v>
      </c>
      <c r="J7276" s="2">
        <v>45216</v>
      </c>
      <c r="K7276" s="1" t="s">
        <v>21</v>
      </c>
      <c r="L7276" s="1" t="s">
        <v>22</v>
      </c>
      <c r="M7276" s="1">
        <v>388.55</v>
      </c>
      <c r="N7276" s="1" t="s">
        <v>23</v>
      </c>
      <c r="O7276" s="10">
        <f>Table1[[#This Row],[sales]]+Table1[[#This Row],[profit]]</f>
        <v>3746.28</v>
      </c>
    </row>
    <row r="7277" spans="1:15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>Table1[[#This Row],[sales]]*Table1[[#This Row],[discount]]</f>
        <v>400.33300000000003</v>
      </c>
      <c r="G7277" s="1">
        <f>Table1[[#This Row],[sales]]-Table1[[#This Row],[Discount Value]]</f>
        <v>1954.567</v>
      </c>
      <c r="H7277" s="1">
        <v>4</v>
      </c>
      <c r="I7277" s="2">
        <v>45284</v>
      </c>
      <c r="J7277" s="2">
        <v>45287</v>
      </c>
      <c r="K7277" s="1" t="s">
        <v>31</v>
      </c>
      <c r="L7277" s="1" t="s">
        <v>27</v>
      </c>
      <c r="M7277" s="1">
        <v>573.05999999999995</v>
      </c>
      <c r="N7277" s="1" t="s">
        <v>48</v>
      </c>
      <c r="O7277" s="10">
        <f>Table1[[#This Row],[sales]]+Table1[[#This Row],[profit]]</f>
        <v>2927.96</v>
      </c>
    </row>
    <row r="7278" spans="1:15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>Table1[[#This Row],[sales]]*Table1[[#This Row],[discount]]</f>
        <v>28.455000000000002</v>
      </c>
      <c r="G7278" s="1">
        <f>Table1[[#This Row],[sales]]-Table1[[#This Row],[Discount Value]]</f>
        <v>1394.2950000000001</v>
      </c>
      <c r="H7278" s="1">
        <v>4</v>
      </c>
      <c r="I7278" s="2">
        <v>45087</v>
      </c>
      <c r="J7278" s="2">
        <v>45094</v>
      </c>
      <c r="K7278" s="1" t="s">
        <v>21</v>
      </c>
      <c r="L7278" s="1" t="s">
        <v>22</v>
      </c>
      <c r="M7278" s="1">
        <v>223.11</v>
      </c>
      <c r="N7278" s="1" t="s">
        <v>39</v>
      </c>
      <c r="O7278" s="10">
        <f>Table1[[#This Row],[sales]]+Table1[[#This Row],[profit]]</f>
        <v>1645.8600000000001</v>
      </c>
    </row>
    <row r="7279" spans="1:15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>Table1[[#This Row],[sales]]*Table1[[#This Row],[discount]]</f>
        <v>1127.4903000000002</v>
      </c>
      <c r="G7279" s="1">
        <f>Table1[[#This Row],[sales]]-Table1[[#This Row],[Discount Value]]</f>
        <v>3048.3996999999999</v>
      </c>
      <c r="H7279" s="1">
        <v>3</v>
      </c>
      <c r="I7279" s="2">
        <v>45134</v>
      </c>
      <c r="J7279" s="2">
        <v>45139</v>
      </c>
      <c r="K7279" s="1" t="s">
        <v>31</v>
      </c>
      <c r="L7279" s="1" t="s">
        <v>16</v>
      </c>
      <c r="M7279" s="1">
        <v>806.75</v>
      </c>
      <c r="N7279" s="1" t="s">
        <v>28</v>
      </c>
      <c r="O7279" s="10">
        <f>Table1[[#This Row],[sales]]+Table1[[#This Row],[profit]]</f>
        <v>4982.6400000000003</v>
      </c>
    </row>
    <row r="7280" spans="1:15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>Table1[[#This Row],[sales]]*Table1[[#This Row],[discount]]</f>
        <v>246.34020000000001</v>
      </c>
      <c r="G7280" s="1">
        <f>Table1[[#This Row],[sales]]-Table1[[#This Row],[Discount Value]]</f>
        <v>1202.7197999999999</v>
      </c>
      <c r="H7280" s="1">
        <v>8</v>
      </c>
      <c r="I7280" s="2">
        <v>45343</v>
      </c>
      <c r="J7280" s="2">
        <v>45350</v>
      </c>
      <c r="K7280" s="1" t="s">
        <v>15</v>
      </c>
      <c r="L7280" s="1" t="s">
        <v>22</v>
      </c>
      <c r="M7280" s="1">
        <v>112.51</v>
      </c>
      <c r="N7280" s="1" t="s">
        <v>48</v>
      </c>
      <c r="O7280" s="10">
        <f>Table1[[#This Row],[sales]]+Table1[[#This Row],[profit]]</f>
        <v>1561.57</v>
      </c>
    </row>
    <row r="7281" spans="1:15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>Table1[[#This Row],[sales]]*Table1[[#This Row],[discount]]</f>
        <v>1464.8568</v>
      </c>
      <c r="G7281" s="1">
        <f>Table1[[#This Row],[sales]]-Table1[[#This Row],[Discount Value]]</f>
        <v>1864.3631999999998</v>
      </c>
      <c r="H7281" s="1">
        <v>7</v>
      </c>
      <c r="I7281" s="2">
        <v>45458</v>
      </c>
      <c r="J7281" s="2">
        <v>45464</v>
      </c>
      <c r="K7281" s="1" t="s">
        <v>31</v>
      </c>
      <c r="L7281" s="1" t="s">
        <v>27</v>
      </c>
      <c r="M7281" s="1">
        <v>746.92</v>
      </c>
      <c r="N7281" s="1" t="s">
        <v>23</v>
      </c>
      <c r="O7281" s="10">
        <f>Table1[[#This Row],[sales]]+Table1[[#This Row],[profit]]</f>
        <v>4076.14</v>
      </c>
    </row>
    <row r="7282" spans="1:15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>Table1[[#This Row],[sales]]*Table1[[#This Row],[discount]]</f>
        <v>396.30600000000004</v>
      </c>
      <c r="G7282" s="1">
        <f>Table1[[#This Row],[sales]]-Table1[[#This Row],[Discount Value]]</f>
        <v>1585.2239999999999</v>
      </c>
      <c r="H7282" s="1">
        <v>3</v>
      </c>
      <c r="I7282" s="2">
        <v>44974</v>
      </c>
      <c r="J7282" s="2">
        <v>44978</v>
      </c>
      <c r="K7282" s="1" t="s">
        <v>15</v>
      </c>
      <c r="L7282" s="1" t="s">
        <v>27</v>
      </c>
      <c r="M7282" s="1">
        <v>568.05999999999995</v>
      </c>
      <c r="N7282" s="1" t="s">
        <v>23</v>
      </c>
      <c r="O7282" s="10">
        <f>Table1[[#This Row],[sales]]+Table1[[#This Row],[profit]]</f>
        <v>2549.59</v>
      </c>
    </row>
    <row r="7283" spans="1:15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>Table1[[#This Row],[sales]]*Table1[[#This Row],[discount]]</f>
        <v>676.24480000000005</v>
      </c>
      <c r="G7283" s="1">
        <f>Table1[[#This Row],[sales]]-Table1[[#This Row],[Discount Value]]</f>
        <v>1738.9151999999999</v>
      </c>
      <c r="H7283" s="1">
        <v>4</v>
      </c>
      <c r="I7283" s="2">
        <v>45465</v>
      </c>
      <c r="J7283" s="2">
        <v>45466</v>
      </c>
      <c r="K7283" s="1" t="s">
        <v>15</v>
      </c>
      <c r="L7283" s="1" t="s">
        <v>22</v>
      </c>
      <c r="M7283" s="1">
        <v>700.79</v>
      </c>
      <c r="N7283" s="1" t="s">
        <v>34</v>
      </c>
      <c r="O7283" s="10">
        <f>Table1[[#This Row],[sales]]+Table1[[#This Row],[profit]]</f>
        <v>3115.95</v>
      </c>
    </row>
    <row r="7284" spans="1:15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>Table1[[#This Row],[sales]]*Table1[[#This Row],[discount]]</f>
        <v>556.57629999999995</v>
      </c>
      <c r="G7284" s="1">
        <f>Table1[[#This Row],[sales]]-Table1[[#This Row],[Discount Value]]</f>
        <v>579.29369999999994</v>
      </c>
      <c r="H7284" s="1">
        <v>8</v>
      </c>
      <c r="I7284" s="2">
        <v>45598</v>
      </c>
      <c r="J7284" s="2">
        <v>45602</v>
      </c>
      <c r="K7284" s="1" t="s">
        <v>15</v>
      </c>
      <c r="L7284" s="1" t="s">
        <v>16</v>
      </c>
      <c r="M7284" s="1">
        <v>241.18</v>
      </c>
      <c r="N7284" s="1" t="s">
        <v>34</v>
      </c>
      <c r="O7284" s="10">
        <f>Table1[[#This Row],[sales]]+Table1[[#This Row],[profit]]</f>
        <v>1377.05</v>
      </c>
    </row>
    <row r="7285" spans="1:15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>Table1[[#This Row],[sales]]*Table1[[#This Row],[discount]]</f>
        <v>1050.384</v>
      </c>
      <c r="G7285" s="1">
        <f>Table1[[#This Row],[sales]]-Table1[[#This Row],[Discount Value]]</f>
        <v>2232.0659999999998</v>
      </c>
      <c r="H7285" s="1">
        <v>3</v>
      </c>
      <c r="I7285" s="2">
        <v>45396</v>
      </c>
      <c r="J7285" s="2">
        <v>45399</v>
      </c>
      <c r="K7285" s="1" t="s">
        <v>21</v>
      </c>
      <c r="L7285" s="1" t="s">
        <v>16</v>
      </c>
      <c r="M7285" s="1">
        <v>231.81</v>
      </c>
      <c r="N7285" s="1" t="s">
        <v>17</v>
      </c>
      <c r="O7285" s="10">
        <f>Table1[[#This Row],[sales]]+Table1[[#This Row],[profit]]</f>
        <v>3514.2599999999998</v>
      </c>
    </row>
    <row r="7286" spans="1:15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>Table1[[#This Row],[sales]]*Table1[[#This Row],[discount]]</f>
        <v>301.63749999999999</v>
      </c>
      <c r="G7286" s="1">
        <f>Table1[[#This Row],[sales]]-Table1[[#This Row],[Discount Value]]</f>
        <v>904.91249999999991</v>
      </c>
      <c r="H7286" s="1">
        <v>5</v>
      </c>
      <c r="I7286" s="2">
        <v>45081</v>
      </c>
      <c r="J7286" s="2">
        <v>45086</v>
      </c>
      <c r="K7286" s="1" t="s">
        <v>15</v>
      </c>
      <c r="L7286" s="1" t="s">
        <v>22</v>
      </c>
      <c r="M7286" s="1">
        <v>319.35000000000002</v>
      </c>
      <c r="N7286" s="1" t="s">
        <v>48</v>
      </c>
      <c r="O7286" s="10">
        <f>Table1[[#This Row],[sales]]+Table1[[#This Row],[profit]]</f>
        <v>1525.9</v>
      </c>
    </row>
    <row r="7287" spans="1:15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>Table1[[#This Row],[sales]]*Table1[[#This Row],[discount]]</f>
        <v>124</v>
      </c>
      <c r="G7287" s="1">
        <f>Table1[[#This Row],[sales]]-Table1[[#This Row],[Discount Value]]</f>
        <v>2356</v>
      </c>
      <c r="H7287" s="1">
        <v>5</v>
      </c>
      <c r="I7287" s="2">
        <v>44992</v>
      </c>
      <c r="J7287" s="2">
        <v>44994</v>
      </c>
      <c r="K7287" s="1" t="s">
        <v>21</v>
      </c>
      <c r="L7287" s="1" t="s">
        <v>16</v>
      </c>
      <c r="M7287" s="1">
        <v>739.87</v>
      </c>
      <c r="N7287" s="1" t="s">
        <v>28</v>
      </c>
      <c r="O7287" s="10">
        <f>Table1[[#This Row],[sales]]+Table1[[#This Row],[profit]]</f>
        <v>3219.87</v>
      </c>
    </row>
    <row r="7288" spans="1:15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>Table1[[#This Row],[sales]]*Table1[[#This Row],[discount]]</f>
        <v>700.87450000000001</v>
      </c>
      <c r="G7288" s="1">
        <f>Table1[[#This Row],[sales]]-Table1[[#This Row],[Discount Value]]</f>
        <v>1008.5755</v>
      </c>
      <c r="H7288" s="1">
        <v>5</v>
      </c>
      <c r="I7288" s="2">
        <v>45156</v>
      </c>
      <c r="J7288" s="2">
        <v>45160</v>
      </c>
      <c r="K7288" s="1" t="s">
        <v>15</v>
      </c>
      <c r="L7288" s="1" t="s">
        <v>16</v>
      </c>
      <c r="M7288" s="1">
        <v>143</v>
      </c>
      <c r="N7288" s="1" t="s">
        <v>34</v>
      </c>
      <c r="O7288" s="10">
        <f>Table1[[#This Row],[sales]]+Table1[[#This Row],[profit]]</f>
        <v>1852.45</v>
      </c>
    </row>
    <row r="7289" spans="1:15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>Table1[[#This Row],[sales]]*Table1[[#This Row],[discount]]</f>
        <v>1542.9344000000001</v>
      </c>
      <c r="G7289" s="1">
        <f>Table1[[#This Row],[sales]]-Table1[[#This Row],[Discount Value]]</f>
        <v>3278.7356</v>
      </c>
      <c r="H7289" s="1">
        <v>5</v>
      </c>
      <c r="I7289" s="2">
        <v>45141</v>
      </c>
      <c r="J7289" s="2">
        <v>45147</v>
      </c>
      <c r="K7289" s="1" t="s">
        <v>15</v>
      </c>
      <c r="L7289" s="1" t="s">
        <v>16</v>
      </c>
      <c r="M7289" s="1">
        <v>1240.47</v>
      </c>
      <c r="N7289" s="1" t="s">
        <v>17</v>
      </c>
      <c r="O7289" s="10">
        <f>Table1[[#This Row],[sales]]+Table1[[#This Row],[profit]]</f>
        <v>6062.14</v>
      </c>
    </row>
    <row r="7290" spans="1:15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>Table1[[#This Row],[sales]]*Table1[[#This Row],[discount]]</f>
        <v>245.64400000000001</v>
      </c>
      <c r="G7290" s="1">
        <f>Table1[[#This Row],[sales]]-Table1[[#This Row],[Discount Value]]</f>
        <v>4667.2359999999999</v>
      </c>
      <c r="H7290" s="1">
        <v>9</v>
      </c>
      <c r="I7290" s="2">
        <v>44938</v>
      </c>
      <c r="J7290" s="2">
        <v>44945</v>
      </c>
      <c r="K7290" s="1" t="s">
        <v>21</v>
      </c>
      <c r="L7290" s="1" t="s">
        <v>22</v>
      </c>
      <c r="M7290" s="1">
        <v>436.71</v>
      </c>
      <c r="N7290" s="1" t="s">
        <v>48</v>
      </c>
      <c r="O7290" s="10">
        <f>Table1[[#This Row],[sales]]+Table1[[#This Row],[profit]]</f>
        <v>5349.59</v>
      </c>
    </row>
    <row r="7291" spans="1:15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>Table1[[#This Row],[sales]]*Table1[[#This Row],[discount]]</f>
        <v>455.0532</v>
      </c>
      <c r="G7291" s="1">
        <f>Table1[[#This Row],[sales]]-Table1[[#This Row],[Discount Value]]</f>
        <v>3337.0568000000003</v>
      </c>
      <c r="H7291" s="1">
        <v>5</v>
      </c>
      <c r="I7291" s="2">
        <v>45539</v>
      </c>
      <c r="J7291" s="2">
        <v>45541</v>
      </c>
      <c r="K7291" s="1" t="s">
        <v>31</v>
      </c>
      <c r="L7291" s="1" t="s">
        <v>22</v>
      </c>
      <c r="M7291" s="1">
        <v>613.80999999999995</v>
      </c>
      <c r="N7291" s="1" t="s">
        <v>39</v>
      </c>
      <c r="O7291" s="10">
        <f>Table1[[#This Row],[sales]]+Table1[[#This Row],[profit]]</f>
        <v>4405.92</v>
      </c>
    </row>
    <row r="7292" spans="1:15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>Table1[[#This Row],[sales]]*Table1[[#This Row],[discount]]</f>
        <v>1328.7239999999999</v>
      </c>
      <c r="G7292" s="1">
        <f>Table1[[#This Row],[sales]]-Table1[[#This Row],[Discount Value]]</f>
        <v>3592.4759999999997</v>
      </c>
      <c r="H7292" s="1">
        <v>9</v>
      </c>
      <c r="I7292" s="2">
        <v>45612</v>
      </c>
      <c r="J7292" s="2">
        <v>45617</v>
      </c>
      <c r="K7292" s="1" t="s">
        <v>21</v>
      </c>
      <c r="L7292" s="1" t="s">
        <v>27</v>
      </c>
      <c r="M7292" s="1">
        <v>1383.79</v>
      </c>
      <c r="N7292" s="1" t="s">
        <v>48</v>
      </c>
      <c r="O7292" s="10">
        <f>Table1[[#This Row],[sales]]+Table1[[#This Row],[profit]]</f>
        <v>6304.99</v>
      </c>
    </row>
    <row r="7293" spans="1:15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>Table1[[#This Row],[sales]]*Table1[[#This Row],[discount]]</f>
        <v>13.128</v>
      </c>
      <c r="G7293" s="1">
        <f>Table1[[#This Row],[sales]]-Table1[[#This Row],[Discount Value]]</f>
        <v>643.27199999999993</v>
      </c>
      <c r="H7293" s="1">
        <v>9</v>
      </c>
      <c r="I7293" s="2">
        <v>45155</v>
      </c>
      <c r="J7293" s="2">
        <v>45161</v>
      </c>
      <c r="K7293" s="1" t="s">
        <v>15</v>
      </c>
      <c r="L7293" s="1" t="s">
        <v>27</v>
      </c>
      <c r="M7293" s="1">
        <v>185.77</v>
      </c>
      <c r="N7293" s="1" t="s">
        <v>17</v>
      </c>
      <c r="O7293" s="10">
        <f>Table1[[#This Row],[sales]]+Table1[[#This Row],[profit]]</f>
        <v>842.17</v>
      </c>
    </row>
    <row r="7294" spans="1:15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>Table1[[#This Row],[sales]]*Table1[[#This Row],[discount]]</f>
        <v>1786.4604000000002</v>
      </c>
      <c r="G7294" s="1">
        <f>Table1[[#This Row],[sales]]-Table1[[#This Row],[Discount Value]]</f>
        <v>3175.9296000000004</v>
      </c>
      <c r="H7294" s="1">
        <v>4</v>
      </c>
      <c r="I7294" s="2">
        <v>45168</v>
      </c>
      <c r="J7294" s="2">
        <v>45171</v>
      </c>
      <c r="K7294" s="1" t="s">
        <v>21</v>
      </c>
      <c r="L7294" s="1" t="s">
        <v>27</v>
      </c>
      <c r="M7294" s="1">
        <v>933.7</v>
      </c>
      <c r="N7294" s="1" t="s">
        <v>34</v>
      </c>
      <c r="O7294" s="10">
        <f>Table1[[#This Row],[sales]]+Table1[[#This Row],[profit]]</f>
        <v>5896.09</v>
      </c>
    </row>
    <row r="7295" spans="1:15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>Table1[[#This Row],[sales]]*Table1[[#This Row],[discount]]</f>
        <v>66.816199999999995</v>
      </c>
      <c r="G7295" s="1">
        <f>Table1[[#This Row],[sales]]-Table1[[#This Row],[Discount Value]]</f>
        <v>540.60379999999998</v>
      </c>
      <c r="H7295" s="1">
        <v>9</v>
      </c>
      <c r="I7295" s="2">
        <v>45436</v>
      </c>
      <c r="J7295" s="2">
        <v>45441</v>
      </c>
      <c r="K7295" s="1" t="s">
        <v>21</v>
      </c>
      <c r="L7295" s="1" t="s">
        <v>22</v>
      </c>
      <c r="M7295" s="1">
        <v>172.57</v>
      </c>
      <c r="N7295" s="1" t="s">
        <v>39</v>
      </c>
      <c r="O7295" s="10">
        <f>Table1[[#This Row],[sales]]+Table1[[#This Row],[profit]]</f>
        <v>779.99</v>
      </c>
    </row>
    <row r="7296" spans="1:15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>Table1[[#This Row],[sales]]*Table1[[#This Row],[discount]]</f>
        <v>512.57039999999995</v>
      </c>
      <c r="G7296" s="1">
        <f>Table1[[#This Row],[sales]]-Table1[[#This Row],[Discount Value]]</f>
        <v>1623.1396</v>
      </c>
      <c r="H7296" s="1">
        <v>2</v>
      </c>
      <c r="I7296" s="2">
        <v>45139</v>
      </c>
      <c r="J7296" s="2">
        <v>45146</v>
      </c>
      <c r="K7296" s="1" t="s">
        <v>31</v>
      </c>
      <c r="L7296" s="1" t="s">
        <v>22</v>
      </c>
      <c r="M7296" s="1">
        <v>126.95</v>
      </c>
      <c r="N7296" s="1" t="s">
        <v>23</v>
      </c>
      <c r="O7296" s="10">
        <f>Table1[[#This Row],[sales]]+Table1[[#This Row],[profit]]</f>
        <v>2262.66</v>
      </c>
    </row>
    <row r="7297" spans="1:15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>Table1[[#This Row],[sales]]*Table1[[#This Row],[discount]]</f>
        <v>152.5008</v>
      </c>
      <c r="G7297" s="1">
        <f>Table1[[#This Row],[sales]]-Table1[[#This Row],[Discount Value]]</f>
        <v>1118.3391999999999</v>
      </c>
      <c r="H7297" s="1">
        <v>3</v>
      </c>
      <c r="I7297" s="2">
        <v>45038</v>
      </c>
      <c r="J7297" s="2">
        <v>45042</v>
      </c>
      <c r="K7297" s="1" t="s">
        <v>21</v>
      </c>
      <c r="L7297" s="1" t="s">
        <v>22</v>
      </c>
      <c r="M7297" s="1">
        <v>281.55</v>
      </c>
      <c r="N7297" s="1" t="s">
        <v>34</v>
      </c>
      <c r="O7297" s="10">
        <f>Table1[[#This Row],[sales]]+Table1[[#This Row],[profit]]</f>
        <v>1552.3899999999999</v>
      </c>
    </row>
    <row r="7298" spans="1:15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>Table1[[#This Row],[sales]]*Table1[[#This Row],[discount]]</f>
        <v>1145.7239999999999</v>
      </c>
      <c r="G7298" s="1">
        <f>Table1[[#This Row],[sales]]-Table1[[#This Row],[Discount Value]]</f>
        <v>3628.1260000000002</v>
      </c>
      <c r="H7298" s="1">
        <v>1</v>
      </c>
      <c r="I7298" s="2">
        <v>45129</v>
      </c>
      <c r="J7298" s="2">
        <v>45130</v>
      </c>
      <c r="K7298" s="1" t="s">
        <v>31</v>
      </c>
      <c r="L7298" s="1" t="s">
        <v>22</v>
      </c>
      <c r="M7298" s="1">
        <v>749.8</v>
      </c>
      <c r="N7298" s="1" t="s">
        <v>28</v>
      </c>
      <c r="O7298" s="10">
        <f>Table1[[#This Row],[sales]]+Table1[[#This Row],[profit]]</f>
        <v>5523.6500000000005</v>
      </c>
    </row>
    <row r="7299" spans="1:15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>Table1[[#This Row],[sales]]*Table1[[#This Row],[discount]]</f>
        <v>289.38329999999996</v>
      </c>
      <c r="G7299" s="1">
        <f>Table1[[#This Row],[sales]]-Table1[[#This Row],[Discount Value]]</f>
        <v>2925.9866999999999</v>
      </c>
      <c r="H7299" s="1">
        <v>7</v>
      </c>
      <c r="I7299" s="2">
        <v>45267</v>
      </c>
      <c r="J7299" s="2">
        <v>45270</v>
      </c>
      <c r="K7299" s="1" t="s">
        <v>21</v>
      </c>
      <c r="L7299" s="1" t="s">
        <v>22</v>
      </c>
      <c r="M7299" s="1">
        <v>605.96</v>
      </c>
      <c r="N7299" s="1" t="s">
        <v>17</v>
      </c>
      <c r="O7299" s="10">
        <f>Table1[[#This Row],[sales]]+Table1[[#This Row],[profit]]</f>
        <v>3821.33</v>
      </c>
    </row>
    <row r="7300" spans="1:15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>Table1[[#This Row],[sales]]*Table1[[#This Row],[discount]]</f>
        <v>907.77599999999995</v>
      </c>
      <c r="G7300" s="1">
        <f>Table1[[#This Row],[sales]]-Table1[[#This Row],[Discount Value]]</f>
        <v>2118.1440000000002</v>
      </c>
      <c r="H7300" s="1">
        <v>9</v>
      </c>
      <c r="I7300" s="2">
        <v>44963</v>
      </c>
      <c r="J7300" s="2">
        <v>44969</v>
      </c>
      <c r="K7300" s="1" t="s">
        <v>21</v>
      </c>
      <c r="L7300" s="1" t="s">
        <v>16</v>
      </c>
      <c r="M7300" s="1">
        <v>297.7</v>
      </c>
      <c r="N7300" s="1" t="s">
        <v>48</v>
      </c>
      <c r="O7300" s="10">
        <f>Table1[[#This Row],[sales]]+Table1[[#This Row],[profit]]</f>
        <v>3323.62</v>
      </c>
    </row>
    <row r="7301" spans="1:15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>Table1[[#This Row],[sales]]*Table1[[#This Row],[discount]]</f>
        <v>2294.2269999999999</v>
      </c>
      <c r="G7301" s="1">
        <f>Table1[[#This Row],[sales]]-Table1[[#This Row],[Discount Value]]</f>
        <v>2693.223</v>
      </c>
      <c r="H7301" s="1">
        <v>3</v>
      </c>
      <c r="I7301" s="2">
        <v>45570</v>
      </c>
      <c r="J7301" s="2">
        <v>45576</v>
      </c>
      <c r="K7301" s="1" t="s">
        <v>31</v>
      </c>
      <c r="L7301" s="1" t="s">
        <v>27</v>
      </c>
      <c r="M7301" s="1">
        <v>500.96</v>
      </c>
      <c r="N7301" s="1" t="s">
        <v>28</v>
      </c>
      <c r="O7301" s="10">
        <f>Table1[[#This Row],[sales]]+Table1[[#This Row],[profit]]</f>
        <v>5488.41</v>
      </c>
    </row>
    <row r="7302" spans="1:15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>Table1[[#This Row],[sales]]*Table1[[#This Row],[discount]]</f>
        <v>1240.356</v>
      </c>
      <c r="G7302" s="1">
        <f>Table1[[#This Row],[sales]]-Table1[[#This Row],[Discount Value]]</f>
        <v>1860.5339999999999</v>
      </c>
      <c r="H7302" s="1">
        <v>8</v>
      </c>
      <c r="I7302" s="2">
        <v>45016</v>
      </c>
      <c r="J7302" s="2">
        <v>45023</v>
      </c>
      <c r="K7302" s="1" t="s">
        <v>31</v>
      </c>
      <c r="L7302" s="1" t="s">
        <v>22</v>
      </c>
      <c r="M7302" s="1">
        <v>720.48</v>
      </c>
      <c r="N7302" s="1" t="s">
        <v>28</v>
      </c>
      <c r="O7302" s="10">
        <f>Table1[[#This Row],[sales]]+Table1[[#This Row],[profit]]</f>
        <v>3821.37</v>
      </c>
    </row>
    <row r="7303" spans="1:15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>Table1[[#This Row],[sales]]*Table1[[#This Row],[discount]]</f>
        <v>391.94159999999999</v>
      </c>
      <c r="G7303" s="1">
        <f>Table1[[#This Row],[sales]]-Table1[[#This Row],[Discount Value]]</f>
        <v>2874.2383999999997</v>
      </c>
      <c r="H7303" s="1">
        <v>1</v>
      </c>
      <c r="I7303" s="2">
        <v>45650</v>
      </c>
      <c r="J7303" s="2">
        <v>45654</v>
      </c>
      <c r="K7303" s="1" t="s">
        <v>21</v>
      </c>
      <c r="L7303" s="1" t="s">
        <v>27</v>
      </c>
      <c r="M7303" s="1">
        <v>790.46</v>
      </c>
      <c r="N7303" s="1" t="s">
        <v>39</v>
      </c>
      <c r="O7303" s="10">
        <f>Table1[[#This Row],[sales]]+Table1[[#This Row],[profit]]</f>
        <v>4056.64</v>
      </c>
    </row>
    <row r="7304" spans="1:15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>Table1[[#This Row],[sales]]*Table1[[#This Row],[discount]]</f>
        <v>79.847499999999997</v>
      </c>
      <c r="G7304" s="1">
        <f>Table1[[#This Row],[sales]]-Table1[[#This Row],[Discount Value]]</f>
        <v>239.54249999999999</v>
      </c>
      <c r="H7304" s="1">
        <v>6</v>
      </c>
      <c r="I7304" s="2">
        <v>45371</v>
      </c>
      <c r="J7304" s="2">
        <v>45378</v>
      </c>
      <c r="K7304" s="1" t="s">
        <v>31</v>
      </c>
      <c r="L7304" s="1" t="s">
        <v>22</v>
      </c>
      <c r="M7304" s="1">
        <v>67.099999999999994</v>
      </c>
      <c r="N7304" s="1" t="s">
        <v>39</v>
      </c>
      <c r="O7304" s="10">
        <f>Table1[[#This Row],[sales]]+Table1[[#This Row],[profit]]</f>
        <v>386.49</v>
      </c>
    </row>
    <row r="7305" spans="1:15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>Table1[[#This Row],[sales]]*Table1[[#This Row],[discount]]</f>
        <v>904.96350000000007</v>
      </c>
      <c r="G7305" s="1">
        <f>Table1[[#This Row],[sales]]-Table1[[#This Row],[Discount Value]]</f>
        <v>3404.3865000000005</v>
      </c>
      <c r="H7305" s="1">
        <v>6</v>
      </c>
      <c r="I7305" s="2">
        <v>45253</v>
      </c>
      <c r="J7305" s="2">
        <v>45256</v>
      </c>
      <c r="K7305" s="1" t="s">
        <v>21</v>
      </c>
      <c r="L7305" s="1" t="s">
        <v>27</v>
      </c>
      <c r="M7305" s="1">
        <v>587.86</v>
      </c>
      <c r="N7305" s="1" t="s">
        <v>23</v>
      </c>
      <c r="O7305" s="10">
        <f>Table1[[#This Row],[sales]]+Table1[[#This Row],[profit]]</f>
        <v>4897.21</v>
      </c>
    </row>
    <row r="7306" spans="1:15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>Table1[[#This Row],[sales]]*Table1[[#This Row],[discount]]</f>
        <v>2329.6511999999998</v>
      </c>
      <c r="G7306" s="1">
        <f>Table1[[#This Row],[sales]]-Table1[[#This Row],[Discount Value]]</f>
        <v>2523.7887999999998</v>
      </c>
      <c r="H7306" s="1">
        <v>5</v>
      </c>
      <c r="I7306" s="2">
        <v>45028</v>
      </c>
      <c r="J7306" s="2">
        <v>45035</v>
      </c>
      <c r="K7306" s="1" t="s">
        <v>21</v>
      </c>
      <c r="L7306" s="1" t="s">
        <v>22</v>
      </c>
      <c r="M7306" s="1">
        <v>1099.3900000000001</v>
      </c>
      <c r="N7306" s="1" t="s">
        <v>28</v>
      </c>
      <c r="O7306" s="10">
        <f>Table1[[#This Row],[sales]]+Table1[[#This Row],[profit]]</f>
        <v>5952.83</v>
      </c>
    </row>
    <row r="7307" spans="1:15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>Table1[[#This Row],[sales]]*Table1[[#This Row],[discount]]</f>
        <v>1922.2080000000003</v>
      </c>
      <c r="G7307" s="1">
        <f>Table1[[#This Row],[sales]]-Table1[[#This Row],[Discount Value]]</f>
        <v>2883.3119999999999</v>
      </c>
      <c r="H7307" s="1">
        <v>4</v>
      </c>
      <c r="I7307" s="2">
        <v>45401</v>
      </c>
      <c r="J7307" s="2">
        <v>45404</v>
      </c>
      <c r="K7307" s="1" t="s">
        <v>31</v>
      </c>
      <c r="L7307" s="1" t="s">
        <v>22</v>
      </c>
      <c r="M7307" s="1">
        <v>862.54</v>
      </c>
      <c r="N7307" s="1" t="s">
        <v>23</v>
      </c>
      <c r="O7307" s="10">
        <f>Table1[[#This Row],[sales]]+Table1[[#This Row],[profit]]</f>
        <v>5668.06</v>
      </c>
    </row>
    <row r="7308" spans="1:15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>Table1[[#This Row],[sales]]*Table1[[#This Row],[discount]]</f>
        <v>59.171000000000006</v>
      </c>
      <c r="G7308" s="1">
        <f>Table1[[#This Row],[sales]]-Table1[[#This Row],[Discount Value]]</f>
        <v>1124.249</v>
      </c>
      <c r="H7308" s="1">
        <v>3</v>
      </c>
      <c r="I7308" s="2">
        <v>45485</v>
      </c>
      <c r="J7308" s="2">
        <v>45489</v>
      </c>
      <c r="K7308" s="1" t="s">
        <v>15</v>
      </c>
      <c r="L7308" s="1" t="s">
        <v>27</v>
      </c>
      <c r="M7308" s="1">
        <v>266.58999999999997</v>
      </c>
      <c r="N7308" s="1" t="s">
        <v>34</v>
      </c>
      <c r="O7308" s="10">
        <f>Table1[[#This Row],[sales]]+Table1[[#This Row],[profit]]</f>
        <v>1450.01</v>
      </c>
    </row>
    <row r="7309" spans="1:15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>Table1[[#This Row],[sales]]*Table1[[#This Row],[discount]]</f>
        <v>96.559200000000004</v>
      </c>
      <c r="G7309" s="1">
        <f>Table1[[#This Row],[sales]]-Table1[[#This Row],[Discount Value]]</f>
        <v>1110.4308000000001</v>
      </c>
      <c r="H7309" s="1">
        <v>4</v>
      </c>
      <c r="I7309" s="2">
        <v>45558</v>
      </c>
      <c r="J7309" s="2">
        <v>45564</v>
      </c>
      <c r="K7309" s="1" t="s">
        <v>15</v>
      </c>
      <c r="L7309" s="1" t="s">
        <v>16</v>
      </c>
      <c r="M7309" s="1">
        <v>125.33</v>
      </c>
      <c r="N7309" s="1" t="s">
        <v>17</v>
      </c>
      <c r="O7309" s="10">
        <f>Table1[[#This Row],[sales]]+Table1[[#This Row],[profit]]</f>
        <v>1332.32</v>
      </c>
    </row>
    <row r="7310" spans="1:15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>Table1[[#This Row],[sales]]*Table1[[#This Row],[discount]]</f>
        <v>662.77049999999997</v>
      </c>
      <c r="G7310" s="1">
        <f>Table1[[#This Row],[sales]]-Table1[[#This Row],[Discount Value]]</f>
        <v>1230.8595</v>
      </c>
      <c r="H7310" s="1">
        <v>7</v>
      </c>
      <c r="I7310" s="2">
        <v>45455</v>
      </c>
      <c r="J7310" s="2">
        <v>45462</v>
      </c>
      <c r="K7310" s="1" t="s">
        <v>15</v>
      </c>
      <c r="L7310" s="1" t="s">
        <v>22</v>
      </c>
      <c r="M7310" s="1">
        <v>327.55</v>
      </c>
      <c r="N7310" s="1" t="s">
        <v>28</v>
      </c>
      <c r="O7310" s="10">
        <f>Table1[[#This Row],[sales]]+Table1[[#This Row],[profit]]</f>
        <v>2221.1800000000003</v>
      </c>
    </row>
    <row r="7311" spans="1:15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>Table1[[#This Row],[sales]]*Table1[[#This Row],[discount]]</f>
        <v>129.60239999999999</v>
      </c>
      <c r="G7311" s="1">
        <f>Table1[[#This Row],[sales]]-Table1[[#This Row],[Discount Value]]</f>
        <v>1490.4276</v>
      </c>
      <c r="H7311" s="1">
        <v>7</v>
      </c>
      <c r="I7311" s="2">
        <v>45104</v>
      </c>
      <c r="J7311" s="2">
        <v>45105</v>
      </c>
      <c r="K7311" s="1" t="s">
        <v>15</v>
      </c>
      <c r="L7311" s="1" t="s">
        <v>16</v>
      </c>
      <c r="M7311" s="1">
        <v>131.94999999999999</v>
      </c>
      <c r="N7311" s="1" t="s">
        <v>48</v>
      </c>
      <c r="O7311" s="10">
        <f>Table1[[#This Row],[sales]]+Table1[[#This Row],[profit]]</f>
        <v>1751.98</v>
      </c>
    </row>
    <row r="7312" spans="1:15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>Table1[[#This Row],[sales]]*Table1[[#This Row],[discount]]</f>
        <v>766.8048</v>
      </c>
      <c r="G7312" s="1">
        <f>Table1[[#This Row],[sales]]-Table1[[#This Row],[Discount Value]]</f>
        <v>830.70519999999999</v>
      </c>
      <c r="H7312" s="1">
        <v>3</v>
      </c>
      <c r="I7312" s="2">
        <v>45632</v>
      </c>
      <c r="J7312" s="2">
        <v>45633</v>
      </c>
      <c r="K7312" s="1" t="s">
        <v>31</v>
      </c>
      <c r="L7312" s="1" t="s">
        <v>16</v>
      </c>
      <c r="M7312" s="1">
        <v>464.22</v>
      </c>
      <c r="N7312" s="1" t="s">
        <v>17</v>
      </c>
      <c r="O7312" s="10">
        <f>Table1[[#This Row],[sales]]+Table1[[#This Row],[profit]]</f>
        <v>2061.73</v>
      </c>
    </row>
    <row r="7313" spans="1:15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>Table1[[#This Row],[sales]]*Table1[[#This Row],[discount]]</f>
        <v>1532.78</v>
      </c>
      <c r="G7313" s="1">
        <f>Table1[[#This Row],[sales]]-Table1[[#This Row],[Discount Value]]</f>
        <v>1532.78</v>
      </c>
      <c r="H7313" s="1">
        <v>3</v>
      </c>
      <c r="I7313" s="2">
        <v>45345</v>
      </c>
      <c r="J7313" s="2">
        <v>45351</v>
      </c>
      <c r="K7313" s="1" t="s">
        <v>21</v>
      </c>
      <c r="L7313" s="1" t="s">
        <v>27</v>
      </c>
      <c r="M7313" s="1">
        <v>914.79</v>
      </c>
      <c r="N7313" s="1" t="s">
        <v>23</v>
      </c>
      <c r="O7313" s="10">
        <f>Table1[[#This Row],[sales]]+Table1[[#This Row],[profit]]</f>
        <v>3980.35</v>
      </c>
    </row>
    <row r="7314" spans="1:15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>Table1[[#This Row],[sales]]*Table1[[#This Row],[discount]]</f>
        <v>1578.5172</v>
      </c>
      <c r="G7314" s="1">
        <f>Table1[[#This Row],[sales]]-Table1[[#This Row],[Discount Value]]</f>
        <v>2468.9628000000002</v>
      </c>
      <c r="H7314" s="1">
        <v>3</v>
      </c>
      <c r="I7314" s="2">
        <v>45444</v>
      </c>
      <c r="J7314" s="2">
        <v>45448</v>
      </c>
      <c r="K7314" s="1" t="s">
        <v>15</v>
      </c>
      <c r="L7314" s="1" t="s">
        <v>22</v>
      </c>
      <c r="M7314" s="1">
        <v>636.73</v>
      </c>
      <c r="N7314" s="1" t="s">
        <v>17</v>
      </c>
      <c r="O7314" s="10">
        <f>Table1[[#This Row],[sales]]+Table1[[#This Row],[profit]]</f>
        <v>4684.21</v>
      </c>
    </row>
    <row r="7315" spans="1:15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>Table1[[#This Row],[sales]]*Table1[[#This Row],[discount]]</f>
        <v>46.901600000000002</v>
      </c>
      <c r="G7315" s="1">
        <f>Table1[[#This Row],[sales]]-Table1[[#This Row],[Discount Value]]</f>
        <v>4643.2583999999997</v>
      </c>
      <c r="H7315" s="1">
        <v>5</v>
      </c>
      <c r="I7315" s="2">
        <v>45441</v>
      </c>
      <c r="J7315" s="2">
        <v>45444</v>
      </c>
      <c r="K7315" s="1" t="s">
        <v>21</v>
      </c>
      <c r="L7315" s="1" t="s">
        <v>27</v>
      </c>
      <c r="M7315" s="1">
        <v>699.17</v>
      </c>
      <c r="N7315" s="1" t="s">
        <v>48</v>
      </c>
      <c r="O7315" s="10">
        <f>Table1[[#This Row],[sales]]+Table1[[#This Row],[profit]]</f>
        <v>5389.33</v>
      </c>
    </row>
    <row r="7316" spans="1:15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>Table1[[#This Row],[sales]]*Table1[[#This Row],[discount]]</f>
        <v>103.80479999999999</v>
      </c>
      <c r="G7316" s="1">
        <f>Table1[[#This Row],[sales]]-Table1[[#This Row],[Discount Value]]</f>
        <v>328.71519999999998</v>
      </c>
      <c r="H7316" s="1">
        <v>1</v>
      </c>
      <c r="I7316" s="2">
        <v>45637</v>
      </c>
      <c r="J7316" s="2">
        <v>45643</v>
      </c>
      <c r="K7316" s="1" t="s">
        <v>31</v>
      </c>
      <c r="L7316" s="1" t="s">
        <v>22</v>
      </c>
      <c r="M7316" s="1">
        <v>67.89</v>
      </c>
      <c r="N7316" s="1" t="s">
        <v>39</v>
      </c>
      <c r="O7316" s="10">
        <f>Table1[[#This Row],[sales]]+Table1[[#This Row],[profit]]</f>
        <v>500.40999999999997</v>
      </c>
    </row>
    <row r="7317" spans="1:15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>Table1[[#This Row],[sales]]*Table1[[#This Row],[discount]]</f>
        <v>292.41800000000001</v>
      </c>
      <c r="G7317" s="1">
        <f>Table1[[#This Row],[sales]]-Table1[[#This Row],[Discount Value]]</f>
        <v>1169.672</v>
      </c>
      <c r="H7317" s="1">
        <v>7</v>
      </c>
      <c r="I7317" s="2">
        <v>44961</v>
      </c>
      <c r="J7317" s="2">
        <v>44967</v>
      </c>
      <c r="K7317" s="1" t="s">
        <v>31</v>
      </c>
      <c r="L7317" s="1" t="s">
        <v>16</v>
      </c>
      <c r="M7317" s="1">
        <v>141.29</v>
      </c>
      <c r="N7317" s="1" t="s">
        <v>48</v>
      </c>
      <c r="O7317" s="10">
        <f>Table1[[#This Row],[sales]]+Table1[[#This Row],[profit]]</f>
        <v>1603.3799999999999</v>
      </c>
    </row>
    <row r="7318" spans="1:15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>Table1[[#This Row],[sales]]*Table1[[#This Row],[discount]]</f>
        <v>539.82799999999997</v>
      </c>
      <c r="G7318" s="1">
        <f>Table1[[#This Row],[sales]]-Table1[[#This Row],[Discount Value]]</f>
        <v>809.74199999999996</v>
      </c>
      <c r="H7318" s="1">
        <v>8</v>
      </c>
      <c r="I7318" s="2">
        <v>45165</v>
      </c>
      <c r="J7318" s="2">
        <v>45168</v>
      </c>
      <c r="K7318" s="1" t="s">
        <v>15</v>
      </c>
      <c r="L7318" s="1" t="s">
        <v>16</v>
      </c>
      <c r="M7318" s="1">
        <v>137.68</v>
      </c>
      <c r="N7318" s="1" t="s">
        <v>39</v>
      </c>
      <c r="O7318" s="10">
        <f>Table1[[#This Row],[sales]]+Table1[[#This Row],[profit]]</f>
        <v>1487.25</v>
      </c>
    </row>
    <row r="7319" spans="1:15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>Table1[[#This Row],[sales]]*Table1[[#This Row],[discount]]</f>
        <v>259.20300000000003</v>
      </c>
      <c r="G7319" s="1">
        <f>Table1[[#This Row],[sales]]-Table1[[#This Row],[Discount Value]]</f>
        <v>1592.2470000000001</v>
      </c>
      <c r="H7319" s="1">
        <v>7</v>
      </c>
      <c r="I7319" s="2">
        <v>45515</v>
      </c>
      <c r="J7319" s="2">
        <v>45519</v>
      </c>
      <c r="K7319" s="1" t="s">
        <v>21</v>
      </c>
      <c r="L7319" s="1" t="s">
        <v>16</v>
      </c>
      <c r="M7319" s="1">
        <v>543.85</v>
      </c>
      <c r="N7319" s="1" t="s">
        <v>39</v>
      </c>
      <c r="O7319" s="10">
        <f>Table1[[#This Row],[sales]]+Table1[[#This Row],[profit]]</f>
        <v>2395.3000000000002</v>
      </c>
    </row>
    <row r="7320" spans="1:15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>Table1[[#This Row],[sales]]*Table1[[#This Row],[discount]]</f>
        <v>414.05559999999997</v>
      </c>
      <c r="G7320" s="1">
        <f>Table1[[#This Row],[sales]]-Table1[[#This Row],[Discount Value]]</f>
        <v>1765.1843999999999</v>
      </c>
      <c r="H7320" s="1">
        <v>8</v>
      </c>
      <c r="I7320" s="2">
        <v>45540</v>
      </c>
      <c r="J7320" s="2">
        <v>45544</v>
      </c>
      <c r="K7320" s="1" t="s">
        <v>31</v>
      </c>
      <c r="L7320" s="1" t="s">
        <v>22</v>
      </c>
      <c r="M7320" s="1">
        <v>293.69</v>
      </c>
      <c r="N7320" s="1" t="s">
        <v>17</v>
      </c>
      <c r="O7320" s="10">
        <f>Table1[[#This Row],[sales]]+Table1[[#This Row],[profit]]</f>
        <v>2472.9299999999998</v>
      </c>
    </row>
    <row r="7321" spans="1:15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>Table1[[#This Row],[sales]]*Table1[[#This Row],[discount]]</f>
        <v>100.34700000000001</v>
      </c>
      <c r="G7321" s="1">
        <f>Table1[[#This Row],[sales]]-Table1[[#This Row],[Discount Value]]</f>
        <v>1906.5930000000001</v>
      </c>
      <c r="H7321" s="1">
        <v>9</v>
      </c>
      <c r="I7321" s="2">
        <v>45376</v>
      </c>
      <c r="J7321" s="2">
        <v>45381</v>
      </c>
      <c r="K7321" s="1" t="s">
        <v>15</v>
      </c>
      <c r="L7321" s="1" t="s">
        <v>22</v>
      </c>
      <c r="M7321" s="1">
        <v>537.01</v>
      </c>
      <c r="N7321" s="1" t="s">
        <v>39</v>
      </c>
      <c r="O7321" s="10">
        <f>Table1[[#This Row],[sales]]+Table1[[#This Row],[profit]]</f>
        <v>2543.9499999999998</v>
      </c>
    </row>
    <row r="7322" spans="1:15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>Table1[[#This Row],[sales]]*Table1[[#This Row],[discount]]</f>
        <v>810.13840000000016</v>
      </c>
      <c r="G7322" s="1">
        <f>Table1[[#This Row],[sales]]-Table1[[#This Row],[Discount Value]]</f>
        <v>3955.3816000000002</v>
      </c>
      <c r="H7322" s="1">
        <v>4</v>
      </c>
      <c r="I7322" s="2">
        <v>45504</v>
      </c>
      <c r="J7322" s="2">
        <v>45505</v>
      </c>
      <c r="K7322" s="1" t="s">
        <v>21</v>
      </c>
      <c r="L7322" s="1" t="s">
        <v>16</v>
      </c>
      <c r="M7322" s="1">
        <v>247.39</v>
      </c>
      <c r="N7322" s="1" t="s">
        <v>17</v>
      </c>
      <c r="O7322" s="10">
        <f>Table1[[#This Row],[sales]]+Table1[[#This Row],[profit]]</f>
        <v>5012.9100000000008</v>
      </c>
    </row>
    <row r="7323" spans="1:15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>Table1[[#This Row],[sales]]*Table1[[#This Row],[discount]]</f>
        <v>1098.5456999999999</v>
      </c>
      <c r="G7323" s="1">
        <f>Table1[[#This Row],[sales]]-Table1[[#This Row],[Discount Value]]</f>
        <v>1143.3842999999999</v>
      </c>
      <c r="H7323" s="1">
        <v>3</v>
      </c>
      <c r="I7323" s="2">
        <v>44977</v>
      </c>
      <c r="J7323" s="2">
        <v>44980</v>
      </c>
      <c r="K7323" s="1" t="s">
        <v>15</v>
      </c>
      <c r="L7323" s="1" t="s">
        <v>16</v>
      </c>
      <c r="M7323" s="1">
        <v>446.31</v>
      </c>
      <c r="N7323" s="1" t="s">
        <v>34</v>
      </c>
      <c r="O7323" s="10">
        <f>Table1[[#This Row],[sales]]+Table1[[#This Row],[profit]]</f>
        <v>2688.24</v>
      </c>
    </row>
    <row r="7324" spans="1:15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>Table1[[#This Row],[sales]]*Table1[[#This Row],[discount]]</f>
        <v>1317.316</v>
      </c>
      <c r="G7324" s="1">
        <f>Table1[[#This Row],[sales]]-Table1[[#This Row],[Discount Value]]</f>
        <v>1485.4840000000002</v>
      </c>
      <c r="H7324" s="1">
        <v>7</v>
      </c>
      <c r="I7324" s="2">
        <v>45562</v>
      </c>
      <c r="J7324" s="2">
        <v>45565</v>
      </c>
      <c r="K7324" s="1" t="s">
        <v>21</v>
      </c>
      <c r="L7324" s="1" t="s">
        <v>16</v>
      </c>
      <c r="M7324" s="1">
        <v>299.72000000000003</v>
      </c>
      <c r="N7324" s="1" t="s">
        <v>48</v>
      </c>
      <c r="O7324" s="10">
        <f>Table1[[#This Row],[sales]]+Table1[[#This Row],[profit]]</f>
        <v>3102.5200000000004</v>
      </c>
    </row>
    <row r="7325" spans="1:15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>Table1[[#This Row],[sales]]*Table1[[#This Row],[discount]]</f>
        <v>1431.9540000000002</v>
      </c>
      <c r="G7325" s="1">
        <f>Table1[[#This Row],[sales]]-Table1[[#This Row],[Discount Value]]</f>
        <v>2336.346</v>
      </c>
      <c r="H7325" s="1">
        <v>9</v>
      </c>
      <c r="I7325" s="2">
        <v>45638</v>
      </c>
      <c r="J7325" s="2">
        <v>45641</v>
      </c>
      <c r="K7325" s="1" t="s">
        <v>21</v>
      </c>
      <c r="L7325" s="1" t="s">
        <v>16</v>
      </c>
      <c r="M7325" s="1">
        <v>725.43</v>
      </c>
      <c r="N7325" s="1" t="s">
        <v>48</v>
      </c>
      <c r="O7325" s="10">
        <f>Table1[[#This Row],[sales]]+Table1[[#This Row],[profit]]</f>
        <v>4493.7300000000005</v>
      </c>
    </row>
    <row r="7326" spans="1:15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>Table1[[#This Row],[sales]]*Table1[[#This Row],[discount]]</f>
        <v>1643.8140000000001</v>
      </c>
      <c r="G7326" s="1">
        <f>Table1[[#This Row],[sales]]-Table1[[#This Row],[Discount Value]]</f>
        <v>2009.106</v>
      </c>
      <c r="H7326" s="1">
        <v>9</v>
      </c>
      <c r="I7326" s="2">
        <v>44999</v>
      </c>
      <c r="J7326" s="2">
        <v>45002</v>
      </c>
      <c r="K7326" s="1" t="s">
        <v>21</v>
      </c>
      <c r="L7326" s="1" t="s">
        <v>22</v>
      </c>
      <c r="M7326" s="1">
        <v>794.51</v>
      </c>
      <c r="N7326" s="1" t="s">
        <v>39</v>
      </c>
      <c r="O7326" s="10">
        <f>Table1[[#This Row],[sales]]+Table1[[#This Row],[profit]]</f>
        <v>4447.43</v>
      </c>
    </row>
    <row r="7327" spans="1:15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>Table1[[#This Row],[sales]]*Table1[[#This Row],[discount]]</f>
        <v>325.2183</v>
      </c>
      <c r="G7327" s="1">
        <f>Table1[[#This Row],[sales]]-Table1[[#This Row],[Discount Value]]</f>
        <v>2631.3117000000002</v>
      </c>
      <c r="H7327" s="1">
        <v>8</v>
      </c>
      <c r="I7327" s="2">
        <v>45600</v>
      </c>
      <c r="J7327" s="2">
        <v>45604</v>
      </c>
      <c r="K7327" s="1" t="s">
        <v>31</v>
      </c>
      <c r="L7327" s="1" t="s">
        <v>22</v>
      </c>
      <c r="M7327" s="1">
        <v>748.86</v>
      </c>
      <c r="N7327" s="1" t="s">
        <v>39</v>
      </c>
      <c r="O7327" s="10">
        <f>Table1[[#This Row],[sales]]+Table1[[#This Row],[profit]]</f>
        <v>3705.3900000000003</v>
      </c>
    </row>
    <row r="7328" spans="1:15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>Table1[[#This Row],[sales]]*Table1[[#This Row],[discount]]</f>
        <v>1338.6048000000001</v>
      </c>
      <c r="G7328" s="1">
        <f>Table1[[#This Row],[sales]]-Table1[[#This Row],[Discount Value]]</f>
        <v>2979.4751999999999</v>
      </c>
      <c r="H7328" s="1">
        <v>3</v>
      </c>
      <c r="I7328" s="2">
        <v>45093</v>
      </c>
      <c r="J7328" s="2">
        <v>45100</v>
      </c>
      <c r="K7328" s="1" t="s">
        <v>15</v>
      </c>
      <c r="L7328" s="1" t="s">
        <v>22</v>
      </c>
      <c r="M7328" s="1">
        <v>480.67</v>
      </c>
      <c r="N7328" s="1" t="s">
        <v>34</v>
      </c>
      <c r="O7328" s="10">
        <f>Table1[[#This Row],[sales]]+Table1[[#This Row],[profit]]</f>
        <v>4798.75</v>
      </c>
    </row>
    <row r="7329" spans="1:15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>Table1[[#This Row],[sales]]*Table1[[#This Row],[discount]]</f>
        <v>789.62249999999995</v>
      </c>
      <c r="G7329" s="1">
        <f>Table1[[#This Row],[sales]]-Table1[[#This Row],[Discount Value]]</f>
        <v>2368.8674999999998</v>
      </c>
      <c r="H7329" s="1">
        <v>6</v>
      </c>
      <c r="I7329" s="2">
        <v>45101</v>
      </c>
      <c r="J7329" s="2">
        <v>45102</v>
      </c>
      <c r="K7329" s="1" t="s">
        <v>21</v>
      </c>
      <c r="L7329" s="1" t="s">
        <v>27</v>
      </c>
      <c r="M7329" s="1">
        <v>662.37</v>
      </c>
      <c r="N7329" s="1" t="s">
        <v>23</v>
      </c>
      <c r="O7329" s="10">
        <f>Table1[[#This Row],[sales]]+Table1[[#This Row],[profit]]</f>
        <v>3820.8599999999997</v>
      </c>
    </row>
    <row r="7330" spans="1:15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>Table1[[#This Row],[sales]]*Table1[[#This Row],[discount]]</f>
        <v>921.1271999999999</v>
      </c>
      <c r="G7330" s="1">
        <f>Table1[[#This Row],[sales]]-Table1[[#This Row],[Discount Value]]</f>
        <v>3465.1927999999998</v>
      </c>
      <c r="H7330" s="1">
        <v>2</v>
      </c>
      <c r="I7330" s="2">
        <v>45218</v>
      </c>
      <c r="J7330" s="2">
        <v>45224</v>
      </c>
      <c r="K7330" s="1" t="s">
        <v>21</v>
      </c>
      <c r="L7330" s="1" t="s">
        <v>16</v>
      </c>
      <c r="M7330" s="1">
        <v>223.82</v>
      </c>
      <c r="N7330" s="1" t="s">
        <v>34</v>
      </c>
      <c r="O7330" s="10">
        <f>Table1[[#This Row],[sales]]+Table1[[#This Row],[profit]]</f>
        <v>4610.1399999999994</v>
      </c>
    </row>
    <row r="7331" spans="1:15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>Table1[[#This Row],[sales]]*Table1[[#This Row],[discount]]</f>
        <v>253.36799999999999</v>
      </c>
      <c r="G7331" s="1">
        <f>Table1[[#This Row],[sales]]-Table1[[#This Row],[Discount Value]]</f>
        <v>1330.182</v>
      </c>
      <c r="H7331" s="1">
        <v>6</v>
      </c>
      <c r="I7331" s="2">
        <v>44948</v>
      </c>
      <c r="J7331" s="2">
        <v>44954</v>
      </c>
      <c r="K7331" s="1" t="s">
        <v>15</v>
      </c>
      <c r="L7331" s="1" t="s">
        <v>27</v>
      </c>
      <c r="M7331" s="1">
        <v>474.77</v>
      </c>
      <c r="N7331" s="1" t="s">
        <v>23</v>
      </c>
      <c r="O7331" s="10">
        <f>Table1[[#This Row],[sales]]+Table1[[#This Row],[profit]]</f>
        <v>2058.3199999999997</v>
      </c>
    </row>
    <row r="7332" spans="1:15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>Table1[[#This Row],[sales]]*Table1[[#This Row],[discount]]</f>
        <v>321.17559999999997</v>
      </c>
      <c r="G7332" s="1">
        <f>Table1[[#This Row],[sales]]-Table1[[#This Row],[Discount Value]]</f>
        <v>425.74439999999998</v>
      </c>
      <c r="H7332" s="1">
        <v>5</v>
      </c>
      <c r="I7332" s="2">
        <v>45098</v>
      </c>
      <c r="J7332" s="2">
        <v>45103</v>
      </c>
      <c r="K7332" s="1" t="s">
        <v>31</v>
      </c>
      <c r="L7332" s="1" t="s">
        <v>16</v>
      </c>
      <c r="M7332" s="1">
        <v>115.48</v>
      </c>
      <c r="N7332" s="1" t="s">
        <v>17</v>
      </c>
      <c r="O7332" s="10">
        <f>Table1[[#This Row],[sales]]+Table1[[#This Row],[profit]]</f>
        <v>862.4</v>
      </c>
    </row>
    <row r="7333" spans="1:15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>Table1[[#This Row],[sales]]*Table1[[#This Row],[discount]]</f>
        <v>987.75599999999986</v>
      </c>
      <c r="G7333" s="1">
        <f>Table1[[#This Row],[sales]]-Table1[[#This Row],[Discount Value]]</f>
        <v>3127.8939999999998</v>
      </c>
      <c r="H7333" s="1">
        <v>4</v>
      </c>
      <c r="I7333" s="2">
        <v>45633</v>
      </c>
      <c r="J7333" s="2">
        <v>45640</v>
      </c>
      <c r="K7333" s="1" t="s">
        <v>15</v>
      </c>
      <c r="L7333" s="1" t="s">
        <v>27</v>
      </c>
      <c r="M7333" s="1">
        <v>409.99</v>
      </c>
      <c r="N7333" s="1" t="s">
        <v>23</v>
      </c>
      <c r="O7333" s="10">
        <f>Table1[[#This Row],[sales]]+Table1[[#This Row],[profit]]</f>
        <v>4525.6399999999994</v>
      </c>
    </row>
    <row r="7334" spans="1:15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>Table1[[#This Row],[sales]]*Table1[[#This Row],[discount]]</f>
        <v>710.76239999999996</v>
      </c>
      <c r="G7334" s="1">
        <f>Table1[[#This Row],[sales]]-Table1[[#This Row],[Discount Value]]</f>
        <v>1263.5776000000001</v>
      </c>
      <c r="H7334" s="1">
        <v>3</v>
      </c>
      <c r="I7334" s="2">
        <v>45115</v>
      </c>
      <c r="J7334" s="2">
        <v>45119</v>
      </c>
      <c r="K7334" s="1" t="s">
        <v>21</v>
      </c>
      <c r="L7334" s="1" t="s">
        <v>22</v>
      </c>
      <c r="M7334" s="1">
        <v>416.84</v>
      </c>
      <c r="N7334" s="1" t="s">
        <v>28</v>
      </c>
      <c r="O7334" s="10">
        <f>Table1[[#This Row],[sales]]+Table1[[#This Row],[profit]]</f>
        <v>2391.1799999999998</v>
      </c>
    </row>
    <row r="7335" spans="1:15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>Table1[[#This Row],[sales]]*Table1[[#This Row],[discount]]</f>
        <v>1151.6084999999998</v>
      </c>
      <c r="G7335" s="1">
        <f>Table1[[#This Row],[sales]]-Table1[[#This Row],[Discount Value]]</f>
        <v>2138.7015000000001</v>
      </c>
      <c r="H7335" s="1">
        <v>8</v>
      </c>
      <c r="I7335" s="2">
        <v>45171</v>
      </c>
      <c r="J7335" s="2">
        <v>45174</v>
      </c>
      <c r="K7335" s="1" t="s">
        <v>21</v>
      </c>
      <c r="L7335" s="1" t="s">
        <v>16</v>
      </c>
      <c r="M7335" s="1">
        <v>603.85</v>
      </c>
      <c r="N7335" s="1" t="s">
        <v>23</v>
      </c>
      <c r="O7335" s="10">
        <f>Table1[[#This Row],[sales]]+Table1[[#This Row],[profit]]</f>
        <v>3894.16</v>
      </c>
    </row>
    <row r="7336" spans="1:15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>Table1[[#This Row],[sales]]*Table1[[#This Row],[discount]]</f>
        <v>259.89740000000006</v>
      </c>
      <c r="G7336" s="1">
        <f>Table1[[#This Row],[sales]]-Table1[[#This Row],[Discount Value]]</f>
        <v>3452.9225999999999</v>
      </c>
      <c r="H7336" s="1">
        <v>6</v>
      </c>
      <c r="I7336" s="2">
        <v>45425</v>
      </c>
      <c r="J7336" s="2">
        <v>45431</v>
      </c>
      <c r="K7336" s="1" t="s">
        <v>15</v>
      </c>
      <c r="L7336" s="1" t="s">
        <v>16</v>
      </c>
      <c r="M7336" s="1">
        <v>188.59</v>
      </c>
      <c r="N7336" s="1" t="s">
        <v>34</v>
      </c>
      <c r="O7336" s="10">
        <f>Table1[[#This Row],[sales]]+Table1[[#This Row],[profit]]</f>
        <v>3901.4100000000003</v>
      </c>
    </row>
    <row r="7337" spans="1:15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>Table1[[#This Row],[sales]]*Table1[[#This Row],[discount]]</f>
        <v>34.017600000000002</v>
      </c>
      <c r="G7337" s="1">
        <f>Table1[[#This Row],[sales]]-Table1[[#This Row],[Discount Value]]</f>
        <v>1666.8624000000002</v>
      </c>
      <c r="H7337" s="1">
        <v>9</v>
      </c>
      <c r="I7337" s="2">
        <v>45063</v>
      </c>
      <c r="J7337" s="2">
        <v>45070</v>
      </c>
      <c r="K7337" s="1" t="s">
        <v>15</v>
      </c>
      <c r="L7337" s="1" t="s">
        <v>16</v>
      </c>
      <c r="M7337" s="1">
        <v>255.92</v>
      </c>
      <c r="N7337" s="1" t="s">
        <v>34</v>
      </c>
      <c r="O7337" s="10">
        <f>Table1[[#This Row],[sales]]+Table1[[#This Row],[profit]]</f>
        <v>1956.8000000000002</v>
      </c>
    </row>
    <row r="7338" spans="1:15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>Table1[[#This Row],[sales]]*Table1[[#This Row],[discount]]</f>
        <v>1081.626</v>
      </c>
      <c r="G7338" s="1">
        <f>Table1[[#This Row],[sales]]-Table1[[#This Row],[Discount Value]]</f>
        <v>1493.6740000000002</v>
      </c>
      <c r="H7338" s="1">
        <v>3</v>
      </c>
      <c r="I7338" s="2">
        <v>45230</v>
      </c>
      <c r="J7338" s="2">
        <v>45236</v>
      </c>
      <c r="K7338" s="1" t="s">
        <v>31</v>
      </c>
      <c r="L7338" s="1" t="s">
        <v>22</v>
      </c>
      <c r="M7338" s="1">
        <v>661.85</v>
      </c>
      <c r="N7338" s="1" t="s">
        <v>48</v>
      </c>
      <c r="O7338" s="10">
        <f>Table1[[#This Row],[sales]]+Table1[[#This Row],[profit]]</f>
        <v>3237.15</v>
      </c>
    </row>
    <row r="7339" spans="1:15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>Table1[[#This Row],[sales]]*Table1[[#This Row],[discount]]</f>
        <v>1121.2850000000001</v>
      </c>
      <c r="G7339" s="1">
        <f>Table1[[#This Row],[sales]]-Table1[[#This Row],[Discount Value]]</f>
        <v>3363.8550000000005</v>
      </c>
      <c r="H7339" s="1">
        <v>5</v>
      </c>
      <c r="I7339" s="2">
        <v>45200</v>
      </c>
      <c r="J7339" s="2">
        <v>45201</v>
      </c>
      <c r="K7339" s="1" t="s">
        <v>21</v>
      </c>
      <c r="L7339" s="1" t="s">
        <v>22</v>
      </c>
      <c r="M7339" s="1">
        <v>514.89</v>
      </c>
      <c r="N7339" s="1" t="s">
        <v>48</v>
      </c>
      <c r="O7339" s="10">
        <f>Table1[[#This Row],[sales]]+Table1[[#This Row],[profit]]</f>
        <v>5000.0300000000007</v>
      </c>
    </row>
    <row r="7340" spans="1:15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>Table1[[#This Row],[sales]]*Table1[[#This Row],[discount]]</f>
        <v>1808.5058999999999</v>
      </c>
      <c r="G7340" s="1">
        <f>Table1[[#This Row],[sales]]-Table1[[#This Row],[Discount Value]]</f>
        <v>2602.4840999999997</v>
      </c>
      <c r="H7340" s="1">
        <v>4</v>
      </c>
      <c r="I7340" s="2">
        <v>45016</v>
      </c>
      <c r="J7340" s="2">
        <v>45017</v>
      </c>
      <c r="K7340" s="1" t="s">
        <v>21</v>
      </c>
      <c r="L7340" s="1" t="s">
        <v>16</v>
      </c>
      <c r="M7340" s="1">
        <v>1279.26</v>
      </c>
      <c r="N7340" s="1" t="s">
        <v>34</v>
      </c>
      <c r="O7340" s="10">
        <f>Table1[[#This Row],[sales]]+Table1[[#This Row],[profit]]</f>
        <v>5690.25</v>
      </c>
    </row>
    <row r="7341" spans="1:15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>Table1[[#This Row],[sales]]*Table1[[#This Row],[discount]]</f>
        <v>565.77749999999992</v>
      </c>
      <c r="G7341" s="1">
        <f>Table1[[#This Row],[sales]]-Table1[[#This Row],[Discount Value]]</f>
        <v>3206.0725000000002</v>
      </c>
      <c r="H7341" s="1">
        <v>6</v>
      </c>
      <c r="I7341" s="2">
        <v>45308</v>
      </c>
      <c r="J7341" s="2">
        <v>45310</v>
      </c>
      <c r="K7341" s="1" t="s">
        <v>15</v>
      </c>
      <c r="L7341" s="1" t="s">
        <v>27</v>
      </c>
      <c r="M7341" s="1">
        <v>1003.85</v>
      </c>
      <c r="N7341" s="1" t="s">
        <v>34</v>
      </c>
      <c r="O7341" s="10">
        <f>Table1[[#This Row],[sales]]+Table1[[#This Row],[profit]]</f>
        <v>4775.7</v>
      </c>
    </row>
    <row r="7342" spans="1:15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>Table1[[#This Row],[sales]]*Table1[[#This Row],[discount]]</f>
        <v>1650.0906</v>
      </c>
      <c r="G7342" s="1">
        <f>Table1[[#This Row],[sales]]-Table1[[#This Row],[Discount Value]]</f>
        <v>2187.3294000000001</v>
      </c>
      <c r="H7342" s="1">
        <v>2</v>
      </c>
      <c r="I7342" s="2">
        <v>45083</v>
      </c>
      <c r="J7342" s="2">
        <v>45087</v>
      </c>
      <c r="K7342" s="1" t="s">
        <v>15</v>
      </c>
      <c r="L7342" s="1" t="s">
        <v>22</v>
      </c>
      <c r="M7342" s="1">
        <v>547.65</v>
      </c>
      <c r="N7342" s="1" t="s">
        <v>48</v>
      </c>
      <c r="O7342" s="10">
        <f>Table1[[#This Row],[sales]]+Table1[[#This Row],[profit]]</f>
        <v>4385.07</v>
      </c>
    </row>
    <row r="7343" spans="1:15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>Table1[[#This Row],[sales]]*Table1[[#This Row],[discount]]</f>
        <v>1889.4329999999998</v>
      </c>
      <c r="G7343" s="1">
        <f>Table1[[#This Row],[sales]]-Table1[[#This Row],[Discount Value]]</f>
        <v>2609.2169999999996</v>
      </c>
      <c r="H7343" s="1">
        <v>6</v>
      </c>
      <c r="I7343" s="2">
        <v>45578</v>
      </c>
      <c r="J7343" s="2">
        <v>45585</v>
      </c>
      <c r="K7343" s="1" t="s">
        <v>21</v>
      </c>
      <c r="L7343" s="1" t="s">
        <v>27</v>
      </c>
      <c r="M7343" s="1">
        <v>676.04</v>
      </c>
      <c r="N7343" s="1" t="s">
        <v>34</v>
      </c>
      <c r="O7343" s="10">
        <f>Table1[[#This Row],[sales]]+Table1[[#This Row],[profit]]</f>
        <v>5174.6899999999996</v>
      </c>
    </row>
    <row r="7344" spans="1:15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>Table1[[#This Row],[sales]]*Table1[[#This Row],[discount]]</f>
        <v>704.52570000000003</v>
      </c>
      <c r="G7344" s="1">
        <f>Table1[[#This Row],[sales]]-Table1[[#This Row],[Discount Value]]</f>
        <v>3003.5043000000001</v>
      </c>
      <c r="H7344" s="1">
        <v>3</v>
      </c>
      <c r="I7344" s="2">
        <v>45093</v>
      </c>
      <c r="J7344" s="2">
        <v>45099</v>
      </c>
      <c r="K7344" s="1" t="s">
        <v>21</v>
      </c>
      <c r="L7344" s="1" t="s">
        <v>27</v>
      </c>
      <c r="M7344" s="1">
        <v>604.80999999999995</v>
      </c>
      <c r="N7344" s="1" t="s">
        <v>34</v>
      </c>
      <c r="O7344" s="10">
        <f>Table1[[#This Row],[sales]]+Table1[[#This Row],[profit]]</f>
        <v>4312.84</v>
      </c>
    </row>
    <row r="7345" spans="1:15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>Table1[[#This Row],[sales]]*Table1[[#This Row],[discount]]</f>
        <v>370.43369999999999</v>
      </c>
      <c r="G7345" s="1">
        <f>Table1[[#This Row],[sales]]-Table1[[#This Row],[Discount Value]]</f>
        <v>1393.5363</v>
      </c>
      <c r="H7345" s="1">
        <v>8</v>
      </c>
      <c r="I7345" s="2">
        <v>45333</v>
      </c>
      <c r="J7345" s="2">
        <v>45339</v>
      </c>
      <c r="K7345" s="1" t="s">
        <v>31</v>
      </c>
      <c r="L7345" s="1" t="s">
        <v>22</v>
      </c>
      <c r="M7345" s="1">
        <v>369.18</v>
      </c>
      <c r="N7345" s="1" t="s">
        <v>28</v>
      </c>
      <c r="O7345" s="10">
        <f>Table1[[#This Row],[sales]]+Table1[[#This Row],[profit]]</f>
        <v>2133.15</v>
      </c>
    </row>
    <row r="7346" spans="1:15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>Table1[[#This Row],[sales]]*Table1[[#This Row],[discount]]</f>
        <v>124.5312</v>
      </c>
      <c r="G7346" s="1">
        <f>Table1[[#This Row],[sales]]-Table1[[#This Row],[Discount Value]]</f>
        <v>567.30880000000002</v>
      </c>
      <c r="H7346" s="1">
        <v>6</v>
      </c>
      <c r="I7346" s="2">
        <v>44950</v>
      </c>
      <c r="J7346" s="2">
        <v>44951</v>
      </c>
      <c r="K7346" s="1" t="s">
        <v>21</v>
      </c>
      <c r="L7346" s="1" t="s">
        <v>22</v>
      </c>
      <c r="M7346" s="1">
        <v>91.29</v>
      </c>
      <c r="N7346" s="1" t="s">
        <v>23</v>
      </c>
      <c r="O7346" s="10">
        <f>Table1[[#This Row],[sales]]+Table1[[#This Row],[profit]]</f>
        <v>783.13</v>
      </c>
    </row>
    <row r="7347" spans="1:15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>Table1[[#This Row],[sales]]*Table1[[#This Row],[discount]]</f>
        <v>43.3446</v>
      </c>
      <c r="G7347" s="1">
        <f>Table1[[#This Row],[sales]]-Table1[[#This Row],[Discount Value]]</f>
        <v>2123.8854000000001</v>
      </c>
      <c r="H7347" s="1">
        <v>8</v>
      </c>
      <c r="I7347" s="2">
        <v>45226</v>
      </c>
      <c r="J7347" s="2">
        <v>45232</v>
      </c>
      <c r="K7347" s="1" t="s">
        <v>21</v>
      </c>
      <c r="L7347" s="1" t="s">
        <v>22</v>
      </c>
      <c r="M7347" s="1">
        <v>108.94</v>
      </c>
      <c r="N7347" s="1" t="s">
        <v>34</v>
      </c>
      <c r="O7347" s="10">
        <f>Table1[[#This Row],[sales]]+Table1[[#This Row],[profit]]</f>
        <v>2276.17</v>
      </c>
    </row>
    <row r="7348" spans="1:15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>Table1[[#This Row],[sales]]*Table1[[#This Row],[discount]]</f>
        <v>179.51320000000001</v>
      </c>
      <c r="G7348" s="1">
        <f>Table1[[#This Row],[sales]]-Table1[[#This Row],[Discount Value]]</f>
        <v>348.46680000000003</v>
      </c>
      <c r="H7348" s="1">
        <v>7</v>
      </c>
      <c r="I7348" s="2">
        <v>45021</v>
      </c>
      <c r="J7348" s="2">
        <v>45025</v>
      </c>
      <c r="K7348" s="1" t="s">
        <v>15</v>
      </c>
      <c r="L7348" s="1" t="s">
        <v>22</v>
      </c>
      <c r="M7348" s="1">
        <v>84.03</v>
      </c>
      <c r="N7348" s="1" t="s">
        <v>39</v>
      </c>
      <c r="O7348" s="10">
        <f>Table1[[#This Row],[sales]]+Table1[[#This Row],[profit]]</f>
        <v>612.01</v>
      </c>
    </row>
    <row r="7349" spans="1:15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>Table1[[#This Row],[sales]]*Table1[[#This Row],[discount]]</f>
        <v>93.419200000000004</v>
      </c>
      <c r="G7349" s="1">
        <f>Table1[[#This Row],[sales]]-Table1[[#This Row],[Discount Value]]</f>
        <v>573.86079999999993</v>
      </c>
      <c r="H7349" s="1">
        <v>6</v>
      </c>
      <c r="I7349" s="2">
        <v>45649</v>
      </c>
      <c r="J7349" s="2">
        <v>45650</v>
      </c>
      <c r="K7349" s="1" t="s">
        <v>31</v>
      </c>
      <c r="L7349" s="1" t="s">
        <v>27</v>
      </c>
      <c r="M7349" s="1">
        <v>115.9</v>
      </c>
      <c r="N7349" s="1" t="s">
        <v>39</v>
      </c>
      <c r="O7349" s="10">
        <f>Table1[[#This Row],[sales]]+Table1[[#This Row],[profit]]</f>
        <v>783.18</v>
      </c>
    </row>
    <row r="7350" spans="1:15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>Table1[[#This Row],[sales]]*Table1[[#This Row],[discount]]</f>
        <v>2092.5696000000003</v>
      </c>
      <c r="G7350" s="1">
        <f>Table1[[#This Row],[sales]]-Table1[[#This Row],[Discount Value]]</f>
        <v>2663.2703999999999</v>
      </c>
      <c r="H7350" s="1">
        <v>9</v>
      </c>
      <c r="I7350" s="2">
        <v>45395</v>
      </c>
      <c r="J7350" s="2">
        <v>45396</v>
      </c>
      <c r="K7350" s="1" t="s">
        <v>21</v>
      </c>
      <c r="L7350" s="1" t="s">
        <v>16</v>
      </c>
      <c r="M7350" s="1">
        <v>1081.17</v>
      </c>
      <c r="N7350" s="1" t="s">
        <v>28</v>
      </c>
      <c r="O7350" s="10">
        <f>Table1[[#This Row],[sales]]+Table1[[#This Row],[profit]]</f>
        <v>5837.01</v>
      </c>
    </row>
    <row r="7351" spans="1:15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>Table1[[#This Row],[sales]]*Table1[[#This Row],[discount]]</f>
        <v>1535.3325</v>
      </c>
      <c r="G7351" s="1">
        <f>Table1[[#This Row],[sales]]-Table1[[#This Row],[Discount Value]]</f>
        <v>1876.5174999999999</v>
      </c>
      <c r="H7351" s="1">
        <v>9</v>
      </c>
      <c r="I7351" s="2">
        <v>45549</v>
      </c>
      <c r="J7351" s="2">
        <v>45554</v>
      </c>
      <c r="K7351" s="1" t="s">
        <v>15</v>
      </c>
      <c r="L7351" s="1" t="s">
        <v>16</v>
      </c>
      <c r="M7351" s="1">
        <v>186.08</v>
      </c>
      <c r="N7351" s="1" t="s">
        <v>34</v>
      </c>
      <c r="O7351" s="10">
        <f>Table1[[#This Row],[sales]]+Table1[[#This Row],[profit]]</f>
        <v>3597.93</v>
      </c>
    </row>
    <row r="7352" spans="1:15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>Table1[[#This Row],[sales]]*Table1[[#This Row],[discount]]</f>
        <v>1538.2367999999999</v>
      </c>
      <c r="G7352" s="1">
        <f>Table1[[#This Row],[sales]]-Table1[[#This Row],[Discount Value]]</f>
        <v>2734.6432000000004</v>
      </c>
      <c r="H7352" s="1">
        <v>4</v>
      </c>
      <c r="I7352" s="2">
        <v>45384</v>
      </c>
      <c r="J7352" s="2">
        <v>45386</v>
      </c>
      <c r="K7352" s="1" t="s">
        <v>21</v>
      </c>
      <c r="L7352" s="1" t="s">
        <v>16</v>
      </c>
      <c r="M7352" s="1">
        <v>888.73</v>
      </c>
      <c r="N7352" s="1" t="s">
        <v>28</v>
      </c>
      <c r="O7352" s="10">
        <f>Table1[[#This Row],[sales]]+Table1[[#This Row],[profit]]</f>
        <v>5161.6100000000006</v>
      </c>
    </row>
    <row r="7353" spans="1:15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>Table1[[#This Row],[sales]]*Table1[[#This Row],[discount]]</f>
        <v>292.51889999999997</v>
      </c>
      <c r="G7353" s="1">
        <f>Table1[[#This Row],[sales]]-Table1[[#This Row],[Discount Value]]</f>
        <v>2957.6911</v>
      </c>
      <c r="H7353" s="1">
        <v>8</v>
      </c>
      <c r="I7353" s="2">
        <v>45442</v>
      </c>
      <c r="J7353" s="2">
        <v>45448</v>
      </c>
      <c r="K7353" s="1" t="s">
        <v>21</v>
      </c>
      <c r="L7353" s="1" t="s">
        <v>27</v>
      </c>
      <c r="M7353" s="1">
        <v>224.44</v>
      </c>
      <c r="N7353" s="1" t="s">
        <v>34</v>
      </c>
      <c r="O7353" s="10">
        <f>Table1[[#This Row],[sales]]+Table1[[#This Row],[profit]]</f>
        <v>3474.65</v>
      </c>
    </row>
    <row r="7354" spans="1:15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>Table1[[#This Row],[sales]]*Table1[[#This Row],[discount]]</f>
        <v>86.033999999999992</v>
      </c>
      <c r="G7354" s="1">
        <f>Table1[[#This Row],[sales]]-Table1[[#This Row],[Discount Value]]</f>
        <v>2064.8159999999998</v>
      </c>
      <c r="H7354" s="1">
        <v>3</v>
      </c>
      <c r="I7354" s="2">
        <v>45500</v>
      </c>
      <c r="J7354" s="2">
        <v>45504</v>
      </c>
      <c r="K7354" s="1" t="s">
        <v>31</v>
      </c>
      <c r="L7354" s="1" t="s">
        <v>22</v>
      </c>
      <c r="M7354" s="1">
        <v>390.04</v>
      </c>
      <c r="N7354" s="1" t="s">
        <v>34</v>
      </c>
      <c r="O7354" s="10">
        <f>Table1[[#This Row],[sales]]+Table1[[#This Row],[profit]]</f>
        <v>2540.89</v>
      </c>
    </row>
    <row r="7355" spans="1:15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>Table1[[#This Row],[sales]]*Table1[[#This Row],[discount]]</f>
        <v>91.544799999999995</v>
      </c>
      <c r="G7355" s="1">
        <f>Table1[[#This Row],[sales]]-Table1[[#This Row],[Discount Value]]</f>
        <v>131.73520000000002</v>
      </c>
      <c r="H7355" s="1">
        <v>5</v>
      </c>
      <c r="I7355" s="2">
        <v>45456</v>
      </c>
      <c r="J7355" s="2">
        <v>45459</v>
      </c>
      <c r="K7355" s="1" t="s">
        <v>21</v>
      </c>
      <c r="L7355" s="1" t="s">
        <v>27</v>
      </c>
      <c r="M7355" s="1">
        <v>22.39</v>
      </c>
      <c r="N7355" s="1" t="s">
        <v>34</v>
      </c>
      <c r="O7355" s="10">
        <f>Table1[[#This Row],[sales]]+Table1[[#This Row],[profit]]</f>
        <v>245.67000000000002</v>
      </c>
    </row>
    <row r="7356" spans="1:15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>Table1[[#This Row],[sales]]*Table1[[#This Row],[discount]]</f>
        <v>2152.6200000000003</v>
      </c>
      <c r="G7356" s="1">
        <f>Table1[[#This Row],[sales]]-Table1[[#This Row],[Discount Value]]</f>
        <v>2630.98</v>
      </c>
      <c r="H7356" s="1">
        <v>3</v>
      </c>
      <c r="I7356" s="2">
        <v>45370</v>
      </c>
      <c r="J7356" s="2">
        <v>45377</v>
      </c>
      <c r="K7356" s="1" t="s">
        <v>15</v>
      </c>
      <c r="L7356" s="1" t="s">
        <v>16</v>
      </c>
      <c r="M7356" s="1">
        <v>1290.9100000000001</v>
      </c>
      <c r="N7356" s="1" t="s">
        <v>39</v>
      </c>
      <c r="O7356" s="10">
        <f>Table1[[#This Row],[sales]]+Table1[[#This Row],[profit]]</f>
        <v>6074.51</v>
      </c>
    </row>
    <row r="7357" spans="1:15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>Table1[[#This Row],[sales]]*Table1[[#This Row],[discount]]</f>
        <v>80.562599999999989</v>
      </c>
      <c r="G7357" s="1">
        <f>Table1[[#This Row],[sales]]-Table1[[#This Row],[Discount Value]]</f>
        <v>367.00740000000002</v>
      </c>
      <c r="H7357" s="1">
        <v>4</v>
      </c>
      <c r="I7357" s="2">
        <v>45547</v>
      </c>
      <c r="J7357" s="2">
        <v>45552</v>
      </c>
      <c r="K7357" s="1" t="s">
        <v>21</v>
      </c>
      <c r="L7357" s="1" t="s">
        <v>16</v>
      </c>
      <c r="M7357" s="1">
        <v>70.16</v>
      </c>
      <c r="N7357" s="1" t="s">
        <v>39</v>
      </c>
      <c r="O7357" s="10">
        <f>Table1[[#This Row],[sales]]+Table1[[#This Row],[profit]]</f>
        <v>517.73</v>
      </c>
    </row>
    <row r="7358" spans="1:15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>Table1[[#This Row],[sales]]*Table1[[#This Row],[discount]]</f>
        <v>556.16399999999999</v>
      </c>
      <c r="G7358" s="1">
        <f>Table1[[#This Row],[sales]]-Table1[[#This Row],[Discount Value]]</f>
        <v>2533.6360000000004</v>
      </c>
      <c r="H7358" s="1">
        <v>5</v>
      </c>
      <c r="I7358" s="2">
        <v>45564</v>
      </c>
      <c r="J7358" s="2">
        <v>45567</v>
      </c>
      <c r="K7358" s="1" t="s">
        <v>15</v>
      </c>
      <c r="L7358" s="1" t="s">
        <v>22</v>
      </c>
      <c r="M7358" s="1">
        <v>250.7</v>
      </c>
      <c r="N7358" s="1" t="s">
        <v>17</v>
      </c>
      <c r="O7358" s="10">
        <f>Table1[[#This Row],[sales]]+Table1[[#This Row],[profit]]</f>
        <v>3340.5</v>
      </c>
    </row>
    <row r="7359" spans="1:15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>Table1[[#This Row],[sales]]*Table1[[#This Row],[discount]]</f>
        <v>120.16</v>
      </c>
      <c r="G7359" s="1">
        <f>Table1[[#This Row],[sales]]-Table1[[#This Row],[Discount Value]]</f>
        <v>480.64</v>
      </c>
      <c r="H7359" s="1">
        <v>8</v>
      </c>
      <c r="I7359" s="2">
        <v>45246</v>
      </c>
      <c r="J7359" s="2">
        <v>45253</v>
      </c>
      <c r="K7359" s="1" t="s">
        <v>21</v>
      </c>
      <c r="L7359" s="1" t="s">
        <v>27</v>
      </c>
      <c r="M7359" s="1">
        <v>34.18</v>
      </c>
      <c r="N7359" s="1" t="s">
        <v>28</v>
      </c>
      <c r="O7359" s="10">
        <f>Table1[[#This Row],[sales]]+Table1[[#This Row],[profit]]</f>
        <v>634.9799999999999</v>
      </c>
    </row>
    <row r="7360" spans="1:15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>Table1[[#This Row],[sales]]*Table1[[#This Row],[discount]]</f>
        <v>611.85119999999995</v>
      </c>
      <c r="G7360" s="1">
        <f>Table1[[#This Row],[sales]]-Table1[[#This Row],[Discount Value]]</f>
        <v>880.46879999999999</v>
      </c>
      <c r="H7360" s="1">
        <v>8</v>
      </c>
      <c r="I7360" s="2">
        <v>45539</v>
      </c>
      <c r="J7360" s="2">
        <v>45544</v>
      </c>
      <c r="K7360" s="1" t="s">
        <v>15</v>
      </c>
      <c r="L7360" s="1" t="s">
        <v>16</v>
      </c>
      <c r="M7360" s="1">
        <v>392.49</v>
      </c>
      <c r="N7360" s="1" t="s">
        <v>23</v>
      </c>
      <c r="O7360" s="10">
        <f>Table1[[#This Row],[sales]]+Table1[[#This Row],[profit]]</f>
        <v>1884.81</v>
      </c>
    </row>
    <row r="7361" spans="1:15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>Table1[[#This Row],[sales]]*Table1[[#This Row],[discount]]</f>
        <v>353.67849999999999</v>
      </c>
      <c r="G7361" s="1">
        <f>Table1[[#This Row],[sales]]-Table1[[#This Row],[Discount Value]]</f>
        <v>656.83150000000001</v>
      </c>
      <c r="H7361" s="1">
        <v>3</v>
      </c>
      <c r="I7361" s="2">
        <v>45330</v>
      </c>
      <c r="J7361" s="2">
        <v>45331</v>
      </c>
      <c r="K7361" s="1" t="s">
        <v>15</v>
      </c>
      <c r="L7361" s="1" t="s">
        <v>22</v>
      </c>
      <c r="M7361" s="1">
        <v>287.39</v>
      </c>
      <c r="N7361" s="1" t="s">
        <v>48</v>
      </c>
      <c r="O7361" s="10">
        <f>Table1[[#This Row],[sales]]+Table1[[#This Row],[profit]]</f>
        <v>1297.9000000000001</v>
      </c>
    </row>
    <row r="7362" spans="1:15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>Table1[[#This Row],[sales]]*Table1[[#This Row],[discount]]</f>
        <v>168.79259999999999</v>
      </c>
      <c r="G7362" s="1">
        <f>Table1[[#This Row],[sales]]-Table1[[#This Row],[Discount Value]]</f>
        <v>2644.4174000000003</v>
      </c>
      <c r="H7362" s="1">
        <v>8</v>
      </c>
      <c r="I7362" s="2">
        <v>45618</v>
      </c>
      <c r="J7362" s="2">
        <v>45620</v>
      </c>
      <c r="K7362" s="1" t="s">
        <v>21</v>
      </c>
      <c r="L7362" s="1" t="s">
        <v>16</v>
      </c>
      <c r="M7362" s="1">
        <v>651.46</v>
      </c>
      <c r="N7362" s="1" t="s">
        <v>28</v>
      </c>
      <c r="O7362" s="10">
        <f>Table1[[#This Row],[sales]]+Table1[[#This Row],[profit]]</f>
        <v>3464.67</v>
      </c>
    </row>
    <row r="7363" spans="1:15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>Table1[[#This Row],[sales]]*Table1[[#This Row],[discount]]</f>
        <v>1422.9344000000001</v>
      </c>
      <c r="G7363" s="1">
        <f>Table1[[#This Row],[sales]]-Table1[[#This Row],[Discount Value]]</f>
        <v>3023.7356</v>
      </c>
      <c r="H7363" s="1">
        <v>4</v>
      </c>
      <c r="I7363" s="2">
        <v>45218</v>
      </c>
      <c r="J7363" s="2">
        <v>45222</v>
      </c>
      <c r="K7363" s="1" t="s">
        <v>15</v>
      </c>
      <c r="L7363" s="1" t="s">
        <v>22</v>
      </c>
      <c r="M7363" s="1">
        <v>960.57</v>
      </c>
      <c r="N7363" s="1" t="s">
        <v>28</v>
      </c>
      <c r="O7363" s="10">
        <f>Table1[[#This Row],[sales]]+Table1[[#This Row],[profit]]</f>
        <v>5407.24</v>
      </c>
    </row>
    <row r="7364" spans="1:15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>Table1[[#This Row],[sales]]*Table1[[#This Row],[discount]]</f>
        <v>0</v>
      </c>
      <c r="G7364" s="1">
        <f>Table1[[#This Row],[sales]]-Table1[[#This Row],[Discount Value]]</f>
        <v>3214.55</v>
      </c>
      <c r="H7364" s="1">
        <v>2</v>
      </c>
      <c r="I7364" s="2">
        <v>45628</v>
      </c>
      <c r="J7364" s="2">
        <v>45629</v>
      </c>
      <c r="K7364" s="1" t="s">
        <v>15</v>
      </c>
      <c r="L7364" s="1" t="s">
        <v>27</v>
      </c>
      <c r="M7364" s="1">
        <v>360.5</v>
      </c>
      <c r="N7364" s="1" t="s">
        <v>39</v>
      </c>
      <c r="O7364" s="10">
        <f>Table1[[#This Row],[sales]]+Table1[[#This Row],[profit]]</f>
        <v>3575.05</v>
      </c>
    </row>
    <row r="7365" spans="1:15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>Table1[[#This Row],[sales]]*Table1[[#This Row],[discount]]</f>
        <v>1207.6271999999999</v>
      </c>
      <c r="G7365" s="1">
        <f>Table1[[#This Row],[sales]]-Table1[[#This Row],[Discount Value]]</f>
        <v>2146.8928000000001</v>
      </c>
      <c r="H7365" s="1">
        <v>3</v>
      </c>
      <c r="I7365" s="2">
        <v>45230</v>
      </c>
      <c r="J7365" s="2">
        <v>45233</v>
      </c>
      <c r="K7365" s="1" t="s">
        <v>21</v>
      </c>
      <c r="L7365" s="1" t="s">
        <v>22</v>
      </c>
      <c r="M7365" s="1">
        <v>776.06</v>
      </c>
      <c r="N7365" s="1" t="s">
        <v>34</v>
      </c>
      <c r="O7365" s="10">
        <f>Table1[[#This Row],[sales]]+Table1[[#This Row],[profit]]</f>
        <v>4130.58</v>
      </c>
    </row>
    <row r="7366" spans="1:15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>Table1[[#This Row],[sales]]*Table1[[#This Row],[discount]]</f>
        <v>1730.4288000000001</v>
      </c>
      <c r="G7366" s="1">
        <f>Table1[[#This Row],[sales]]-Table1[[#This Row],[Discount Value]]</f>
        <v>2823.3312000000001</v>
      </c>
      <c r="H7366" s="1">
        <v>8</v>
      </c>
      <c r="I7366" s="2">
        <v>45171</v>
      </c>
      <c r="J7366" s="2">
        <v>45178</v>
      </c>
      <c r="K7366" s="1" t="s">
        <v>21</v>
      </c>
      <c r="L7366" s="1" t="s">
        <v>16</v>
      </c>
      <c r="M7366" s="1">
        <v>402.44</v>
      </c>
      <c r="N7366" s="1" t="s">
        <v>23</v>
      </c>
      <c r="O7366" s="10">
        <f>Table1[[#This Row],[sales]]+Table1[[#This Row],[profit]]</f>
        <v>4956.2</v>
      </c>
    </row>
    <row r="7367" spans="1:15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>Table1[[#This Row],[sales]]*Table1[[#This Row],[discount]]</f>
        <v>1546.5937999999999</v>
      </c>
      <c r="G7367" s="1">
        <f>Table1[[#This Row],[sales]]-Table1[[#This Row],[Discount Value]]</f>
        <v>2225.5861999999997</v>
      </c>
      <c r="H7367" s="1">
        <v>5</v>
      </c>
      <c r="I7367" s="2">
        <v>45495</v>
      </c>
      <c r="J7367" s="2">
        <v>45502</v>
      </c>
      <c r="K7367" s="1" t="s">
        <v>21</v>
      </c>
      <c r="L7367" s="1" t="s">
        <v>16</v>
      </c>
      <c r="M7367" s="1">
        <v>957.5</v>
      </c>
      <c r="N7367" s="1" t="s">
        <v>28</v>
      </c>
      <c r="O7367" s="10">
        <f>Table1[[#This Row],[sales]]+Table1[[#This Row],[profit]]</f>
        <v>4729.68</v>
      </c>
    </row>
    <row r="7368" spans="1:15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>Table1[[#This Row],[sales]]*Table1[[#This Row],[discount]]</f>
        <v>1346.3858</v>
      </c>
      <c r="G7368" s="1">
        <f>Table1[[#This Row],[sales]]-Table1[[#This Row],[Discount Value]]</f>
        <v>2996.7942000000003</v>
      </c>
      <c r="H7368" s="1">
        <v>2</v>
      </c>
      <c r="I7368" s="2">
        <v>45495</v>
      </c>
      <c r="J7368" s="2">
        <v>45497</v>
      </c>
      <c r="K7368" s="1" t="s">
        <v>31</v>
      </c>
      <c r="L7368" s="1" t="s">
        <v>22</v>
      </c>
      <c r="M7368" s="1">
        <v>691.77</v>
      </c>
      <c r="N7368" s="1" t="s">
        <v>28</v>
      </c>
      <c r="O7368" s="10">
        <f>Table1[[#This Row],[sales]]+Table1[[#This Row],[profit]]</f>
        <v>5034.9500000000007</v>
      </c>
    </row>
    <row r="7369" spans="1:15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>Table1[[#This Row],[sales]]*Table1[[#This Row],[discount]]</f>
        <v>192.62880000000001</v>
      </c>
      <c r="G7369" s="1">
        <f>Table1[[#This Row],[sales]]-Table1[[#This Row],[Discount Value]]</f>
        <v>1947.6912000000002</v>
      </c>
      <c r="H7369" s="1">
        <v>7</v>
      </c>
      <c r="I7369" s="2">
        <v>45170</v>
      </c>
      <c r="J7369" s="2">
        <v>45173</v>
      </c>
      <c r="K7369" s="1" t="s">
        <v>15</v>
      </c>
      <c r="L7369" s="1" t="s">
        <v>16</v>
      </c>
      <c r="M7369" s="1">
        <v>575.04999999999995</v>
      </c>
      <c r="N7369" s="1" t="s">
        <v>28</v>
      </c>
      <c r="O7369" s="10">
        <f>Table1[[#This Row],[sales]]+Table1[[#This Row],[profit]]</f>
        <v>2715.37</v>
      </c>
    </row>
    <row r="7370" spans="1:15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>Table1[[#This Row],[sales]]*Table1[[#This Row],[discount]]</f>
        <v>1736.1000000000001</v>
      </c>
      <c r="G7370" s="1">
        <f>Table1[[#This Row],[sales]]-Table1[[#This Row],[Discount Value]]</f>
        <v>2604.1499999999996</v>
      </c>
      <c r="H7370" s="1">
        <v>5</v>
      </c>
      <c r="I7370" s="2">
        <v>45351</v>
      </c>
      <c r="J7370" s="2">
        <v>45357</v>
      </c>
      <c r="K7370" s="1" t="s">
        <v>15</v>
      </c>
      <c r="L7370" s="1" t="s">
        <v>16</v>
      </c>
      <c r="M7370" s="1">
        <v>589.25</v>
      </c>
      <c r="N7370" s="1" t="s">
        <v>17</v>
      </c>
      <c r="O7370" s="10">
        <f>Table1[[#This Row],[sales]]+Table1[[#This Row],[profit]]</f>
        <v>4929.5</v>
      </c>
    </row>
    <row r="7371" spans="1:15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>Table1[[#This Row],[sales]]*Table1[[#This Row],[discount]]</f>
        <v>1469.124</v>
      </c>
      <c r="G7371" s="1">
        <f>Table1[[#This Row],[sales]]-Table1[[#This Row],[Discount Value]]</f>
        <v>1795.5959999999998</v>
      </c>
      <c r="H7371" s="1">
        <v>6</v>
      </c>
      <c r="I7371" s="2">
        <v>45014</v>
      </c>
      <c r="J7371" s="2">
        <v>45018</v>
      </c>
      <c r="K7371" s="1" t="s">
        <v>31</v>
      </c>
      <c r="L7371" s="1" t="s">
        <v>16</v>
      </c>
      <c r="M7371" s="1">
        <v>172.5</v>
      </c>
      <c r="N7371" s="1" t="s">
        <v>39</v>
      </c>
      <c r="O7371" s="10">
        <f>Table1[[#This Row],[sales]]+Table1[[#This Row],[profit]]</f>
        <v>3437.22</v>
      </c>
    </row>
    <row r="7372" spans="1:15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>Table1[[#This Row],[sales]]*Table1[[#This Row],[discount]]</f>
        <v>244.6336</v>
      </c>
      <c r="G7372" s="1">
        <f>Table1[[#This Row],[sales]]-Table1[[#This Row],[Discount Value]]</f>
        <v>519.84640000000002</v>
      </c>
      <c r="H7372" s="1">
        <v>2</v>
      </c>
      <c r="I7372" s="2">
        <v>44988</v>
      </c>
      <c r="J7372" s="2">
        <v>44995</v>
      </c>
      <c r="K7372" s="1" t="s">
        <v>31</v>
      </c>
      <c r="L7372" s="1" t="s">
        <v>16</v>
      </c>
      <c r="M7372" s="1">
        <v>193.42</v>
      </c>
      <c r="N7372" s="1" t="s">
        <v>39</v>
      </c>
      <c r="O7372" s="10">
        <f>Table1[[#This Row],[sales]]+Table1[[#This Row],[profit]]</f>
        <v>957.9</v>
      </c>
    </row>
    <row r="7373" spans="1:15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>Table1[[#This Row],[sales]]*Table1[[#This Row],[discount]]</f>
        <v>40.556600000000003</v>
      </c>
      <c r="G7373" s="1">
        <f>Table1[[#This Row],[sales]]-Table1[[#This Row],[Discount Value]]</f>
        <v>249.13339999999999</v>
      </c>
      <c r="H7373" s="1">
        <v>7</v>
      </c>
      <c r="I7373" s="2">
        <v>45339</v>
      </c>
      <c r="J7373" s="2">
        <v>45345</v>
      </c>
      <c r="K7373" s="1" t="s">
        <v>15</v>
      </c>
      <c r="L7373" s="1" t="s">
        <v>22</v>
      </c>
      <c r="M7373" s="1">
        <v>78.319999999999993</v>
      </c>
      <c r="N7373" s="1" t="s">
        <v>17</v>
      </c>
      <c r="O7373" s="10">
        <f>Table1[[#This Row],[sales]]+Table1[[#This Row],[profit]]</f>
        <v>368.01</v>
      </c>
    </row>
    <row r="7374" spans="1:15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>Table1[[#This Row],[sales]]*Table1[[#This Row],[discount]]</f>
        <v>116.6193</v>
      </c>
      <c r="G7374" s="1">
        <f>Table1[[#This Row],[sales]]-Table1[[#This Row],[Discount Value]]</f>
        <v>1179.1506999999999</v>
      </c>
      <c r="H7374" s="1">
        <v>1</v>
      </c>
      <c r="I7374" s="2">
        <v>45477</v>
      </c>
      <c r="J7374" s="2">
        <v>45480</v>
      </c>
      <c r="K7374" s="1" t="s">
        <v>21</v>
      </c>
      <c r="L7374" s="1" t="s">
        <v>22</v>
      </c>
      <c r="M7374" s="1">
        <v>70.900000000000006</v>
      </c>
      <c r="N7374" s="1" t="s">
        <v>17</v>
      </c>
      <c r="O7374" s="10">
        <f>Table1[[#This Row],[sales]]+Table1[[#This Row],[profit]]</f>
        <v>1366.67</v>
      </c>
    </row>
    <row r="7375" spans="1:15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>Table1[[#This Row],[sales]]*Table1[[#This Row],[discount]]</f>
        <v>234.4692</v>
      </c>
      <c r="G7375" s="1">
        <f>Table1[[#This Row],[sales]]-Table1[[#This Row],[Discount Value]]</f>
        <v>1719.4408000000001</v>
      </c>
      <c r="H7375" s="1">
        <v>5</v>
      </c>
      <c r="I7375" s="2">
        <v>45520</v>
      </c>
      <c r="J7375" s="2">
        <v>45522</v>
      </c>
      <c r="K7375" s="1" t="s">
        <v>31</v>
      </c>
      <c r="L7375" s="1" t="s">
        <v>27</v>
      </c>
      <c r="M7375" s="1">
        <v>223.01</v>
      </c>
      <c r="N7375" s="1" t="s">
        <v>17</v>
      </c>
      <c r="O7375" s="10">
        <f>Table1[[#This Row],[sales]]+Table1[[#This Row],[profit]]</f>
        <v>2176.92</v>
      </c>
    </row>
    <row r="7376" spans="1:15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>Table1[[#This Row],[sales]]*Table1[[#This Row],[discount]]</f>
        <v>42.040799999999997</v>
      </c>
      <c r="G7376" s="1">
        <f>Table1[[#This Row],[sales]]-Table1[[#This Row],[Discount Value]]</f>
        <v>4162.0392000000002</v>
      </c>
      <c r="H7376" s="1">
        <v>9</v>
      </c>
      <c r="I7376" s="2">
        <v>44936</v>
      </c>
      <c r="J7376" s="2">
        <v>44943</v>
      </c>
      <c r="K7376" s="1" t="s">
        <v>31</v>
      </c>
      <c r="L7376" s="1" t="s">
        <v>16</v>
      </c>
      <c r="M7376" s="1">
        <v>543.9</v>
      </c>
      <c r="N7376" s="1" t="s">
        <v>23</v>
      </c>
      <c r="O7376" s="10">
        <f>Table1[[#This Row],[sales]]+Table1[[#This Row],[profit]]</f>
        <v>4747.9799999999996</v>
      </c>
    </row>
    <row r="7377" spans="1:15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>Table1[[#This Row],[sales]]*Table1[[#This Row],[discount]]</f>
        <v>37.320999999999998</v>
      </c>
      <c r="G7377" s="1">
        <f>Table1[[#This Row],[sales]]-Table1[[#This Row],[Discount Value]]</f>
        <v>3694.779</v>
      </c>
      <c r="H7377" s="1">
        <v>7</v>
      </c>
      <c r="I7377" s="2">
        <v>45371</v>
      </c>
      <c r="J7377" s="2">
        <v>45375</v>
      </c>
      <c r="K7377" s="1" t="s">
        <v>21</v>
      </c>
      <c r="L7377" s="1" t="s">
        <v>27</v>
      </c>
      <c r="M7377" s="1">
        <v>744.7</v>
      </c>
      <c r="N7377" s="1" t="s">
        <v>17</v>
      </c>
      <c r="O7377" s="10">
        <f>Table1[[#This Row],[sales]]+Table1[[#This Row],[profit]]</f>
        <v>4476.8</v>
      </c>
    </row>
    <row r="7378" spans="1:15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>Table1[[#This Row],[sales]]*Table1[[#This Row],[discount]]</f>
        <v>717.20100000000002</v>
      </c>
      <c r="G7378" s="1">
        <f>Table1[[#This Row],[sales]]-Table1[[#This Row],[Discount Value]]</f>
        <v>4064.1390000000001</v>
      </c>
      <c r="H7378" s="1">
        <v>9</v>
      </c>
      <c r="I7378" s="2">
        <v>44982</v>
      </c>
      <c r="J7378" s="2">
        <v>44983</v>
      </c>
      <c r="K7378" s="1" t="s">
        <v>21</v>
      </c>
      <c r="L7378" s="1" t="s">
        <v>22</v>
      </c>
      <c r="M7378" s="1">
        <v>521.30999999999995</v>
      </c>
      <c r="N7378" s="1" t="s">
        <v>23</v>
      </c>
      <c r="O7378" s="10">
        <f>Table1[[#This Row],[sales]]+Table1[[#This Row],[profit]]</f>
        <v>5302.65</v>
      </c>
    </row>
    <row r="7379" spans="1:15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>Table1[[#This Row],[sales]]*Table1[[#This Row],[discount]]</f>
        <v>1306.3816000000002</v>
      </c>
      <c r="G7379" s="1">
        <f>Table1[[#This Row],[sales]]-Table1[[#This Row],[Discount Value]]</f>
        <v>1533.5783999999999</v>
      </c>
      <c r="H7379" s="1">
        <v>9</v>
      </c>
      <c r="I7379" s="2">
        <v>45191</v>
      </c>
      <c r="J7379" s="2">
        <v>45192</v>
      </c>
      <c r="K7379" s="1" t="s">
        <v>15</v>
      </c>
      <c r="L7379" s="1" t="s">
        <v>16</v>
      </c>
      <c r="M7379" s="1">
        <v>799.48</v>
      </c>
      <c r="N7379" s="1" t="s">
        <v>39</v>
      </c>
      <c r="O7379" s="10">
        <f>Table1[[#This Row],[sales]]+Table1[[#This Row],[profit]]</f>
        <v>3639.44</v>
      </c>
    </row>
    <row r="7380" spans="1:15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>Table1[[#This Row],[sales]]*Table1[[#This Row],[discount]]</f>
        <v>1166.8182999999999</v>
      </c>
      <c r="G7380" s="1">
        <f>Table1[[#This Row],[sales]]-Table1[[#This Row],[Discount Value]]</f>
        <v>2597.1116999999999</v>
      </c>
      <c r="H7380" s="1">
        <v>1</v>
      </c>
      <c r="I7380" s="2">
        <v>45616</v>
      </c>
      <c r="J7380" s="2">
        <v>45618</v>
      </c>
      <c r="K7380" s="1" t="s">
        <v>21</v>
      </c>
      <c r="L7380" s="1" t="s">
        <v>16</v>
      </c>
      <c r="M7380" s="1">
        <v>1094.6600000000001</v>
      </c>
      <c r="N7380" s="1" t="s">
        <v>17</v>
      </c>
      <c r="O7380" s="10">
        <f>Table1[[#This Row],[sales]]+Table1[[#This Row],[profit]]</f>
        <v>4858.59</v>
      </c>
    </row>
    <row r="7381" spans="1:15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>Table1[[#This Row],[sales]]*Table1[[#This Row],[discount]]</f>
        <v>275.28910000000002</v>
      </c>
      <c r="G7381" s="1">
        <f>Table1[[#This Row],[sales]]-Table1[[#This Row],[Discount Value]]</f>
        <v>1173.6009000000001</v>
      </c>
      <c r="H7381" s="1">
        <v>8</v>
      </c>
      <c r="I7381" s="2">
        <v>45194</v>
      </c>
      <c r="J7381" s="2">
        <v>45196</v>
      </c>
      <c r="K7381" s="1" t="s">
        <v>31</v>
      </c>
      <c r="L7381" s="1" t="s">
        <v>22</v>
      </c>
      <c r="M7381" s="1">
        <v>284.48</v>
      </c>
      <c r="N7381" s="1" t="s">
        <v>39</v>
      </c>
      <c r="O7381" s="10">
        <f>Table1[[#This Row],[sales]]+Table1[[#This Row],[profit]]</f>
        <v>1733.3700000000001</v>
      </c>
    </row>
    <row r="7382" spans="1:15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>Table1[[#This Row],[sales]]*Table1[[#This Row],[discount]]</f>
        <v>34.299300000000002</v>
      </c>
      <c r="G7382" s="1">
        <f>Table1[[#This Row],[sales]]-Table1[[#This Row],[Discount Value]]</f>
        <v>3395.6306999999997</v>
      </c>
      <c r="H7382" s="1">
        <v>7</v>
      </c>
      <c r="I7382" s="2">
        <v>45312</v>
      </c>
      <c r="J7382" s="2">
        <v>45319</v>
      </c>
      <c r="K7382" s="1" t="s">
        <v>15</v>
      </c>
      <c r="L7382" s="1" t="s">
        <v>22</v>
      </c>
      <c r="M7382" s="1">
        <v>1016.73</v>
      </c>
      <c r="N7382" s="1" t="s">
        <v>34</v>
      </c>
      <c r="O7382" s="10">
        <f>Table1[[#This Row],[sales]]+Table1[[#This Row],[profit]]</f>
        <v>4446.66</v>
      </c>
    </row>
    <row r="7383" spans="1:15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>Table1[[#This Row],[sales]]*Table1[[#This Row],[discount]]</f>
        <v>1744.4685999999999</v>
      </c>
      <c r="G7383" s="1">
        <f>Table1[[#This Row],[sales]]-Table1[[#This Row],[Discount Value]]</f>
        <v>1815.6713999999999</v>
      </c>
      <c r="H7383" s="1">
        <v>2</v>
      </c>
      <c r="I7383" s="2">
        <v>45400</v>
      </c>
      <c r="J7383" s="2">
        <v>45406</v>
      </c>
      <c r="K7383" s="1" t="s">
        <v>15</v>
      </c>
      <c r="L7383" s="1" t="s">
        <v>22</v>
      </c>
      <c r="M7383" s="1">
        <v>329.91</v>
      </c>
      <c r="N7383" s="1" t="s">
        <v>28</v>
      </c>
      <c r="O7383" s="10">
        <f>Table1[[#This Row],[sales]]+Table1[[#This Row],[profit]]</f>
        <v>3890.0499999999997</v>
      </c>
    </row>
    <row r="7384" spans="1:15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>Table1[[#This Row],[sales]]*Table1[[#This Row],[discount]]</f>
        <v>979.16520000000003</v>
      </c>
      <c r="G7384" s="1">
        <f>Table1[[#This Row],[sales]]-Table1[[#This Row],[Discount Value]]</f>
        <v>3278.0747999999999</v>
      </c>
      <c r="H7384" s="1">
        <v>3</v>
      </c>
      <c r="I7384" s="2">
        <v>45511</v>
      </c>
      <c r="J7384" s="2">
        <v>45513</v>
      </c>
      <c r="K7384" s="1" t="s">
        <v>15</v>
      </c>
      <c r="L7384" s="1" t="s">
        <v>27</v>
      </c>
      <c r="M7384" s="1">
        <v>335.62</v>
      </c>
      <c r="N7384" s="1" t="s">
        <v>48</v>
      </c>
      <c r="O7384" s="10">
        <f>Table1[[#This Row],[sales]]+Table1[[#This Row],[profit]]</f>
        <v>4592.8599999999997</v>
      </c>
    </row>
    <row r="7385" spans="1:15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>Table1[[#This Row],[sales]]*Table1[[#This Row],[discount]]</f>
        <v>1364.19</v>
      </c>
      <c r="G7385" s="1">
        <f>Table1[[#This Row],[sales]]-Table1[[#This Row],[Discount Value]]</f>
        <v>1364.19</v>
      </c>
      <c r="H7385" s="1">
        <v>6</v>
      </c>
      <c r="I7385" s="2">
        <v>44943</v>
      </c>
      <c r="J7385" s="2">
        <v>44949</v>
      </c>
      <c r="K7385" s="1" t="s">
        <v>21</v>
      </c>
      <c r="L7385" s="1" t="s">
        <v>22</v>
      </c>
      <c r="M7385" s="1">
        <v>413.18</v>
      </c>
      <c r="N7385" s="1" t="s">
        <v>39</v>
      </c>
      <c r="O7385" s="10">
        <f>Table1[[#This Row],[sales]]+Table1[[#This Row],[profit]]</f>
        <v>3141.56</v>
      </c>
    </row>
    <row r="7386" spans="1:15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>Table1[[#This Row],[sales]]*Table1[[#This Row],[discount]]</f>
        <v>1180.8468</v>
      </c>
      <c r="G7386" s="1">
        <f>Table1[[#This Row],[sales]]-Table1[[#This Row],[Discount Value]]</f>
        <v>2099.2831999999999</v>
      </c>
      <c r="H7386" s="1">
        <v>3</v>
      </c>
      <c r="I7386" s="2">
        <v>44961</v>
      </c>
      <c r="J7386" s="2">
        <v>44964</v>
      </c>
      <c r="K7386" s="1" t="s">
        <v>21</v>
      </c>
      <c r="L7386" s="1" t="s">
        <v>27</v>
      </c>
      <c r="M7386" s="1">
        <v>816.5</v>
      </c>
      <c r="N7386" s="1" t="s">
        <v>39</v>
      </c>
      <c r="O7386" s="10">
        <f>Table1[[#This Row],[sales]]+Table1[[#This Row],[profit]]</f>
        <v>4096.63</v>
      </c>
    </row>
    <row r="7387" spans="1:15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>Table1[[#This Row],[sales]]*Table1[[#This Row],[discount]]</f>
        <v>32.848199999999999</v>
      </c>
      <c r="G7387" s="1">
        <f>Table1[[#This Row],[sales]]-Table1[[#This Row],[Discount Value]]</f>
        <v>1062.0918000000001</v>
      </c>
      <c r="H7387" s="1">
        <v>8</v>
      </c>
      <c r="I7387" s="2">
        <v>45633</v>
      </c>
      <c r="J7387" s="2">
        <v>45640</v>
      </c>
      <c r="K7387" s="1" t="s">
        <v>21</v>
      </c>
      <c r="L7387" s="1" t="s">
        <v>22</v>
      </c>
      <c r="M7387" s="1">
        <v>216.04</v>
      </c>
      <c r="N7387" s="1" t="s">
        <v>23</v>
      </c>
      <c r="O7387" s="10">
        <f>Table1[[#This Row],[sales]]+Table1[[#This Row],[profit]]</f>
        <v>1310.98</v>
      </c>
    </row>
    <row r="7388" spans="1:15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>Table1[[#This Row],[sales]]*Table1[[#This Row],[discount]]</f>
        <v>1595.3516</v>
      </c>
      <c r="G7388" s="1">
        <f>Table1[[#This Row],[sales]]-Table1[[#This Row],[Discount Value]]</f>
        <v>2114.7683999999999</v>
      </c>
      <c r="H7388" s="1">
        <v>4</v>
      </c>
      <c r="I7388" s="2">
        <v>45636</v>
      </c>
      <c r="J7388" s="2">
        <v>45637</v>
      </c>
      <c r="K7388" s="1" t="s">
        <v>21</v>
      </c>
      <c r="L7388" s="1" t="s">
        <v>27</v>
      </c>
      <c r="M7388" s="1">
        <v>769.79</v>
      </c>
      <c r="N7388" s="1" t="s">
        <v>48</v>
      </c>
      <c r="O7388" s="10">
        <f>Table1[[#This Row],[sales]]+Table1[[#This Row],[profit]]</f>
        <v>4479.91</v>
      </c>
    </row>
    <row r="7389" spans="1:15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>Table1[[#This Row],[sales]]*Table1[[#This Row],[discount]]</f>
        <v>1136.2194000000002</v>
      </c>
      <c r="G7389" s="1">
        <f>Table1[[#This Row],[sales]]-Table1[[#This Row],[Discount Value]]</f>
        <v>3072.0006000000003</v>
      </c>
      <c r="H7389" s="1">
        <v>7</v>
      </c>
      <c r="I7389" s="2">
        <v>45389</v>
      </c>
      <c r="J7389" s="2">
        <v>45390</v>
      </c>
      <c r="K7389" s="1" t="s">
        <v>31</v>
      </c>
      <c r="L7389" s="1" t="s">
        <v>16</v>
      </c>
      <c r="M7389" s="1">
        <v>1219.0899999999999</v>
      </c>
      <c r="N7389" s="1" t="s">
        <v>34</v>
      </c>
      <c r="O7389" s="10">
        <f>Table1[[#This Row],[sales]]+Table1[[#This Row],[profit]]</f>
        <v>5427.31</v>
      </c>
    </row>
    <row r="7390" spans="1:15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>Table1[[#This Row],[sales]]*Table1[[#This Row],[discount]]</f>
        <v>692.1413</v>
      </c>
      <c r="G7390" s="1">
        <f>Table1[[#This Row],[sales]]-Table1[[#This Row],[Discount Value]]</f>
        <v>2317.1687000000002</v>
      </c>
      <c r="H7390" s="1">
        <v>4</v>
      </c>
      <c r="I7390" s="2">
        <v>45126</v>
      </c>
      <c r="J7390" s="2">
        <v>45133</v>
      </c>
      <c r="K7390" s="1" t="s">
        <v>31</v>
      </c>
      <c r="L7390" s="1" t="s">
        <v>22</v>
      </c>
      <c r="M7390" s="1">
        <v>600.37</v>
      </c>
      <c r="N7390" s="1" t="s">
        <v>34</v>
      </c>
      <c r="O7390" s="10">
        <f>Table1[[#This Row],[sales]]+Table1[[#This Row],[profit]]</f>
        <v>3609.68</v>
      </c>
    </row>
    <row r="7391" spans="1:15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>Table1[[#This Row],[sales]]*Table1[[#This Row],[discount]]</f>
        <v>253.38399999999999</v>
      </c>
      <c r="G7391" s="1">
        <f>Table1[[#This Row],[sales]]-Table1[[#This Row],[Discount Value]]</f>
        <v>413.41599999999994</v>
      </c>
      <c r="H7391" s="1">
        <v>2</v>
      </c>
      <c r="I7391" s="2">
        <v>45216</v>
      </c>
      <c r="J7391" s="2">
        <v>45217</v>
      </c>
      <c r="K7391" s="1" t="s">
        <v>15</v>
      </c>
      <c r="L7391" s="1" t="s">
        <v>27</v>
      </c>
      <c r="M7391" s="1">
        <v>105.62</v>
      </c>
      <c r="N7391" s="1" t="s">
        <v>28</v>
      </c>
      <c r="O7391" s="10">
        <f>Table1[[#This Row],[sales]]+Table1[[#This Row],[profit]]</f>
        <v>772.42</v>
      </c>
    </row>
    <row r="7392" spans="1:15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>Table1[[#This Row],[sales]]*Table1[[#This Row],[discount]]</f>
        <v>636.87</v>
      </c>
      <c r="G7392" s="1">
        <f>Table1[[#This Row],[sales]]-Table1[[#This Row],[Discount Value]]</f>
        <v>996.13</v>
      </c>
      <c r="H7392" s="1">
        <v>7</v>
      </c>
      <c r="I7392" s="2">
        <v>44937</v>
      </c>
      <c r="J7392" s="2">
        <v>44941</v>
      </c>
      <c r="K7392" s="1" t="s">
        <v>31</v>
      </c>
      <c r="L7392" s="1" t="s">
        <v>16</v>
      </c>
      <c r="M7392" s="1">
        <v>402.05</v>
      </c>
      <c r="N7392" s="1" t="s">
        <v>17</v>
      </c>
      <c r="O7392" s="10">
        <f>Table1[[#This Row],[sales]]+Table1[[#This Row],[profit]]</f>
        <v>2035.05</v>
      </c>
    </row>
    <row r="7393" spans="1:15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>Table1[[#This Row],[sales]]*Table1[[#This Row],[discount]]</f>
        <v>972.00800000000004</v>
      </c>
      <c r="G7393" s="1">
        <f>Table1[[#This Row],[sales]]-Table1[[#This Row],[Discount Value]]</f>
        <v>1458.0119999999999</v>
      </c>
      <c r="H7393" s="1">
        <v>8</v>
      </c>
      <c r="I7393" s="2">
        <v>44936</v>
      </c>
      <c r="J7393" s="2">
        <v>44941</v>
      </c>
      <c r="K7393" s="1" t="s">
        <v>21</v>
      </c>
      <c r="L7393" s="1" t="s">
        <v>22</v>
      </c>
      <c r="M7393" s="1">
        <v>586.17999999999995</v>
      </c>
      <c r="N7393" s="1" t="s">
        <v>28</v>
      </c>
      <c r="O7393" s="10">
        <f>Table1[[#This Row],[sales]]+Table1[[#This Row],[profit]]</f>
        <v>3016.2</v>
      </c>
    </row>
    <row r="7394" spans="1:15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>Table1[[#This Row],[sales]]*Table1[[#This Row],[discount]]</f>
        <v>1298.8779999999999</v>
      </c>
      <c r="G7394" s="1">
        <f>Table1[[#This Row],[sales]]-Table1[[#This Row],[Discount Value]]</f>
        <v>2119.2219999999998</v>
      </c>
      <c r="H7394" s="1">
        <v>1</v>
      </c>
      <c r="I7394" s="2">
        <v>45008</v>
      </c>
      <c r="J7394" s="2">
        <v>45010</v>
      </c>
      <c r="K7394" s="1" t="s">
        <v>21</v>
      </c>
      <c r="L7394" s="1" t="s">
        <v>27</v>
      </c>
      <c r="M7394" s="1">
        <v>980.13</v>
      </c>
      <c r="N7394" s="1" t="s">
        <v>23</v>
      </c>
      <c r="O7394" s="10">
        <f>Table1[[#This Row],[sales]]+Table1[[#This Row],[profit]]</f>
        <v>4398.2299999999996</v>
      </c>
    </row>
    <row r="7395" spans="1:15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>Table1[[#This Row],[sales]]*Table1[[#This Row],[discount]]</f>
        <v>534.27199999999993</v>
      </c>
      <c r="G7395" s="1">
        <f>Table1[[#This Row],[sales]]-Table1[[#This Row],[Discount Value]]</f>
        <v>1135.328</v>
      </c>
      <c r="H7395" s="1">
        <v>5</v>
      </c>
      <c r="I7395" s="2">
        <v>45264</v>
      </c>
      <c r="J7395" s="2">
        <v>45268</v>
      </c>
      <c r="K7395" s="1" t="s">
        <v>31</v>
      </c>
      <c r="L7395" s="1" t="s">
        <v>22</v>
      </c>
      <c r="M7395" s="1">
        <v>339.86</v>
      </c>
      <c r="N7395" s="1" t="s">
        <v>48</v>
      </c>
      <c r="O7395" s="10">
        <f>Table1[[#This Row],[sales]]+Table1[[#This Row],[profit]]</f>
        <v>2009.46</v>
      </c>
    </row>
    <row r="7396" spans="1:15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>Table1[[#This Row],[sales]]*Table1[[#This Row],[discount]]</f>
        <v>1433.9262000000001</v>
      </c>
      <c r="G7396" s="1">
        <f>Table1[[#This Row],[sales]]-Table1[[#This Row],[Discount Value]]</f>
        <v>2783.5038000000004</v>
      </c>
      <c r="H7396" s="1">
        <v>8</v>
      </c>
      <c r="I7396" s="2">
        <v>45401</v>
      </c>
      <c r="J7396" s="2">
        <v>45406</v>
      </c>
      <c r="K7396" s="1" t="s">
        <v>31</v>
      </c>
      <c r="L7396" s="1" t="s">
        <v>16</v>
      </c>
      <c r="M7396" s="1">
        <v>226.49</v>
      </c>
      <c r="N7396" s="1" t="s">
        <v>23</v>
      </c>
      <c r="O7396" s="10">
        <f>Table1[[#This Row],[sales]]+Table1[[#This Row],[profit]]</f>
        <v>4443.92</v>
      </c>
    </row>
    <row r="7397" spans="1:15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>Table1[[#This Row],[sales]]*Table1[[#This Row],[discount]]</f>
        <v>826.36109999999996</v>
      </c>
      <c r="G7397" s="1">
        <f>Table1[[#This Row],[sales]]-Table1[[#This Row],[Discount Value]]</f>
        <v>1095.4088999999999</v>
      </c>
      <c r="H7397" s="1">
        <v>1</v>
      </c>
      <c r="I7397" s="2">
        <v>45105</v>
      </c>
      <c r="J7397" s="2">
        <v>45112</v>
      </c>
      <c r="K7397" s="1" t="s">
        <v>31</v>
      </c>
      <c r="L7397" s="1" t="s">
        <v>16</v>
      </c>
      <c r="M7397" s="1">
        <v>256.45999999999998</v>
      </c>
      <c r="N7397" s="1" t="s">
        <v>23</v>
      </c>
      <c r="O7397" s="10">
        <f>Table1[[#This Row],[sales]]+Table1[[#This Row],[profit]]</f>
        <v>2178.23</v>
      </c>
    </row>
    <row r="7398" spans="1:15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>Table1[[#This Row],[sales]]*Table1[[#This Row],[discount]]</f>
        <v>108.46499999999999</v>
      </c>
      <c r="G7398" s="1">
        <f>Table1[[#This Row],[sales]]-Table1[[#This Row],[Discount Value]]</f>
        <v>201.435</v>
      </c>
      <c r="H7398" s="1">
        <v>3</v>
      </c>
      <c r="I7398" s="2">
        <v>45521</v>
      </c>
      <c r="J7398" s="2">
        <v>45528</v>
      </c>
      <c r="K7398" s="1" t="s">
        <v>21</v>
      </c>
      <c r="L7398" s="1" t="s">
        <v>22</v>
      </c>
      <c r="M7398" s="1">
        <v>48.15</v>
      </c>
      <c r="N7398" s="1" t="s">
        <v>17</v>
      </c>
      <c r="O7398" s="10">
        <f>Table1[[#This Row],[sales]]+Table1[[#This Row],[profit]]</f>
        <v>358.04999999999995</v>
      </c>
    </row>
    <row r="7399" spans="1:15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>Table1[[#This Row],[sales]]*Table1[[#This Row],[discount]]</f>
        <v>199.52850000000001</v>
      </c>
      <c r="G7399" s="1">
        <f>Table1[[#This Row],[sales]]-Table1[[#This Row],[Discount Value]]</f>
        <v>3791.0415000000003</v>
      </c>
      <c r="H7399" s="1">
        <v>2</v>
      </c>
      <c r="I7399" s="2">
        <v>45279</v>
      </c>
      <c r="J7399" s="2">
        <v>45281</v>
      </c>
      <c r="K7399" s="1" t="s">
        <v>21</v>
      </c>
      <c r="L7399" s="1" t="s">
        <v>27</v>
      </c>
      <c r="M7399" s="1">
        <v>923.58</v>
      </c>
      <c r="N7399" s="1" t="s">
        <v>17</v>
      </c>
      <c r="O7399" s="10">
        <f>Table1[[#This Row],[sales]]+Table1[[#This Row],[profit]]</f>
        <v>4914.1500000000005</v>
      </c>
    </row>
    <row r="7400" spans="1:15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>Table1[[#This Row],[sales]]*Table1[[#This Row],[discount]]</f>
        <v>1042.1408000000001</v>
      </c>
      <c r="G7400" s="1">
        <f>Table1[[#This Row],[sales]]-Table1[[#This Row],[Discount Value]]</f>
        <v>2214.5491999999999</v>
      </c>
      <c r="H7400" s="1">
        <v>3</v>
      </c>
      <c r="I7400" s="2">
        <v>45015</v>
      </c>
      <c r="J7400" s="2">
        <v>45020</v>
      </c>
      <c r="K7400" s="1" t="s">
        <v>15</v>
      </c>
      <c r="L7400" s="1" t="s">
        <v>27</v>
      </c>
      <c r="M7400" s="1">
        <v>647.04999999999995</v>
      </c>
      <c r="N7400" s="1" t="s">
        <v>23</v>
      </c>
      <c r="O7400" s="10">
        <f>Table1[[#This Row],[sales]]+Table1[[#This Row],[profit]]</f>
        <v>3903.74</v>
      </c>
    </row>
    <row r="7401" spans="1:15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>Table1[[#This Row],[sales]]*Table1[[#This Row],[discount]]</f>
        <v>322.36720000000003</v>
      </c>
      <c r="G7401" s="1">
        <f>Table1[[#This Row],[sales]]-Table1[[#This Row],[Discount Value]]</f>
        <v>3707.2228</v>
      </c>
      <c r="H7401" s="1">
        <v>3</v>
      </c>
      <c r="I7401" s="2">
        <v>45546</v>
      </c>
      <c r="J7401" s="2">
        <v>45547</v>
      </c>
      <c r="K7401" s="1" t="s">
        <v>15</v>
      </c>
      <c r="L7401" s="1" t="s">
        <v>22</v>
      </c>
      <c r="M7401" s="1">
        <v>841.58</v>
      </c>
      <c r="N7401" s="1" t="s">
        <v>48</v>
      </c>
      <c r="O7401" s="10">
        <f>Table1[[#This Row],[sales]]+Table1[[#This Row],[profit]]</f>
        <v>4871.17</v>
      </c>
    </row>
    <row r="7402" spans="1:15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>Table1[[#This Row],[sales]]*Table1[[#This Row],[discount]]</f>
        <v>18.095600000000001</v>
      </c>
      <c r="G7402" s="1">
        <f>Table1[[#This Row],[sales]]-Table1[[#This Row],[Discount Value]]</f>
        <v>1791.4643999999998</v>
      </c>
      <c r="H7402" s="1">
        <v>3</v>
      </c>
      <c r="I7402" s="2">
        <v>45113</v>
      </c>
      <c r="J7402" s="2">
        <v>45120</v>
      </c>
      <c r="K7402" s="1" t="s">
        <v>15</v>
      </c>
      <c r="L7402" s="1" t="s">
        <v>27</v>
      </c>
      <c r="M7402" s="1">
        <v>210.35</v>
      </c>
      <c r="N7402" s="1" t="s">
        <v>39</v>
      </c>
      <c r="O7402" s="10">
        <f>Table1[[#This Row],[sales]]+Table1[[#This Row],[profit]]</f>
        <v>2019.9099999999999</v>
      </c>
    </row>
    <row r="7403" spans="1:15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>Table1[[#This Row],[sales]]*Table1[[#This Row],[discount]]</f>
        <v>20.5029</v>
      </c>
      <c r="G7403" s="1">
        <f>Table1[[#This Row],[sales]]-Table1[[#This Row],[Discount Value]]</f>
        <v>165.88709999999998</v>
      </c>
      <c r="H7403" s="1">
        <v>1</v>
      </c>
      <c r="I7403" s="2">
        <v>45440</v>
      </c>
      <c r="J7403" s="2">
        <v>45445</v>
      </c>
      <c r="K7403" s="1" t="s">
        <v>31</v>
      </c>
      <c r="L7403" s="1" t="s">
        <v>27</v>
      </c>
      <c r="M7403" s="1">
        <v>47.96</v>
      </c>
      <c r="N7403" s="1" t="s">
        <v>28</v>
      </c>
      <c r="O7403" s="10">
        <f>Table1[[#This Row],[sales]]+Table1[[#This Row],[profit]]</f>
        <v>234.35</v>
      </c>
    </row>
    <row r="7404" spans="1:15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>Table1[[#This Row],[sales]]*Table1[[#This Row],[discount]]</f>
        <v>36.911200000000001</v>
      </c>
      <c r="G7404" s="1">
        <f>Table1[[#This Row],[sales]]-Table1[[#This Row],[Discount Value]]</f>
        <v>424.47879999999998</v>
      </c>
      <c r="H7404" s="1">
        <v>3</v>
      </c>
      <c r="I7404" s="2">
        <v>45059</v>
      </c>
      <c r="J7404" s="2">
        <v>45061</v>
      </c>
      <c r="K7404" s="1" t="s">
        <v>31</v>
      </c>
      <c r="L7404" s="1" t="s">
        <v>16</v>
      </c>
      <c r="M7404" s="1">
        <v>59.98</v>
      </c>
      <c r="N7404" s="1" t="s">
        <v>48</v>
      </c>
      <c r="O7404" s="10">
        <f>Table1[[#This Row],[sales]]+Table1[[#This Row],[profit]]</f>
        <v>521.37</v>
      </c>
    </row>
    <row r="7405" spans="1:15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>Table1[[#This Row],[sales]]*Table1[[#This Row],[discount]]</f>
        <v>32.391000000000005</v>
      </c>
      <c r="G7405" s="1">
        <f>Table1[[#This Row],[sales]]-Table1[[#This Row],[Discount Value]]</f>
        <v>615.42900000000009</v>
      </c>
      <c r="H7405" s="1">
        <v>2</v>
      </c>
      <c r="I7405" s="2">
        <v>45588</v>
      </c>
      <c r="J7405" s="2">
        <v>45592</v>
      </c>
      <c r="K7405" s="1" t="s">
        <v>21</v>
      </c>
      <c r="L7405" s="1" t="s">
        <v>27</v>
      </c>
      <c r="M7405" s="1">
        <v>148.32</v>
      </c>
      <c r="N7405" s="1" t="s">
        <v>48</v>
      </c>
      <c r="O7405" s="10">
        <f>Table1[[#This Row],[sales]]+Table1[[#This Row],[profit]]</f>
        <v>796.1400000000001</v>
      </c>
    </row>
    <row r="7406" spans="1:15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>Table1[[#This Row],[sales]]*Table1[[#This Row],[discount]]</f>
        <v>444.9742</v>
      </c>
      <c r="G7406" s="1">
        <f>Table1[[#This Row],[sales]]-Table1[[#This Row],[Discount Value]]</f>
        <v>3600.2457999999997</v>
      </c>
      <c r="H7406" s="1">
        <v>9</v>
      </c>
      <c r="I7406" s="2">
        <v>45430</v>
      </c>
      <c r="J7406" s="2">
        <v>45432</v>
      </c>
      <c r="K7406" s="1" t="s">
        <v>31</v>
      </c>
      <c r="L7406" s="1" t="s">
        <v>22</v>
      </c>
      <c r="M7406" s="1">
        <v>467.46</v>
      </c>
      <c r="N7406" s="1" t="s">
        <v>28</v>
      </c>
      <c r="O7406" s="10">
        <f>Table1[[#This Row],[sales]]+Table1[[#This Row],[profit]]</f>
        <v>4512.6799999999994</v>
      </c>
    </row>
    <row r="7407" spans="1:15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>Table1[[#This Row],[sales]]*Table1[[#This Row],[discount]]</f>
        <v>441.56840000000005</v>
      </c>
      <c r="G7407" s="1">
        <f>Table1[[#This Row],[sales]]-Table1[[#This Row],[Discount Value]]</f>
        <v>1135.4615999999999</v>
      </c>
      <c r="H7407" s="1">
        <v>8</v>
      </c>
      <c r="I7407" s="2">
        <v>45418</v>
      </c>
      <c r="J7407" s="2">
        <v>45423</v>
      </c>
      <c r="K7407" s="1" t="s">
        <v>21</v>
      </c>
      <c r="L7407" s="1" t="s">
        <v>16</v>
      </c>
      <c r="M7407" s="1">
        <v>328.28</v>
      </c>
      <c r="N7407" s="1" t="s">
        <v>48</v>
      </c>
      <c r="O7407" s="10">
        <f>Table1[[#This Row],[sales]]+Table1[[#This Row],[profit]]</f>
        <v>1905.31</v>
      </c>
    </row>
    <row r="7408" spans="1:15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>Table1[[#This Row],[sales]]*Table1[[#This Row],[discount]]</f>
        <v>399.17599999999999</v>
      </c>
      <c r="G7408" s="1">
        <f>Table1[[#This Row],[sales]]-Table1[[#This Row],[Discount Value]]</f>
        <v>4590.5239999999994</v>
      </c>
      <c r="H7408" s="1">
        <v>6</v>
      </c>
      <c r="I7408" s="2">
        <v>45251</v>
      </c>
      <c r="J7408" s="2">
        <v>45257</v>
      </c>
      <c r="K7408" s="1" t="s">
        <v>21</v>
      </c>
      <c r="L7408" s="1" t="s">
        <v>22</v>
      </c>
      <c r="M7408" s="1">
        <v>883.57</v>
      </c>
      <c r="N7408" s="1" t="s">
        <v>39</v>
      </c>
      <c r="O7408" s="10">
        <f>Table1[[#This Row],[sales]]+Table1[[#This Row],[profit]]</f>
        <v>5873.2699999999995</v>
      </c>
    </row>
    <row r="7409" spans="1:15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>Table1[[#This Row],[sales]]*Table1[[#This Row],[discount]]</f>
        <v>534.25400000000002</v>
      </c>
      <c r="G7409" s="1">
        <f>Table1[[#This Row],[sales]]-Table1[[#This Row],[Discount Value]]</f>
        <v>3281.846</v>
      </c>
      <c r="H7409" s="1">
        <v>7</v>
      </c>
      <c r="I7409" s="2">
        <v>45594</v>
      </c>
      <c r="J7409" s="2">
        <v>45599</v>
      </c>
      <c r="K7409" s="1" t="s">
        <v>31</v>
      </c>
      <c r="L7409" s="1" t="s">
        <v>16</v>
      </c>
      <c r="M7409" s="1">
        <v>313.85000000000002</v>
      </c>
      <c r="N7409" s="1" t="s">
        <v>28</v>
      </c>
      <c r="O7409" s="10">
        <f>Table1[[#This Row],[sales]]+Table1[[#This Row],[profit]]</f>
        <v>4129.95</v>
      </c>
    </row>
    <row r="7410" spans="1:15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>Table1[[#This Row],[sales]]*Table1[[#This Row],[discount]]</f>
        <v>1279.1771999999999</v>
      </c>
      <c r="G7410" s="1">
        <f>Table1[[#This Row],[sales]]-Table1[[#This Row],[Discount Value]]</f>
        <v>1766.4828</v>
      </c>
      <c r="H7410" s="1">
        <v>1</v>
      </c>
      <c r="I7410" s="2">
        <v>45368</v>
      </c>
      <c r="J7410" s="2">
        <v>45370</v>
      </c>
      <c r="K7410" s="1" t="s">
        <v>31</v>
      </c>
      <c r="L7410" s="1" t="s">
        <v>27</v>
      </c>
      <c r="M7410" s="1">
        <v>383.93</v>
      </c>
      <c r="N7410" s="1" t="s">
        <v>48</v>
      </c>
      <c r="O7410" s="10">
        <f>Table1[[#This Row],[sales]]+Table1[[#This Row],[profit]]</f>
        <v>3429.5899999999997</v>
      </c>
    </row>
    <row r="7411" spans="1:15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>Table1[[#This Row],[sales]]*Table1[[#This Row],[discount]]</f>
        <v>2164.6855999999998</v>
      </c>
      <c r="G7411" s="1">
        <f>Table1[[#This Row],[sales]]-Table1[[#This Row],[Discount Value]]</f>
        <v>2755.0544</v>
      </c>
      <c r="H7411" s="1">
        <v>7</v>
      </c>
      <c r="I7411" s="2">
        <v>45580</v>
      </c>
      <c r="J7411" s="2">
        <v>45581</v>
      </c>
      <c r="K7411" s="1" t="s">
        <v>21</v>
      </c>
      <c r="L7411" s="1" t="s">
        <v>22</v>
      </c>
      <c r="M7411" s="1">
        <v>911.8</v>
      </c>
      <c r="N7411" s="1" t="s">
        <v>17</v>
      </c>
      <c r="O7411" s="10">
        <f>Table1[[#This Row],[sales]]+Table1[[#This Row],[profit]]</f>
        <v>5831.54</v>
      </c>
    </row>
    <row r="7412" spans="1:15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>Table1[[#This Row],[sales]]*Table1[[#This Row],[discount]]</f>
        <v>280.48640000000006</v>
      </c>
      <c r="G7412" s="1">
        <f>Table1[[#This Row],[sales]]-Table1[[#This Row],[Discount Value]]</f>
        <v>1369.4336000000001</v>
      </c>
      <c r="H7412" s="1">
        <v>8</v>
      </c>
      <c r="I7412" s="2">
        <v>45542</v>
      </c>
      <c r="J7412" s="2">
        <v>45549</v>
      </c>
      <c r="K7412" s="1" t="s">
        <v>21</v>
      </c>
      <c r="L7412" s="1" t="s">
        <v>22</v>
      </c>
      <c r="M7412" s="1">
        <v>263.60000000000002</v>
      </c>
      <c r="N7412" s="1" t="s">
        <v>28</v>
      </c>
      <c r="O7412" s="10">
        <f>Table1[[#This Row],[sales]]+Table1[[#This Row],[profit]]</f>
        <v>1913.52</v>
      </c>
    </row>
    <row r="7413" spans="1:15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>Table1[[#This Row],[sales]]*Table1[[#This Row],[discount]]</f>
        <v>410.18400000000003</v>
      </c>
      <c r="G7413" s="1">
        <f>Table1[[#This Row],[sales]]-Table1[[#This Row],[Discount Value]]</f>
        <v>501.33599999999996</v>
      </c>
      <c r="H7413" s="1">
        <v>8</v>
      </c>
      <c r="I7413" s="2">
        <v>45033</v>
      </c>
      <c r="J7413" s="2">
        <v>45035</v>
      </c>
      <c r="K7413" s="1" t="s">
        <v>21</v>
      </c>
      <c r="L7413" s="1" t="s">
        <v>27</v>
      </c>
      <c r="M7413" s="1">
        <v>137.6</v>
      </c>
      <c r="N7413" s="1" t="s">
        <v>48</v>
      </c>
      <c r="O7413" s="10">
        <f>Table1[[#This Row],[sales]]+Table1[[#This Row],[profit]]</f>
        <v>1049.1199999999999</v>
      </c>
    </row>
    <row r="7414" spans="1:15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>Table1[[#This Row],[sales]]*Table1[[#This Row],[discount]]</f>
        <v>1076.6655999999998</v>
      </c>
      <c r="G7414" s="1">
        <f>Table1[[#This Row],[sales]]-Table1[[#This Row],[Discount Value]]</f>
        <v>2635.9744000000001</v>
      </c>
      <c r="H7414" s="1">
        <v>6</v>
      </c>
      <c r="I7414" s="2">
        <v>45488</v>
      </c>
      <c r="J7414" s="2">
        <v>45494</v>
      </c>
      <c r="K7414" s="1" t="s">
        <v>31</v>
      </c>
      <c r="L7414" s="1" t="s">
        <v>16</v>
      </c>
      <c r="M7414" s="1">
        <v>857.34</v>
      </c>
      <c r="N7414" s="1" t="s">
        <v>39</v>
      </c>
      <c r="O7414" s="10">
        <f>Table1[[#This Row],[sales]]+Table1[[#This Row],[profit]]</f>
        <v>4569.9799999999996</v>
      </c>
    </row>
    <row r="7415" spans="1:15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>Table1[[#This Row],[sales]]*Table1[[#This Row],[discount]]</f>
        <v>160.8871</v>
      </c>
      <c r="G7415" s="1">
        <f>Table1[[#This Row],[sales]]-Table1[[#This Row],[Discount Value]]</f>
        <v>1301.7229</v>
      </c>
      <c r="H7415" s="1">
        <v>7</v>
      </c>
      <c r="I7415" s="2">
        <v>45640</v>
      </c>
      <c r="J7415" s="2">
        <v>45642</v>
      </c>
      <c r="K7415" s="1" t="s">
        <v>21</v>
      </c>
      <c r="L7415" s="1" t="s">
        <v>22</v>
      </c>
      <c r="M7415" s="1">
        <v>335.14</v>
      </c>
      <c r="N7415" s="1" t="s">
        <v>17</v>
      </c>
      <c r="O7415" s="10">
        <f>Table1[[#This Row],[sales]]+Table1[[#This Row],[profit]]</f>
        <v>1797.75</v>
      </c>
    </row>
    <row r="7416" spans="1:15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>Table1[[#This Row],[sales]]*Table1[[#This Row],[discount]]</f>
        <v>1827.4503999999999</v>
      </c>
      <c r="G7416" s="1">
        <f>Table1[[#This Row],[sales]]-Table1[[#This Row],[Discount Value]]</f>
        <v>2981.6296000000002</v>
      </c>
      <c r="H7416" s="1">
        <v>2</v>
      </c>
      <c r="I7416" s="2">
        <v>45095</v>
      </c>
      <c r="J7416" s="2">
        <v>45100</v>
      </c>
      <c r="K7416" s="1" t="s">
        <v>15</v>
      </c>
      <c r="L7416" s="1" t="s">
        <v>22</v>
      </c>
      <c r="M7416" s="1">
        <v>1434.36</v>
      </c>
      <c r="N7416" s="1" t="s">
        <v>39</v>
      </c>
      <c r="O7416" s="10">
        <f>Table1[[#This Row],[sales]]+Table1[[#This Row],[profit]]</f>
        <v>6243.44</v>
      </c>
    </row>
    <row r="7417" spans="1:15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>Table1[[#This Row],[sales]]*Table1[[#This Row],[discount]]</f>
        <v>2273.1084000000001</v>
      </c>
      <c r="G7417" s="1">
        <f>Table1[[#This Row],[sales]]-Table1[[#This Row],[Discount Value]]</f>
        <v>2668.4315999999999</v>
      </c>
      <c r="H7417" s="1">
        <v>4</v>
      </c>
      <c r="I7417" s="2">
        <v>45581</v>
      </c>
      <c r="J7417" s="2">
        <v>45584</v>
      </c>
      <c r="K7417" s="1" t="s">
        <v>21</v>
      </c>
      <c r="L7417" s="1" t="s">
        <v>27</v>
      </c>
      <c r="M7417" s="1">
        <v>398.3</v>
      </c>
      <c r="N7417" s="1" t="s">
        <v>48</v>
      </c>
      <c r="O7417" s="10">
        <f>Table1[[#This Row],[sales]]+Table1[[#This Row],[profit]]</f>
        <v>5339.84</v>
      </c>
    </row>
    <row r="7418" spans="1:15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>Table1[[#This Row],[sales]]*Table1[[#This Row],[discount]]</f>
        <v>1530.9954</v>
      </c>
      <c r="G7418" s="1">
        <f>Table1[[#This Row],[sales]]-Table1[[#This Row],[Discount Value]]</f>
        <v>3108.3846000000003</v>
      </c>
      <c r="H7418" s="1">
        <v>8</v>
      </c>
      <c r="I7418" s="2">
        <v>45250</v>
      </c>
      <c r="J7418" s="2">
        <v>45255</v>
      </c>
      <c r="K7418" s="1" t="s">
        <v>31</v>
      </c>
      <c r="L7418" s="1" t="s">
        <v>22</v>
      </c>
      <c r="M7418" s="1">
        <v>519.96</v>
      </c>
      <c r="N7418" s="1" t="s">
        <v>17</v>
      </c>
      <c r="O7418" s="10">
        <f>Table1[[#This Row],[sales]]+Table1[[#This Row],[profit]]</f>
        <v>5159.34</v>
      </c>
    </row>
    <row r="7419" spans="1:15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>Table1[[#This Row],[sales]]*Table1[[#This Row],[discount]]</f>
        <v>472.93299999999999</v>
      </c>
      <c r="G7419" s="1">
        <f>Table1[[#This Row],[sales]]-Table1[[#This Row],[Discount Value]]</f>
        <v>4256.3969999999999</v>
      </c>
      <c r="H7419" s="1">
        <v>4</v>
      </c>
      <c r="I7419" s="2">
        <v>45435</v>
      </c>
      <c r="J7419" s="2">
        <v>45440</v>
      </c>
      <c r="K7419" s="1" t="s">
        <v>21</v>
      </c>
      <c r="L7419" s="1" t="s">
        <v>16</v>
      </c>
      <c r="M7419" s="1">
        <v>577.48</v>
      </c>
      <c r="N7419" s="1" t="s">
        <v>28</v>
      </c>
      <c r="O7419" s="10">
        <f>Table1[[#This Row],[sales]]+Table1[[#This Row],[profit]]</f>
        <v>5306.8099999999995</v>
      </c>
    </row>
    <row r="7420" spans="1:15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>Table1[[#This Row],[sales]]*Table1[[#This Row],[discount]]</f>
        <v>124.66840000000001</v>
      </c>
      <c r="G7420" s="1">
        <f>Table1[[#This Row],[sales]]-Table1[[#This Row],[Discount Value]]</f>
        <v>2992.0416</v>
      </c>
      <c r="H7420" s="1">
        <v>8</v>
      </c>
      <c r="I7420" s="2">
        <v>45072</v>
      </c>
      <c r="J7420" s="2">
        <v>45077</v>
      </c>
      <c r="K7420" s="1" t="s">
        <v>15</v>
      </c>
      <c r="L7420" s="1" t="s">
        <v>16</v>
      </c>
      <c r="M7420" s="1">
        <v>396.69</v>
      </c>
      <c r="N7420" s="1" t="s">
        <v>17</v>
      </c>
      <c r="O7420" s="10">
        <f>Table1[[#This Row],[sales]]+Table1[[#This Row],[profit]]</f>
        <v>3513.4</v>
      </c>
    </row>
    <row r="7421" spans="1:15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>Table1[[#This Row],[sales]]*Table1[[#This Row],[discount]]</f>
        <v>384.05180000000001</v>
      </c>
      <c r="G7421" s="1">
        <f>Table1[[#This Row],[sales]]-Table1[[#This Row],[Discount Value]]</f>
        <v>3107.3281999999999</v>
      </c>
      <c r="H7421" s="1">
        <v>4</v>
      </c>
      <c r="I7421" s="2">
        <v>45021</v>
      </c>
      <c r="J7421" s="2">
        <v>45027</v>
      </c>
      <c r="K7421" s="1" t="s">
        <v>31</v>
      </c>
      <c r="L7421" s="1" t="s">
        <v>22</v>
      </c>
      <c r="M7421" s="1">
        <v>463.68</v>
      </c>
      <c r="N7421" s="1" t="s">
        <v>23</v>
      </c>
      <c r="O7421" s="10">
        <f>Table1[[#This Row],[sales]]+Table1[[#This Row],[profit]]</f>
        <v>3955.06</v>
      </c>
    </row>
    <row r="7422" spans="1:15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>Table1[[#This Row],[sales]]*Table1[[#This Row],[discount]]</f>
        <v>95.5077</v>
      </c>
      <c r="G7422" s="1">
        <f>Table1[[#This Row],[sales]]-Table1[[#This Row],[Discount Value]]</f>
        <v>466.30229999999995</v>
      </c>
      <c r="H7422" s="1">
        <v>9</v>
      </c>
      <c r="I7422" s="2">
        <v>45335</v>
      </c>
      <c r="J7422" s="2">
        <v>45340</v>
      </c>
      <c r="K7422" s="1" t="s">
        <v>21</v>
      </c>
      <c r="L7422" s="1" t="s">
        <v>27</v>
      </c>
      <c r="M7422" s="1">
        <v>107.65</v>
      </c>
      <c r="N7422" s="1" t="s">
        <v>23</v>
      </c>
      <c r="O7422" s="10">
        <f>Table1[[#This Row],[sales]]+Table1[[#This Row],[profit]]</f>
        <v>669.45999999999992</v>
      </c>
    </row>
    <row r="7423" spans="1:15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>Table1[[#This Row],[sales]]*Table1[[#This Row],[discount]]</f>
        <v>652.62149999999997</v>
      </c>
      <c r="G7423" s="1">
        <f>Table1[[#This Row],[sales]]-Table1[[#This Row],[Discount Value]]</f>
        <v>3186.3284999999996</v>
      </c>
      <c r="H7423" s="1">
        <v>1</v>
      </c>
      <c r="I7423" s="2">
        <v>45322</v>
      </c>
      <c r="J7423" s="2">
        <v>45328</v>
      </c>
      <c r="K7423" s="1" t="s">
        <v>21</v>
      </c>
      <c r="L7423" s="1" t="s">
        <v>27</v>
      </c>
      <c r="M7423" s="1">
        <v>237.54</v>
      </c>
      <c r="N7423" s="1" t="s">
        <v>39</v>
      </c>
      <c r="O7423" s="10">
        <f>Table1[[#This Row],[sales]]+Table1[[#This Row],[profit]]</f>
        <v>4076.49</v>
      </c>
    </row>
    <row r="7424" spans="1:15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>Table1[[#This Row],[sales]]*Table1[[#This Row],[discount]]</f>
        <v>272.52749999999997</v>
      </c>
      <c r="G7424" s="1">
        <f>Table1[[#This Row],[sales]]-Table1[[#This Row],[Discount Value]]</f>
        <v>817.58249999999998</v>
      </c>
      <c r="H7424" s="1">
        <v>6</v>
      </c>
      <c r="I7424" s="2">
        <v>45522</v>
      </c>
      <c r="J7424" s="2">
        <v>45523</v>
      </c>
      <c r="K7424" s="1" t="s">
        <v>31</v>
      </c>
      <c r="L7424" s="1" t="s">
        <v>27</v>
      </c>
      <c r="M7424" s="1">
        <v>181.42</v>
      </c>
      <c r="N7424" s="1" t="s">
        <v>23</v>
      </c>
      <c r="O7424" s="10">
        <f>Table1[[#This Row],[sales]]+Table1[[#This Row],[profit]]</f>
        <v>1271.53</v>
      </c>
    </row>
    <row r="7425" spans="1:15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>Table1[[#This Row],[sales]]*Table1[[#This Row],[discount]]</f>
        <v>1054.4000000000001</v>
      </c>
      <c r="G7425" s="1">
        <f>Table1[[#This Row],[sales]]-Table1[[#This Row],[Discount Value]]</f>
        <v>3163.2000000000003</v>
      </c>
      <c r="H7425" s="1">
        <v>1</v>
      </c>
      <c r="I7425" s="2">
        <v>45531</v>
      </c>
      <c r="J7425" s="2">
        <v>45537</v>
      </c>
      <c r="K7425" s="1" t="s">
        <v>31</v>
      </c>
      <c r="L7425" s="1" t="s">
        <v>16</v>
      </c>
      <c r="M7425" s="1">
        <v>957.8</v>
      </c>
      <c r="N7425" s="1" t="s">
        <v>34</v>
      </c>
      <c r="O7425" s="10">
        <f>Table1[[#This Row],[sales]]+Table1[[#This Row],[profit]]</f>
        <v>5175.4000000000005</v>
      </c>
    </row>
    <row r="7426" spans="1:15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>Table1[[#This Row],[sales]]*Table1[[#This Row],[discount]]</f>
        <v>1154.7624000000001</v>
      </c>
      <c r="G7426" s="1">
        <f>Table1[[#This Row],[sales]]-Table1[[#This Row],[Discount Value]]</f>
        <v>3656.7476000000001</v>
      </c>
      <c r="H7426" s="1">
        <v>6</v>
      </c>
      <c r="I7426" s="2">
        <v>44993</v>
      </c>
      <c r="J7426" s="2">
        <v>44997</v>
      </c>
      <c r="K7426" s="1" t="s">
        <v>21</v>
      </c>
      <c r="L7426" s="1" t="s">
        <v>16</v>
      </c>
      <c r="M7426" s="1">
        <v>1112.83</v>
      </c>
      <c r="N7426" s="1" t="s">
        <v>48</v>
      </c>
      <c r="O7426" s="10">
        <f>Table1[[#This Row],[sales]]+Table1[[#This Row],[profit]]</f>
        <v>5924.34</v>
      </c>
    </row>
    <row r="7427" spans="1:15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>Table1[[#This Row],[sales]]*Table1[[#This Row],[discount]]</f>
        <v>193.91050000000004</v>
      </c>
      <c r="G7427" s="1">
        <f>Table1[[#This Row],[sales]]-Table1[[#This Row],[Discount Value]]</f>
        <v>946.73950000000002</v>
      </c>
      <c r="H7427" s="1">
        <v>4</v>
      </c>
      <c r="I7427" s="2">
        <v>45637</v>
      </c>
      <c r="J7427" s="2">
        <v>45644</v>
      </c>
      <c r="K7427" s="1" t="s">
        <v>21</v>
      </c>
      <c r="L7427" s="1" t="s">
        <v>27</v>
      </c>
      <c r="M7427" s="1">
        <v>214.67</v>
      </c>
      <c r="N7427" s="1" t="s">
        <v>23</v>
      </c>
      <c r="O7427" s="10">
        <f>Table1[[#This Row],[sales]]+Table1[[#This Row],[profit]]</f>
        <v>1355.3200000000002</v>
      </c>
    </row>
    <row r="7428" spans="1:15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>Table1[[#This Row],[sales]]*Table1[[#This Row],[discount]]</f>
        <v>24.117500000000003</v>
      </c>
      <c r="G7428" s="1">
        <f>Table1[[#This Row],[sales]]-Table1[[#This Row],[Discount Value]]</f>
        <v>458.23250000000002</v>
      </c>
      <c r="H7428" s="1">
        <v>8</v>
      </c>
      <c r="I7428" s="2">
        <v>45498</v>
      </c>
      <c r="J7428" s="2">
        <v>45500</v>
      </c>
      <c r="K7428" s="1" t="s">
        <v>31</v>
      </c>
      <c r="L7428" s="1" t="s">
        <v>27</v>
      </c>
      <c r="M7428" s="1">
        <v>135.18</v>
      </c>
      <c r="N7428" s="1" t="s">
        <v>34</v>
      </c>
      <c r="O7428" s="10">
        <f>Table1[[#This Row],[sales]]+Table1[[#This Row],[profit]]</f>
        <v>617.53</v>
      </c>
    </row>
    <row r="7429" spans="1:15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>Table1[[#This Row],[sales]]*Table1[[#This Row],[discount]]</f>
        <v>518.92259999999999</v>
      </c>
      <c r="G7429" s="1">
        <f>Table1[[#This Row],[sales]]-Table1[[#This Row],[Discount Value]]</f>
        <v>1952.1374000000001</v>
      </c>
      <c r="H7429" s="1">
        <v>8</v>
      </c>
      <c r="I7429" s="2">
        <v>45144</v>
      </c>
      <c r="J7429" s="2">
        <v>45146</v>
      </c>
      <c r="K7429" s="1" t="s">
        <v>31</v>
      </c>
      <c r="L7429" s="1" t="s">
        <v>27</v>
      </c>
      <c r="M7429" s="1">
        <v>241.75</v>
      </c>
      <c r="N7429" s="1" t="s">
        <v>48</v>
      </c>
      <c r="O7429" s="10">
        <f>Table1[[#This Row],[sales]]+Table1[[#This Row],[profit]]</f>
        <v>2712.81</v>
      </c>
    </row>
    <row r="7430" spans="1:15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>Table1[[#This Row],[sales]]*Table1[[#This Row],[discount]]</f>
        <v>1949.5091</v>
      </c>
      <c r="G7430" s="1">
        <f>Table1[[#This Row],[sales]]-Table1[[#This Row],[Discount Value]]</f>
        <v>2029.0809000000002</v>
      </c>
      <c r="H7430" s="1">
        <v>9</v>
      </c>
      <c r="I7430" s="2">
        <v>45138</v>
      </c>
      <c r="J7430" s="2">
        <v>45141</v>
      </c>
      <c r="K7430" s="1" t="s">
        <v>21</v>
      </c>
      <c r="L7430" s="1" t="s">
        <v>22</v>
      </c>
      <c r="M7430" s="1">
        <v>1179.5899999999999</v>
      </c>
      <c r="N7430" s="1" t="s">
        <v>34</v>
      </c>
      <c r="O7430" s="10">
        <f>Table1[[#This Row],[sales]]+Table1[[#This Row],[profit]]</f>
        <v>5158.18</v>
      </c>
    </row>
    <row r="7431" spans="1:15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>Table1[[#This Row],[sales]]*Table1[[#This Row],[discount]]</f>
        <v>1279.1261999999999</v>
      </c>
      <c r="G7431" s="1">
        <f>Table1[[#This Row],[sales]]-Table1[[#This Row],[Discount Value]]</f>
        <v>2597.0137999999997</v>
      </c>
      <c r="H7431" s="1">
        <v>7</v>
      </c>
      <c r="I7431" s="2">
        <v>45347</v>
      </c>
      <c r="J7431" s="2">
        <v>45348</v>
      </c>
      <c r="K7431" s="1" t="s">
        <v>31</v>
      </c>
      <c r="L7431" s="1" t="s">
        <v>22</v>
      </c>
      <c r="M7431" s="1">
        <v>356.69</v>
      </c>
      <c r="N7431" s="1" t="s">
        <v>17</v>
      </c>
      <c r="O7431" s="10">
        <f>Table1[[#This Row],[sales]]+Table1[[#This Row],[profit]]</f>
        <v>4232.83</v>
      </c>
    </row>
    <row r="7432" spans="1:15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>Table1[[#This Row],[sales]]*Table1[[#This Row],[discount]]</f>
        <v>773.17020000000002</v>
      </c>
      <c r="G7432" s="1">
        <f>Table1[[#This Row],[sales]]-Table1[[#This Row],[Discount Value]]</f>
        <v>2741.2397999999998</v>
      </c>
      <c r="H7432" s="1">
        <v>8</v>
      </c>
      <c r="I7432" s="2">
        <v>45086</v>
      </c>
      <c r="J7432" s="2">
        <v>45092</v>
      </c>
      <c r="K7432" s="1" t="s">
        <v>31</v>
      </c>
      <c r="L7432" s="1" t="s">
        <v>16</v>
      </c>
      <c r="M7432" s="1">
        <v>477.62</v>
      </c>
      <c r="N7432" s="1" t="s">
        <v>17</v>
      </c>
      <c r="O7432" s="10">
        <f>Table1[[#This Row],[sales]]+Table1[[#This Row],[profit]]</f>
        <v>3992.0299999999997</v>
      </c>
    </row>
    <row r="7433" spans="1:15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>Table1[[#This Row],[sales]]*Table1[[#This Row],[discount]]</f>
        <v>164.85640000000001</v>
      </c>
      <c r="G7433" s="1">
        <f>Table1[[#This Row],[sales]]-Table1[[#This Row],[Discount Value]]</f>
        <v>3956.5535999999997</v>
      </c>
      <c r="H7433" s="1">
        <v>3</v>
      </c>
      <c r="I7433" s="2">
        <v>45409</v>
      </c>
      <c r="J7433" s="2">
        <v>45415</v>
      </c>
      <c r="K7433" s="1" t="s">
        <v>21</v>
      </c>
      <c r="L7433" s="1" t="s">
        <v>27</v>
      </c>
      <c r="M7433" s="1">
        <v>259.27999999999997</v>
      </c>
      <c r="N7433" s="1" t="s">
        <v>28</v>
      </c>
      <c r="O7433" s="10">
        <f>Table1[[#This Row],[sales]]+Table1[[#This Row],[profit]]</f>
        <v>4380.6899999999996</v>
      </c>
    </row>
    <row r="7434" spans="1:15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>Table1[[#This Row],[sales]]*Table1[[#This Row],[discount]]</f>
        <v>105.31840000000001</v>
      </c>
      <c r="G7434" s="1">
        <f>Table1[[#This Row],[sales]]-Table1[[#This Row],[Discount Value]]</f>
        <v>852.12160000000006</v>
      </c>
      <c r="H7434" s="1">
        <v>4</v>
      </c>
      <c r="I7434" s="2">
        <v>45267</v>
      </c>
      <c r="J7434" s="2">
        <v>45273</v>
      </c>
      <c r="K7434" s="1" t="s">
        <v>21</v>
      </c>
      <c r="L7434" s="1" t="s">
        <v>27</v>
      </c>
      <c r="M7434" s="1">
        <v>278.16000000000003</v>
      </c>
      <c r="N7434" s="1" t="s">
        <v>17</v>
      </c>
      <c r="O7434" s="10">
        <f>Table1[[#This Row],[sales]]+Table1[[#This Row],[profit]]</f>
        <v>1235.6000000000001</v>
      </c>
    </row>
    <row r="7435" spans="1:15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>Table1[[#This Row],[sales]]*Table1[[#This Row],[discount]]</f>
        <v>955.40499999999997</v>
      </c>
      <c r="G7435" s="1">
        <f>Table1[[#This Row],[sales]]-Table1[[#This Row],[Discount Value]]</f>
        <v>2339.0950000000003</v>
      </c>
      <c r="H7435" s="1">
        <v>4</v>
      </c>
      <c r="I7435" s="2">
        <v>45106</v>
      </c>
      <c r="J7435" s="2">
        <v>45109</v>
      </c>
      <c r="K7435" s="1" t="s">
        <v>31</v>
      </c>
      <c r="L7435" s="1" t="s">
        <v>16</v>
      </c>
      <c r="M7435" s="1">
        <v>643.24</v>
      </c>
      <c r="N7435" s="1" t="s">
        <v>23</v>
      </c>
      <c r="O7435" s="10">
        <f>Table1[[#This Row],[sales]]+Table1[[#This Row],[profit]]</f>
        <v>3937.74</v>
      </c>
    </row>
    <row r="7436" spans="1:15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>Table1[[#This Row],[sales]]*Table1[[#This Row],[discount]]</f>
        <v>766.95749999999998</v>
      </c>
      <c r="G7436" s="1">
        <f>Table1[[#This Row],[sales]]-Table1[[#This Row],[Discount Value]]</f>
        <v>2300.8724999999999</v>
      </c>
      <c r="H7436" s="1">
        <v>6</v>
      </c>
      <c r="I7436" s="2">
        <v>45491</v>
      </c>
      <c r="J7436" s="2">
        <v>45493</v>
      </c>
      <c r="K7436" s="1" t="s">
        <v>15</v>
      </c>
      <c r="L7436" s="1" t="s">
        <v>27</v>
      </c>
      <c r="M7436" s="1">
        <v>671.24</v>
      </c>
      <c r="N7436" s="1" t="s">
        <v>17</v>
      </c>
      <c r="O7436" s="10">
        <f>Table1[[#This Row],[sales]]+Table1[[#This Row],[profit]]</f>
        <v>3739.0699999999997</v>
      </c>
    </row>
    <row r="7437" spans="1:15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>Table1[[#This Row],[sales]]*Table1[[#This Row],[discount]]</f>
        <v>8.5182000000000002</v>
      </c>
      <c r="G7437" s="1">
        <f>Table1[[#This Row],[sales]]-Table1[[#This Row],[Discount Value]]</f>
        <v>843.30180000000007</v>
      </c>
      <c r="H7437" s="1">
        <v>7</v>
      </c>
      <c r="I7437" s="2">
        <v>45180</v>
      </c>
      <c r="J7437" s="2">
        <v>45186</v>
      </c>
      <c r="K7437" s="1" t="s">
        <v>31</v>
      </c>
      <c r="L7437" s="1" t="s">
        <v>16</v>
      </c>
      <c r="M7437" s="1">
        <v>247.09</v>
      </c>
      <c r="N7437" s="1" t="s">
        <v>23</v>
      </c>
      <c r="O7437" s="10">
        <f>Table1[[#This Row],[sales]]+Table1[[#This Row],[profit]]</f>
        <v>1098.9100000000001</v>
      </c>
    </row>
    <row r="7438" spans="1:15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>Table1[[#This Row],[sales]]*Table1[[#This Row],[discount]]</f>
        <v>85.22760000000001</v>
      </c>
      <c r="G7438" s="1">
        <f>Table1[[#This Row],[sales]]-Table1[[#This Row],[Discount Value]]</f>
        <v>2045.4624000000001</v>
      </c>
      <c r="H7438" s="1">
        <v>9</v>
      </c>
      <c r="I7438" s="2">
        <v>45110</v>
      </c>
      <c r="J7438" s="2">
        <v>45113</v>
      </c>
      <c r="K7438" s="1" t="s">
        <v>31</v>
      </c>
      <c r="L7438" s="1" t="s">
        <v>16</v>
      </c>
      <c r="M7438" s="1">
        <v>509.39</v>
      </c>
      <c r="N7438" s="1" t="s">
        <v>34</v>
      </c>
      <c r="O7438" s="10">
        <f>Table1[[#This Row],[sales]]+Table1[[#This Row],[profit]]</f>
        <v>2640.08</v>
      </c>
    </row>
    <row r="7439" spans="1:15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>Table1[[#This Row],[sales]]*Table1[[#This Row],[discount]]</f>
        <v>769.9319999999999</v>
      </c>
      <c r="G7439" s="1">
        <f>Table1[[#This Row],[sales]]-Table1[[#This Row],[Discount Value]]</f>
        <v>3507.4679999999998</v>
      </c>
      <c r="H7439" s="1">
        <v>6</v>
      </c>
      <c r="I7439" s="2">
        <v>45312</v>
      </c>
      <c r="J7439" s="2">
        <v>45317</v>
      </c>
      <c r="K7439" s="1" t="s">
        <v>15</v>
      </c>
      <c r="L7439" s="1" t="s">
        <v>16</v>
      </c>
      <c r="M7439" s="1">
        <v>1261.03</v>
      </c>
      <c r="N7439" s="1" t="s">
        <v>48</v>
      </c>
      <c r="O7439" s="10">
        <f>Table1[[#This Row],[sales]]+Table1[[#This Row],[profit]]</f>
        <v>5538.4299999999994</v>
      </c>
    </row>
    <row r="7440" spans="1:15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>Table1[[#This Row],[sales]]*Table1[[#This Row],[discount]]</f>
        <v>340.32810000000001</v>
      </c>
      <c r="G7440" s="1">
        <f>Table1[[#This Row],[sales]]-Table1[[#This Row],[Discount Value]]</f>
        <v>4521.5019000000002</v>
      </c>
      <c r="H7440" s="1">
        <v>2</v>
      </c>
      <c r="I7440" s="2">
        <v>45169</v>
      </c>
      <c r="J7440" s="2">
        <v>45176</v>
      </c>
      <c r="K7440" s="1" t="s">
        <v>15</v>
      </c>
      <c r="L7440" s="1" t="s">
        <v>27</v>
      </c>
      <c r="M7440" s="1">
        <v>891.85</v>
      </c>
      <c r="N7440" s="1" t="s">
        <v>17</v>
      </c>
      <c r="O7440" s="10">
        <f>Table1[[#This Row],[sales]]+Table1[[#This Row],[profit]]</f>
        <v>5753.68</v>
      </c>
    </row>
    <row r="7441" spans="1:15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>Table1[[#This Row],[sales]]*Table1[[#This Row],[discount]]</f>
        <v>1613.0927999999999</v>
      </c>
      <c r="G7441" s="1">
        <f>Table1[[#This Row],[sales]]-Table1[[#This Row],[Discount Value]]</f>
        <v>1747.5172000000002</v>
      </c>
      <c r="H7441" s="1">
        <v>7</v>
      </c>
      <c r="I7441" s="2">
        <v>45454</v>
      </c>
      <c r="J7441" s="2">
        <v>45459</v>
      </c>
      <c r="K7441" s="1" t="s">
        <v>15</v>
      </c>
      <c r="L7441" s="1" t="s">
        <v>22</v>
      </c>
      <c r="M7441" s="1">
        <v>773.34</v>
      </c>
      <c r="N7441" s="1" t="s">
        <v>17</v>
      </c>
      <c r="O7441" s="10">
        <f>Table1[[#This Row],[sales]]+Table1[[#This Row],[profit]]</f>
        <v>4133.95</v>
      </c>
    </row>
    <row r="7442" spans="1:15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>Table1[[#This Row],[sales]]*Table1[[#This Row],[discount]]</f>
        <v>92.350200000000001</v>
      </c>
      <c r="G7442" s="1">
        <f>Table1[[#This Row],[sales]]-Table1[[#This Row],[Discount Value]]</f>
        <v>4525.1598000000004</v>
      </c>
      <c r="H7442" s="1">
        <v>9</v>
      </c>
      <c r="I7442" s="2">
        <v>45064</v>
      </c>
      <c r="J7442" s="2">
        <v>45071</v>
      </c>
      <c r="K7442" s="1" t="s">
        <v>15</v>
      </c>
      <c r="L7442" s="1" t="s">
        <v>27</v>
      </c>
      <c r="M7442" s="1">
        <v>411.92</v>
      </c>
      <c r="N7442" s="1" t="s">
        <v>39</v>
      </c>
      <c r="O7442" s="10">
        <f>Table1[[#This Row],[sales]]+Table1[[#This Row],[profit]]</f>
        <v>5029.43</v>
      </c>
    </row>
    <row r="7443" spans="1:15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>Table1[[#This Row],[sales]]*Table1[[#This Row],[discount]]</f>
        <v>366.0496</v>
      </c>
      <c r="G7443" s="1">
        <f>Table1[[#This Row],[sales]]-Table1[[#This Row],[Discount Value]]</f>
        <v>380.99039999999997</v>
      </c>
      <c r="H7443" s="1">
        <v>8</v>
      </c>
      <c r="I7443" s="2">
        <v>45274</v>
      </c>
      <c r="J7443" s="2">
        <v>45276</v>
      </c>
      <c r="K7443" s="1" t="s">
        <v>31</v>
      </c>
      <c r="L7443" s="1" t="s">
        <v>27</v>
      </c>
      <c r="M7443" s="1">
        <v>45.24</v>
      </c>
      <c r="N7443" s="1" t="s">
        <v>34</v>
      </c>
      <c r="O7443" s="10">
        <f>Table1[[#This Row],[sales]]+Table1[[#This Row],[profit]]</f>
        <v>792.28</v>
      </c>
    </row>
    <row r="7444" spans="1:15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>Table1[[#This Row],[sales]]*Table1[[#This Row],[discount]]</f>
        <v>1609.6740000000002</v>
      </c>
      <c r="G7444" s="1">
        <f>Table1[[#This Row],[sales]]-Table1[[#This Row],[Discount Value]]</f>
        <v>3268.1260000000002</v>
      </c>
      <c r="H7444" s="1">
        <v>4</v>
      </c>
      <c r="I7444" s="2">
        <v>45519</v>
      </c>
      <c r="J7444" s="2">
        <v>45522</v>
      </c>
      <c r="K7444" s="1" t="s">
        <v>15</v>
      </c>
      <c r="L7444" s="1" t="s">
        <v>16</v>
      </c>
      <c r="M7444" s="1">
        <v>786.58</v>
      </c>
      <c r="N7444" s="1" t="s">
        <v>17</v>
      </c>
      <c r="O7444" s="10">
        <f>Table1[[#This Row],[sales]]+Table1[[#This Row],[profit]]</f>
        <v>5664.38</v>
      </c>
    </row>
    <row r="7445" spans="1:15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>Table1[[#This Row],[sales]]*Table1[[#This Row],[discount]]</f>
        <v>52.836000000000006</v>
      </c>
      <c r="G7445" s="1">
        <f>Table1[[#This Row],[sales]]-Table1[[#This Row],[Discount Value]]</f>
        <v>211.34399999999999</v>
      </c>
      <c r="H7445" s="1">
        <v>2</v>
      </c>
      <c r="I7445" s="2">
        <v>45052</v>
      </c>
      <c r="J7445" s="2">
        <v>45057</v>
      </c>
      <c r="K7445" s="1" t="s">
        <v>21</v>
      </c>
      <c r="L7445" s="1" t="s">
        <v>27</v>
      </c>
      <c r="M7445" s="1">
        <v>19.149999999999999</v>
      </c>
      <c r="N7445" s="1" t="s">
        <v>23</v>
      </c>
      <c r="O7445" s="10">
        <f>Table1[[#This Row],[sales]]+Table1[[#This Row],[profit]]</f>
        <v>283.33</v>
      </c>
    </row>
    <row r="7446" spans="1:15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>Table1[[#This Row],[sales]]*Table1[[#This Row],[discount]]</f>
        <v>724.5639000000001</v>
      </c>
      <c r="G7446" s="1">
        <f>Table1[[#This Row],[sales]]-Table1[[#This Row],[Discount Value]]</f>
        <v>1959.0061000000001</v>
      </c>
      <c r="H7446" s="1">
        <v>8</v>
      </c>
      <c r="I7446" s="2">
        <v>45271</v>
      </c>
      <c r="J7446" s="2">
        <v>45272</v>
      </c>
      <c r="K7446" s="1" t="s">
        <v>31</v>
      </c>
      <c r="L7446" s="1" t="s">
        <v>16</v>
      </c>
      <c r="M7446" s="1">
        <v>470.74</v>
      </c>
      <c r="N7446" s="1" t="s">
        <v>23</v>
      </c>
      <c r="O7446" s="10">
        <f>Table1[[#This Row],[sales]]+Table1[[#This Row],[profit]]</f>
        <v>3154.3100000000004</v>
      </c>
    </row>
    <row r="7447" spans="1:15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>Table1[[#This Row],[sales]]*Table1[[#This Row],[discount]]</f>
        <v>320.44740000000002</v>
      </c>
      <c r="G7447" s="1">
        <f>Table1[[#This Row],[sales]]-Table1[[#This Row],[Discount Value]]</f>
        <v>1205.4926</v>
      </c>
      <c r="H7447" s="1">
        <v>6</v>
      </c>
      <c r="I7447" s="2">
        <v>45133</v>
      </c>
      <c r="J7447" s="2">
        <v>45134</v>
      </c>
      <c r="K7447" s="1" t="s">
        <v>21</v>
      </c>
      <c r="L7447" s="1" t="s">
        <v>22</v>
      </c>
      <c r="M7447" s="1">
        <v>211.05</v>
      </c>
      <c r="N7447" s="1" t="s">
        <v>23</v>
      </c>
      <c r="O7447" s="10">
        <f>Table1[[#This Row],[sales]]+Table1[[#This Row],[profit]]</f>
        <v>1736.99</v>
      </c>
    </row>
    <row r="7448" spans="1:15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>Table1[[#This Row],[sales]]*Table1[[#This Row],[discount]]</f>
        <v>1185.5635</v>
      </c>
      <c r="G7448" s="1">
        <f>Table1[[#This Row],[sales]]-Table1[[#This Row],[Discount Value]]</f>
        <v>2902.5865000000003</v>
      </c>
      <c r="H7448" s="1">
        <v>8</v>
      </c>
      <c r="I7448" s="2">
        <v>45328</v>
      </c>
      <c r="J7448" s="2">
        <v>45330</v>
      </c>
      <c r="K7448" s="1" t="s">
        <v>21</v>
      </c>
      <c r="L7448" s="1" t="s">
        <v>16</v>
      </c>
      <c r="M7448" s="1">
        <v>394.2</v>
      </c>
      <c r="N7448" s="1" t="s">
        <v>17</v>
      </c>
      <c r="O7448" s="10">
        <f>Table1[[#This Row],[sales]]+Table1[[#This Row],[profit]]</f>
        <v>4482.3500000000004</v>
      </c>
    </row>
    <row r="7449" spans="1:15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>Table1[[#This Row],[sales]]*Table1[[#This Row],[discount]]</f>
        <v>93.276800000000009</v>
      </c>
      <c r="G7449" s="1">
        <f>Table1[[#This Row],[sales]]-Table1[[#This Row],[Discount Value]]</f>
        <v>1072.6831999999999</v>
      </c>
      <c r="H7449" s="1">
        <v>9</v>
      </c>
      <c r="I7449" s="2">
        <v>45184</v>
      </c>
      <c r="J7449" s="2">
        <v>45188</v>
      </c>
      <c r="K7449" s="1" t="s">
        <v>31</v>
      </c>
      <c r="L7449" s="1" t="s">
        <v>27</v>
      </c>
      <c r="M7449" s="1">
        <v>345.38</v>
      </c>
      <c r="N7449" s="1" t="s">
        <v>28</v>
      </c>
      <c r="O7449" s="10">
        <f>Table1[[#This Row],[sales]]+Table1[[#This Row],[profit]]</f>
        <v>1511.3400000000001</v>
      </c>
    </row>
    <row r="7450" spans="1:15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>Table1[[#This Row],[sales]]*Table1[[#This Row],[discount]]</f>
        <v>9.3899999999999988</v>
      </c>
      <c r="G7450" s="1">
        <f>Table1[[#This Row],[sales]]-Table1[[#This Row],[Discount Value]]</f>
        <v>147.11000000000001</v>
      </c>
      <c r="H7450" s="1">
        <v>3</v>
      </c>
      <c r="I7450" s="2">
        <v>45054</v>
      </c>
      <c r="J7450" s="2">
        <v>45058</v>
      </c>
      <c r="K7450" s="1" t="s">
        <v>31</v>
      </c>
      <c r="L7450" s="1" t="s">
        <v>22</v>
      </c>
      <c r="M7450" s="1">
        <v>44.61</v>
      </c>
      <c r="N7450" s="1" t="s">
        <v>39</v>
      </c>
      <c r="O7450" s="10">
        <f>Table1[[#This Row],[sales]]+Table1[[#This Row],[profit]]</f>
        <v>201.11</v>
      </c>
    </row>
    <row r="7451" spans="1:15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>Table1[[#This Row],[sales]]*Table1[[#This Row],[discount]]</f>
        <v>554.21340000000009</v>
      </c>
      <c r="G7451" s="1">
        <f>Table1[[#This Row],[sales]]-Table1[[#This Row],[Discount Value]]</f>
        <v>1577.3766000000001</v>
      </c>
      <c r="H7451" s="1">
        <v>8</v>
      </c>
      <c r="I7451" s="2">
        <v>45222</v>
      </c>
      <c r="J7451" s="2">
        <v>45225</v>
      </c>
      <c r="K7451" s="1" t="s">
        <v>31</v>
      </c>
      <c r="L7451" s="1" t="s">
        <v>16</v>
      </c>
      <c r="M7451" s="1">
        <v>255.13</v>
      </c>
      <c r="N7451" s="1" t="s">
        <v>48</v>
      </c>
      <c r="O7451" s="10">
        <f>Table1[[#This Row],[sales]]+Table1[[#This Row],[profit]]</f>
        <v>2386.7200000000003</v>
      </c>
    </row>
    <row r="7452" spans="1:15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>Table1[[#This Row],[sales]]*Table1[[#This Row],[discount]]</f>
        <v>16.565200000000001</v>
      </c>
      <c r="G7452" s="1">
        <f>Table1[[#This Row],[sales]]-Table1[[#This Row],[Discount Value]]</f>
        <v>397.56479999999999</v>
      </c>
      <c r="H7452" s="1">
        <v>8</v>
      </c>
      <c r="I7452" s="2">
        <v>45480</v>
      </c>
      <c r="J7452" s="2">
        <v>45482</v>
      </c>
      <c r="K7452" s="1" t="s">
        <v>15</v>
      </c>
      <c r="L7452" s="1" t="s">
        <v>27</v>
      </c>
      <c r="M7452" s="1">
        <v>65</v>
      </c>
      <c r="N7452" s="1" t="s">
        <v>34</v>
      </c>
      <c r="O7452" s="10">
        <f>Table1[[#This Row],[sales]]+Table1[[#This Row],[profit]]</f>
        <v>479.13</v>
      </c>
    </row>
    <row r="7453" spans="1:15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>Table1[[#This Row],[sales]]*Table1[[#This Row],[discount]]</f>
        <v>228.2175</v>
      </c>
      <c r="G7453" s="1">
        <f>Table1[[#This Row],[sales]]-Table1[[#This Row],[Discount Value]]</f>
        <v>1293.2325000000001</v>
      </c>
      <c r="H7453" s="1">
        <v>5</v>
      </c>
      <c r="I7453" s="2">
        <v>45149</v>
      </c>
      <c r="J7453" s="2">
        <v>45151</v>
      </c>
      <c r="K7453" s="1" t="s">
        <v>15</v>
      </c>
      <c r="L7453" s="1" t="s">
        <v>27</v>
      </c>
      <c r="M7453" s="1">
        <v>330.35</v>
      </c>
      <c r="N7453" s="1" t="s">
        <v>48</v>
      </c>
      <c r="O7453" s="10">
        <f>Table1[[#This Row],[sales]]+Table1[[#This Row],[profit]]</f>
        <v>1851.8000000000002</v>
      </c>
    </row>
    <row r="7454" spans="1:15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>Table1[[#This Row],[sales]]*Table1[[#This Row],[discount]]</f>
        <v>1497.0056000000002</v>
      </c>
      <c r="G7454" s="1">
        <f>Table1[[#This Row],[sales]]-Table1[[#This Row],[Discount Value]]</f>
        <v>1757.3543999999999</v>
      </c>
      <c r="H7454" s="1">
        <v>6</v>
      </c>
      <c r="I7454" s="2">
        <v>45533</v>
      </c>
      <c r="J7454" s="2">
        <v>45538</v>
      </c>
      <c r="K7454" s="1" t="s">
        <v>21</v>
      </c>
      <c r="L7454" s="1" t="s">
        <v>16</v>
      </c>
      <c r="M7454" s="1">
        <v>591.70000000000005</v>
      </c>
      <c r="N7454" s="1" t="s">
        <v>17</v>
      </c>
      <c r="O7454" s="10">
        <f>Table1[[#This Row],[sales]]+Table1[[#This Row],[profit]]</f>
        <v>3846.0600000000004</v>
      </c>
    </row>
    <row r="7455" spans="1:15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>Table1[[#This Row],[sales]]*Table1[[#This Row],[discount]]</f>
        <v>679.38199999999995</v>
      </c>
      <c r="G7455" s="1">
        <f>Table1[[#This Row],[sales]]-Table1[[#This Row],[Discount Value]]</f>
        <v>864.66800000000001</v>
      </c>
      <c r="H7455" s="1">
        <v>5</v>
      </c>
      <c r="I7455" s="2">
        <v>45591</v>
      </c>
      <c r="J7455" s="2">
        <v>45596</v>
      </c>
      <c r="K7455" s="1" t="s">
        <v>31</v>
      </c>
      <c r="L7455" s="1" t="s">
        <v>22</v>
      </c>
      <c r="M7455" s="1">
        <v>429.29</v>
      </c>
      <c r="N7455" s="1" t="s">
        <v>28</v>
      </c>
      <c r="O7455" s="10">
        <f>Table1[[#This Row],[sales]]+Table1[[#This Row],[profit]]</f>
        <v>1973.34</v>
      </c>
    </row>
    <row r="7456" spans="1:15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>Table1[[#This Row],[sales]]*Table1[[#This Row],[discount]]</f>
        <v>547.84379999999999</v>
      </c>
      <c r="G7456" s="1">
        <f>Table1[[#This Row],[sales]]-Table1[[#This Row],[Discount Value]]</f>
        <v>756.54620000000011</v>
      </c>
      <c r="H7456" s="1">
        <v>6</v>
      </c>
      <c r="I7456" s="2">
        <v>45567</v>
      </c>
      <c r="J7456" s="2">
        <v>45574</v>
      </c>
      <c r="K7456" s="1" t="s">
        <v>21</v>
      </c>
      <c r="L7456" s="1" t="s">
        <v>27</v>
      </c>
      <c r="M7456" s="1">
        <v>387.28</v>
      </c>
      <c r="N7456" s="1" t="s">
        <v>39</v>
      </c>
      <c r="O7456" s="10">
        <f>Table1[[#This Row],[sales]]+Table1[[#This Row],[profit]]</f>
        <v>1691.67</v>
      </c>
    </row>
    <row r="7457" spans="1:15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>Table1[[#This Row],[sales]]*Table1[[#This Row],[discount]]</f>
        <v>215.48249999999999</v>
      </c>
      <c r="G7457" s="1">
        <f>Table1[[#This Row],[sales]]-Table1[[#This Row],[Discount Value]]</f>
        <v>646.44749999999999</v>
      </c>
      <c r="H7457" s="1">
        <v>1</v>
      </c>
      <c r="I7457" s="2">
        <v>45648</v>
      </c>
      <c r="J7457" s="2">
        <v>45649</v>
      </c>
      <c r="K7457" s="1" t="s">
        <v>21</v>
      </c>
      <c r="L7457" s="1" t="s">
        <v>16</v>
      </c>
      <c r="M7457" s="1">
        <v>56.51</v>
      </c>
      <c r="N7457" s="1" t="s">
        <v>34</v>
      </c>
      <c r="O7457" s="10">
        <f>Table1[[#This Row],[sales]]+Table1[[#This Row],[profit]]</f>
        <v>918.43999999999994</v>
      </c>
    </row>
    <row r="7458" spans="1:15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>Table1[[#This Row],[sales]]*Table1[[#This Row],[discount]]</f>
        <v>7.6234000000000002</v>
      </c>
      <c r="G7458" s="1">
        <f>Table1[[#This Row],[sales]]-Table1[[#This Row],[Discount Value]]</f>
        <v>754.71660000000008</v>
      </c>
      <c r="H7458" s="1">
        <v>2</v>
      </c>
      <c r="I7458" s="2">
        <v>45454</v>
      </c>
      <c r="J7458" s="2">
        <v>45455</v>
      </c>
      <c r="K7458" s="1" t="s">
        <v>15</v>
      </c>
      <c r="L7458" s="1" t="s">
        <v>22</v>
      </c>
      <c r="M7458" s="1">
        <v>123.78</v>
      </c>
      <c r="N7458" s="1" t="s">
        <v>39</v>
      </c>
      <c r="O7458" s="10">
        <f>Table1[[#This Row],[sales]]+Table1[[#This Row],[profit]]</f>
        <v>886.12</v>
      </c>
    </row>
    <row r="7459" spans="1:15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>Table1[[#This Row],[sales]]*Table1[[#This Row],[discount]]</f>
        <v>160.60199999999998</v>
      </c>
      <c r="G7459" s="1">
        <f>Table1[[#This Row],[sales]]-Table1[[#This Row],[Discount Value]]</f>
        <v>2516.098</v>
      </c>
      <c r="H7459" s="1">
        <v>8</v>
      </c>
      <c r="I7459" s="2">
        <v>45096</v>
      </c>
      <c r="J7459" s="2">
        <v>45098</v>
      </c>
      <c r="K7459" s="1" t="s">
        <v>31</v>
      </c>
      <c r="L7459" s="1" t="s">
        <v>27</v>
      </c>
      <c r="M7459" s="1">
        <v>386.4</v>
      </c>
      <c r="N7459" s="1" t="s">
        <v>39</v>
      </c>
      <c r="O7459" s="10">
        <f>Table1[[#This Row],[sales]]+Table1[[#This Row],[profit]]</f>
        <v>3063.1</v>
      </c>
    </row>
    <row r="7460" spans="1:15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>Table1[[#This Row],[sales]]*Table1[[#This Row],[discount]]</f>
        <v>1582.1148000000001</v>
      </c>
      <c r="G7460" s="1">
        <f>Table1[[#This Row],[sales]]-Table1[[#This Row],[Discount Value]]</f>
        <v>1857.2652</v>
      </c>
      <c r="H7460" s="1">
        <v>1</v>
      </c>
      <c r="I7460" s="2">
        <v>45603</v>
      </c>
      <c r="J7460" s="2">
        <v>45610</v>
      </c>
      <c r="K7460" s="1" t="s">
        <v>15</v>
      </c>
      <c r="L7460" s="1" t="s">
        <v>27</v>
      </c>
      <c r="M7460" s="1">
        <v>217.04</v>
      </c>
      <c r="N7460" s="1" t="s">
        <v>39</v>
      </c>
      <c r="O7460" s="10">
        <f>Table1[[#This Row],[sales]]+Table1[[#This Row],[profit]]</f>
        <v>3656.42</v>
      </c>
    </row>
    <row r="7461" spans="1:15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>Table1[[#This Row],[sales]]*Table1[[#This Row],[discount]]</f>
        <v>973.72379999999987</v>
      </c>
      <c r="G7461" s="1">
        <f>Table1[[#This Row],[sales]]-Table1[[#This Row],[Discount Value]]</f>
        <v>1344.6662000000001</v>
      </c>
      <c r="H7461" s="1">
        <v>9</v>
      </c>
      <c r="I7461" s="2">
        <v>45287</v>
      </c>
      <c r="J7461" s="2">
        <v>45292</v>
      </c>
      <c r="K7461" s="1" t="s">
        <v>15</v>
      </c>
      <c r="L7461" s="1" t="s">
        <v>22</v>
      </c>
      <c r="M7461" s="1">
        <v>644.30999999999995</v>
      </c>
      <c r="N7461" s="1" t="s">
        <v>48</v>
      </c>
      <c r="O7461" s="10">
        <f>Table1[[#This Row],[sales]]+Table1[[#This Row],[profit]]</f>
        <v>2962.7</v>
      </c>
    </row>
    <row r="7462" spans="1:15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>Table1[[#This Row],[sales]]*Table1[[#This Row],[discount]]</f>
        <v>134.0754</v>
      </c>
      <c r="G7462" s="1">
        <f>Table1[[#This Row],[sales]]-Table1[[#This Row],[Discount Value]]</f>
        <v>571.58459999999991</v>
      </c>
      <c r="H7462" s="1">
        <v>7</v>
      </c>
      <c r="I7462" s="2">
        <v>45475</v>
      </c>
      <c r="J7462" s="2">
        <v>45480</v>
      </c>
      <c r="K7462" s="1" t="s">
        <v>15</v>
      </c>
      <c r="L7462" s="1" t="s">
        <v>16</v>
      </c>
      <c r="M7462" s="1">
        <v>62.81</v>
      </c>
      <c r="N7462" s="1" t="s">
        <v>39</v>
      </c>
      <c r="O7462" s="10">
        <f>Table1[[#This Row],[sales]]+Table1[[#This Row],[profit]]</f>
        <v>768.47</v>
      </c>
    </row>
    <row r="7463" spans="1:15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>Table1[[#This Row],[sales]]*Table1[[#This Row],[discount]]</f>
        <v>1178.6436000000001</v>
      </c>
      <c r="G7463" s="1">
        <f>Table1[[#This Row],[sales]]-Table1[[#This Row],[Discount Value]]</f>
        <v>2095.3663999999999</v>
      </c>
      <c r="H7463" s="1">
        <v>1</v>
      </c>
      <c r="I7463" s="2">
        <v>45637</v>
      </c>
      <c r="J7463" s="2">
        <v>45639</v>
      </c>
      <c r="K7463" s="1" t="s">
        <v>15</v>
      </c>
      <c r="L7463" s="1" t="s">
        <v>22</v>
      </c>
      <c r="M7463" s="1">
        <v>194.13</v>
      </c>
      <c r="N7463" s="1" t="s">
        <v>23</v>
      </c>
      <c r="O7463" s="10">
        <f>Table1[[#This Row],[sales]]+Table1[[#This Row],[profit]]</f>
        <v>3468.1400000000003</v>
      </c>
    </row>
    <row r="7464" spans="1:15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>Table1[[#This Row],[sales]]*Table1[[#This Row],[discount]]</f>
        <v>1216.857</v>
      </c>
      <c r="G7464" s="1">
        <f>Table1[[#This Row],[sales]]-Table1[[#This Row],[Discount Value]]</f>
        <v>1613.0430000000001</v>
      </c>
      <c r="H7464" s="1">
        <v>5</v>
      </c>
      <c r="I7464" s="2">
        <v>45060</v>
      </c>
      <c r="J7464" s="2">
        <v>45061</v>
      </c>
      <c r="K7464" s="1" t="s">
        <v>31</v>
      </c>
      <c r="L7464" s="1" t="s">
        <v>22</v>
      </c>
      <c r="M7464" s="1">
        <v>209.39</v>
      </c>
      <c r="N7464" s="1" t="s">
        <v>17</v>
      </c>
      <c r="O7464" s="10">
        <f>Table1[[#This Row],[sales]]+Table1[[#This Row],[profit]]</f>
        <v>3039.29</v>
      </c>
    </row>
    <row r="7465" spans="1:15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>Table1[[#This Row],[sales]]*Table1[[#This Row],[discount]]</f>
        <v>610.15750000000003</v>
      </c>
      <c r="G7465" s="1">
        <f>Table1[[#This Row],[sales]]-Table1[[#This Row],[Discount Value]]</f>
        <v>1358.0925</v>
      </c>
      <c r="H7465" s="1">
        <v>2</v>
      </c>
      <c r="I7465" s="2">
        <v>45388</v>
      </c>
      <c r="J7465" s="2">
        <v>45393</v>
      </c>
      <c r="K7465" s="1" t="s">
        <v>15</v>
      </c>
      <c r="L7465" s="1" t="s">
        <v>22</v>
      </c>
      <c r="M7465" s="1">
        <v>313.82</v>
      </c>
      <c r="N7465" s="1" t="s">
        <v>23</v>
      </c>
      <c r="O7465" s="10">
        <f>Table1[[#This Row],[sales]]+Table1[[#This Row],[profit]]</f>
        <v>2282.0700000000002</v>
      </c>
    </row>
    <row r="7466" spans="1:15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>Table1[[#This Row],[sales]]*Table1[[#This Row],[discount]]</f>
        <v>738.40890000000002</v>
      </c>
      <c r="G7466" s="1">
        <f>Table1[[#This Row],[sales]]-Table1[[#This Row],[Discount Value]]</f>
        <v>978.8211</v>
      </c>
      <c r="H7466" s="1">
        <v>1</v>
      </c>
      <c r="I7466" s="2">
        <v>45332</v>
      </c>
      <c r="J7466" s="2">
        <v>45336</v>
      </c>
      <c r="K7466" s="1" t="s">
        <v>21</v>
      </c>
      <c r="L7466" s="1" t="s">
        <v>22</v>
      </c>
      <c r="M7466" s="1">
        <v>262.19</v>
      </c>
      <c r="N7466" s="1" t="s">
        <v>17</v>
      </c>
      <c r="O7466" s="10">
        <f>Table1[[#This Row],[sales]]+Table1[[#This Row],[profit]]</f>
        <v>1979.42</v>
      </c>
    </row>
    <row r="7467" spans="1:15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>Table1[[#This Row],[sales]]*Table1[[#This Row],[discount]]</f>
        <v>119.694</v>
      </c>
      <c r="G7467" s="1">
        <f>Table1[[#This Row],[sales]]-Table1[[#This Row],[Discount Value]]</f>
        <v>877.75600000000009</v>
      </c>
      <c r="H7467" s="1">
        <v>1</v>
      </c>
      <c r="I7467" s="2">
        <v>45296</v>
      </c>
      <c r="J7467" s="2">
        <v>45299</v>
      </c>
      <c r="K7467" s="1" t="s">
        <v>15</v>
      </c>
      <c r="L7467" s="1" t="s">
        <v>22</v>
      </c>
      <c r="M7467" s="1">
        <v>275.54000000000002</v>
      </c>
      <c r="N7467" s="1" t="s">
        <v>23</v>
      </c>
      <c r="O7467" s="10">
        <f>Table1[[#This Row],[sales]]+Table1[[#This Row],[profit]]</f>
        <v>1272.99</v>
      </c>
    </row>
    <row r="7468" spans="1:15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>Table1[[#This Row],[sales]]*Table1[[#This Row],[discount]]</f>
        <v>187.8801</v>
      </c>
      <c r="G7468" s="1">
        <f>Table1[[#This Row],[sales]]-Table1[[#This Row],[Discount Value]]</f>
        <v>628.98990000000003</v>
      </c>
      <c r="H7468" s="1">
        <v>5</v>
      </c>
      <c r="I7468" s="2">
        <v>45640</v>
      </c>
      <c r="J7468" s="2">
        <v>45646</v>
      </c>
      <c r="K7468" s="1" t="s">
        <v>15</v>
      </c>
      <c r="L7468" s="1" t="s">
        <v>16</v>
      </c>
      <c r="M7468" s="1">
        <v>44.79</v>
      </c>
      <c r="N7468" s="1" t="s">
        <v>17</v>
      </c>
      <c r="O7468" s="10">
        <f>Table1[[#This Row],[sales]]+Table1[[#This Row],[profit]]</f>
        <v>861.66</v>
      </c>
    </row>
    <row r="7469" spans="1:15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>Table1[[#This Row],[sales]]*Table1[[#This Row],[discount]]</f>
        <v>510.39419999999996</v>
      </c>
      <c r="G7469" s="1">
        <f>Table1[[#This Row],[sales]]-Table1[[#This Row],[Discount Value]]</f>
        <v>1249.5858000000001</v>
      </c>
      <c r="H7469" s="1">
        <v>4</v>
      </c>
      <c r="I7469" s="2">
        <v>45100</v>
      </c>
      <c r="J7469" s="2">
        <v>45106</v>
      </c>
      <c r="K7469" s="1" t="s">
        <v>15</v>
      </c>
      <c r="L7469" s="1" t="s">
        <v>16</v>
      </c>
      <c r="M7469" s="1">
        <v>494.84</v>
      </c>
      <c r="N7469" s="1" t="s">
        <v>23</v>
      </c>
      <c r="O7469" s="10">
        <f>Table1[[#This Row],[sales]]+Table1[[#This Row],[profit]]</f>
        <v>2254.8200000000002</v>
      </c>
    </row>
    <row r="7470" spans="1:15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>Table1[[#This Row],[sales]]*Table1[[#This Row],[discount]]</f>
        <v>97.276800000000009</v>
      </c>
      <c r="G7470" s="1">
        <f>Table1[[#This Row],[sales]]-Table1[[#This Row],[Discount Value]]</f>
        <v>206.7132</v>
      </c>
      <c r="H7470" s="1">
        <v>5</v>
      </c>
      <c r="I7470" s="2">
        <v>45222</v>
      </c>
      <c r="J7470" s="2">
        <v>45223</v>
      </c>
      <c r="K7470" s="1" t="s">
        <v>31</v>
      </c>
      <c r="L7470" s="1" t="s">
        <v>27</v>
      </c>
      <c r="M7470" s="1">
        <v>45.93</v>
      </c>
      <c r="N7470" s="1" t="s">
        <v>28</v>
      </c>
      <c r="O7470" s="10">
        <f>Table1[[#This Row],[sales]]+Table1[[#This Row],[profit]]</f>
        <v>349.92</v>
      </c>
    </row>
    <row r="7471" spans="1:15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>Table1[[#This Row],[sales]]*Table1[[#This Row],[discount]]</f>
        <v>1097.3402999999998</v>
      </c>
      <c r="G7471" s="1">
        <f>Table1[[#This Row],[sales]]-Table1[[#This Row],[Discount Value]]</f>
        <v>1142.1297</v>
      </c>
      <c r="H7471" s="1">
        <v>6</v>
      </c>
      <c r="I7471" s="2">
        <v>45236</v>
      </c>
      <c r="J7471" s="2">
        <v>45242</v>
      </c>
      <c r="K7471" s="1" t="s">
        <v>15</v>
      </c>
      <c r="L7471" s="1" t="s">
        <v>16</v>
      </c>
      <c r="M7471" s="1">
        <v>235.01</v>
      </c>
      <c r="N7471" s="1" t="s">
        <v>28</v>
      </c>
      <c r="O7471" s="10">
        <f>Table1[[#This Row],[sales]]+Table1[[#This Row],[profit]]</f>
        <v>2474.4799999999996</v>
      </c>
    </row>
    <row r="7472" spans="1:15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>Table1[[#This Row],[sales]]*Table1[[#This Row],[discount]]</f>
        <v>1280.0382</v>
      </c>
      <c r="G7472" s="1">
        <f>Table1[[#This Row],[sales]]-Table1[[#This Row],[Discount Value]]</f>
        <v>1767.6718000000001</v>
      </c>
      <c r="H7472" s="1">
        <v>1</v>
      </c>
      <c r="I7472" s="2">
        <v>44972</v>
      </c>
      <c r="J7472" s="2">
        <v>44976</v>
      </c>
      <c r="K7472" s="1" t="s">
        <v>15</v>
      </c>
      <c r="L7472" s="1" t="s">
        <v>22</v>
      </c>
      <c r="M7472" s="1">
        <v>897.07</v>
      </c>
      <c r="N7472" s="1" t="s">
        <v>39</v>
      </c>
      <c r="O7472" s="10">
        <f>Table1[[#This Row],[sales]]+Table1[[#This Row],[profit]]</f>
        <v>3944.78</v>
      </c>
    </row>
    <row r="7473" spans="1:15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>Table1[[#This Row],[sales]]*Table1[[#This Row],[discount]]</f>
        <v>141.42329999999998</v>
      </c>
      <c r="G7473" s="1">
        <f>Table1[[#This Row],[sales]]-Table1[[#This Row],[Discount Value]]</f>
        <v>4572.6866999999993</v>
      </c>
      <c r="H7473" s="1">
        <v>2</v>
      </c>
      <c r="I7473" s="2">
        <v>45346</v>
      </c>
      <c r="J7473" s="2">
        <v>45348</v>
      </c>
      <c r="K7473" s="1" t="s">
        <v>21</v>
      </c>
      <c r="L7473" s="1" t="s">
        <v>22</v>
      </c>
      <c r="M7473" s="1">
        <v>1313.11</v>
      </c>
      <c r="N7473" s="1" t="s">
        <v>23</v>
      </c>
      <c r="O7473" s="10">
        <f>Table1[[#This Row],[sales]]+Table1[[#This Row],[profit]]</f>
        <v>6027.2199999999993</v>
      </c>
    </row>
    <row r="7474" spans="1:15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>Table1[[#This Row],[sales]]*Table1[[#This Row],[discount]]</f>
        <v>253.32480000000001</v>
      </c>
      <c r="G7474" s="1">
        <f>Table1[[#This Row],[sales]]-Table1[[#This Row],[Discount Value]]</f>
        <v>2913.2352000000001</v>
      </c>
      <c r="H7474" s="1">
        <v>2</v>
      </c>
      <c r="I7474" s="2">
        <v>45557</v>
      </c>
      <c r="J7474" s="2">
        <v>45564</v>
      </c>
      <c r="K7474" s="1" t="s">
        <v>15</v>
      </c>
      <c r="L7474" s="1" t="s">
        <v>22</v>
      </c>
      <c r="M7474" s="1">
        <v>656.39</v>
      </c>
      <c r="N7474" s="1" t="s">
        <v>34</v>
      </c>
      <c r="O7474" s="10">
        <f>Table1[[#This Row],[sales]]+Table1[[#This Row],[profit]]</f>
        <v>3822.95</v>
      </c>
    </row>
    <row r="7475" spans="1:15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>Table1[[#This Row],[sales]]*Table1[[#This Row],[discount]]</f>
        <v>1042.1301000000001</v>
      </c>
      <c r="G7475" s="1">
        <f>Table1[[#This Row],[sales]]-Table1[[#This Row],[Discount Value]]</f>
        <v>2115.8398999999999</v>
      </c>
      <c r="H7475" s="1">
        <v>5</v>
      </c>
      <c r="I7475" s="2">
        <v>45223</v>
      </c>
      <c r="J7475" s="2">
        <v>45225</v>
      </c>
      <c r="K7475" s="1" t="s">
        <v>15</v>
      </c>
      <c r="L7475" s="1" t="s">
        <v>27</v>
      </c>
      <c r="M7475" s="1">
        <v>228.79</v>
      </c>
      <c r="N7475" s="1" t="s">
        <v>28</v>
      </c>
      <c r="O7475" s="10">
        <f>Table1[[#This Row],[sales]]+Table1[[#This Row],[profit]]</f>
        <v>3386.7599999999998</v>
      </c>
    </row>
    <row r="7476" spans="1:15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>Table1[[#This Row],[sales]]*Table1[[#This Row],[discount]]</f>
        <v>232.15559999999999</v>
      </c>
      <c r="G7476" s="1">
        <f>Table1[[#This Row],[sales]]-Table1[[#This Row],[Discount Value]]</f>
        <v>1702.4744000000001</v>
      </c>
      <c r="H7476" s="1">
        <v>9</v>
      </c>
      <c r="I7476" s="2">
        <v>45097</v>
      </c>
      <c r="J7476" s="2">
        <v>45100</v>
      </c>
      <c r="K7476" s="1" t="s">
        <v>31</v>
      </c>
      <c r="L7476" s="1" t="s">
        <v>16</v>
      </c>
      <c r="M7476" s="1">
        <v>470.09</v>
      </c>
      <c r="N7476" s="1" t="s">
        <v>48</v>
      </c>
      <c r="O7476" s="10">
        <f>Table1[[#This Row],[sales]]+Table1[[#This Row],[profit]]</f>
        <v>2404.7200000000003</v>
      </c>
    </row>
    <row r="7477" spans="1:15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>Table1[[#This Row],[sales]]*Table1[[#This Row],[discount]]</f>
        <v>60.26</v>
      </c>
      <c r="G7477" s="1">
        <f>Table1[[#This Row],[sales]]-Table1[[#This Row],[Discount Value]]</f>
        <v>692.99</v>
      </c>
      <c r="H7477" s="1">
        <v>7</v>
      </c>
      <c r="I7477" s="2">
        <v>45243</v>
      </c>
      <c r="J7477" s="2">
        <v>45250</v>
      </c>
      <c r="K7477" s="1" t="s">
        <v>15</v>
      </c>
      <c r="L7477" s="1" t="s">
        <v>22</v>
      </c>
      <c r="M7477" s="1">
        <v>52.21</v>
      </c>
      <c r="N7477" s="1" t="s">
        <v>17</v>
      </c>
      <c r="O7477" s="10">
        <f>Table1[[#This Row],[sales]]+Table1[[#This Row],[profit]]</f>
        <v>805.46</v>
      </c>
    </row>
    <row r="7478" spans="1:15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>Table1[[#This Row],[sales]]*Table1[[#This Row],[discount]]</f>
        <v>755.69669999999996</v>
      </c>
      <c r="G7478" s="1">
        <f>Table1[[#This Row],[sales]]-Table1[[#This Row],[Discount Value]]</f>
        <v>1534.2932999999998</v>
      </c>
      <c r="H7478" s="1">
        <v>4</v>
      </c>
      <c r="I7478" s="2">
        <v>45199</v>
      </c>
      <c r="J7478" s="2">
        <v>45204</v>
      </c>
      <c r="K7478" s="1" t="s">
        <v>15</v>
      </c>
      <c r="L7478" s="1" t="s">
        <v>27</v>
      </c>
      <c r="M7478" s="1">
        <v>263.45</v>
      </c>
      <c r="N7478" s="1" t="s">
        <v>39</v>
      </c>
      <c r="O7478" s="10">
        <f>Table1[[#This Row],[sales]]+Table1[[#This Row],[profit]]</f>
        <v>2553.4399999999996</v>
      </c>
    </row>
    <row r="7479" spans="1:15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>Table1[[#This Row],[sales]]*Table1[[#This Row],[discount]]</f>
        <v>819.04770000000008</v>
      </c>
      <c r="G7479" s="1">
        <f>Table1[[#This Row],[sales]]-Table1[[#This Row],[Discount Value]]</f>
        <v>2214.4623000000001</v>
      </c>
      <c r="H7479" s="1">
        <v>5</v>
      </c>
      <c r="I7479" s="2">
        <v>45631</v>
      </c>
      <c r="J7479" s="2">
        <v>45635</v>
      </c>
      <c r="K7479" s="1" t="s">
        <v>15</v>
      </c>
      <c r="L7479" s="1" t="s">
        <v>16</v>
      </c>
      <c r="M7479" s="1">
        <v>610.08000000000004</v>
      </c>
      <c r="N7479" s="1" t="s">
        <v>48</v>
      </c>
      <c r="O7479" s="10">
        <f>Table1[[#This Row],[sales]]+Table1[[#This Row],[profit]]</f>
        <v>3643.59</v>
      </c>
    </row>
    <row r="7480" spans="1:15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>Table1[[#This Row],[sales]]*Table1[[#This Row],[discount]]</f>
        <v>1459.1040000000003</v>
      </c>
      <c r="G7480" s="1">
        <f>Table1[[#This Row],[sales]]-Table1[[#This Row],[Discount Value]]</f>
        <v>2188.6559999999999</v>
      </c>
      <c r="H7480" s="1">
        <v>7</v>
      </c>
      <c r="I7480" s="2">
        <v>45441</v>
      </c>
      <c r="J7480" s="2">
        <v>45447</v>
      </c>
      <c r="K7480" s="1" t="s">
        <v>21</v>
      </c>
      <c r="L7480" s="1" t="s">
        <v>27</v>
      </c>
      <c r="M7480" s="1">
        <v>214.29</v>
      </c>
      <c r="N7480" s="1" t="s">
        <v>48</v>
      </c>
      <c r="O7480" s="10">
        <f>Table1[[#This Row],[sales]]+Table1[[#This Row],[profit]]</f>
        <v>3862.05</v>
      </c>
    </row>
    <row r="7481" spans="1:15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>Table1[[#This Row],[sales]]*Table1[[#This Row],[discount]]</f>
        <v>663.65279999999996</v>
      </c>
      <c r="G7481" s="1">
        <f>Table1[[#This Row],[sales]]-Table1[[#This Row],[Discount Value]]</f>
        <v>3484.1772000000001</v>
      </c>
      <c r="H7481" s="1">
        <v>9</v>
      </c>
      <c r="I7481" s="2">
        <v>45004</v>
      </c>
      <c r="J7481" s="2">
        <v>45009</v>
      </c>
      <c r="K7481" s="1" t="s">
        <v>15</v>
      </c>
      <c r="L7481" s="1" t="s">
        <v>16</v>
      </c>
      <c r="M7481" s="1">
        <v>515.91999999999996</v>
      </c>
      <c r="N7481" s="1" t="s">
        <v>34</v>
      </c>
      <c r="O7481" s="10">
        <f>Table1[[#This Row],[sales]]+Table1[[#This Row],[profit]]</f>
        <v>4663.75</v>
      </c>
    </row>
    <row r="7482" spans="1:15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>Table1[[#This Row],[sales]]*Table1[[#This Row],[discount]]</f>
        <v>216.648</v>
      </c>
      <c r="G7482" s="1">
        <f>Table1[[#This Row],[sales]]-Table1[[#This Row],[Discount Value]]</f>
        <v>1137.402</v>
      </c>
      <c r="H7482" s="1">
        <v>7</v>
      </c>
      <c r="I7482" s="2">
        <v>45129</v>
      </c>
      <c r="J7482" s="2">
        <v>45135</v>
      </c>
      <c r="K7482" s="1" t="s">
        <v>31</v>
      </c>
      <c r="L7482" s="1" t="s">
        <v>27</v>
      </c>
      <c r="M7482" s="1">
        <v>188.95</v>
      </c>
      <c r="N7482" s="1" t="s">
        <v>23</v>
      </c>
      <c r="O7482" s="10">
        <f>Table1[[#This Row],[sales]]+Table1[[#This Row],[profit]]</f>
        <v>1543</v>
      </c>
    </row>
    <row r="7483" spans="1:15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>Table1[[#This Row],[sales]]*Table1[[#This Row],[discount]]</f>
        <v>102.55840000000001</v>
      </c>
      <c r="G7483" s="1">
        <f>Table1[[#This Row],[sales]]-Table1[[#This Row],[Discount Value]]</f>
        <v>1179.4216000000001</v>
      </c>
      <c r="H7483" s="1">
        <v>2</v>
      </c>
      <c r="I7483" s="2">
        <v>44956</v>
      </c>
      <c r="J7483" s="2">
        <v>44962</v>
      </c>
      <c r="K7483" s="1" t="s">
        <v>31</v>
      </c>
      <c r="L7483" s="1" t="s">
        <v>27</v>
      </c>
      <c r="M7483" s="1">
        <v>80.58</v>
      </c>
      <c r="N7483" s="1" t="s">
        <v>23</v>
      </c>
      <c r="O7483" s="10">
        <f>Table1[[#This Row],[sales]]+Table1[[#This Row],[profit]]</f>
        <v>1362.56</v>
      </c>
    </row>
    <row r="7484" spans="1:15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>Table1[[#This Row],[sales]]*Table1[[#This Row],[discount]]</f>
        <v>947.09010000000001</v>
      </c>
      <c r="G7484" s="1">
        <f>Table1[[#This Row],[sales]]-Table1[[#This Row],[Discount Value]]</f>
        <v>1922.8798999999999</v>
      </c>
      <c r="H7484" s="1">
        <v>4</v>
      </c>
      <c r="I7484" s="2">
        <v>44947</v>
      </c>
      <c r="J7484" s="2">
        <v>44953</v>
      </c>
      <c r="K7484" s="1" t="s">
        <v>21</v>
      </c>
      <c r="L7484" s="1" t="s">
        <v>16</v>
      </c>
      <c r="M7484" s="1">
        <v>549.4</v>
      </c>
      <c r="N7484" s="1" t="s">
        <v>17</v>
      </c>
      <c r="O7484" s="10">
        <f>Table1[[#This Row],[sales]]+Table1[[#This Row],[profit]]</f>
        <v>3419.37</v>
      </c>
    </row>
    <row r="7485" spans="1:15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>Table1[[#This Row],[sales]]*Table1[[#This Row],[discount]]</f>
        <v>1005.7144999999998</v>
      </c>
      <c r="G7485" s="1">
        <f>Table1[[#This Row],[sales]]-Table1[[#This Row],[Discount Value]]</f>
        <v>1867.7555</v>
      </c>
      <c r="H7485" s="1">
        <v>4</v>
      </c>
      <c r="I7485" s="2">
        <v>45070</v>
      </c>
      <c r="J7485" s="2">
        <v>45074</v>
      </c>
      <c r="K7485" s="1" t="s">
        <v>15</v>
      </c>
      <c r="L7485" s="1" t="s">
        <v>27</v>
      </c>
      <c r="M7485" s="1">
        <v>628.79999999999995</v>
      </c>
      <c r="N7485" s="1" t="s">
        <v>17</v>
      </c>
      <c r="O7485" s="10">
        <f>Table1[[#This Row],[sales]]+Table1[[#This Row],[profit]]</f>
        <v>3502.2699999999995</v>
      </c>
    </row>
    <row r="7486" spans="1:15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>Table1[[#This Row],[sales]]*Table1[[#This Row],[discount]]</f>
        <v>81.755800000000008</v>
      </c>
      <c r="G7486" s="1">
        <f>Table1[[#This Row],[sales]]-Table1[[#This Row],[Discount Value]]</f>
        <v>1086.1842000000001</v>
      </c>
      <c r="H7486" s="1">
        <v>9</v>
      </c>
      <c r="I7486" s="2">
        <v>45498</v>
      </c>
      <c r="J7486" s="2">
        <v>45505</v>
      </c>
      <c r="K7486" s="1" t="s">
        <v>21</v>
      </c>
      <c r="L7486" s="1" t="s">
        <v>27</v>
      </c>
      <c r="M7486" s="1">
        <v>85.96</v>
      </c>
      <c r="N7486" s="1" t="s">
        <v>28</v>
      </c>
      <c r="O7486" s="10">
        <f>Table1[[#This Row],[sales]]+Table1[[#This Row],[profit]]</f>
        <v>1253.9000000000001</v>
      </c>
    </row>
    <row r="7487" spans="1:15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>Table1[[#This Row],[sales]]*Table1[[#This Row],[discount]]</f>
        <v>387.22190000000001</v>
      </c>
      <c r="G7487" s="1">
        <f>Table1[[#This Row],[sales]]-Table1[[#This Row],[Discount Value]]</f>
        <v>2591.4081000000001</v>
      </c>
      <c r="H7487" s="1">
        <v>8</v>
      </c>
      <c r="I7487" s="2">
        <v>45553</v>
      </c>
      <c r="J7487" s="2">
        <v>45555</v>
      </c>
      <c r="K7487" s="1" t="s">
        <v>15</v>
      </c>
      <c r="L7487" s="1" t="s">
        <v>22</v>
      </c>
      <c r="M7487" s="1">
        <v>428.47</v>
      </c>
      <c r="N7487" s="1" t="s">
        <v>28</v>
      </c>
      <c r="O7487" s="10">
        <f>Table1[[#This Row],[sales]]+Table1[[#This Row],[profit]]</f>
        <v>3407.1000000000004</v>
      </c>
    </row>
    <row r="7488" spans="1:15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>Table1[[#This Row],[sales]]*Table1[[#This Row],[discount]]</f>
        <v>143.5848</v>
      </c>
      <c r="G7488" s="1">
        <f>Table1[[#This Row],[sales]]-Table1[[#This Row],[Discount Value]]</f>
        <v>1651.2251999999999</v>
      </c>
      <c r="H7488" s="1">
        <v>6</v>
      </c>
      <c r="I7488" s="2">
        <v>45319</v>
      </c>
      <c r="J7488" s="2">
        <v>45321</v>
      </c>
      <c r="K7488" s="1" t="s">
        <v>31</v>
      </c>
      <c r="L7488" s="1" t="s">
        <v>22</v>
      </c>
      <c r="M7488" s="1">
        <v>232.85</v>
      </c>
      <c r="N7488" s="1" t="s">
        <v>48</v>
      </c>
      <c r="O7488" s="10">
        <f>Table1[[#This Row],[sales]]+Table1[[#This Row],[profit]]</f>
        <v>2027.6599999999999</v>
      </c>
    </row>
    <row r="7489" spans="1:15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>Table1[[#This Row],[sales]]*Table1[[#This Row],[discount]]</f>
        <v>1196.0768</v>
      </c>
      <c r="G7489" s="1">
        <f>Table1[[#This Row],[sales]]-Table1[[#This Row],[Discount Value]]</f>
        <v>2036.5631999999998</v>
      </c>
      <c r="H7489" s="1">
        <v>8</v>
      </c>
      <c r="I7489" s="2">
        <v>45504</v>
      </c>
      <c r="J7489" s="2">
        <v>45511</v>
      </c>
      <c r="K7489" s="1" t="s">
        <v>15</v>
      </c>
      <c r="L7489" s="1" t="s">
        <v>22</v>
      </c>
      <c r="M7489" s="1">
        <v>558.65</v>
      </c>
      <c r="N7489" s="1" t="s">
        <v>48</v>
      </c>
      <c r="O7489" s="10">
        <f>Table1[[#This Row],[sales]]+Table1[[#This Row],[profit]]</f>
        <v>3791.29</v>
      </c>
    </row>
    <row r="7490" spans="1:15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>Table1[[#This Row],[sales]]*Table1[[#This Row],[discount]]</f>
        <v>152.61199999999999</v>
      </c>
      <c r="G7490" s="1">
        <f>Table1[[#This Row],[sales]]-Table1[[#This Row],[Discount Value]]</f>
        <v>1373.5079999999998</v>
      </c>
      <c r="H7490" s="1">
        <v>7</v>
      </c>
      <c r="I7490" s="2">
        <v>45288</v>
      </c>
      <c r="J7490" s="2">
        <v>45293</v>
      </c>
      <c r="K7490" s="1" t="s">
        <v>21</v>
      </c>
      <c r="L7490" s="1" t="s">
        <v>22</v>
      </c>
      <c r="M7490" s="1">
        <v>432.18</v>
      </c>
      <c r="N7490" s="1" t="s">
        <v>48</v>
      </c>
      <c r="O7490" s="10">
        <f>Table1[[#This Row],[sales]]+Table1[[#This Row],[profit]]</f>
        <v>1958.3</v>
      </c>
    </row>
    <row r="7491" spans="1:15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>Table1[[#This Row],[sales]]*Table1[[#This Row],[discount]]</f>
        <v>240.17840000000001</v>
      </c>
      <c r="G7491" s="1">
        <f>Table1[[#This Row],[sales]]-Table1[[#This Row],[Discount Value]]</f>
        <v>2762.0515999999998</v>
      </c>
      <c r="H7491" s="1">
        <v>8</v>
      </c>
      <c r="I7491" s="2">
        <v>45249</v>
      </c>
      <c r="J7491" s="2">
        <v>45254</v>
      </c>
      <c r="K7491" s="1" t="s">
        <v>21</v>
      </c>
      <c r="L7491" s="1" t="s">
        <v>16</v>
      </c>
      <c r="M7491" s="1">
        <v>517.16</v>
      </c>
      <c r="N7491" s="1" t="s">
        <v>17</v>
      </c>
      <c r="O7491" s="10">
        <f>Table1[[#This Row],[sales]]+Table1[[#This Row],[profit]]</f>
        <v>3519.39</v>
      </c>
    </row>
    <row r="7492" spans="1:15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>Table1[[#This Row],[sales]]*Table1[[#This Row],[discount]]</f>
        <v>115.94159999999999</v>
      </c>
      <c r="G7492" s="1">
        <f>Table1[[#This Row],[sales]]-Table1[[#This Row],[Discount Value]]</f>
        <v>3748.7783999999997</v>
      </c>
      <c r="H7492" s="1">
        <v>7</v>
      </c>
      <c r="I7492" s="2">
        <v>45197</v>
      </c>
      <c r="J7492" s="2">
        <v>45201</v>
      </c>
      <c r="K7492" s="1" t="s">
        <v>31</v>
      </c>
      <c r="L7492" s="1" t="s">
        <v>22</v>
      </c>
      <c r="M7492" s="1">
        <v>195.88</v>
      </c>
      <c r="N7492" s="1" t="s">
        <v>48</v>
      </c>
      <c r="O7492" s="10">
        <f>Table1[[#This Row],[sales]]+Table1[[#This Row],[profit]]</f>
        <v>4060.6</v>
      </c>
    </row>
    <row r="7493" spans="1:15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>Table1[[#This Row],[sales]]*Table1[[#This Row],[discount]]</f>
        <v>2059.1675999999998</v>
      </c>
      <c r="G7493" s="1">
        <f>Table1[[#This Row],[sales]]-Table1[[#This Row],[Discount Value]]</f>
        <v>2843.6124</v>
      </c>
      <c r="H7493" s="1">
        <v>2</v>
      </c>
      <c r="I7493" s="2">
        <v>45457</v>
      </c>
      <c r="J7493" s="2">
        <v>45460</v>
      </c>
      <c r="K7493" s="1" t="s">
        <v>21</v>
      </c>
      <c r="L7493" s="1" t="s">
        <v>22</v>
      </c>
      <c r="M7493" s="1">
        <v>289.49</v>
      </c>
      <c r="N7493" s="1" t="s">
        <v>23</v>
      </c>
      <c r="O7493" s="10">
        <f>Table1[[#This Row],[sales]]+Table1[[#This Row],[profit]]</f>
        <v>5192.2699999999995</v>
      </c>
    </row>
    <row r="7494" spans="1:15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>Table1[[#This Row],[sales]]*Table1[[#This Row],[discount]]</f>
        <v>273.85379999999998</v>
      </c>
      <c r="G7494" s="1">
        <f>Table1[[#This Row],[sales]]-Table1[[#This Row],[Discount Value]]</f>
        <v>4290.3761999999997</v>
      </c>
      <c r="H7494" s="1">
        <v>6</v>
      </c>
      <c r="I7494" s="2">
        <v>45452</v>
      </c>
      <c r="J7494" s="2">
        <v>45454</v>
      </c>
      <c r="K7494" s="1" t="s">
        <v>31</v>
      </c>
      <c r="L7494" s="1" t="s">
        <v>22</v>
      </c>
      <c r="M7494" s="1">
        <v>617.55999999999995</v>
      </c>
      <c r="N7494" s="1" t="s">
        <v>17</v>
      </c>
      <c r="O7494" s="10">
        <f>Table1[[#This Row],[sales]]+Table1[[#This Row],[profit]]</f>
        <v>5181.7899999999991</v>
      </c>
    </row>
    <row r="7495" spans="1:15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>Table1[[#This Row],[sales]]*Table1[[#This Row],[discount]]</f>
        <v>25.673400000000001</v>
      </c>
      <c r="G7495" s="1">
        <f>Table1[[#This Row],[sales]]-Table1[[#This Row],[Discount Value]]</f>
        <v>2541.6666</v>
      </c>
      <c r="H7495" s="1">
        <v>4</v>
      </c>
      <c r="I7495" s="2">
        <v>45069</v>
      </c>
      <c r="J7495" s="2">
        <v>45073</v>
      </c>
      <c r="K7495" s="1" t="s">
        <v>31</v>
      </c>
      <c r="L7495" s="1" t="s">
        <v>22</v>
      </c>
      <c r="M7495" s="1">
        <v>195.52</v>
      </c>
      <c r="N7495" s="1" t="s">
        <v>28</v>
      </c>
      <c r="O7495" s="10">
        <f>Table1[[#This Row],[sales]]+Table1[[#This Row],[profit]]</f>
        <v>2762.86</v>
      </c>
    </row>
    <row r="7496" spans="1:15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>Table1[[#This Row],[sales]]*Table1[[#This Row],[discount]]</f>
        <v>74.787299999999988</v>
      </c>
      <c r="G7496" s="1">
        <f>Table1[[#This Row],[sales]]-Table1[[#This Row],[Discount Value]]</f>
        <v>2418.1226999999999</v>
      </c>
      <c r="H7496" s="1">
        <v>4</v>
      </c>
      <c r="I7496" s="2">
        <v>45525</v>
      </c>
      <c r="J7496" s="2">
        <v>45526</v>
      </c>
      <c r="K7496" s="1" t="s">
        <v>21</v>
      </c>
      <c r="L7496" s="1" t="s">
        <v>16</v>
      </c>
      <c r="M7496" s="1">
        <v>310.32</v>
      </c>
      <c r="N7496" s="1" t="s">
        <v>34</v>
      </c>
      <c r="O7496" s="10">
        <f>Table1[[#This Row],[sales]]+Table1[[#This Row],[profit]]</f>
        <v>2803.23</v>
      </c>
    </row>
    <row r="7497" spans="1:15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>Table1[[#This Row],[sales]]*Table1[[#This Row],[discount]]</f>
        <v>404.0514</v>
      </c>
      <c r="G7497" s="1">
        <f>Table1[[#This Row],[sales]]-Table1[[#This Row],[Discount Value]]</f>
        <v>1840.6786</v>
      </c>
      <c r="H7497" s="1">
        <v>6</v>
      </c>
      <c r="I7497" s="2">
        <v>45193</v>
      </c>
      <c r="J7497" s="2">
        <v>45200</v>
      </c>
      <c r="K7497" s="1" t="s">
        <v>31</v>
      </c>
      <c r="L7497" s="1" t="s">
        <v>27</v>
      </c>
      <c r="M7497" s="1">
        <v>471.52</v>
      </c>
      <c r="N7497" s="1" t="s">
        <v>28</v>
      </c>
      <c r="O7497" s="10">
        <f>Table1[[#This Row],[sales]]+Table1[[#This Row],[profit]]</f>
        <v>2716.25</v>
      </c>
    </row>
    <row r="7498" spans="1:15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>Table1[[#This Row],[sales]]*Table1[[#This Row],[discount]]</f>
        <v>70.793999999999997</v>
      </c>
      <c r="G7498" s="1">
        <f>Table1[[#This Row],[sales]]-Table1[[#This Row],[Discount Value]]</f>
        <v>165.18599999999998</v>
      </c>
      <c r="H7498" s="1">
        <v>8</v>
      </c>
      <c r="I7498" s="2">
        <v>44989</v>
      </c>
      <c r="J7498" s="2">
        <v>44996</v>
      </c>
      <c r="K7498" s="1" t="s">
        <v>21</v>
      </c>
      <c r="L7498" s="1" t="s">
        <v>27</v>
      </c>
      <c r="M7498" s="1">
        <v>27.05</v>
      </c>
      <c r="N7498" s="1" t="s">
        <v>17</v>
      </c>
      <c r="O7498" s="10">
        <f>Table1[[#This Row],[sales]]+Table1[[#This Row],[profit]]</f>
        <v>263.02999999999997</v>
      </c>
    </row>
    <row r="7499" spans="1:15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>Table1[[#This Row],[sales]]*Table1[[#This Row],[discount]]</f>
        <v>182.636</v>
      </c>
      <c r="G7499" s="1">
        <f>Table1[[#This Row],[sales]]-Table1[[#This Row],[Discount Value]]</f>
        <v>730.54399999999998</v>
      </c>
      <c r="H7499" s="1">
        <v>5</v>
      </c>
      <c r="I7499" s="2">
        <v>45121</v>
      </c>
      <c r="J7499" s="2">
        <v>45127</v>
      </c>
      <c r="K7499" s="1" t="s">
        <v>15</v>
      </c>
      <c r="L7499" s="1" t="s">
        <v>16</v>
      </c>
      <c r="M7499" s="1">
        <v>71.86</v>
      </c>
      <c r="N7499" s="1" t="s">
        <v>17</v>
      </c>
      <c r="O7499" s="10">
        <f>Table1[[#This Row],[sales]]+Table1[[#This Row],[profit]]</f>
        <v>985.04</v>
      </c>
    </row>
    <row r="7500" spans="1:15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>Table1[[#This Row],[sales]]*Table1[[#This Row],[discount]]</f>
        <v>89.706900000000005</v>
      </c>
      <c r="G7500" s="1">
        <f>Table1[[#This Row],[sales]]-Table1[[#This Row],[Discount Value]]</f>
        <v>300.32309999999995</v>
      </c>
      <c r="H7500" s="1">
        <v>3</v>
      </c>
      <c r="I7500" s="2">
        <v>45609</v>
      </c>
      <c r="J7500" s="2">
        <v>45614</v>
      </c>
      <c r="K7500" s="1" t="s">
        <v>31</v>
      </c>
      <c r="L7500" s="1" t="s">
        <v>16</v>
      </c>
      <c r="M7500" s="1">
        <v>87.88</v>
      </c>
      <c r="N7500" s="1" t="s">
        <v>28</v>
      </c>
      <c r="O7500" s="10">
        <f>Table1[[#This Row],[sales]]+Table1[[#This Row],[profit]]</f>
        <v>477.90999999999997</v>
      </c>
    </row>
    <row r="7501" spans="1:15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>Table1[[#This Row],[sales]]*Table1[[#This Row],[discount]]</f>
        <v>1615.5844</v>
      </c>
      <c r="G7501" s="1">
        <f>Table1[[#This Row],[sales]]-Table1[[#This Row],[Discount Value]]</f>
        <v>1896.5555999999999</v>
      </c>
      <c r="H7501" s="1">
        <v>1</v>
      </c>
      <c r="I7501" s="2">
        <v>45567</v>
      </c>
      <c r="J7501" s="2">
        <v>45574</v>
      </c>
      <c r="K7501" s="1" t="s">
        <v>15</v>
      </c>
      <c r="L7501" s="1" t="s">
        <v>27</v>
      </c>
      <c r="M7501" s="1">
        <v>980.96</v>
      </c>
      <c r="N7501" s="1" t="s">
        <v>28</v>
      </c>
      <c r="O7501" s="10">
        <f>Table1[[#This Row],[sales]]+Table1[[#This Row],[profit]]</f>
        <v>4493.1000000000004</v>
      </c>
    </row>
    <row r="7502" spans="1:15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>Table1[[#This Row],[sales]]*Table1[[#This Row],[discount]]</f>
        <v>807.44299999999998</v>
      </c>
      <c r="G7502" s="1">
        <f>Table1[[#This Row],[sales]]-Table1[[#This Row],[Discount Value]]</f>
        <v>1317.4069999999999</v>
      </c>
      <c r="H7502" s="1">
        <v>5</v>
      </c>
      <c r="I7502" s="2">
        <v>45058</v>
      </c>
      <c r="J7502" s="2">
        <v>45060</v>
      </c>
      <c r="K7502" s="1" t="s">
        <v>15</v>
      </c>
      <c r="L7502" s="1" t="s">
        <v>22</v>
      </c>
      <c r="M7502" s="1">
        <v>589.94000000000005</v>
      </c>
      <c r="N7502" s="1" t="s">
        <v>17</v>
      </c>
      <c r="O7502" s="10">
        <f>Table1[[#This Row],[sales]]+Table1[[#This Row],[profit]]</f>
        <v>2714.79</v>
      </c>
    </row>
    <row r="7503" spans="1:15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>Table1[[#This Row],[sales]]*Table1[[#This Row],[discount]]</f>
        <v>70.119900000000015</v>
      </c>
      <c r="G7503" s="1">
        <f>Table1[[#This Row],[sales]]-Table1[[#This Row],[Discount Value]]</f>
        <v>342.3501</v>
      </c>
      <c r="H7503" s="1">
        <v>3</v>
      </c>
      <c r="I7503" s="2">
        <v>44951</v>
      </c>
      <c r="J7503" s="2">
        <v>44954</v>
      </c>
      <c r="K7503" s="1" t="s">
        <v>31</v>
      </c>
      <c r="L7503" s="1" t="s">
        <v>22</v>
      </c>
      <c r="M7503" s="1">
        <v>87.94</v>
      </c>
      <c r="N7503" s="1" t="s">
        <v>39</v>
      </c>
      <c r="O7503" s="10">
        <f>Table1[[#This Row],[sales]]+Table1[[#This Row],[profit]]</f>
        <v>500.41</v>
      </c>
    </row>
    <row r="7504" spans="1:15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>Table1[[#This Row],[sales]]*Table1[[#This Row],[discount]]</f>
        <v>278.7056</v>
      </c>
      <c r="G7504" s="1">
        <f>Table1[[#This Row],[sales]]-Table1[[#This Row],[Discount Value]]</f>
        <v>3205.1144000000004</v>
      </c>
      <c r="H7504" s="1">
        <v>3</v>
      </c>
      <c r="I7504" s="2">
        <v>45000</v>
      </c>
      <c r="J7504" s="2">
        <v>45007</v>
      </c>
      <c r="K7504" s="1" t="s">
        <v>21</v>
      </c>
      <c r="L7504" s="1" t="s">
        <v>16</v>
      </c>
      <c r="M7504" s="1">
        <v>335.37</v>
      </c>
      <c r="N7504" s="1" t="s">
        <v>28</v>
      </c>
      <c r="O7504" s="10">
        <f>Table1[[#This Row],[sales]]+Table1[[#This Row],[profit]]</f>
        <v>3819.19</v>
      </c>
    </row>
    <row r="7505" spans="1:15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>Table1[[#This Row],[sales]]*Table1[[#This Row],[discount]]</f>
        <v>1205.3637999999999</v>
      </c>
      <c r="G7505" s="1">
        <f>Table1[[#This Row],[sales]]-Table1[[#This Row],[Discount Value]]</f>
        <v>2052.3761999999997</v>
      </c>
      <c r="H7505" s="1">
        <v>4</v>
      </c>
      <c r="I7505" s="2">
        <v>45136</v>
      </c>
      <c r="J7505" s="2">
        <v>45139</v>
      </c>
      <c r="K7505" s="1" t="s">
        <v>21</v>
      </c>
      <c r="L7505" s="1" t="s">
        <v>16</v>
      </c>
      <c r="M7505" s="1">
        <v>874.05</v>
      </c>
      <c r="N7505" s="1" t="s">
        <v>48</v>
      </c>
      <c r="O7505" s="10">
        <f>Table1[[#This Row],[sales]]+Table1[[#This Row],[profit]]</f>
        <v>4131.79</v>
      </c>
    </row>
    <row r="7506" spans="1:15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>Table1[[#This Row],[sales]]*Table1[[#This Row],[discount]]</f>
        <v>1052.0678</v>
      </c>
      <c r="G7506" s="1">
        <f>Table1[[#This Row],[sales]]-Table1[[#This Row],[Discount Value]]</f>
        <v>2575.7521999999999</v>
      </c>
      <c r="H7506" s="1">
        <v>9</v>
      </c>
      <c r="I7506" s="2">
        <v>45151</v>
      </c>
      <c r="J7506" s="2">
        <v>45152</v>
      </c>
      <c r="K7506" s="1" t="s">
        <v>15</v>
      </c>
      <c r="L7506" s="1" t="s">
        <v>16</v>
      </c>
      <c r="M7506" s="1">
        <v>872.28</v>
      </c>
      <c r="N7506" s="1" t="s">
        <v>23</v>
      </c>
      <c r="O7506" s="10">
        <f>Table1[[#This Row],[sales]]+Table1[[#This Row],[profit]]</f>
        <v>4500.1000000000004</v>
      </c>
    </row>
    <row r="7507" spans="1:15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>Table1[[#This Row],[sales]]*Table1[[#This Row],[discount]]</f>
        <v>1458.8111999999999</v>
      </c>
      <c r="G7507" s="1">
        <f>Table1[[#This Row],[sales]]-Table1[[#This Row],[Discount Value]]</f>
        <v>1580.3788000000002</v>
      </c>
      <c r="H7507" s="1">
        <v>4</v>
      </c>
      <c r="I7507" s="2">
        <v>45491</v>
      </c>
      <c r="J7507" s="2">
        <v>45496</v>
      </c>
      <c r="K7507" s="1" t="s">
        <v>21</v>
      </c>
      <c r="L7507" s="1" t="s">
        <v>22</v>
      </c>
      <c r="M7507" s="1">
        <v>789.35</v>
      </c>
      <c r="N7507" s="1" t="s">
        <v>28</v>
      </c>
      <c r="O7507" s="10">
        <f>Table1[[#This Row],[sales]]+Table1[[#This Row],[profit]]</f>
        <v>3828.54</v>
      </c>
    </row>
    <row r="7508" spans="1:15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>Table1[[#This Row],[sales]]*Table1[[#This Row],[discount]]</f>
        <v>401.19299999999998</v>
      </c>
      <c r="G7508" s="1">
        <f>Table1[[#This Row],[sales]]-Table1[[#This Row],[Discount Value]]</f>
        <v>490.34699999999998</v>
      </c>
      <c r="H7508" s="1">
        <v>5</v>
      </c>
      <c r="I7508" s="2">
        <v>45345</v>
      </c>
      <c r="J7508" s="2">
        <v>45350</v>
      </c>
      <c r="K7508" s="1" t="s">
        <v>31</v>
      </c>
      <c r="L7508" s="1" t="s">
        <v>27</v>
      </c>
      <c r="M7508" s="1">
        <v>77.7</v>
      </c>
      <c r="N7508" s="1" t="s">
        <v>34</v>
      </c>
      <c r="O7508" s="10">
        <f>Table1[[#This Row],[sales]]+Table1[[#This Row],[profit]]</f>
        <v>969.24</v>
      </c>
    </row>
    <row r="7509" spans="1:15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>Table1[[#This Row],[sales]]*Table1[[#This Row],[discount]]</f>
        <v>112.2296</v>
      </c>
      <c r="G7509" s="1">
        <f>Table1[[#This Row],[sales]]-Table1[[#This Row],[Discount Value]]</f>
        <v>288.59039999999999</v>
      </c>
      <c r="H7509" s="1">
        <v>5</v>
      </c>
      <c r="I7509" s="2">
        <v>45335</v>
      </c>
      <c r="J7509" s="2">
        <v>45339</v>
      </c>
      <c r="K7509" s="1" t="s">
        <v>15</v>
      </c>
      <c r="L7509" s="1" t="s">
        <v>22</v>
      </c>
      <c r="M7509" s="1">
        <v>68.55</v>
      </c>
      <c r="N7509" s="1" t="s">
        <v>17</v>
      </c>
      <c r="O7509" s="10">
        <f>Table1[[#This Row],[sales]]+Table1[[#This Row],[profit]]</f>
        <v>469.37</v>
      </c>
    </row>
    <row r="7510" spans="1:15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>Table1[[#This Row],[sales]]*Table1[[#This Row],[discount]]</f>
        <v>123.11969999999999</v>
      </c>
      <c r="G7510" s="1">
        <f>Table1[[#This Row],[sales]]-Table1[[#This Row],[Discount Value]]</f>
        <v>3980.8702999999996</v>
      </c>
      <c r="H7510" s="1">
        <v>1</v>
      </c>
      <c r="I7510" s="2">
        <v>45057</v>
      </c>
      <c r="J7510" s="2">
        <v>45058</v>
      </c>
      <c r="K7510" s="1" t="s">
        <v>21</v>
      </c>
      <c r="L7510" s="1" t="s">
        <v>27</v>
      </c>
      <c r="M7510" s="1">
        <v>752.08</v>
      </c>
      <c r="N7510" s="1" t="s">
        <v>34</v>
      </c>
      <c r="O7510" s="10">
        <f>Table1[[#This Row],[sales]]+Table1[[#This Row],[profit]]</f>
        <v>4856.07</v>
      </c>
    </row>
    <row r="7511" spans="1:15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>Table1[[#This Row],[sales]]*Table1[[#This Row],[discount]]</f>
        <v>23.1492</v>
      </c>
      <c r="G7511" s="1">
        <f>Table1[[#This Row],[sales]]-Table1[[#This Row],[Discount Value]]</f>
        <v>1134.3108</v>
      </c>
      <c r="H7511" s="1">
        <v>7</v>
      </c>
      <c r="I7511" s="2">
        <v>45104</v>
      </c>
      <c r="J7511" s="2">
        <v>45110</v>
      </c>
      <c r="K7511" s="1" t="s">
        <v>21</v>
      </c>
      <c r="L7511" s="1" t="s">
        <v>16</v>
      </c>
      <c r="M7511" s="1">
        <v>282.16000000000003</v>
      </c>
      <c r="N7511" s="1" t="s">
        <v>34</v>
      </c>
      <c r="O7511" s="10">
        <f>Table1[[#This Row],[sales]]+Table1[[#This Row],[profit]]</f>
        <v>1439.6200000000001</v>
      </c>
    </row>
    <row r="7512" spans="1:15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>Table1[[#This Row],[sales]]*Table1[[#This Row],[discount]]</f>
        <v>1158.5237999999999</v>
      </c>
      <c r="G7512" s="1">
        <f>Table1[[#This Row],[sales]]-Table1[[#This Row],[Discount Value]]</f>
        <v>1599.8661999999999</v>
      </c>
      <c r="H7512" s="1">
        <v>2</v>
      </c>
      <c r="I7512" s="2">
        <v>45451</v>
      </c>
      <c r="J7512" s="2">
        <v>45458</v>
      </c>
      <c r="K7512" s="1" t="s">
        <v>15</v>
      </c>
      <c r="L7512" s="1" t="s">
        <v>27</v>
      </c>
      <c r="M7512" s="1">
        <v>362.47</v>
      </c>
      <c r="N7512" s="1" t="s">
        <v>39</v>
      </c>
      <c r="O7512" s="10">
        <f>Table1[[#This Row],[sales]]+Table1[[#This Row],[profit]]</f>
        <v>3120.8599999999997</v>
      </c>
    </row>
    <row r="7513" spans="1:15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>Table1[[#This Row],[sales]]*Table1[[#This Row],[discount]]</f>
        <v>867.14599999999996</v>
      </c>
      <c r="G7513" s="1">
        <f>Table1[[#This Row],[sales]]-Table1[[#This Row],[Discount Value]]</f>
        <v>1610.414</v>
      </c>
      <c r="H7513" s="1">
        <v>6</v>
      </c>
      <c r="I7513" s="2">
        <v>45217</v>
      </c>
      <c r="J7513" s="2">
        <v>45220</v>
      </c>
      <c r="K7513" s="1" t="s">
        <v>21</v>
      </c>
      <c r="L7513" s="1" t="s">
        <v>27</v>
      </c>
      <c r="M7513" s="1">
        <v>338.55</v>
      </c>
      <c r="N7513" s="1" t="s">
        <v>28</v>
      </c>
      <c r="O7513" s="10">
        <f>Table1[[#This Row],[sales]]+Table1[[#This Row],[profit]]</f>
        <v>2816.11</v>
      </c>
    </row>
    <row r="7514" spans="1:15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>Table1[[#This Row],[sales]]*Table1[[#This Row],[discount]]</f>
        <v>1291.6848</v>
      </c>
      <c r="G7514" s="1">
        <f>Table1[[#This Row],[sales]]-Table1[[#This Row],[Discount Value]]</f>
        <v>3321.4751999999999</v>
      </c>
      <c r="H7514" s="1">
        <v>4</v>
      </c>
      <c r="I7514" s="2">
        <v>45399</v>
      </c>
      <c r="J7514" s="2">
        <v>45402</v>
      </c>
      <c r="K7514" s="1" t="s">
        <v>21</v>
      </c>
      <c r="L7514" s="1" t="s">
        <v>22</v>
      </c>
      <c r="M7514" s="1">
        <v>1252.33</v>
      </c>
      <c r="N7514" s="1" t="s">
        <v>48</v>
      </c>
      <c r="O7514" s="10">
        <f>Table1[[#This Row],[sales]]+Table1[[#This Row],[profit]]</f>
        <v>5865.49</v>
      </c>
    </row>
    <row r="7515" spans="1:15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>Table1[[#This Row],[sales]]*Table1[[#This Row],[discount]]</f>
        <v>954.36300000000006</v>
      </c>
      <c r="G7515" s="1">
        <f>Table1[[#This Row],[sales]]-Table1[[#This Row],[Discount Value]]</f>
        <v>1852.5869999999998</v>
      </c>
      <c r="H7515" s="1">
        <v>5</v>
      </c>
      <c r="I7515" s="2">
        <v>45072</v>
      </c>
      <c r="J7515" s="2">
        <v>45079</v>
      </c>
      <c r="K7515" s="1" t="s">
        <v>15</v>
      </c>
      <c r="L7515" s="1" t="s">
        <v>22</v>
      </c>
      <c r="M7515" s="1">
        <v>659.88</v>
      </c>
      <c r="N7515" s="1" t="s">
        <v>23</v>
      </c>
      <c r="O7515" s="10">
        <f>Table1[[#This Row],[sales]]+Table1[[#This Row],[profit]]</f>
        <v>3466.83</v>
      </c>
    </row>
    <row r="7516" spans="1:15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>Table1[[#This Row],[sales]]*Table1[[#This Row],[discount]]</f>
        <v>794.36160000000007</v>
      </c>
      <c r="G7516" s="1">
        <f>Table1[[#This Row],[sales]]-Table1[[#This Row],[Discount Value]]</f>
        <v>2147.7183999999997</v>
      </c>
      <c r="H7516" s="1">
        <v>5</v>
      </c>
      <c r="I7516" s="2">
        <v>44956</v>
      </c>
      <c r="J7516" s="2">
        <v>44957</v>
      </c>
      <c r="K7516" s="1" t="s">
        <v>15</v>
      </c>
      <c r="L7516" s="1" t="s">
        <v>27</v>
      </c>
      <c r="M7516" s="1">
        <v>617.20000000000005</v>
      </c>
      <c r="N7516" s="1" t="s">
        <v>28</v>
      </c>
      <c r="O7516" s="10">
        <f>Table1[[#This Row],[sales]]+Table1[[#This Row],[profit]]</f>
        <v>3559.2799999999997</v>
      </c>
    </row>
    <row r="7517" spans="1:15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>Table1[[#This Row],[sales]]*Table1[[#This Row],[discount]]</f>
        <v>483.01529999999997</v>
      </c>
      <c r="G7517" s="1">
        <f>Table1[[#This Row],[sales]]-Table1[[#This Row],[Discount Value]]</f>
        <v>1182.5546999999999</v>
      </c>
      <c r="H7517" s="1">
        <v>4</v>
      </c>
      <c r="I7517" s="2">
        <v>44966</v>
      </c>
      <c r="J7517" s="2">
        <v>44967</v>
      </c>
      <c r="K7517" s="1" t="s">
        <v>31</v>
      </c>
      <c r="L7517" s="1" t="s">
        <v>16</v>
      </c>
      <c r="M7517" s="1">
        <v>133.62</v>
      </c>
      <c r="N7517" s="1" t="s">
        <v>17</v>
      </c>
      <c r="O7517" s="10">
        <f>Table1[[#This Row],[sales]]+Table1[[#This Row],[profit]]</f>
        <v>1799.19</v>
      </c>
    </row>
    <row r="7518" spans="1:15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>Table1[[#This Row],[sales]]*Table1[[#This Row],[discount]]</f>
        <v>527.73599999999999</v>
      </c>
      <c r="G7518" s="1">
        <f>Table1[[#This Row],[sales]]-Table1[[#This Row],[Discount Value]]</f>
        <v>4269.8640000000005</v>
      </c>
      <c r="H7518" s="1">
        <v>2</v>
      </c>
      <c r="I7518" s="2">
        <v>45548</v>
      </c>
      <c r="J7518" s="2">
        <v>45551</v>
      </c>
      <c r="K7518" s="1" t="s">
        <v>15</v>
      </c>
      <c r="L7518" s="1" t="s">
        <v>22</v>
      </c>
      <c r="M7518" s="1">
        <v>322.52999999999997</v>
      </c>
      <c r="N7518" s="1" t="s">
        <v>28</v>
      </c>
      <c r="O7518" s="10">
        <f>Table1[[#This Row],[sales]]+Table1[[#This Row],[profit]]</f>
        <v>5120.13</v>
      </c>
    </row>
    <row r="7519" spans="1:15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>Table1[[#This Row],[sales]]*Table1[[#This Row],[discount]]</f>
        <v>713.14490000000001</v>
      </c>
      <c r="G7519" s="1">
        <f>Table1[[#This Row],[sales]]-Table1[[#This Row],[Discount Value]]</f>
        <v>2387.4850999999999</v>
      </c>
      <c r="H7519" s="1">
        <v>8</v>
      </c>
      <c r="I7519" s="2">
        <v>44956</v>
      </c>
      <c r="J7519" s="2">
        <v>44957</v>
      </c>
      <c r="K7519" s="1" t="s">
        <v>15</v>
      </c>
      <c r="L7519" s="1" t="s">
        <v>22</v>
      </c>
      <c r="M7519" s="1">
        <v>655.49</v>
      </c>
      <c r="N7519" s="1" t="s">
        <v>39</v>
      </c>
      <c r="O7519" s="10">
        <f>Table1[[#This Row],[sales]]+Table1[[#This Row],[profit]]</f>
        <v>3756.12</v>
      </c>
    </row>
    <row r="7520" spans="1:15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>Table1[[#This Row],[sales]]*Table1[[#This Row],[discount]]</f>
        <v>1.244</v>
      </c>
      <c r="G7520" s="1">
        <f>Table1[[#This Row],[sales]]-Table1[[#This Row],[Discount Value]]</f>
        <v>123.15600000000001</v>
      </c>
      <c r="H7520" s="1">
        <v>1</v>
      </c>
      <c r="I7520" s="2">
        <v>45112</v>
      </c>
      <c r="J7520" s="2">
        <v>45113</v>
      </c>
      <c r="K7520" s="1" t="s">
        <v>15</v>
      </c>
      <c r="L7520" s="1" t="s">
        <v>22</v>
      </c>
      <c r="M7520" s="1">
        <v>22.17</v>
      </c>
      <c r="N7520" s="1" t="s">
        <v>48</v>
      </c>
      <c r="O7520" s="10">
        <f>Table1[[#This Row],[sales]]+Table1[[#This Row],[profit]]</f>
        <v>146.57</v>
      </c>
    </row>
    <row r="7521" spans="1:15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>Table1[[#This Row],[sales]]*Table1[[#This Row],[discount]]</f>
        <v>932.18400000000008</v>
      </c>
      <c r="G7521" s="1">
        <f>Table1[[#This Row],[sales]]-Table1[[#This Row],[Discount Value]]</f>
        <v>1892.616</v>
      </c>
      <c r="H7521" s="1">
        <v>9</v>
      </c>
      <c r="I7521" s="2">
        <v>45270</v>
      </c>
      <c r="J7521" s="2">
        <v>45275</v>
      </c>
      <c r="K7521" s="1" t="s">
        <v>31</v>
      </c>
      <c r="L7521" s="1" t="s">
        <v>22</v>
      </c>
      <c r="M7521" s="1">
        <v>836.53</v>
      </c>
      <c r="N7521" s="1" t="s">
        <v>17</v>
      </c>
      <c r="O7521" s="10">
        <f>Table1[[#This Row],[sales]]+Table1[[#This Row],[profit]]</f>
        <v>3661.33</v>
      </c>
    </row>
    <row r="7522" spans="1:15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>Table1[[#This Row],[sales]]*Table1[[#This Row],[discount]]</f>
        <v>320.09980000000002</v>
      </c>
      <c r="G7522" s="1">
        <f>Table1[[#This Row],[sales]]-Table1[[#This Row],[Discount Value]]</f>
        <v>1562.8402000000001</v>
      </c>
      <c r="H7522" s="1">
        <v>6</v>
      </c>
      <c r="I7522" s="2">
        <v>45528</v>
      </c>
      <c r="J7522" s="2">
        <v>45529</v>
      </c>
      <c r="K7522" s="1" t="s">
        <v>15</v>
      </c>
      <c r="L7522" s="1" t="s">
        <v>22</v>
      </c>
      <c r="M7522" s="1">
        <v>495.28</v>
      </c>
      <c r="N7522" s="1" t="s">
        <v>17</v>
      </c>
      <c r="O7522" s="10">
        <f>Table1[[#This Row],[sales]]+Table1[[#This Row],[profit]]</f>
        <v>2378.2200000000003</v>
      </c>
    </row>
    <row r="7523" spans="1:15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>Table1[[#This Row],[sales]]*Table1[[#This Row],[discount]]</f>
        <v>84.925500000000014</v>
      </c>
      <c r="G7523" s="1">
        <f>Table1[[#This Row],[sales]]-Table1[[#This Row],[Discount Value]]</f>
        <v>172.42450000000002</v>
      </c>
      <c r="H7523" s="1">
        <v>4</v>
      </c>
      <c r="I7523" s="2">
        <v>45279</v>
      </c>
      <c r="J7523" s="2">
        <v>45282</v>
      </c>
      <c r="K7523" s="1" t="s">
        <v>15</v>
      </c>
      <c r="L7523" s="1" t="s">
        <v>27</v>
      </c>
      <c r="M7523" s="1">
        <v>49.55</v>
      </c>
      <c r="N7523" s="1" t="s">
        <v>34</v>
      </c>
      <c r="O7523" s="10">
        <f>Table1[[#This Row],[sales]]+Table1[[#This Row],[profit]]</f>
        <v>306.90000000000003</v>
      </c>
    </row>
    <row r="7524" spans="1:15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>Table1[[#This Row],[sales]]*Table1[[#This Row],[discount]]</f>
        <v>1018.7114000000001</v>
      </c>
      <c r="G7524" s="1">
        <f>Table1[[#This Row],[sales]]-Table1[[#This Row],[Discount Value]]</f>
        <v>1195.8786</v>
      </c>
      <c r="H7524" s="1">
        <v>6</v>
      </c>
      <c r="I7524" s="2">
        <v>44998</v>
      </c>
      <c r="J7524" s="2">
        <v>45000</v>
      </c>
      <c r="K7524" s="1" t="s">
        <v>15</v>
      </c>
      <c r="L7524" s="1" t="s">
        <v>27</v>
      </c>
      <c r="M7524" s="1">
        <v>176.77</v>
      </c>
      <c r="N7524" s="1" t="s">
        <v>17</v>
      </c>
      <c r="O7524" s="10">
        <f>Table1[[#This Row],[sales]]+Table1[[#This Row],[profit]]</f>
        <v>2391.36</v>
      </c>
    </row>
    <row r="7525" spans="1:15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>Table1[[#This Row],[sales]]*Table1[[#This Row],[discount]]</f>
        <v>1167.144</v>
      </c>
      <c r="G7525" s="1">
        <f>Table1[[#This Row],[sales]]-Table1[[#This Row],[Discount Value]]</f>
        <v>2723.3360000000002</v>
      </c>
      <c r="H7525" s="1">
        <v>9</v>
      </c>
      <c r="I7525" s="2">
        <v>44938</v>
      </c>
      <c r="J7525" s="2">
        <v>44941</v>
      </c>
      <c r="K7525" s="1" t="s">
        <v>15</v>
      </c>
      <c r="L7525" s="1" t="s">
        <v>27</v>
      </c>
      <c r="M7525" s="1">
        <v>290.08</v>
      </c>
      <c r="N7525" s="1" t="s">
        <v>39</v>
      </c>
      <c r="O7525" s="10">
        <f>Table1[[#This Row],[sales]]+Table1[[#This Row],[profit]]</f>
        <v>4180.5600000000004</v>
      </c>
    </row>
    <row r="7526" spans="1:15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>Table1[[#This Row],[sales]]*Table1[[#This Row],[discount]]</f>
        <v>410.97120000000001</v>
      </c>
      <c r="G7526" s="1">
        <f>Table1[[#This Row],[sales]]-Table1[[#This Row],[Discount Value]]</f>
        <v>2157.5988000000002</v>
      </c>
      <c r="H7526" s="1">
        <v>9</v>
      </c>
      <c r="I7526" s="2">
        <v>45318</v>
      </c>
      <c r="J7526" s="2">
        <v>45324</v>
      </c>
      <c r="K7526" s="1" t="s">
        <v>31</v>
      </c>
      <c r="L7526" s="1" t="s">
        <v>16</v>
      </c>
      <c r="M7526" s="1">
        <v>424.91</v>
      </c>
      <c r="N7526" s="1" t="s">
        <v>34</v>
      </c>
      <c r="O7526" s="10">
        <f>Table1[[#This Row],[sales]]+Table1[[#This Row],[profit]]</f>
        <v>2993.48</v>
      </c>
    </row>
    <row r="7527" spans="1:15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>Table1[[#This Row],[sales]]*Table1[[#This Row],[discount]]</f>
        <v>323.33500000000004</v>
      </c>
      <c r="G7527" s="1">
        <f>Table1[[#This Row],[sales]]-Table1[[#This Row],[Discount Value]]</f>
        <v>2910.0149999999999</v>
      </c>
      <c r="H7527" s="1">
        <v>3</v>
      </c>
      <c r="I7527" s="2">
        <v>45004</v>
      </c>
      <c r="J7527" s="2">
        <v>45011</v>
      </c>
      <c r="K7527" s="1" t="s">
        <v>21</v>
      </c>
      <c r="L7527" s="1" t="s">
        <v>22</v>
      </c>
      <c r="M7527" s="1">
        <v>282.39</v>
      </c>
      <c r="N7527" s="1" t="s">
        <v>28</v>
      </c>
      <c r="O7527" s="10">
        <f>Table1[[#This Row],[sales]]+Table1[[#This Row],[profit]]</f>
        <v>3515.74</v>
      </c>
    </row>
    <row r="7528" spans="1:15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>Table1[[#This Row],[sales]]*Table1[[#This Row],[discount]]</f>
        <v>420.51490000000001</v>
      </c>
      <c r="G7528" s="1">
        <f>Table1[[#This Row],[sales]]-Table1[[#This Row],[Discount Value]]</f>
        <v>2814.2150999999999</v>
      </c>
      <c r="H7528" s="1">
        <v>8</v>
      </c>
      <c r="I7528" s="2">
        <v>45200</v>
      </c>
      <c r="J7528" s="2">
        <v>45206</v>
      </c>
      <c r="K7528" s="1" t="s">
        <v>31</v>
      </c>
      <c r="L7528" s="1" t="s">
        <v>22</v>
      </c>
      <c r="M7528" s="1">
        <v>715.84</v>
      </c>
      <c r="N7528" s="1" t="s">
        <v>48</v>
      </c>
      <c r="O7528" s="10">
        <f>Table1[[#This Row],[sales]]+Table1[[#This Row],[profit]]</f>
        <v>3950.57</v>
      </c>
    </row>
    <row r="7529" spans="1:15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>Table1[[#This Row],[sales]]*Table1[[#This Row],[discount]]</f>
        <v>1660.1150999999998</v>
      </c>
      <c r="G7529" s="1">
        <f>Table1[[#This Row],[sales]]-Table1[[#This Row],[Discount Value]]</f>
        <v>1727.8749</v>
      </c>
      <c r="H7529" s="1">
        <v>1</v>
      </c>
      <c r="I7529" s="2">
        <v>45162</v>
      </c>
      <c r="J7529" s="2">
        <v>45167</v>
      </c>
      <c r="K7529" s="1" t="s">
        <v>21</v>
      </c>
      <c r="L7529" s="1" t="s">
        <v>16</v>
      </c>
      <c r="M7529" s="1">
        <v>209.34</v>
      </c>
      <c r="N7529" s="1" t="s">
        <v>48</v>
      </c>
      <c r="O7529" s="10">
        <f>Table1[[#This Row],[sales]]+Table1[[#This Row],[profit]]</f>
        <v>3597.33</v>
      </c>
    </row>
    <row r="7530" spans="1:15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>Table1[[#This Row],[sales]]*Table1[[#This Row],[discount]]</f>
        <v>619.75819999999999</v>
      </c>
      <c r="G7530" s="1">
        <f>Table1[[#This Row],[sales]]-Table1[[#This Row],[Discount Value]]</f>
        <v>1379.4618</v>
      </c>
      <c r="H7530" s="1">
        <v>9</v>
      </c>
      <c r="I7530" s="2">
        <v>45030</v>
      </c>
      <c r="J7530" s="2">
        <v>45031</v>
      </c>
      <c r="K7530" s="1" t="s">
        <v>21</v>
      </c>
      <c r="L7530" s="1" t="s">
        <v>16</v>
      </c>
      <c r="M7530" s="1">
        <v>596.69000000000005</v>
      </c>
      <c r="N7530" s="1" t="s">
        <v>17</v>
      </c>
      <c r="O7530" s="10">
        <f>Table1[[#This Row],[sales]]+Table1[[#This Row],[profit]]</f>
        <v>2595.91</v>
      </c>
    </row>
    <row r="7531" spans="1:15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>Table1[[#This Row],[sales]]*Table1[[#This Row],[discount]]</f>
        <v>420.86439999999999</v>
      </c>
      <c r="G7531" s="1">
        <f>Table1[[#This Row],[sales]]-Table1[[#This Row],[Discount Value]]</f>
        <v>1492.1556</v>
      </c>
      <c r="H7531" s="1">
        <v>7</v>
      </c>
      <c r="I7531" s="2">
        <v>45503</v>
      </c>
      <c r="J7531" s="2">
        <v>45506</v>
      </c>
      <c r="K7531" s="1" t="s">
        <v>31</v>
      </c>
      <c r="L7531" s="1" t="s">
        <v>22</v>
      </c>
      <c r="M7531" s="1">
        <v>548.01</v>
      </c>
      <c r="N7531" s="1" t="s">
        <v>48</v>
      </c>
      <c r="O7531" s="10">
        <f>Table1[[#This Row],[sales]]+Table1[[#This Row],[profit]]</f>
        <v>2461.0299999999997</v>
      </c>
    </row>
    <row r="7532" spans="1:15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>Table1[[#This Row],[sales]]*Table1[[#This Row],[discount]]</f>
        <v>14.695199999999998</v>
      </c>
      <c r="G7532" s="1">
        <f>Table1[[#This Row],[sales]]-Table1[[#This Row],[Discount Value]]</f>
        <v>107.76479999999999</v>
      </c>
      <c r="H7532" s="1">
        <v>7</v>
      </c>
      <c r="I7532" s="2">
        <v>45651</v>
      </c>
      <c r="J7532" s="2">
        <v>45657</v>
      </c>
      <c r="K7532" s="1" t="s">
        <v>21</v>
      </c>
      <c r="L7532" s="1" t="s">
        <v>22</v>
      </c>
      <c r="M7532" s="1">
        <v>24.62</v>
      </c>
      <c r="N7532" s="1" t="s">
        <v>28</v>
      </c>
      <c r="O7532" s="10">
        <f>Table1[[#This Row],[sales]]+Table1[[#This Row],[profit]]</f>
        <v>147.07999999999998</v>
      </c>
    </row>
    <row r="7533" spans="1:15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>Table1[[#This Row],[sales]]*Table1[[#This Row],[discount]]</f>
        <v>333.71910000000003</v>
      </c>
      <c r="G7533" s="1">
        <f>Table1[[#This Row],[sales]]-Table1[[#This Row],[Discount Value]]</f>
        <v>521.97090000000003</v>
      </c>
      <c r="H7533" s="1">
        <v>6</v>
      </c>
      <c r="I7533" s="2">
        <v>45320</v>
      </c>
      <c r="J7533" s="2">
        <v>45324</v>
      </c>
      <c r="K7533" s="1" t="s">
        <v>15</v>
      </c>
      <c r="L7533" s="1" t="s">
        <v>27</v>
      </c>
      <c r="M7533" s="1">
        <v>85.15</v>
      </c>
      <c r="N7533" s="1" t="s">
        <v>23</v>
      </c>
      <c r="O7533" s="10">
        <f>Table1[[#This Row],[sales]]+Table1[[#This Row],[profit]]</f>
        <v>940.84</v>
      </c>
    </row>
    <row r="7534" spans="1:15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>Table1[[#This Row],[sales]]*Table1[[#This Row],[discount]]</f>
        <v>904.2043000000001</v>
      </c>
      <c r="G7534" s="1">
        <f>Table1[[#This Row],[sales]]-Table1[[#This Row],[Discount Value]]</f>
        <v>3854.7656999999999</v>
      </c>
      <c r="H7534" s="1">
        <v>1</v>
      </c>
      <c r="I7534" s="2">
        <v>44963</v>
      </c>
      <c r="J7534" s="2">
        <v>44965</v>
      </c>
      <c r="K7534" s="1" t="s">
        <v>15</v>
      </c>
      <c r="L7534" s="1" t="s">
        <v>27</v>
      </c>
      <c r="M7534" s="1">
        <v>573.79</v>
      </c>
      <c r="N7534" s="1" t="s">
        <v>48</v>
      </c>
      <c r="O7534" s="10">
        <f>Table1[[#This Row],[sales]]+Table1[[#This Row],[profit]]</f>
        <v>5332.76</v>
      </c>
    </row>
    <row r="7535" spans="1:15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>Table1[[#This Row],[sales]]*Table1[[#This Row],[discount]]</f>
        <v>634.17600000000004</v>
      </c>
      <c r="G7535" s="1">
        <f>Table1[[#This Row],[sales]]-Table1[[#This Row],[Discount Value]]</f>
        <v>3593.6640000000002</v>
      </c>
      <c r="H7535" s="1">
        <v>2</v>
      </c>
      <c r="I7535" s="2">
        <v>45211</v>
      </c>
      <c r="J7535" s="2">
        <v>45214</v>
      </c>
      <c r="K7535" s="1" t="s">
        <v>31</v>
      </c>
      <c r="L7535" s="1" t="s">
        <v>22</v>
      </c>
      <c r="M7535" s="1">
        <v>522.59</v>
      </c>
      <c r="N7535" s="1" t="s">
        <v>34</v>
      </c>
      <c r="O7535" s="10">
        <f>Table1[[#This Row],[sales]]+Table1[[#This Row],[profit]]</f>
        <v>4750.43</v>
      </c>
    </row>
    <row r="7536" spans="1:15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>Table1[[#This Row],[sales]]*Table1[[#This Row],[discount]]</f>
        <v>159.2833</v>
      </c>
      <c r="G7536" s="1">
        <f>Table1[[#This Row],[sales]]-Table1[[#This Row],[Discount Value]]</f>
        <v>1288.7466999999999</v>
      </c>
      <c r="H7536" s="1">
        <v>3</v>
      </c>
      <c r="I7536" s="2">
        <v>45612</v>
      </c>
      <c r="J7536" s="2">
        <v>45613</v>
      </c>
      <c r="K7536" s="1" t="s">
        <v>21</v>
      </c>
      <c r="L7536" s="1" t="s">
        <v>22</v>
      </c>
      <c r="M7536" s="1">
        <v>139.85</v>
      </c>
      <c r="N7536" s="1" t="s">
        <v>17</v>
      </c>
      <c r="O7536" s="10">
        <f>Table1[[#This Row],[sales]]+Table1[[#This Row],[profit]]</f>
        <v>1587.8799999999999</v>
      </c>
    </row>
    <row r="7537" spans="1:15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>Table1[[#This Row],[sales]]*Table1[[#This Row],[discount]]</f>
        <v>185.9256</v>
      </c>
      <c r="G7537" s="1">
        <f>Table1[[#This Row],[sales]]-Table1[[#This Row],[Discount Value]]</f>
        <v>1879.9144000000001</v>
      </c>
      <c r="H7537" s="1">
        <v>1</v>
      </c>
      <c r="I7537" s="2">
        <v>45030</v>
      </c>
      <c r="J7537" s="2">
        <v>45035</v>
      </c>
      <c r="K7537" s="1" t="s">
        <v>15</v>
      </c>
      <c r="L7537" s="1" t="s">
        <v>22</v>
      </c>
      <c r="M7537" s="1">
        <v>160.08000000000001</v>
      </c>
      <c r="N7537" s="1" t="s">
        <v>39</v>
      </c>
      <c r="O7537" s="10">
        <f>Table1[[#This Row],[sales]]+Table1[[#This Row],[profit]]</f>
        <v>2225.92</v>
      </c>
    </row>
    <row r="7538" spans="1:15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>Table1[[#This Row],[sales]]*Table1[[#This Row],[discount]]</f>
        <v>658.78539999999998</v>
      </c>
      <c r="G7538" s="1">
        <f>Table1[[#This Row],[sales]]-Table1[[#This Row],[Discount Value]]</f>
        <v>4046.8245999999999</v>
      </c>
      <c r="H7538" s="1">
        <v>5</v>
      </c>
      <c r="I7538" s="2">
        <v>45654</v>
      </c>
      <c r="J7538" s="2">
        <v>45656</v>
      </c>
      <c r="K7538" s="1" t="s">
        <v>31</v>
      </c>
      <c r="L7538" s="1" t="s">
        <v>16</v>
      </c>
      <c r="M7538" s="1">
        <v>1015.32</v>
      </c>
      <c r="N7538" s="1" t="s">
        <v>48</v>
      </c>
      <c r="O7538" s="10">
        <f>Table1[[#This Row],[sales]]+Table1[[#This Row],[profit]]</f>
        <v>5720.9299999999994</v>
      </c>
    </row>
    <row r="7539" spans="1:15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>Table1[[#This Row],[sales]]*Table1[[#This Row],[discount]]</f>
        <v>411.42580000000004</v>
      </c>
      <c r="G7539" s="1">
        <f>Table1[[#This Row],[sales]]-Table1[[#This Row],[Discount Value]]</f>
        <v>915.75420000000008</v>
      </c>
      <c r="H7539" s="1">
        <v>5</v>
      </c>
      <c r="I7539" s="2">
        <v>45226</v>
      </c>
      <c r="J7539" s="2">
        <v>45232</v>
      </c>
      <c r="K7539" s="1" t="s">
        <v>31</v>
      </c>
      <c r="L7539" s="1" t="s">
        <v>27</v>
      </c>
      <c r="M7539" s="1">
        <v>314.49</v>
      </c>
      <c r="N7539" s="1" t="s">
        <v>48</v>
      </c>
      <c r="O7539" s="10">
        <f>Table1[[#This Row],[sales]]+Table1[[#This Row],[profit]]</f>
        <v>1641.67</v>
      </c>
    </row>
    <row r="7540" spans="1:15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>Table1[[#This Row],[sales]]*Table1[[#This Row],[discount]]</f>
        <v>325.12919999999997</v>
      </c>
      <c r="G7540" s="1">
        <f>Table1[[#This Row],[sales]]-Table1[[#This Row],[Discount Value]]</f>
        <v>2384.2808</v>
      </c>
      <c r="H7540" s="1">
        <v>6</v>
      </c>
      <c r="I7540" s="2">
        <v>45456</v>
      </c>
      <c r="J7540" s="2">
        <v>45462</v>
      </c>
      <c r="K7540" s="1" t="s">
        <v>21</v>
      </c>
      <c r="L7540" s="1" t="s">
        <v>22</v>
      </c>
      <c r="M7540" s="1">
        <v>301</v>
      </c>
      <c r="N7540" s="1" t="s">
        <v>17</v>
      </c>
      <c r="O7540" s="10">
        <f>Table1[[#This Row],[sales]]+Table1[[#This Row],[profit]]</f>
        <v>3010.41</v>
      </c>
    </row>
    <row r="7541" spans="1:15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>Table1[[#This Row],[sales]]*Table1[[#This Row],[discount]]</f>
        <v>6.2456999999999994</v>
      </c>
      <c r="G7541" s="1">
        <f>Table1[[#This Row],[sales]]-Table1[[#This Row],[Discount Value]]</f>
        <v>201.9443</v>
      </c>
      <c r="H7541" s="1">
        <v>7</v>
      </c>
      <c r="I7541" s="2">
        <v>45517</v>
      </c>
      <c r="J7541" s="2">
        <v>45521</v>
      </c>
      <c r="K7541" s="1" t="s">
        <v>21</v>
      </c>
      <c r="L7541" s="1" t="s">
        <v>22</v>
      </c>
      <c r="M7541" s="1">
        <v>49.89</v>
      </c>
      <c r="N7541" s="1" t="s">
        <v>23</v>
      </c>
      <c r="O7541" s="10">
        <f>Table1[[#This Row],[sales]]+Table1[[#This Row],[profit]]</f>
        <v>258.08</v>
      </c>
    </row>
    <row r="7542" spans="1:15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>Table1[[#This Row],[sales]]*Table1[[#This Row],[discount]]</f>
        <v>564.60599999999999</v>
      </c>
      <c r="G7542" s="1">
        <f>Table1[[#This Row],[sales]]-Table1[[#This Row],[Discount Value]]</f>
        <v>2572.0940000000001</v>
      </c>
      <c r="H7542" s="1">
        <v>9</v>
      </c>
      <c r="I7542" s="2">
        <v>45161</v>
      </c>
      <c r="J7542" s="2">
        <v>45165</v>
      </c>
      <c r="K7542" s="1" t="s">
        <v>31</v>
      </c>
      <c r="L7542" s="1" t="s">
        <v>16</v>
      </c>
      <c r="M7542" s="1">
        <v>286.2</v>
      </c>
      <c r="N7542" s="1" t="s">
        <v>34</v>
      </c>
      <c r="O7542" s="10">
        <f>Table1[[#This Row],[sales]]+Table1[[#This Row],[profit]]</f>
        <v>3422.8999999999996</v>
      </c>
    </row>
    <row r="7543" spans="1:15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>Table1[[#This Row],[sales]]*Table1[[#This Row],[discount]]</f>
        <v>1350.6343999999999</v>
      </c>
      <c r="G7543" s="1">
        <f>Table1[[#This Row],[sales]]-Table1[[#This Row],[Discount Value]]</f>
        <v>3306.7255999999998</v>
      </c>
      <c r="H7543" s="1">
        <v>7</v>
      </c>
      <c r="I7543" s="2">
        <v>45291</v>
      </c>
      <c r="J7543" s="2">
        <v>45292</v>
      </c>
      <c r="K7543" s="1" t="s">
        <v>21</v>
      </c>
      <c r="L7543" s="1" t="s">
        <v>22</v>
      </c>
      <c r="M7543" s="1">
        <v>504.13</v>
      </c>
      <c r="N7543" s="1" t="s">
        <v>23</v>
      </c>
      <c r="O7543" s="10">
        <f>Table1[[#This Row],[sales]]+Table1[[#This Row],[profit]]</f>
        <v>5161.49</v>
      </c>
    </row>
    <row r="7544" spans="1:15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>Table1[[#This Row],[sales]]*Table1[[#This Row],[discount]]</f>
        <v>133.05719999999999</v>
      </c>
      <c r="G7544" s="1">
        <f>Table1[[#This Row],[sales]]-Table1[[#This Row],[Discount Value]]</f>
        <v>4302.1827999999996</v>
      </c>
      <c r="H7544" s="1">
        <v>6</v>
      </c>
      <c r="I7544" s="2">
        <v>45458</v>
      </c>
      <c r="J7544" s="2">
        <v>45462</v>
      </c>
      <c r="K7544" s="1" t="s">
        <v>15</v>
      </c>
      <c r="L7544" s="1" t="s">
        <v>27</v>
      </c>
      <c r="M7544" s="1">
        <v>1091.46</v>
      </c>
      <c r="N7544" s="1" t="s">
        <v>17</v>
      </c>
      <c r="O7544" s="10">
        <f>Table1[[#This Row],[sales]]+Table1[[#This Row],[profit]]</f>
        <v>5526.7</v>
      </c>
    </row>
    <row r="7545" spans="1:15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>Table1[[#This Row],[sales]]*Table1[[#This Row],[discount]]</f>
        <v>588.71950000000004</v>
      </c>
      <c r="G7545" s="1">
        <f>Table1[[#This Row],[sales]]-Table1[[#This Row],[Discount Value]]</f>
        <v>1970.9304999999999</v>
      </c>
      <c r="H7545" s="1">
        <v>9</v>
      </c>
      <c r="I7545" s="2">
        <v>45511</v>
      </c>
      <c r="J7545" s="2">
        <v>45518</v>
      </c>
      <c r="K7545" s="1" t="s">
        <v>31</v>
      </c>
      <c r="L7545" s="1" t="s">
        <v>27</v>
      </c>
      <c r="M7545" s="1">
        <v>753.63</v>
      </c>
      <c r="N7545" s="1" t="s">
        <v>39</v>
      </c>
      <c r="O7545" s="10">
        <f>Table1[[#This Row],[sales]]+Table1[[#This Row],[profit]]</f>
        <v>3313.28</v>
      </c>
    </row>
    <row r="7546" spans="1:15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>Table1[[#This Row],[sales]]*Table1[[#This Row],[discount]]</f>
        <v>98.497500000000002</v>
      </c>
      <c r="G7546" s="1">
        <f>Table1[[#This Row],[sales]]-Table1[[#This Row],[Discount Value]]</f>
        <v>3184.7525000000001</v>
      </c>
      <c r="H7546" s="1">
        <v>2</v>
      </c>
      <c r="I7546" s="2">
        <v>45351</v>
      </c>
      <c r="J7546" s="2">
        <v>45353</v>
      </c>
      <c r="K7546" s="1" t="s">
        <v>31</v>
      </c>
      <c r="L7546" s="1" t="s">
        <v>22</v>
      </c>
      <c r="M7546" s="1">
        <v>802.64</v>
      </c>
      <c r="N7546" s="1" t="s">
        <v>23</v>
      </c>
      <c r="O7546" s="10">
        <f>Table1[[#This Row],[sales]]+Table1[[#This Row],[profit]]</f>
        <v>4085.89</v>
      </c>
    </row>
    <row r="7547" spans="1:15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>Table1[[#This Row],[sales]]*Table1[[#This Row],[discount]]</f>
        <v>1098.9638</v>
      </c>
      <c r="G7547" s="1">
        <f>Table1[[#This Row],[sales]]-Table1[[#This Row],[Discount Value]]</f>
        <v>1793.0462000000002</v>
      </c>
      <c r="H7547" s="1">
        <v>6</v>
      </c>
      <c r="I7547" s="2">
        <v>45429</v>
      </c>
      <c r="J7547" s="2">
        <v>45435</v>
      </c>
      <c r="K7547" s="1" t="s">
        <v>31</v>
      </c>
      <c r="L7547" s="1" t="s">
        <v>22</v>
      </c>
      <c r="M7547" s="1">
        <v>287.32</v>
      </c>
      <c r="N7547" s="1" t="s">
        <v>23</v>
      </c>
      <c r="O7547" s="10">
        <f>Table1[[#This Row],[sales]]+Table1[[#This Row],[profit]]</f>
        <v>3179.3300000000004</v>
      </c>
    </row>
    <row r="7548" spans="1:15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>Table1[[#This Row],[sales]]*Table1[[#This Row],[discount]]</f>
        <v>188.3948</v>
      </c>
      <c r="G7548" s="1">
        <f>Table1[[#This Row],[sales]]-Table1[[#This Row],[Discount Value]]</f>
        <v>239.77520000000001</v>
      </c>
      <c r="H7548" s="1">
        <v>5</v>
      </c>
      <c r="I7548" s="2">
        <v>45280</v>
      </c>
      <c r="J7548" s="2">
        <v>45284</v>
      </c>
      <c r="K7548" s="1" t="s">
        <v>31</v>
      </c>
      <c r="L7548" s="1" t="s">
        <v>27</v>
      </c>
      <c r="M7548" s="1">
        <v>53.3</v>
      </c>
      <c r="N7548" s="1" t="s">
        <v>17</v>
      </c>
      <c r="O7548" s="10">
        <f>Table1[[#This Row],[sales]]+Table1[[#This Row],[profit]]</f>
        <v>481.47</v>
      </c>
    </row>
    <row r="7549" spans="1:15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>Table1[[#This Row],[sales]]*Table1[[#This Row],[discount]]</f>
        <v>421.32</v>
      </c>
      <c r="G7549" s="1">
        <f>Table1[[#This Row],[sales]]-Table1[[#This Row],[Discount Value]]</f>
        <v>456.43</v>
      </c>
      <c r="H7549" s="1">
        <v>6</v>
      </c>
      <c r="I7549" s="2">
        <v>45089</v>
      </c>
      <c r="J7549" s="2">
        <v>45096</v>
      </c>
      <c r="K7549" s="1" t="s">
        <v>15</v>
      </c>
      <c r="L7549" s="1" t="s">
        <v>16</v>
      </c>
      <c r="M7549" s="1">
        <v>184.26</v>
      </c>
      <c r="N7549" s="1" t="s">
        <v>23</v>
      </c>
      <c r="O7549" s="10">
        <f>Table1[[#This Row],[sales]]+Table1[[#This Row],[profit]]</f>
        <v>1062.01</v>
      </c>
    </row>
    <row r="7550" spans="1:15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>Table1[[#This Row],[sales]]*Table1[[#This Row],[discount]]</f>
        <v>1687.9449999999999</v>
      </c>
      <c r="G7550" s="1">
        <f>Table1[[#This Row],[sales]]-Table1[[#This Row],[Discount Value]]</f>
        <v>3134.7550000000001</v>
      </c>
      <c r="H7550" s="1">
        <v>1</v>
      </c>
      <c r="I7550" s="2">
        <v>45111</v>
      </c>
      <c r="J7550" s="2">
        <v>45112</v>
      </c>
      <c r="K7550" s="1" t="s">
        <v>21</v>
      </c>
      <c r="L7550" s="1" t="s">
        <v>22</v>
      </c>
      <c r="M7550" s="1">
        <v>1392.23</v>
      </c>
      <c r="N7550" s="1" t="s">
        <v>17</v>
      </c>
      <c r="O7550" s="10">
        <f>Table1[[#This Row],[sales]]+Table1[[#This Row],[profit]]</f>
        <v>6214.93</v>
      </c>
    </row>
    <row r="7551" spans="1:15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>Table1[[#This Row],[sales]]*Table1[[#This Row],[discount]]</f>
        <v>433.36</v>
      </c>
      <c r="G7551" s="1">
        <f>Table1[[#This Row],[sales]]-Table1[[#This Row],[Discount Value]]</f>
        <v>920.89</v>
      </c>
      <c r="H7551" s="1">
        <v>5</v>
      </c>
      <c r="I7551" s="2">
        <v>45302</v>
      </c>
      <c r="J7551" s="2">
        <v>45308</v>
      </c>
      <c r="K7551" s="1" t="s">
        <v>21</v>
      </c>
      <c r="L7551" s="1" t="s">
        <v>22</v>
      </c>
      <c r="M7551" s="1">
        <v>404.47</v>
      </c>
      <c r="N7551" s="1" t="s">
        <v>48</v>
      </c>
      <c r="O7551" s="10">
        <f>Table1[[#This Row],[sales]]+Table1[[#This Row],[profit]]</f>
        <v>1758.72</v>
      </c>
    </row>
    <row r="7552" spans="1:15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>Table1[[#This Row],[sales]]*Table1[[#This Row],[discount]]</f>
        <v>694.32999999999993</v>
      </c>
      <c r="G7552" s="1">
        <f>Table1[[#This Row],[sales]]-Table1[[#This Row],[Discount Value]]</f>
        <v>1289.47</v>
      </c>
      <c r="H7552" s="1">
        <v>8</v>
      </c>
      <c r="I7552" s="2">
        <v>45200</v>
      </c>
      <c r="J7552" s="2">
        <v>45204</v>
      </c>
      <c r="K7552" s="1" t="s">
        <v>21</v>
      </c>
      <c r="L7552" s="1" t="s">
        <v>16</v>
      </c>
      <c r="M7552" s="1">
        <v>390.61</v>
      </c>
      <c r="N7552" s="1" t="s">
        <v>39</v>
      </c>
      <c r="O7552" s="10">
        <f>Table1[[#This Row],[sales]]+Table1[[#This Row],[profit]]</f>
        <v>2374.41</v>
      </c>
    </row>
    <row r="7553" spans="1:15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>Table1[[#This Row],[sales]]*Table1[[#This Row],[discount]]</f>
        <v>1115.3469</v>
      </c>
      <c r="G7553" s="1">
        <f>Table1[[#This Row],[sales]]-Table1[[#This Row],[Discount Value]]</f>
        <v>1478.4830999999999</v>
      </c>
      <c r="H7553" s="1">
        <v>3</v>
      </c>
      <c r="I7553" s="2">
        <v>45584</v>
      </c>
      <c r="J7553" s="2">
        <v>45589</v>
      </c>
      <c r="K7553" s="1" t="s">
        <v>21</v>
      </c>
      <c r="L7553" s="1" t="s">
        <v>22</v>
      </c>
      <c r="M7553" s="1">
        <v>412.7</v>
      </c>
      <c r="N7553" s="1" t="s">
        <v>28</v>
      </c>
      <c r="O7553" s="10">
        <f>Table1[[#This Row],[sales]]+Table1[[#This Row],[profit]]</f>
        <v>3006.5299999999997</v>
      </c>
    </row>
    <row r="7554" spans="1:15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>Table1[[#This Row],[sales]]*Table1[[#This Row],[discount]]</f>
        <v>1959.1000000000001</v>
      </c>
      <c r="G7554" s="1">
        <f>Table1[[#This Row],[sales]]-Table1[[#This Row],[Discount Value]]</f>
        <v>2938.6499999999996</v>
      </c>
      <c r="H7554" s="1">
        <v>3</v>
      </c>
      <c r="I7554" s="2">
        <v>45593</v>
      </c>
      <c r="J7554" s="2">
        <v>45599</v>
      </c>
      <c r="K7554" s="1" t="s">
        <v>21</v>
      </c>
      <c r="L7554" s="1" t="s">
        <v>16</v>
      </c>
      <c r="M7554" s="1">
        <v>540.96</v>
      </c>
      <c r="N7554" s="1" t="s">
        <v>34</v>
      </c>
      <c r="O7554" s="10">
        <f>Table1[[#This Row],[sales]]+Table1[[#This Row],[profit]]</f>
        <v>5438.71</v>
      </c>
    </row>
    <row r="7555" spans="1:15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>Table1[[#This Row],[sales]]*Table1[[#This Row],[discount]]</f>
        <v>765.8134</v>
      </c>
      <c r="G7555" s="1">
        <f>Table1[[#This Row],[sales]]-Table1[[#This Row],[Discount Value]]</f>
        <v>2715.1565999999998</v>
      </c>
      <c r="H7555" s="1">
        <v>7</v>
      </c>
      <c r="I7555" s="2">
        <v>45023</v>
      </c>
      <c r="J7555" s="2">
        <v>45030</v>
      </c>
      <c r="K7555" s="1" t="s">
        <v>31</v>
      </c>
      <c r="L7555" s="1" t="s">
        <v>27</v>
      </c>
      <c r="M7555" s="1">
        <v>240.36</v>
      </c>
      <c r="N7555" s="1" t="s">
        <v>17</v>
      </c>
      <c r="O7555" s="10">
        <f>Table1[[#This Row],[sales]]+Table1[[#This Row],[profit]]</f>
        <v>3721.33</v>
      </c>
    </row>
    <row r="7556" spans="1:15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>Table1[[#This Row],[sales]]*Table1[[#This Row],[discount]]</f>
        <v>1051.0599000000002</v>
      </c>
      <c r="G7556" s="1">
        <f>Table1[[#This Row],[sales]]-Table1[[#This Row],[Discount Value]]</f>
        <v>2133.9701</v>
      </c>
      <c r="H7556" s="1">
        <v>7</v>
      </c>
      <c r="I7556" s="2">
        <v>45431</v>
      </c>
      <c r="J7556" s="2">
        <v>45438</v>
      </c>
      <c r="K7556" s="1" t="s">
        <v>21</v>
      </c>
      <c r="L7556" s="1" t="s">
        <v>16</v>
      </c>
      <c r="M7556" s="1">
        <v>403.84</v>
      </c>
      <c r="N7556" s="1" t="s">
        <v>23</v>
      </c>
      <c r="O7556" s="10">
        <f>Table1[[#This Row],[sales]]+Table1[[#This Row],[profit]]</f>
        <v>3588.8700000000003</v>
      </c>
    </row>
    <row r="7557" spans="1:15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>Table1[[#This Row],[sales]]*Table1[[#This Row],[discount]]</f>
        <v>213.56479999999999</v>
      </c>
      <c r="G7557" s="1">
        <f>Table1[[#This Row],[sales]]-Table1[[#This Row],[Discount Value]]</f>
        <v>2455.9951999999998</v>
      </c>
      <c r="H7557" s="1">
        <v>2</v>
      </c>
      <c r="I7557" s="2">
        <v>45069</v>
      </c>
      <c r="J7557" s="2">
        <v>45071</v>
      </c>
      <c r="K7557" s="1" t="s">
        <v>31</v>
      </c>
      <c r="L7557" s="1" t="s">
        <v>22</v>
      </c>
      <c r="M7557" s="1">
        <v>507.13</v>
      </c>
      <c r="N7557" s="1" t="s">
        <v>28</v>
      </c>
      <c r="O7557" s="10">
        <f>Table1[[#This Row],[sales]]+Table1[[#This Row],[profit]]</f>
        <v>3176.69</v>
      </c>
    </row>
    <row r="7558" spans="1:15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>Table1[[#This Row],[sales]]*Table1[[#This Row],[discount]]</f>
        <v>1236.655</v>
      </c>
      <c r="G7558" s="1">
        <f>Table1[[#This Row],[sales]]-Table1[[#This Row],[Discount Value]]</f>
        <v>2296.6450000000004</v>
      </c>
      <c r="H7558" s="1">
        <v>8</v>
      </c>
      <c r="I7558" s="2">
        <v>45355</v>
      </c>
      <c r="J7558" s="2">
        <v>45362</v>
      </c>
      <c r="K7558" s="1" t="s">
        <v>21</v>
      </c>
      <c r="L7558" s="1" t="s">
        <v>22</v>
      </c>
      <c r="M7558" s="1">
        <v>740.98</v>
      </c>
      <c r="N7558" s="1" t="s">
        <v>48</v>
      </c>
      <c r="O7558" s="10">
        <f>Table1[[#This Row],[sales]]+Table1[[#This Row],[profit]]</f>
        <v>4274.2800000000007</v>
      </c>
    </row>
    <row r="7559" spans="1:15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>Table1[[#This Row],[sales]]*Table1[[#This Row],[discount]]</f>
        <v>1240.8616</v>
      </c>
      <c r="G7559" s="1">
        <f>Table1[[#This Row],[sales]]-Table1[[#This Row],[Discount Value]]</f>
        <v>2112.8184000000001</v>
      </c>
      <c r="H7559" s="1">
        <v>5</v>
      </c>
      <c r="I7559" s="2">
        <v>45485</v>
      </c>
      <c r="J7559" s="2">
        <v>45492</v>
      </c>
      <c r="K7559" s="1" t="s">
        <v>15</v>
      </c>
      <c r="L7559" s="1" t="s">
        <v>22</v>
      </c>
      <c r="M7559" s="1">
        <v>445.07</v>
      </c>
      <c r="N7559" s="1" t="s">
        <v>39</v>
      </c>
      <c r="O7559" s="10">
        <f>Table1[[#This Row],[sales]]+Table1[[#This Row],[profit]]</f>
        <v>3798.75</v>
      </c>
    </row>
    <row r="7560" spans="1:15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>Table1[[#This Row],[sales]]*Table1[[#This Row],[discount]]</f>
        <v>1809.5680000000002</v>
      </c>
      <c r="G7560" s="1">
        <f>Table1[[#This Row],[sales]]-Table1[[#This Row],[Discount Value]]</f>
        <v>2714.3519999999999</v>
      </c>
      <c r="H7560" s="1">
        <v>9</v>
      </c>
      <c r="I7560" s="2">
        <v>45301</v>
      </c>
      <c r="J7560" s="2">
        <v>45307</v>
      </c>
      <c r="K7560" s="1" t="s">
        <v>15</v>
      </c>
      <c r="L7560" s="1" t="s">
        <v>16</v>
      </c>
      <c r="M7560" s="1">
        <v>1311.42</v>
      </c>
      <c r="N7560" s="1" t="s">
        <v>39</v>
      </c>
      <c r="O7560" s="10">
        <f>Table1[[#This Row],[sales]]+Table1[[#This Row],[profit]]</f>
        <v>5835.34</v>
      </c>
    </row>
    <row r="7561" spans="1:15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>Table1[[#This Row],[sales]]*Table1[[#This Row],[discount]]</f>
        <v>1129.5458999999998</v>
      </c>
      <c r="G7561" s="1">
        <f>Table1[[#This Row],[sales]]-Table1[[#This Row],[Discount Value]]</f>
        <v>1625.4440999999999</v>
      </c>
      <c r="H7561" s="1">
        <v>1</v>
      </c>
      <c r="I7561" s="2">
        <v>45457</v>
      </c>
      <c r="J7561" s="2">
        <v>45463</v>
      </c>
      <c r="K7561" s="1" t="s">
        <v>15</v>
      </c>
      <c r="L7561" s="1" t="s">
        <v>22</v>
      </c>
      <c r="M7561" s="1">
        <v>202.73</v>
      </c>
      <c r="N7561" s="1" t="s">
        <v>48</v>
      </c>
      <c r="O7561" s="10">
        <f>Table1[[#This Row],[sales]]+Table1[[#This Row],[profit]]</f>
        <v>2957.72</v>
      </c>
    </row>
    <row r="7562" spans="1:15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>Table1[[#This Row],[sales]]*Table1[[#This Row],[discount]]</f>
        <v>476.37920000000003</v>
      </c>
      <c r="G7562" s="1">
        <f>Table1[[#This Row],[sales]]-Table1[[#This Row],[Discount Value]]</f>
        <v>1688.9808</v>
      </c>
      <c r="H7562" s="1">
        <v>4</v>
      </c>
      <c r="I7562" s="2">
        <v>44971</v>
      </c>
      <c r="J7562" s="2">
        <v>44972</v>
      </c>
      <c r="K7562" s="1" t="s">
        <v>21</v>
      </c>
      <c r="L7562" s="1" t="s">
        <v>22</v>
      </c>
      <c r="M7562" s="1">
        <v>492.34</v>
      </c>
      <c r="N7562" s="1" t="s">
        <v>48</v>
      </c>
      <c r="O7562" s="10">
        <f>Table1[[#This Row],[sales]]+Table1[[#This Row],[profit]]</f>
        <v>2657.7000000000003</v>
      </c>
    </row>
    <row r="7563" spans="1:15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>Table1[[#This Row],[sales]]*Table1[[#This Row],[discount]]</f>
        <v>1824.7905000000001</v>
      </c>
      <c r="G7563" s="1">
        <f>Table1[[#This Row],[sales]]-Table1[[#This Row],[Discount Value]]</f>
        <v>2230.2995000000001</v>
      </c>
      <c r="H7563" s="1">
        <v>8</v>
      </c>
      <c r="I7563" s="2">
        <v>45029</v>
      </c>
      <c r="J7563" s="2">
        <v>45030</v>
      </c>
      <c r="K7563" s="1" t="s">
        <v>21</v>
      </c>
      <c r="L7563" s="1" t="s">
        <v>22</v>
      </c>
      <c r="M7563" s="1">
        <v>584.92999999999995</v>
      </c>
      <c r="N7563" s="1" t="s">
        <v>34</v>
      </c>
      <c r="O7563" s="10">
        <f>Table1[[#This Row],[sales]]+Table1[[#This Row],[profit]]</f>
        <v>4640.0200000000004</v>
      </c>
    </row>
    <row r="7564" spans="1:15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>Table1[[#This Row],[sales]]*Table1[[#This Row],[discount]]</f>
        <v>1969.2806</v>
      </c>
      <c r="G7564" s="1">
        <f>Table1[[#This Row],[sales]]-Table1[[#This Row],[Discount Value]]</f>
        <v>2049.6594</v>
      </c>
      <c r="H7564" s="1">
        <v>9</v>
      </c>
      <c r="I7564" s="2">
        <v>45178</v>
      </c>
      <c r="J7564" s="2">
        <v>45183</v>
      </c>
      <c r="K7564" s="1" t="s">
        <v>21</v>
      </c>
      <c r="L7564" s="1" t="s">
        <v>16</v>
      </c>
      <c r="M7564" s="1">
        <v>984.17</v>
      </c>
      <c r="N7564" s="1" t="s">
        <v>28</v>
      </c>
      <c r="O7564" s="10">
        <f>Table1[[#This Row],[sales]]+Table1[[#This Row],[profit]]</f>
        <v>5003.1099999999997</v>
      </c>
    </row>
    <row r="7565" spans="1:15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>Table1[[#This Row],[sales]]*Table1[[#This Row],[discount]]</f>
        <v>456.77800000000002</v>
      </c>
      <c r="G7565" s="1">
        <f>Table1[[#This Row],[sales]]-Table1[[#This Row],[Discount Value]]</f>
        <v>475.42200000000003</v>
      </c>
      <c r="H7565" s="1">
        <v>9</v>
      </c>
      <c r="I7565" s="2">
        <v>45495</v>
      </c>
      <c r="J7565" s="2">
        <v>45496</v>
      </c>
      <c r="K7565" s="1" t="s">
        <v>21</v>
      </c>
      <c r="L7565" s="1" t="s">
        <v>27</v>
      </c>
      <c r="M7565" s="1">
        <v>241.15</v>
      </c>
      <c r="N7565" s="1" t="s">
        <v>17</v>
      </c>
      <c r="O7565" s="10">
        <f>Table1[[#This Row],[sales]]+Table1[[#This Row],[profit]]</f>
        <v>1173.3500000000001</v>
      </c>
    </row>
    <row r="7566" spans="1:15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>Table1[[#This Row],[sales]]*Table1[[#This Row],[discount]]</f>
        <v>365.48119999999994</v>
      </c>
      <c r="G7566" s="1">
        <f>Table1[[#This Row],[sales]]-Table1[[#This Row],[Discount Value]]</f>
        <v>894.79880000000003</v>
      </c>
      <c r="H7566" s="1">
        <v>1</v>
      </c>
      <c r="I7566" s="2">
        <v>45557</v>
      </c>
      <c r="J7566" s="2">
        <v>45560</v>
      </c>
      <c r="K7566" s="1" t="s">
        <v>21</v>
      </c>
      <c r="L7566" s="1" t="s">
        <v>16</v>
      </c>
      <c r="M7566" s="1">
        <v>291.48</v>
      </c>
      <c r="N7566" s="1" t="s">
        <v>48</v>
      </c>
      <c r="O7566" s="10">
        <f>Table1[[#This Row],[sales]]+Table1[[#This Row],[profit]]</f>
        <v>1551.76</v>
      </c>
    </row>
    <row r="7567" spans="1:15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>Table1[[#This Row],[sales]]*Table1[[#This Row],[discount]]</f>
        <v>1343.2524000000001</v>
      </c>
      <c r="G7567" s="1">
        <f>Table1[[#This Row],[sales]]-Table1[[#This Row],[Discount Value]]</f>
        <v>3454.0775999999996</v>
      </c>
      <c r="H7567" s="1">
        <v>1</v>
      </c>
      <c r="I7567" s="2">
        <v>45083</v>
      </c>
      <c r="J7567" s="2">
        <v>45084</v>
      </c>
      <c r="K7567" s="1" t="s">
        <v>15</v>
      </c>
      <c r="L7567" s="1" t="s">
        <v>16</v>
      </c>
      <c r="M7567" s="1">
        <v>924.57</v>
      </c>
      <c r="N7567" s="1" t="s">
        <v>39</v>
      </c>
      <c r="O7567" s="10">
        <f>Table1[[#This Row],[sales]]+Table1[[#This Row],[profit]]</f>
        <v>5721.9</v>
      </c>
    </row>
    <row r="7568" spans="1:15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>Table1[[#This Row],[sales]]*Table1[[#This Row],[discount]]</f>
        <v>523.51220000000001</v>
      </c>
      <c r="G7568" s="1">
        <f>Table1[[#This Row],[sales]]-Table1[[#This Row],[Discount Value]]</f>
        <v>1752.6277999999998</v>
      </c>
      <c r="H7568" s="1">
        <v>7</v>
      </c>
      <c r="I7568" s="2">
        <v>45408</v>
      </c>
      <c r="J7568" s="2">
        <v>45414</v>
      </c>
      <c r="K7568" s="1" t="s">
        <v>21</v>
      </c>
      <c r="L7568" s="1" t="s">
        <v>27</v>
      </c>
      <c r="M7568" s="1">
        <v>157.86000000000001</v>
      </c>
      <c r="N7568" s="1" t="s">
        <v>48</v>
      </c>
      <c r="O7568" s="10">
        <f>Table1[[#This Row],[sales]]+Table1[[#This Row],[profit]]</f>
        <v>2434</v>
      </c>
    </row>
    <row r="7569" spans="1:15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>Table1[[#This Row],[sales]]*Table1[[#This Row],[discount]]</f>
        <v>396.95100000000002</v>
      </c>
      <c r="G7569" s="1">
        <f>Table1[[#This Row],[sales]]-Table1[[#This Row],[Discount Value]]</f>
        <v>2249.3890000000001</v>
      </c>
      <c r="H7569" s="1">
        <v>6</v>
      </c>
      <c r="I7569" s="2">
        <v>44942</v>
      </c>
      <c r="J7569" s="2">
        <v>44948</v>
      </c>
      <c r="K7569" s="1" t="s">
        <v>31</v>
      </c>
      <c r="L7569" s="1" t="s">
        <v>22</v>
      </c>
      <c r="M7569" s="1">
        <v>225.43</v>
      </c>
      <c r="N7569" s="1" t="s">
        <v>48</v>
      </c>
      <c r="O7569" s="10">
        <f>Table1[[#This Row],[sales]]+Table1[[#This Row],[profit]]</f>
        <v>2871.77</v>
      </c>
    </row>
    <row r="7570" spans="1:15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>Table1[[#This Row],[sales]]*Table1[[#This Row],[discount]]</f>
        <v>275.36260000000004</v>
      </c>
      <c r="G7570" s="1">
        <f>Table1[[#This Row],[sales]]-Table1[[#This Row],[Discount Value]]</f>
        <v>1344.4173999999998</v>
      </c>
      <c r="H7570" s="1">
        <v>7</v>
      </c>
      <c r="I7570" s="2">
        <v>45076</v>
      </c>
      <c r="J7570" s="2">
        <v>45080</v>
      </c>
      <c r="K7570" s="1" t="s">
        <v>21</v>
      </c>
      <c r="L7570" s="1" t="s">
        <v>22</v>
      </c>
      <c r="M7570" s="1">
        <v>322.70999999999998</v>
      </c>
      <c r="N7570" s="1" t="s">
        <v>23</v>
      </c>
      <c r="O7570" s="10">
        <f>Table1[[#This Row],[sales]]+Table1[[#This Row],[profit]]</f>
        <v>1942.49</v>
      </c>
    </row>
    <row r="7571" spans="1:15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>Table1[[#This Row],[sales]]*Table1[[#This Row],[discount]]</f>
        <v>270.29750000000001</v>
      </c>
      <c r="G7571" s="1">
        <f>Table1[[#This Row],[sales]]-Table1[[#This Row],[Discount Value]]</f>
        <v>2186.9524999999999</v>
      </c>
      <c r="H7571" s="1">
        <v>8</v>
      </c>
      <c r="I7571" s="2">
        <v>45254</v>
      </c>
      <c r="J7571" s="2">
        <v>45255</v>
      </c>
      <c r="K7571" s="1" t="s">
        <v>15</v>
      </c>
      <c r="L7571" s="1" t="s">
        <v>16</v>
      </c>
      <c r="M7571" s="1">
        <v>715.32</v>
      </c>
      <c r="N7571" s="1" t="s">
        <v>39</v>
      </c>
      <c r="O7571" s="10">
        <f>Table1[[#This Row],[sales]]+Table1[[#This Row],[profit]]</f>
        <v>3172.57</v>
      </c>
    </row>
    <row r="7572" spans="1:15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>Table1[[#This Row],[sales]]*Table1[[#This Row],[discount]]</f>
        <v>1796.3759999999997</v>
      </c>
      <c r="G7572" s="1">
        <f>Table1[[#This Row],[sales]]-Table1[[#This Row],[Discount Value]]</f>
        <v>1946.0740000000001</v>
      </c>
      <c r="H7572" s="1">
        <v>6</v>
      </c>
      <c r="I7572" s="2">
        <v>45237</v>
      </c>
      <c r="J7572" s="2">
        <v>45239</v>
      </c>
      <c r="K7572" s="1" t="s">
        <v>15</v>
      </c>
      <c r="L7572" s="1" t="s">
        <v>22</v>
      </c>
      <c r="M7572" s="1">
        <v>682.6</v>
      </c>
      <c r="N7572" s="1" t="s">
        <v>39</v>
      </c>
      <c r="O7572" s="10">
        <f>Table1[[#This Row],[sales]]+Table1[[#This Row],[profit]]</f>
        <v>4425.05</v>
      </c>
    </row>
    <row r="7573" spans="1:15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>Table1[[#This Row],[sales]]*Table1[[#This Row],[discount]]</f>
        <v>763.68189999999993</v>
      </c>
      <c r="G7573" s="1">
        <f>Table1[[#This Row],[sales]]-Table1[[#This Row],[Discount Value]]</f>
        <v>1699.8080999999997</v>
      </c>
      <c r="H7573" s="1">
        <v>7</v>
      </c>
      <c r="I7573" s="2">
        <v>45408</v>
      </c>
      <c r="J7573" s="2">
        <v>45409</v>
      </c>
      <c r="K7573" s="1" t="s">
        <v>21</v>
      </c>
      <c r="L7573" s="1" t="s">
        <v>27</v>
      </c>
      <c r="M7573" s="1">
        <v>677.64</v>
      </c>
      <c r="N7573" s="1" t="s">
        <v>39</v>
      </c>
      <c r="O7573" s="10">
        <f>Table1[[#This Row],[sales]]+Table1[[#This Row],[profit]]</f>
        <v>3141.1299999999997</v>
      </c>
    </row>
    <row r="7574" spans="1:15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>Table1[[#This Row],[sales]]*Table1[[#This Row],[discount]]</f>
        <v>771.94679999999994</v>
      </c>
      <c r="G7574" s="1">
        <f>Table1[[#This Row],[sales]]-Table1[[#This Row],[Discount Value]]</f>
        <v>870.49320000000012</v>
      </c>
      <c r="H7574" s="1">
        <v>7</v>
      </c>
      <c r="I7574" s="2">
        <v>45582</v>
      </c>
      <c r="J7574" s="2">
        <v>45584</v>
      </c>
      <c r="K7574" s="1" t="s">
        <v>21</v>
      </c>
      <c r="L7574" s="1" t="s">
        <v>22</v>
      </c>
      <c r="M7574" s="1">
        <v>462.22</v>
      </c>
      <c r="N7574" s="1" t="s">
        <v>48</v>
      </c>
      <c r="O7574" s="10">
        <f>Table1[[#This Row],[sales]]+Table1[[#This Row],[profit]]</f>
        <v>2104.66</v>
      </c>
    </row>
    <row r="7575" spans="1:15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>Table1[[#This Row],[sales]]*Table1[[#This Row],[discount]]</f>
        <v>108.37599999999999</v>
      </c>
      <c r="G7575" s="1">
        <f>Table1[[#This Row],[sales]]-Table1[[#This Row],[Discount Value]]</f>
        <v>462.024</v>
      </c>
      <c r="H7575" s="1">
        <v>7</v>
      </c>
      <c r="I7575" s="2">
        <v>45434</v>
      </c>
      <c r="J7575" s="2">
        <v>45440</v>
      </c>
      <c r="K7575" s="1" t="s">
        <v>21</v>
      </c>
      <c r="L7575" s="1" t="s">
        <v>27</v>
      </c>
      <c r="M7575" s="1">
        <v>45.65</v>
      </c>
      <c r="N7575" s="1" t="s">
        <v>17</v>
      </c>
      <c r="O7575" s="10">
        <f>Table1[[#This Row],[sales]]+Table1[[#This Row],[profit]]</f>
        <v>616.04999999999995</v>
      </c>
    </row>
    <row r="7576" spans="1:15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>Table1[[#This Row],[sales]]*Table1[[#This Row],[discount]]</f>
        <v>697.27199999999993</v>
      </c>
      <c r="G7576" s="1">
        <f>Table1[[#This Row],[sales]]-Table1[[#This Row],[Discount Value]]</f>
        <v>3951.2079999999996</v>
      </c>
      <c r="H7576" s="1">
        <v>2</v>
      </c>
      <c r="I7576" s="2">
        <v>44999</v>
      </c>
      <c r="J7576" s="2">
        <v>45006</v>
      </c>
      <c r="K7576" s="1" t="s">
        <v>15</v>
      </c>
      <c r="L7576" s="1" t="s">
        <v>27</v>
      </c>
      <c r="M7576" s="1">
        <v>762.6</v>
      </c>
      <c r="N7576" s="1" t="s">
        <v>23</v>
      </c>
      <c r="O7576" s="10">
        <f>Table1[[#This Row],[sales]]+Table1[[#This Row],[profit]]</f>
        <v>5411.08</v>
      </c>
    </row>
    <row r="7577" spans="1:15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>Table1[[#This Row],[sales]]*Table1[[#This Row],[discount]]</f>
        <v>305.97840000000002</v>
      </c>
      <c r="G7577" s="1">
        <f>Table1[[#This Row],[sales]]-Table1[[#This Row],[Discount Value]]</f>
        <v>4065.1415999999999</v>
      </c>
      <c r="H7577" s="1">
        <v>3</v>
      </c>
      <c r="I7577" s="2">
        <v>45549</v>
      </c>
      <c r="J7577" s="2">
        <v>45556</v>
      </c>
      <c r="K7577" s="1" t="s">
        <v>15</v>
      </c>
      <c r="L7577" s="1" t="s">
        <v>22</v>
      </c>
      <c r="M7577" s="1">
        <v>1041.22</v>
      </c>
      <c r="N7577" s="1" t="s">
        <v>23</v>
      </c>
      <c r="O7577" s="10">
        <f>Table1[[#This Row],[sales]]+Table1[[#This Row],[profit]]</f>
        <v>5412.34</v>
      </c>
    </row>
    <row r="7578" spans="1:15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>Table1[[#This Row],[sales]]*Table1[[#This Row],[discount]]</f>
        <v>596.65350000000001</v>
      </c>
      <c r="G7578" s="1">
        <f>Table1[[#This Row],[sales]]-Table1[[#This Row],[Discount Value]]</f>
        <v>3381.0365000000002</v>
      </c>
      <c r="H7578" s="1">
        <v>9</v>
      </c>
      <c r="I7578" s="2">
        <v>45025</v>
      </c>
      <c r="J7578" s="2">
        <v>45030</v>
      </c>
      <c r="K7578" s="1" t="s">
        <v>21</v>
      </c>
      <c r="L7578" s="1" t="s">
        <v>16</v>
      </c>
      <c r="M7578" s="1">
        <v>605.17999999999995</v>
      </c>
      <c r="N7578" s="1" t="s">
        <v>39</v>
      </c>
      <c r="O7578" s="10">
        <f>Table1[[#This Row],[sales]]+Table1[[#This Row],[profit]]</f>
        <v>4582.87</v>
      </c>
    </row>
    <row r="7579" spans="1:15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>Table1[[#This Row],[sales]]*Table1[[#This Row],[discount]]</f>
        <v>1575.4275</v>
      </c>
      <c r="G7579" s="1">
        <f>Table1[[#This Row],[sales]]-Table1[[#This Row],[Discount Value]]</f>
        <v>1925.5224999999998</v>
      </c>
      <c r="H7579" s="1">
        <v>1</v>
      </c>
      <c r="I7579" s="2">
        <v>45321</v>
      </c>
      <c r="J7579" s="2">
        <v>45324</v>
      </c>
      <c r="K7579" s="1" t="s">
        <v>15</v>
      </c>
      <c r="L7579" s="1" t="s">
        <v>22</v>
      </c>
      <c r="M7579" s="1">
        <v>431.93</v>
      </c>
      <c r="N7579" s="1" t="s">
        <v>34</v>
      </c>
      <c r="O7579" s="10">
        <f>Table1[[#This Row],[sales]]+Table1[[#This Row],[profit]]</f>
        <v>3932.8799999999997</v>
      </c>
    </row>
    <row r="7580" spans="1:15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>Table1[[#This Row],[sales]]*Table1[[#This Row],[discount]]</f>
        <v>761.54</v>
      </c>
      <c r="G7580" s="1">
        <f>Table1[[#This Row],[sales]]-Table1[[#This Row],[Discount Value]]</f>
        <v>1864.46</v>
      </c>
      <c r="H7580" s="1">
        <v>8</v>
      </c>
      <c r="I7580" s="2">
        <v>45137</v>
      </c>
      <c r="J7580" s="2">
        <v>45141</v>
      </c>
      <c r="K7580" s="1" t="s">
        <v>15</v>
      </c>
      <c r="L7580" s="1" t="s">
        <v>16</v>
      </c>
      <c r="M7580" s="1">
        <v>731.39</v>
      </c>
      <c r="N7580" s="1" t="s">
        <v>23</v>
      </c>
      <c r="O7580" s="10">
        <f>Table1[[#This Row],[sales]]+Table1[[#This Row],[profit]]</f>
        <v>3357.39</v>
      </c>
    </row>
    <row r="7581" spans="1:15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>Table1[[#This Row],[sales]]*Table1[[#This Row],[discount]]</f>
        <v>1034.3652</v>
      </c>
      <c r="G7581" s="1">
        <f>Table1[[#This Row],[sales]]-Table1[[#This Row],[Discount Value]]</f>
        <v>3462.8747999999996</v>
      </c>
      <c r="H7581" s="1">
        <v>7</v>
      </c>
      <c r="I7581" s="2">
        <v>45581</v>
      </c>
      <c r="J7581" s="2">
        <v>45584</v>
      </c>
      <c r="K7581" s="1" t="s">
        <v>21</v>
      </c>
      <c r="L7581" s="1" t="s">
        <v>22</v>
      </c>
      <c r="M7581" s="1">
        <v>896.31</v>
      </c>
      <c r="N7581" s="1" t="s">
        <v>34</v>
      </c>
      <c r="O7581" s="10">
        <f>Table1[[#This Row],[sales]]+Table1[[#This Row],[profit]]</f>
        <v>5393.5499999999993</v>
      </c>
    </row>
    <row r="7582" spans="1:15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>Table1[[#This Row],[sales]]*Table1[[#This Row],[discount]]</f>
        <v>1114.2152000000001</v>
      </c>
      <c r="G7582" s="1">
        <f>Table1[[#This Row],[sales]]-Table1[[#This Row],[Discount Value]]</f>
        <v>2865.1248000000001</v>
      </c>
      <c r="H7582" s="1">
        <v>6</v>
      </c>
      <c r="I7582" s="2">
        <v>45363</v>
      </c>
      <c r="J7582" s="2">
        <v>45366</v>
      </c>
      <c r="K7582" s="1" t="s">
        <v>21</v>
      </c>
      <c r="L7582" s="1" t="s">
        <v>22</v>
      </c>
      <c r="M7582" s="1">
        <v>823.87</v>
      </c>
      <c r="N7582" s="1" t="s">
        <v>17</v>
      </c>
      <c r="O7582" s="10">
        <f>Table1[[#This Row],[sales]]+Table1[[#This Row],[profit]]</f>
        <v>4803.21</v>
      </c>
    </row>
    <row r="7583" spans="1:15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>Table1[[#This Row],[sales]]*Table1[[#This Row],[discount]]</f>
        <v>1844.3025</v>
      </c>
      <c r="G7583" s="1">
        <f>Table1[[#This Row],[sales]]-Table1[[#This Row],[Discount Value]]</f>
        <v>2254.1475</v>
      </c>
      <c r="H7583" s="1">
        <v>1</v>
      </c>
      <c r="I7583" s="2">
        <v>45559</v>
      </c>
      <c r="J7583" s="2">
        <v>45564</v>
      </c>
      <c r="K7583" s="1" t="s">
        <v>15</v>
      </c>
      <c r="L7583" s="1" t="s">
        <v>16</v>
      </c>
      <c r="M7583" s="1">
        <v>920.95</v>
      </c>
      <c r="N7583" s="1" t="s">
        <v>17</v>
      </c>
      <c r="O7583" s="10">
        <f>Table1[[#This Row],[sales]]+Table1[[#This Row],[profit]]</f>
        <v>5019.3999999999996</v>
      </c>
    </row>
    <row r="7584" spans="1:15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>Table1[[#This Row],[sales]]*Table1[[#This Row],[discount]]</f>
        <v>161.68</v>
      </c>
      <c r="G7584" s="1">
        <f>Table1[[#This Row],[sales]]-Table1[[#This Row],[Discount Value]]</f>
        <v>1455.12</v>
      </c>
      <c r="H7584" s="1">
        <v>9</v>
      </c>
      <c r="I7584" s="2">
        <v>45471</v>
      </c>
      <c r="J7584" s="2">
        <v>45472</v>
      </c>
      <c r="K7584" s="1" t="s">
        <v>21</v>
      </c>
      <c r="L7584" s="1" t="s">
        <v>22</v>
      </c>
      <c r="M7584" s="1">
        <v>474.07</v>
      </c>
      <c r="N7584" s="1" t="s">
        <v>23</v>
      </c>
      <c r="O7584" s="10">
        <f>Table1[[#This Row],[sales]]+Table1[[#This Row],[profit]]</f>
        <v>2090.87</v>
      </c>
    </row>
    <row r="7585" spans="1:15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>Table1[[#This Row],[sales]]*Table1[[#This Row],[discount]]</f>
        <v>1043.9759999999999</v>
      </c>
      <c r="G7585" s="1">
        <f>Table1[[#This Row],[sales]]-Table1[[#This Row],[Discount Value]]</f>
        <v>1130.9739999999999</v>
      </c>
      <c r="H7585" s="1">
        <v>2</v>
      </c>
      <c r="I7585" s="2">
        <v>45125</v>
      </c>
      <c r="J7585" s="2">
        <v>45131</v>
      </c>
      <c r="K7585" s="1" t="s">
        <v>21</v>
      </c>
      <c r="L7585" s="1" t="s">
        <v>16</v>
      </c>
      <c r="M7585" s="1">
        <v>443.35</v>
      </c>
      <c r="N7585" s="1" t="s">
        <v>48</v>
      </c>
      <c r="O7585" s="10">
        <f>Table1[[#This Row],[sales]]+Table1[[#This Row],[profit]]</f>
        <v>2618.2999999999997</v>
      </c>
    </row>
    <row r="7586" spans="1:15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>Table1[[#This Row],[sales]]*Table1[[#This Row],[discount]]</f>
        <v>1175.8989000000001</v>
      </c>
      <c r="G7586" s="1">
        <f>Table1[[#This Row],[sales]]-Table1[[#This Row],[Discount Value]]</f>
        <v>2387.4310999999998</v>
      </c>
      <c r="H7586" s="1">
        <v>5</v>
      </c>
      <c r="I7586" s="2">
        <v>45653</v>
      </c>
      <c r="J7586" s="2">
        <v>45656</v>
      </c>
      <c r="K7586" s="1" t="s">
        <v>15</v>
      </c>
      <c r="L7586" s="1" t="s">
        <v>27</v>
      </c>
      <c r="M7586" s="1">
        <v>192.61</v>
      </c>
      <c r="N7586" s="1" t="s">
        <v>23</v>
      </c>
      <c r="O7586" s="10">
        <f>Table1[[#This Row],[sales]]+Table1[[#This Row],[profit]]</f>
        <v>3755.94</v>
      </c>
    </row>
    <row r="7587" spans="1:15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>Table1[[#This Row],[sales]]*Table1[[#This Row],[discount]]</f>
        <v>824.83029999999997</v>
      </c>
      <c r="G7587" s="1">
        <f>Table1[[#This Row],[sales]]-Table1[[#This Row],[Discount Value]]</f>
        <v>1093.3797</v>
      </c>
      <c r="H7587" s="1">
        <v>9</v>
      </c>
      <c r="I7587" s="2">
        <v>45282</v>
      </c>
      <c r="J7587" s="2">
        <v>45286</v>
      </c>
      <c r="K7587" s="1" t="s">
        <v>31</v>
      </c>
      <c r="L7587" s="1" t="s">
        <v>27</v>
      </c>
      <c r="M7587" s="1">
        <v>559.32000000000005</v>
      </c>
      <c r="N7587" s="1" t="s">
        <v>34</v>
      </c>
      <c r="O7587" s="10">
        <f>Table1[[#This Row],[sales]]+Table1[[#This Row],[profit]]</f>
        <v>2477.5300000000002</v>
      </c>
    </row>
    <row r="7588" spans="1:15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>Table1[[#This Row],[sales]]*Table1[[#This Row],[discount]]</f>
        <v>655.32479999999998</v>
      </c>
      <c r="G7588" s="1">
        <f>Table1[[#This Row],[sales]]-Table1[[#This Row],[Discount Value]]</f>
        <v>1865.1552000000001</v>
      </c>
      <c r="H7588" s="1">
        <v>8</v>
      </c>
      <c r="I7588" s="2">
        <v>44948</v>
      </c>
      <c r="J7588" s="2">
        <v>44950</v>
      </c>
      <c r="K7588" s="1" t="s">
        <v>31</v>
      </c>
      <c r="L7588" s="1" t="s">
        <v>22</v>
      </c>
      <c r="M7588" s="1">
        <v>269.20999999999998</v>
      </c>
      <c r="N7588" s="1" t="s">
        <v>17</v>
      </c>
      <c r="O7588" s="10">
        <f>Table1[[#This Row],[sales]]+Table1[[#This Row],[profit]]</f>
        <v>2789.69</v>
      </c>
    </row>
    <row r="7589" spans="1:15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>Table1[[#This Row],[sales]]*Table1[[#This Row],[discount]]</f>
        <v>392.14919999999995</v>
      </c>
      <c r="G7589" s="1">
        <f>Table1[[#This Row],[sales]]-Table1[[#This Row],[Discount Value]]</f>
        <v>2875.7608</v>
      </c>
      <c r="H7589" s="1">
        <v>4</v>
      </c>
      <c r="I7589" s="2">
        <v>45496</v>
      </c>
      <c r="J7589" s="2">
        <v>45502</v>
      </c>
      <c r="K7589" s="1" t="s">
        <v>31</v>
      </c>
      <c r="L7589" s="1" t="s">
        <v>16</v>
      </c>
      <c r="M7589" s="1">
        <v>948.83</v>
      </c>
      <c r="N7589" s="1" t="s">
        <v>23</v>
      </c>
      <c r="O7589" s="10">
        <f>Table1[[#This Row],[sales]]+Table1[[#This Row],[profit]]</f>
        <v>4216.74</v>
      </c>
    </row>
    <row r="7590" spans="1:15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>Table1[[#This Row],[sales]]*Table1[[#This Row],[discount]]</f>
        <v>628.60560000000009</v>
      </c>
      <c r="G7590" s="1">
        <f>Table1[[#This Row],[sales]]-Table1[[#This Row],[Discount Value]]</f>
        <v>1616.4143999999999</v>
      </c>
      <c r="H7590" s="1">
        <v>8</v>
      </c>
      <c r="I7590" s="2">
        <v>45385</v>
      </c>
      <c r="J7590" s="2">
        <v>45391</v>
      </c>
      <c r="K7590" s="1" t="s">
        <v>15</v>
      </c>
      <c r="L7590" s="1" t="s">
        <v>16</v>
      </c>
      <c r="M7590" s="1">
        <v>334.99</v>
      </c>
      <c r="N7590" s="1" t="s">
        <v>28</v>
      </c>
      <c r="O7590" s="10">
        <f>Table1[[#This Row],[sales]]+Table1[[#This Row],[profit]]</f>
        <v>2580.0100000000002</v>
      </c>
    </row>
    <row r="7591" spans="1:15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>Table1[[#This Row],[sales]]*Table1[[#This Row],[discount]]</f>
        <v>119.57669999999999</v>
      </c>
      <c r="G7591" s="1">
        <f>Table1[[#This Row],[sales]]-Table1[[#This Row],[Discount Value]]</f>
        <v>3866.3132999999998</v>
      </c>
      <c r="H7591" s="1">
        <v>9</v>
      </c>
      <c r="I7591" s="2">
        <v>45578</v>
      </c>
      <c r="J7591" s="2">
        <v>45583</v>
      </c>
      <c r="K7591" s="1" t="s">
        <v>31</v>
      </c>
      <c r="L7591" s="1" t="s">
        <v>27</v>
      </c>
      <c r="M7591" s="1">
        <v>1055.47</v>
      </c>
      <c r="N7591" s="1" t="s">
        <v>34</v>
      </c>
      <c r="O7591" s="10">
        <f>Table1[[#This Row],[sales]]+Table1[[#This Row],[profit]]</f>
        <v>5041.3599999999997</v>
      </c>
    </row>
    <row r="7592" spans="1:15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>Table1[[#This Row],[sales]]*Table1[[#This Row],[discount]]</f>
        <v>288.00110000000001</v>
      </c>
      <c r="G7592" s="1">
        <f>Table1[[#This Row],[sales]]-Table1[[#This Row],[Discount Value]]</f>
        <v>381.76889999999997</v>
      </c>
      <c r="H7592" s="1">
        <v>5</v>
      </c>
      <c r="I7592" s="2">
        <v>45370</v>
      </c>
      <c r="J7592" s="2">
        <v>45375</v>
      </c>
      <c r="K7592" s="1" t="s">
        <v>31</v>
      </c>
      <c r="L7592" s="1" t="s">
        <v>27</v>
      </c>
      <c r="M7592" s="1">
        <v>100.64</v>
      </c>
      <c r="N7592" s="1" t="s">
        <v>48</v>
      </c>
      <c r="O7592" s="10">
        <f>Table1[[#This Row],[sales]]+Table1[[#This Row],[profit]]</f>
        <v>770.41</v>
      </c>
    </row>
    <row r="7593" spans="1:15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>Table1[[#This Row],[sales]]*Table1[[#This Row],[discount]]</f>
        <v>1157.9136000000001</v>
      </c>
      <c r="G7593" s="1">
        <f>Table1[[#This Row],[sales]]-Table1[[#This Row],[Discount Value]]</f>
        <v>2460.5663999999997</v>
      </c>
      <c r="H7593" s="1">
        <v>1</v>
      </c>
      <c r="I7593" s="2">
        <v>45395</v>
      </c>
      <c r="J7593" s="2">
        <v>45398</v>
      </c>
      <c r="K7593" s="1" t="s">
        <v>15</v>
      </c>
      <c r="L7593" s="1" t="s">
        <v>27</v>
      </c>
      <c r="M7593" s="1">
        <v>750.89</v>
      </c>
      <c r="N7593" s="1" t="s">
        <v>23</v>
      </c>
      <c r="O7593" s="10">
        <f>Table1[[#This Row],[sales]]+Table1[[#This Row],[profit]]</f>
        <v>4369.37</v>
      </c>
    </row>
    <row r="7594" spans="1:15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>Table1[[#This Row],[sales]]*Table1[[#This Row],[discount]]</f>
        <v>113.61420000000001</v>
      </c>
      <c r="G7594" s="1">
        <f>Table1[[#This Row],[sales]]-Table1[[#This Row],[Discount Value]]</f>
        <v>697.91579999999999</v>
      </c>
      <c r="H7594" s="1">
        <v>6</v>
      </c>
      <c r="I7594" s="2">
        <v>45254</v>
      </c>
      <c r="J7594" s="2">
        <v>45260</v>
      </c>
      <c r="K7594" s="1" t="s">
        <v>21</v>
      </c>
      <c r="L7594" s="1" t="s">
        <v>27</v>
      </c>
      <c r="M7594" s="1">
        <v>122.09</v>
      </c>
      <c r="N7594" s="1" t="s">
        <v>17</v>
      </c>
      <c r="O7594" s="10">
        <f>Table1[[#This Row],[sales]]+Table1[[#This Row],[profit]]</f>
        <v>933.62</v>
      </c>
    </row>
    <row r="7595" spans="1:15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>Table1[[#This Row],[sales]]*Table1[[#This Row],[discount]]</f>
        <v>657.3574000000001</v>
      </c>
      <c r="G7595" s="1">
        <f>Table1[[#This Row],[sales]]-Table1[[#This Row],[Discount Value]]</f>
        <v>4038.0526</v>
      </c>
      <c r="H7595" s="1">
        <v>4</v>
      </c>
      <c r="I7595" s="2">
        <v>45387</v>
      </c>
      <c r="J7595" s="2">
        <v>45393</v>
      </c>
      <c r="K7595" s="1" t="s">
        <v>15</v>
      </c>
      <c r="L7595" s="1" t="s">
        <v>27</v>
      </c>
      <c r="M7595" s="1">
        <v>1102.1099999999999</v>
      </c>
      <c r="N7595" s="1" t="s">
        <v>48</v>
      </c>
      <c r="O7595" s="10">
        <f>Table1[[#This Row],[sales]]+Table1[[#This Row],[profit]]</f>
        <v>5797.5199999999995</v>
      </c>
    </row>
    <row r="7596" spans="1:15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>Table1[[#This Row],[sales]]*Table1[[#This Row],[discount]]</f>
        <v>737.45100000000002</v>
      </c>
      <c r="G7596" s="1">
        <f>Table1[[#This Row],[sales]]-Table1[[#This Row],[Discount Value]]</f>
        <v>901.32899999999995</v>
      </c>
      <c r="H7596" s="1">
        <v>6</v>
      </c>
      <c r="I7596" s="2">
        <v>45155</v>
      </c>
      <c r="J7596" s="2">
        <v>45156</v>
      </c>
      <c r="K7596" s="1" t="s">
        <v>21</v>
      </c>
      <c r="L7596" s="1" t="s">
        <v>16</v>
      </c>
      <c r="M7596" s="1">
        <v>411.95</v>
      </c>
      <c r="N7596" s="1" t="s">
        <v>28</v>
      </c>
      <c r="O7596" s="10">
        <f>Table1[[#This Row],[sales]]+Table1[[#This Row],[profit]]</f>
        <v>2050.73</v>
      </c>
    </row>
    <row r="7597" spans="1:15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>Table1[[#This Row],[sales]]*Table1[[#This Row],[discount]]</f>
        <v>1679.0003999999999</v>
      </c>
      <c r="G7597" s="1">
        <f>Table1[[#This Row],[sales]]-Table1[[#This Row],[Discount Value]]</f>
        <v>2318.6196</v>
      </c>
      <c r="H7597" s="1">
        <v>1</v>
      </c>
      <c r="I7597" s="2">
        <v>45471</v>
      </c>
      <c r="J7597" s="2">
        <v>45474</v>
      </c>
      <c r="K7597" s="1" t="s">
        <v>21</v>
      </c>
      <c r="L7597" s="1" t="s">
        <v>27</v>
      </c>
      <c r="M7597" s="1">
        <v>1048.06</v>
      </c>
      <c r="N7597" s="1" t="s">
        <v>39</v>
      </c>
      <c r="O7597" s="10">
        <f>Table1[[#This Row],[sales]]+Table1[[#This Row],[profit]]</f>
        <v>5045.68</v>
      </c>
    </row>
    <row r="7598" spans="1:15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>Table1[[#This Row],[sales]]*Table1[[#This Row],[discount]]</f>
        <v>1008.8772</v>
      </c>
      <c r="G7598" s="1">
        <f>Table1[[#This Row],[sales]]-Table1[[#This Row],[Discount Value]]</f>
        <v>1646.0628000000002</v>
      </c>
      <c r="H7598" s="1">
        <v>4</v>
      </c>
      <c r="I7598" s="2">
        <v>45552</v>
      </c>
      <c r="J7598" s="2">
        <v>45554</v>
      </c>
      <c r="K7598" s="1" t="s">
        <v>21</v>
      </c>
      <c r="L7598" s="1" t="s">
        <v>27</v>
      </c>
      <c r="M7598" s="1">
        <v>280.69</v>
      </c>
      <c r="N7598" s="1" t="s">
        <v>28</v>
      </c>
      <c r="O7598" s="10">
        <f>Table1[[#This Row],[sales]]+Table1[[#This Row],[profit]]</f>
        <v>2935.63</v>
      </c>
    </row>
    <row r="7599" spans="1:15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>Table1[[#This Row],[sales]]*Table1[[#This Row],[discount]]</f>
        <v>114.72930000000001</v>
      </c>
      <c r="G7599" s="1">
        <f>Table1[[#This Row],[sales]]-Table1[[#This Row],[Discount Value]]</f>
        <v>431.60070000000002</v>
      </c>
      <c r="H7599" s="1">
        <v>5</v>
      </c>
      <c r="I7599" s="2">
        <v>45120</v>
      </c>
      <c r="J7599" s="2">
        <v>45127</v>
      </c>
      <c r="K7599" s="1" t="s">
        <v>31</v>
      </c>
      <c r="L7599" s="1" t="s">
        <v>27</v>
      </c>
      <c r="M7599" s="1">
        <v>140.76</v>
      </c>
      <c r="N7599" s="1" t="s">
        <v>34</v>
      </c>
      <c r="O7599" s="10">
        <f>Table1[[#This Row],[sales]]+Table1[[#This Row],[profit]]</f>
        <v>687.09</v>
      </c>
    </row>
    <row r="7600" spans="1:15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>Table1[[#This Row],[sales]]*Table1[[#This Row],[discount]]</f>
        <v>1300.0591999999999</v>
      </c>
      <c r="G7600" s="1">
        <f>Table1[[#This Row],[sales]]-Table1[[#This Row],[Discount Value]]</f>
        <v>1654.6207999999999</v>
      </c>
      <c r="H7600" s="1">
        <v>6</v>
      </c>
      <c r="I7600" s="2">
        <v>45319</v>
      </c>
      <c r="J7600" s="2">
        <v>45322</v>
      </c>
      <c r="K7600" s="1" t="s">
        <v>15</v>
      </c>
      <c r="L7600" s="1" t="s">
        <v>22</v>
      </c>
      <c r="M7600" s="1">
        <v>446.14</v>
      </c>
      <c r="N7600" s="1" t="s">
        <v>39</v>
      </c>
      <c r="O7600" s="10">
        <f>Table1[[#This Row],[sales]]+Table1[[#This Row],[profit]]</f>
        <v>3400.8199999999997</v>
      </c>
    </row>
    <row r="7601" spans="1:15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>Table1[[#This Row],[sales]]*Table1[[#This Row],[discount]]</f>
        <v>548.36040000000003</v>
      </c>
      <c r="G7601" s="1">
        <f>Table1[[#This Row],[sales]]-Table1[[#This Row],[Discount Value]]</f>
        <v>4021.3096</v>
      </c>
      <c r="H7601" s="1">
        <v>5</v>
      </c>
      <c r="I7601" s="2">
        <v>45387</v>
      </c>
      <c r="J7601" s="2">
        <v>45393</v>
      </c>
      <c r="K7601" s="1" t="s">
        <v>21</v>
      </c>
      <c r="L7601" s="1" t="s">
        <v>16</v>
      </c>
      <c r="M7601" s="1">
        <v>921.82</v>
      </c>
      <c r="N7601" s="1" t="s">
        <v>34</v>
      </c>
      <c r="O7601" s="10">
        <f>Table1[[#This Row],[sales]]+Table1[[#This Row],[profit]]</f>
        <v>5491.49</v>
      </c>
    </row>
    <row r="7602" spans="1:15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>Table1[[#This Row],[sales]]*Table1[[#This Row],[discount]]</f>
        <v>8.7045000000000012</v>
      </c>
      <c r="G7602" s="1">
        <f>Table1[[#This Row],[sales]]-Table1[[#This Row],[Discount Value]]</f>
        <v>861.74549999999999</v>
      </c>
      <c r="H7602" s="1">
        <v>2</v>
      </c>
      <c r="I7602" s="2">
        <v>45208</v>
      </c>
      <c r="J7602" s="2">
        <v>45209</v>
      </c>
      <c r="K7602" s="1" t="s">
        <v>15</v>
      </c>
      <c r="L7602" s="1" t="s">
        <v>16</v>
      </c>
      <c r="M7602" s="1">
        <v>57.1</v>
      </c>
      <c r="N7602" s="1" t="s">
        <v>17</v>
      </c>
      <c r="O7602" s="10">
        <f>Table1[[#This Row],[sales]]+Table1[[#This Row],[profit]]</f>
        <v>927.55000000000007</v>
      </c>
    </row>
    <row r="7603" spans="1:15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>Table1[[#This Row],[sales]]*Table1[[#This Row],[discount]]</f>
        <v>368.36799999999999</v>
      </c>
      <c r="G7603" s="1">
        <f>Table1[[#This Row],[sales]]-Table1[[#This Row],[Discount Value]]</f>
        <v>1306.0320000000002</v>
      </c>
      <c r="H7603" s="1">
        <v>3</v>
      </c>
      <c r="I7603" s="2">
        <v>45611</v>
      </c>
      <c r="J7603" s="2">
        <v>45616</v>
      </c>
      <c r="K7603" s="1" t="s">
        <v>15</v>
      </c>
      <c r="L7603" s="1" t="s">
        <v>16</v>
      </c>
      <c r="M7603" s="1">
        <v>334.73</v>
      </c>
      <c r="N7603" s="1" t="s">
        <v>17</v>
      </c>
      <c r="O7603" s="10">
        <f>Table1[[#This Row],[sales]]+Table1[[#This Row],[profit]]</f>
        <v>2009.13</v>
      </c>
    </row>
    <row r="7604" spans="1:15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>Table1[[#This Row],[sales]]*Table1[[#This Row],[discount]]</f>
        <v>1035.8648000000001</v>
      </c>
      <c r="G7604" s="1">
        <f>Table1[[#This Row],[sales]]-Table1[[#This Row],[Discount Value]]</f>
        <v>1216.0152</v>
      </c>
      <c r="H7604" s="1">
        <v>5</v>
      </c>
      <c r="I7604" s="2">
        <v>45493</v>
      </c>
      <c r="J7604" s="2">
        <v>45497</v>
      </c>
      <c r="K7604" s="1" t="s">
        <v>15</v>
      </c>
      <c r="L7604" s="1" t="s">
        <v>22</v>
      </c>
      <c r="M7604" s="1">
        <v>576.82000000000005</v>
      </c>
      <c r="N7604" s="1" t="s">
        <v>48</v>
      </c>
      <c r="O7604" s="10">
        <f>Table1[[#This Row],[sales]]+Table1[[#This Row],[profit]]</f>
        <v>2828.7000000000003</v>
      </c>
    </row>
    <row r="7605" spans="1:15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>Table1[[#This Row],[sales]]*Table1[[#This Row],[discount]]</f>
        <v>419.85039999999998</v>
      </c>
      <c r="G7605" s="1">
        <f>Table1[[#This Row],[sales]]-Table1[[#This Row],[Discount Value]]</f>
        <v>1027.9096</v>
      </c>
      <c r="H7605" s="1">
        <v>7</v>
      </c>
      <c r="I7605" s="2">
        <v>45293</v>
      </c>
      <c r="J7605" s="2">
        <v>45298</v>
      </c>
      <c r="K7605" s="1" t="s">
        <v>21</v>
      </c>
      <c r="L7605" s="1" t="s">
        <v>27</v>
      </c>
      <c r="M7605" s="1">
        <v>174.8</v>
      </c>
      <c r="N7605" s="1" t="s">
        <v>34</v>
      </c>
      <c r="O7605" s="10">
        <f>Table1[[#This Row],[sales]]+Table1[[#This Row],[profit]]</f>
        <v>1622.56</v>
      </c>
    </row>
    <row r="7606" spans="1:15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>Table1[[#This Row],[sales]]*Table1[[#This Row],[discount]]</f>
        <v>519.69720000000007</v>
      </c>
      <c r="G7606" s="1">
        <f>Table1[[#This Row],[sales]]-Table1[[#This Row],[Discount Value]]</f>
        <v>4204.8227999999999</v>
      </c>
      <c r="H7606" s="1">
        <v>4</v>
      </c>
      <c r="I7606" s="2">
        <v>45106</v>
      </c>
      <c r="J7606" s="2">
        <v>45113</v>
      </c>
      <c r="K7606" s="1" t="s">
        <v>31</v>
      </c>
      <c r="L7606" s="1" t="s">
        <v>27</v>
      </c>
      <c r="M7606" s="1">
        <v>781.4</v>
      </c>
      <c r="N7606" s="1" t="s">
        <v>39</v>
      </c>
      <c r="O7606" s="10">
        <f>Table1[[#This Row],[sales]]+Table1[[#This Row],[profit]]</f>
        <v>5505.92</v>
      </c>
    </row>
    <row r="7607" spans="1:15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>Table1[[#This Row],[sales]]*Table1[[#This Row],[discount]]</f>
        <v>643.41750000000002</v>
      </c>
      <c r="G7607" s="1">
        <f>Table1[[#This Row],[sales]]-Table1[[#This Row],[Discount Value]]</f>
        <v>1306.3325</v>
      </c>
      <c r="H7607" s="1">
        <v>6</v>
      </c>
      <c r="I7607" s="2">
        <v>45319</v>
      </c>
      <c r="J7607" s="2">
        <v>45320</v>
      </c>
      <c r="K7607" s="1" t="s">
        <v>21</v>
      </c>
      <c r="L7607" s="1" t="s">
        <v>16</v>
      </c>
      <c r="M7607" s="1">
        <v>497.92</v>
      </c>
      <c r="N7607" s="1" t="s">
        <v>23</v>
      </c>
      <c r="O7607" s="10">
        <f>Table1[[#This Row],[sales]]+Table1[[#This Row],[profit]]</f>
        <v>2447.67</v>
      </c>
    </row>
    <row r="7608" spans="1:15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>Table1[[#This Row],[sales]]*Table1[[#This Row],[discount]]</f>
        <v>1230.0650000000001</v>
      </c>
      <c r="G7608" s="1">
        <f>Table1[[#This Row],[sales]]-Table1[[#This Row],[Discount Value]]</f>
        <v>2094.4349999999999</v>
      </c>
      <c r="H7608" s="1">
        <v>9</v>
      </c>
      <c r="I7608" s="2">
        <v>45179</v>
      </c>
      <c r="J7608" s="2">
        <v>45184</v>
      </c>
      <c r="K7608" s="1" t="s">
        <v>15</v>
      </c>
      <c r="L7608" s="1" t="s">
        <v>27</v>
      </c>
      <c r="M7608" s="1">
        <v>415.8</v>
      </c>
      <c r="N7608" s="1" t="s">
        <v>39</v>
      </c>
      <c r="O7608" s="10">
        <f>Table1[[#This Row],[sales]]+Table1[[#This Row],[profit]]</f>
        <v>3740.3</v>
      </c>
    </row>
    <row r="7609" spans="1:15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>Table1[[#This Row],[sales]]*Table1[[#This Row],[discount]]</f>
        <v>335.21320000000003</v>
      </c>
      <c r="G7609" s="1">
        <f>Table1[[#This Row],[sales]]-Table1[[#This Row],[Discount Value]]</f>
        <v>861.97680000000003</v>
      </c>
      <c r="H7609" s="1">
        <v>7</v>
      </c>
      <c r="I7609" s="2">
        <v>45175</v>
      </c>
      <c r="J7609" s="2">
        <v>45181</v>
      </c>
      <c r="K7609" s="1" t="s">
        <v>31</v>
      </c>
      <c r="L7609" s="1" t="s">
        <v>27</v>
      </c>
      <c r="M7609" s="1">
        <v>334.99</v>
      </c>
      <c r="N7609" s="1" t="s">
        <v>39</v>
      </c>
      <c r="O7609" s="10">
        <f>Table1[[#This Row],[sales]]+Table1[[#This Row],[profit]]</f>
        <v>1532.18</v>
      </c>
    </row>
    <row r="7610" spans="1:15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>Table1[[#This Row],[sales]]*Table1[[#This Row],[discount]]</f>
        <v>494.15519999999998</v>
      </c>
      <c r="G7610" s="1">
        <f>Table1[[#This Row],[sales]]-Table1[[#This Row],[Discount Value]]</f>
        <v>682.40480000000002</v>
      </c>
      <c r="H7610" s="1">
        <v>3</v>
      </c>
      <c r="I7610" s="2">
        <v>45061</v>
      </c>
      <c r="J7610" s="2">
        <v>45064</v>
      </c>
      <c r="K7610" s="1" t="s">
        <v>31</v>
      </c>
      <c r="L7610" s="1" t="s">
        <v>22</v>
      </c>
      <c r="M7610" s="1">
        <v>104.26</v>
      </c>
      <c r="N7610" s="1" t="s">
        <v>17</v>
      </c>
      <c r="O7610" s="10">
        <f>Table1[[#This Row],[sales]]+Table1[[#This Row],[profit]]</f>
        <v>1280.82</v>
      </c>
    </row>
    <row r="7611" spans="1:15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>Table1[[#This Row],[sales]]*Table1[[#This Row],[discount]]</f>
        <v>288.49799999999999</v>
      </c>
      <c r="G7611" s="1">
        <f>Table1[[#This Row],[sales]]-Table1[[#This Row],[Discount Value]]</f>
        <v>673.16200000000003</v>
      </c>
      <c r="H7611" s="1">
        <v>5</v>
      </c>
      <c r="I7611" s="2">
        <v>45239</v>
      </c>
      <c r="J7611" s="2">
        <v>45242</v>
      </c>
      <c r="K7611" s="1" t="s">
        <v>31</v>
      </c>
      <c r="L7611" s="1" t="s">
        <v>16</v>
      </c>
      <c r="M7611" s="1">
        <v>162.41999999999999</v>
      </c>
      <c r="N7611" s="1" t="s">
        <v>28</v>
      </c>
      <c r="O7611" s="10">
        <f>Table1[[#This Row],[sales]]+Table1[[#This Row],[profit]]</f>
        <v>1124.08</v>
      </c>
    </row>
    <row r="7612" spans="1:15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>Table1[[#This Row],[sales]]*Table1[[#This Row],[discount]]</f>
        <v>111.529</v>
      </c>
      <c r="G7612" s="1">
        <f>Table1[[#This Row],[sales]]-Table1[[#This Row],[Discount Value]]</f>
        <v>2119.0509999999999</v>
      </c>
      <c r="H7612" s="1">
        <v>9</v>
      </c>
      <c r="I7612" s="2">
        <v>45111</v>
      </c>
      <c r="J7612" s="2">
        <v>45114</v>
      </c>
      <c r="K7612" s="1" t="s">
        <v>15</v>
      </c>
      <c r="L7612" s="1" t="s">
        <v>16</v>
      </c>
      <c r="M7612" s="1">
        <v>465.03</v>
      </c>
      <c r="N7612" s="1" t="s">
        <v>17</v>
      </c>
      <c r="O7612" s="10">
        <f>Table1[[#This Row],[sales]]+Table1[[#This Row],[profit]]</f>
        <v>2695.6099999999997</v>
      </c>
    </row>
    <row r="7613" spans="1:15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>Table1[[#This Row],[sales]]*Table1[[#This Row],[discount]]</f>
        <v>1084.4040000000002</v>
      </c>
      <c r="G7613" s="1">
        <f>Table1[[#This Row],[sales]]-Table1[[#This Row],[Discount Value]]</f>
        <v>1626.606</v>
      </c>
      <c r="H7613" s="1">
        <v>5</v>
      </c>
      <c r="I7613" s="2">
        <v>45045</v>
      </c>
      <c r="J7613" s="2">
        <v>45052</v>
      </c>
      <c r="K7613" s="1" t="s">
        <v>21</v>
      </c>
      <c r="L7613" s="1" t="s">
        <v>27</v>
      </c>
      <c r="M7613" s="1">
        <v>455.03</v>
      </c>
      <c r="N7613" s="1" t="s">
        <v>23</v>
      </c>
      <c r="O7613" s="10">
        <f>Table1[[#This Row],[sales]]+Table1[[#This Row],[profit]]</f>
        <v>3166.04</v>
      </c>
    </row>
    <row r="7614" spans="1:15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>Table1[[#This Row],[sales]]*Table1[[#This Row],[discount]]</f>
        <v>10.6869</v>
      </c>
      <c r="G7614" s="1">
        <f>Table1[[#This Row],[sales]]-Table1[[#This Row],[Discount Value]]</f>
        <v>141.98309999999998</v>
      </c>
      <c r="H7614" s="1">
        <v>3</v>
      </c>
      <c r="I7614" s="2">
        <v>45255</v>
      </c>
      <c r="J7614" s="2">
        <v>45258</v>
      </c>
      <c r="K7614" s="1" t="s">
        <v>15</v>
      </c>
      <c r="L7614" s="1" t="s">
        <v>27</v>
      </c>
      <c r="M7614" s="1">
        <v>23.38</v>
      </c>
      <c r="N7614" s="1" t="s">
        <v>39</v>
      </c>
      <c r="O7614" s="10">
        <f>Table1[[#This Row],[sales]]+Table1[[#This Row],[profit]]</f>
        <v>176.04999999999998</v>
      </c>
    </row>
    <row r="7615" spans="1:15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>Table1[[#This Row],[sales]]*Table1[[#This Row],[discount]]</f>
        <v>1839.7807999999998</v>
      </c>
      <c r="G7615" s="1">
        <f>Table1[[#This Row],[sales]]-Table1[[#This Row],[Discount Value]]</f>
        <v>2341.5392000000002</v>
      </c>
      <c r="H7615" s="1">
        <v>8</v>
      </c>
      <c r="I7615" s="2">
        <v>45489</v>
      </c>
      <c r="J7615" s="2">
        <v>45490</v>
      </c>
      <c r="K7615" s="1" t="s">
        <v>15</v>
      </c>
      <c r="L7615" s="1" t="s">
        <v>27</v>
      </c>
      <c r="M7615" s="1">
        <v>874.67</v>
      </c>
      <c r="N7615" s="1" t="s">
        <v>48</v>
      </c>
      <c r="O7615" s="10">
        <f>Table1[[#This Row],[sales]]+Table1[[#This Row],[profit]]</f>
        <v>5055.99</v>
      </c>
    </row>
    <row r="7616" spans="1:15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>Table1[[#This Row],[sales]]*Table1[[#This Row],[discount]]</f>
        <v>679.24739999999997</v>
      </c>
      <c r="G7616" s="1">
        <f>Table1[[#This Row],[sales]]-Table1[[#This Row],[Discount Value]]</f>
        <v>1933.2425999999998</v>
      </c>
      <c r="H7616" s="1">
        <v>7</v>
      </c>
      <c r="I7616" s="2">
        <v>45229</v>
      </c>
      <c r="J7616" s="2">
        <v>45231</v>
      </c>
      <c r="K7616" s="1" t="s">
        <v>21</v>
      </c>
      <c r="L7616" s="1" t="s">
        <v>16</v>
      </c>
      <c r="M7616" s="1">
        <v>710.69</v>
      </c>
      <c r="N7616" s="1" t="s">
        <v>39</v>
      </c>
      <c r="O7616" s="10">
        <f>Table1[[#This Row],[sales]]+Table1[[#This Row],[profit]]</f>
        <v>3323.18</v>
      </c>
    </row>
    <row r="7617" spans="1:15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>Table1[[#This Row],[sales]]*Table1[[#This Row],[discount]]</f>
        <v>322.02210000000002</v>
      </c>
      <c r="G7617" s="1">
        <f>Table1[[#This Row],[sales]]-Table1[[#This Row],[Discount Value]]</f>
        <v>548.30790000000002</v>
      </c>
      <c r="H7617" s="1">
        <v>5</v>
      </c>
      <c r="I7617" s="2">
        <v>45010</v>
      </c>
      <c r="J7617" s="2">
        <v>45013</v>
      </c>
      <c r="K7617" s="1" t="s">
        <v>15</v>
      </c>
      <c r="L7617" s="1" t="s">
        <v>22</v>
      </c>
      <c r="M7617" s="1">
        <v>187.7</v>
      </c>
      <c r="N7617" s="1" t="s">
        <v>39</v>
      </c>
      <c r="O7617" s="10">
        <f>Table1[[#This Row],[sales]]+Table1[[#This Row],[profit]]</f>
        <v>1058.03</v>
      </c>
    </row>
    <row r="7618" spans="1:15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>Table1[[#This Row],[sales]]*Table1[[#This Row],[discount]]</f>
        <v>210.57259999999999</v>
      </c>
      <c r="G7618" s="1">
        <f>Table1[[#This Row],[sales]]-Table1[[#This Row],[Discount Value]]</f>
        <v>219.16740000000001</v>
      </c>
      <c r="H7618" s="1">
        <v>5</v>
      </c>
      <c r="I7618" s="2">
        <v>45364</v>
      </c>
      <c r="J7618" s="2">
        <v>45369</v>
      </c>
      <c r="K7618" s="1" t="s">
        <v>15</v>
      </c>
      <c r="L7618" s="1" t="s">
        <v>27</v>
      </c>
      <c r="M7618" s="1">
        <v>88.54</v>
      </c>
      <c r="N7618" s="1" t="s">
        <v>28</v>
      </c>
      <c r="O7618" s="10">
        <f>Table1[[#This Row],[sales]]+Table1[[#This Row],[profit]]</f>
        <v>518.28</v>
      </c>
    </row>
    <row r="7619" spans="1:15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>Table1[[#This Row],[sales]]*Table1[[#This Row],[discount]]</f>
        <v>90.129599999999996</v>
      </c>
      <c r="G7619" s="1">
        <f>Table1[[#This Row],[sales]]-Table1[[#This Row],[Discount Value]]</f>
        <v>319.55040000000002</v>
      </c>
      <c r="H7619" s="1">
        <v>1</v>
      </c>
      <c r="I7619" s="2">
        <v>45589</v>
      </c>
      <c r="J7619" s="2">
        <v>45590</v>
      </c>
      <c r="K7619" s="1" t="s">
        <v>15</v>
      </c>
      <c r="L7619" s="1" t="s">
        <v>27</v>
      </c>
      <c r="M7619" s="1">
        <v>96.8</v>
      </c>
      <c r="N7619" s="1" t="s">
        <v>48</v>
      </c>
      <c r="O7619" s="10">
        <f>Table1[[#This Row],[sales]]+Table1[[#This Row],[profit]]</f>
        <v>506.48</v>
      </c>
    </row>
    <row r="7620" spans="1:15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>Table1[[#This Row],[sales]]*Table1[[#This Row],[discount]]</f>
        <v>313.36350000000004</v>
      </c>
      <c r="G7620" s="1">
        <f>Table1[[#This Row],[sales]]-Table1[[#This Row],[Discount Value]]</f>
        <v>1049.0864999999999</v>
      </c>
      <c r="H7620" s="1">
        <v>8</v>
      </c>
      <c r="I7620" s="2">
        <v>45389</v>
      </c>
      <c r="J7620" s="2">
        <v>45395</v>
      </c>
      <c r="K7620" s="1" t="s">
        <v>21</v>
      </c>
      <c r="L7620" s="1" t="s">
        <v>27</v>
      </c>
      <c r="M7620" s="1">
        <v>205.73</v>
      </c>
      <c r="N7620" s="1" t="s">
        <v>48</v>
      </c>
      <c r="O7620" s="10">
        <f>Table1[[#This Row],[sales]]+Table1[[#This Row],[profit]]</f>
        <v>1568.18</v>
      </c>
    </row>
    <row r="7621" spans="1:15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>Table1[[#This Row],[sales]]*Table1[[#This Row],[discount]]</f>
        <v>1044.0772999999999</v>
      </c>
      <c r="G7621" s="1">
        <f>Table1[[#This Row],[sales]]-Table1[[#This Row],[Discount Value]]</f>
        <v>1502.4527000000003</v>
      </c>
      <c r="H7621" s="1">
        <v>6</v>
      </c>
      <c r="I7621" s="2">
        <v>45624</v>
      </c>
      <c r="J7621" s="2">
        <v>45625</v>
      </c>
      <c r="K7621" s="1" t="s">
        <v>21</v>
      </c>
      <c r="L7621" s="1" t="s">
        <v>16</v>
      </c>
      <c r="M7621" s="1">
        <v>138.38</v>
      </c>
      <c r="N7621" s="1" t="s">
        <v>28</v>
      </c>
      <c r="O7621" s="10">
        <f>Table1[[#This Row],[sales]]+Table1[[#This Row],[profit]]</f>
        <v>2684.9100000000003</v>
      </c>
    </row>
    <row r="7622" spans="1:15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>Table1[[#This Row],[sales]]*Table1[[#This Row],[discount]]</f>
        <v>258.91019999999997</v>
      </c>
      <c r="G7622" s="1">
        <f>Table1[[#This Row],[sales]]-Table1[[#This Row],[Discount Value]]</f>
        <v>4056.2598000000003</v>
      </c>
      <c r="H7622" s="1">
        <v>5</v>
      </c>
      <c r="I7622" s="2">
        <v>45238</v>
      </c>
      <c r="J7622" s="2">
        <v>45242</v>
      </c>
      <c r="K7622" s="1" t="s">
        <v>31</v>
      </c>
      <c r="L7622" s="1" t="s">
        <v>22</v>
      </c>
      <c r="M7622" s="1">
        <v>1228.6600000000001</v>
      </c>
      <c r="N7622" s="1" t="s">
        <v>34</v>
      </c>
      <c r="O7622" s="10">
        <f>Table1[[#This Row],[sales]]+Table1[[#This Row],[profit]]</f>
        <v>5543.83</v>
      </c>
    </row>
    <row r="7623" spans="1:15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>Table1[[#This Row],[sales]]*Table1[[#This Row],[discount]]</f>
        <v>45.2453</v>
      </c>
      <c r="G7623" s="1">
        <f>Table1[[#This Row],[sales]]-Table1[[#This Row],[Discount Value]]</f>
        <v>4479.2847000000002</v>
      </c>
      <c r="H7623" s="1">
        <v>7</v>
      </c>
      <c r="I7623" s="2">
        <v>45469</v>
      </c>
      <c r="J7623" s="2">
        <v>45472</v>
      </c>
      <c r="K7623" s="1" t="s">
        <v>21</v>
      </c>
      <c r="L7623" s="1" t="s">
        <v>27</v>
      </c>
      <c r="M7623" s="1">
        <v>572.66</v>
      </c>
      <c r="N7623" s="1" t="s">
        <v>28</v>
      </c>
      <c r="O7623" s="10">
        <f>Table1[[#This Row],[sales]]+Table1[[#This Row],[profit]]</f>
        <v>5097.1899999999996</v>
      </c>
    </row>
    <row r="7624" spans="1:15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>Table1[[#This Row],[sales]]*Table1[[#This Row],[discount]]</f>
        <v>1253.5229999999999</v>
      </c>
      <c r="G7624" s="1">
        <f>Table1[[#This Row],[sales]]-Table1[[#This Row],[Discount Value]]</f>
        <v>2924.8869999999997</v>
      </c>
      <c r="H7624" s="1">
        <v>2</v>
      </c>
      <c r="I7624" s="2">
        <v>45250</v>
      </c>
      <c r="J7624" s="2">
        <v>45255</v>
      </c>
      <c r="K7624" s="1" t="s">
        <v>21</v>
      </c>
      <c r="L7624" s="1" t="s">
        <v>27</v>
      </c>
      <c r="M7624" s="1">
        <v>1011.36</v>
      </c>
      <c r="N7624" s="1" t="s">
        <v>39</v>
      </c>
      <c r="O7624" s="10">
        <f>Table1[[#This Row],[sales]]+Table1[[#This Row],[profit]]</f>
        <v>5189.7699999999995</v>
      </c>
    </row>
    <row r="7625" spans="1:15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>Table1[[#This Row],[sales]]*Table1[[#This Row],[discount]]</f>
        <v>136.79680000000002</v>
      </c>
      <c r="G7625" s="1">
        <f>Table1[[#This Row],[sales]]-Table1[[#This Row],[Discount Value]]</f>
        <v>1573.1632</v>
      </c>
      <c r="H7625" s="1">
        <v>3</v>
      </c>
      <c r="I7625" s="2">
        <v>45116</v>
      </c>
      <c r="J7625" s="2">
        <v>45123</v>
      </c>
      <c r="K7625" s="1" t="s">
        <v>31</v>
      </c>
      <c r="L7625" s="1" t="s">
        <v>27</v>
      </c>
      <c r="M7625" s="1">
        <v>337.43</v>
      </c>
      <c r="N7625" s="1" t="s">
        <v>17</v>
      </c>
      <c r="O7625" s="10">
        <f>Table1[[#This Row],[sales]]+Table1[[#This Row],[profit]]</f>
        <v>2047.39</v>
      </c>
    </row>
    <row r="7626" spans="1:15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>Table1[[#This Row],[sales]]*Table1[[#This Row],[discount]]</f>
        <v>208.27690000000001</v>
      </c>
      <c r="G7626" s="1">
        <f>Table1[[#This Row],[sales]]-Table1[[#This Row],[Discount Value]]</f>
        <v>1393.8531</v>
      </c>
      <c r="H7626" s="1">
        <v>9</v>
      </c>
      <c r="I7626" s="2">
        <v>45553</v>
      </c>
      <c r="J7626" s="2">
        <v>45555</v>
      </c>
      <c r="K7626" s="1" t="s">
        <v>31</v>
      </c>
      <c r="L7626" s="1" t="s">
        <v>16</v>
      </c>
      <c r="M7626" s="1">
        <v>358.16</v>
      </c>
      <c r="N7626" s="1" t="s">
        <v>39</v>
      </c>
      <c r="O7626" s="10">
        <f>Table1[[#This Row],[sales]]+Table1[[#This Row],[profit]]</f>
        <v>1960.2900000000002</v>
      </c>
    </row>
    <row r="7627" spans="1:15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>Table1[[#This Row],[sales]]*Table1[[#This Row],[discount]]</f>
        <v>2419.8895000000002</v>
      </c>
      <c r="G7627" s="1">
        <f>Table1[[#This Row],[sales]]-Table1[[#This Row],[Discount Value]]</f>
        <v>2518.6605</v>
      </c>
      <c r="H7627" s="1">
        <v>5</v>
      </c>
      <c r="I7627" s="2">
        <v>45498</v>
      </c>
      <c r="J7627" s="2">
        <v>45500</v>
      </c>
      <c r="K7627" s="1" t="s">
        <v>15</v>
      </c>
      <c r="L7627" s="1" t="s">
        <v>22</v>
      </c>
      <c r="M7627" s="1">
        <v>1256.6099999999999</v>
      </c>
      <c r="N7627" s="1" t="s">
        <v>48</v>
      </c>
      <c r="O7627" s="10">
        <f>Table1[[#This Row],[sales]]+Table1[[#This Row],[profit]]</f>
        <v>6195.16</v>
      </c>
    </row>
    <row r="7628" spans="1:15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>Table1[[#This Row],[sales]]*Table1[[#This Row],[discount]]</f>
        <v>1134.6324000000002</v>
      </c>
      <c r="G7628" s="1">
        <f>Table1[[#This Row],[sales]]-Table1[[#This Row],[Discount Value]]</f>
        <v>2303.6476000000002</v>
      </c>
      <c r="H7628" s="1">
        <v>6</v>
      </c>
      <c r="I7628" s="2">
        <v>45347</v>
      </c>
      <c r="J7628" s="2">
        <v>45353</v>
      </c>
      <c r="K7628" s="1" t="s">
        <v>31</v>
      </c>
      <c r="L7628" s="1" t="s">
        <v>27</v>
      </c>
      <c r="M7628" s="1">
        <v>595.32000000000005</v>
      </c>
      <c r="N7628" s="1" t="s">
        <v>28</v>
      </c>
      <c r="O7628" s="10">
        <f>Table1[[#This Row],[sales]]+Table1[[#This Row],[profit]]</f>
        <v>4033.6000000000004</v>
      </c>
    </row>
    <row r="7629" spans="1:15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>Table1[[#This Row],[sales]]*Table1[[#This Row],[discount]]</f>
        <v>685.53179999999998</v>
      </c>
      <c r="G7629" s="1">
        <f>Table1[[#This Row],[sales]]-Table1[[#This Row],[Discount Value]]</f>
        <v>908.72820000000002</v>
      </c>
      <c r="H7629" s="1">
        <v>8</v>
      </c>
      <c r="I7629" s="2">
        <v>45183</v>
      </c>
      <c r="J7629" s="2">
        <v>45188</v>
      </c>
      <c r="K7629" s="1" t="s">
        <v>21</v>
      </c>
      <c r="L7629" s="1" t="s">
        <v>27</v>
      </c>
      <c r="M7629" s="1">
        <v>93.29</v>
      </c>
      <c r="N7629" s="1" t="s">
        <v>48</v>
      </c>
      <c r="O7629" s="10">
        <f>Table1[[#This Row],[sales]]+Table1[[#This Row],[profit]]</f>
        <v>1687.55</v>
      </c>
    </row>
    <row r="7630" spans="1:15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>Table1[[#This Row],[sales]]*Table1[[#This Row],[discount]]</f>
        <v>770.62049999999999</v>
      </c>
      <c r="G7630" s="1">
        <f>Table1[[#This Row],[sales]]-Table1[[#This Row],[Discount Value]]</f>
        <v>941.86950000000002</v>
      </c>
      <c r="H7630" s="1">
        <v>3</v>
      </c>
      <c r="I7630" s="2">
        <v>45223</v>
      </c>
      <c r="J7630" s="2">
        <v>45224</v>
      </c>
      <c r="K7630" s="1" t="s">
        <v>31</v>
      </c>
      <c r="L7630" s="1" t="s">
        <v>16</v>
      </c>
      <c r="M7630" s="1">
        <v>498.02</v>
      </c>
      <c r="N7630" s="1" t="s">
        <v>48</v>
      </c>
      <c r="O7630" s="10">
        <f>Table1[[#This Row],[sales]]+Table1[[#This Row],[profit]]</f>
        <v>2210.5100000000002</v>
      </c>
    </row>
    <row r="7631" spans="1:15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>Table1[[#This Row],[sales]]*Table1[[#This Row],[discount]]</f>
        <v>133.78560000000002</v>
      </c>
      <c r="G7631" s="1">
        <f>Table1[[#This Row],[sales]]-Table1[[#This Row],[Discount Value]]</f>
        <v>2095.9744000000001</v>
      </c>
      <c r="H7631" s="1">
        <v>1</v>
      </c>
      <c r="I7631" s="2">
        <v>45542</v>
      </c>
      <c r="J7631" s="2">
        <v>45547</v>
      </c>
      <c r="K7631" s="1" t="s">
        <v>21</v>
      </c>
      <c r="L7631" s="1" t="s">
        <v>27</v>
      </c>
      <c r="M7631" s="1">
        <v>559.04999999999995</v>
      </c>
      <c r="N7631" s="1" t="s">
        <v>39</v>
      </c>
      <c r="O7631" s="10">
        <f>Table1[[#This Row],[sales]]+Table1[[#This Row],[profit]]</f>
        <v>2788.8100000000004</v>
      </c>
    </row>
    <row r="7632" spans="1:15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>Table1[[#This Row],[sales]]*Table1[[#This Row],[discount]]</f>
        <v>1447.5509999999999</v>
      </c>
      <c r="G7632" s="1">
        <f>Table1[[#This Row],[sales]]-Table1[[#This Row],[Discount Value]]</f>
        <v>1699.299</v>
      </c>
      <c r="H7632" s="1">
        <v>4</v>
      </c>
      <c r="I7632" s="2">
        <v>45354</v>
      </c>
      <c r="J7632" s="2">
        <v>45358</v>
      </c>
      <c r="K7632" s="1" t="s">
        <v>15</v>
      </c>
      <c r="L7632" s="1" t="s">
        <v>16</v>
      </c>
      <c r="M7632" s="1">
        <v>662.69</v>
      </c>
      <c r="N7632" s="1" t="s">
        <v>48</v>
      </c>
      <c r="O7632" s="10">
        <f>Table1[[#This Row],[sales]]+Table1[[#This Row],[profit]]</f>
        <v>3809.54</v>
      </c>
    </row>
    <row r="7633" spans="1:15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>Table1[[#This Row],[sales]]*Table1[[#This Row],[discount]]</f>
        <v>1935.0430000000001</v>
      </c>
      <c r="G7633" s="1">
        <f>Table1[[#This Row],[sales]]-Table1[[#This Row],[Discount Value]]</f>
        <v>2565.0570000000002</v>
      </c>
      <c r="H7633" s="1">
        <v>2</v>
      </c>
      <c r="I7633" s="2">
        <v>45081</v>
      </c>
      <c r="J7633" s="2">
        <v>45082</v>
      </c>
      <c r="K7633" s="1" t="s">
        <v>15</v>
      </c>
      <c r="L7633" s="1" t="s">
        <v>22</v>
      </c>
      <c r="M7633" s="1">
        <v>1224.82</v>
      </c>
      <c r="N7633" s="1" t="s">
        <v>34</v>
      </c>
      <c r="O7633" s="10">
        <f>Table1[[#This Row],[sales]]+Table1[[#This Row],[profit]]</f>
        <v>5724.92</v>
      </c>
    </row>
    <row r="7634" spans="1:15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>Table1[[#This Row],[sales]]*Table1[[#This Row],[discount]]</f>
        <v>21.434000000000001</v>
      </c>
      <c r="G7634" s="1">
        <f>Table1[[#This Row],[sales]]-Table1[[#This Row],[Discount Value]]</f>
        <v>1050.2660000000001</v>
      </c>
      <c r="H7634" s="1">
        <v>9</v>
      </c>
      <c r="I7634" s="2">
        <v>45587</v>
      </c>
      <c r="J7634" s="2">
        <v>45593</v>
      </c>
      <c r="K7634" s="1" t="s">
        <v>31</v>
      </c>
      <c r="L7634" s="1" t="s">
        <v>16</v>
      </c>
      <c r="M7634" s="1">
        <v>301.10000000000002</v>
      </c>
      <c r="N7634" s="1" t="s">
        <v>39</v>
      </c>
      <c r="O7634" s="10">
        <f>Table1[[#This Row],[sales]]+Table1[[#This Row],[profit]]</f>
        <v>1372.8000000000002</v>
      </c>
    </row>
    <row r="7635" spans="1:15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>Table1[[#This Row],[sales]]*Table1[[#This Row],[discount]]</f>
        <v>251.6542</v>
      </c>
      <c r="G7635" s="1">
        <f>Table1[[#This Row],[sales]]-Table1[[#This Row],[Discount Value]]</f>
        <v>261.92580000000004</v>
      </c>
      <c r="H7635" s="1">
        <v>4</v>
      </c>
      <c r="I7635" s="2">
        <v>45126</v>
      </c>
      <c r="J7635" s="2">
        <v>45130</v>
      </c>
      <c r="K7635" s="1" t="s">
        <v>15</v>
      </c>
      <c r="L7635" s="1" t="s">
        <v>22</v>
      </c>
      <c r="M7635" s="1">
        <v>138.32</v>
      </c>
      <c r="N7635" s="1" t="s">
        <v>23</v>
      </c>
      <c r="O7635" s="10">
        <f>Table1[[#This Row],[sales]]+Table1[[#This Row],[profit]]</f>
        <v>651.90000000000009</v>
      </c>
    </row>
    <row r="7636" spans="1:15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>Table1[[#This Row],[sales]]*Table1[[#This Row],[discount]]</f>
        <v>480.28370000000001</v>
      </c>
      <c r="G7636" s="1">
        <f>Table1[[#This Row],[sales]]-Table1[[#This Row],[Discount Value]]</f>
        <v>1607.9063000000001</v>
      </c>
      <c r="H7636" s="1">
        <v>9</v>
      </c>
      <c r="I7636" s="2">
        <v>45264</v>
      </c>
      <c r="J7636" s="2">
        <v>45266</v>
      </c>
      <c r="K7636" s="1" t="s">
        <v>31</v>
      </c>
      <c r="L7636" s="1" t="s">
        <v>27</v>
      </c>
      <c r="M7636" s="1">
        <v>178.76</v>
      </c>
      <c r="N7636" s="1" t="s">
        <v>17</v>
      </c>
      <c r="O7636" s="10">
        <f>Table1[[#This Row],[sales]]+Table1[[#This Row],[profit]]</f>
        <v>2266.9499999999998</v>
      </c>
    </row>
    <row r="7637" spans="1:15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>Table1[[#This Row],[sales]]*Table1[[#This Row],[discount]]</f>
        <v>638.33770000000004</v>
      </c>
      <c r="G7637" s="1">
        <f>Table1[[#This Row],[sales]]-Table1[[#This Row],[Discount Value]]</f>
        <v>664.39229999999998</v>
      </c>
      <c r="H7637" s="1">
        <v>7</v>
      </c>
      <c r="I7637" s="2">
        <v>45205</v>
      </c>
      <c r="J7637" s="2">
        <v>45211</v>
      </c>
      <c r="K7637" s="1" t="s">
        <v>31</v>
      </c>
      <c r="L7637" s="1" t="s">
        <v>22</v>
      </c>
      <c r="M7637" s="1">
        <v>302.5</v>
      </c>
      <c r="N7637" s="1" t="s">
        <v>39</v>
      </c>
      <c r="O7637" s="10">
        <f>Table1[[#This Row],[sales]]+Table1[[#This Row],[profit]]</f>
        <v>1605.23</v>
      </c>
    </row>
    <row r="7638" spans="1:15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>Table1[[#This Row],[sales]]*Table1[[#This Row],[discount]]</f>
        <v>1198.2495999999999</v>
      </c>
      <c r="G7638" s="1">
        <f>Table1[[#This Row],[sales]]-Table1[[#This Row],[Discount Value]]</f>
        <v>1724.3104000000001</v>
      </c>
      <c r="H7638" s="1">
        <v>7</v>
      </c>
      <c r="I7638" s="2">
        <v>45479</v>
      </c>
      <c r="J7638" s="2">
        <v>45486</v>
      </c>
      <c r="K7638" s="1" t="s">
        <v>15</v>
      </c>
      <c r="L7638" s="1" t="s">
        <v>27</v>
      </c>
      <c r="M7638" s="1">
        <v>379.17</v>
      </c>
      <c r="N7638" s="1" t="s">
        <v>48</v>
      </c>
      <c r="O7638" s="10">
        <f>Table1[[#This Row],[sales]]+Table1[[#This Row],[profit]]</f>
        <v>3301.73</v>
      </c>
    </row>
    <row r="7639" spans="1:15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>Table1[[#This Row],[sales]]*Table1[[#This Row],[discount]]</f>
        <v>775.75300000000004</v>
      </c>
      <c r="G7639" s="1">
        <f>Table1[[#This Row],[sales]]-Table1[[#This Row],[Discount Value]]</f>
        <v>2750.3969999999999</v>
      </c>
      <c r="H7639" s="1">
        <v>1</v>
      </c>
      <c r="I7639" s="2">
        <v>45181</v>
      </c>
      <c r="J7639" s="2">
        <v>45188</v>
      </c>
      <c r="K7639" s="1" t="s">
        <v>15</v>
      </c>
      <c r="L7639" s="1" t="s">
        <v>16</v>
      </c>
      <c r="M7639" s="1">
        <v>213.65</v>
      </c>
      <c r="N7639" s="1" t="s">
        <v>17</v>
      </c>
      <c r="O7639" s="10">
        <f>Table1[[#This Row],[sales]]+Table1[[#This Row],[profit]]</f>
        <v>3739.8</v>
      </c>
    </row>
    <row r="7640" spans="1:15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>Table1[[#This Row],[sales]]*Table1[[#This Row],[discount]]</f>
        <v>421.87860000000001</v>
      </c>
      <c r="G7640" s="1">
        <f>Table1[[#This Row],[sales]]-Table1[[#This Row],[Discount Value]]</f>
        <v>1200.7313999999999</v>
      </c>
      <c r="H7640" s="1">
        <v>2</v>
      </c>
      <c r="I7640" s="2">
        <v>45403</v>
      </c>
      <c r="J7640" s="2">
        <v>45406</v>
      </c>
      <c r="K7640" s="1" t="s">
        <v>21</v>
      </c>
      <c r="L7640" s="1" t="s">
        <v>22</v>
      </c>
      <c r="M7640" s="1">
        <v>194.26</v>
      </c>
      <c r="N7640" s="1" t="s">
        <v>39</v>
      </c>
      <c r="O7640" s="10">
        <f>Table1[[#This Row],[sales]]+Table1[[#This Row],[profit]]</f>
        <v>1816.87</v>
      </c>
    </row>
    <row r="7641" spans="1:15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>Table1[[#This Row],[sales]]*Table1[[#This Row],[discount]]</f>
        <v>484.21940000000006</v>
      </c>
      <c r="G7641" s="1">
        <f>Table1[[#This Row],[sales]]-Table1[[#This Row],[Discount Value]]</f>
        <v>2974.4906000000001</v>
      </c>
      <c r="H7641" s="1">
        <v>7</v>
      </c>
      <c r="I7641" s="2">
        <v>45390</v>
      </c>
      <c r="J7641" s="2">
        <v>45394</v>
      </c>
      <c r="K7641" s="1" t="s">
        <v>31</v>
      </c>
      <c r="L7641" s="1" t="s">
        <v>27</v>
      </c>
      <c r="M7641" s="1">
        <v>738.98</v>
      </c>
      <c r="N7641" s="1" t="s">
        <v>48</v>
      </c>
      <c r="O7641" s="10">
        <f>Table1[[#This Row],[sales]]+Table1[[#This Row],[profit]]</f>
        <v>4197.6900000000005</v>
      </c>
    </row>
    <row r="7642" spans="1:15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>Table1[[#This Row],[sales]]*Table1[[#This Row],[discount]]</f>
        <v>427.54079999999999</v>
      </c>
      <c r="G7642" s="1">
        <f>Table1[[#This Row],[sales]]-Table1[[#This Row],[Discount Value]]</f>
        <v>1353.8792000000001</v>
      </c>
      <c r="H7642" s="1">
        <v>5</v>
      </c>
      <c r="I7642" s="2">
        <v>45360</v>
      </c>
      <c r="J7642" s="2">
        <v>45365</v>
      </c>
      <c r="K7642" s="1" t="s">
        <v>15</v>
      </c>
      <c r="L7642" s="1" t="s">
        <v>16</v>
      </c>
      <c r="M7642" s="1">
        <v>495.59</v>
      </c>
      <c r="N7642" s="1" t="s">
        <v>34</v>
      </c>
      <c r="O7642" s="10">
        <f>Table1[[#This Row],[sales]]+Table1[[#This Row],[profit]]</f>
        <v>2277.0100000000002</v>
      </c>
    </row>
    <row r="7643" spans="1:15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>Table1[[#This Row],[sales]]*Table1[[#This Row],[discount]]</f>
        <v>160.56700000000001</v>
      </c>
      <c r="G7643" s="1">
        <f>Table1[[#This Row],[sales]]-Table1[[#This Row],[Discount Value]]</f>
        <v>3050.7730000000001</v>
      </c>
      <c r="H7643" s="1">
        <v>7</v>
      </c>
      <c r="I7643" s="2">
        <v>45431</v>
      </c>
      <c r="J7643" s="2">
        <v>45434</v>
      </c>
      <c r="K7643" s="1" t="s">
        <v>15</v>
      </c>
      <c r="L7643" s="1" t="s">
        <v>16</v>
      </c>
      <c r="M7643" s="1">
        <v>715.14</v>
      </c>
      <c r="N7643" s="1" t="s">
        <v>48</v>
      </c>
      <c r="O7643" s="10">
        <f>Table1[[#This Row],[sales]]+Table1[[#This Row],[profit]]</f>
        <v>3926.48</v>
      </c>
    </row>
    <row r="7644" spans="1:15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>Table1[[#This Row],[sales]]*Table1[[#This Row],[discount]]</f>
        <v>1440.9</v>
      </c>
      <c r="G7644" s="1">
        <f>Table1[[#This Row],[sales]]-Table1[[#This Row],[Discount Value]]</f>
        <v>1761.1</v>
      </c>
      <c r="H7644" s="1">
        <v>3</v>
      </c>
      <c r="I7644" s="2">
        <v>45128</v>
      </c>
      <c r="J7644" s="2">
        <v>45130</v>
      </c>
      <c r="K7644" s="1" t="s">
        <v>15</v>
      </c>
      <c r="L7644" s="1" t="s">
        <v>27</v>
      </c>
      <c r="M7644" s="1">
        <v>625.74</v>
      </c>
      <c r="N7644" s="1" t="s">
        <v>34</v>
      </c>
      <c r="O7644" s="10">
        <f>Table1[[#This Row],[sales]]+Table1[[#This Row],[profit]]</f>
        <v>3827.74</v>
      </c>
    </row>
    <row r="7645" spans="1:15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>Table1[[#This Row],[sales]]*Table1[[#This Row],[discount]]</f>
        <v>526.67279999999994</v>
      </c>
      <c r="G7645" s="1">
        <f>Table1[[#This Row],[sales]]-Table1[[#This Row],[Discount Value]]</f>
        <v>936.30720000000008</v>
      </c>
      <c r="H7645" s="1">
        <v>8</v>
      </c>
      <c r="I7645" s="2">
        <v>45391</v>
      </c>
      <c r="J7645" s="2">
        <v>45396</v>
      </c>
      <c r="K7645" s="1" t="s">
        <v>21</v>
      </c>
      <c r="L7645" s="1" t="s">
        <v>16</v>
      </c>
      <c r="M7645" s="1">
        <v>195.2</v>
      </c>
      <c r="N7645" s="1" t="s">
        <v>23</v>
      </c>
      <c r="O7645" s="10">
        <f>Table1[[#This Row],[sales]]+Table1[[#This Row],[profit]]</f>
        <v>1658.18</v>
      </c>
    </row>
    <row r="7646" spans="1:15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>Table1[[#This Row],[sales]]*Table1[[#This Row],[discount]]</f>
        <v>1286.0160000000001</v>
      </c>
      <c r="G7646" s="1">
        <f>Table1[[#This Row],[sales]]-Table1[[#This Row],[Discount Value]]</f>
        <v>1929.0239999999999</v>
      </c>
      <c r="H7646" s="1">
        <v>4</v>
      </c>
      <c r="I7646" s="2">
        <v>45460</v>
      </c>
      <c r="J7646" s="2">
        <v>45464</v>
      </c>
      <c r="K7646" s="1" t="s">
        <v>21</v>
      </c>
      <c r="L7646" s="1" t="s">
        <v>27</v>
      </c>
      <c r="M7646" s="1">
        <v>338.79</v>
      </c>
      <c r="N7646" s="1" t="s">
        <v>28</v>
      </c>
      <c r="O7646" s="10">
        <f>Table1[[#This Row],[sales]]+Table1[[#This Row],[profit]]</f>
        <v>3553.83</v>
      </c>
    </row>
    <row r="7647" spans="1:15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>Table1[[#This Row],[sales]]*Table1[[#This Row],[discount]]</f>
        <v>531.00360000000001</v>
      </c>
      <c r="G7647" s="1">
        <f>Table1[[#This Row],[sales]]-Table1[[#This Row],[Discount Value]]</f>
        <v>1435.6764000000001</v>
      </c>
      <c r="H7647" s="1">
        <v>8</v>
      </c>
      <c r="I7647" s="2">
        <v>44966</v>
      </c>
      <c r="J7647" s="2">
        <v>44971</v>
      </c>
      <c r="K7647" s="1" t="s">
        <v>15</v>
      </c>
      <c r="L7647" s="1" t="s">
        <v>16</v>
      </c>
      <c r="M7647" s="1">
        <v>369.52</v>
      </c>
      <c r="N7647" s="1" t="s">
        <v>48</v>
      </c>
      <c r="O7647" s="10">
        <f>Table1[[#This Row],[sales]]+Table1[[#This Row],[profit]]</f>
        <v>2336.1999999999998</v>
      </c>
    </row>
    <row r="7648" spans="1:15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>Table1[[#This Row],[sales]]*Table1[[#This Row],[discount]]</f>
        <v>104.9178</v>
      </c>
      <c r="G7648" s="1">
        <f>Table1[[#This Row],[sales]]-Table1[[#This Row],[Discount Value]]</f>
        <v>1643.7122000000002</v>
      </c>
      <c r="H7648" s="1">
        <v>6</v>
      </c>
      <c r="I7648" s="2">
        <v>45056</v>
      </c>
      <c r="J7648" s="2">
        <v>45059</v>
      </c>
      <c r="K7648" s="1" t="s">
        <v>15</v>
      </c>
      <c r="L7648" s="1" t="s">
        <v>16</v>
      </c>
      <c r="M7648" s="1">
        <v>298.93</v>
      </c>
      <c r="N7648" s="1" t="s">
        <v>48</v>
      </c>
      <c r="O7648" s="10">
        <f>Table1[[#This Row],[sales]]+Table1[[#This Row],[profit]]</f>
        <v>2047.5600000000002</v>
      </c>
    </row>
    <row r="7649" spans="1:15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>Table1[[#This Row],[sales]]*Table1[[#This Row],[discount]]</f>
        <v>409.72770000000003</v>
      </c>
      <c r="G7649" s="1">
        <f>Table1[[#This Row],[sales]]-Table1[[#This Row],[Discount Value]]</f>
        <v>1107.7822999999999</v>
      </c>
      <c r="H7649" s="1">
        <v>9</v>
      </c>
      <c r="I7649" s="2">
        <v>45340</v>
      </c>
      <c r="J7649" s="2">
        <v>45345</v>
      </c>
      <c r="K7649" s="1" t="s">
        <v>15</v>
      </c>
      <c r="L7649" s="1" t="s">
        <v>22</v>
      </c>
      <c r="M7649" s="1">
        <v>335.81</v>
      </c>
      <c r="N7649" s="1" t="s">
        <v>23</v>
      </c>
      <c r="O7649" s="10">
        <f>Table1[[#This Row],[sales]]+Table1[[#This Row],[profit]]</f>
        <v>1853.32</v>
      </c>
    </row>
    <row r="7650" spans="1:15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>Table1[[#This Row],[sales]]*Table1[[#This Row],[discount]]</f>
        <v>286.98560000000003</v>
      </c>
      <c r="G7650" s="1">
        <f>Table1[[#This Row],[sales]]-Table1[[#This Row],[Discount Value]]</f>
        <v>1506.6744000000001</v>
      </c>
      <c r="H7650" s="1">
        <v>6</v>
      </c>
      <c r="I7650" s="2">
        <v>45098</v>
      </c>
      <c r="J7650" s="2">
        <v>45102</v>
      </c>
      <c r="K7650" s="1" t="s">
        <v>15</v>
      </c>
      <c r="L7650" s="1" t="s">
        <v>16</v>
      </c>
      <c r="M7650" s="1">
        <v>330.78</v>
      </c>
      <c r="N7650" s="1" t="s">
        <v>34</v>
      </c>
      <c r="O7650" s="10">
        <f>Table1[[#This Row],[sales]]+Table1[[#This Row],[profit]]</f>
        <v>2124.44</v>
      </c>
    </row>
    <row r="7651" spans="1:15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>Table1[[#This Row],[sales]]*Table1[[#This Row],[discount]]</f>
        <v>39.5505</v>
      </c>
      <c r="G7651" s="1">
        <f>Table1[[#This Row],[sales]]-Table1[[#This Row],[Discount Value]]</f>
        <v>3915.4995000000004</v>
      </c>
      <c r="H7651" s="1">
        <v>4</v>
      </c>
      <c r="I7651" s="2">
        <v>45157</v>
      </c>
      <c r="J7651" s="2">
        <v>45158</v>
      </c>
      <c r="K7651" s="1" t="s">
        <v>31</v>
      </c>
      <c r="L7651" s="1" t="s">
        <v>22</v>
      </c>
      <c r="M7651" s="1">
        <v>608.95000000000005</v>
      </c>
      <c r="N7651" s="1" t="s">
        <v>34</v>
      </c>
      <c r="O7651" s="10">
        <f>Table1[[#This Row],[sales]]+Table1[[#This Row],[profit]]</f>
        <v>4564</v>
      </c>
    </row>
    <row r="7652" spans="1:15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>Table1[[#This Row],[sales]]*Table1[[#This Row],[discount]]</f>
        <v>403.42780000000005</v>
      </c>
      <c r="G7652" s="1">
        <f>Table1[[#This Row],[sales]]-Table1[[#This Row],[Discount Value]]</f>
        <v>897.95220000000006</v>
      </c>
      <c r="H7652" s="1">
        <v>3</v>
      </c>
      <c r="I7652" s="2">
        <v>45163</v>
      </c>
      <c r="J7652" s="2">
        <v>45170</v>
      </c>
      <c r="K7652" s="1" t="s">
        <v>21</v>
      </c>
      <c r="L7652" s="1" t="s">
        <v>27</v>
      </c>
      <c r="M7652" s="1">
        <v>340.75</v>
      </c>
      <c r="N7652" s="1" t="s">
        <v>39</v>
      </c>
      <c r="O7652" s="10">
        <f>Table1[[#This Row],[sales]]+Table1[[#This Row],[profit]]</f>
        <v>1642.13</v>
      </c>
    </row>
    <row r="7653" spans="1:15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>Table1[[#This Row],[sales]]*Table1[[#This Row],[discount]]</f>
        <v>1479.9481999999998</v>
      </c>
      <c r="G7653" s="1">
        <f>Table1[[#This Row],[sales]]-Table1[[#This Row],[Discount Value]]</f>
        <v>1961.7918</v>
      </c>
      <c r="H7653" s="1">
        <v>4</v>
      </c>
      <c r="I7653" s="2">
        <v>45521</v>
      </c>
      <c r="J7653" s="2">
        <v>45527</v>
      </c>
      <c r="K7653" s="1" t="s">
        <v>21</v>
      </c>
      <c r="L7653" s="1" t="s">
        <v>27</v>
      </c>
      <c r="M7653" s="1">
        <v>856.23</v>
      </c>
      <c r="N7653" s="1" t="s">
        <v>34</v>
      </c>
      <c r="O7653" s="10">
        <f>Table1[[#This Row],[sales]]+Table1[[#This Row],[profit]]</f>
        <v>4297.9699999999993</v>
      </c>
    </row>
    <row r="7654" spans="1:15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>Table1[[#This Row],[sales]]*Table1[[#This Row],[discount]]</f>
        <v>1624.6943999999999</v>
      </c>
      <c r="G7654" s="1">
        <f>Table1[[#This Row],[sales]]-Table1[[#This Row],[Discount Value]]</f>
        <v>2888.3456000000001</v>
      </c>
      <c r="H7654" s="1">
        <v>7</v>
      </c>
      <c r="I7654" s="2">
        <v>44936</v>
      </c>
      <c r="J7654" s="2">
        <v>44938</v>
      </c>
      <c r="K7654" s="1" t="s">
        <v>21</v>
      </c>
      <c r="L7654" s="1" t="s">
        <v>27</v>
      </c>
      <c r="M7654" s="1">
        <v>1143.47</v>
      </c>
      <c r="N7654" s="1" t="s">
        <v>17</v>
      </c>
      <c r="O7654" s="10">
        <f>Table1[[#This Row],[sales]]+Table1[[#This Row],[profit]]</f>
        <v>5656.51</v>
      </c>
    </row>
    <row r="7655" spans="1:15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>Table1[[#This Row],[sales]]*Table1[[#This Row],[discount]]</f>
        <v>199.881</v>
      </c>
      <c r="G7655" s="1">
        <f>Table1[[#This Row],[sales]]-Table1[[#This Row],[Discount Value]]</f>
        <v>1617.2189999999998</v>
      </c>
      <c r="H7655" s="1">
        <v>8</v>
      </c>
      <c r="I7655" s="2">
        <v>45010</v>
      </c>
      <c r="J7655" s="2">
        <v>45012</v>
      </c>
      <c r="K7655" s="1" t="s">
        <v>31</v>
      </c>
      <c r="L7655" s="1" t="s">
        <v>27</v>
      </c>
      <c r="M7655" s="1">
        <v>132.24</v>
      </c>
      <c r="N7655" s="1" t="s">
        <v>48</v>
      </c>
      <c r="O7655" s="10">
        <f>Table1[[#This Row],[sales]]+Table1[[#This Row],[profit]]</f>
        <v>1949.34</v>
      </c>
    </row>
    <row r="7656" spans="1:15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>Table1[[#This Row],[sales]]*Table1[[#This Row],[discount]]</f>
        <v>100.2901</v>
      </c>
      <c r="G7656" s="1">
        <f>Table1[[#This Row],[sales]]-Table1[[#This Row],[Discount Value]]</f>
        <v>144.31990000000002</v>
      </c>
      <c r="H7656" s="1">
        <v>2</v>
      </c>
      <c r="I7656" s="2">
        <v>45373</v>
      </c>
      <c r="J7656" s="2">
        <v>45376</v>
      </c>
      <c r="K7656" s="1" t="s">
        <v>21</v>
      </c>
      <c r="L7656" s="1" t="s">
        <v>16</v>
      </c>
      <c r="M7656" s="1">
        <v>21.35</v>
      </c>
      <c r="N7656" s="1" t="s">
        <v>17</v>
      </c>
      <c r="O7656" s="10">
        <f>Table1[[#This Row],[sales]]+Table1[[#This Row],[profit]]</f>
        <v>265.96000000000004</v>
      </c>
    </row>
    <row r="7657" spans="1:15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>Table1[[#This Row],[sales]]*Table1[[#This Row],[discount]]</f>
        <v>33.085499999999996</v>
      </c>
      <c r="G7657" s="1">
        <f>Table1[[#This Row],[sales]]-Table1[[#This Row],[Discount Value]]</f>
        <v>187.4845</v>
      </c>
      <c r="H7657" s="1">
        <v>9</v>
      </c>
      <c r="I7657" s="2">
        <v>45305</v>
      </c>
      <c r="J7657" s="2">
        <v>45310</v>
      </c>
      <c r="K7657" s="1" t="s">
        <v>21</v>
      </c>
      <c r="L7657" s="1" t="s">
        <v>27</v>
      </c>
      <c r="M7657" s="1">
        <v>22.08</v>
      </c>
      <c r="N7657" s="1" t="s">
        <v>28</v>
      </c>
      <c r="O7657" s="10">
        <f>Table1[[#This Row],[sales]]+Table1[[#This Row],[profit]]</f>
        <v>242.64999999999998</v>
      </c>
    </row>
    <row r="7658" spans="1:15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>Table1[[#This Row],[sales]]*Table1[[#This Row],[discount]]</f>
        <v>86.191599999999994</v>
      </c>
      <c r="G7658" s="1">
        <f>Table1[[#This Row],[sales]]-Table1[[#This Row],[Discount Value]]</f>
        <v>697.36839999999995</v>
      </c>
      <c r="H7658" s="1">
        <v>7</v>
      </c>
      <c r="I7658" s="2">
        <v>44971</v>
      </c>
      <c r="J7658" s="2">
        <v>44978</v>
      </c>
      <c r="K7658" s="1" t="s">
        <v>31</v>
      </c>
      <c r="L7658" s="1" t="s">
        <v>16</v>
      </c>
      <c r="M7658" s="1">
        <v>217.42</v>
      </c>
      <c r="N7658" s="1" t="s">
        <v>28</v>
      </c>
      <c r="O7658" s="10">
        <f>Table1[[#This Row],[sales]]+Table1[[#This Row],[profit]]</f>
        <v>1000.9799999999999</v>
      </c>
    </row>
    <row r="7659" spans="1:15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>Table1[[#This Row],[sales]]*Table1[[#This Row],[discount]]</f>
        <v>306.82560000000001</v>
      </c>
      <c r="G7659" s="1">
        <f>Table1[[#This Row],[sales]]-Table1[[#This Row],[Discount Value]]</f>
        <v>332.39440000000002</v>
      </c>
      <c r="H7659" s="1">
        <v>7</v>
      </c>
      <c r="I7659" s="2">
        <v>45563</v>
      </c>
      <c r="J7659" s="2">
        <v>45568</v>
      </c>
      <c r="K7659" s="1" t="s">
        <v>21</v>
      </c>
      <c r="L7659" s="1" t="s">
        <v>16</v>
      </c>
      <c r="M7659" s="1">
        <v>89.77</v>
      </c>
      <c r="N7659" s="1" t="s">
        <v>17</v>
      </c>
      <c r="O7659" s="10">
        <f>Table1[[#This Row],[sales]]+Table1[[#This Row],[profit]]</f>
        <v>728.99</v>
      </c>
    </row>
    <row r="7660" spans="1:15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>Table1[[#This Row],[sales]]*Table1[[#This Row],[discount]]</f>
        <v>37.656199999999998</v>
      </c>
      <c r="G7660" s="1">
        <f>Table1[[#This Row],[sales]]-Table1[[#This Row],[Discount Value]]</f>
        <v>3727.9638</v>
      </c>
      <c r="H7660" s="1">
        <v>4</v>
      </c>
      <c r="I7660" s="2">
        <v>45584</v>
      </c>
      <c r="J7660" s="2">
        <v>45588</v>
      </c>
      <c r="K7660" s="1" t="s">
        <v>15</v>
      </c>
      <c r="L7660" s="1" t="s">
        <v>27</v>
      </c>
      <c r="M7660" s="1">
        <v>804.96</v>
      </c>
      <c r="N7660" s="1" t="s">
        <v>28</v>
      </c>
      <c r="O7660" s="10">
        <f>Table1[[#This Row],[sales]]+Table1[[#This Row],[profit]]</f>
        <v>4570.58</v>
      </c>
    </row>
    <row r="7661" spans="1:15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>Table1[[#This Row],[sales]]*Table1[[#This Row],[discount]]</f>
        <v>123.58159999999999</v>
      </c>
      <c r="G7661" s="1">
        <f>Table1[[#This Row],[sales]]-Table1[[#This Row],[Discount Value]]</f>
        <v>1421.1884</v>
      </c>
      <c r="H7661" s="1">
        <v>7</v>
      </c>
      <c r="I7661" s="2">
        <v>45582</v>
      </c>
      <c r="J7661" s="2">
        <v>45584</v>
      </c>
      <c r="K7661" s="1" t="s">
        <v>15</v>
      </c>
      <c r="L7661" s="1" t="s">
        <v>27</v>
      </c>
      <c r="M7661" s="1">
        <v>93.6</v>
      </c>
      <c r="N7661" s="1" t="s">
        <v>23</v>
      </c>
      <c r="O7661" s="10">
        <f>Table1[[#This Row],[sales]]+Table1[[#This Row],[profit]]</f>
        <v>1638.37</v>
      </c>
    </row>
    <row r="7662" spans="1:15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>Table1[[#This Row],[sales]]*Table1[[#This Row],[discount]]</f>
        <v>758.37900000000002</v>
      </c>
      <c r="G7662" s="1">
        <f>Table1[[#This Row],[sales]]-Table1[[#This Row],[Discount Value]]</f>
        <v>2538.9210000000003</v>
      </c>
      <c r="H7662" s="1">
        <v>2</v>
      </c>
      <c r="I7662" s="2">
        <v>45428</v>
      </c>
      <c r="J7662" s="2">
        <v>45430</v>
      </c>
      <c r="K7662" s="1" t="s">
        <v>15</v>
      </c>
      <c r="L7662" s="1" t="s">
        <v>27</v>
      </c>
      <c r="M7662" s="1">
        <v>769.25</v>
      </c>
      <c r="N7662" s="1" t="s">
        <v>48</v>
      </c>
      <c r="O7662" s="10">
        <f>Table1[[#This Row],[sales]]+Table1[[#This Row],[profit]]</f>
        <v>4066.55</v>
      </c>
    </row>
    <row r="7663" spans="1:15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>Table1[[#This Row],[sales]]*Table1[[#This Row],[discount]]</f>
        <v>24.642399999999999</v>
      </c>
      <c r="G7663" s="1">
        <f>Table1[[#This Row],[sales]]-Table1[[#This Row],[Discount Value]]</f>
        <v>283.38759999999996</v>
      </c>
      <c r="H7663" s="1">
        <v>3</v>
      </c>
      <c r="I7663" s="2">
        <v>45542</v>
      </c>
      <c r="J7663" s="2">
        <v>45545</v>
      </c>
      <c r="K7663" s="1" t="s">
        <v>31</v>
      </c>
      <c r="L7663" s="1" t="s">
        <v>16</v>
      </c>
      <c r="M7663" s="1">
        <v>74.16</v>
      </c>
      <c r="N7663" s="1" t="s">
        <v>48</v>
      </c>
      <c r="O7663" s="10">
        <f>Table1[[#This Row],[sales]]+Table1[[#This Row],[profit]]</f>
        <v>382.18999999999994</v>
      </c>
    </row>
    <row r="7664" spans="1:15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>Table1[[#This Row],[sales]]*Table1[[#This Row],[discount]]</f>
        <v>123.93040000000001</v>
      </c>
      <c r="G7664" s="1">
        <f>Table1[[#This Row],[sales]]-Table1[[#This Row],[Discount Value]]</f>
        <v>1425.1996000000001</v>
      </c>
      <c r="H7664" s="1">
        <v>2</v>
      </c>
      <c r="I7664" s="2">
        <v>44966</v>
      </c>
      <c r="J7664" s="2">
        <v>44968</v>
      </c>
      <c r="K7664" s="1" t="s">
        <v>31</v>
      </c>
      <c r="L7664" s="1" t="s">
        <v>16</v>
      </c>
      <c r="M7664" s="1">
        <v>366.21</v>
      </c>
      <c r="N7664" s="1" t="s">
        <v>23</v>
      </c>
      <c r="O7664" s="10">
        <f>Table1[[#This Row],[sales]]+Table1[[#This Row],[profit]]</f>
        <v>1915.3400000000001</v>
      </c>
    </row>
    <row r="7665" spans="1:15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>Table1[[#This Row],[sales]]*Table1[[#This Row],[discount]]</f>
        <v>399.14240000000001</v>
      </c>
      <c r="G7665" s="1">
        <f>Table1[[#This Row],[sales]]-Table1[[#This Row],[Discount Value]]</f>
        <v>848.17759999999998</v>
      </c>
      <c r="H7665" s="1">
        <v>5</v>
      </c>
      <c r="I7665" s="2">
        <v>45326</v>
      </c>
      <c r="J7665" s="2">
        <v>45330</v>
      </c>
      <c r="K7665" s="1" t="s">
        <v>21</v>
      </c>
      <c r="L7665" s="1" t="s">
        <v>27</v>
      </c>
      <c r="M7665" s="1">
        <v>75.92</v>
      </c>
      <c r="N7665" s="1" t="s">
        <v>39</v>
      </c>
      <c r="O7665" s="10">
        <f>Table1[[#This Row],[sales]]+Table1[[#This Row],[profit]]</f>
        <v>1323.24</v>
      </c>
    </row>
    <row r="7666" spans="1:15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>Table1[[#This Row],[sales]]*Table1[[#This Row],[discount]]</f>
        <v>597.25109999999995</v>
      </c>
      <c r="G7666" s="1">
        <f>Table1[[#This Row],[sales]]-Table1[[#This Row],[Discount Value]]</f>
        <v>859.45890000000009</v>
      </c>
      <c r="H7666" s="1">
        <v>1</v>
      </c>
      <c r="I7666" s="2">
        <v>45542</v>
      </c>
      <c r="J7666" s="2">
        <v>45546</v>
      </c>
      <c r="K7666" s="1" t="s">
        <v>21</v>
      </c>
      <c r="L7666" s="1" t="s">
        <v>22</v>
      </c>
      <c r="M7666" s="1">
        <v>108.63</v>
      </c>
      <c r="N7666" s="1" t="s">
        <v>39</v>
      </c>
      <c r="O7666" s="10">
        <f>Table1[[#This Row],[sales]]+Table1[[#This Row],[profit]]</f>
        <v>1565.3400000000001</v>
      </c>
    </row>
    <row r="7667" spans="1:15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>Table1[[#This Row],[sales]]*Table1[[#This Row],[discount]]</f>
        <v>341.39159999999998</v>
      </c>
      <c r="G7667" s="1">
        <f>Table1[[#This Row],[sales]]-Table1[[#This Row],[Discount Value]]</f>
        <v>693.12840000000006</v>
      </c>
      <c r="H7667" s="1">
        <v>2</v>
      </c>
      <c r="I7667" s="2">
        <v>45286</v>
      </c>
      <c r="J7667" s="2">
        <v>45293</v>
      </c>
      <c r="K7667" s="1" t="s">
        <v>15</v>
      </c>
      <c r="L7667" s="1" t="s">
        <v>22</v>
      </c>
      <c r="M7667" s="1">
        <v>243.78</v>
      </c>
      <c r="N7667" s="1" t="s">
        <v>34</v>
      </c>
      <c r="O7667" s="10">
        <f>Table1[[#This Row],[sales]]+Table1[[#This Row],[profit]]</f>
        <v>1278.3</v>
      </c>
    </row>
    <row r="7668" spans="1:15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>Table1[[#This Row],[sales]]*Table1[[#This Row],[discount]]</f>
        <v>156.3895</v>
      </c>
      <c r="G7668" s="1">
        <f>Table1[[#This Row],[sales]]-Table1[[#This Row],[Discount Value]]</f>
        <v>2971.4004999999997</v>
      </c>
      <c r="H7668" s="1">
        <v>6</v>
      </c>
      <c r="I7668" s="2">
        <v>45636</v>
      </c>
      <c r="J7668" s="2">
        <v>45642</v>
      </c>
      <c r="K7668" s="1" t="s">
        <v>31</v>
      </c>
      <c r="L7668" s="1" t="s">
        <v>27</v>
      </c>
      <c r="M7668" s="1">
        <v>646.54999999999995</v>
      </c>
      <c r="N7668" s="1" t="s">
        <v>34</v>
      </c>
      <c r="O7668" s="10">
        <f>Table1[[#This Row],[sales]]+Table1[[#This Row],[profit]]</f>
        <v>3774.34</v>
      </c>
    </row>
    <row r="7669" spans="1:15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>Table1[[#This Row],[sales]]*Table1[[#This Row],[discount]]</f>
        <v>1506.1949999999999</v>
      </c>
      <c r="G7669" s="1">
        <f>Table1[[#This Row],[sales]]-Table1[[#This Row],[Discount Value]]</f>
        <v>1840.905</v>
      </c>
      <c r="H7669" s="1">
        <v>6</v>
      </c>
      <c r="I7669" s="2">
        <v>45166</v>
      </c>
      <c r="J7669" s="2">
        <v>45172</v>
      </c>
      <c r="K7669" s="1" t="s">
        <v>21</v>
      </c>
      <c r="L7669" s="1" t="s">
        <v>27</v>
      </c>
      <c r="M7669" s="1">
        <v>471.98</v>
      </c>
      <c r="N7669" s="1" t="s">
        <v>28</v>
      </c>
      <c r="O7669" s="10">
        <f>Table1[[#This Row],[sales]]+Table1[[#This Row],[profit]]</f>
        <v>3819.08</v>
      </c>
    </row>
    <row r="7670" spans="1:15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>Table1[[#This Row],[sales]]*Table1[[#This Row],[discount]]</f>
        <v>380.64080000000001</v>
      </c>
      <c r="G7670" s="1">
        <f>Table1[[#This Row],[sales]]-Table1[[#This Row],[Discount Value]]</f>
        <v>446.83920000000001</v>
      </c>
      <c r="H7670" s="1">
        <v>8</v>
      </c>
      <c r="I7670" s="2">
        <v>45323</v>
      </c>
      <c r="J7670" s="2">
        <v>45325</v>
      </c>
      <c r="K7670" s="1" t="s">
        <v>15</v>
      </c>
      <c r="L7670" s="1" t="s">
        <v>16</v>
      </c>
      <c r="M7670" s="1">
        <v>156.05000000000001</v>
      </c>
      <c r="N7670" s="1" t="s">
        <v>39</v>
      </c>
      <c r="O7670" s="10">
        <f>Table1[[#This Row],[sales]]+Table1[[#This Row],[profit]]</f>
        <v>983.53</v>
      </c>
    </row>
    <row r="7671" spans="1:15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>Table1[[#This Row],[sales]]*Table1[[#This Row],[discount]]</f>
        <v>522.42680000000007</v>
      </c>
      <c r="G7671" s="1">
        <f>Table1[[#This Row],[sales]]-Table1[[#This Row],[Discount Value]]</f>
        <v>3209.1931999999997</v>
      </c>
      <c r="H7671" s="1">
        <v>9</v>
      </c>
      <c r="I7671" s="2">
        <v>45406</v>
      </c>
      <c r="J7671" s="2">
        <v>45409</v>
      </c>
      <c r="K7671" s="1" t="s">
        <v>21</v>
      </c>
      <c r="L7671" s="1" t="s">
        <v>22</v>
      </c>
      <c r="M7671" s="1">
        <v>189.97</v>
      </c>
      <c r="N7671" s="1" t="s">
        <v>34</v>
      </c>
      <c r="O7671" s="10">
        <f>Table1[[#This Row],[sales]]+Table1[[#This Row],[profit]]</f>
        <v>3921.5899999999997</v>
      </c>
    </row>
    <row r="7672" spans="1:15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>Table1[[#This Row],[sales]]*Table1[[#This Row],[discount]]</f>
        <v>371.06160000000006</v>
      </c>
      <c r="G7672" s="1">
        <f>Table1[[#This Row],[sales]]-Table1[[#This Row],[Discount Value]]</f>
        <v>954.15840000000003</v>
      </c>
      <c r="H7672" s="1">
        <v>9</v>
      </c>
      <c r="I7672" s="2">
        <v>45488</v>
      </c>
      <c r="J7672" s="2">
        <v>45492</v>
      </c>
      <c r="K7672" s="1" t="s">
        <v>15</v>
      </c>
      <c r="L7672" s="1" t="s">
        <v>16</v>
      </c>
      <c r="M7672" s="1">
        <v>209.11</v>
      </c>
      <c r="N7672" s="1" t="s">
        <v>39</v>
      </c>
      <c r="O7672" s="10">
        <f>Table1[[#This Row],[sales]]+Table1[[#This Row],[profit]]</f>
        <v>1534.33</v>
      </c>
    </row>
    <row r="7673" spans="1:15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>Table1[[#This Row],[sales]]*Table1[[#This Row],[discount]]</f>
        <v>356.71679999999998</v>
      </c>
      <c r="G7673" s="1">
        <f>Table1[[#This Row],[sales]]-Table1[[#This Row],[Discount Value]]</f>
        <v>1129.6032</v>
      </c>
      <c r="H7673" s="1">
        <v>7</v>
      </c>
      <c r="I7673" s="2">
        <v>45083</v>
      </c>
      <c r="J7673" s="2">
        <v>45089</v>
      </c>
      <c r="K7673" s="1" t="s">
        <v>15</v>
      </c>
      <c r="L7673" s="1" t="s">
        <v>27</v>
      </c>
      <c r="M7673" s="1">
        <v>136.38</v>
      </c>
      <c r="N7673" s="1" t="s">
        <v>28</v>
      </c>
      <c r="O7673" s="10">
        <f>Table1[[#This Row],[sales]]+Table1[[#This Row],[profit]]</f>
        <v>1622.6999999999998</v>
      </c>
    </row>
    <row r="7674" spans="1:15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>Table1[[#This Row],[sales]]*Table1[[#This Row],[discount]]</f>
        <v>1373.1828</v>
      </c>
      <c r="G7674" s="1">
        <f>Table1[[#This Row],[sales]]-Table1[[#This Row],[Discount Value]]</f>
        <v>2787.9771999999998</v>
      </c>
      <c r="H7674" s="1">
        <v>1</v>
      </c>
      <c r="I7674" s="2">
        <v>45573</v>
      </c>
      <c r="J7674" s="2">
        <v>45580</v>
      </c>
      <c r="K7674" s="1" t="s">
        <v>21</v>
      </c>
      <c r="L7674" s="1" t="s">
        <v>16</v>
      </c>
      <c r="M7674" s="1">
        <v>1212.96</v>
      </c>
      <c r="N7674" s="1" t="s">
        <v>28</v>
      </c>
      <c r="O7674" s="10">
        <f>Table1[[#This Row],[sales]]+Table1[[#This Row],[profit]]</f>
        <v>5374.12</v>
      </c>
    </row>
    <row r="7675" spans="1:15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>Table1[[#This Row],[sales]]*Table1[[#This Row],[discount]]</f>
        <v>2212.6979000000001</v>
      </c>
      <c r="G7675" s="1">
        <f>Table1[[#This Row],[sales]]-Table1[[#This Row],[Discount Value]]</f>
        <v>2303.0120999999999</v>
      </c>
      <c r="H7675" s="1">
        <v>4</v>
      </c>
      <c r="I7675" s="2">
        <v>45151</v>
      </c>
      <c r="J7675" s="2">
        <v>45154</v>
      </c>
      <c r="K7675" s="1" t="s">
        <v>15</v>
      </c>
      <c r="L7675" s="1" t="s">
        <v>27</v>
      </c>
      <c r="M7675" s="1">
        <v>583.58000000000004</v>
      </c>
      <c r="N7675" s="1" t="s">
        <v>23</v>
      </c>
      <c r="O7675" s="10">
        <f>Table1[[#This Row],[sales]]+Table1[[#This Row],[profit]]</f>
        <v>5099.29</v>
      </c>
    </row>
    <row r="7676" spans="1:15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>Table1[[#This Row],[sales]]*Table1[[#This Row],[discount]]</f>
        <v>2029.2419000000002</v>
      </c>
      <c r="G7676" s="1">
        <f>Table1[[#This Row],[sales]]-Table1[[#This Row],[Discount Value]]</f>
        <v>2112.0681000000004</v>
      </c>
      <c r="H7676" s="1">
        <v>7</v>
      </c>
      <c r="I7676" s="2">
        <v>45094</v>
      </c>
      <c r="J7676" s="2">
        <v>45099</v>
      </c>
      <c r="K7676" s="1" t="s">
        <v>21</v>
      </c>
      <c r="L7676" s="1" t="s">
        <v>27</v>
      </c>
      <c r="M7676" s="1">
        <v>1032.27</v>
      </c>
      <c r="N7676" s="1" t="s">
        <v>28</v>
      </c>
      <c r="O7676" s="10">
        <f>Table1[[#This Row],[sales]]+Table1[[#This Row],[profit]]</f>
        <v>5173.58</v>
      </c>
    </row>
    <row r="7677" spans="1:15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>Table1[[#This Row],[sales]]*Table1[[#This Row],[discount]]</f>
        <v>206.01</v>
      </c>
      <c r="G7677" s="1">
        <f>Table1[[#This Row],[sales]]-Table1[[#This Row],[Discount Value]]</f>
        <v>618.03</v>
      </c>
      <c r="H7677" s="1">
        <v>2</v>
      </c>
      <c r="I7677" s="2">
        <v>45442</v>
      </c>
      <c r="J7677" s="2">
        <v>45444</v>
      </c>
      <c r="K7677" s="1" t="s">
        <v>21</v>
      </c>
      <c r="L7677" s="1" t="s">
        <v>27</v>
      </c>
      <c r="M7677" s="1">
        <v>67.400000000000006</v>
      </c>
      <c r="N7677" s="1" t="s">
        <v>23</v>
      </c>
      <c r="O7677" s="10">
        <f>Table1[[#This Row],[sales]]+Table1[[#This Row],[profit]]</f>
        <v>891.43999999999994</v>
      </c>
    </row>
    <row r="7678" spans="1:15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>Table1[[#This Row],[sales]]*Table1[[#This Row],[discount]]</f>
        <v>249.82050000000001</v>
      </c>
      <c r="G7678" s="1">
        <f>Table1[[#This Row],[sales]]-Table1[[#This Row],[Discount Value]]</f>
        <v>4746.5895</v>
      </c>
      <c r="H7678" s="1">
        <v>9</v>
      </c>
      <c r="I7678" s="2">
        <v>45445</v>
      </c>
      <c r="J7678" s="2">
        <v>45450</v>
      </c>
      <c r="K7678" s="1" t="s">
        <v>21</v>
      </c>
      <c r="L7678" s="1" t="s">
        <v>27</v>
      </c>
      <c r="M7678" s="1">
        <v>474.78</v>
      </c>
      <c r="N7678" s="1" t="s">
        <v>39</v>
      </c>
      <c r="O7678" s="10">
        <f>Table1[[#This Row],[sales]]+Table1[[#This Row],[profit]]</f>
        <v>5471.19</v>
      </c>
    </row>
    <row r="7679" spans="1:15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>Table1[[#This Row],[sales]]*Table1[[#This Row],[discount]]</f>
        <v>576.90520000000004</v>
      </c>
      <c r="G7679" s="1">
        <f>Table1[[#This Row],[sales]]-Table1[[#This Row],[Discount Value]]</f>
        <v>2816.6547999999998</v>
      </c>
      <c r="H7679" s="1">
        <v>1</v>
      </c>
      <c r="I7679" s="2">
        <v>45475</v>
      </c>
      <c r="J7679" s="2">
        <v>45480</v>
      </c>
      <c r="K7679" s="1" t="s">
        <v>15</v>
      </c>
      <c r="L7679" s="1" t="s">
        <v>16</v>
      </c>
      <c r="M7679" s="1">
        <v>761.9</v>
      </c>
      <c r="N7679" s="1" t="s">
        <v>34</v>
      </c>
      <c r="O7679" s="10">
        <f>Table1[[#This Row],[sales]]+Table1[[#This Row],[profit]]</f>
        <v>4155.46</v>
      </c>
    </row>
    <row r="7680" spans="1:15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>Table1[[#This Row],[sales]]*Table1[[#This Row],[discount]]</f>
        <v>546.47879999999998</v>
      </c>
      <c r="G7680" s="1">
        <f>Table1[[#This Row],[sales]]-Table1[[#This Row],[Discount Value]]</f>
        <v>2055.8012000000003</v>
      </c>
      <c r="H7680" s="1">
        <v>9</v>
      </c>
      <c r="I7680" s="2">
        <v>45551</v>
      </c>
      <c r="J7680" s="2">
        <v>45558</v>
      </c>
      <c r="K7680" s="1" t="s">
        <v>31</v>
      </c>
      <c r="L7680" s="1" t="s">
        <v>16</v>
      </c>
      <c r="M7680" s="1">
        <v>632.99</v>
      </c>
      <c r="N7680" s="1" t="s">
        <v>28</v>
      </c>
      <c r="O7680" s="10">
        <f>Table1[[#This Row],[sales]]+Table1[[#This Row],[profit]]</f>
        <v>3235.2700000000004</v>
      </c>
    </row>
    <row r="7681" spans="1:15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>Table1[[#This Row],[sales]]*Table1[[#This Row],[discount]]</f>
        <v>1290.2544000000003</v>
      </c>
      <c r="G7681" s="1">
        <f>Table1[[#This Row],[sales]]-Table1[[#This Row],[Discount Value]]</f>
        <v>3488.4656</v>
      </c>
      <c r="H7681" s="1">
        <v>7</v>
      </c>
      <c r="I7681" s="2">
        <v>45513</v>
      </c>
      <c r="J7681" s="2">
        <v>45515</v>
      </c>
      <c r="K7681" s="1" t="s">
        <v>31</v>
      </c>
      <c r="L7681" s="1" t="s">
        <v>16</v>
      </c>
      <c r="M7681" s="1">
        <v>1312.65</v>
      </c>
      <c r="N7681" s="1" t="s">
        <v>34</v>
      </c>
      <c r="O7681" s="10">
        <f>Table1[[#This Row],[sales]]+Table1[[#This Row],[profit]]</f>
        <v>6091.3700000000008</v>
      </c>
    </row>
    <row r="7682" spans="1:15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>Table1[[#This Row],[sales]]*Table1[[#This Row],[discount]]</f>
        <v>1970.4767999999999</v>
      </c>
      <c r="G7682" s="1">
        <f>Table1[[#This Row],[sales]]-Table1[[#This Row],[Discount Value]]</f>
        <v>2134.6831999999999</v>
      </c>
      <c r="H7682" s="1">
        <v>6</v>
      </c>
      <c r="I7682" s="2">
        <v>45113</v>
      </c>
      <c r="J7682" s="2">
        <v>45118</v>
      </c>
      <c r="K7682" s="1" t="s">
        <v>21</v>
      </c>
      <c r="L7682" s="1" t="s">
        <v>16</v>
      </c>
      <c r="M7682" s="1">
        <v>917.92</v>
      </c>
      <c r="N7682" s="1" t="s">
        <v>23</v>
      </c>
      <c r="O7682" s="10">
        <f>Table1[[#This Row],[sales]]+Table1[[#This Row],[profit]]</f>
        <v>5023.08</v>
      </c>
    </row>
    <row r="7683" spans="1:15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>Table1[[#This Row],[sales]]*Table1[[#This Row],[discount]]</f>
        <v>453.64019999999999</v>
      </c>
      <c r="G7683" s="1">
        <f>Table1[[#This Row],[sales]]-Table1[[#This Row],[Discount Value]]</f>
        <v>3035.8998000000001</v>
      </c>
      <c r="H7683" s="1">
        <v>7</v>
      </c>
      <c r="I7683" s="2">
        <v>45488</v>
      </c>
      <c r="J7683" s="2">
        <v>45490</v>
      </c>
      <c r="K7683" s="1" t="s">
        <v>15</v>
      </c>
      <c r="L7683" s="1" t="s">
        <v>22</v>
      </c>
      <c r="M7683" s="1">
        <v>791.76</v>
      </c>
      <c r="N7683" s="1" t="s">
        <v>23</v>
      </c>
      <c r="O7683" s="10">
        <f>Table1[[#This Row],[sales]]+Table1[[#This Row],[profit]]</f>
        <v>4281.3</v>
      </c>
    </row>
    <row r="7684" spans="1:15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>Table1[[#This Row],[sales]]*Table1[[#This Row],[discount]]</f>
        <v>1136.2004999999999</v>
      </c>
      <c r="G7684" s="1">
        <f>Table1[[#This Row],[sales]]-Table1[[#This Row],[Discount Value]]</f>
        <v>3071.9494999999997</v>
      </c>
      <c r="H7684" s="1">
        <v>2</v>
      </c>
      <c r="I7684" s="2">
        <v>45083</v>
      </c>
      <c r="J7684" s="2">
        <v>45089</v>
      </c>
      <c r="K7684" s="1" t="s">
        <v>31</v>
      </c>
      <c r="L7684" s="1" t="s">
        <v>22</v>
      </c>
      <c r="M7684" s="1">
        <v>455.11</v>
      </c>
      <c r="N7684" s="1" t="s">
        <v>23</v>
      </c>
      <c r="O7684" s="10">
        <f>Table1[[#This Row],[sales]]+Table1[[#This Row],[profit]]</f>
        <v>4663.2599999999993</v>
      </c>
    </row>
    <row r="7685" spans="1:15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>Table1[[#This Row],[sales]]*Table1[[#This Row],[discount]]</f>
        <v>298.31849999999997</v>
      </c>
      <c r="G7685" s="1">
        <f>Table1[[#This Row],[sales]]-Table1[[#This Row],[Discount Value]]</f>
        <v>1690.4715000000001</v>
      </c>
      <c r="H7685" s="1">
        <v>2</v>
      </c>
      <c r="I7685" s="2">
        <v>45365</v>
      </c>
      <c r="J7685" s="2">
        <v>45372</v>
      </c>
      <c r="K7685" s="1" t="s">
        <v>31</v>
      </c>
      <c r="L7685" s="1" t="s">
        <v>16</v>
      </c>
      <c r="M7685" s="1">
        <v>569.75</v>
      </c>
      <c r="N7685" s="1" t="s">
        <v>39</v>
      </c>
      <c r="O7685" s="10">
        <f>Table1[[#This Row],[sales]]+Table1[[#This Row],[profit]]</f>
        <v>2558.54</v>
      </c>
    </row>
    <row r="7686" spans="1:15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>Table1[[#This Row],[sales]]*Table1[[#This Row],[discount]]</f>
        <v>1588.7250000000001</v>
      </c>
      <c r="G7686" s="1">
        <f>Table1[[#This Row],[sales]]-Table1[[#This Row],[Discount Value]]</f>
        <v>1865.0249999999999</v>
      </c>
      <c r="H7686" s="1">
        <v>3</v>
      </c>
      <c r="I7686" s="2">
        <v>45527</v>
      </c>
      <c r="J7686" s="2">
        <v>45530</v>
      </c>
      <c r="K7686" s="1" t="s">
        <v>31</v>
      </c>
      <c r="L7686" s="1" t="s">
        <v>16</v>
      </c>
      <c r="M7686" s="1">
        <v>788.11</v>
      </c>
      <c r="N7686" s="1" t="s">
        <v>17</v>
      </c>
      <c r="O7686" s="10">
        <f>Table1[[#This Row],[sales]]+Table1[[#This Row],[profit]]</f>
        <v>4241.8599999999997</v>
      </c>
    </row>
    <row r="7687" spans="1:15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>Table1[[#This Row],[sales]]*Table1[[#This Row],[discount]]</f>
        <v>506.58159999999992</v>
      </c>
      <c r="G7687" s="1">
        <f>Table1[[#This Row],[sales]]-Table1[[#This Row],[Discount Value]]</f>
        <v>527.25839999999994</v>
      </c>
      <c r="H7687" s="1">
        <v>6</v>
      </c>
      <c r="I7687" s="2">
        <v>45121</v>
      </c>
      <c r="J7687" s="2">
        <v>45126</v>
      </c>
      <c r="K7687" s="1" t="s">
        <v>15</v>
      </c>
      <c r="L7687" s="1" t="s">
        <v>27</v>
      </c>
      <c r="M7687" s="1">
        <v>97.55</v>
      </c>
      <c r="N7687" s="1" t="s">
        <v>34</v>
      </c>
      <c r="O7687" s="10">
        <f>Table1[[#This Row],[sales]]+Table1[[#This Row],[profit]]</f>
        <v>1131.3899999999999</v>
      </c>
    </row>
    <row r="7688" spans="1:15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>Table1[[#This Row],[sales]]*Table1[[#This Row],[discount]]</f>
        <v>2174.1280000000002</v>
      </c>
      <c r="G7688" s="1">
        <f>Table1[[#This Row],[sales]]-Table1[[#This Row],[Discount Value]]</f>
        <v>2767.0719999999997</v>
      </c>
      <c r="H7688" s="1">
        <v>1</v>
      </c>
      <c r="I7688" s="2">
        <v>45406</v>
      </c>
      <c r="J7688" s="2">
        <v>45411</v>
      </c>
      <c r="K7688" s="1" t="s">
        <v>21</v>
      </c>
      <c r="L7688" s="1" t="s">
        <v>22</v>
      </c>
      <c r="M7688" s="1">
        <v>1048.72</v>
      </c>
      <c r="N7688" s="1" t="s">
        <v>17</v>
      </c>
      <c r="O7688" s="10">
        <f>Table1[[#This Row],[sales]]+Table1[[#This Row],[profit]]</f>
        <v>5989.92</v>
      </c>
    </row>
    <row r="7689" spans="1:15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>Table1[[#This Row],[sales]]*Table1[[#This Row],[discount]]</f>
        <v>507.62170000000009</v>
      </c>
      <c r="G7689" s="1">
        <f>Table1[[#This Row],[sales]]-Table1[[#This Row],[Discount Value]]</f>
        <v>2478.3883000000001</v>
      </c>
      <c r="H7689" s="1">
        <v>4</v>
      </c>
      <c r="I7689" s="2">
        <v>44956</v>
      </c>
      <c r="J7689" s="2">
        <v>44963</v>
      </c>
      <c r="K7689" s="1" t="s">
        <v>15</v>
      </c>
      <c r="L7689" s="1" t="s">
        <v>22</v>
      </c>
      <c r="M7689" s="1">
        <v>753.68</v>
      </c>
      <c r="N7689" s="1" t="s">
        <v>17</v>
      </c>
      <c r="O7689" s="10">
        <f>Table1[[#This Row],[sales]]+Table1[[#This Row],[profit]]</f>
        <v>3739.69</v>
      </c>
    </row>
    <row r="7690" spans="1:15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>Table1[[#This Row],[sales]]*Table1[[#This Row],[discount]]</f>
        <v>572.56640000000004</v>
      </c>
      <c r="G7690" s="1">
        <f>Table1[[#This Row],[sales]]-Table1[[#This Row],[Discount Value]]</f>
        <v>3517.1936000000001</v>
      </c>
      <c r="H7690" s="1">
        <v>8</v>
      </c>
      <c r="I7690" s="2">
        <v>45330</v>
      </c>
      <c r="J7690" s="2">
        <v>45334</v>
      </c>
      <c r="K7690" s="1" t="s">
        <v>15</v>
      </c>
      <c r="L7690" s="1" t="s">
        <v>16</v>
      </c>
      <c r="M7690" s="1">
        <v>678.18</v>
      </c>
      <c r="N7690" s="1" t="s">
        <v>28</v>
      </c>
      <c r="O7690" s="10">
        <f>Table1[[#This Row],[sales]]+Table1[[#This Row],[profit]]</f>
        <v>4767.9400000000005</v>
      </c>
    </row>
    <row r="7691" spans="1:15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>Table1[[#This Row],[sales]]*Table1[[#This Row],[discount]]</f>
        <v>461.11339999999996</v>
      </c>
      <c r="G7691" s="1">
        <f>Table1[[#This Row],[sales]]-Table1[[#This Row],[Discount Value]]</f>
        <v>1634.8565999999998</v>
      </c>
      <c r="H7691" s="1">
        <v>8</v>
      </c>
      <c r="I7691" s="2">
        <v>44993</v>
      </c>
      <c r="J7691" s="2">
        <v>44998</v>
      </c>
      <c r="K7691" s="1" t="s">
        <v>15</v>
      </c>
      <c r="L7691" s="1" t="s">
        <v>16</v>
      </c>
      <c r="M7691" s="1">
        <v>281.7</v>
      </c>
      <c r="N7691" s="1" t="s">
        <v>34</v>
      </c>
      <c r="O7691" s="10">
        <f>Table1[[#This Row],[sales]]+Table1[[#This Row],[profit]]</f>
        <v>2377.6699999999996</v>
      </c>
    </row>
    <row r="7692" spans="1:15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>Table1[[#This Row],[sales]]*Table1[[#This Row],[discount]]</f>
        <v>1412.3233</v>
      </c>
      <c r="G7692" s="1">
        <f>Table1[[#This Row],[sales]]-Table1[[#This Row],[Discount Value]]</f>
        <v>2404.7667000000001</v>
      </c>
      <c r="H7692" s="1">
        <v>5</v>
      </c>
      <c r="I7692" s="2">
        <v>45499</v>
      </c>
      <c r="J7692" s="2">
        <v>45500</v>
      </c>
      <c r="K7692" s="1" t="s">
        <v>15</v>
      </c>
      <c r="L7692" s="1" t="s">
        <v>16</v>
      </c>
      <c r="M7692" s="1">
        <v>1011.24</v>
      </c>
      <c r="N7692" s="1" t="s">
        <v>34</v>
      </c>
      <c r="O7692" s="10">
        <f>Table1[[#This Row],[sales]]+Table1[[#This Row],[profit]]</f>
        <v>4828.33</v>
      </c>
    </row>
    <row r="7693" spans="1:15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>Table1[[#This Row],[sales]]*Table1[[#This Row],[discount]]</f>
        <v>0</v>
      </c>
      <c r="G7693" s="1">
        <f>Table1[[#This Row],[sales]]-Table1[[#This Row],[Discount Value]]</f>
        <v>1998.19</v>
      </c>
      <c r="H7693" s="1">
        <v>7</v>
      </c>
      <c r="I7693" s="2">
        <v>45226</v>
      </c>
      <c r="J7693" s="2">
        <v>45232</v>
      </c>
      <c r="K7693" s="1" t="s">
        <v>15</v>
      </c>
      <c r="L7693" s="1" t="s">
        <v>27</v>
      </c>
      <c r="M7693" s="1">
        <v>526.91</v>
      </c>
      <c r="N7693" s="1" t="s">
        <v>28</v>
      </c>
      <c r="O7693" s="10">
        <f>Table1[[#This Row],[sales]]+Table1[[#This Row],[profit]]</f>
        <v>2525.1</v>
      </c>
    </row>
    <row r="7694" spans="1:15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>Table1[[#This Row],[sales]]*Table1[[#This Row],[discount]]</f>
        <v>1495.51</v>
      </c>
      <c r="G7694" s="1">
        <f>Table1[[#This Row],[sales]]-Table1[[#This Row],[Discount Value]]</f>
        <v>1495.51</v>
      </c>
      <c r="H7694" s="1">
        <v>5</v>
      </c>
      <c r="I7694" s="2">
        <v>45494</v>
      </c>
      <c r="J7694" s="2">
        <v>45499</v>
      </c>
      <c r="K7694" s="1" t="s">
        <v>15</v>
      </c>
      <c r="L7694" s="1" t="s">
        <v>27</v>
      </c>
      <c r="M7694" s="1">
        <v>736.74</v>
      </c>
      <c r="N7694" s="1" t="s">
        <v>39</v>
      </c>
      <c r="O7694" s="10">
        <f>Table1[[#This Row],[sales]]+Table1[[#This Row],[profit]]</f>
        <v>3727.76</v>
      </c>
    </row>
    <row r="7695" spans="1:15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>Table1[[#This Row],[sales]]*Table1[[#This Row],[discount]]</f>
        <v>1721.6584</v>
      </c>
      <c r="G7695" s="1">
        <f>Table1[[#This Row],[sales]]-Table1[[#This Row],[Discount Value]]</f>
        <v>2191.2016000000003</v>
      </c>
      <c r="H7695" s="1">
        <v>4</v>
      </c>
      <c r="I7695" s="2">
        <v>45005</v>
      </c>
      <c r="J7695" s="2">
        <v>45010</v>
      </c>
      <c r="K7695" s="1" t="s">
        <v>31</v>
      </c>
      <c r="L7695" s="1" t="s">
        <v>22</v>
      </c>
      <c r="M7695" s="1">
        <v>396.08</v>
      </c>
      <c r="N7695" s="1" t="s">
        <v>23</v>
      </c>
      <c r="O7695" s="10">
        <f>Table1[[#This Row],[sales]]+Table1[[#This Row],[profit]]</f>
        <v>4308.9400000000005</v>
      </c>
    </row>
    <row r="7696" spans="1:15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>Table1[[#This Row],[sales]]*Table1[[#This Row],[discount]]</f>
        <v>6.7072000000000003</v>
      </c>
      <c r="G7696" s="1">
        <f>Table1[[#This Row],[sales]]-Table1[[#This Row],[Discount Value]]</f>
        <v>664.01279999999997</v>
      </c>
      <c r="H7696" s="1">
        <v>6</v>
      </c>
      <c r="I7696" s="2">
        <v>45095</v>
      </c>
      <c r="J7696" s="2">
        <v>45099</v>
      </c>
      <c r="K7696" s="1" t="s">
        <v>15</v>
      </c>
      <c r="L7696" s="1" t="s">
        <v>22</v>
      </c>
      <c r="M7696" s="1">
        <v>127.43</v>
      </c>
      <c r="N7696" s="1" t="s">
        <v>34</v>
      </c>
      <c r="O7696" s="10">
        <f>Table1[[#This Row],[sales]]+Table1[[#This Row],[profit]]</f>
        <v>798.15000000000009</v>
      </c>
    </row>
    <row r="7697" spans="1:15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>Table1[[#This Row],[sales]]*Table1[[#This Row],[discount]]</f>
        <v>351.16750000000002</v>
      </c>
      <c r="G7697" s="1">
        <f>Table1[[#This Row],[sales]]-Table1[[#This Row],[Discount Value]]</f>
        <v>1497.0825</v>
      </c>
      <c r="H7697" s="1">
        <v>8</v>
      </c>
      <c r="I7697" s="2">
        <v>45064</v>
      </c>
      <c r="J7697" s="2">
        <v>45065</v>
      </c>
      <c r="K7697" s="1" t="s">
        <v>21</v>
      </c>
      <c r="L7697" s="1" t="s">
        <v>27</v>
      </c>
      <c r="M7697" s="1">
        <v>295.76</v>
      </c>
      <c r="N7697" s="1" t="s">
        <v>17</v>
      </c>
      <c r="O7697" s="10">
        <f>Table1[[#This Row],[sales]]+Table1[[#This Row],[profit]]</f>
        <v>2144.0100000000002</v>
      </c>
    </row>
    <row r="7698" spans="1:15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>Table1[[#This Row],[sales]]*Table1[[#This Row],[discount]]</f>
        <v>941.86460000000011</v>
      </c>
      <c r="G7698" s="1">
        <f>Table1[[#This Row],[sales]]-Table1[[#This Row],[Discount Value]]</f>
        <v>1828.3253999999999</v>
      </c>
      <c r="H7698" s="1">
        <v>1</v>
      </c>
      <c r="I7698" s="2">
        <v>44941</v>
      </c>
      <c r="J7698" s="2">
        <v>44944</v>
      </c>
      <c r="K7698" s="1" t="s">
        <v>21</v>
      </c>
      <c r="L7698" s="1" t="s">
        <v>27</v>
      </c>
      <c r="M7698" s="1">
        <v>621.62</v>
      </c>
      <c r="N7698" s="1" t="s">
        <v>48</v>
      </c>
      <c r="O7698" s="10">
        <f>Table1[[#This Row],[sales]]+Table1[[#This Row],[profit]]</f>
        <v>3391.81</v>
      </c>
    </row>
    <row r="7699" spans="1:15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>Table1[[#This Row],[sales]]*Table1[[#This Row],[discount]]</f>
        <v>208.39079999999998</v>
      </c>
      <c r="G7699" s="1">
        <f>Table1[[#This Row],[sales]]-Table1[[#This Row],[Discount Value]]</f>
        <v>1528.1992</v>
      </c>
      <c r="H7699" s="1">
        <v>3</v>
      </c>
      <c r="I7699" s="2">
        <v>45531</v>
      </c>
      <c r="J7699" s="2">
        <v>45533</v>
      </c>
      <c r="K7699" s="1" t="s">
        <v>31</v>
      </c>
      <c r="L7699" s="1" t="s">
        <v>16</v>
      </c>
      <c r="M7699" s="1">
        <v>475.46</v>
      </c>
      <c r="N7699" s="1" t="s">
        <v>48</v>
      </c>
      <c r="O7699" s="10">
        <f>Table1[[#This Row],[sales]]+Table1[[#This Row],[profit]]</f>
        <v>2212.0499999999997</v>
      </c>
    </row>
    <row r="7700" spans="1:15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>Table1[[#This Row],[sales]]*Table1[[#This Row],[discount]]</f>
        <v>113.04440000000001</v>
      </c>
      <c r="G7700" s="1">
        <f>Table1[[#This Row],[sales]]-Table1[[#This Row],[Discount Value]]</f>
        <v>1501.8756000000001</v>
      </c>
      <c r="H7700" s="1">
        <v>4</v>
      </c>
      <c r="I7700" s="2">
        <v>45619</v>
      </c>
      <c r="J7700" s="2">
        <v>45624</v>
      </c>
      <c r="K7700" s="1" t="s">
        <v>21</v>
      </c>
      <c r="L7700" s="1" t="s">
        <v>27</v>
      </c>
      <c r="M7700" s="1">
        <v>180.42</v>
      </c>
      <c r="N7700" s="1" t="s">
        <v>17</v>
      </c>
      <c r="O7700" s="10">
        <f>Table1[[#This Row],[sales]]+Table1[[#This Row],[profit]]</f>
        <v>1795.3400000000001</v>
      </c>
    </row>
    <row r="7701" spans="1:15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>Table1[[#This Row],[sales]]*Table1[[#This Row],[discount]]</f>
        <v>458.84650000000005</v>
      </c>
      <c r="G7701" s="1">
        <f>Table1[[#This Row],[sales]]-Table1[[#This Row],[Discount Value]]</f>
        <v>1021.3035</v>
      </c>
      <c r="H7701" s="1">
        <v>5</v>
      </c>
      <c r="I7701" s="2">
        <v>45408</v>
      </c>
      <c r="J7701" s="2">
        <v>45411</v>
      </c>
      <c r="K7701" s="1" t="s">
        <v>15</v>
      </c>
      <c r="L7701" s="1" t="s">
        <v>27</v>
      </c>
      <c r="M7701" s="1">
        <v>188.73</v>
      </c>
      <c r="N7701" s="1" t="s">
        <v>17</v>
      </c>
      <c r="O7701" s="10">
        <f>Table1[[#This Row],[sales]]+Table1[[#This Row],[profit]]</f>
        <v>1668.88</v>
      </c>
    </row>
    <row r="7702" spans="1:15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>Table1[[#This Row],[sales]]*Table1[[#This Row],[discount]]</f>
        <v>547.28100000000006</v>
      </c>
      <c r="G7702" s="1">
        <f>Table1[[#This Row],[sales]]-Table1[[#This Row],[Discount Value]]</f>
        <v>668.899</v>
      </c>
      <c r="H7702" s="1">
        <v>1</v>
      </c>
      <c r="I7702" s="2">
        <v>44977</v>
      </c>
      <c r="J7702" s="2">
        <v>44983</v>
      </c>
      <c r="K7702" s="1" t="s">
        <v>21</v>
      </c>
      <c r="L7702" s="1" t="s">
        <v>16</v>
      </c>
      <c r="M7702" s="1">
        <v>132.72</v>
      </c>
      <c r="N7702" s="1" t="s">
        <v>34</v>
      </c>
      <c r="O7702" s="10">
        <f>Table1[[#This Row],[sales]]+Table1[[#This Row],[profit]]</f>
        <v>1348.9</v>
      </c>
    </row>
    <row r="7703" spans="1:15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>Table1[[#This Row],[sales]]*Table1[[#This Row],[discount]]</f>
        <v>2044.6224</v>
      </c>
      <c r="G7703" s="1">
        <f>Table1[[#This Row],[sales]]-Table1[[#This Row],[Discount Value]]</f>
        <v>2215.0075999999999</v>
      </c>
      <c r="H7703" s="1">
        <v>9</v>
      </c>
      <c r="I7703" s="2">
        <v>45647</v>
      </c>
      <c r="J7703" s="2">
        <v>45654</v>
      </c>
      <c r="K7703" s="1" t="s">
        <v>31</v>
      </c>
      <c r="L7703" s="1" t="s">
        <v>27</v>
      </c>
      <c r="M7703" s="1">
        <v>1018.81</v>
      </c>
      <c r="N7703" s="1" t="s">
        <v>39</v>
      </c>
      <c r="O7703" s="10">
        <f>Table1[[#This Row],[sales]]+Table1[[#This Row],[profit]]</f>
        <v>5278.4400000000005</v>
      </c>
    </row>
    <row r="7704" spans="1:15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>Table1[[#This Row],[sales]]*Table1[[#This Row],[discount]]</f>
        <v>46.260800000000003</v>
      </c>
      <c r="G7704" s="1">
        <f>Table1[[#This Row],[sales]]-Table1[[#This Row],[Discount Value]]</f>
        <v>4579.8191999999999</v>
      </c>
      <c r="H7704" s="1">
        <v>8</v>
      </c>
      <c r="I7704" s="2">
        <v>45047</v>
      </c>
      <c r="J7704" s="2">
        <v>45050</v>
      </c>
      <c r="K7704" s="1" t="s">
        <v>31</v>
      </c>
      <c r="L7704" s="1" t="s">
        <v>16</v>
      </c>
      <c r="M7704" s="1">
        <v>806.06</v>
      </c>
      <c r="N7704" s="1" t="s">
        <v>39</v>
      </c>
      <c r="O7704" s="10">
        <f>Table1[[#This Row],[sales]]+Table1[[#This Row],[profit]]</f>
        <v>5432.1399999999994</v>
      </c>
    </row>
    <row r="7705" spans="1:15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>Table1[[#This Row],[sales]]*Table1[[#This Row],[discount]]</f>
        <v>1553.5652</v>
      </c>
      <c r="G7705" s="1">
        <f>Table1[[#This Row],[sales]]-Table1[[#This Row],[Discount Value]]</f>
        <v>1977.2647999999999</v>
      </c>
      <c r="H7705" s="1">
        <v>2</v>
      </c>
      <c r="I7705" s="2">
        <v>44992</v>
      </c>
      <c r="J7705" s="2">
        <v>44994</v>
      </c>
      <c r="K7705" s="1" t="s">
        <v>21</v>
      </c>
      <c r="L7705" s="1" t="s">
        <v>27</v>
      </c>
      <c r="M7705" s="1">
        <v>596.99</v>
      </c>
      <c r="N7705" s="1" t="s">
        <v>34</v>
      </c>
      <c r="O7705" s="10">
        <f>Table1[[#This Row],[sales]]+Table1[[#This Row],[profit]]</f>
        <v>4127.82</v>
      </c>
    </row>
    <row r="7706" spans="1:15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>Table1[[#This Row],[sales]]*Table1[[#This Row],[discount]]</f>
        <v>69.160000000000011</v>
      </c>
      <c r="G7706" s="1">
        <f>Table1[[#This Row],[sales]]-Table1[[#This Row],[Discount Value]]</f>
        <v>177.83999999999997</v>
      </c>
      <c r="H7706" s="1">
        <v>5</v>
      </c>
      <c r="I7706" s="2">
        <v>44952</v>
      </c>
      <c r="J7706" s="2">
        <v>44954</v>
      </c>
      <c r="K7706" s="1" t="s">
        <v>15</v>
      </c>
      <c r="L7706" s="1" t="s">
        <v>16</v>
      </c>
      <c r="M7706" s="1">
        <v>42.95</v>
      </c>
      <c r="N7706" s="1" t="s">
        <v>28</v>
      </c>
      <c r="O7706" s="10">
        <f>Table1[[#This Row],[sales]]+Table1[[#This Row],[profit]]</f>
        <v>289.95</v>
      </c>
    </row>
    <row r="7707" spans="1:15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>Table1[[#This Row],[sales]]*Table1[[#This Row],[discount]]</f>
        <v>474.3048</v>
      </c>
      <c r="G7707" s="1">
        <f>Table1[[#This Row],[sales]]-Table1[[#This Row],[Discount Value]]</f>
        <v>3478.2352000000001</v>
      </c>
      <c r="H7707" s="1">
        <v>9</v>
      </c>
      <c r="I7707" s="2">
        <v>45212</v>
      </c>
      <c r="J7707" s="2">
        <v>45215</v>
      </c>
      <c r="K7707" s="1" t="s">
        <v>21</v>
      </c>
      <c r="L7707" s="1" t="s">
        <v>22</v>
      </c>
      <c r="M7707" s="1">
        <v>502.02</v>
      </c>
      <c r="N7707" s="1" t="s">
        <v>23</v>
      </c>
      <c r="O7707" s="10">
        <f>Table1[[#This Row],[sales]]+Table1[[#This Row],[profit]]</f>
        <v>4454.5599999999995</v>
      </c>
    </row>
    <row r="7708" spans="1:15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>Table1[[#This Row],[sales]]*Table1[[#This Row],[discount]]</f>
        <v>839.01810000000012</v>
      </c>
      <c r="G7708" s="1">
        <f>Table1[[#This Row],[sales]]-Table1[[#This Row],[Discount Value]]</f>
        <v>1867.4919</v>
      </c>
      <c r="H7708" s="1">
        <v>3</v>
      </c>
      <c r="I7708" s="2">
        <v>44981</v>
      </c>
      <c r="J7708" s="2">
        <v>44988</v>
      </c>
      <c r="K7708" s="1" t="s">
        <v>31</v>
      </c>
      <c r="L7708" s="1" t="s">
        <v>16</v>
      </c>
      <c r="M7708" s="1">
        <v>290.16000000000003</v>
      </c>
      <c r="N7708" s="1" t="s">
        <v>48</v>
      </c>
      <c r="O7708" s="10">
        <f>Table1[[#This Row],[sales]]+Table1[[#This Row],[profit]]</f>
        <v>2996.67</v>
      </c>
    </row>
    <row r="7709" spans="1:15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>Table1[[#This Row],[sales]]*Table1[[#This Row],[discount]]</f>
        <v>1907.37</v>
      </c>
      <c r="G7709" s="1">
        <f>Table1[[#This Row],[sales]]-Table1[[#This Row],[Discount Value]]</f>
        <v>1907.37</v>
      </c>
      <c r="H7709" s="1">
        <v>5</v>
      </c>
      <c r="I7709" s="2">
        <v>45575</v>
      </c>
      <c r="J7709" s="2">
        <v>45576</v>
      </c>
      <c r="K7709" s="1" t="s">
        <v>15</v>
      </c>
      <c r="L7709" s="1" t="s">
        <v>16</v>
      </c>
      <c r="M7709" s="1">
        <v>957.03</v>
      </c>
      <c r="N7709" s="1" t="s">
        <v>17</v>
      </c>
      <c r="O7709" s="10">
        <f>Table1[[#This Row],[sales]]+Table1[[#This Row],[profit]]</f>
        <v>4771.7699999999995</v>
      </c>
    </row>
    <row r="7710" spans="1:15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>Table1[[#This Row],[sales]]*Table1[[#This Row],[discount]]</f>
        <v>314.01440000000002</v>
      </c>
      <c r="G7710" s="1">
        <f>Table1[[#This Row],[sales]]-Table1[[#This Row],[Discount Value]]</f>
        <v>1928.9456</v>
      </c>
      <c r="H7710" s="1">
        <v>9</v>
      </c>
      <c r="I7710" s="2">
        <v>44950</v>
      </c>
      <c r="J7710" s="2">
        <v>44954</v>
      </c>
      <c r="K7710" s="1" t="s">
        <v>31</v>
      </c>
      <c r="L7710" s="1" t="s">
        <v>16</v>
      </c>
      <c r="M7710" s="1">
        <v>465.23</v>
      </c>
      <c r="N7710" s="1" t="s">
        <v>39</v>
      </c>
      <c r="O7710" s="10">
        <f>Table1[[#This Row],[sales]]+Table1[[#This Row],[profit]]</f>
        <v>2708.19</v>
      </c>
    </row>
    <row r="7711" spans="1:15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>Table1[[#This Row],[sales]]*Table1[[#This Row],[discount]]</f>
        <v>42.319200000000002</v>
      </c>
      <c r="G7711" s="1">
        <f>Table1[[#This Row],[sales]]-Table1[[#This Row],[Discount Value]]</f>
        <v>259.96079999999995</v>
      </c>
      <c r="H7711" s="1">
        <v>6</v>
      </c>
      <c r="I7711" s="2">
        <v>45140</v>
      </c>
      <c r="J7711" s="2">
        <v>45143</v>
      </c>
      <c r="K7711" s="1" t="s">
        <v>15</v>
      </c>
      <c r="L7711" s="1" t="s">
        <v>16</v>
      </c>
      <c r="M7711" s="1">
        <v>69.569999999999993</v>
      </c>
      <c r="N7711" s="1" t="s">
        <v>28</v>
      </c>
      <c r="O7711" s="10">
        <f>Table1[[#This Row],[sales]]+Table1[[#This Row],[profit]]</f>
        <v>371.84999999999997</v>
      </c>
    </row>
    <row r="7712" spans="1:15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>Table1[[#This Row],[sales]]*Table1[[#This Row],[discount]]</f>
        <v>1204.1924999999999</v>
      </c>
      <c r="G7712" s="1">
        <f>Table1[[#This Row],[sales]]-Table1[[#This Row],[Discount Value]]</f>
        <v>2236.3575000000001</v>
      </c>
      <c r="H7712" s="1">
        <v>5</v>
      </c>
      <c r="I7712" s="2">
        <v>44988</v>
      </c>
      <c r="J7712" s="2">
        <v>44994</v>
      </c>
      <c r="K7712" s="1" t="s">
        <v>31</v>
      </c>
      <c r="L7712" s="1" t="s">
        <v>22</v>
      </c>
      <c r="M7712" s="1">
        <v>429.33</v>
      </c>
      <c r="N7712" s="1" t="s">
        <v>48</v>
      </c>
      <c r="O7712" s="10">
        <f>Table1[[#This Row],[sales]]+Table1[[#This Row],[profit]]</f>
        <v>3869.88</v>
      </c>
    </row>
    <row r="7713" spans="1:15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>Table1[[#This Row],[sales]]*Table1[[#This Row],[discount]]</f>
        <v>45.5246</v>
      </c>
      <c r="G7713" s="1">
        <f>Table1[[#This Row],[sales]]-Table1[[#This Row],[Discount Value]]</f>
        <v>2230.7053999999998</v>
      </c>
      <c r="H7713" s="1">
        <v>8</v>
      </c>
      <c r="I7713" s="2">
        <v>44978</v>
      </c>
      <c r="J7713" s="2">
        <v>44984</v>
      </c>
      <c r="K7713" s="1" t="s">
        <v>21</v>
      </c>
      <c r="L7713" s="1" t="s">
        <v>27</v>
      </c>
      <c r="M7713" s="1">
        <v>211.96</v>
      </c>
      <c r="N7713" s="1" t="s">
        <v>17</v>
      </c>
      <c r="O7713" s="10">
        <f>Table1[[#This Row],[sales]]+Table1[[#This Row],[profit]]</f>
        <v>2488.19</v>
      </c>
    </row>
    <row r="7714" spans="1:15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>Table1[[#This Row],[sales]]*Table1[[#This Row],[discount]]</f>
        <v>1796.9521</v>
      </c>
      <c r="G7714" s="1">
        <f>Table1[[#This Row],[sales]]-Table1[[#This Row],[Discount Value]]</f>
        <v>2585.8579000000004</v>
      </c>
      <c r="H7714" s="1">
        <v>5</v>
      </c>
      <c r="I7714" s="2">
        <v>45564</v>
      </c>
      <c r="J7714" s="2">
        <v>45566</v>
      </c>
      <c r="K7714" s="1" t="s">
        <v>15</v>
      </c>
      <c r="L7714" s="1" t="s">
        <v>27</v>
      </c>
      <c r="M7714" s="1">
        <v>515.95000000000005</v>
      </c>
      <c r="N7714" s="1" t="s">
        <v>34</v>
      </c>
      <c r="O7714" s="10">
        <f>Table1[[#This Row],[sales]]+Table1[[#This Row],[profit]]</f>
        <v>4898.76</v>
      </c>
    </row>
    <row r="7715" spans="1:15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>Table1[[#This Row],[sales]]*Table1[[#This Row],[discount]]</f>
        <v>1226.5704000000001</v>
      </c>
      <c r="G7715" s="1">
        <f>Table1[[#This Row],[sales]]-Table1[[#This Row],[Discount Value]]</f>
        <v>2490.3096</v>
      </c>
      <c r="H7715" s="1">
        <v>9</v>
      </c>
      <c r="I7715" s="2">
        <v>45260</v>
      </c>
      <c r="J7715" s="2">
        <v>45264</v>
      </c>
      <c r="K7715" s="1" t="s">
        <v>31</v>
      </c>
      <c r="L7715" s="1" t="s">
        <v>16</v>
      </c>
      <c r="M7715" s="1">
        <v>1015.45</v>
      </c>
      <c r="N7715" s="1" t="s">
        <v>28</v>
      </c>
      <c r="O7715" s="10">
        <f>Table1[[#This Row],[sales]]+Table1[[#This Row],[profit]]</f>
        <v>4732.33</v>
      </c>
    </row>
    <row r="7716" spans="1:15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>Table1[[#This Row],[sales]]*Table1[[#This Row],[discount]]</f>
        <v>781.97699999999998</v>
      </c>
      <c r="G7716" s="1">
        <f>Table1[[#This Row],[sales]]-Table1[[#This Row],[Discount Value]]</f>
        <v>1079.873</v>
      </c>
      <c r="H7716" s="1">
        <v>3</v>
      </c>
      <c r="I7716" s="2">
        <v>44978</v>
      </c>
      <c r="J7716" s="2">
        <v>44980</v>
      </c>
      <c r="K7716" s="1" t="s">
        <v>31</v>
      </c>
      <c r="L7716" s="1" t="s">
        <v>16</v>
      </c>
      <c r="M7716" s="1">
        <v>249.87</v>
      </c>
      <c r="N7716" s="1" t="s">
        <v>17</v>
      </c>
      <c r="O7716" s="10">
        <f>Table1[[#This Row],[sales]]+Table1[[#This Row],[profit]]</f>
        <v>2111.7199999999998</v>
      </c>
    </row>
    <row r="7717" spans="1:15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>Table1[[#This Row],[sales]]*Table1[[#This Row],[discount]]</f>
        <v>437.76</v>
      </c>
      <c r="G7717" s="1">
        <f>Table1[[#This Row],[sales]]-Table1[[#This Row],[Discount Value]]</f>
        <v>3210.24</v>
      </c>
      <c r="H7717" s="1">
        <v>1</v>
      </c>
      <c r="I7717" s="2">
        <v>45225</v>
      </c>
      <c r="J7717" s="2">
        <v>45232</v>
      </c>
      <c r="K7717" s="1" t="s">
        <v>31</v>
      </c>
      <c r="L7717" s="1" t="s">
        <v>27</v>
      </c>
      <c r="M7717" s="1">
        <v>240.74</v>
      </c>
      <c r="N7717" s="1" t="s">
        <v>34</v>
      </c>
      <c r="O7717" s="10">
        <f>Table1[[#This Row],[sales]]+Table1[[#This Row],[profit]]</f>
        <v>3888.74</v>
      </c>
    </row>
    <row r="7718" spans="1:15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>Table1[[#This Row],[sales]]*Table1[[#This Row],[discount]]</f>
        <v>1061.1384</v>
      </c>
      <c r="G7718" s="1">
        <f>Table1[[#This Row],[sales]]-Table1[[#This Row],[Discount Value]]</f>
        <v>1465.3815999999999</v>
      </c>
      <c r="H7718" s="1">
        <v>4</v>
      </c>
      <c r="I7718" s="2">
        <v>45534</v>
      </c>
      <c r="J7718" s="2">
        <v>45537</v>
      </c>
      <c r="K7718" s="1" t="s">
        <v>21</v>
      </c>
      <c r="L7718" s="1" t="s">
        <v>22</v>
      </c>
      <c r="M7718" s="1">
        <v>435.74</v>
      </c>
      <c r="N7718" s="1" t="s">
        <v>17</v>
      </c>
      <c r="O7718" s="10">
        <f>Table1[[#This Row],[sales]]+Table1[[#This Row],[profit]]</f>
        <v>2962.26</v>
      </c>
    </row>
    <row r="7719" spans="1:15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>Table1[[#This Row],[sales]]*Table1[[#This Row],[discount]]</f>
        <v>237.0016</v>
      </c>
      <c r="G7719" s="1">
        <f>Table1[[#This Row],[sales]]-Table1[[#This Row],[Discount Value]]</f>
        <v>840.27839999999992</v>
      </c>
      <c r="H7719" s="1">
        <v>7</v>
      </c>
      <c r="I7719" s="2">
        <v>45576</v>
      </c>
      <c r="J7719" s="2">
        <v>45580</v>
      </c>
      <c r="K7719" s="1" t="s">
        <v>21</v>
      </c>
      <c r="L7719" s="1" t="s">
        <v>16</v>
      </c>
      <c r="M7719" s="1">
        <v>142.49</v>
      </c>
      <c r="N7719" s="1" t="s">
        <v>34</v>
      </c>
      <c r="O7719" s="10">
        <f>Table1[[#This Row],[sales]]+Table1[[#This Row],[profit]]</f>
        <v>1219.77</v>
      </c>
    </row>
    <row r="7720" spans="1:15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>Table1[[#This Row],[sales]]*Table1[[#This Row],[discount]]</f>
        <v>151.02080000000001</v>
      </c>
      <c r="G7720" s="1">
        <f>Table1[[#This Row],[sales]]-Table1[[#This Row],[Discount Value]]</f>
        <v>2006.4192</v>
      </c>
      <c r="H7720" s="1">
        <v>3</v>
      </c>
      <c r="I7720" s="2">
        <v>45248</v>
      </c>
      <c r="J7720" s="2">
        <v>45250</v>
      </c>
      <c r="K7720" s="1" t="s">
        <v>31</v>
      </c>
      <c r="L7720" s="1" t="s">
        <v>16</v>
      </c>
      <c r="M7720" s="1">
        <v>366.43</v>
      </c>
      <c r="N7720" s="1" t="s">
        <v>23</v>
      </c>
      <c r="O7720" s="10">
        <f>Table1[[#This Row],[sales]]+Table1[[#This Row],[profit]]</f>
        <v>2523.87</v>
      </c>
    </row>
    <row r="7721" spans="1:15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>Table1[[#This Row],[sales]]*Table1[[#This Row],[discount]]</f>
        <v>535.75199999999995</v>
      </c>
      <c r="G7721" s="1">
        <f>Table1[[#This Row],[sales]]-Table1[[#This Row],[Discount Value]]</f>
        <v>654.80799999999999</v>
      </c>
      <c r="H7721" s="1">
        <v>8</v>
      </c>
      <c r="I7721" s="2">
        <v>45253</v>
      </c>
      <c r="J7721" s="2">
        <v>45255</v>
      </c>
      <c r="K7721" s="1" t="s">
        <v>31</v>
      </c>
      <c r="L7721" s="1" t="s">
        <v>22</v>
      </c>
      <c r="M7721" s="1">
        <v>264.7</v>
      </c>
      <c r="N7721" s="1" t="s">
        <v>34</v>
      </c>
      <c r="O7721" s="10">
        <f>Table1[[#This Row],[sales]]+Table1[[#This Row],[profit]]</f>
        <v>1455.26</v>
      </c>
    </row>
    <row r="7722" spans="1:15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>Table1[[#This Row],[sales]]*Table1[[#This Row],[discount]]</f>
        <v>43.532999999999994</v>
      </c>
      <c r="G7722" s="1">
        <f>Table1[[#This Row],[sales]]-Table1[[#This Row],[Discount Value]]</f>
        <v>80.847000000000008</v>
      </c>
      <c r="H7722" s="1">
        <v>2</v>
      </c>
      <c r="I7722" s="2">
        <v>45539</v>
      </c>
      <c r="J7722" s="2">
        <v>45545</v>
      </c>
      <c r="K7722" s="1" t="s">
        <v>21</v>
      </c>
      <c r="L7722" s="1" t="s">
        <v>16</v>
      </c>
      <c r="M7722" s="1">
        <v>35.92</v>
      </c>
      <c r="N7722" s="1" t="s">
        <v>48</v>
      </c>
      <c r="O7722" s="10">
        <f>Table1[[#This Row],[sales]]+Table1[[#This Row],[profit]]</f>
        <v>160.30000000000001</v>
      </c>
    </row>
    <row r="7723" spans="1:15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>Table1[[#This Row],[sales]]*Table1[[#This Row],[discount]]</f>
        <v>104.744</v>
      </c>
      <c r="G7723" s="1">
        <f>Table1[[#This Row],[sales]]-Table1[[#This Row],[Discount Value]]</f>
        <v>1204.556</v>
      </c>
      <c r="H7723" s="1">
        <v>9</v>
      </c>
      <c r="I7723" s="2">
        <v>44941</v>
      </c>
      <c r="J7723" s="2">
        <v>44942</v>
      </c>
      <c r="K7723" s="1" t="s">
        <v>21</v>
      </c>
      <c r="L7723" s="1" t="s">
        <v>22</v>
      </c>
      <c r="M7723" s="1">
        <v>320.45</v>
      </c>
      <c r="N7723" s="1" t="s">
        <v>23</v>
      </c>
      <c r="O7723" s="10">
        <f>Table1[[#This Row],[sales]]+Table1[[#This Row],[profit]]</f>
        <v>1629.75</v>
      </c>
    </row>
    <row r="7724" spans="1:15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>Table1[[#This Row],[sales]]*Table1[[#This Row],[discount]]</f>
        <v>135.19800000000001</v>
      </c>
      <c r="G7724" s="1">
        <f>Table1[[#This Row],[sales]]-Table1[[#This Row],[Discount Value]]</f>
        <v>991.45200000000011</v>
      </c>
      <c r="H7724" s="1">
        <v>3</v>
      </c>
      <c r="I7724" s="2">
        <v>45257</v>
      </c>
      <c r="J7724" s="2">
        <v>45264</v>
      </c>
      <c r="K7724" s="1" t="s">
        <v>15</v>
      </c>
      <c r="L7724" s="1" t="s">
        <v>22</v>
      </c>
      <c r="M7724" s="1">
        <v>195.66</v>
      </c>
      <c r="N7724" s="1" t="s">
        <v>28</v>
      </c>
      <c r="O7724" s="10">
        <f>Table1[[#This Row],[sales]]+Table1[[#This Row],[profit]]</f>
        <v>1322.3100000000002</v>
      </c>
    </row>
    <row r="7725" spans="1:15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>Table1[[#This Row],[sales]]*Table1[[#This Row],[discount]]</f>
        <v>15.762500000000001</v>
      </c>
      <c r="G7725" s="1">
        <f>Table1[[#This Row],[sales]]-Table1[[#This Row],[Discount Value]]</f>
        <v>105.4875</v>
      </c>
      <c r="H7725" s="1">
        <v>6</v>
      </c>
      <c r="I7725" s="2">
        <v>45522</v>
      </c>
      <c r="J7725" s="2">
        <v>45524</v>
      </c>
      <c r="K7725" s="1" t="s">
        <v>31</v>
      </c>
      <c r="L7725" s="1" t="s">
        <v>27</v>
      </c>
      <c r="M7725" s="1">
        <v>29.5</v>
      </c>
      <c r="N7725" s="1" t="s">
        <v>39</v>
      </c>
      <c r="O7725" s="10">
        <f>Table1[[#This Row],[sales]]+Table1[[#This Row],[profit]]</f>
        <v>150.75</v>
      </c>
    </row>
    <row r="7726" spans="1:15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>Table1[[#This Row],[sales]]*Table1[[#This Row],[discount]]</f>
        <v>1891.7903999999999</v>
      </c>
      <c r="G7726" s="1">
        <f>Table1[[#This Row],[sales]]-Table1[[#This Row],[Discount Value]]</f>
        <v>2049.4396000000002</v>
      </c>
      <c r="H7726" s="1">
        <v>7</v>
      </c>
      <c r="I7726" s="2">
        <v>45232</v>
      </c>
      <c r="J7726" s="2">
        <v>45239</v>
      </c>
      <c r="K7726" s="1" t="s">
        <v>21</v>
      </c>
      <c r="L7726" s="1" t="s">
        <v>22</v>
      </c>
      <c r="M7726" s="1">
        <v>433.01</v>
      </c>
      <c r="N7726" s="1" t="s">
        <v>48</v>
      </c>
      <c r="O7726" s="10">
        <f>Table1[[#This Row],[sales]]+Table1[[#This Row],[profit]]</f>
        <v>4374.24</v>
      </c>
    </row>
    <row r="7727" spans="1:15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>Table1[[#This Row],[sales]]*Table1[[#This Row],[discount]]</f>
        <v>209.9812</v>
      </c>
      <c r="G7727" s="1">
        <f>Table1[[#This Row],[sales]]-Table1[[#This Row],[Discount Value]]</f>
        <v>267.24880000000002</v>
      </c>
      <c r="H7727" s="1">
        <v>5</v>
      </c>
      <c r="I7727" s="2">
        <v>44967</v>
      </c>
      <c r="J7727" s="2">
        <v>44972</v>
      </c>
      <c r="K7727" s="1" t="s">
        <v>31</v>
      </c>
      <c r="L7727" s="1" t="s">
        <v>22</v>
      </c>
      <c r="M7727" s="1">
        <v>122.55</v>
      </c>
      <c r="N7727" s="1" t="s">
        <v>39</v>
      </c>
      <c r="O7727" s="10">
        <f>Table1[[#This Row],[sales]]+Table1[[#This Row],[profit]]</f>
        <v>599.78</v>
      </c>
    </row>
    <row r="7728" spans="1:15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>Table1[[#This Row],[sales]]*Table1[[#This Row],[discount]]</f>
        <v>391.06630000000001</v>
      </c>
      <c r="G7728" s="1">
        <f>Table1[[#This Row],[sales]]-Table1[[#This Row],[Discount Value]]</f>
        <v>1909.3236999999999</v>
      </c>
      <c r="H7728" s="1">
        <v>5</v>
      </c>
      <c r="I7728" s="2">
        <v>44986</v>
      </c>
      <c r="J7728" s="2">
        <v>44989</v>
      </c>
      <c r="K7728" s="1" t="s">
        <v>15</v>
      </c>
      <c r="L7728" s="1" t="s">
        <v>22</v>
      </c>
      <c r="M7728" s="1">
        <v>432.29</v>
      </c>
      <c r="N7728" s="1" t="s">
        <v>48</v>
      </c>
      <c r="O7728" s="10">
        <f>Table1[[#This Row],[sales]]+Table1[[#This Row],[profit]]</f>
        <v>2732.68</v>
      </c>
    </row>
    <row r="7729" spans="1:15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>Table1[[#This Row],[sales]]*Table1[[#This Row],[discount]]</f>
        <v>493.95490000000007</v>
      </c>
      <c r="G7729" s="1">
        <f>Table1[[#This Row],[sales]]-Table1[[#This Row],[Discount Value]]</f>
        <v>1653.6750999999999</v>
      </c>
      <c r="H7729" s="1">
        <v>1</v>
      </c>
      <c r="I7729" s="2">
        <v>45215</v>
      </c>
      <c r="J7729" s="2">
        <v>45220</v>
      </c>
      <c r="K7729" s="1" t="s">
        <v>15</v>
      </c>
      <c r="L7729" s="1" t="s">
        <v>16</v>
      </c>
      <c r="M7729" s="1">
        <v>543.51</v>
      </c>
      <c r="N7729" s="1" t="s">
        <v>34</v>
      </c>
      <c r="O7729" s="10">
        <f>Table1[[#This Row],[sales]]+Table1[[#This Row],[profit]]</f>
        <v>2691.1400000000003</v>
      </c>
    </row>
    <row r="7730" spans="1:15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>Table1[[#This Row],[sales]]*Table1[[#This Row],[discount]]</f>
        <v>138.446</v>
      </c>
      <c r="G7730" s="1">
        <f>Table1[[#This Row],[sales]]-Table1[[#This Row],[Discount Value]]</f>
        <v>850.45399999999995</v>
      </c>
      <c r="H7730" s="1">
        <v>4</v>
      </c>
      <c r="I7730" s="2">
        <v>45604</v>
      </c>
      <c r="J7730" s="2">
        <v>45607</v>
      </c>
      <c r="K7730" s="1" t="s">
        <v>31</v>
      </c>
      <c r="L7730" s="1" t="s">
        <v>27</v>
      </c>
      <c r="M7730" s="1">
        <v>191.14</v>
      </c>
      <c r="N7730" s="1" t="s">
        <v>48</v>
      </c>
      <c r="O7730" s="10">
        <f>Table1[[#This Row],[sales]]+Table1[[#This Row],[profit]]</f>
        <v>1180.04</v>
      </c>
    </row>
    <row r="7731" spans="1:15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>Table1[[#This Row],[sales]]*Table1[[#This Row],[discount]]</f>
        <v>1789.9341999999999</v>
      </c>
      <c r="G7731" s="1">
        <f>Table1[[#This Row],[sales]]-Table1[[#This Row],[Discount Value]]</f>
        <v>3047.7258000000002</v>
      </c>
      <c r="H7731" s="1">
        <v>1</v>
      </c>
      <c r="I7731" s="2">
        <v>45394</v>
      </c>
      <c r="J7731" s="2">
        <v>45395</v>
      </c>
      <c r="K7731" s="1" t="s">
        <v>21</v>
      </c>
      <c r="L7731" s="1" t="s">
        <v>16</v>
      </c>
      <c r="M7731" s="1">
        <v>642.91</v>
      </c>
      <c r="N7731" s="1" t="s">
        <v>34</v>
      </c>
      <c r="O7731" s="10">
        <f>Table1[[#This Row],[sales]]+Table1[[#This Row],[profit]]</f>
        <v>5480.57</v>
      </c>
    </row>
    <row r="7732" spans="1:15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>Table1[[#This Row],[sales]]*Table1[[#This Row],[discount]]</f>
        <v>244.66319999999999</v>
      </c>
      <c r="G7732" s="1">
        <f>Table1[[#This Row],[sales]]-Table1[[#This Row],[Discount Value]]</f>
        <v>2813.6268</v>
      </c>
      <c r="H7732" s="1">
        <v>9</v>
      </c>
      <c r="I7732" s="2">
        <v>45304</v>
      </c>
      <c r="J7732" s="2">
        <v>45307</v>
      </c>
      <c r="K7732" s="1" t="s">
        <v>15</v>
      </c>
      <c r="L7732" s="1" t="s">
        <v>16</v>
      </c>
      <c r="M7732" s="1">
        <v>236.28</v>
      </c>
      <c r="N7732" s="1" t="s">
        <v>28</v>
      </c>
      <c r="O7732" s="10">
        <f>Table1[[#This Row],[sales]]+Table1[[#This Row],[profit]]</f>
        <v>3294.57</v>
      </c>
    </row>
    <row r="7733" spans="1:15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>Table1[[#This Row],[sales]]*Table1[[#This Row],[discount]]</f>
        <v>694.65570000000002</v>
      </c>
      <c r="G7733" s="1">
        <f>Table1[[#This Row],[sales]]-Table1[[#This Row],[Discount Value]]</f>
        <v>3391.5542999999998</v>
      </c>
      <c r="H7733" s="1">
        <v>9</v>
      </c>
      <c r="I7733" s="2">
        <v>45118</v>
      </c>
      <c r="J7733" s="2">
        <v>45119</v>
      </c>
      <c r="K7733" s="1" t="s">
        <v>31</v>
      </c>
      <c r="L7733" s="1" t="s">
        <v>27</v>
      </c>
      <c r="M7733" s="1">
        <v>679.64</v>
      </c>
      <c r="N7733" s="1" t="s">
        <v>17</v>
      </c>
      <c r="O7733" s="10">
        <f>Table1[[#This Row],[sales]]+Table1[[#This Row],[profit]]</f>
        <v>4765.8500000000004</v>
      </c>
    </row>
    <row r="7734" spans="1:15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>Table1[[#This Row],[sales]]*Table1[[#This Row],[discount]]</f>
        <v>759.327</v>
      </c>
      <c r="G7734" s="1">
        <f>Table1[[#This Row],[sales]]-Table1[[#This Row],[Discount Value]]</f>
        <v>1771.7630000000001</v>
      </c>
      <c r="H7734" s="1">
        <v>5</v>
      </c>
      <c r="I7734" s="2">
        <v>45320</v>
      </c>
      <c r="J7734" s="2">
        <v>45326</v>
      </c>
      <c r="K7734" s="1" t="s">
        <v>21</v>
      </c>
      <c r="L7734" s="1" t="s">
        <v>27</v>
      </c>
      <c r="M7734" s="1">
        <v>592.97</v>
      </c>
      <c r="N7734" s="1" t="s">
        <v>34</v>
      </c>
      <c r="O7734" s="10">
        <f>Table1[[#This Row],[sales]]+Table1[[#This Row],[profit]]</f>
        <v>3124.0600000000004</v>
      </c>
    </row>
    <row r="7735" spans="1:15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>Table1[[#This Row],[sales]]*Table1[[#This Row],[discount]]</f>
        <v>1602.3832</v>
      </c>
      <c r="G7735" s="1">
        <f>Table1[[#This Row],[sales]]-Table1[[#This Row],[Discount Value]]</f>
        <v>2039.3968000000002</v>
      </c>
      <c r="H7735" s="1">
        <v>5</v>
      </c>
      <c r="I7735" s="2">
        <v>45278</v>
      </c>
      <c r="J7735" s="2">
        <v>45284</v>
      </c>
      <c r="K7735" s="1" t="s">
        <v>31</v>
      </c>
      <c r="L7735" s="1" t="s">
        <v>22</v>
      </c>
      <c r="M7735" s="1">
        <v>452.03</v>
      </c>
      <c r="N7735" s="1" t="s">
        <v>39</v>
      </c>
      <c r="O7735" s="10">
        <f>Table1[[#This Row],[sales]]+Table1[[#This Row],[profit]]</f>
        <v>4093.8100000000004</v>
      </c>
    </row>
    <row r="7736" spans="1:15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>Table1[[#This Row],[sales]]*Table1[[#This Row],[discount]]</f>
        <v>1552.6144000000002</v>
      </c>
      <c r="G7736" s="1">
        <f>Table1[[#This Row],[sales]]-Table1[[#This Row],[Discount Value]]</f>
        <v>3299.3055999999997</v>
      </c>
      <c r="H7736" s="1">
        <v>5</v>
      </c>
      <c r="I7736" s="2">
        <v>45538</v>
      </c>
      <c r="J7736" s="2">
        <v>45542</v>
      </c>
      <c r="K7736" s="1" t="s">
        <v>31</v>
      </c>
      <c r="L7736" s="1" t="s">
        <v>27</v>
      </c>
      <c r="M7736" s="1">
        <v>601.85</v>
      </c>
      <c r="N7736" s="1" t="s">
        <v>34</v>
      </c>
      <c r="O7736" s="10">
        <f>Table1[[#This Row],[sales]]+Table1[[#This Row],[profit]]</f>
        <v>5453.77</v>
      </c>
    </row>
    <row r="7737" spans="1:15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>Table1[[#This Row],[sales]]*Table1[[#This Row],[discount]]</f>
        <v>849.37929999999994</v>
      </c>
      <c r="G7737" s="1">
        <f>Table1[[#This Row],[sales]]-Table1[[#This Row],[Discount Value]]</f>
        <v>957.81070000000011</v>
      </c>
      <c r="H7737" s="1">
        <v>7</v>
      </c>
      <c r="I7737" s="2">
        <v>45241</v>
      </c>
      <c r="J7737" s="2">
        <v>45248</v>
      </c>
      <c r="K7737" s="1" t="s">
        <v>21</v>
      </c>
      <c r="L7737" s="1" t="s">
        <v>16</v>
      </c>
      <c r="M7737" s="1">
        <v>437.65</v>
      </c>
      <c r="N7737" s="1" t="s">
        <v>34</v>
      </c>
      <c r="O7737" s="10">
        <f>Table1[[#This Row],[sales]]+Table1[[#This Row],[profit]]</f>
        <v>2244.84</v>
      </c>
    </row>
    <row r="7738" spans="1:15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>Table1[[#This Row],[sales]]*Table1[[#This Row],[discount]]</f>
        <v>1208.3182999999999</v>
      </c>
      <c r="G7738" s="1">
        <f>Table1[[#This Row],[sales]]-Table1[[#This Row],[Discount Value]]</f>
        <v>1362.5717</v>
      </c>
      <c r="H7738" s="1">
        <v>6</v>
      </c>
      <c r="I7738" s="2">
        <v>45066</v>
      </c>
      <c r="J7738" s="2">
        <v>45071</v>
      </c>
      <c r="K7738" s="1" t="s">
        <v>31</v>
      </c>
      <c r="L7738" s="1" t="s">
        <v>22</v>
      </c>
      <c r="M7738" s="1">
        <v>248.55</v>
      </c>
      <c r="N7738" s="1" t="s">
        <v>39</v>
      </c>
      <c r="O7738" s="10">
        <f>Table1[[#This Row],[sales]]+Table1[[#This Row],[profit]]</f>
        <v>2819.44</v>
      </c>
    </row>
    <row r="7739" spans="1:15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>Table1[[#This Row],[sales]]*Table1[[#This Row],[discount]]</f>
        <v>943.64279999999997</v>
      </c>
      <c r="G7739" s="1">
        <f>Table1[[#This Row],[sales]]-Table1[[#This Row],[Discount Value]]</f>
        <v>1677.5871999999999</v>
      </c>
      <c r="H7739" s="1">
        <v>2</v>
      </c>
      <c r="I7739" s="2">
        <v>45496</v>
      </c>
      <c r="J7739" s="2">
        <v>45502</v>
      </c>
      <c r="K7739" s="1" t="s">
        <v>31</v>
      </c>
      <c r="L7739" s="1" t="s">
        <v>22</v>
      </c>
      <c r="M7739" s="1">
        <v>397.71</v>
      </c>
      <c r="N7739" s="1" t="s">
        <v>34</v>
      </c>
      <c r="O7739" s="10">
        <f>Table1[[#This Row],[sales]]+Table1[[#This Row],[profit]]</f>
        <v>3018.94</v>
      </c>
    </row>
    <row r="7740" spans="1:15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>Table1[[#This Row],[sales]]*Table1[[#This Row],[discount]]</f>
        <v>694.50780000000009</v>
      </c>
      <c r="G7740" s="1">
        <f>Table1[[#This Row],[sales]]-Table1[[#This Row],[Discount Value]]</f>
        <v>4266.2622000000001</v>
      </c>
      <c r="H7740" s="1">
        <v>3</v>
      </c>
      <c r="I7740" s="2">
        <v>45143</v>
      </c>
      <c r="J7740" s="2">
        <v>45150</v>
      </c>
      <c r="K7740" s="1" t="s">
        <v>21</v>
      </c>
      <c r="L7740" s="1" t="s">
        <v>27</v>
      </c>
      <c r="M7740" s="1">
        <v>1014.89</v>
      </c>
      <c r="N7740" s="1" t="s">
        <v>34</v>
      </c>
      <c r="O7740" s="10">
        <f>Table1[[#This Row],[sales]]+Table1[[#This Row],[profit]]</f>
        <v>5975.6600000000008</v>
      </c>
    </row>
    <row r="7741" spans="1:15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>Table1[[#This Row],[sales]]*Table1[[#This Row],[discount]]</f>
        <v>422.34460000000007</v>
      </c>
      <c r="G7741" s="1">
        <f>Table1[[#This Row],[sales]]-Table1[[#This Row],[Discount Value]]</f>
        <v>819.84539999999993</v>
      </c>
      <c r="H7741" s="1">
        <v>5</v>
      </c>
      <c r="I7741" s="2">
        <v>44935</v>
      </c>
      <c r="J7741" s="2">
        <v>44940</v>
      </c>
      <c r="K7741" s="1" t="s">
        <v>31</v>
      </c>
      <c r="L7741" s="1" t="s">
        <v>16</v>
      </c>
      <c r="M7741" s="1">
        <v>176.94</v>
      </c>
      <c r="N7741" s="1" t="s">
        <v>39</v>
      </c>
      <c r="O7741" s="10">
        <f>Table1[[#This Row],[sales]]+Table1[[#This Row],[profit]]</f>
        <v>1419.13</v>
      </c>
    </row>
    <row r="7742" spans="1:15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>Table1[[#This Row],[sales]]*Table1[[#This Row],[discount]]</f>
        <v>340.90100000000007</v>
      </c>
      <c r="G7742" s="1">
        <f>Table1[[#This Row],[sales]]-Table1[[#This Row],[Discount Value]]</f>
        <v>3068.1090000000004</v>
      </c>
      <c r="H7742" s="1">
        <v>7</v>
      </c>
      <c r="I7742" s="2">
        <v>45371</v>
      </c>
      <c r="J7742" s="2">
        <v>45372</v>
      </c>
      <c r="K7742" s="1" t="s">
        <v>21</v>
      </c>
      <c r="L7742" s="1" t="s">
        <v>22</v>
      </c>
      <c r="M7742" s="1">
        <v>992.33</v>
      </c>
      <c r="N7742" s="1" t="s">
        <v>17</v>
      </c>
      <c r="O7742" s="10">
        <f>Table1[[#This Row],[sales]]+Table1[[#This Row],[profit]]</f>
        <v>4401.34</v>
      </c>
    </row>
    <row r="7743" spans="1:15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>Table1[[#This Row],[sales]]*Table1[[#This Row],[discount]]</f>
        <v>132.14610000000002</v>
      </c>
      <c r="G7743" s="1">
        <f>Table1[[#This Row],[sales]]-Table1[[#This Row],[Discount Value]]</f>
        <v>645.18389999999999</v>
      </c>
      <c r="H7743" s="1">
        <v>2</v>
      </c>
      <c r="I7743" s="2">
        <v>45007</v>
      </c>
      <c r="J7743" s="2">
        <v>45012</v>
      </c>
      <c r="K7743" s="1" t="s">
        <v>21</v>
      </c>
      <c r="L7743" s="1" t="s">
        <v>27</v>
      </c>
      <c r="M7743" s="1">
        <v>217.56</v>
      </c>
      <c r="N7743" s="1" t="s">
        <v>28</v>
      </c>
      <c r="O7743" s="10">
        <f>Table1[[#This Row],[sales]]+Table1[[#This Row],[profit]]</f>
        <v>994.8900000000001</v>
      </c>
    </row>
    <row r="7744" spans="1:15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>Table1[[#This Row],[sales]]*Table1[[#This Row],[discount]]</f>
        <v>1764.2108000000001</v>
      </c>
      <c r="G7744" s="1">
        <f>Table1[[#This Row],[sales]]-Table1[[#This Row],[Discount Value]]</f>
        <v>2878.4492</v>
      </c>
      <c r="H7744" s="1">
        <v>4</v>
      </c>
      <c r="I7744" s="2">
        <v>45644</v>
      </c>
      <c r="J7744" s="2">
        <v>45649</v>
      </c>
      <c r="K7744" s="1" t="s">
        <v>15</v>
      </c>
      <c r="L7744" s="1" t="s">
        <v>22</v>
      </c>
      <c r="M7744" s="1">
        <v>1333.58</v>
      </c>
      <c r="N7744" s="1" t="s">
        <v>34</v>
      </c>
      <c r="O7744" s="10">
        <f>Table1[[#This Row],[sales]]+Table1[[#This Row],[profit]]</f>
        <v>5976.24</v>
      </c>
    </row>
    <row r="7745" spans="1:15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>Table1[[#This Row],[sales]]*Table1[[#This Row],[discount]]</f>
        <v>1286.9340999999999</v>
      </c>
      <c r="G7745" s="1">
        <f>Table1[[#This Row],[sales]]-Table1[[#This Row],[Discount Value]]</f>
        <v>1705.9358999999999</v>
      </c>
      <c r="H7745" s="1">
        <v>1</v>
      </c>
      <c r="I7745" s="2">
        <v>45398</v>
      </c>
      <c r="J7745" s="2">
        <v>45405</v>
      </c>
      <c r="K7745" s="1" t="s">
        <v>15</v>
      </c>
      <c r="L7745" s="1" t="s">
        <v>27</v>
      </c>
      <c r="M7745" s="1">
        <v>884.6</v>
      </c>
      <c r="N7745" s="1" t="s">
        <v>34</v>
      </c>
      <c r="O7745" s="10">
        <f>Table1[[#This Row],[sales]]+Table1[[#This Row],[profit]]</f>
        <v>3877.47</v>
      </c>
    </row>
    <row r="7746" spans="1:15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>Table1[[#This Row],[sales]]*Table1[[#This Row],[discount]]</f>
        <v>905.33519999999999</v>
      </c>
      <c r="G7746" s="1">
        <f>Table1[[#This Row],[sales]]-Table1[[#This Row],[Discount Value]]</f>
        <v>3405.7847999999999</v>
      </c>
      <c r="H7746" s="1">
        <v>7</v>
      </c>
      <c r="I7746" s="2">
        <v>45543</v>
      </c>
      <c r="J7746" s="2">
        <v>45544</v>
      </c>
      <c r="K7746" s="1" t="s">
        <v>31</v>
      </c>
      <c r="L7746" s="1" t="s">
        <v>16</v>
      </c>
      <c r="M7746" s="1">
        <v>1264.73</v>
      </c>
      <c r="N7746" s="1" t="s">
        <v>17</v>
      </c>
      <c r="O7746" s="10">
        <f>Table1[[#This Row],[sales]]+Table1[[#This Row],[profit]]</f>
        <v>5575.85</v>
      </c>
    </row>
    <row r="7747" spans="1:15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>Table1[[#This Row],[sales]]*Table1[[#This Row],[discount]]</f>
        <v>1166.5368000000001</v>
      </c>
      <c r="G7747" s="1">
        <f>Table1[[#This Row],[sales]]-Table1[[#This Row],[Discount Value]]</f>
        <v>3320.1432000000004</v>
      </c>
      <c r="H7747" s="1">
        <v>2</v>
      </c>
      <c r="I7747" s="2">
        <v>45489</v>
      </c>
      <c r="J7747" s="2">
        <v>45490</v>
      </c>
      <c r="K7747" s="1" t="s">
        <v>31</v>
      </c>
      <c r="L7747" s="1" t="s">
        <v>27</v>
      </c>
      <c r="M7747" s="1">
        <v>578.94000000000005</v>
      </c>
      <c r="N7747" s="1" t="s">
        <v>17</v>
      </c>
      <c r="O7747" s="10">
        <f>Table1[[#This Row],[sales]]+Table1[[#This Row],[profit]]</f>
        <v>5065.6200000000008</v>
      </c>
    </row>
    <row r="7748" spans="1:15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>Table1[[#This Row],[sales]]*Table1[[#This Row],[discount]]</f>
        <v>537.66960000000006</v>
      </c>
      <c r="G7748" s="1">
        <f>Table1[[#This Row],[sales]]-Table1[[#This Row],[Discount Value]]</f>
        <v>2292.1704</v>
      </c>
      <c r="H7748" s="1">
        <v>8</v>
      </c>
      <c r="I7748" s="2">
        <v>45355</v>
      </c>
      <c r="J7748" s="2">
        <v>45357</v>
      </c>
      <c r="K7748" s="1" t="s">
        <v>31</v>
      </c>
      <c r="L7748" s="1" t="s">
        <v>27</v>
      </c>
      <c r="M7748" s="1">
        <v>514.74</v>
      </c>
      <c r="N7748" s="1" t="s">
        <v>28</v>
      </c>
      <c r="O7748" s="10">
        <f>Table1[[#This Row],[sales]]+Table1[[#This Row],[profit]]</f>
        <v>3344.58</v>
      </c>
    </row>
    <row r="7749" spans="1:15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>Table1[[#This Row],[sales]]*Table1[[#This Row],[discount]]</f>
        <v>826.04160000000002</v>
      </c>
      <c r="G7749" s="1">
        <f>Table1[[#This Row],[sales]]-Table1[[#This Row],[Discount Value]]</f>
        <v>2615.7984000000001</v>
      </c>
      <c r="H7749" s="1">
        <v>1</v>
      </c>
      <c r="I7749" s="2">
        <v>44993</v>
      </c>
      <c r="J7749" s="2">
        <v>44998</v>
      </c>
      <c r="K7749" s="1" t="s">
        <v>21</v>
      </c>
      <c r="L7749" s="1" t="s">
        <v>16</v>
      </c>
      <c r="M7749" s="1">
        <v>846.49</v>
      </c>
      <c r="N7749" s="1" t="s">
        <v>34</v>
      </c>
      <c r="O7749" s="10">
        <f>Table1[[#This Row],[sales]]+Table1[[#This Row],[profit]]</f>
        <v>4288.33</v>
      </c>
    </row>
    <row r="7750" spans="1:15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>Table1[[#This Row],[sales]]*Table1[[#This Row],[discount]]</f>
        <v>916.16980000000001</v>
      </c>
      <c r="G7750" s="1">
        <f>Table1[[#This Row],[sales]]-Table1[[#This Row],[Discount Value]]</f>
        <v>2607.5601999999999</v>
      </c>
      <c r="H7750" s="1">
        <v>2</v>
      </c>
      <c r="I7750" s="2">
        <v>45296</v>
      </c>
      <c r="J7750" s="2">
        <v>45301</v>
      </c>
      <c r="K7750" s="1" t="s">
        <v>21</v>
      </c>
      <c r="L7750" s="1" t="s">
        <v>16</v>
      </c>
      <c r="M7750" s="1">
        <v>810.12</v>
      </c>
      <c r="N7750" s="1" t="s">
        <v>28</v>
      </c>
      <c r="O7750" s="10">
        <f>Table1[[#This Row],[sales]]+Table1[[#This Row],[profit]]</f>
        <v>4333.8500000000004</v>
      </c>
    </row>
    <row r="7751" spans="1:15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>Table1[[#This Row],[sales]]*Table1[[#This Row],[discount]]</f>
        <v>824.726</v>
      </c>
      <c r="G7751" s="1">
        <f>Table1[[#This Row],[sales]]-Table1[[#This Row],[Discount Value]]</f>
        <v>1531.634</v>
      </c>
      <c r="H7751" s="1">
        <v>8</v>
      </c>
      <c r="I7751" s="2">
        <v>45287</v>
      </c>
      <c r="J7751" s="2">
        <v>45291</v>
      </c>
      <c r="K7751" s="1" t="s">
        <v>15</v>
      </c>
      <c r="L7751" s="1" t="s">
        <v>27</v>
      </c>
      <c r="M7751" s="1">
        <v>272.33999999999997</v>
      </c>
      <c r="N7751" s="1" t="s">
        <v>17</v>
      </c>
      <c r="O7751" s="10">
        <f>Table1[[#This Row],[sales]]+Table1[[#This Row],[profit]]</f>
        <v>2628.7000000000003</v>
      </c>
    </row>
    <row r="7752" spans="1:15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>Table1[[#This Row],[sales]]*Table1[[#This Row],[discount]]</f>
        <v>847.66980000000001</v>
      </c>
      <c r="G7752" s="1">
        <f>Table1[[#This Row],[sales]]-Table1[[#This Row],[Discount Value]]</f>
        <v>1383.0401999999999</v>
      </c>
      <c r="H7752" s="1">
        <v>5</v>
      </c>
      <c r="I7752" s="2">
        <v>45006</v>
      </c>
      <c r="J7752" s="2">
        <v>45011</v>
      </c>
      <c r="K7752" s="1" t="s">
        <v>15</v>
      </c>
      <c r="L7752" s="1" t="s">
        <v>27</v>
      </c>
      <c r="M7752" s="1">
        <v>314.14999999999998</v>
      </c>
      <c r="N7752" s="1" t="s">
        <v>17</v>
      </c>
      <c r="O7752" s="10">
        <f>Table1[[#This Row],[sales]]+Table1[[#This Row],[profit]]</f>
        <v>2544.86</v>
      </c>
    </row>
    <row r="7753" spans="1:15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>Table1[[#This Row],[sales]]*Table1[[#This Row],[discount]]</f>
        <v>496.03680000000003</v>
      </c>
      <c r="G7753" s="1">
        <f>Table1[[#This Row],[sales]]-Table1[[#This Row],[Discount Value]]</f>
        <v>516.28320000000008</v>
      </c>
      <c r="H7753" s="1">
        <v>5</v>
      </c>
      <c r="I7753" s="2">
        <v>45456</v>
      </c>
      <c r="J7753" s="2">
        <v>45457</v>
      </c>
      <c r="K7753" s="1" t="s">
        <v>31</v>
      </c>
      <c r="L7753" s="1" t="s">
        <v>16</v>
      </c>
      <c r="M7753" s="1">
        <v>287.99</v>
      </c>
      <c r="N7753" s="1" t="s">
        <v>34</v>
      </c>
      <c r="O7753" s="10">
        <f>Table1[[#This Row],[sales]]+Table1[[#This Row],[profit]]</f>
        <v>1300.31</v>
      </c>
    </row>
    <row r="7754" spans="1:15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>Table1[[#This Row],[sales]]*Table1[[#This Row],[discount]]</f>
        <v>435.8596</v>
      </c>
      <c r="G7754" s="1">
        <f>Table1[[#This Row],[sales]]-Table1[[#This Row],[Discount Value]]</f>
        <v>1545.3204000000001</v>
      </c>
      <c r="H7754" s="1">
        <v>7</v>
      </c>
      <c r="I7754" s="2">
        <v>45104</v>
      </c>
      <c r="J7754" s="2">
        <v>45107</v>
      </c>
      <c r="K7754" s="1" t="s">
        <v>21</v>
      </c>
      <c r="L7754" s="1" t="s">
        <v>22</v>
      </c>
      <c r="M7754" s="1">
        <v>561.4</v>
      </c>
      <c r="N7754" s="1" t="s">
        <v>23</v>
      </c>
      <c r="O7754" s="10">
        <f>Table1[[#This Row],[sales]]+Table1[[#This Row],[profit]]</f>
        <v>2542.58</v>
      </c>
    </row>
    <row r="7755" spans="1:15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>Table1[[#This Row],[sales]]*Table1[[#This Row],[discount]]</f>
        <v>198.1884</v>
      </c>
      <c r="G7755" s="1">
        <f>Table1[[#This Row],[sales]]-Table1[[#This Row],[Discount Value]]</f>
        <v>4756.5216</v>
      </c>
      <c r="H7755" s="1">
        <v>4</v>
      </c>
      <c r="I7755" s="2">
        <v>45580</v>
      </c>
      <c r="J7755" s="2">
        <v>45587</v>
      </c>
      <c r="K7755" s="1" t="s">
        <v>21</v>
      </c>
      <c r="L7755" s="1" t="s">
        <v>22</v>
      </c>
      <c r="M7755" s="1">
        <v>1146.94</v>
      </c>
      <c r="N7755" s="1" t="s">
        <v>39</v>
      </c>
      <c r="O7755" s="10">
        <f>Table1[[#This Row],[sales]]+Table1[[#This Row],[profit]]</f>
        <v>6101.65</v>
      </c>
    </row>
    <row r="7756" spans="1:15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>Table1[[#This Row],[sales]]*Table1[[#This Row],[discount]]</f>
        <v>483.58879999999999</v>
      </c>
      <c r="G7756" s="1">
        <f>Table1[[#This Row],[sales]]-Table1[[#This Row],[Discount Value]]</f>
        <v>938.73119999999994</v>
      </c>
      <c r="H7756" s="1">
        <v>9</v>
      </c>
      <c r="I7756" s="2">
        <v>45576</v>
      </c>
      <c r="J7756" s="2">
        <v>45583</v>
      </c>
      <c r="K7756" s="1" t="s">
        <v>21</v>
      </c>
      <c r="L7756" s="1" t="s">
        <v>27</v>
      </c>
      <c r="M7756" s="1">
        <v>73.430000000000007</v>
      </c>
      <c r="N7756" s="1" t="s">
        <v>48</v>
      </c>
      <c r="O7756" s="10">
        <f>Table1[[#This Row],[sales]]+Table1[[#This Row],[profit]]</f>
        <v>1495.75</v>
      </c>
    </row>
    <row r="7757" spans="1:15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>Table1[[#This Row],[sales]]*Table1[[#This Row],[discount]]</f>
        <v>958.99</v>
      </c>
      <c r="G7757" s="1">
        <f>Table1[[#This Row],[sales]]-Table1[[#This Row],[Discount Value]]</f>
        <v>2876.9700000000003</v>
      </c>
      <c r="H7757" s="1">
        <v>3</v>
      </c>
      <c r="I7757" s="2">
        <v>45316</v>
      </c>
      <c r="J7757" s="2">
        <v>45318</v>
      </c>
      <c r="K7757" s="1" t="s">
        <v>15</v>
      </c>
      <c r="L7757" s="1" t="s">
        <v>16</v>
      </c>
      <c r="M7757" s="1">
        <v>686.83</v>
      </c>
      <c r="N7757" s="1" t="s">
        <v>17</v>
      </c>
      <c r="O7757" s="10">
        <f>Table1[[#This Row],[sales]]+Table1[[#This Row],[profit]]</f>
        <v>4522.79</v>
      </c>
    </row>
    <row r="7758" spans="1:15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>Table1[[#This Row],[sales]]*Table1[[#This Row],[discount]]</f>
        <v>164.136</v>
      </c>
      <c r="G7758" s="1">
        <f>Table1[[#This Row],[sales]]-Table1[[#This Row],[Discount Value]]</f>
        <v>226.66400000000002</v>
      </c>
      <c r="H7758" s="1">
        <v>8</v>
      </c>
      <c r="I7758" s="2">
        <v>45551</v>
      </c>
      <c r="J7758" s="2">
        <v>45552</v>
      </c>
      <c r="K7758" s="1" t="s">
        <v>15</v>
      </c>
      <c r="L7758" s="1" t="s">
        <v>22</v>
      </c>
      <c r="M7758" s="1">
        <v>40.03</v>
      </c>
      <c r="N7758" s="1" t="s">
        <v>34</v>
      </c>
      <c r="O7758" s="10">
        <f>Table1[[#This Row],[sales]]+Table1[[#This Row],[profit]]</f>
        <v>430.83000000000004</v>
      </c>
    </row>
    <row r="7759" spans="1:15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>Table1[[#This Row],[sales]]*Table1[[#This Row],[discount]]</f>
        <v>167.34200000000001</v>
      </c>
      <c r="G7759" s="1">
        <f>Table1[[#This Row],[sales]]-Table1[[#This Row],[Discount Value]]</f>
        <v>2223.2579999999998</v>
      </c>
      <c r="H7759" s="1">
        <v>3</v>
      </c>
      <c r="I7759" s="2">
        <v>45524</v>
      </c>
      <c r="J7759" s="2">
        <v>45527</v>
      </c>
      <c r="K7759" s="1" t="s">
        <v>21</v>
      </c>
      <c r="L7759" s="1" t="s">
        <v>16</v>
      </c>
      <c r="M7759" s="1">
        <v>582.59</v>
      </c>
      <c r="N7759" s="1" t="s">
        <v>39</v>
      </c>
      <c r="O7759" s="10">
        <f>Table1[[#This Row],[sales]]+Table1[[#This Row],[profit]]</f>
        <v>2973.19</v>
      </c>
    </row>
    <row r="7760" spans="1:15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>Table1[[#This Row],[sales]]*Table1[[#This Row],[discount]]</f>
        <v>123.5872</v>
      </c>
      <c r="G7760" s="1">
        <f>Table1[[#This Row],[sales]]-Table1[[#This Row],[Discount Value]]</f>
        <v>262.62279999999998</v>
      </c>
      <c r="H7760" s="1">
        <v>8</v>
      </c>
      <c r="I7760" s="2">
        <v>45312</v>
      </c>
      <c r="J7760" s="2">
        <v>45319</v>
      </c>
      <c r="K7760" s="1" t="s">
        <v>21</v>
      </c>
      <c r="L7760" s="1" t="s">
        <v>22</v>
      </c>
      <c r="M7760" s="1">
        <v>27.15</v>
      </c>
      <c r="N7760" s="1" t="s">
        <v>23</v>
      </c>
      <c r="O7760" s="10">
        <f>Table1[[#This Row],[sales]]+Table1[[#This Row],[profit]]</f>
        <v>413.35999999999996</v>
      </c>
    </row>
    <row r="7761" spans="1:15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>Table1[[#This Row],[sales]]*Table1[[#This Row],[discount]]</f>
        <v>559.22660000000008</v>
      </c>
      <c r="G7761" s="1">
        <f>Table1[[#This Row],[sales]]-Table1[[#This Row],[Discount Value]]</f>
        <v>1872.1934000000001</v>
      </c>
      <c r="H7761" s="1">
        <v>1</v>
      </c>
      <c r="I7761" s="2">
        <v>45027</v>
      </c>
      <c r="J7761" s="2">
        <v>45033</v>
      </c>
      <c r="K7761" s="1" t="s">
        <v>21</v>
      </c>
      <c r="L7761" s="1" t="s">
        <v>27</v>
      </c>
      <c r="M7761" s="1">
        <v>612.6</v>
      </c>
      <c r="N7761" s="1" t="s">
        <v>28</v>
      </c>
      <c r="O7761" s="10">
        <f>Table1[[#This Row],[sales]]+Table1[[#This Row],[profit]]</f>
        <v>3044.02</v>
      </c>
    </row>
    <row r="7762" spans="1:15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>Table1[[#This Row],[sales]]*Table1[[#This Row],[discount]]</f>
        <v>49.352099999999993</v>
      </c>
      <c r="G7762" s="1">
        <f>Table1[[#This Row],[sales]]-Table1[[#This Row],[Discount Value]]</f>
        <v>185.65789999999998</v>
      </c>
      <c r="H7762" s="1">
        <v>7</v>
      </c>
      <c r="I7762" s="2">
        <v>45067</v>
      </c>
      <c r="J7762" s="2">
        <v>45073</v>
      </c>
      <c r="K7762" s="1" t="s">
        <v>31</v>
      </c>
      <c r="L7762" s="1" t="s">
        <v>22</v>
      </c>
      <c r="M7762" s="1">
        <v>29.73</v>
      </c>
      <c r="N7762" s="1" t="s">
        <v>28</v>
      </c>
      <c r="O7762" s="10">
        <f>Table1[[#This Row],[sales]]+Table1[[#This Row],[profit]]</f>
        <v>264.74</v>
      </c>
    </row>
    <row r="7763" spans="1:15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>Table1[[#This Row],[sales]]*Table1[[#This Row],[discount]]</f>
        <v>869.43920000000003</v>
      </c>
      <c r="G7763" s="1">
        <f>Table1[[#This Row],[sales]]-Table1[[#This Row],[Discount Value]]</f>
        <v>2235.7007999999996</v>
      </c>
      <c r="H7763" s="1">
        <v>1</v>
      </c>
      <c r="I7763" s="2">
        <v>45470</v>
      </c>
      <c r="J7763" s="2">
        <v>45475</v>
      </c>
      <c r="K7763" s="1" t="s">
        <v>21</v>
      </c>
      <c r="L7763" s="1" t="s">
        <v>16</v>
      </c>
      <c r="M7763" s="1">
        <v>443.69</v>
      </c>
      <c r="N7763" s="1" t="s">
        <v>28</v>
      </c>
      <c r="O7763" s="10">
        <f>Table1[[#This Row],[sales]]+Table1[[#This Row],[profit]]</f>
        <v>3548.83</v>
      </c>
    </row>
    <row r="7764" spans="1:15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>Table1[[#This Row],[sales]]*Table1[[#This Row],[discount]]</f>
        <v>1011.1226</v>
      </c>
      <c r="G7764" s="1">
        <f>Table1[[#This Row],[sales]]-Table1[[#This Row],[Discount Value]]</f>
        <v>1962.7673999999997</v>
      </c>
      <c r="H7764" s="1">
        <v>2</v>
      </c>
      <c r="I7764" s="2">
        <v>45425</v>
      </c>
      <c r="J7764" s="2">
        <v>45426</v>
      </c>
      <c r="K7764" s="1" t="s">
        <v>21</v>
      </c>
      <c r="L7764" s="1" t="s">
        <v>22</v>
      </c>
      <c r="M7764" s="1">
        <v>664.73</v>
      </c>
      <c r="N7764" s="1" t="s">
        <v>39</v>
      </c>
      <c r="O7764" s="10">
        <f>Table1[[#This Row],[sales]]+Table1[[#This Row],[profit]]</f>
        <v>3638.62</v>
      </c>
    </row>
    <row r="7765" spans="1:15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>Table1[[#This Row],[sales]]*Table1[[#This Row],[discount]]</f>
        <v>1724.0548999999999</v>
      </c>
      <c r="G7765" s="1">
        <f>Table1[[#This Row],[sales]]-Table1[[#This Row],[Discount Value]]</f>
        <v>2285.3751000000002</v>
      </c>
      <c r="H7765" s="1">
        <v>1</v>
      </c>
      <c r="I7765" s="2">
        <v>45348</v>
      </c>
      <c r="J7765" s="2">
        <v>45353</v>
      </c>
      <c r="K7765" s="1" t="s">
        <v>15</v>
      </c>
      <c r="L7765" s="1" t="s">
        <v>16</v>
      </c>
      <c r="M7765" s="1">
        <v>430.28</v>
      </c>
      <c r="N7765" s="1" t="s">
        <v>48</v>
      </c>
      <c r="O7765" s="10">
        <f>Table1[[#This Row],[sales]]+Table1[[#This Row],[profit]]</f>
        <v>4439.71</v>
      </c>
    </row>
    <row r="7766" spans="1:15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>Table1[[#This Row],[sales]]*Table1[[#This Row],[discount]]</f>
        <v>354.97199999999998</v>
      </c>
      <c r="G7766" s="1">
        <f>Table1[[#This Row],[sales]]-Table1[[#This Row],[Discount Value]]</f>
        <v>2603.1279999999997</v>
      </c>
      <c r="H7766" s="1">
        <v>3</v>
      </c>
      <c r="I7766" s="2">
        <v>45315</v>
      </c>
      <c r="J7766" s="2">
        <v>45322</v>
      </c>
      <c r="K7766" s="1" t="s">
        <v>21</v>
      </c>
      <c r="L7766" s="1" t="s">
        <v>27</v>
      </c>
      <c r="M7766" s="1">
        <v>770.75</v>
      </c>
      <c r="N7766" s="1" t="s">
        <v>39</v>
      </c>
      <c r="O7766" s="10">
        <f>Table1[[#This Row],[sales]]+Table1[[#This Row],[profit]]</f>
        <v>3728.85</v>
      </c>
    </row>
    <row r="7767" spans="1:15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>Table1[[#This Row],[sales]]*Table1[[#This Row],[discount]]</f>
        <v>695.6099999999999</v>
      </c>
      <c r="G7767" s="1">
        <f>Table1[[#This Row],[sales]]-Table1[[#This Row],[Discount Value]]</f>
        <v>3941.79</v>
      </c>
      <c r="H7767" s="1">
        <v>9</v>
      </c>
      <c r="I7767" s="2">
        <v>45064</v>
      </c>
      <c r="J7767" s="2">
        <v>45068</v>
      </c>
      <c r="K7767" s="1" t="s">
        <v>15</v>
      </c>
      <c r="L7767" s="1" t="s">
        <v>27</v>
      </c>
      <c r="M7767" s="1">
        <v>1310.1600000000001</v>
      </c>
      <c r="N7767" s="1" t="s">
        <v>39</v>
      </c>
      <c r="O7767" s="10">
        <f>Table1[[#This Row],[sales]]+Table1[[#This Row],[profit]]</f>
        <v>5947.5599999999995</v>
      </c>
    </row>
    <row r="7768" spans="1:15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>Table1[[#This Row],[sales]]*Table1[[#This Row],[discount]]</f>
        <v>1063.0467000000001</v>
      </c>
      <c r="G7768" s="1">
        <f>Table1[[#This Row],[sales]]-Table1[[#This Row],[Discount Value]]</f>
        <v>2874.1633000000002</v>
      </c>
      <c r="H7768" s="1">
        <v>1</v>
      </c>
      <c r="I7768" s="2">
        <v>45107</v>
      </c>
      <c r="J7768" s="2">
        <v>45111</v>
      </c>
      <c r="K7768" s="1" t="s">
        <v>15</v>
      </c>
      <c r="L7768" s="1" t="s">
        <v>27</v>
      </c>
      <c r="M7768" s="1">
        <v>1169.52</v>
      </c>
      <c r="N7768" s="1" t="s">
        <v>17</v>
      </c>
      <c r="O7768" s="10">
        <f>Table1[[#This Row],[sales]]+Table1[[#This Row],[profit]]</f>
        <v>5106.7299999999996</v>
      </c>
    </row>
    <row r="7769" spans="1:15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>Table1[[#This Row],[sales]]*Table1[[#This Row],[discount]]</f>
        <v>127.5034</v>
      </c>
      <c r="G7769" s="1">
        <f>Table1[[#This Row],[sales]]-Table1[[#This Row],[Discount Value]]</f>
        <v>622.51659999999993</v>
      </c>
      <c r="H7769" s="1">
        <v>3</v>
      </c>
      <c r="I7769" s="2">
        <v>45649</v>
      </c>
      <c r="J7769" s="2">
        <v>45651</v>
      </c>
      <c r="K7769" s="1" t="s">
        <v>15</v>
      </c>
      <c r="L7769" s="1" t="s">
        <v>16</v>
      </c>
      <c r="M7769" s="1">
        <v>167.4</v>
      </c>
      <c r="N7769" s="1" t="s">
        <v>23</v>
      </c>
      <c r="O7769" s="10">
        <f>Table1[[#This Row],[sales]]+Table1[[#This Row],[profit]]</f>
        <v>917.42</v>
      </c>
    </row>
    <row r="7770" spans="1:15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>Table1[[#This Row],[sales]]*Table1[[#This Row],[discount]]</f>
        <v>392.2296</v>
      </c>
      <c r="G7770" s="1">
        <f>Table1[[#This Row],[sales]]-Table1[[#This Row],[Discount Value]]</f>
        <v>1008.5903999999999</v>
      </c>
      <c r="H7770" s="1">
        <v>2</v>
      </c>
      <c r="I7770" s="2">
        <v>45344</v>
      </c>
      <c r="J7770" s="2">
        <v>45347</v>
      </c>
      <c r="K7770" s="1" t="s">
        <v>21</v>
      </c>
      <c r="L7770" s="1" t="s">
        <v>16</v>
      </c>
      <c r="M7770" s="1">
        <v>266.47000000000003</v>
      </c>
      <c r="N7770" s="1" t="s">
        <v>34</v>
      </c>
      <c r="O7770" s="10">
        <f>Table1[[#This Row],[sales]]+Table1[[#This Row],[profit]]</f>
        <v>1667.29</v>
      </c>
    </row>
    <row r="7771" spans="1:15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>Table1[[#This Row],[sales]]*Table1[[#This Row],[discount]]</f>
        <v>22.853000000000002</v>
      </c>
      <c r="G7771" s="1">
        <f>Table1[[#This Row],[sales]]-Table1[[#This Row],[Discount Value]]</f>
        <v>205.67699999999999</v>
      </c>
      <c r="H7771" s="1">
        <v>5</v>
      </c>
      <c r="I7771" s="2">
        <v>45468</v>
      </c>
      <c r="J7771" s="2">
        <v>45469</v>
      </c>
      <c r="K7771" s="1" t="s">
        <v>31</v>
      </c>
      <c r="L7771" s="1" t="s">
        <v>22</v>
      </c>
      <c r="M7771" s="1">
        <v>62.34</v>
      </c>
      <c r="N7771" s="1" t="s">
        <v>39</v>
      </c>
      <c r="O7771" s="10">
        <f>Table1[[#This Row],[sales]]+Table1[[#This Row],[profit]]</f>
        <v>290.87</v>
      </c>
    </row>
    <row r="7772" spans="1:15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>Table1[[#This Row],[sales]]*Table1[[#This Row],[discount]]</f>
        <v>298.80899999999997</v>
      </c>
      <c r="G7772" s="1">
        <f>Table1[[#This Row],[sales]]-Table1[[#This Row],[Discount Value]]</f>
        <v>1693.251</v>
      </c>
      <c r="H7772" s="1">
        <v>7</v>
      </c>
      <c r="I7772" s="2">
        <v>45577</v>
      </c>
      <c r="J7772" s="2">
        <v>45584</v>
      </c>
      <c r="K7772" s="1" t="s">
        <v>31</v>
      </c>
      <c r="L7772" s="1" t="s">
        <v>16</v>
      </c>
      <c r="M7772" s="1">
        <v>240.79</v>
      </c>
      <c r="N7772" s="1" t="s">
        <v>28</v>
      </c>
      <c r="O7772" s="10">
        <f>Table1[[#This Row],[sales]]+Table1[[#This Row],[profit]]</f>
        <v>2232.85</v>
      </c>
    </row>
    <row r="7773" spans="1:15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>Table1[[#This Row],[sales]]*Table1[[#This Row],[discount]]</f>
        <v>415.47680000000003</v>
      </c>
      <c r="G7773" s="1">
        <f>Table1[[#This Row],[sales]]-Table1[[#This Row],[Discount Value]]</f>
        <v>2181.2532000000001</v>
      </c>
      <c r="H7773" s="1">
        <v>6</v>
      </c>
      <c r="I7773" s="2">
        <v>45524</v>
      </c>
      <c r="J7773" s="2">
        <v>45526</v>
      </c>
      <c r="K7773" s="1" t="s">
        <v>21</v>
      </c>
      <c r="L7773" s="1" t="s">
        <v>22</v>
      </c>
      <c r="M7773" s="1">
        <v>475.73</v>
      </c>
      <c r="N7773" s="1" t="s">
        <v>17</v>
      </c>
      <c r="O7773" s="10">
        <f>Table1[[#This Row],[sales]]+Table1[[#This Row],[profit]]</f>
        <v>3072.46</v>
      </c>
    </row>
    <row r="7774" spans="1:15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>Table1[[#This Row],[sales]]*Table1[[#This Row],[discount]]</f>
        <v>2367.5700000000002</v>
      </c>
      <c r="G7774" s="1">
        <f>Table1[[#This Row],[sales]]-Table1[[#This Row],[Discount Value]]</f>
        <v>2367.5700000000002</v>
      </c>
      <c r="H7774" s="1">
        <v>5</v>
      </c>
      <c r="I7774" s="2">
        <v>45084</v>
      </c>
      <c r="J7774" s="2">
        <v>45091</v>
      </c>
      <c r="K7774" s="1" t="s">
        <v>15</v>
      </c>
      <c r="L7774" s="1" t="s">
        <v>22</v>
      </c>
      <c r="M7774" s="1">
        <v>493.82</v>
      </c>
      <c r="N7774" s="1" t="s">
        <v>28</v>
      </c>
      <c r="O7774" s="10">
        <f>Table1[[#This Row],[sales]]+Table1[[#This Row],[profit]]</f>
        <v>5228.96</v>
      </c>
    </row>
    <row r="7775" spans="1:15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>Table1[[#This Row],[sales]]*Table1[[#This Row],[discount]]</f>
        <v>1143.4173000000001</v>
      </c>
      <c r="G7775" s="1">
        <f>Table1[[#This Row],[sales]]-Table1[[#This Row],[Discount Value]]</f>
        <v>1515.6927000000001</v>
      </c>
      <c r="H7775" s="1">
        <v>3</v>
      </c>
      <c r="I7775" s="2">
        <v>45439</v>
      </c>
      <c r="J7775" s="2">
        <v>45444</v>
      </c>
      <c r="K7775" s="1" t="s">
        <v>15</v>
      </c>
      <c r="L7775" s="1" t="s">
        <v>22</v>
      </c>
      <c r="M7775" s="1">
        <v>349.58</v>
      </c>
      <c r="N7775" s="1" t="s">
        <v>34</v>
      </c>
      <c r="O7775" s="10">
        <f>Table1[[#This Row],[sales]]+Table1[[#This Row],[profit]]</f>
        <v>3008.69</v>
      </c>
    </row>
    <row r="7776" spans="1:15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>Table1[[#This Row],[sales]]*Table1[[#This Row],[discount]]</f>
        <v>1649.3568</v>
      </c>
      <c r="G7776" s="1">
        <f>Table1[[#This Row],[sales]]-Table1[[#This Row],[Discount Value]]</f>
        <v>2277.6831999999999</v>
      </c>
      <c r="H7776" s="1">
        <v>7</v>
      </c>
      <c r="I7776" s="2">
        <v>44932</v>
      </c>
      <c r="J7776" s="2">
        <v>44933</v>
      </c>
      <c r="K7776" s="1" t="s">
        <v>31</v>
      </c>
      <c r="L7776" s="1" t="s">
        <v>27</v>
      </c>
      <c r="M7776" s="1">
        <v>885.88</v>
      </c>
      <c r="N7776" s="1" t="s">
        <v>17</v>
      </c>
      <c r="O7776" s="10">
        <f>Table1[[#This Row],[sales]]+Table1[[#This Row],[profit]]</f>
        <v>4812.92</v>
      </c>
    </row>
    <row r="7777" spans="1:15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>Table1[[#This Row],[sales]]*Table1[[#This Row],[discount]]</f>
        <v>367.46319999999997</v>
      </c>
      <c r="G7777" s="1">
        <f>Table1[[#This Row],[sales]]-Table1[[#This Row],[Discount Value]]</f>
        <v>1045.8568</v>
      </c>
      <c r="H7777" s="1">
        <v>9</v>
      </c>
      <c r="I7777" s="2">
        <v>45516</v>
      </c>
      <c r="J7777" s="2">
        <v>45517</v>
      </c>
      <c r="K7777" s="1" t="s">
        <v>21</v>
      </c>
      <c r="L7777" s="1" t="s">
        <v>27</v>
      </c>
      <c r="M7777" s="1">
        <v>105.08</v>
      </c>
      <c r="N7777" s="1" t="s">
        <v>34</v>
      </c>
      <c r="O7777" s="10">
        <f>Table1[[#This Row],[sales]]+Table1[[#This Row],[profit]]</f>
        <v>1518.3999999999999</v>
      </c>
    </row>
    <row r="7778" spans="1:15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>Table1[[#This Row],[sales]]*Table1[[#This Row],[discount]]</f>
        <v>195.6104</v>
      </c>
      <c r="G7778" s="1">
        <f>Table1[[#This Row],[sales]]-Table1[[#This Row],[Discount Value]]</f>
        <v>654.86959999999999</v>
      </c>
      <c r="H7778" s="1">
        <v>2</v>
      </c>
      <c r="I7778" s="2">
        <v>45622</v>
      </c>
      <c r="J7778" s="2">
        <v>45627</v>
      </c>
      <c r="K7778" s="1" t="s">
        <v>15</v>
      </c>
      <c r="L7778" s="1" t="s">
        <v>22</v>
      </c>
      <c r="M7778" s="1">
        <v>145.84</v>
      </c>
      <c r="N7778" s="1" t="s">
        <v>39</v>
      </c>
      <c r="O7778" s="10">
        <f>Table1[[#This Row],[sales]]+Table1[[#This Row],[profit]]</f>
        <v>996.32</v>
      </c>
    </row>
    <row r="7779" spans="1:15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>Table1[[#This Row],[sales]]*Table1[[#This Row],[discount]]</f>
        <v>162.92400000000001</v>
      </c>
      <c r="G7779" s="1">
        <f>Table1[[#This Row],[sales]]-Table1[[#This Row],[Discount Value]]</f>
        <v>3910.1759999999999</v>
      </c>
      <c r="H7779" s="1">
        <v>6</v>
      </c>
      <c r="I7779" s="2">
        <v>45121</v>
      </c>
      <c r="J7779" s="2">
        <v>45123</v>
      </c>
      <c r="K7779" s="1" t="s">
        <v>21</v>
      </c>
      <c r="L7779" s="1" t="s">
        <v>16</v>
      </c>
      <c r="M7779" s="1">
        <v>1060.44</v>
      </c>
      <c r="N7779" s="1" t="s">
        <v>17</v>
      </c>
      <c r="O7779" s="10">
        <f>Table1[[#This Row],[sales]]+Table1[[#This Row],[profit]]</f>
        <v>5133.54</v>
      </c>
    </row>
    <row r="7780" spans="1:15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>Table1[[#This Row],[sales]]*Table1[[#This Row],[discount]]</f>
        <v>131.23800000000003</v>
      </c>
      <c r="G7780" s="1">
        <f>Table1[[#This Row],[sales]]-Table1[[#This Row],[Discount Value]]</f>
        <v>1181.1420000000001</v>
      </c>
      <c r="H7780" s="1">
        <v>5</v>
      </c>
      <c r="I7780" s="2">
        <v>44984</v>
      </c>
      <c r="J7780" s="2">
        <v>44986</v>
      </c>
      <c r="K7780" s="1" t="s">
        <v>21</v>
      </c>
      <c r="L7780" s="1" t="s">
        <v>16</v>
      </c>
      <c r="M7780" s="1">
        <v>228.32</v>
      </c>
      <c r="N7780" s="1" t="s">
        <v>34</v>
      </c>
      <c r="O7780" s="10">
        <f>Table1[[#This Row],[sales]]+Table1[[#This Row],[profit]]</f>
        <v>1540.7</v>
      </c>
    </row>
    <row r="7781" spans="1:15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>Table1[[#This Row],[sales]]*Table1[[#This Row],[discount]]</f>
        <v>1966.2930000000001</v>
      </c>
      <c r="G7781" s="1">
        <f>Table1[[#This Row],[sales]]-Table1[[#This Row],[Discount Value]]</f>
        <v>2403.2469999999998</v>
      </c>
      <c r="H7781" s="1">
        <v>9</v>
      </c>
      <c r="I7781" s="2">
        <v>45133</v>
      </c>
      <c r="J7781" s="2">
        <v>45137</v>
      </c>
      <c r="K7781" s="1" t="s">
        <v>31</v>
      </c>
      <c r="L7781" s="1" t="s">
        <v>16</v>
      </c>
      <c r="M7781" s="1">
        <v>481.68</v>
      </c>
      <c r="N7781" s="1" t="s">
        <v>23</v>
      </c>
      <c r="O7781" s="10">
        <f>Table1[[#This Row],[sales]]+Table1[[#This Row],[profit]]</f>
        <v>4851.22</v>
      </c>
    </row>
    <row r="7782" spans="1:15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>Table1[[#This Row],[sales]]*Table1[[#This Row],[discount]]</f>
        <v>242.38759999999999</v>
      </c>
      <c r="G7782" s="1">
        <f>Table1[[#This Row],[sales]]-Table1[[#This Row],[Discount Value]]</f>
        <v>689.87239999999997</v>
      </c>
      <c r="H7782" s="1">
        <v>8</v>
      </c>
      <c r="I7782" s="2">
        <v>45533</v>
      </c>
      <c r="J7782" s="2">
        <v>45534</v>
      </c>
      <c r="K7782" s="1" t="s">
        <v>15</v>
      </c>
      <c r="L7782" s="1" t="s">
        <v>22</v>
      </c>
      <c r="M7782" s="1">
        <v>129.46</v>
      </c>
      <c r="N7782" s="1" t="s">
        <v>28</v>
      </c>
      <c r="O7782" s="10">
        <f>Table1[[#This Row],[sales]]+Table1[[#This Row],[profit]]</f>
        <v>1061.72</v>
      </c>
    </row>
    <row r="7783" spans="1:15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>Table1[[#This Row],[sales]]*Table1[[#This Row],[discount]]</f>
        <v>2093.6573000000003</v>
      </c>
      <c r="G7783" s="1">
        <f>Table1[[#This Row],[sales]]-Table1[[#This Row],[Discount Value]]</f>
        <v>2179.1127000000001</v>
      </c>
      <c r="H7783" s="1">
        <v>9</v>
      </c>
      <c r="I7783" s="2">
        <v>45182</v>
      </c>
      <c r="J7783" s="2">
        <v>45184</v>
      </c>
      <c r="K7783" s="1" t="s">
        <v>21</v>
      </c>
      <c r="L7783" s="1" t="s">
        <v>22</v>
      </c>
      <c r="M7783" s="1">
        <v>832.14</v>
      </c>
      <c r="N7783" s="1" t="s">
        <v>39</v>
      </c>
      <c r="O7783" s="10">
        <f>Table1[[#This Row],[sales]]+Table1[[#This Row],[profit]]</f>
        <v>5104.9100000000008</v>
      </c>
    </row>
    <row r="7784" spans="1:15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>Table1[[#This Row],[sales]]*Table1[[#This Row],[discount]]</f>
        <v>1166.0849999999998</v>
      </c>
      <c r="G7784" s="1">
        <f>Table1[[#This Row],[sales]]-Table1[[#This Row],[Discount Value]]</f>
        <v>2720.8649999999998</v>
      </c>
      <c r="H7784" s="1">
        <v>7</v>
      </c>
      <c r="I7784" s="2">
        <v>45436</v>
      </c>
      <c r="J7784" s="2">
        <v>45437</v>
      </c>
      <c r="K7784" s="1" t="s">
        <v>31</v>
      </c>
      <c r="L7784" s="1" t="s">
        <v>22</v>
      </c>
      <c r="M7784" s="1">
        <v>799.33</v>
      </c>
      <c r="N7784" s="1" t="s">
        <v>23</v>
      </c>
      <c r="O7784" s="10">
        <f>Table1[[#This Row],[sales]]+Table1[[#This Row],[profit]]</f>
        <v>4686.28</v>
      </c>
    </row>
    <row r="7785" spans="1:15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>Table1[[#This Row],[sales]]*Table1[[#This Row],[discount]]</f>
        <v>588.0462</v>
      </c>
      <c r="G7785" s="1">
        <f>Table1[[#This Row],[sales]]-Table1[[#This Row],[Discount Value]]</f>
        <v>2506.9337999999998</v>
      </c>
      <c r="H7785" s="1">
        <v>5</v>
      </c>
      <c r="I7785" s="2">
        <v>45073</v>
      </c>
      <c r="J7785" s="2">
        <v>45077</v>
      </c>
      <c r="K7785" s="1" t="s">
        <v>15</v>
      </c>
      <c r="L7785" s="1" t="s">
        <v>16</v>
      </c>
      <c r="M7785" s="1">
        <v>161.04</v>
      </c>
      <c r="N7785" s="1" t="s">
        <v>17</v>
      </c>
      <c r="O7785" s="10">
        <f>Table1[[#This Row],[sales]]+Table1[[#This Row],[profit]]</f>
        <v>3256.02</v>
      </c>
    </row>
    <row r="7786" spans="1:15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>Table1[[#This Row],[sales]]*Table1[[#This Row],[discount]]</f>
        <v>597.25120000000004</v>
      </c>
      <c r="G7786" s="1">
        <f>Table1[[#This Row],[sales]]-Table1[[#This Row],[Discount Value]]</f>
        <v>3668.8287999999998</v>
      </c>
      <c r="H7786" s="1">
        <v>4</v>
      </c>
      <c r="I7786" s="2">
        <v>45145</v>
      </c>
      <c r="J7786" s="2">
        <v>45148</v>
      </c>
      <c r="K7786" s="1" t="s">
        <v>15</v>
      </c>
      <c r="L7786" s="1" t="s">
        <v>27</v>
      </c>
      <c r="M7786" s="1">
        <v>404.27</v>
      </c>
      <c r="N7786" s="1" t="s">
        <v>23</v>
      </c>
      <c r="O7786" s="10">
        <f>Table1[[#This Row],[sales]]+Table1[[#This Row],[profit]]</f>
        <v>4670.3500000000004</v>
      </c>
    </row>
    <row r="7787" spans="1:15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>Table1[[#This Row],[sales]]*Table1[[#This Row],[discount]]</f>
        <v>791.4208000000001</v>
      </c>
      <c r="G7787" s="1">
        <f>Table1[[#This Row],[sales]]-Table1[[#This Row],[Discount Value]]</f>
        <v>929.05919999999992</v>
      </c>
      <c r="H7787" s="1">
        <v>8</v>
      </c>
      <c r="I7787" s="2">
        <v>45097</v>
      </c>
      <c r="J7787" s="2">
        <v>45100</v>
      </c>
      <c r="K7787" s="1" t="s">
        <v>31</v>
      </c>
      <c r="L7787" s="1" t="s">
        <v>16</v>
      </c>
      <c r="M7787" s="1">
        <v>383.56</v>
      </c>
      <c r="N7787" s="1" t="s">
        <v>39</v>
      </c>
      <c r="O7787" s="10">
        <f>Table1[[#This Row],[sales]]+Table1[[#This Row],[profit]]</f>
        <v>2104.04</v>
      </c>
    </row>
    <row r="7788" spans="1:15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>Table1[[#This Row],[sales]]*Table1[[#This Row],[discount]]</f>
        <v>173.57830000000001</v>
      </c>
      <c r="G7788" s="1">
        <f>Table1[[#This Row],[sales]]-Table1[[#This Row],[Discount Value]]</f>
        <v>739.99170000000004</v>
      </c>
      <c r="H7788" s="1">
        <v>2</v>
      </c>
      <c r="I7788" s="2">
        <v>45443</v>
      </c>
      <c r="J7788" s="2">
        <v>45450</v>
      </c>
      <c r="K7788" s="1" t="s">
        <v>31</v>
      </c>
      <c r="L7788" s="1" t="s">
        <v>22</v>
      </c>
      <c r="M7788" s="1">
        <v>64.67</v>
      </c>
      <c r="N7788" s="1" t="s">
        <v>23</v>
      </c>
      <c r="O7788" s="10">
        <f>Table1[[#This Row],[sales]]+Table1[[#This Row],[profit]]</f>
        <v>978.24</v>
      </c>
    </row>
    <row r="7789" spans="1:15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>Table1[[#This Row],[sales]]*Table1[[#This Row],[discount]]</f>
        <v>60.865000000000009</v>
      </c>
      <c r="G7789" s="1">
        <f>Table1[[#This Row],[sales]]-Table1[[#This Row],[Discount Value]]</f>
        <v>808.63499999999999</v>
      </c>
      <c r="H7789" s="1">
        <v>1</v>
      </c>
      <c r="I7789" s="2">
        <v>45054</v>
      </c>
      <c r="J7789" s="2">
        <v>45058</v>
      </c>
      <c r="K7789" s="1" t="s">
        <v>15</v>
      </c>
      <c r="L7789" s="1" t="s">
        <v>27</v>
      </c>
      <c r="M7789" s="1">
        <v>228.46</v>
      </c>
      <c r="N7789" s="1" t="s">
        <v>17</v>
      </c>
      <c r="O7789" s="10">
        <f>Table1[[#This Row],[sales]]+Table1[[#This Row],[profit]]</f>
        <v>1097.96</v>
      </c>
    </row>
    <row r="7790" spans="1:15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>Table1[[#This Row],[sales]]*Table1[[#This Row],[discount]]</f>
        <v>199.46640000000002</v>
      </c>
      <c r="G7790" s="1">
        <f>Table1[[#This Row],[sales]]-Table1[[#This Row],[Discount Value]]</f>
        <v>1225.2936</v>
      </c>
      <c r="H7790" s="1">
        <v>3</v>
      </c>
      <c r="I7790" s="2">
        <v>44972</v>
      </c>
      <c r="J7790" s="2">
        <v>44978</v>
      </c>
      <c r="K7790" s="1" t="s">
        <v>31</v>
      </c>
      <c r="L7790" s="1" t="s">
        <v>16</v>
      </c>
      <c r="M7790" s="1">
        <v>180.03</v>
      </c>
      <c r="N7790" s="1" t="s">
        <v>17</v>
      </c>
      <c r="O7790" s="10">
        <f>Table1[[#This Row],[sales]]+Table1[[#This Row],[profit]]</f>
        <v>1604.79</v>
      </c>
    </row>
    <row r="7791" spans="1:15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>Table1[[#This Row],[sales]]*Table1[[#This Row],[discount]]</f>
        <v>731.68320000000006</v>
      </c>
      <c r="G7791" s="1">
        <f>Table1[[#This Row],[sales]]-Table1[[#This Row],[Discount Value]]</f>
        <v>1554.8268000000003</v>
      </c>
      <c r="H7791" s="1">
        <v>7</v>
      </c>
      <c r="I7791" s="2">
        <v>45282</v>
      </c>
      <c r="J7791" s="2">
        <v>45283</v>
      </c>
      <c r="K7791" s="1" t="s">
        <v>21</v>
      </c>
      <c r="L7791" s="1" t="s">
        <v>16</v>
      </c>
      <c r="M7791" s="1">
        <v>564.61</v>
      </c>
      <c r="N7791" s="1" t="s">
        <v>48</v>
      </c>
      <c r="O7791" s="10">
        <f>Table1[[#This Row],[sales]]+Table1[[#This Row],[profit]]</f>
        <v>2851.1200000000003</v>
      </c>
    </row>
    <row r="7792" spans="1:15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>Table1[[#This Row],[sales]]*Table1[[#This Row],[discount]]</f>
        <v>307.47570000000002</v>
      </c>
      <c r="G7792" s="1">
        <f>Table1[[#This Row],[sales]]-Table1[[#This Row],[Discount Value]]</f>
        <v>4085.0343000000003</v>
      </c>
      <c r="H7792" s="1">
        <v>1</v>
      </c>
      <c r="I7792" s="2">
        <v>45027</v>
      </c>
      <c r="J7792" s="2">
        <v>45034</v>
      </c>
      <c r="K7792" s="1" t="s">
        <v>31</v>
      </c>
      <c r="L7792" s="1" t="s">
        <v>16</v>
      </c>
      <c r="M7792" s="1">
        <v>1143.8699999999999</v>
      </c>
      <c r="N7792" s="1" t="s">
        <v>17</v>
      </c>
      <c r="O7792" s="10">
        <f>Table1[[#This Row],[sales]]+Table1[[#This Row],[profit]]</f>
        <v>5536.38</v>
      </c>
    </row>
    <row r="7793" spans="1:15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>Table1[[#This Row],[sales]]*Table1[[#This Row],[discount]]</f>
        <v>26.936000000000003</v>
      </c>
      <c r="G7793" s="1">
        <f>Table1[[#This Row],[sales]]-Table1[[#This Row],[Discount Value]]</f>
        <v>511.78400000000005</v>
      </c>
      <c r="H7793" s="1">
        <v>5</v>
      </c>
      <c r="I7793" s="2">
        <v>45562</v>
      </c>
      <c r="J7793" s="2">
        <v>45564</v>
      </c>
      <c r="K7793" s="1" t="s">
        <v>21</v>
      </c>
      <c r="L7793" s="1" t="s">
        <v>22</v>
      </c>
      <c r="M7793" s="1">
        <v>153.32</v>
      </c>
      <c r="N7793" s="1" t="s">
        <v>34</v>
      </c>
      <c r="O7793" s="10">
        <f>Table1[[#This Row],[sales]]+Table1[[#This Row],[profit]]</f>
        <v>692.04</v>
      </c>
    </row>
    <row r="7794" spans="1:15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>Table1[[#This Row],[sales]]*Table1[[#This Row],[discount]]</f>
        <v>1054.4786999999999</v>
      </c>
      <c r="G7794" s="1">
        <f>Table1[[#This Row],[sales]]-Table1[[#This Row],[Discount Value]]</f>
        <v>3530.2112999999999</v>
      </c>
      <c r="H7794" s="1">
        <v>5</v>
      </c>
      <c r="I7794" s="2">
        <v>45653</v>
      </c>
      <c r="J7794" s="2">
        <v>45655</v>
      </c>
      <c r="K7794" s="1" t="s">
        <v>21</v>
      </c>
      <c r="L7794" s="1" t="s">
        <v>22</v>
      </c>
      <c r="M7794" s="1">
        <v>1041.6300000000001</v>
      </c>
      <c r="N7794" s="1" t="s">
        <v>34</v>
      </c>
      <c r="O7794" s="10">
        <f>Table1[[#This Row],[sales]]+Table1[[#This Row],[profit]]</f>
        <v>5626.32</v>
      </c>
    </row>
    <row r="7795" spans="1:15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>Table1[[#This Row],[sales]]*Table1[[#This Row],[discount]]</f>
        <v>185.39680000000001</v>
      </c>
      <c r="G7795" s="1">
        <f>Table1[[#This Row],[sales]]-Table1[[#This Row],[Discount Value]]</f>
        <v>4449.5231999999996</v>
      </c>
      <c r="H7795" s="1">
        <v>3</v>
      </c>
      <c r="I7795" s="2">
        <v>45371</v>
      </c>
      <c r="J7795" s="2">
        <v>45377</v>
      </c>
      <c r="K7795" s="1" t="s">
        <v>31</v>
      </c>
      <c r="L7795" s="1" t="s">
        <v>22</v>
      </c>
      <c r="M7795" s="1">
        <v>1230.32</v>
      </c>
      <c r="N7795" s="1" t="s">
        <v>34</v>
      </c>
      <c r="O7795" s="10">
        <f>Table1[[#This Row],[sales]]+Table1[[#This Row],[profit]]</f>
        <v>5865.24</v>
      </c>
    </row>
    <row r="7796" spans="1:15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>Table1[[#This Row],[sales]]*Table1[[#This Row],[discount]]</f>
        <v>732.69200000000001</v>
      </c>
      <c r="G7796" s="1">
        <f>Table1[[#This Row],[sales]]-Table1[[#This Row],[Discount Value]]</f>
        <v>2930.768</v>
      </c>
      <c r="H7796" s="1">
        <v>1</v>
      </c>
      <c r="I7796" s="2">
        <v>45184</v>
      </c>
      <c r="J7796" s="2">
        <v>45190</v>
      </c>
      <c r="K7796" s="1" t="s">
        <v>21</v>
      </c>
      <c r="L7796" s="1" t="s">
        <v>27</v>
      </c>
      <c r="M7796" s="1">
        <v>432.98</v>
      </c>
      <c r="N7796" s="1" t="s">
        <v>39</v>
      </c>
      <c r="O7796" s="10">
        <f>Table1[[#This Row],[sales]]+Table1[[#This Row],[profit]]</f>
        <v>4096.4400000000005</v>
      </c>
    </row>
    <row r="7797" spans="1:15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>Table1[[#This Row],[sales]]*Table1[[#This Row],[discount]]</f>
        <v>721.82240000000002</v>
      </c>
      <c r="G7797" s="1">
        <f>Table1[[#This Row],[sales]]-Table1[[#This Row],[Discount Value]]</f>
        <v>3789.5676000000003</v>
      </c>
      <c r="H7797" s="1">
        <v>5</v>
      </c>
      <c r="I7797" s="2">
        <v>45027</v>
      </c>
      <c r="J7797" s="2">
        <v>45032</v>
      </c>
      <c r="K7797" s="1" t="s">
        <v>31</v>
      </c>
      <c r="L7797" s="1" t="s">
        <v>16</v>
      </c>
      <c r="M7797" s="1">
        <v>243.21</v>
      </c>
      <c r="N7797" s="1" t="s">
        <v>48</v>
      </c>
      <c r="O7797" s="10">
        <f>Table1[[#This Row],[sales]]+Table1[[#This Row],[profit]]</f>
        <v>4754.6000000000004</v>
      </c>
    </row>
    <row r="7798" spans="1:15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>Table1[[#This Row],[sales]]*Table1[[#This Row],[discount]]</f>
        <v>774.58600000000001</v>
      </c>
      <c r="G7798" s="1">
        <f>Table1[[#This Row],[sales]]-Table1[[#This Row],[Discount Value]]</f>
        <v>3098.3440000000001</v>
      </c>
      <c r="H7798" s="1">
        <v>8</v>
      </c>
      <c r="I7798" s="2">
        <v>45089</v>
      </c>
      <c r="J7798" s="2">
        <v>45095</v>
      </c>
      <c r="K7798" s="1" t="s">
        <v>21</v>
      </c>
      <c r="L7798" s="1" t="s">
        <v>16</v>
      </c>
      <c r="M7798" s="1">
        <v>851.54</v>
      </c>
      <c r="N7798" s="1" t="s">
        <v>34</v>
      </c>
      <c r="O7798" s="10">
        <f>Table1[[#This Row],[sales]]+Table1[[#This Row],[profit]]</f>
        <v>4724.4699999999993</v>
      </c>
    </row>
    <row r="7799" spans="1:15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>Table1[[#This Row],[sales]]*Table1[[#This Row],[discount]]</f>
        <v>645.2808</v>
      </c>
      <c r="G7799" s="1">
        <f>Table1[[#This Row],[sales]]-Table1[[#This Row],[Discount Value]]</f>
        <v>2043.3892000000001</v>
      </c>
      <c r="H7799" s="1">
        <v>9</v>
      </c>
      <c r="I7799" s="2">
        <v>45484</v>
      </c>
      <c r="J7799" s="2">
        <v>45486</v>
      </c>
      <c r="K7799" s="1" t="s">
        <v>15</v>
      </c>
      <c r="L7799" s="1" t="s">
        <v>16</v>
      </c>
      <c r="M7799" s="1">
        <v>306.55</v>
      </c>
      <c r="N7799" s="1" t="s">
        <v>28</v>
      </c>
      <c r="O7799" s="10">
        <f>Table1[[#This Row],[sales]]+Table1[[#This Row],[profit]]</f>
        <v>2995.2200000000003</v>
      </c>
    </row>
    <row r="7800" spans="1:15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>Table1[[#This Row],[sales]]*Table1[[#This Row],[discount]]</f>
        <v>273.93119999999999</v>
      </c>
      <c r="G7800" s="1">
        <f>Table1[[#This Row],[sales]]-Table1[[#This Row],[Discount Value]]</f>
        <v>2769.7487999999998</v>
      </c>
      <c r="H7800" s="1">
        <v>6</v>
      </c>
      <c r="I7800" s="2">
        <v>44930</v>
      </c>
      <c r="J7800" s="2">
        <v>44931</v>
      </c>
      <c r="K7800" s="1" t="s">
        <v>31</v>
      </c>
      <c r="L7800" s="1" t="s">
        <v>22</v>
      </c>
      <c r="M7800" s="1">
        <v>722.68</v>
      </c>
      <c r="N7800" s="1" t="s">
        <v>39</v>
      </c>
      <c r="O7800" s="10">
        <f>Table1[[#This Row],[sales]]+Table1[[#This Row],[profit]]</f>
        <v>3766.3599999999997</v>
      </c>
    </row>
    <row r="7801" spans="1:15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>Table1[[#This Row],[sales]]*Table1[[#This Row],[discount]]</f>
        <v>699.226</v>
      </c>
      <c r="G7801" s="1">
        <f>Table1[[#This Row],[sales]]-Table1[[#This Row],[Discount Value]]</f>
        <v>2479.0740000000001</v>
      </c>
      <c r="H7801" s="1">
        <v>1</v>
      </c>
      <c r="I7801" s="2">
        <v>45310</v>
      </c>
      <c r="J7801" s="2">
        <v>45311</v>
      </c>
      <c r="K7801" s="1" t="s">
        <v>31</v>
      </c>
      <c r="L7801" s="1" t="s">
        <v>16</v>
      </c>
      <c r="M7801" s="1">
        <v>457.07</v>
      </c>
      <c r="N7801" s="1" t="s">
        <v>48</v>
      </c>
      <c r="O7801" s="10">
        <f>Table1[[#This Row],[sales]]+Table1[[#This Row],[profit]]</f>
        <v>3635.3700000000003</v>
      </c>
    </row>
    <row r="7802" spans="1:15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>Table1[[#This Row],[sales]]*Table1[[#This Row],[discount]]</f>
        <v>129.9204</v>
      </c>
      <c r="G7802" s="1">
        <f>Table1[[#This Row],[sales]]-Table1[[#This Row],[Discount Value]]</f>
        <v>591.8596</v>
      </c>
      <c r="H7802" s="1">
        <v>5</v>
      </c>
      <c r="I7802" s="2">
        <v>45370</v>
      </c>
      <c r="J7802" s="2">
        <v>45377</v>
      </c>
      <c r="K7802" s="1" t="s">
        <v>15</v>
      </c>
      <c r="L7802" s="1" t="s">
        <v>27</v>
      </c>
      <c r="M7802" s="1">
        <v>174.69</v>
      </c>
      <c r="N7802" s="1" t="s">
        <v>39</v>
      </c>
      <c r="O7802" s="10">
        <f>Table1[[#This Row],[sales]]+Table1[[#This Row],[profit]]</f>
        <v>896.47</v>
      </c>
    </row>
    <row r="7803" spans="1:15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>Table1[[#This Row],[sales]]*Table1[[#This Row],[discount]]</f>
        <v>418.38800000000003</v>
      </c>
      <c r="G7803" s="1">
        <f>Table1[[#This Row],[sales]]-Table1[[#This Row],[Discount Value]]</f>
        <v>627.58199999999999</v>
      </c>
      <c r="H7803" s="1">
        <v>2</v>
      </c>
      <c r="I7803" s="2">
        <v>45486</v>
      </c>
      <c r="J7803" s="2">
        <v>45490</v>
      </c>
      <c r="K7803" s="1" t="s">
        <v>15</v>
      </c>
      <c r="L7803" s="1" t="s">
        <v>27</v>
      </c>
      <c r="M7803" s="1">
        <v>251.5</v>
      </c>
      <c r="N7803" s="1" t="s">
        <v>48</v>
      </c>
      <c r="O7803" s="10">
        <f>Table1[[#This Row],[sales]]+Table1[[#This Row],[profit]]</f>
        <v>1297.47</v>
      </c>
    </row>
    <row r="7804" spans="1:15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>Table1[[#This Row],[sales]]*Table1[[#This Row],[discount]]</f>
        <v>932.57849999999996</v>
      </c>
      <c r="G7804" s="1">
        <f>Table1[[#This Row],[sales]]-Table1[[#This Row],[Discount Value]]</f>
        <v>1731.9315000000001</v>
      </c>
      <c r="H7804" s="1">
        <v>1</v>
      </c>
      <c r="I7804" s="2">
        <v>45302</v>
      </c>
      <c r="J7804" s="2">
        <v>45307</v>
      </c>
      <c r="K7804" s="1" t="s">
        <v>15</v>
      </c>
      <c r="L7804" s="1" t="s">
        <v>27</v>
      </c>
      <c r="M7804" s="1">
        <v>427.39</v>
      </c>
      <c r="N7804" s="1" t="s">
        <v>39</v>
      </c>
      <c r="O7804" s="10">
        <f>Table1[[#This Row],[sales]]+Table1[[#This Row],[profit]]</f>
        <v>3091.9</v>
      </c>
    </row>
    <row r="7805" spans="1:15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>Table1[[#This Row],[sales]]*Table1[[#This Row],[discount]]</f>
        <v>292.43279999999999</v>
      </c>
      <c r="G7805" s="1">
        <f>Table1[[#This Row],[sales]]-Table1[[#This Row],[Discount Value]]</f>
        <v>372.18720000000002</v>
      </c>
      <c r="H7805" s="1">
        <v>3</v>
      </c>
      <c r="I7805" s="2">
        <v>45442</v>
      </c>
      <c r="J7805" s="2">
        <v>45444</v>
      </c>
      <c r="K7805" s="1" t="s">
        <v>15</v>
      </c>
      <c r="L7805" s="1" t="s">
        <v>16</v>
      </c>
      <c r="M7805" s="1">
        <v>176.04</v>
      </c>
      <c r="N7805" s="1" t="s">
        <v>23</v>
      </c>
      <c r="O7805" s="10">
        <f>Table1[[#This Row],[sales]]+Table1[[#This Row],[profit]]</f>
        <v>840.66</v>
      </c>
    </row>
    <row r="7806" spans="1:15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>Table1[[#This Row],[sales]]*Table1[[#This Row],[discount]]</f>
        <v>1593.3719999999998</v>
      </c>
      <c r="G7806" s="1">
        <f>Table1[[#This Row],[sales]]-Table1[[#This Row],[Discount Value]]</f>
        <v>3235.0279999999998</v>
      </c>
      <c r="H7806" s="1">
        <v>5</v>
      </c>
      <c r="I7806" s="2">
        <v>45636</v>
      </c>
      <c r="J7806" s="2">
        <v>45643</v>
      </c>
      <c r="K7806" s="1" t="s">
        <v>31</v>
      </c>
      <c r="L7806" s="1" t="s">
        <v>27</v>
      </c>
      <c r="M7806" s="1">
        <v>807.83</v>
      </c>
      <c r="N7806" s="1" t="s">
        <v>39</v>
      </c>
      <c r="O7806" s="10">
        <f>Table1[[#This Row],[sales]]+Table1[[#This Row],[profit]]</f>
        <v>5636.23</v>
      </c>
    </row>
    <row r="7807" spans="1:15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>Table1[[#This Row],[sales]]*Table1[[#This Row],[discount]]</f>
        <v>155.09520000000001</v>
      </c>
      <c r="G7807" s="1">
        <f>Table1[[#This Row],[sales]]-Table1[[#This Row],[Discount Value]]</f>
        <v>2429.8247999999999</v>
      </c>
      <c r="H7807" s="1">
        <v>9</v>
      </c>
      <c r="I7807" s="2">
        <v>45489</v>
      </c>
      <c r="J7807" s="2">
        <v>45490</v>
      </c>
      <c r="K7807" s="1" t="s">
        <v>21</v>
      </c>
      <c r="L7807" s="1" t="s">
        <v>16</v>
      </c>
      <c r="M7807" s="1">
        <v>748.95</v>
      </c>
      <c r="N7807" s="1" t="s">
        <v>34</v>
      </c>
      <c r="O7807" s="10">
        <f>Table1[[#This Row],[sales]]+Table1[[#This Row],[profit]]</f>
        <v>3333.87</v>
      </c>
    </row>
    <row r="7808" spans="1:15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>Table1[[#This Row],[sales]]*Table1[[#This Row],[discount]]</f>
        <v>490.60500000000002</v>
      </c>
      <c r="G7808" s="1">
        <f>Table1[[#This Row],[sales]]-Table1[[#This Row],[Discount Value]]</f>
        <v>1471.8150000000001</v>
      </c>
      <c r="H7808" s="1">
        <v>7</v>
      </c>
      <c r="I7808" s="2">
        <v>44943</v>
      </c>
      <c r="J7808" s="2">
        <v>44944</v>
      </c>
      <c r="K7808" s="1" t="s">
        <v>15</v>
      </c>
      <c r="L7808" s="1" t="s">
        <v>27</v>
      </c>
      <c r="M7808" s="1">
        <v>117.69</v>
      </c>
      <c r="N7808" s="1" t="s">
        <v>34</v>
      </c>
      <c r="O7808" s="10">
        <f>Table1[[#This Row],[sales]]+Table1[[#This Row],[profit]]</f>
        <v>2080.11</v>
      </c>
    </row>
    <row r="7809" spans="1:15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>Table1[[#This Row],[sales]]*Table1[[#This Row],[discount]]</f>
        <v>322.62150000000003</v>
      </c>
      <c r="G7809" s="1">
        <f>Table1[[#This Row],[sales]]-Table1[[#This Row],[Discount Value]]</f>
        <v>549.32850000000008</v>
      </c>
      <c r="H7809" s="1">
        <v>6</v>
      </c>
      <c r="I7809" s="2">
        <v>45186</v>
      </c>
      <c r="J7809" s="2">
        <v>45189</v>
      </c>
      <c r="K7809" s="1" t="s">
        <v>15</v>
      </c>
      <c r="L7809" s="1" t="s">
        <v>16</v>
      </c>
      <c r="M7809" s="1">
        <v>161.75</v>
      </c>
      <c r="N7809" s="1" t="s">
        <v>34</v>
      </c>
      <c r="O7809" s="10">
        <f>Table1[[#This Row],[sales]]+Table1[[#This Row],[profit]]</f>
        <v>1033.7</v>
      </c>
    </row>
    <row r="7810" spans="1:15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>Table1[[#This Row],[sales]]*Table1[[#This Row],[discount]]</f>
        <v>899.22839999999997</v>
      </c>
      <c r="G7810" s="1">
        <f>Table1[[#This Row],[sales]]-Table1[[#This Row],[Discount Value]]</f>
        <v>1241.7916</v>
      </c>
      <c r="H7810" s="1">
        <v>9</v>
      </c>
      <c r="I7810" s="2">
        <v>45268</v>
      </c>
      <c r="J7810" s="2">
        <v>45269</v>
      </c>
      <c r="K7810" s="1" t="s">
        <v>31</v>
      </c>
      <c r="L7810" s="1" t="s">
        <v>27</v>
      </c>
      <c r="M7810" s="1">
        <v>117</v>
      </c>
      <c r="N7810" s="1" t="s">
        <v>28</v>
      </c>
      <c r="O7810" s="10">
        <f>Table1[[#This Row],[sales]]+Table1[[#This Row],[profit]]</f>
        <v>2258.02</v>
      </c>
    </row>
    <row r="7811" spans="1:15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>Table1[[#This Row],[sales]]*Table1[[#This Row],[discount]]</f>
        <v>142.37010000000001</v>
      </c>
      <c r="G7811" s="1">
        <f>Table1[[#This Row],[sales]]-Table1[[#This Row],[Discount Value]]</f>
        <v>1439.5199</v>
      </c>
      <c r="H7811" s="1">
        <v>6</v>
      </c>
      <c r="I7811" s="2">
        <v>45623</v>
      </c>
      <c r="J7811" s="2">
        <v>45630</v>
      </c>
      <c r="K7811" s="1" t="s">
        <v>21</v>
      </c>
      <c r="L7811" s="1" t="s">
        <v>27</v>
      </c>
      <c r="M7811" s="1">
        <v>203.8</v>
      </c>
      <c r="N7811" s="1" t="s">
        <v>23</v>
      </c>
      <c r="O7811" s="10">
        <f>Table1[[#This Row],[sales]]+Table1[[#This Row],[profit]]</f>
        <v>1785.69</v>
      </c>
    </row>
    <row r="7812" spans="1:15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>Table1[[#This Row],[sales]]*Table1[[#This Row],[discount]]</f>
        <v>58.392400000000002</v>
      </c>
      <c r="G7812" s="1">
        <f>Table1[[#This Row],[sales]]-Table1[[#This Row],[Discount Value]]</f>
        <v>472.44760000000002</v>
      </c>
      <c r="H7812" s="1">
        <v>4</v>
      </c>
      <c r="I7812" s="2">
        <v>45573</v>
      </c>
      <c r="J7812" s="2">
        <v>45579</v>
      </c>
      <c r="K7812" s="1" t="s">
        <v>21</v>
      </c>
      <c r="L7812" s="1" t="s">
        <v>27</v>
      </c>
      <c r="M7812" s="1">
        <v>87.85</v>
      </c>
      <c r="N7812" s="1" t="s">
        <v>17</v>
      </c>
      <c r="O7812" s="10">
        <f>Table1[[#This Row],[sales]]+Table1[[#This Row],[profit]]</f>
        <v>618.69000000000005</v>
      </c>
    </row>
    <row r="7813" spans="1:15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>Table1[[#This Row],[sales]]*Table1[[#This Row],[discount]]</f>
        <v>2080.4818999999998</v>
      </c>
      <c r="G7813" s="1">
        <f>Table1[[#This Row],[sales]]-Table1[[#This Row],[Discount Value]]</f>
        <v>2757.8481000000002</v>
      </c>
      <c r="H7813" s="1">
        <v>7</v>
      </c>
      <c r="I7813" s="2">
        <v>45164</v>
      </c>
      <c r="J7813" s="2">
        <v>45169</v>
      </c>
      <c r="K7813" s="1" t="s">
        <v>31</v>
      </c>
      <c r="L7813" s="1" t="s">
        <v>16</v>
      </c>
      <c r="M7813" s="1">
        <v>448.49</v>
      </c>
      <c r="N7813" s="1" t="s">
        <v>17</v>
      </c>
      <c r="O7813" s="10">
        <f>Table1[[#This Row],[sales]]+Table1[[#This Row],[profit]]</f>
        <v>5286.82</v>
      </c>
    </row>
    <row r="7814" spans="1:15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>Table1[[#This Row],[sales]]*Table1[[#This Row],[discount]]</f>
        <v>335.61360000000002</v>
      </c>
      <c r="G7814" s="1">
        <f>Table1[[#This Row],[sales]]-Table1[[#This Row],[Discount Value]]</f>
        <v>1062.7764000000002</v>
      </c>
      <c r="H7814" s="1">
        <v>2</v>
      </c>
      <c r="I7814" s="2">
        <v>45417</v>
      </c>
      <c r="J7814" s="2">
        <v>45419</v>
      </c>
      <c r="K7814" s="1" t="s">
        <v>31</v>
      </c>
      <c r="L7814" s="1" t="s">
        <v>27</v>
      </c>
      <c r="M7814" s="1">
        <v>354.53</v>
      </c>
      <c r="N7814" s="1" t="s">
        <v>48</v>
      </c>
      <c r="O7814" s="10">
        <f>Table1[[#This Row],[sales]]+Table1[[#This Row],[profit]]</f>
        <v>1752.92</v>
      </c>
    </row>
    <row r="7815" spans="1:15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>Table1[[#This Row],[sales]]*Table1[[#This Row],[discount]]</f>
        <v>801.15900000000011</v>
      </c>
      <c r="G7815" s="1">
        <f>Table1[[#This Row],[sales]]-Table1[[#This Row],[Discount Value]]</f>
        <v>2682.1410000000001</v>
      </c>
      <c r="H7815" s="1">
        <v>2</v>
      </c>
      <c r="I7815" s="2">
        <v>45087</v>
      </c>
      <c r="J7815" s="2">
        <v>45090</v>
      </c>
      <c r="K7815" s="1" t="s">
        <v>21</v>
      </c>
      <c r="L7815" s="1" t="s">
        <v>22</v>
      </c>
      <c r="M7815" s="1">
        <v>539.29</v>
      </c>
      <c r="N7815" s="1" t="s">
        <v>28</v>
      </c>
      <c r="O7815" s="10">
        <f>Table1[[#This Row],[sales]]+Table1[[#This Row],[profit]]</f>
        <v>4022.59</v>
      </c>
    </row>
    <row r="7816" spans="1:15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>Table1[[#This Row],[sales]]*Table1[[#This Row],[discount]]</f>
        <v>136.87</v>
      </c>
      <c r="G7816" s="1">
        <f>Table1[[#This Row],[sales]]-Table1[[#This Row],[Discount Value]]</f>
        <v>410.61</v>
      </c>
      <c r="H7816" s="1">
        <v>6</v>
      </c>
      <c r="I7816" s="2">
        <v>45414</v>
      </c>
      <c r="J7816" s="2">
        <v>45415</v>
      </c>
      <c r="K7816" s="1" t="s">
        <v>21</v>
      </c>
      <c r="L7816" s="1" t="s">
        <v>27</v>
      </c>
      <c r="M7816" s="1">
        <v>47.14</v>
      </c>
      <c r="N7816" s="1" t="s">
        <v>48</v>
      </c>
      <c r="O7816" s="10">
        <f>Table1[[#This Row],[sales]]+Table1[[#This Row],[profit]]</f>
        <v>594.62</v>
      </c>
    </row>
    <row r="7817" spans="1:15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>Table1[[#This Row],[sales]]*Table1[[#This Row],[discount]]</f>
        <v>411.70769999999999</v>
      </c>
      <c r="G7817" s="1">
        <f>Table1[[#This Row],[sales]]-Table1[[#This Row],[Discount Value]]</f>
        <v>4162.8222999999998</v>
      </c>
      <c r="H7817" s="1">
        <v>5</v>
      </c>
      <c r="I7817" s="2">
        <v>45122</v>
      </c>
      <c r="J7817" s="2">
        <v>45127</v>
      </c>
      <c r="K7817" s="1" t="s">
        <v>31</v>
      </c>
      <c r="L7817" s="1" t="s">
        <v>27</v>
      </c>
      <c r="M7817" s="1">
        <v>562.39</v>
      </c>
      <c r="N7817" s="1" t="s">
        <v>48</v>
      </c>
      <c r="O7817" s="10">
        <f>Table1[[#This Row],[sales]]+Table1[[#This Row],[profit]]</f>
        <v>5136.92</v>
      </c>
    </row>
    <row r="7818" spans="1:15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>Table1[[#This Row],[sales]]*Table1[[#This Row],[discount]]</f>
        <v>928.35079999999994</v>
      </c>
      <c r="G7818" s="1">
        <f>Table1[[#This Row],[sales]]-Table1[[#This Row],[Discount Value]]</f>
        <v>2066.3292000000001</v>
      </c>
      <c r="H7818" s="1">
        <v>6</v>
      </c>
      <c r="I7818" s="2">
        <v>45054</v>
      </c>
      <c r="J7818" s="2">
        <v>45058</v>
      </c>
      <c r="K7818" s="1" t="s">
        <v>15</v>
      </c>
      <c r="L7818" s="1" t="s">
        <v>27</v>
      </c>
      <c r="M7818" s="1">
        <v>249.93</v>
      </c>
      <c r="N7818" s="1" t="s">
        <v>28</v>
      </c>
      <c r="O7818" s="10">
        <f>Table1[[#This Row],[sales]]+Table1[[#This Row],[profit]]</f>
        <v>3244.6099999999997</v>
      </c>
    </row>
    <row r="7819" spans="1:15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>Table1[[#This Row],[sales]]*Table1[[#This Row],[discount]]</f>
        <v>1327.4680000000001</v>
      </c>
      <c r="G7819" s="1">
        <f>Table1[[#This Row],[sales]]-Table1[[#This Row],[Discount Value]]</f>
        <v>1991.202</v>
      </c>
      <c r="H7819" s="1">
        <v>2</v>
      </c>
      <c r="I7819" s="2">
        <v>45366</v>
      </c>
      <c r="J7819" s="2">
        <v>45368</v>
      </c>
      <c r="K7819" s="1" t="s">
        <v>15</v>
      </c>
      <c r="L7819" s="1" t="s">
        <v>27</v>
      </c>
      <c r="M7819" s="1">
        <v>616.70000000000005</v>
      </c>
      <c r="N7819" s="1" t="s">
        <v>28</v>
      </c>
      <c r="O7819" s="10">
        <f>Table1[[#This Row],[sales]]+Table1[[#This Row],[profit]]</f>
        <v>3935.37</v>
      </c>
    </row>
    <row r="7820" spans="1:15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>Table1[[#This Row],[sales]]*Table1[[#This Row],[discount]]</f>
        <v>1650.9107999999999</v>
      </c>
      <c r="G7820" s="1">
        <f>Table1[[#This Row],[sales]]-Table1[[#This Row],[Discount Value]]</f>
        <v>2279.8292000000001</v>
      </c>
      <c r="H7820" s="1">
        <v>2</v>
      </c>
      <c r="I7820" s="2">
        <v>45207</v>
      </c>
      <c r="J7820" s="2">
        <v>45214</v>
      </c>
      <c r="K7820" s="1" t="s">
        <v>21</v>
      </c>
      <c r="L7820" s="1" t="s">
        <v>27</v>
      </c>
      <c r="M7820" s="1">
        <v>655.98</v>
      </c>
      <c r="N7820" s="1" t="s">
        <v>28</v>
      </c>
      <c r="O7820" s="10">
        <f>Table1[[#This Row],[sales]]+Table1[[#This Row],[profit]]</f>
        <v>4586.7199999999993</v>
      </c>
    </row>
    <row r="7821" spans="1:15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>Table1[[#This Row],[sales]]*Table1[[#This Row],[discount]]</f>
        <v>61.379799999999996</v>
      </c>
      <c r="G7821" s="1">
        <f>Table1[[#This Row],[sales]]-Table1[[#This Row],[Discount Value]]</f>
        <v>3007.6101999999996</v>
      </c>
      <c r="H7821" s="1">
        <v>1</v>
      </c>
      <c r="I7821" s="2">
        <v>45010</v>
      </c>
      <c r="J7821" s="2">
        <v>45014</v>
      </c>
      <c r="K7821" s="1" t="s">
        <v>31</v>
      </c>
      <c r="L7821" s="1" t="s">
        <v>27</v>
      </c>
      <c r="M7821" s="1">
        <v>315.44</v>
      </c>
      <c r="N7821" s="1" t="s">
        <v>17</v>
      </c>
      <c r="O7821" s="10">
        <f>Table1[[#This Row],[sales]]+Table1[[#This Row],[profit]]</f>
        <v>3384.43</v>
      </c>
    </row>
    <row r="7822" spans="1:15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>Table1[[#This Row],[sales]]*Table1[[#This Row],[discount]]</f>
        <v>161.08199999999999</v>
      </c>
      <c r="G7822" s="1">
        <f>Table1[[#This Row],[sales]]-Table1[[#This Row],[Discount Value]]</f>
        <v>286.36799999999999</v>
      </c>
      <c r="H7822" s="1">
        <v>2</v>
      </c>
      <c r="I7822" s="2">
        <v>45284</v>
      </c>
      <c r="J7822" s="2">
        <v>45289</v>
      </c>
      <c r="K7822" s="1" t="s">
        <v>15</v>
      </c>
      <c r="L7822" s="1" t="s">
        <v>16</v>
      </c>
      <c r="M7822" s="1">
        <v>131.05000000000001</v>
      </c>
      <c r="N7822" s="1" t="s">
        <v>23</v>
      </c>
      <c r="O7822" s="10">
        <f>Table1[[#This Row],[sales]]+Table1[[#This Row],[profit]]</f>
        <v>578.5</v>
      </c>
    </row>
    <row r="7823" spans="1:15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>Table1[[#This Row],[sales]]*Table1[[#This Row],[discount]]</f>
        <v>110.2475</v>
      </c>
      <c r="G7823" s="1">
        <f>Table1[[#This Row],[sales]]-Table1[[#This Row],[Discount Value]]</f>
        <v>2094.7024999999999</v>
      </c>
      <c r="H7823" s="1">
        <v>7</v>
      </c>
      <c r="I7823" s="2">
        <v>45089</v>
      </c>
      <c r="J7823" s="2">
        <v>45093</v>
      </c>
      <c r="K7823" s="1" t="s">
        <v>31</v>
      </c>
      <c r="L7823" s="1" t="s">
        <v>16</v>
      </c>
      <c r="M7823" s="1">
        <v>473.84</v>
      </c>
      <c r="N7823" s="1" t="s">
        <v>48</v>
      </c>
      <c r="O7823" s="10">
        <f>Table1[[#This Row],[sales]]+Table1[[#This Row],[profit]]</f>
        <v>2678.79</v>
      </c>
    </row>
    <row r="7824" spans="1:15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>Table1[[#This Row],[sales]]*Table1[[#This Row],[discount]]</f>
        <v>664.29600000000005</v>
      </c>
      <c r="G7824" s="1">
        <f>Table1[[#This Row],[sales]]-Table1[[#This Row],[Discount Value]]</f>
        <v>719.654</v>
      </c>
      <c r="H7824" s="1">
        <v>2</v>
      </c>
      <c r="I7824" s="2">
        <v>45255</v>
      </c>
      <c r="J7824" s="2">
        <v>45261</v>
      </c>
      <c r="K7824" s="1" t="s">
        <v>31</v>
      </c>
      <c r="L7824" s="1" t="s">
        <v>22</v>
      </c>
      <c r="M7824" s="1">
        <v>179.85</v>
      </c>
      <c r="N7824" s="1" t="s">
        <v>17</v>
      </c>
      <c r="O7824" s="10">
        <f>Table1[[#This Row],[sales]]+Table1[[#This Row],[profit]]</f>
        <v>1563.8</v>
      </c>
    </row>
    <row r="7825" spans="1:15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>Table1[[#This Row],[sales]]*Table1[[#This Row],[discount]]</f>
        <v>596.37839999999994</v>
      </c>
      <c r="G7825" s="1">
        <f>Table1[[#This Row],[sales]]-Table1[[#This Row],[Discount Value]]</f>
        <v>1888.5315999999998</v>
      </c>
      <c r="H7825" s="1">
        <v>3</v>
      </c>
      <c r="I7825" s="2">
        <v>45532</v>
      </c>
      <c r="J7825" s="2">
        <v>45534</v>
      </c>
      <c r="K7825" s="1" t="s">
        <v>21</v>
      </c>
      <c r="L7825" s="1" t="s">
        <v>22</v>
      </c>
      <c r="M7825" s="1">
        <v>352.99</v>
      </c>
      <c r="N7825" s="1" t="s">
        <v>28</v>
      </c>
      <c r="O7825" s="10">
        <f>Table1[[#This Row],[sales]]+Table1[[#This Row],[profit]]</f>
        <v>2837.8999999999996</v>
      </c>
    </row>
    <row r="7826" spans="1:15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>Table1[[#This Row],[sales]]*Table1[[#This Row],[discount]]</f>
        <v>811.66410000000008</v>
      </c>
      <c r="G7826" s="1">
        <f>Table1[[#This Row],[sales]]-Table1[[#This Row],[Discount Value]]</f>
        <v>1269.5259000000001</v>
      </c>
      <c r="H7826" s="1">
        <v>6</v>
      </c>
      <c r="I7826" s="2">
        <v>45349</v>
      </c>
      <c r="J7826" s="2">
        <v>45354</v>
      </c>
      <c r="K7826" s="1" t="s">
        <v>31</v>
      </c>
      <c r="L7826" s="1" t="s">
        <v>16</v>
      </c>
      <c r="M7826" s="1">
        <v>594.41</v>
      </c>
      <c r="N7826" s="1" t="s">
        <v>23</v>
      </c>
      <c r="O7826" s="10">
        <f>Table1[[#This Row],[sales]]+Table1[[#This Row],[profit]]</f>
        <v>2675.6</v>
      </c>
    </row>
    <row r="7827" spans="1:15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>Table1[[#This Row],[sales]]*Table1[[#This Row],[discount]]</f>
        <v>1286.5031000000001</v>
      </c>
      <c r="G7827" s="1">
        <f>Table1[[#This Row],[sales]]-Table1[[#This Row],[Discount Value]]</f>
        <v>2863.5069000000003</v>
      </c>
      <c r="H7827" s="1">
        <v>6</v>
      </c>
      <c r="I7827" s="2">
        <v>44949</v>
      </c>
      <c r="J7827" s="2">
        <v>44950</v>
      </c>
      <c r="K7827" s="1" t="s">
        <v>31</v>
      </c>
      <c r="L7827" s="1" t="s">
        <v>22</v>
      </c>
      <c r="M7827" s="1">
        <v>807.03</v>
      </c>
      <c r="N7827" s="1" t="s">
        <v>28</v>
      </c>
      <c r="O7827" s="10">
        <f>Table1[[#This Row],[sales]]+Table1[[#This Row],[profit]]</f>
        <v>4957.04</v>
      </c>
    </row>
    <row r="7828" spans="1:15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>Table1[[#This Row],[sales]]*Table1[[#This Row],[discount]]</f>
        <v>629.05439999999999</v>
      </c>
      <c r="G7828" s="1">
        <f>Table1[[#This Row],[sales]]-Table1[[#This Row],[Discount Value]]</f>
        <v>681.47559999999999</v>
      </c>
      <c r="H7828" s="1">
        <v>9</v>
      </c>
      <c r="I7828" s="2">
        <v>45321</v>
      </c>
      <c r="J7828" s="2">
        <v>45325</v>
      </c>
      <c r="K7828" s="1" t="s">
        <v>31</v>
      </c>
      <c r="L7828" s="1" t="s">
        <v>27</v>
      </c>
      <c r="M7828" s="1">
        <v>102.2</v>
      </c>
      <c r="N7828" s="1" t="s">
        <v>39</v>
      </c>
      <c r="O7828" s="10">
        <f>Table1[[#This Row],[sales]]+Table1[[#This Row],[profit]]</f>
        <v>1412.73</v>
      </c>
    </row>
    <row r="7829" spans="1:15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>Table1[[#This Row],[sales]]*Table1[[#This Row],[discount]]</f>
        <v>532.32620000000009</v>
      </c>
      <c r="G7829" s="1">
        <f>Table1[[#This Row],[sales]]-Table1[[#This Row],[Discount Value]]</f>
        <v>554.05380000000002</v>
      </c>
      <c r="H7829" s="1">
        <v>2</v>
      </c>
      <c r="I7829" s="2">
        <v>45005</v>
      </c>
      <c r="J7829" s="2">
        <v>45008</v>
      </c>
      <c r="K7829" s="1" t="s">
        <v>21</v>
      </c>
      <c r="L7829" s="1" t="s">
        <v>16</v>
      </c>
      <c r="M7829" s="1">
        <v>273.36</v>
      </c>
      <c r="N7829" s="1" t="s">
        <v>39</v>
      </c>
      <c r="O7829" s="10">
        <f>Table1[[#This Row],[sales]]+Table1[[#This Row],[profit]]</f>
        <v>1359.7400000000002</v>
      </c>
    </row>
    <row r="7830" spans="1:15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>Table1[[#This Row],[sales]]*Table1[[#This Row],[discount]]</f>
        <v>671.24680000000001</v>
      </c>
      <c r="G7830" s="1">
        <f>Table1[[#This Row],[sales]]-Table1[[#This Row],[Discount Value]]</f>
        <v>4123.3732</v>
      </c>
      <c r="H7830" s="1">
        <v>7</v>
      </c>
      <c r="I7830" s="2">
        <v>45043</v>
      </c>
      <c r="J7830" s="2">
        <v>45047</v>
      </c>
      <c r="K7830" s="1" t="s">
        <v>21</v>
      </c>
      <c r="L7830" s="1" t="s">
        <v>27</v>
      </c>
      <c r="M7830" s="1">
        <v>1292.8</v>
      </c>
      <c r="N7830" s="1" t="s">
        <v>17</v>
      </c>
      <c r="O7830" s="10">
        <f>Table1[[#This Row],[sales]]+Table1[[#This Row],[profit]]</f>
        <v>6087.42</v>
      </c>
    </row>
    <row r="7831" spans="1:15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>Table1[[#This Row],[sales]]*Table1[[#This Row],[discount]]</f>
        <v>1140.6312</v>
      </c>
      <c r="G7831" s="1">
        <f>Table1[[#This Row],[sales]]-Table1[[#This Row],[Discount Value]]</f>
        <v>3611.9988000000003</v>
      </c>
      <c r="H7831" s="1">
        <v>1</v>
      </c>
      <c r="I7831" s="2">
        <v>45263</v>
      </c>
      <c r="J7831" s="2">
        <v>45268</v>
      </c>
      <c r="K7831" s="1" t="s">
        <v>21</v>
      </c>
      <c r="L7831" s="1" t="s">
        <v>22</v>
      </c>
      <c r="M7831" s="1">
        <v>1010.25</v>
      </c>
      <c r="N7831" s="1" t="s">
        <v>39</v>
      </c>
      <c r="O7831" s="10">
        <f>Table1[[#This Row],[sales]]+Table1[[#This Row],[profit]]</f>
        <v>5762.88</v>
      </c>
    </row>
    <row r="7832" spans="1:15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>Table1[[#This Row],[sales]]*Table1[[#This Row],[discount]]</f>
        <v>1241.9949999999999</v>
      </c>
      <c r="G7832" s="1">
        <f>Table1[[#This Row],[sales]]-Table1[[#This Row],[Discount Value]]</f>
        <v>3725.9849999999997</v>
      </c>
      <c r="H7832" s="1">
        <v>6</v>
      </c>
      <c r="I7832" s="2">
        <v>45194</v>
      </c>
      <c r="J7832" s="2">
        <v>45197</v>
      </c>
      <c r="K7832" s="1" t="s">
        <v>21</v>
      </c>
      <c r="L7832" s="1" t="s">
        <v>27</v>
      </c>
      <c r="M7832" s="1">
        <v>307.18</v>
      </c>
      <c r="N7832" s="1" t="s">
        <v>39</v>
      </c>
      <c r="O7832" s="10">
        <f>Table1[[#This Row],[sales]]+Table1[[#This Row],[profit]]</f>
        <v>5275.16</v>
      </c>
    </row>
    <row r="7833" spans="1:15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>Table1[[#This Row],[sales]]*Table1[[#This Row],[discount]]</f>
        <v>259.65539999999999</v>
      </c>
      <c r="G7833" s="1">
        <f>Table1[[#This Row],[sales]]-Table1[[#This Row],[Discount Value]]</f>
        <v>2625.4045999999998</v>
      </c>
      <c r="H7833" s="1">
        <v>9</v>
      </c>
      <c r="I7833" s="2">
        <v>45169</v>
      </c>
      <c r="J7833" s="2">
        <v>45176</v>
      </c>
      <c r="K7833" s="1" t="s">
        <v>21</v>
      </c>
      <c r="L7833" s="1" t="s">
        <v>22</v>
      </c>
      <c r="M7833" s="1">
        <v>357.24</v>
      </c>
      <c r="N7833" s="1" t="s">
        <v>39</v>
      </c>
      <c r="O7833" s="10">
        <f>Table1[[#This Row],[sales]]+Table1[[#This Row],[profit]]</f>
        <v>3242.3</v>
      </c>
    </row>
    <row r="7834" spans="1:15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>Table1[[#This Row],[sales]]*Table1[[#This Row],[discount]]</f>
        <v>294.48449999999997</v>
      </c>
      <c r="G7834" s="1">
        <f>Table1[[#This Row],[sales]]-Table1[[#This Row],[Discount Value]]</f>
        <v>359.9255</v>
      </c>
      <c r="H7834" s="1">
        <v>8</v>
      </c>
      <c r="I7834" s="2">
        <v>45345</v>
      </c>
      <c r="J7834" s="2">
        <v>45352</v>
      </c>
      <c r="K7834" s="1" t="s">
        <v>31</v>
      </c>
      <c r="L7834" s="1" t="s">
        <v>16</v>
      </c>
      <c r="M7834" s="1">
        <v>152.52000000000001</v>
      </c>
      <c r="N7834" s="1" t="s">
        <v>34</v>
      </c>
      <c r="O7834" s="10">
        <f>Table1[[#This Row],[sales]]+Table1[[#This Row],[profit]]</f>
        <v>806.93</v>
      </c>
    </row>
    <row r="7835" spans="1:15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>Table1[[#This Row],[sales]]*Table1[[#This Row],[discount]]</f>
        <v>750.17939999999999</v>
      </c>
      <c r="G7835" s="1">
        <f>Table1[[#This Row],[sales]]-Table1[[#This Row],[Discount Value]]</f>
        <v>3662.6405999999997</v>
      </c>
      <c r="H7835" s="1">
        <v>6</v>
      </c>
      <c r="I7835" s="2">
        <v>45216</v>
      </c>
      <c r="J7835" s="2">
        <v>45223</v>
      </c>
      <c r="K7835" s="1" t="s">
        <v>21</v>
      </c>
      <c r="L7835" s="1" t="s">
        <v>27</v>
      </c>
      <c r="M7835" s="1">
        <v>499.7</v>
      </c>
      <c r="N7835" s="1" t="s">
        <v>48</v>
      </c>
      <c r="O7835" s="10">
        <f>Table1[[#This Row],[sales]]+Table1[[#This Row],[profit]]</f>
        <v>4912.5199999999995</v>
      </c>
    </row>
    <row r="7836" spans="1:15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>Table1[[#This Row],[sales]]*Table1[[#This Row],[discount]]</f>
        <v>32.442399999999999</v>
      </c>
      <c r="G7836" s="1">
        <f>Table1[[#This Row],[sales]]-Table1[[#This Row],[Discount Value]]</f>
        <v>778.61759999999992</v>
      </c>
      <c r="H7836" s="1">
        <v>6</v>
      </c>
      <c r="I7836" s="2">
        <v>45055</v>
      </c>
      <c r="J7836" s="2">
        <v>45060</v>
      </c>
      <c r="K7836" s="1" t="s">
        <v>15</v>
      </c>
      <c r="L7836" s="1" t="s">
        <v>16</v>
      </c>
      <c r="M7836" s="1">
        <v>129.56</v>
      </c>
      <c r="N7836" s="1" t="s">
        <v>48</v>
      </c>
      <c r="O7836" s="10">
        <f>Table1[[#This Row],[sales]]+Table1[[#This Row],[profit]]</f>
        <v>940.61999999999989</v>
      </c>
    </row>
    <row r="7837" spans="1:15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>Table1[[#This Row],[sales]]*Table1[[#This Row],[discount]]</f>
        <v>68.992800000000003</v>
      </c>
      <c r="G7837" s="1">
        <f>Table1[[#This Row],[sales]]-Table1[[#This Row],[Discount Value]]</f>
        <v>793.41719999999998</v>
      </c>
      <c r="H7837" s="1">
        <v>6</v>
      </c>
      <c r="I7837" s="2">
        <v>45175</v>
      </c>
      <c r="J7837" s="2">
        <v>45180</v>
      </c>
      <c r="K7837" s="1" t="s">
        <v>15</v>
      </c>
      <c r="L7837" s="1" t="s">
        <v>22</v>
      </c>
      <c r="M7837" s="1">
        <v>104.09</v>
      </c>
      <c r="N7837" s="1" t="s">
        <v>48</v>
      </c>
      <c r="O7837" s="10">
        <f>Table1[[#This Row],[sales]]+Table1[[#This Row],[profit]]</f>
        <v>966.5</v>
      </c>
    </row>
    <row r="7838" spans="1:15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>Table1[[#This Row],[sales]]*Table1[[#This Row],[discount]]</f>
        <v>272.38900000000001</v>
      </c>
      <c r="G7838" s="1">
        <f>Table1[[#This Row],[sales]]-Table1[[#This Row],[Discount Value]]</f>
        <v>775.26100000000008</v>
      </c>
      <c r="H7838" s="1">
        <v>8</v>
      </c>
      <c r="I7838" s="2">
        <v>45086</v>
      </c>
      <c r="J7838" s="2">
        <v>45089</v>
      </c>
      <c r="K7838" s="1" t="s">
        <v>21</v>
      </c>
      <c r="L7838" s="1" t="s">
        <v>27</v>
      </c>
      <c r="M7838" s="1">
        <v>79.040000000000006</v>
      </c>
      <c r="N7838" s="1" t="s">
        <v>48</v>
      </c>
      <c r="O7838" s="10">
        <f>Table1[[#This Row],[sales]]+Table1[[#This Row],[profit]]</f>
        <v>1126.69</v>
      </c>
    </row>
    <row r="7839" spans="1:15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>Table1[[#This Row],[sales]]*Table1[[#This Row],[discount]]</f>
        <v>1452.77</v>
      </c>
      <c r="G7839" s="1">
        <f>Table1[[#This Row],[sales]]-Table1[[#This Row],[Discount Value]]</f>
        <v>1848.98</v>
      </c>
      <c r="H7839" s="1">
        <v>2</v>
      </c>
      <c r="I7839" s="2">
        <v>45334</v>
      </c>
      <c r="J7839" s="2">
        <v>45341</v>
      </c>
      <c r="K7839" s="1" t="s">
        <v>31</v>
      </c>
      <c r="L7839" s="1" t="s">
        <v>22</v>
      </c>
      <c r="M7839" s="1">
        <v>539.63</v>
      </c>
      <c r="N7839" s="1" t="s">
        <v>28</v>
      </c>
      <c r="O7839" s="10">
        <f>Table1[[#This Row],[sales]]+Table1[[#This Row],[profit]]</f>
        <v>3841.38</v>
      </c>
    </row>
    <row r="7840" spans="1:15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>Table1[[#This Row],[sales]]*Table1[[#This Row],[discount]]</f>
        <v>193.83679999999998</v>
      </c>
      <c r="G7840" s="1">
        <f>Table1[[#This Row],[sales]]-Table1[[#This Row],[Discount Value]]</f>
        <v>431.44319999999999</v>
      </c>
      <c r="H7840" s="1">
        <v>9</v>
      </c>
      <c r="I7840" s="2">
        <v>45381</v>
      </c>
      <c r="J7840" s="2">
        <v>45386</v>
      </c>
      <c r="K7840" s="1" t="s">
        <v>15</v>
      </c>
      <c r="L7840" s="1" t="s">
        <v>27</v>
      </c>
      <c r="M7840" s="1">
        <v>129.35</v>
      </c>
      <c r="N7840" s="1" t="s">
        <v>39</v>
      </c>
      <c r="O7840" s="10">
        <f>Table1[[#This Row],[sales]]+Table1[[#This Row],[profit]]</f>
        <v>754.63</v>
      </c>
    </row>
    <row r="7841" spans="1:15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>Table1[[#This Row],[sales]]*Table1[[#This Row],[discount]]</f>
        <v>430.49380000000002</v>
      </c>
      <c r="G7841" s="1">
        <f>Table1[[#This Row],[sales]]-Table1[[#This Row],[Discount Value]]</f>
        <v>3483.0861999999997</v>
      </c>
      <c r="H7841" s="1">
        <v>8</v>
      </c>
      <c r="I7841" s="2">
        <v>45435</v>
      </c>
      <c r="J7841" s="2">
        <v>45438</v>
      </c>
      <c r="K7841" s="1" t="s">
        <v>21</v>
      </c>
      <c r="L7841" s="1" t="s">
        <v>27</v>
      </c>
      <c r="M7841" s="1">
        <v>478.75</v>
      </c>
      <c r="N7841" s="1" t="s">
        <v>28</v>
      </c>
      <c r="O7841" s="10">
        <f>Table1[[#This Row],[sales]]+Table1[[#This Row],[profit]]</f>
        <v>4392.33</v>
      </c>
    </row>
    <row r="7842" spans="1:15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>Table1[[#This Row],[sales]]*Table1[[#This Row],[discount]]</f>
        <v>57.814499999999995</v>
      </c>
      <c r="G7842" s="1">
        <f>Table1[[#This Row],[sales]]-Table1[[#This Row],[Discount Value]]</f>
        <v>327.6155</v>
      </c>
      <c r="H7842" s="1">
        <v>2</v>
      </c>
      <c r="I7842" s="2">
        <v>45258</v>
      </c>
      <c r="J7842" s="2">
        <v>45259</v>
      </c>
      <c r="K7842" s="1" t="s">
        <v>21</v>
      </c>
      <c r="L7842" s="1" t="s">
        <v>22</v>
      </c>
      <c r="M7842" s="1">
        <v>41.11</v>
      </c>
      <c r="N7842" s="1" t="s">
        <v>48</v>
      </c>
      <c r="O7842" s="10">
        <f>Table1[[#This Row],[sales]]+Table1[[#This Row],[profit]]</f>
        <v>426.54</v>
      </c>
    </row>
    <row r="7843" spans="1:15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>Table1[[#This Row],[sales]]*Table1[[#This Row],[discount]]</f>
        <v>314.18310000000002</v>
      </c>
      <c r="G7843" s="1">
        <f>Table1[[#This Row],[sales]]-Table1[[#This Row],[Discount Value]]</f>
        <v>327.00690000000003</v>
      </c>
      <c r="H7843" s="1">
        <v>8</v>
      </c>
      <c r="I7843" s="2">
        <v>45167</v>
      </c>
      <c r="J7843" s="2">
        <v>45172</v>
      </c>
      <c r="K7843" s="1" t="s">
        <v>31</v>
      </c>
      <c r="L7843" s="1" t="s">
        <v>16</v>
      </c>
      <c r="M7843" s="1">
        <v>52.04</v>
      </c>
      <c r="N7843" s="1" t="s">
        <v>48</v>
      </c>
      <c r="O7843" s="10">
        <f>Table1[[#This Row],[sales]]+Table1[[#This Row],[profit]]</f>
        <v>693.23</v>
      </c>
    </row>
    <row r="7844" spans="1:15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>Table1[[#This Row],[sales]]*Table1[[#This Row],[discount]]</f>
        <v>66.869699999999995</v>
      </c>
      <c r="G7844" s="1">
        <f>Table1[[#This Row],[sales]]-Table1[[#This Row],[Discount Value]]</f>
        <v>2162.1202999999996</v>
      </c>
      <c r="H7844" s="1">
        <v>1</v>
      </c>
      <c r="I7844" s="2">
        <v>45395</v>
      </c>
      <c r="J7844" s="2">
        <v>45396</v>
      </c>
      <c r="K7844" s="1" t="s">
        <v>31</v>
      </c>
      <c r="L7844" s="1" t="s">
        <v>27</v>
      </c>
      <c r="M7844" s="1">
        <v>491.3</v>
      </c>
      <c r="N7844" s="1" t="s">
        <v>17</v>
      </c>
      <c r="O7844" s="10">
        <f>Table1[[#This Row],[sales]]+Table1[[#This Row],[profit]]</f>
        <v>2720.29</v>
      </c>
    </row>
    <row r="7845" spans="1:15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>Table1[[#This Row],[sales]]*Table1[[#This Row],[discount]]</f>
        <v>978.97</v>
      </c>
      <c r="G7845" s="1">
        <f>Table1[[#This Row],[sales]]-Table1[[#This Row],[Discount Value]]</f>
        <v>978.97</v>
      </c>
      <c r="H7845" s="1">
        <v>6</v>
      </c>
      <c r="I7845" s="2">
        <v>45339</v>
      </c>
      <c r="J7845" s="2">
        <v>45341</v>
      </c>
      <c r="K7845" s="1" t="s">
        <v>21</v>
      </c>
      <c r="L7845" s="1" t="s">
        <v>16</v>
      </c>
      <c r="M7845" s="1">
        <v>209.28</v>
      </c>
      <c r="N7845" s="1" t="s">
        <v>23</v>
      </c>
      <c r="O7845" s="10">
        <f>Table1[[#This Row],[sales]]+Table1[[#This Row],[profit]]</f>
        <v>2167.2200000000003</v>
      </c>
    </row>
    <row r="7846" spans="1:15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>Table1[[#This Row],[sales]]*Table1[[#This Row],[discount]]</f>
        <v>2227.3065000000001</v>
      </c>
      <c r="G7846" s="1">
        <f>Table1[[#This Row],[sales]]-Table1[[#This Row],[Discount Value]]</f>
        <v>2722.2634999999996</v>
      </c>
      <c r="H7846" s="1">
        <v>6</v>
      </c>
      <c r="I7846" s="2">
        <v>45039</v>
      </c>
      <c r="J7846" s="2">
        <v>45043</v>
      </c>
      <c r="K7846" s="1" t="s">
        <v>15</v>
      </c>
      <c r="L7846" s="1" t="s">
        <v>16</v>
      </c>
      <c r="M7846" s="1">
        <v>780.87</v>
      </c>
      <c r="N7846" s="1" t="s">
        <v>17</v>
      </c>
      <c r="O7846" s="10">
        <f>Table1[[#This Row],[sales]]+Table1[[#This Row],[profit]]</f>
        <v>5730.44</v>
      </c>
    </row>
    <row r="7847" spans="1:15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>Table1[[#This Row],[sales]]*Table1[[#This Row],[discount]]</f>
        <v>1644.7942</v>
      </c>
      <c r="G7847" s="1">
        <f>Table1[[#This Row],[sales]]-Table1[[#This Row],[Discount Value]]</f>
        <v>3192.8357999999998</v>
      </c>
      <c r="H7847" s="1">
        <v>9</v>
      </c>
      <c r="I7847" s="2">
        <v>45082</v>
      </c>
      <c r="J7847" s="2">
        <v>45083</v>
      </c>
      <c r="K7847" s="1" t="s">
        <v>31</v>
      </c>
      <c r="L7847" s="1" t="s">
        <v>16</v>
      </c>
      <c r="M7847" s="1">
        <v>445.49</v>
      </c>
      <c r="N7847" s="1" t="s">
        <v>17</v>
      </c>
      <c r="O7847" s="10">
        <f>Table1[[#This Row],[sales]]+Table1[[#This Row],[profit]]</f>
        <v>5283.12</v>
      </c>
    </row>
    <row r="7848" spans="1:15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>Table1[[#This Row],[sales]]*Table1[[#This Row],[discount]]</f>
        <v>483.83679999999998</v>
      </c>
      <c r="G7848" s="1">
        <f>Table1[[#This Row],[sales]]-Table1[[#This Row],[Discount Value]]</f>
        <v>545.60320000000002</v>
      </c>
      <c r="H7848" s="1">
        <v>9</v>
      </c>
      <c r="I7848" s="2">
        <v>45229</v>
      </c>
      <c r="J7848" s="2">
        <v>45233</v>
      </c>
      <c r="K7848" s="1" t="s">
        <v>21</v>
      </c>
      <c r="L7848" s="1" t="s">
        <v>16</v>
      </c>
      <c r="M7848" s="1">
        <v>209.98</v>
      </c>
      <c r="N7848" s="1" t="s">
        <v>28</v>
      </c>
      <c r="O7848" s="10">
        <f>Table1[[#This Row],[sales]]+Table1[[#This Row],[profit]]</f>
        <v>1239.42</v>
      </c>
    </row>
    <row r="7849" spans="1:15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>Table1[[#This Row],[sales]]*Table1[[#This Row],[discount]]</f>
        <v>379.09280000000001</v>
      </c>
      <c r="G7849" s="1">
        <f>Table1[[#This Row],[sales]]-Table1[[#This Row],[Discount Value]]</f>
        <v>4359.5671999999995</v>
      </c>
      <c r="H7849" s="1">
        <v>5</v>
      </c>
      <c r="I7849" s="2">
        <v>45351</v>
      </c>
      <c r="J7849" s="2">
        <v>45354</v>
      </c>
      <c r="K7849" s="1" t="s">
        <v>21</v>
      </c>
      <c r="L7849" s="1" t="s">
        <v>27</v>
      </c>
      <c r="M7849" s="1">
        <v>976.58</v>
      </c>
      <c r="N7849" s="1" t="s">
        <v>39</v>
      </c>
      <c r="O7849" s="10">
        <f>Table1[[#This Row],[sales]]+Table1[[#This Row],[profit]]</f>
        <v>5715.24</v>
      </c>
    </row>
    <row r="7850" spans="1:15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>Table1[[#This Row],[sales]]*Table1[[#This Row],[discount]]</f>
        <v>1641.2775999999999</v>
      </c>
      <c r="G7850" s="1">
        <f>Table1[[#This Row],[sales]]-Table1[[#This Row],[Discount Value]]</f>
        <v>1850.8024</v>
      </c>
      <c r="H7850" s="1">
        <v>1</v>
      </c>
      <c r="I7850" s="2">
        <v>44943</v>
      </c>
      <c r="J7850" s="2">
        <v>44945</v>
      </c>
      <c r="K7850" s="1" t="s">
        <v>21</v>
      </c>
      <c r="L7850" s="1" t="s">
        <v>16</v>
      </c>
      <c r="M7850" s="1">
        <v>922.32</v>
      </c>
      <c r="N7850" s="1" t="s">
        <v>39</v>
      </c>
      <c r="O7850" s="10">
        <f>Table1[[#This Row],[sales]]+Table1[[#This Row],[profit]]</f>
        <v>4414.3999999999996</v>
      </c>
    </row>
    <row r="7851" spans="1:15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>Table1[[#This Row],[sales]]*Table1[[#This Row],[discount]]</f>
        <v>231.3663</v>
      </c>
      <c r="G7851" s="1">
        <f>Table1[[#This Row],[sales]]-Table1[[#This Row],[Discount Value]]</f>
        <v>1871.9637</v>
      </c>
      <c r="H7851" s="1">
        <v>1</v>
      </c>
      <c r="I7851" s="2">
        <v>45442</v>
      </c>
      <c r="J7851" s="2">
        <v>45445</v>
      </c>
      <c r="K7851" s="1" t="s">
        <v>21</v>
      </c>
      <c r="L7851" s="1" t="s">
        <v>27</v>
      </c>
      <c r="M7851" s="1">
        <v>623.28</v>
      </c>
      <c r="N7851" s="1" t="s">
        <v>17</v>
      </c>
      <c r="O7851" s="10">
        <f>Table1[[#This Row],[sales]]+Table1[[#This Row],[profit]]</f>
        <v>2726.6099999999997</v>
      </c>
    </row>
    <row r="7852" spans="1:15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>Table1[[#This Row],[sales]]*Table1[[#This Row],[discount]]</f>
        <v>1005.5313000000001</v>
      </c>
      <c r="G7852" s="1">
        <f>Table1[[#This Row],[sales]]-Table1[[#This Row],[Discount Value]]</f>
        <v>2718.6587</v>
      </c>
      <c r="H7852" s="1">
        <v>7</v>
      </c>
      <c r="I7852" s="2">
        <v>45430</v>
      </c>
      <c r="J7852" s="2">
        <v>45435</v>
      </c>
      <c r="K7852" s="1" t="s">
        <v>21</v>
      </c>
      <c r="L7852" s="1" t="s">
        <v>16</v>
      </c>
      <c r="M7852" s="1">
        <v>1025.44</v>
      </c>
      <c r="N7852" s="1" t="s">
        <v>48</v>
      </c>
      <c r="O7852" s="10">
        <f>Table1[[#This Row],[sales]]+Table1[[#This Row],[profit]]</f>
        <v>4749.63</v>
      </c>
    </row>
    <row r="7853" spans="1:15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>Table1[[#This Row],[sales]]*Table1[[#This Row],[discount]]</f>
        <v>1082.5655999999999</v>
      </c>
      <c r="G7853" s="1">
        <f>Table1[[#This Row],[sales]]-Table1[[#This Row],[Discount Value]]</f>
        <v>3428.1243999999997</v>
      </c>
      <c r="H7853" s="1">
        <v>4</v>
      </c>
      <c r="I7853" s="2">
        <v>44967</v>
      </c>
      <c r="J7853" s="2">
        <v>44973</v>
      </c>
      <c r="K7853" s="1" t="s">
        <v>31</v>
      </c>
      <c r="L7853" s="1" t="s">
        <v>16</v>
      </c>
      <c r="M7853" s="1">
        <v>1153.4100000000001</v>
      </c>
      <c r="N7853" s="1" t="s">
        <v>48</v>
      </c>
      <c r="O7853" s="10">
        <f>Table1[[#This Row],[sales]]+Table1[[#This Row],[profit]]</f>
        <v>5664.0999999999995</v>
      </c>
    </row>
    <row r="7854" spans="1:15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>Table1[[#This Row],[sales]]*Table1[[#This Row],[discount]]</f>
        <v>255.49940000000004</v>
      </c>
      <c r="G7854" s="1">
        <f>Table1[[#This Row],[sales]]-Table1[[#This Row],[Discount Value]]</f>
        <v>727.19060000000002</v>
      </c>
      <c r="H7854" s="1">
        <v>9</v>
      </c>
      <c r="I7854" s="2">
        <v>45572</v>
      </c>
      <c r="J7854" s="2">
        <v>45576</v>
      </c>
      <c r="K7854" s="1" t="s">
        <v>15</v>
      </c>
      <c r="L7854" s="1" t="s">
        <v>22</v>
      </c>
      <c r="M7854" s="1">
        <v>266.14999999999998</v>
      </c>
      <c r="N7854" s="1" t="s">
        <v>48</v>
      </c>
      <c r="O7854" s="10">
        <f>Table1[[#This Row],[sales]]+Table1[[#This Row],[profit]]</f>
        <v>1248.8400000000001</v>
      </c>
    </row>
    <row r="7855" spans="1:15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>Table1[[#This Row],[sales]]*Table1[[#This Row],[discount]]</f>
        <v>137.8416</v>
      </c>
      <c r="G7855" s="1">
        <f>Table1[[#This Row],[sales]]-Table1[[#This Row],[Discount Value]]</f>
        <v>922.47839999999997</v>
      </c>
      <c r="H7855" s="1">
        <v>3</v>
      </c>
      <c r="I7855" s="2">
        <v>45078</v>
      </c>
      <c r="J7855" s="2">
        <v>45084</v>
      </c>
      <c r="K7855" s="1" t="s">
        <v>31</v>
      </c>
      <c r="L7855" s="1" t="s">
        <v>22</v>
      </c>
      <c r="M7855" s="1">
        <v>67.28</v>
      </c>
      <c r="N7855" s="1" t="s">
        <v>23</v>
      </c>
      <c r="O7855" s="10">
        <f>Table1[[#This Row],[sales]]+Table1[[#This Row],[profit]]</f>
        <v>1127.5999999999999</v>
      </c>
    </row>
    <row r="7856" spans="1:15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>Table1[[#This Row],[sales]]*Table1[[#This Row],[discount]]</f>
        <v>820.06470000000002</v>
      </c>
      <c r="G7856" s="1">
        <f>Table1[[#This Row],[sales]]-Table1[[#This Row],[Discount Value]]</f>
        <v>1282.6653000000001</v>
      </c>
      <c r="H7856" s="1">
        <v>6</v>
      </c>
      <c r="I7856" s="2">
        <v>44980</v>
      </c>
      <c r="J7856" s="2">
        <v>44983</v>
      </c>
      <c r="K7856" s="1" t="s">
        <v>21</v>
      </c>
      <c r="L7856" s="1" t="s">
        <v>22</v>
      </c>
      <c r="M7856" s="1">
        <v>505.48</v>
      </c>
      <c r="N7856" s="1" t="s">
        <v>34</v>
      </c>
      <c r="O7856" s="10">
        <f>Table1[[#This Row],[sales]]+Table1[[#This Row],[profit]]</f>
        <v>2608.21</v>
      </c>
    </row>
    <row r="7857" spans="1:15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>Table1[[#This Row],[sales]]*Table1[[#This Row],[discount]]</f>
        <v>343.78179999999998</v>
      </c>
      <c r="G7857" s="1">
        <f>Table1[[#This Row],[sales]]-Table1[[#This Row],[Discount Value]]</f>
        <v>585.35820000000001</v>
      </c>
      <c r="H7857" s="1">
        <v>9</v>
      </c>
      <c r="I7857" s="2">
        <v>45638</v>
      </c>
      <c r="J7857" s="2">
        <v>45645</v>
      </c>
      <c r="K7857" s="1" t="s">
        <v>31</v>
      </c>
      <c r="L7857" s="1" t="s">
        <v>27</v>
      </c>
      <c r="M7857" s="1">
        <v>132.31</v>
      </c>
      <c r="N7857" s="1" t="s">
        <v>28</v>
      </c>
      <c r="O7857" s="10">
        <f>Table1[[#This Row],[sales]]+Table1[[#This Row],[profit]]</f>
        <v>1061.45</v>
      </c>
    </row>
    <row r="7858" spans="1:15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>Table1[[#This Row],[sales]]*Table1[[#This Row],[discount]]</f>
        <v>895.65599999999995</v>
      </c>
      <c r="G7858" s="1">
        <f>Table1[[#This Row],[sales]]-Table1[[#This Row],[Discount Value]]</f>
        <v>970.2940000000001</v>
      </c>
      <c r="H7858" s="1">
        <v>4</v>
      </c>
      <c r="I7858" s="2">
        <v>45273</v>
      </c>
      <c r="J7858" s="2">
        <v>45277</v>
      </c>
      <c r="K7858" s="1" t="s">
        <v>31</v>
      </c>
      <c r="L7858" s="1" t="s">
        <v>16</v>
      </c>
      <c r="M7858" s="1">
        <v>181.17</v>
      </c>
      <c r="N7858" s="1" t="s">
        <v>34</v>
      </c>
      <c r="O7858" s="10">
        <f>Table1[[#This Row],[sales]]+Table1[[#This Row],[profit]]</f>
        <v>2047.1200000000001</v>
      </c>
    </row>
    <row r="7859" spans="1:15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>Table1[[#This Row],[sales]]*Table1[[#This Row],[discount]]</f>
        <v>815.97249999999997</v>
      </c>
      <c r="G7859" s="1">
        <f>Table1[[#This Row],[sales]]-Table1[[#This Row],[Discount Value]]</f>
        <v>2447.9175</v>
      </c>
      <c r="H7859" s="1">
        <v>5</v>
      </c>
      <c r="I7859" s="2">
        <v>45565</v>
      </c>
      <c r="J7859" s="2">
        <v>45570</v>
      </c>
      <c r="K7859" s="1" t="s">
        <v>31</v>
      </c>
      <c r="L7859" s="1" t="s">
        <v>22</v>
      </c>
      <c r="M7859" s="1">
        <v>516</v>
      </c>
      <c r="N7859" s="1" t="s">
        <v>28</v>
      </c>
      <c r="O7859" s="10">
        <f>Table1[[#This Row],[sales]]+Table1[[#This Row],[profit]]</f>
        <v>3779.89</v>
      </c>
    </row>
    <row r="7860" spans="1:15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>Table1[[#This Row],[sales]]*Table1[[#This Row],[discount]]</f>
        <v>1102.3587</v>
      </c>
      <c r="G7860" s="1">
        <f>Table1[[#This Row],[sales]]-Table1[[#This Row],[Discount Value]]</f>
        <v>2980.4512999999997</v>
      </c>
      <c r="H7860" s="1">
        <v>5</v>
      </c>
      <c r="I7860" s="2">
        <v>45191</v>
      </c>
      <c r="J7860" s="2">
        <v>45197</v>
      </c>
      <c r="K7860" s="1" t="s">
        <v>15</v>
      </c>
      <c r="L7860" s="1" t="s">
        <v>16</v>
      </c>
      <c r="M7860" s="1">
        <v>321.83</v>
      </c>
      <c r="N7860" s="1" t="s">
        <v>23</v>
      </c>
      <c r="O7860" s="10">
        <f>Table1[[#This Row],[sales]]+Table1[[#This Row],[profit]]</f>
        <v>4404.6400000000003</v>
      </c>
    </row>
    <row r="7861" spans="1:15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>Table1[[#This Row],[sales]]*Table1[[#This Row],[discount]]</f>
        <v>710.76600000000008</v>
      </c>
      <c r="G7861" s="1">
        <f>Table1[[#This Row],[sales]]-Table1[[#This Row],[Discount Value]]</f>
        <v>868.71399999999994</v>
      </c>
      <c r="H7861" s="1">
        <v>5</v>
      </c>
      <c r="I7861" s="2">
        <v>45648</v>
      </c>
      <c r="J7861" s="2">
        <v>45653</v>
      </c>
      <c r="K7861" s="1" t="s">
        <v>21</v>
      </c>
      <c r="L7861" s="1" t="s">
        <v>27</v>
      </c>
      <c r="M7861" s="1">
        <v>184.86</v>
      </c>
      <c r="N7861" s="1" t="s">
        <v>48</v>
      </c>
      <c r="O7861" s="10">
        <f>Table1[[#This Row],[sales]]+Table1[[#This Row],[profit]]</f>
        <v>1764.3400000000001</v>
      </c>
    </row>
    <row r="7862" spans="1:15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>Table1[[#This Row],[sales]]*Table1[[#This Row],[discount]]</f>
        <v>681.02080000000001</v>
      </c>
      <c r="G7862" s="1">
        <f>Table1[[#This Row],[sales]]-Table1[[#This Row],[Discount Value]]</f>
        <v>799.45920000000001</v>
      </c>
      <c r="H7862" s="1">
        <v>2</v>
      </c>
      <c r="I7862" s="2">
        <v>45562</v>
      </c>
      <c r="J7862" s="2">
        <v>45568</v>
      </c>
      <c r="K7862" s="1" t="s">
        <v>21</v>
      </c>
      <c r="L7862" s="1" t="s">
        <v>27</v>
      </c>
      <c r="M7862" s="1">
        <v>226.8</v>
      </c>
      <c r="N7862" s="1" t="s">
        <v>28</v>
      </c>
      <c r="O7862" s="10">
        <f>Table1[[#This Row],[sales]]+Table1[[#This Row],[profit]]</f>
        <v>1707.28</v>
      </c>
    </row>
    <row r="7863" spans="1:15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>Table1[[#This Row],[sales]]*Table1[[#This Row],[discount]]</f>
        <v>1254.6368</v>
      </c>
      <c r="G7863" s="1">
        <f>Table1[[#This Row],[sales]]-Table1[[#This Row],[Discount Value]]</f>
        <v>2666.1031999999996</v>
      </c>
      <c r="H7863" s="1">
        <v>2</v>
      </c>
      <c r="I7863" s="2">
        <v>44928</v>
      </c>
      <c r="J7863" s="2">
        <v>44932</v>
      </c>
      <c r="K7863" s="1" t="s">
        <v>31</v>
      </c>
      <c r="L7863" s="1" t="s">
        <v>27</v>
      </c>
      <c r="M7863" s="1">
        <v>771.78</v>
      </c>
      <c r="N7863" s="1" t="s">
        <v>28</v>
      </c>
      <c r="O7863" s="10">
        <f>Table1[[#This Row],[sales]]+Table1[[#This Row],[profit]]</f>
        <v>4692.5199999999995</v>
      </c>
    </row>
    <row r="7864" spans="1:15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>Table1[[#This Row],[sales]]*Table1[[#This Row],[discount]]</f>
        <v>806.4822999999999</v>
      </c>
      <c r="G7864" s="1">
        <f>Table1[[#This Row],[sales]]-Table1[[#This Row],[Discount Value]]</f>
        <v>1160.5477000000001</v>
      </c>
      <c r="H7864" s="1">
        <v>1</v>
      </c>
      <c r="I7864" s="2">
        <v>45140</v>
      </c>
      <c r="J7864" s="2">
        <v>45142</v>
      </c>
      <c r="K7864" s="1" t="s">
        <v>31</v>
      </c>
      <c r="L7864" s="1" t="s">
        <v>22</v>
      </c>
      <c r="M7864" s="1">
        <v>557.80999999999995</v>
      </c>
      <c r="N7864" s="1" t="s">
        <v>39</v>
      </c>
      <c r="O7864" s="10">
        <f>Table1[[#This Row],[sales]]+Table1[[#This Row],[profit]]</f>
        <v>2524.84</v>
      </c>
    </row>
    <row r="7865" spans="1:15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>Table1[[#This Row],[sales]]*Table1[[#This Row],[discount]]</f>
        <v>1027.6324999999999</v>
      </c>
      <c r="G7865" s="1">
        <f>Table1[[#This Row],[sales]]-Table1[[#This Row],[Discount Value]]</f>
        <v>3082.8975</v>
      </c>
      <c r="H7865" s="1">
        <v>1</v>
      </c>
      <c r="I7865" s="2">
        <v>45330</v>
      </c>
      <c r="J7865" s="2">
        <v>45334</v>
      </c>
      <c r="K7865" s="1" t="s">
        <v>31</v>
      </c>
      <c r="L7865" s="1" t="s">
        <v>27</v>
      </c>
      <c r="M7865" s="1">
        <v>281.33999999999997</v>
      </c>
      <c r="N7865" s="1" t="s">
        <v>28</v>
      </c>
      <c r="O7865" s="10">
        <f>Table1[[#This Row],[sales]]+Table1[[#This Row],[profit]]</f>
        <v>4391.87</v>
      </c>
    </row>
    <row r="7866" spans="1:15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>Table1[[#This Row],[sales]]*Table1[[#This Row],[discount]]</f>
        <v>943.83640000000014</v>
      </c>
      <c r="G7866" s="1">
        <f>Table1[[#This Row],[sales]]-Table1[[#This Row],[Discount Value]]</f>
        <v>4023.7236000000003</v>
      </c>
      <c r="H7866" s="1">
        <v>4</v>
      </c>
      <c r="I7866" s="2">
        <v>45156</v>
      </c>
      <c r="J7866" s="2">
        <v>45160</v>
      </c>
      <c r="K7866" s="1" t="s">
        <v>31</v>
      </c>
      <c r="L7866" s="1" t="s">
        <v>22</v>
      </c>
      <c r="M7866" s="1">
        <v>1019.5</v>
      </c>
      <c r="N7866" s="1" t="s">
        <v>39</v>
      </c>
      <c r="O7866" s="10">
        <f>Table1[[#This Row],[sales]]+Table1[[#This Row],[profit]]</f>
        <v>5987.06</v>
      </c>
    </row>
    <row r="7867" spans="1:15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>Table1[[#This Row],[sales]]*Table1[[#This Row],[discount]]</f>
        <v>2107.1633999999999</v>
      </c>
      <c r="G7867" s="1">
        <f>Table1[[#This Row],[sales]]-Table1[[#This Row],[Discount Value]]</f>
        <v>2793.2166000000002</v>
      </c>
      <c r="H7867" s="1">
        <v>3</v>
      </c>
      <c r="I7867" s="2">
        <v>45610</v>
      </c>
      <c r="J7867" s="2">
        <v>45613</v>
      </c>
      <c r="K7867" s="1" t="s">
        <v>31</v>
      </c>
      <c r="L7867" s="1" t="s">
        <v>16</v>
      </c>
      <c r="M7867" s="1">
        <v>338.93</v>
      </c>
      <c r="N7867" s="1" t="s">
        <v>48</v>
      </c>
      <c r="O7867" s="10">
        <f>Table1[[#This Row],[sales]]+Table1[[#This Row],[profit]]</f>
        <v>5239.3100000000004</v>
      </c>
    </row>
    <row r="7868" spans="1:15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>Table1[[#This Row],[sales]]*Table1[[#This Row],[discount]]</f>
        <v>1305.3963000000001</v>
      </c>
      <c r="G7868" s="1">
        <f>Table1[[#This Row],[sales]]-Table1[[#This Row],[Discount Value]]</f>
        <v>2041.7737</v>
      </c>
      <c r="H7868" s="1">
        <v>4</v>
      </c>
      <c r="I7868" s="2">
        <v>45195</v>
      </c>
      <c r="J7868" s="2">
        <v>45199</v>
      </c>
      <c r="K7868" s="1" t="s">
        <v>21</v>
      </c>
      <c r="L7868" s="1" t="s">
        <v>27</v>
      </c>
      <c r="M7868" s="1">
        <v>663.82</v>
      </c>
      <c r="N7868" s="1" t="s">
        <v>34</v>
      </c>
      <c r="O7868" s="10">
        <f>Table1[[#This Row],[sales]]+Table1[[#This Row],[profit]]</f>
        <v>4010.9900000000002</v>
      </c>
    </row>
    <row r="7869" spans="1:15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>Table1[[#This Row],[sales]]*Table1[[#This Row],[discount]]</f>
        <v>232.62479999999999</v>
      </c>
      <c r="G7869" s="1">
        <f>Table1[[#This Row],[sales]]-Table1[[#This Row],[Discount Value]]</f>
        <v>1705.9151999999999</v>
      </c>
      <c r="H7869" s="1">
        <v>6</v>
      </c>
      <c r="I7869" s="2">
        <v>45039</v>
      </c>
      <c r="J7869" s="2">
        <v>45046</v>
      </c>
      <c r="K7869" s="1" t="s">
        <v>15</v>
      </c>
      <c r="L7869" s="1" t="s">
        <v>22</v>
      </c>
      <c r="M7869" s="1">
        <v>389.49</v>
      </c>
      <c r="N7869" s="1" t="s">
        <v>39</v>
      </c>
      <c r="O7869" s="10">
        <f>Table1[[#This Row],[sales]]+Table1[[#This Row],[profit]]</f>
        <v>2328.0299999999997</v>
      </c>
    </row>
    <row r="7870" spans="1:15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>Table1[[#This Row],[sales]]*Table1[[#This Row],[discount]]</f>
        <v>8.4179999999999993</v>
      </c>
      <c r="G7870" s="1">
        <f>Table1[[#This Row],[sales]]-Table1[[#This Row],[Discount Value]]</f>
        <v>412.48199999999997</v>
      </c>
      <c r="H7870" s="1">
        <v>1</v>
      </c>
      <c r="I7870" s="2">
        <v>45074</v>
      </c>
      <c r="J7870" s="2">
        <v>45076</v>
      </c>
      <c r="K7870" s="1" t="s">
        <v>31</v>
      </c>
      <c r="L7870" s="1" t="s">
        <v>22</v>
      </c>
      <c r="M7870" s="1">
        <v>62.06</v>
      </c>
      <c r="N7870" s="1" t="s">
        <v>34</v>
      </c>
      <c r="O7870" s="10">
        <f>Table1[[#This Row],[sales]]+Table1[[#This Row],[profit]]</f>
        <v>482.96</v>
      </c>
    </row>
    <row r="7871" spans="1:15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>Table1[[#This Row],[sales]]*Table1[[#This Row],[discount]]</f>
        <v>1040.5920000000001</v>
      </c>
      <c r="G7871" s="1">
        <f>Table1[[#This Row],[sales]]-Table1[[#This Row],[Discount Value]]</f>
        <v>2675.808</v>
      </c>
      <c r="H7871" s="1">
        <v>8</v>
      </c>
      <c r="I7871" s="2">
        <v>45060</v>
      </c>
      <c r="J7871" s="2">
        <v>45062</v>
      </c>
      <c r="K7871" s="1" t="s">
        <v>15</v>
      </c>
      <c r="L7871" s="1" t="s">
        <v>22</v>
      </c>
      <c r="M7871" s="1">
        <v>234.17</v>
      </c>
      <c r="N7871" s="1" t="s">
        <v>39</v>
      </c>
      <c r="O7871" s="10">
        <f>Table1[[#This Row],[sales]]+Table1[[#This Row],[profit]]</f>
        <v>3950.57</v>
      </c>
    </row>
    <row r="7872" spans="1:15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>Table1[[#This Row],[sales]]*Table1[[#This Row],[discount]]</f>
        <v>2054.6567999999997</v>
      </c>
      <c r="G7872" s="1">
        <f>Table1[[#This Row],[sales]]-Table1[[#This Row],[Discount Value]]</f>
        <v>2837.3832000000002</v>
      </c>
      <c r="H7872" s="1">
        <v>8</v>
      </c>
      <c r="I7872" s="2">
        <v>45581</v>
      </c>
      <c r="J7872" s="2">
        <v>45587</v>
      </c>
      <c r="K7872" s="1" t="s">
        <v>31</v>
      </c>
      <c r="L7872" s="1" t="s">
        <v>22</v>
      </c>
      <c r="M7872" s="1">
        <v>1248.75</v>
      </c>
      <c r="N7872" s="1" t="s">
        <v>17</v>
      </c>
      <c r="O7872" s="10">
        <f>Table1[[#This Row],[sales]]+Table1[[#This Row],[profit]]</f>
        <v>6140.79</v>
      </c>
    </row>
    <row r="7873" spans="1:15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>Table1[[#This Row],[sales]]*Table1[[#This Row],[discount]]</f>
        <v>51.974399999999996</v>
      </c>
      <c r="G7873" s="1">
        <f>Table1[[#This Row],[sales]]-Table1[[#This Row],[Discount Value]]</f>
        <v>381.1456</v>
      </c>
      <c r="H7873" s="1">
        <v>7</v>
      </c>
      <c r="I7873" s="2">
        <v>45126</v>
      </c>
      <c r="J7873" s="2">
        <v>45130</v>
      </c>
      <c r="K7873" s="1" t="s">
        <v>31</v>
      </c>
      <c r="L7873" s="1" t="s">
        <v>16</v>
      </c>
      <c r="M7873" s="1">
        <v>58.15</v>
      </c>
      <c r="N7873" s="1" t="s">
        <v>34</v>
      </c>
      <c r="O7873" s="10">
        <f>Table1[[#This Row],[sales]]+Table1[[#This Row],[profit]]</f>
        <v>491.27</v>
      </c>
    </row>
    <row r="7874" spans="1:15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>Table1[[#This Row],[sales]]*Table1[[#This Row],[discount]]</f>
        <v>49.483600000000003</v>
      </c>
      <c r="G7874" s="1">
        <f>Table1[[#This Row],[sales]]-Table1[[#This Row],[Discount Value]]</f>
        <v>80.736400000000003</v>
      </c>
      <c r="H7874" s="1">
        <v>4</v>
      </c>
      <c r="I7874" s="2">
        <v>45502</v>
      </c>
      <c r="J7874" s="2">
        <v>45503</v>
      </c>
      <c r="K7874" s="1" t="s">
        <v>15</v>
      </c>
      <c r="L7874" s="1" t="s">
        <v>27</v>
      </c>
      <c r="M7874" s="1">
        <v>8.4600000000000009</v>
      </c>
      <c r="N7874" s="1" t="s">
        <v>39</v>
      </c>
      <c r="O7874" s="10">
        <f>Table1[[#This Row],[sales]]+Table1[[#This Row],[profit]]</f>
        <v>138.68</v>
      </c>
    </row>
    <row r="7875" spans="1:15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>Table1[[#This Row],[sales]]*Table1[[#This Row],[discount]]</f>
        <v>876.89699999999993</v>
      </c>
      <c r="G7875" s="1">
        <f>Table1[[#This Row],[sales]]-Table1[[#This Row],[Discount Value]]</f>
        <v>3298.8029999999999</v>
      </c>
      <c r="H7875" s="1">
        <v>8</v>
      </c>
      <c r="I7875" s="2">
        <v>45436</v>
      </c>
      <c r="J7875" s="2">
        <v>45442</v>
      </c>
      <c r="K7875" s="1" t="s">
        <v>31</v>
      </c>
      <c r="L7875" s="1" t="s">
        <v>22</v>
      </c>
      <c r="M7875" s="1">
        <v>264.12</v>
      </c>
      <c r="N7875" s="1" t="s">
        <v>39</v>
      </c>
      <c r="O7875" s="10">
        <f>Table1[[#This Row],[sales]]+Table1[[#This Row],[profit]]</f>
        <v>4439.82</v>
      </c>
    </row>
    <row r="7876" spans="1:15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>Table1[[#This Row],[sales]]*Table1[[#This Row],[discount]]</f>
        <v>102.18190000000001</v>
      </c>
      <c r="G7876" s="1">
        <f>Table1[[#This Row],[sales]]-Table1[[#This Row],[Discount Value]]</f>
        <v>498.88810000000001</v>
      </c>
      <c r="H7876" s="1">
        <v>9</v>
      </c>
      <c r="I7876" s="2">
        <v>45532</v>
      </c>
      <c r="J7876" s="2">
        <v>45539</v>
      </c>
      <c r="K7876" s="1" t="s">
        <v>15</v>
      </c>
      <c r="L7876" s="1" t="s">
        <v>27</v>
      </c>
      <c r="M7876" s="1">
        <v>43.21</v>
      </c>
      <c r="N7876" s="1" t="s">
        <v>17</v>
      </c>
      <c r="O7876" s="10">
        <f>Table1[[#This Row],[sales]]+Table1[[#This Row],[profit]]</f>
        <v>644.28000000000009</v>
      </c>
    </row>
    <row r="7877" spans="1:15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>Table1[[#This Row],[sales]]*Table1[[#This Row],[discount]]</f>
        <v>44.9955</v>
      </c>
      <c r="G7877" s="1">
        <f>Table1[[#This Row],[sales]]-Table1[[#This Row],[Discount Value]]</f>
        <v>454.9545</v>
      </c>
      <c r="H7877" s="1">
        <v>5</v>
      </c>
      <c r="I7877" s="2">
        <v>45090</v>
      </c>
      <c r="J7877" s="2">
        <v>45096</v>
      </c>
      <c r="K7877" s="1" t="s">
        <v>21</v>
      </c>
      <c r="L7877" s="1" t="s">
        <v>22</v>
      </c>
      <c r="M7877" s="1">
        <v>133.21</v>
      </c>
      <c r="N7877" s="1" t="s">
        <v>39</v>
      </c>
      <c r="O7877" s="10">
        <f>Table1[[#This Row],[sales]]+Table1[[#This Row],[profit]]</f>
        <v>633.16</v>
      </c>
    </row>
    <row r="7878" spans="1:15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>Table1[[#This Row],[sales]]*Table1[[#This Row],[discount]]</f>
        <v>2143.5054999999998</v>
      </c>
      <c r="G7878" s="1">
        <f>Table1[[#This Row],[sales]]-Table1[[#This Row],[Discount Value]]</f>
        <v>2417.1444999999999</v>
      </c>
      <c r="H7878" s="1">
        <v>6</v>
      </c>
      <c r="I7878" s="2">
        <v>45057</v>
      </c>
      <c r="J7878" s="2">
        <v>45061</v>
      </c>
      <c r="K7878" s="1" t="s">
        <v>21</v>
      </c>
      <c r="L7878" s="1" t="s">
        <v>22</v>
      </c>
      <c r="M7878" s="1">
        <v>768.28</v>
      </c>
      <c r="N7878" s="1" t="s">
        <v>39</v>
      </c>
      <c r="O7878" s="10">
        <f>Table1[[#This Row],[sales]]+Table1[[#This Row],[profit]]</f>
        <v>5328.9299999999994</v>
      </c>
    </row>
    <row r="7879" spans="1:15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>Table1[[#This Row],[sales]]*Table1[[#This Row],[discount]]</f>
        <v>53.883500000000005</v>
      </c>
      <c r="G7879" s="1">
        <f>Table1[[#This Row],[sales]]-Table1[[#This Row],[Discount Value]]</f>
        <v>435.9665</v>
      </c>
      <c r="H7879" s="1">
        <v>8</v>
      </c>
      <c r="I7879" s="2">
        <v>45273</v>
      </c>
      <c r="J7879" s="2">
        <v>45276</v>
      </c>
      <c r="K7879" s="1" t="s">
        <v>21</v>
      </c>
      <c r="L7879" s="1" t="s">
        <v>22</v>
      </c>
      <c r="M7879" s="1">
        <v>131.38</v>
      </c>
      <c r="N7879" s="1" t="s">
        <v>48</v>
      </c>
      <c r="O7879" s="10">
        <f>Table1[[#This Row],[sales]]+Table1[[#This Row],[profit]]</f>
        <v>621.23</v>
      </c>
    </row>
    <row r="7880" spans="1:15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>Table1[[#This Row],[sales]]*Table1[[#This Row],[discount]]</f>
        <v>92.216600000000014</v>
      </c>
      <c r="G7880" s="1">
        <f>Table1[[#This Row],[sales]]-Table1[[#This Row],[Discount Value]]</f>
        <v>566.47340000000008</v>
      </c>
      <c r="H7880" s="1">
        <v>5</v>
      </c>
      <c r="I7880" s="2">
        <v>45148</v>
      </c>
      <c r="J7880" s="2">
        <v>45149</v>
      </c>
      <c r="K7880" s="1" t="s">
        <v>15</v>
      </c>
      <c r="L7880" s="1" t="s">
        <v>22</v>
      </c>
      <c r="M7880" s="1">
        <v>156.24</v>
      </c>
      <c r="N7880" s="1" t="s">
        <v>39</v>
      </c>
      <c r="O7880" s="10">
        <f>Table1[[#This Row],[sales]]+Table1[[#This Row],[profit]]</f>
        <v>814.93000000000006</v>
      </c>
    </row>
    <row r="7881" spans="1:15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>Table1[[#This Row],[sales]]*Table1[[#This Row],[discount]]</f>
        <v>491.4547</v>
      </c>
      <c r="G7881" s="1">
        <f>Table1[[#This Row],[sales]]-Table1[[#This Row],[Discount Value]]</f>
        <v>2399.4552999999996</v>
      </c>
      <c r="H7881" s="1">
        <v>4</v>
      </c>
      <c r="I7881" s="2">
        <v>45049</v>
      </c>
      <c r="J7881" s="2">
        <v>45054</v>
      </c>
      <c r="K7881" s="1" t="s">
        <v>31</v>
      </c>
      <c r="L7881" s="1" t="s">
        <v>22</v>
      </c>
      <c r="M7881" s="1">
        <v>154.71</v>
      </c>
      <c r="N7881" s="1" t="s">
        <v>17</v>
      </c>
      <c r="O7881" s="10">
        <f>Table1[[#This Row],[sales]]+Table1[[#This Row],[profit]]</f>
        <v>3045.62</v>
      </c>
    </row>
    <row r="7882" spans="1:15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>Table1[[#This Row],[sales]]*Table1[[#This Row],[discount]]</f>
        <v>533.17460000000005</v>
      </c>
      <c r="G7882" s="1">
        <f>Table1[[#This Row],[sales]]-Table1[[#This Row],[Discount Value]]</f>
        <v>3275.2154</v>
      </c>
      <c r="H7882" s="1">
        <v>8</v>
      </c>
      <c r="I7882" s="2">
        <v>45390</v>
      </c>
      <c r="J7882" s="2">
        <v>45395</v>
      </c>
      <c r="K7882" s="1" t="s">
        <v>31</v>
      </c>
      <c r="L7882" s="1" t="s">
        <v>27</v>
      </c>
      <c r="M7882" s="1">
        <v>480.61</v>
      </c>
      <c r="N7882" s="1" t="s">
        <v>34</v>
      </c>
      <c r="O7882" s="10">
        <f>Table1[[#This Row],[sales]]+Table1[[#This Row],[profit]]</f>
        <v>4289</v>
      </c>
    </row>
    <row r="7883" spans="1:15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>Table1[[#This Row],[sales]]*Table1[[#This Row],[discount]]</f>
        <v>164.63200000000001</v>
      </c>
      <c r="G7883" s="1">
        <f>Table1[[#This Row],[sales]]-Table1[[#This Row],[Discount Value]]</f>
        <v>1893.268</v>
      </c>
      <c r="H7883" s="1">
        <v>3</v>
      </c>
      <c r="I7883" s="2">
        <v>44966</v>
      </c>
      <c r="J7883" s="2">
        <v>44967</v>
      </c>
      <c r="K7883" s="1" t="s">
        <v>21</v>
      </c>
      <c r="L7883" s="1" t="s">
        <v>16</v>
      </c>
      <c r="M7883" s="1">
        <v>371.63</v>
      </c>
      <c r="N7883" s="1" t="s">
        <v>23</v>
      </c>
      <c r="O7883" s="10">
        <f>Table1[[#This Row],[sales]]+Table1[[#This Row],[profit]]</f>
        <v>2429.5300000000002</v>
      </c>
    </row>
    <row r="7884" spans="1:15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>Table1[[#This Row],[sales]]*Table1[[#This Row],[discount]]</f>
        <v>388.96019999999999</v>
      </c>
      <c r="G7884" s="1">
        <f>Table1[[#This Row],[sales]]-Table1[[#This Row],[Discount Value]]</f>
        <v>1771.9297999999999</v>
      </c>
      <c r="H7884" s="1">
        <v>6</v>
      </c>
      <c r="I7884" s="2">
        <v>45348</v>
      </c>
      <c r="J7884" s="2">
        <v>45354</v>
      </c>
      <c r="K7884" s="1" t="s">
        <v>15</v>
      </c>
      <c r="L7884" s="1" t="s">
        <v>27</v>
      </c>
      <c r="M7884" s="1">
        <v>124.15</v>
      </c>
      <c r="N7884" s="1" t="s">
        <v>48</v>
      </c>
      <c r="O7884" s="10">
        <f>Table1[[#This Row],[sales]]+Table1[[#This Row],[profit]]</f>
        <v>2285.04</v>
      </c>
    </row>
    <row r="7885" spans="1:15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>Table1[[#This Row],[sales]]*Table1[[#This Row],[discount]]</f>
        <v>767.96879999999999</v>
      </c>
      <c r="G7885" s="1">
        <f>Table1[[#This Row],[sales]]-Table1[[#This Row],[Discount Value]]</f>
        <v>2431.9011999999998</v>
      </c>
      <c r="H7885" s="1">
        <v>9</v>
      </c>
      <c r="I7885" s="2">
        <v>44971</v>
      </c>
      <c r="J7885" s="2">
        <v>44978</v>
      </c>
      <c r="K7885" s="1" t="s">
        <v>21</v>
      </c>
      <c r="L7885" s="1" t="s">
        <v>27</v>
      </c>
      <c r="M7885" s="1">
        <v>926.61</v>
      </c>
      <c r="N7885" s="1" t="s">
        <v>28</v>
      </c>
      <c r="O7885" s="10">
        <f>Table1[[#This Row],[sales]]+Table1[[#This Row],[profit]]</f>
        <v>4126.4799999999996</v>
      </c>
    </row>
    <row r="7886" spans="1:15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>Table1[[#This Row],[sales]]*Table1[[#This Row],[discount]]</f>
        <v>721.44240000000002</v>
      </c>
      <c r="G7886" s="1">
        <f>Table1[[#This Row],[sales]]-Table1[[#This Row],[Discount Value]]</f>
        <v>1855.1376</v>
      </c>
      <c r="H7886" s="1">
        <v>6</v>
      </c>
      <c r="I7886" s="2">
        <v>45116</v>
      </c>
      <c r="J7886" s="2">
        <v>45120</v>
      </c>
      <c r="K7886" s="1" t="s">
        <v>15</v>
      </c>
      <c r="L7886" s="1" t="s">
        <v>27</v>
      </c>
      <c r="M7886" s="1">
        <v>714.62</v>
      </c>
      <c r="N7886" s="1" t="s">
        <v>23</v>
      </c>
      <c r="O7886" s="10">
        <f>Table1[[#This Row],[sales]]+Table1[[#This Row],[profit]]</f>
        <v>3291.2</v>
      </c>
    </row>
    <row r="7887" spans="1:15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>Table1[[#This Row],[sales]]*Table1[[#This Row],[discount]]</f>
        <v>15.3024</v>
      </c>
      <c r="G7887" s="1">
        <f>Table1[[#This Row],[sales]]-Table1[[#This Row],[Discount Value]]</f>
        <v>175.9776</v>
      </c>
      <c r="H7887" s="1">
        <v>9</v>
      </c>
      <c r="I7887" s="2">
        <v>45651</v>
      </c>
      <c r="J7887" s="2">
        <v>45658</v>
      </c>
      <c r="K7887" s="1" t="s">
        <v>31</v>
      </c>
      <c r="L7887" s="1" t="s">
        <v>22</v>
      </c>
      <c r="M7887" s="1">
        <v>20.84</v>
      </c>
      <c r="N7887" s="1" t="s">
        <v>34</v>
      </c>
      <c r="O7887" s="10">
        <f>Table1[[#This Row],[sales]]+Table1[[#This Row],[profit]]</f>
        <v>212.12</v>
      </c>
    </row>
    <row r="7888" spans="1:15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>Table1[[#This Row],[sales]]*Table1[[#This Row],[discount]]</f>
        <v>256.05840000000001</v>
      </c>
      <c r="G7888" s="1">
        <f>Table1[[#This Row],[sales]]-Table1[[#This Row],[Discount Value]]</f>
        <v>400.50159999999994</v>
      </c>
      <c r="H7888" s="1">
        <v>8</v>
      </c>
      <c r="I7888" s="2">
        <v>45136</v>
      </c>
      <c r="J7888" s="2">
        <v>45141</v>
      </c>
      <c r="K7888" s="1" t="s">
        <v>31</v>
      </c>
      <c r="L7888" s="1" t="s">
        <v>27</v>
      </c>
      <c r="M7888" s="1">
        <v>92.88</v>
      </c>
      <c r="N7888" s="1" t="s">
        <v>39</v>
      </c>
      <c r="O7888" s="10">
        <f>Table1[[#This Row],[sales]]+Table1[[#This Row],[profit]]</f>
        <v>749.43999999999994</v>
      </c>
    </row>
    <row r="7889" spans="1:15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>Table1[[#This Row],[sales]]*Table1[[#This Row],[discount]]</f>
        <v>471.97440000000006</v>
      </c>
      <c r="G7889" s="1">
        <f>Table1[[#This Row],[sales]]-Table1[[#This Row],[Discount Value]]</f>
        <v>2477.8656000000001</v>
      </c>
      <c r="H7889" s="1">
        <v>9</v>
      </c>
      <c r="I7889" s="2">
        <v>45543</v>
      </c>
      <c r="J7889" s="2">
        <v>45546</v>
      </c>
      <c r="K7889" s="1" t="s">
        <v>31</v>
      </c>
      <c r="L7889" s="1" t="s">
        <v>16</v>
      </c>
      <c r="M7889" s="1">
        <v>683.47</v>
      </c>
      <c r="N7889" s="1" t="s">
        <v>28</v>
      </c>
      <c r="O7889" s="10">
        <f>Table1[[#This Row],[sales]]+Table1[[#This Row],[profit]]</f>
        <v>3633.3100000000004</v>
      </c>
    </row>
    <row r="7890" spans="1:15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>Table1[[#This Row],[sales]]*Table1[[#This Row],[discount]]</f>
        <v>1834.9169999999999</v>
      </c>
      <c r="G7890" s="1">
        <f>Table1[[#This Row],[sales]]-Table1[[#This Row],[Discount Value]]</f>
        <v>2154.0329999999999</v>
      </c>
      <c r="H7890" s="1">
        <v>9</v>
      </c>
      <c r="I7890" s="2">
        <v>45533</v>
      </c>
      <c r="J7890" s="2">
        <v>45538</v>
      </c>
      <c r="K7890" s="1" t="s">
        <v>21</v>
      </c>
      <c r="L7890" s="1" t="s">
        <v>22</v>
      </c>
      <c r="M7890" s="1">
        <v>216.6</v>
      </c>
      <c r="N7890" s="1" t="s">
        <v>17</v>
      </c>
      <c r="O7890" s="10">
        <f>Table1[[#This Row],[sales]]+Table1[[#This Row],[profit]]</f>
        <v>4205.55</v>
      </c>
    </row>
    <row r="7891" spans="1:15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>Table1[[#This Row],[sales]]*Table1[[#This Row],[discount]]</f>
        <v>614.27359999999999</v>
      </c>
      <c r="G7891" s="1">
        <f>Table1[[#This Row],[sales]]-Table1[[#This Row],[Discount Value]]</f>
        <v>3224.9364</v>
      </c>
      <c r="H7891" s="1">
        <v>8</v>
      </c>
      <c r="I7891" s="2">
        <v>45504</v>
      </c>
      <c r="J7891" s="2">
        <v>45507</v>
      </c>
      <c r="K7891" s="1" t="s">
        <v>31</v>
      </c>
      <c r="L7891" s="1" t="s">
        <v>27</v>
      </c>
      <c r="M7891" s="1">
        <v>407.83</v>
      </c>
      <c r="N7891" s="1" t="s">
        <v>28</v>
      </c>
      <c r="O7891" s="10">
        <f>Table1[[#This Row],[sales]]+Table1[[#This Row],[profit]]</f>
        <v>4247.04</v>
      </c>
    </row>
    <row r="7892" spans="1:15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>Table1[[#This Row],[sales]]*Table1[[#This Row],[discount]]</f>
        <v>1602.3004000000001</v>
      </c>
      <c r="G7892" s="1">
        <f>Table1[[#This Row],[sales]]-Table1[[#This Row],[Discount Value]]</f>
        <v>2123.9796000000001</v>
      </c>
      <c r="H7892" s="1">
        <v>9</v>
      </c>
      <c r="I7892" s="2">
        <v>44950</v>
      </c>
      <c r="J7892" s="2">
        <v>44951</v>
      </c>
      <c r="K7892" s="1" t="s">
        <v>15</v>
      </c>
      <c r="L7892" s="1" t="s">
        <v>16</v>
      </c>
      <c r="M7892" s="1">
        <v>664.08</v>
      </c>
      <c r="N7892" s="1" t="s">
        <v>17</v>
      </c>
      <c r="O7892" s="10">
        <f>Table1[[#This Row],[sales]]+Table1[[#This Row],[profit]]</f>
        <v>4390.3600000000006</v>
      </c>
    </row>
    <row r="7893" spans="1:15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>Table1[[#This Row],[sales]]*Table1[[#This Row],[discount]]</f>
        <v>698.26319999999998</v>
      </c>
      <c r="G7893" s="1">
        <f>Table1[[#This Row],[sales]]-Table1[[#This Row],[Discount Value]]</f>
        <v>3180.9767999999999</v>
      </c>
      <c r="H7893" s="1">
        <v>7</v>
      </c>
      <c r="I7893" s="2">
        <v>45308</v>
      </c>
      <c r="J7893" s="2">
        <v>45311</v>
      </c>
      <c r="K7893" s="1" t="s">
        <v>15</v>
      </c>
      <c r="L7893" s="1" t="s">
        <v>16</v>
      </c>
      <c r="M7893" s="1">
        <v>545.98</v>
      </c>
      <c r="N7893" s="1" t="s">
        <v>34</v>
      </c>
      <c r="O7893" s="10">
        <f>Table1[[#This Row],[sales]]+Table1[[#This Row],[profit]]</f>
        <v>4425.2199999999993</v>
      </c>
    </row>
    <row r="7894" spans="1:15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>Table1[[#This Row],[sales]]*Table1[[#This Row],[discount]]</f>
        <v>79.442499999999995</v>
      </c>
      <c r="G7894" s="1">
        <f>Table1[[#This Row],[sales]]-Table1[[#This Row],[Discount Value]]</f>
        <v>238.32749999999999</v>
      </c>
      <c r="H7894" s="1">
        <v>7</v>
      </c>
      <c r="I7894" s="2">
        <v>45420</v>
      </c>
      <c r="J7894" s="2">
        <v>45422</v>
      </c>
      <c r="K7894" s="1" t="s">
        <v>21</v>
      </c>
      <c r="L7894" s="1" t="s">
        <v>27</v>
      </c>
      <c r="M7894" s="1">
        <v>24.66</v>
      </c>
      <c r="N7894" s="1" t="s">
        <v>34</v>
      </c>
      <c r="O7894" s="10">
        <f>Table1[[#This Row],[sales]]+Table1[[#This Row],[profit]]</f>
        <v>342.43</v>
      </c>
    </row>
    <row r="7895" spans="1:15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>Table1[[#This Row],[sales]]*Table1[[#This Row],[discount]]</f>
        <v>852.34</v>
      </c>
      <c r="G7895" s="1">
        <f>Table1[[#This Row],[sales]]-Table1[[#This Row],[Discount Value]]</f>
        <v>3633.66</v>
      </c>
      <c r="H7895" s="1">
        <v>4</v>
      </c>
      <c r="I7895" s="2">
        <v>45263</v>
      </c>
      <c r="J7895" s="2">
        <v>45265</v>
      </c>
      <c r="K7895" s="1" t="s">
        <v>21</v>
      </c>
      <c r="L7895" s="1" t="s">
        <v>27</v>
      </c>
      <c r="M7895" s="1">
        <v>846.62</v>
      </c>
      <c r="N7895" s="1" t="s">
        <v>48</v>
      </c>
      <c r="O7895" s="10">
        <f>Table1[[#This Row],[sales]]+Table1[[#This Row],[profit]]</f>
        <v>5332.62</v>
      </c>
    </row>
    <row r="7896" spans="1:15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>Table1[[#This Row],[sales]]*Table1[[#This Row],[discount]]</f>
        <v>846.92309999999998</v>
      </c>
      <c r="G7896" s="1">
        <f>Table1[[#This Row],[sales]]-Table1[[#This Row],[Discount Value]]</f>
        <v>3610.5668999999998</v>
      </c>
      <c r="H7896" s="1">
        <v>1</v>
      </c>
      <c r="I7896" s="2">
        <v>45426</v>
      </c>
      <c r="J7896" s="2">
        <v>45428</v>
      </c>
      <c r="K7896" s="1" t="s">
        <v>21</v>
      </c>
      <c r="L7896" s="1" t="s">
        <v>22</v>
      </c>
      <c r="M7896" s="1">
        <v>1139.22</v>
      </c>
      <c r="N7896" s="1" t="s">
        <v>48</v>
      </c>
      <c r="O7896" s="10">
        <f>Table1[[#This Row],[sales]]+Table1[[#This Row],[profit]]</f>
        <v>5596.71</v>
      </c>
    </row>
    <row r="7897" spans="1:15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>Table1[[#This Row],[sales]]*Table1[[#This Row],[discount]]</f>
        <v>838.99329999999998</v>
      </c>
      <c r="G7897" s="1">
        <f>Table1[[#This Row],[sales]]-Table1[[#This Row],[Discount Value]]</f>
        <v>1867.4366999999997</v>
      </c>
      <c r="H7897" s="1">
        <v>7</v>
      </c>
      <c r="I7897" s="2">
        <v>45411</v>
      </c>
      <c r="J7897" s="2">
        <v>45413</v>
      </c>
      <c r="K7897" s="1" t="s">
        <v>15</v>
      </c>
      <c r="L7897" s="1" t="s">
        <v>27</v>
      </c>
      <c r="M7897" s="1">
        <v>291.73</v>
      </c>
      <c r="N7897" s="1" t="s">
        <v>39</v>
      </c>
      <c r="O7897" s="10">
        <f>Table1[[#This Row],[sales]]+Table1[[#This Row],[profit]]</f>
        <v>2998.16</v>
      </c>
    </row>
    <row r="7898" spans="1:15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>Table1[[#This Row],[sales]]*Table1[[#This Row],[discount]]</f>
        <v>461.33849999999995</v>
      </c>
      <c r="G7898" s="1">
        <f>Table1[[#This Row],[sales]]-Table1[[#This Row],[Discount Value]]</f>
        <v>856.77149999999995</v>
      </c>
      <c r="H7898" s="1">
        <v>8</v>
      </c>
      <c r="I7898" s="2">
        <v>45568</v>
      </c>
      <c r="J7898" s="2">
        <v>45569</v>
      </c>
      <c r="K7898" s="1" t="s">
        <v>31</v>
      </c>
      <c r="L7898" s="1" t="s">
        <v>22</v>
      </c>
      <c r="M7898" s="1">
        <v>139.26</v>
      </c>
      <c r="N7898" s="1" t="s">
        <v>39</v>
      </c>
      <c r="O7898" s="10">
        <f>Table1[[#This Row],[sales]]+Table1[[#This Row],[profit]]</f>
        <v>1457.37</v>
      </c>
    </row>
    <row r="7899" spans="1:15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>Table1[[#This Row],[sales]]*Table1[[#This Row],[discount]]</f>
        <v>1320.7348</v>
      </c>
      <c r="G7899" s="1">
        <f>Table1[[#This Row],[sales]]-Table1[[#This Row],[Discount Value]]</f>
        <v>1680.9352000000001</v>
      </c>
      <c r="H7899" s="1">
        <v>9</v>
      </c>
      <c r="I7899" s="2">
        <v>45464</v>
      </c>
      <c r="J7899" s="2">
        <v>45471</v>
      </c>
      <c r="K7899" s="1" t="s">
        <v>15</v>
      </c>
      <c r="L7899" s="1" t="s">
        <v>22</v>
      </c>
      <c r="M7899" s="1">
        <v>203.15</v>
      </c>
      <c r="N7899" s="1" t="s">
        <v>39</v>
      </c>
      <c r="O7899" s="10">
        <f>Table1[[#This Row],[sales]]+Table1[[#This Row],[profit]]</f>
        <v>3204.82</v>
      </c>
    </row>
    <row r="7900" spans="1:15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>Table1[[#This Row],[sales]]*Table1[[#This Row],[discount]]</f>
        <v>793.41920000000005</v>
      </c>
      <c r="G7900" s="1">
        <f>Table1[[#This Row],[sales]]-Table1[[#This Row],[Discount Value]]</f>
        <v>2040.2207999999998</v>
      </c>
      <c r="H7900" s="1">
        <v>1</v>
      </c>
      <c r="I7900" s="2">
        <v>44970</v>
      </c>
      <c r="J7900" s="2">
        <v>44973</v>
      </c>
      <c r="K7900" s="1" t="s">
        <v>21</v>
      </c>
      <c r="L7900" s="1" t="s">
        <v>27</v>
      </c>
      <c r="M7900" s="1">
        <v>534.34</v>
      </c>
      <c r="N7900" s="1" t="s">
        <v>28</v>
      </c>
      <c r="O7900" s="10">
        <f>Table1[[#This Row],[sales]]+Table1[[#This Row],[profit]]</f>
        <v>3367.98</v>
      </c>
    </row>
    <row r="7901" spans="1:15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>Table1[[#This Row],[sales]]*Table1[[#This Row],[discount]]</f>
        <v>131.1739</v>
      </c>
      <c r="G7901" s="1">
        <f>Table1[[#This Row],[sales]]-Table1[[#This Row],[Discount Value]]</f>
        <v>1061.3161</v>
      </c>
      <c r="H7901" s="1">
        <v>9</v>
      </c>
      <c r="I7901" s="2">
        <v>45439</v>
      </c>
      <c r="J7901" s="2">
        <v>45445</v>
      </c>
      <c r="K7901" s="1" t="s">
        <v>15</v>
      </c>
      <c r="L7901" s="1" t="s">
        <v>16</v>
      </c>
      <c r="M7901" s="1">
        <v>180.27</v>
      </c>
      <c r="N7901" s="1" t="s">
        <v>48</v>
      </c>
      <c r="O7901" s="10">
        <f>Table1[[#This Row],[sales]]+Table1[[#This Row],[profit]]</f>
        <v>1372.76</v>
      </c>
    </row>
    <row r="7902" spans="1:15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>Table1[[#This Row],[sales]]*Table1[[#This Row],[discount]]</f>
        <v>1497.1166000000001</v>
      </c>
      <c r="G7902" s="1">
        <f>Table1[[#This Row],[sales]]-Table1[[#This Row],[Discount Value]]</f>
        <v>1558.2234000000001</v>
      </c>
      <c r="H7902" s="1">
        <v>7</v>
      </c>
      <c r="I7902" s="2">
        <v>45568</v>
      </c>
      <c r="J7902" s="2">
        <v>45572</v>
      </c>
      <c r="K7902" s="1" t="s">
        <v>31</v>
      </c>
      <c r="L7902" s="1" t="s">
        <v>16</v>
      </c>
      <c r="M7902" s="1">
        <v>635.49</v>
      </c>
      <c r="N7902" s="1" t="s">
        <v>23</v>
      </c>
      <c r="O7902" s="10">
        <f>Table1[[#This Row],[sales]]+Table1[[#This Row],[profit]]</f>
        <v>3690.83</v>
      </c>
    </row>
    <row r="7903" spans="1:15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>Table1[[#This Row],[sales]]*Table1[[#This Row],[discount]]</f>
        <v>1362.2916</v>
      </c>
      <c r="G7903" s="1">
        <f>Table1[[#This Row],[sales]]-Table1[[#This Row],[Discount Value]]</f>
        <v>2644.4483999999998</v>
      </c>
      <c r="H7903" s="1">
        <v>7</v>
      </c>
      <c r="I7903" s="2">
        <v>45151</v>
      </c>
      <c r="J7903" s="2">
        <v>45153</v>
      </c>
      <c r="K7903" s="1" t="s">
        <v>31</v>
      </c>
      <c r="L7903" s="1" t="s">
        <v>16</v>
      </c>
      <c r="M7903" s="1">
        <v>235.11</v>
      </c>
      <c r="N7903" s="1" t="s">
        <v>34</v>
      </c>
      <c r="O7903" s="10">
        <f>Table1[[#This Row],[sales]]+Table1[[#This Row],[profit]]</f>
        <v>4241.8499999999995</v>
      </c>
    </row>
    <row r="7904" spans="1:15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>Table1[[#This Row],[sales]]*Table1[[#This Row],[discount]]</f>
        <v>769.48480000000006</v>
      </c>
      <c r="G7904" s="1">
        <f>Table1[[#This Row],[sales]]-Table1[[#This Row],[Discount Value]]</f>
        <v>3280.4351999999999</v>
      </c>
      <c r="H7904" s="1">
        <v>3</v>
      </c>
      <c r="I7904" s="2">
        <v>45340</v>
      </c>
      <c r="J7904" s="2">
        <v>45342</v>
      </c>
      <c r="K7904" s="1" t="s">
        <v>21</v>
      </c>
      <c r="L7904" s="1" t="s">
        <v>27</v>
      </c>
      <c r="M7904" s="1">
        <v>850.55</v>
      </c>
      <c r="N7904" s="1" t="s">
        <v>48</v>
      </c>
      <c r="O7904" s="10">
        <f>Table1[[#This Row],[sales]]+Table1[[#This Row],[profit]]</f>
        <v>4900.47</v>
      </c>
    </row>
    <row r="7905" spans="1:15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>Table1[[#This Row],[sales]]*Table1[[#This Row],[discount]]</f>
        <v>188.40959999999998</v>
      </c>
      <c r="G7905" s="1">
        <f>Table1[[#This Row],[sales]]-Table1[[#This Row],[Discount Value]]</f>
        <v>204.1104</v>
      </c>
      <c r="H7905" s="1">
        <v>1</v>
      </c>
      <c r="I7905" s="2">
        <v>45472</v>
      </c>
      <c r="J7905" s="2">
        <v>45479</v>
      </c>
      <c r="K7905" s="1" t="s">
        <v>15</v>
      </c>
      <c r="L7905" s="1" t="s">
        <v>22</v>
      </c>
      <c r="M7905" s="1">
        <v>111.06</v>
      </c>
      <c r="N7905" s="1" t="s">
        <v>48</v>
      </c>
      <c r="O7905" s="10">
        <f>Table1[[#This Row],[sales]]+Table1[[#This Row],[profit]]</f>
        <v>503.58</v>
      </c>
    </row>
    <row r="7906" spans="1:15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>Table1[[#This Row],[sales]]*Table1[[#This Row],[discount]]</f>
        <v>511.72799999999995</v>
      </c>
      <c r="G7906" s="1">
        <f>Table1[[#This Row],[sales]]-Table1[[#This Row],[Discount Value]]</f>
        <v>554.37199999999996</v>
      </c>
      <c r="H7906" s="1">
        <v>7</v>
      </c>
      <c r="I7906" s="2">
        <v>45273</v>
      </c>
      <c r="J7906" s="2">
        <v>45278</v>
      </c>
      <c r="K7906" s="1" t="s">
        <v>21</v>
      </c>
      <c r="L7906" s="1" t="s">
        <v>16</v>
      </c>
      <c r="M7906" s="1">
        <v>272.33999999999997</v>
      </c>
      <c r="N7906" s="1" t="s">
        <v>23</v>
      </c>
      <c r="O7906" s="10">
        <f>Table1[[#This Row],[sales]]+Table1[[#This Row],[profit]]</f>
        <v>1338.4399999999998</v>
      </c>
    </row>
    <row r="7907" spans="1:15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>Table1[[#This Row],[sales]]*Table1[[#This Row],[discount]]</f>
        <v>134.9716</v>
      </c>
      <c r="G7907" s="1">
        <f>Table1[[#This Row],[sales]]-Table1[[#This Row],[Discount Value]]</f>
        <v>3239.3184000000001</v>
      </c>
      <c r="H7907" s="1">
        <v>8</v>
      </c>
      <c r="I7907" s="2">
        <v>45033</v>
      </c>
      <c r="J7907" s="2">
        <v>45035</v>
      </c>
      <c r="K7907" s="1" t="s">
        <v>21</v>
      </c>
      <c r="L7907" s="1" t="s">
        <v>27</v>
      </c>
      <c r="M7907" s="1">
        <v>460.01</v>
      </c>
      <c r="N7907" s="1" t="s">
        <v>48</v>
      </c>
      <c r="O7907" s="10">
        <f>Table1[[#This Row],[sales]]+Table1[[#This Row],[profit]]</f>
        <v>3834.3</v>
      </c>
    </row>
    <row r="7908" spans="1:15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>Table1[[#This Row],[sales]]*Table1[[#This Row],[discount]]</f>
        <v>43.131800000000005</v>
      </c>
      <c r="G7908" s="1">
        <f>Table1[[#This Row],[sales]]-Table1[[#This Row],[Discount Value]]</f>
        <v>4270.0482000000002</v>
      </c>
      <c r="H7908" s="1">
        <v>6</v>
      </c>
      <c r="I7908" s="2">
        <v>45125</v>
      </c>
      <c r="J7908" s="2">
        <v>45129</v>
      </c>
      <c r="K7908" s="1" t="s">
        <v>21</v>
      </c>
      <c r="L7908" s="1" t="s">
        <v>16</v>
      </c>
      <c r="M7908" s="1">
        <v>334.87</v>
      </c>
      <c r="N7908" s="1" t="s">
        <v>34</v>
      </c>
      <c r="O7908" s="10">
        <f>Table1[[#This Row],[sales]]+Table1[[#This Row],[profit]]</f>
        <v>4648.05</v>
      </c>
    </row>
    <row r="7909" spans="1:15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>Table1[[#This Row],[sales]]*Table1[[#This Row],[discount]]</f>
        <v>53.0792</v>
      </c>
      <c r="G7909" s="1">
        <f>Table1[[#This Row],[sales]]-Table1[[#This Row],[Discount Value]]</f>
        <v>2600.8807999999999</v>
      </c>
      <c r="H7909" s="1">
        <v>7</v>
      </c>
      <c r="I7909" s="2">
        <v>45285</v>
      </c>
      <c r="J7909" s="2">
        <v>45289</v>
      </c>
      <c r="K7909" s="1" t="s">
        <v>21</v>
      </c>
      <c r="L7909" s="1" t="s">
        <v>16</v>
      </c>
      <c r="M7909" s="1">
        <v>489.96</v>
      </c>
      <c r="N7909" s="1" t="s">
        <v>34</v>
      </c>
      <c r="O7909" s="10">
        <f>Table1[[#This Row],[sales]]+Table1[[#This Row],[profit]]</f>
        <v>3143.92</v>
      </c>
    </row>
    <row r="7910" spans="1:15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>Table1[[#This Row],[sales]]*Table1[[#This Row],[discount]]</f>
        <v>1212.7392000000002</v>
      </c>
      <c r="G7910" s="1">
        <f>Table1[[#This Row],[sales]]-Table1[[#This Row],[Discount Value]]</f>
        <v>2354.1408000000001</v>
      </c>
      <c r="H7910" s="1">
        <v>9</v>
      </c>
      <c r="I7910" s="2">
        <v>45184</v>
      </c>
      <c r="J7910" s="2">
        <v>45190</v>
      </c>
      <c r="K7910" s="1" t="s">
        <v>15</v>
      </c>
      <c r="L7910" s="1" t="s">
        <v>16</v>
      </c>
      <c r="M7910" s="1">
        <v>431.41</v>
      </c>
      <c r="N7910" s="1" t="s">
        <v>34</v>
      </c>
      <c r="O7910" s="10">
        <f>Table1[[#This Row],[sales]]+Table1[[#This Row],[profit]]</f>
        <v>3998.29</v>
      </c>
    </row>
    <row r="7911" spans="1:15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>Table1[[#This Row],[sales]]*Table1[[#This Row],[discount]]</f>
        <v>73.17</v>
      </c>
      <c r="G7911" s="1">
        <f>Table1[[#This Row],[sales]]-Table1[[#This Row],[Discount Value]]</f>
        <v>130.07999999999998</v>
      </c>
      <c r="H7911" s="1">
        <v>8</v>
      </c>
      <c r="I7911" s="2">
        <v>44990</v>
      </c>
      <c r="J7911" s="2">
        <v>44997</v>
      </c>
      <c r="K7911" s="1" t="s">
        <v>21</v>
      </c>
      <c r="L7911" s="1" t="s">
        <v>27</v>
      </c>
      <c r="M7911" s="1">
        <v>10.71</v>
      </c>
      <c r="N7911" s="1" t="s">
        <v>34</v>
      </c>
      <c r="O7911" s="10">
        <f>Table1[[#This Row],[sales]]+Table1[[#This Row],[profit]]</f>
        <v>213.96</v>
      </c>
    </row>
    <row r="7912" spans="1:15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>Table1[[#This Row],[sales]]*Table1[[#This Row],[discount]]</f>
        <v>1109.2536</v>
      </c>
      <c r="G7912" s="1">
        <f>Table1[[#This Row],[sales]]-Table1[[#This Row],[Discount Value]]</f>
        <v>1972.0064000000002</v>
      </c>
      <c r="H7912" s="1">
        <v>5</v>
      </c>
      <c r="I7912" s="2">
        <v>45532</v>
      </c>
      <c r="J7912" s="2">
        <v>45537</v>
      </c>
      <c r="K7912" s="1" t="s">
        <v>31</v>
      </c>
      <c r="L7912" s="1" t="s">
        <v>22</v>
      </c>
      <c r="M7912" s="1">
        <v>468.86</v>
      </c>
      <c r="N7912" s="1" t="s">
        <v>39</v>
      </c>
      <c r="O7912" s="10">
        <f>Table1[[#This Row],[sales]]+Table1[[#This Row],[profit]]</f>
        <v>3550.1200000000003</v>
      </c>
    </row>
    <row r="7913" spans="1:15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>Table1[[#This Row],[sales]]*Table1[[#This Row],[discount]]</f>
        <v>1540.2720000000002</v>
      </c>
      <c r="G7913" s="1">
        <f>Table1[[#This Row],[sales]]-Table1[[#This Row],[Discount Value]]</f>
        <v>3273.0780000000004</v>
      </c>
      <c r="H7913" s="1">
        <v>4</v>
      </c>
      <c r="I7913" s="2">
        <v>45313</v>
      </c>
      <c r="J7913" s="2">
        <v>45319</v>
      </c>
      <c r="K7913" s="1" t="s">
        <v>21</v>
      </c>
      <c r="L7913" s="1" t="s">
        <v>16</v>
      </c>
      <c r="M7913" s="1">
        <v>890.42</v>
      </c>
      <c r="N7913" s="1" t="s">
        <v>39</v>
      </c>
      <c r="O7913" s="10">
        <f>Table1[[#This Row],[sales]]+Table1[[#This Row],[profit]]</f>
        <v>5703.77</v>
      </c>
    </row>
    <row r="7914" spans="1:15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>Table1[[#This Row],[sales]]*Table1[[#This Row],[discount]]</f>
        <v>467.45580000000001</v>
      </c>
      <c r="G7914" s="1">
        <f>Table1[[#This Row],[sales]]-Table1[[#This Row],[Discount Value]]</f>
        <v>2871.5141999999996</v>
      </c>
      <c r="H7914" s="1">
        <v>4</v>
      </c>
      <c r="I7914" s="2">
        <v>45309</v>
      </c>
      <c r="J7914" s="2">
        <v>45310</v>
      </c>
      <c r="K7914" s="1" t="s">
        <v>31</v>
      </c>
      <c r="L7914" s="1" t="s">
        <v>27</v>
      </c>
      <c r="M7914" s="1">
        <v>814.27</v>
      </c>
      <c r="N7914" s="1" t="s">
        <v>17</v>
      </c>
      <c r="O7914" s="10">
        <f>Table1[[#This Row],[sales]]+Table1[[#This Row],[profit]]</f>
        <v>4153.24</v>
      </c>
    </row>
    <row r="7915" spans="1:15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>Table1[[#This Row],[sales]]*Table1[[#This Row],[discount]]</f>
        <v>369.53199999999998</v>
      </c>
      <c r="G7915" s="1">
        <f>Table1[[#This Row],[sales]]-Table1[[#This Row],[Discount Value]]</f>
        <v>4249.6179999999995</v>
      </c>
      <c r="H7915" s="1">
        <v>4</v>
      </c>
      <c r="I7915" s="2">
        <v>45376</v>
      </c>
      <c r="J7915" s="2">
        <v>45382</v>
      </c>
      <c r="K7915" s="1" t="s">
        <v>15</v>
      </c>
      <c r="L7915" s="1" t="s">
        <v>16</v>
      </c>
      <c r="M7915" s="1">
        <v>1362.34</v>
      </c>
      <c r="N7915" s="1" t="s">
        <v>39</v>
      </c>
      <c r="O7915" s="10">
        <f>Table1[[#This Row],[sales]]+Table1[[#This Row],[profit]]</f>
        <v>5981.49</v>
      </c>
    </row>
    <row r="7916" spans="1:15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>Table1[[#This Row],[sales]]*Table1[[#This Row],[discount]]</f>
        <v>1321.787</v>
      </c>
      <c r="G7916" s="1">
        <f>Table1[[#This Row],[sales]]-Table1[[#This Row],[Discount Value]]</f>
        <v>1551.6629999999998</v>
      </c>
      <c r="H7916" s="1">
        <v>2</v>
      </c>
      <c r="I7916" s="2">
        <v>45084</v>
      </c>
      <c r="J7916" s="2">
        <v>45091</v>
      </c>
      <c r="K7916" s="1" t="s">
        <v>21</v>
      </c>
      <c r="L7916" s="1" t="s">
        <v>22</v>
      </c>
      <c r="M7916" s="1">
        <v>766.22</v>
      </c>
      <c r="N7916" s="1" t="s">
        <v>23</v>
      </c>
      <c r="O7916" s="10">
        <f>Table1[[#This Row],[sales]]+Table1[[#This Row],[profit]]</f>
        <v>3639.67</v>
      </c>
    </row>
    <row r="7917" spans="1:15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>Table1[[#This Row],[sales]]*Table1[[#This Row],[discount]]</f>
        <v>1946.9776000000002</v>
      </c>
      <c r="G7917" s="1">
        <f>Table1[[#This Row],[sales]]-Table1[[#This Row],[Discount Value]]</f>
        <v>2285.5824000000002</v>
      </c>
      <c r="H7917" s="1">
        <v>7</v>
      </c>
      <c r="I7917" s="2">
        <v>45027</v>
      </c>
      <c r="J7917" s="2">
        <v>45028</v>
      </c>
      <c r="K7917" s="1" t="s">
        <v>15</v>
      </c>
      <c r="L7917" s="1" t="s">
        <v>22</v>
      </c>
      <c r="M7917" s="1">
        <v>784.64</v>
      </c>
      <c r="N7917" s="1" t="s">
        <v>34</v>
      </c>
      <c r="O7917" s="10">
        <f>Table1[[#This Row],[sales]]+Table1[[#This Row],[profit]]</f>
        <v>5017.2000000000007</v>
      </c>
    </row>
    <row r="7918" spans="1:15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>Table1[[#This Row],[sales]]*Table1[[#This Row],[discount]]</f>
        <v>85.007999999999996</v>
      </c>
      <c r="G7918" s="1">
        <f>Table1[[#This Row],[sales]]-Table1[[#This Row],[Discount Value]]</f>
        <v>623.39199999999994</v>
      </c>
      <c r="H7918" s="1">
        <v>8</v>
      </c>
      <c r="I7918" s="2">
        <v>45403</v>
      </c>
      <c r="J7918" s="2">
        <v>45406</v>
      </c>
      <c r="K7918" s="1" t="s">
        <v>31</v>
      </c>
      <c r="L7918" s="1" t="s">
        <v>27</v>
      </c>
      <c r="M7918" s="1">
        <v>178.29</v>
      </c>
      <c r="N7918" s="1" t="s">
        <v>23</v>
      </c>
      <c r="O7918" s="10">
        <f>Table1[[#This Row],[sales]]+Table1[[#This Row],[profit]]</f>
        <v>886.68999999999994</v>
      </c>
    </row>
    <row r="7919" spans="1:15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>Table1[[#This Row],[sales]]*Table1[[#This Row],[discount]]</f>
        <v>56.416800000000002</v>
      </c>
      <c r="G7919" s="1">
        <f>Table1[[#This Row],[sales]]-Table1[[#This Row],[Discount Value]]</f>
        <v>648.79320000000007</v>
      </c>
      <c r="H7919" s="1">
        <v>7</v>
      </c>
      <c r="I7919" s="2">
        <v>45601</v>
      </c>
      <c r="J7919" s="2">
        <v>45607</v>
      </c>
      <c r="K7919" s="1" t="s">
        <v>31</v>
      </c>
      <c r="L7919" s="1" t="s">
        <v>27</v>
      </c>
      <c r="M7919" s="1">
        <v>181.45</v>
      </c>
      <c r="N7919" s="1" t="s">
        <v>17</v>
      </c>
      <c r="O7919" s="10">
        <f>Table1[[#This Row],[sales]]+Table1[[#This Row],[profit]]</f>
        <v>886.66000000000008</v>
      </c>
    </row>
    <row r="7920" spans="1:15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>Table1[[#This Row],[sales]]*Table1[[#This Row],[discount]]</f>
        <v>130.88720000000001</v>
      </c>
      <c r="G7920" s="1">
        <f>Table1[[#This Row],[sales]]-Table1[[#This Row],[Discount Value]]</f>
        <v>557.99279999999999</v>
      </c>
      <c r="H7920" s="1">
        <v>8</v>
      </c>
      <c r="I7920" s="2">
        <v>45560</v>
      </c>
      <c r="J7920" s="2">
        <v>45567</v>
      </c>
      <c r="K7920" s="1" t="s">
        <v>15</v>
      </c>
      <c r="L7920" s="1" t="s">
        <v>16</v>
      </c>
      <c r="M7920" s="1">
        <v>200.93</v>
      </c>
      <c r="N7920" s="1" t="s">
        <v>17</v>
      </c>
      <c r="O7920" s="10">
        <f>Table1[[#This Row],[sales]]+Table1[[#This Row],[profit]]</f>
        <v>889.81</v>
      </c>
    </row>
    <row r="7921" spans="1:15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>Table1[[#This Row],[sales]]*Table1[[#This Row],[discount]]</f>
        <v>49.907200000000003</v>
      </c>
      <c r="G7921" s="1">
        <f>Table1[[#This Row],[sales]]-Table1[[#This Row],[Discount Value]]</f>
        <v>2445.4528</v>
      </c>
      <c r="H7921" s="1">
        <v>9</v>
      </c>
      <c r="I7921" s="2">
        <v>45156</v>
      </c>
      <c r="J7921" s="2">
        <v>45162</v>
      </c>
      <c r="K7921" s="1" t="s">
        <v>21</v>
      </c>
      <c r="L7921" s="1" t="s">
        <v>16</v>
      </c>
      <c r="M7921" s="1">
        <v>278.83</v>
      </c>
      <c r="N7921" s="1" t="s">
        <v>48</v>
      </c>
      <c r="O7921" s="10">
        <f>Table1[[#This Row],[sales]]+Table1[[#This Row],[profit]]</f>
        <v>2774.19</v>
      </c>
    </row>
    <row r="7922" spans="1:15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>Table1[[#This Row],[sales]]*Table1[[#This Row],[discount]]</f>
        <v>137.4632</v>
      </c>
      <c r="G7922" s="1">
        <f>Table1[[#This Row],[sales]]-Table1[[#This Row],[Discount Value]]</f>
        <v>1580.8268</v>
      </c>
      <c r="H7922" s="1">
        <v>8</v>
      </c>
      <c r="I7922" s="2">
        <v>45588</v>
      </c>
      <c r="J7922" s="2">
        <v>45592</v>
      </c>
      <c r="K7922" s="1" t="s">
        <v>15</v>
      </c>
      <c r="L7922" s="1" t="s">
        <v>27</v>
      </c>
      <c r="M7922" s="1">
        <v>194.1</v>
      </c>
      <c r="N7922" s="1" t="s">
        <v>28</v>
      </c>
      <c r="O7922" s="10">
        <f>Table1[[#This Row],[sales]]+Table1[[#This Row],[profit]]</f>
        <v>1912.3899999999999</v>
      </c>
    </row>
    <row r="7923" spans="1:15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>Table1[[#This Row],[sales]]*Table1[[#This Row],[discount]]</f>
        <v>688.56190000000004</v>
      </c>
      <c r="G7923" s="1">
        <f>Table1[[#This Row],[sales]]-Table1[[#This Row],[Discount Value]]</f>
        <v>2935.4481000000001</v>
      </c>
      <c r="H7923" s="1">
        <v>5</v>
      </c>
      <c r="I7923" s="2">
        <v>45177</v>
      </c>
      <c r="J7923" s="2">
        <v>45181</v>
      </c>
      <c r="K7923" s="1" t="s">
        <v>21</v>
      </c>
      <c r="L7923" s="1" t="s">
        <v>16</v>
      </c>
      <c r="M7923" s="1">
        <v>379.21</v>
      </c>
      <c r="N7923" s="1" t="s">
        <v>48</v>
      </c>
      <c r="O7923" s="10">
        <f>Table1[[#This Row],[sales]]+Table1[[#This Row],[profit]]</f>
        <v>4003.2200000000003</v>
      </c>
    </row>
    <row r="7924" spans="1:15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>Table1[[#This Row],[sales]]*Table1[[#This Row],[discount]]</f>
        <v>542.74200000000008</v>
      </c>
      <c r="G7924" s="1">
        <f>Table1[[#This Row],[sales]]-Table1[[#This Row],[Discount Value]]</f>
        <v>3980.1080000000002</v>
      </c>
      <c r="H7924" s="1">
        <v>4</v>
      </c>
      <c r="I7924" s="2">
        <v>45155</v>
      </c>
      <c r="J7924" s="2">
        <v>45161</v>
      </c>
      <c r="K7924" s="1" t="s">
        <v>31</v>
      </c>
      <c r="L7924" s="1" t="s">
        <v>27</v>
      </c>
      <c r="M7924" s="1">
        <v>1245.1300000000001</v>
      </c>
      <c r="N7924" s="1" t="s">
        <v>17</v>
      </c>
      <c r="O7924" s="10">
        <f>Table1[[#This Row],[sales]]+Table1[[#This Row],[profit]]</f>
        <v>5767.9800000000005</v>
      </c>
    </row>
    <row r="7925" spans="1:15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>Table1[[#This Row],[sales]]*Table1[[#This Row],[discount]]</f>
        <v>1159.9277999999999</v>
      </c>
      <c r="G7925" s="1">
        <f>Table1[[#This Row],[sales]]-Table1[[#This Row],[Discount Value]]</f>
        <v>1975.0122000000001</v>
      </c>
      <c r="H7925" s="1">
        <v>5</v>
      </c>
      <c r="I7925" s="2">
        <v>45520</v>
      </c>
      <c r="J7925" s="2">
        <v>45522</v>
      </c>
      <c r="K7925" s="1" t="s">
        <v>21</v>
      </c>
      <c r="L7925" s="1" t="s">
        <v>27</v>
      </c>
      <c r="M7925" s="1">
        <v>692.87</v>
      </c>
      <c r="N7925" s="1" t="s">
        <v>39</v>
      </c>
      <c r="O7925" s="10">
        <f>Table1[[#This Row],[sales]]+Table1[[#This Row],[profit]]</f>
        <v>3827.81</v>
      </c>
    </row>
    <row r="7926" spans="1:15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>Table1[[#This Row],[sales]]*Table1[[#This Row],[discount]]</f>
        <v>515.12850000000003</v>
      </c>
      <c r="G7926" s="1">
        <f>Table1[[#This Row],[sales]]-Table1[[#This Row],[Discount Value]]</f>
        <v>629.60149999999999</v>
      </c>
      <c r="H7926" s="1">
        <v>1</v>
      </c>
      <c r="I7926" s="2">
        <v>45414</v>
      </c>
      <c r="J7926" s="2">
        <v>45416</v>
      </c>
      <c r="K7926" s="1" t="s">
        <v>31</v>
      </c>
      <c r="L7926" s="1" t="s">
        <v>22</v>
      </c>
      <c r="M7926" s="1">
        <v>97.27</v>
      </c>
      <c r="N7926" s="1" t="s">
        <v>28</v>
      </c>
      <c r="O7926" s="10">
        <f>Table1[[#This Row],[sales]]+Table1[[#This Row],[profit]]</f>
        <v>1242</v>
      </c>
    </row>
    <row r="7927" spans="1:15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>Table1[[#This Row],[sales]]*Table1[[#This Row],[discount]]</f>
        <v>2097.585</v>
      </c>
      <c r="G7927" s="1">
        <f>Table1[[#This Row],[sales]]-Table1[[#This Row],[Discount Value]]</f>
        <v>2563.7150000000001</v>
      </c>
      <c r="H7927" s="1">
        <v>5</v>
      </c>
      <c r="I7927" s="2">
        <v>45547</v>
      </c>
      <c r="J7927" s="2">
        <v>45554</v>
      </c>
      <c r="K7927" s="1" t="s">
        <v>31</v>
      </c>
      <c r="L7927" s="1" t="s">
        <v>27</v>
      </c>
      <c r="M7927" s="1">
        <v>1353.34</v>
      </c>
      <c r="N7927" s="1" t="s">
        <v>17</v>
      </c>
      <c r="O7927" s="10">
        <f>Table1[[#This Row],[sales]]+Table1[[#This Row],[profit]]</f>
        <v>6014.64</v>
      </c>
    </row>
    <row r="7928" spans="1:15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>Table1[[#This Row],[sales]]*Table1[[#This Row],[discount]]</f>
        <v>805.94999999999993</v>
      </c>
      <c r="G7928" s="1">
        <f>Table1[[#This Row],[sales]]-Table1[[#This Row],[Discount Value]]</f>
        <v>1880.5500000000002</v>
      </c>
      <c r="H7928" s="1">
        <v>6</v>
      </c>
      <c r="I7928" s="2">
        <v>45492</v>
      </c>
      <c r="J7928" s="2">
        <v>45494</v>
      </c>
      <c r="K7928" s="1" t="s">
        <v>15</v>
      </c>
      <c r="L7928" s="1" t="s">
        <v>22</v>
      </c>
      <c r="M7928" s="1">
        <v>540.96</v>
      </c>
      <c r="N7928" s="1" t="s">
        <v>28</v>
      </c>
      <c r="O7928" s="10">
        <f>Table1[[#This Row],[sales]]+Table1[[#This Row],[profit]]</f>
        <v>3227.46</v>
      </c>
    </row>
    <row r="7929" spans="1:15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>Table1[[#This Row],[sales]]*Table1[[#This Row],[discount]]</f>
        <v>1269.7055</v>
      </c>
      <c r="G7929" s="1">
        <f>Table1[[#This Row],[sales]]-Table1[[#This Row],[Discount Value]]</f>
        <v>2358.0245</v>
      </c>
      <c r="H7929" s="1">
        <v>9</v>
      </c>
      <c r="I7929" s="2">
        <v>45408</v>
      </c>
      <c r="J7929" s="2">
        <v>45414</v>
      </c>
      <c r="K7929" s="1" t="s">
        <v>21</v>
      </c>
      <c r="L7929" s="1" t="s">
        <v>16</v>
      </c>
      <c r="M7929" s="1">
        <v>183.3</v>
      </c>
      <c r="N7929" s="1" t="s">
        <v>17</v>
      </c>
      <c r="O7929" s="10">
        <f>Table1[[#This Row],[sales]]+Table1[[#This Row],[profit]]</f>
        <v>3811.03</v>
      </c>
    </row>
    <row r="7930" spans="1:15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>Table1[[#This Row],[sales]]*Table1[[#This Row],[discount]]</f>
        <v>1115.8699999999999</v>
      </c>
      <c r="G7930" s="1">
        <f>Table1[[#This Row],[sales]]-Table1[[#This Row],[Discount Value]]</f>
        <v>3347.6099999999997</v>
      </c>
      <c r="H7930" s="1">
        <v>9</v>
      </c>
      <c r="I7930" s="2">
        <v>45626</v>
      </c>
      <c r="J7930" s="2">
        <v>45632</v>
      </c>
      <c r="K7930" s="1" t="s">
        <v>15</v>
      </c>
      <c r="L7930" s="1" t="s">
        <v>16</v>
      </c>
      <c r="M7930" s="1">
        <v>710.4</v>
      </c>
      <c r="N7930" s="1" t="s">
        <v>48</v>
      </c>
      <c r="O7930" s="10">
        <f>Table1[[#This Row],[sales]]+Table1[[#This Row],[profit]]</f>
        <v>5173.8799999999992</v>
      </c>
    </row>
    <row r="7931" spans="1:15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>Table1[[#This Row],[sales]]*Table1[[#This Row],[discount]]</f>
        <v>346.51260000000008</v>
      </c>
      <c r="G7931" s="1">
        <f>Table1[[#This Row],[sales]]-Table1[[#This Row],[Discount Value]]</f>
        <v>4603.6674000000003</v>
      </c>
      <c r="H7931" s="1">
        <v>3</v>
      </c>
      <c r="I7931" s="2">
        <v>45419</v>
      </c>
      <c r="J7931" s="2">
        <v>45426</v>
      </c>
      <c r="K7931" s="1" t="s">
        <v>15</v>
      </c>
      <c r="L7931" s="1" t="s">
        <v>16</v>
      </c>
      <c r="M7931" s="1">
        <v>1203.8900000000001</v>
      </c>
      <c r="N7931" s="1" t="s">
        <v>23</v>
      </c>
      <c r="O7931" s="10">
        <f>Table1[[#This Row],[sales]]+Table1[[#This Row],[profit]]</f>
        <v>6154.0700000000006</v>
      </c>
    </row>
    <row r="7932" spans="1:15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>Table1[[#This Row],[sales]]*Table1[[#This Row],[discount]]</f>
        <v>825.50720000000001</v>
      </c>
      <c r="G7932" s="1">
        <f>Table1[[#This Row],[sales]]-Table1[[#This Row],[Discount Value]]</f>
        <v>1754.2028</v>
      </c>
      <c r="H7932" s="1">
        <v>8</v>
      </c>
      <c r="I7932" s="2">
        <v>45039</v>
      </c>
      <c r="J7932" s="2">
        <v>45042</v>
      </c>
      <c r="K7932" s="1" t="s">
        <v>21</v>
      </c>
      <c r="L7932" s="1" t="s">
        <v>22</v>
      </c>
      <c r="M7932" s="1">
        <v>329.1</v>
      </c>
      <c r="N7932" s="1" t="s">
        <v>28</v>
      </c>
      <c r="O7932" s="10">
        <f>Table1[[#This Row],[sales]]+Table1[[#This Row],[profit]]</f>
        <v>2908.81</v>
      </c>
    </row>
    <row r="7933" spans="1:15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>Table1[[#This Row],[sales]]*Table1[[#This Row],[discount]]</f>
        <v>690.11670000000004</v>
      </c>
      <c r="G7933" s="1">
        <f>Table1[[#This Row],[sales]]-Table1[[#This Row],[Discount Value]]</f>
        <v>3369.3933000000002</v>
      </c>
      <c r="H7933" s="1">
        <v>8</v>
      </c>
      <c r="I7933" s="2">
        <v>45476</v>
      </c>
      <c r="J7933" s="2">
        <v>45480</v>
      </c>
      <c r="K7933" s="1" t="s">
        <v>31</v>
      </c>
      <c r="L7933" s="1" t="s">
        <v>27</v>
      </c>
      <c r="M7933" s="1">
        <v>884.07</v>
      </c>
      <c r="N7933" s="1" t="s">
        <v>17</v>
      </c>
      <c r="O7933" s="10">
        <f>Table1[[#This Row],[sales]]+Table1[[#This Row],[profit]]</f>
        <v>4943.58</v>
      </c>
    </row>
    <row r="7934" spans="1:15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>Table1[[#This Row],[sales]]*Table1[[#This Row],[discount]]</f>
        <v>0</v>
      </c>
      <c r="G7934" s="1">
        <f>Table1[[#This Row],[sales]]-Table1[[#This Row],[Discount Value]]</f>
        <v>2877.65</v>
      </c>
      <c r="H7934" s="1">
        <v>9</v>
      </c>
      <c r="I7934" s="2">
        <v>45212</v>
      </c>
      <c r="J7934" s="2">
        <v>45214</v>
      </c>
      <c r="K7934" s="1" t="s">
        <v>21</v>
      </c>
      <c r="L7934" s="1" t="s">
        <v>27</v>
      </c>
      <c r="M7934" s="1">
        <v>660.44</v>
      </c>
      <c r="N7934" s="1" t="s">
        <v>28</v>
      </c>
      <c r="O7934" s="10">
        <f>Table1[[#This Row],[sales]]+Table1[[#This Row],[profit]]</f>
        <v>3538.09</v>
      </c>
    </row>
    <row r="7935" spans="1:15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>Table1[[#This Row],[sales]]*Table1[[#This Row],[discount]]</f>
        <v>720.24979999999994</v>
      </c>
      <c r="G7935" s="1">
        <f>Table1[[#This Row],[sales]]-Table1[[#This Row],[Discount Value]]</f>
        <v>1763.3701999999998</v>
      </c>
      <c r="H7935" s="1">
        <v>1</v>
      </c>
      <c r="I7935" s="2">
        <v>45312</v>
      </c>
      <c r="J7935" s="2">
        <v>45318</v>
      </c>
      <c r="K7935" s="1" t="s">
        <v>21</v>
      </c>
      <c r="L7935" s="1" t="s">
        <v>16</v>
      </c>
      <c r="M7935" s="1">
        <v>638.65</v>
      </c>
      <c r="N7935" s="1" t="s">
        <v>17</v>
      </c>
      <c r="O7935" s="10">
        <f>Table1[[#This Row],[sales]]+Table1[[#This Row],[profit]]</f>
        <v>3122.27</v>
      </c>
    </row>
    <row r="7936" spans="1:15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>Table1[[#This Row],[sales]]*Table1[[#This Row],[discount]]</f>
        <v>273.47899999999998</v>
      </c>
      <c r="G7936" s="1">
        <f>Table1[[#This Row],[sales]]-Table1[[#This Row],[Discount Value]]</f>
        <v>2461.3110000000001</v>
      </c>
      <c r="H7936" s="1">
        <v>5</v>
      </c>
      <c r="I7936" s="2">
        <v>44946</v>
      </c>
      <c r="J7936" s="2">
        <v>44948</v>
      </c>
      <c r="K7936" s="1" t="s">
        <v>31</v>
      </c>
      <c r="L7936" s="1" t="s">
        <v>27</v>
      </c>
      <c r="M7936" s="1">
        <v>533.59</v>
      </c>
      <c r="N7936" s="1" t="s">
        <v>17</v>
      </c>
      <c r="O7936" s="10">
        <f>Table1[[#This Row],[sales]]+Table1[[#This Row],[profit]]</f>
        <v>3268.38</v>
      </c>
    </row>
    <row r="7937" spans="1:15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>Table1[[#This Row],[sales]]*Table1[[#This Row],[discount]]</f>
        <v>1088.098</v>
      </c>
      <c r="G7937" s="1">
        <f>Table1[[#This Row],[sales]]-Table1[[#This Row],[Discount Value]]</f>
        <v>1384.8519999999999</v>
      </c>
      <c r="H7937" s="1">
        <v>5</v>
      </c>
      <c r="I7937" s="2">
        <v>45390</v>
      </c>
      <c r="J7937" s="2">
        <v>45394</v>
      </c>
      <c r="K7937" s="1" t="s">
        <v>31</v>
      </c>
      <c r="L7937" s="1" t="s">
        <v>22</v>
      </c>
      <c r="M7937" s="1">
        <v>242.07</v>
      </c>
      <c r="N7937" s="1" t="s">
        <v>28</v>
      </c>
      <c r="O7937" s="10">
        <f>Table1[[#This Row],[sales]]+Table1[[#This Row],[profit]]</f>
        <v>2715.02</v>
      </c>
    </row>
    <row r="7938" spans="1:15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>Table1[[#This Row],[sales]]*Table1[[#This Row],[discount]]</f>
        <v>1016.6288</v>
      </c>
      <c r="G7938" s="1">
        <f>Table1[[#This Row],[sales]]-Table1[[#This Row],[Discount Value]]</f>
        <v>1146.4112</v>
      </c>
      <c r="H7938" s="1">
        <v>7</v>
      </c>
      <c r="I7938" s="2">
        <v>45506</v>
      </c>
      <c r="J7938" s="2">
        <v>45508</v>
      </c>
      <c r="K7938" s="1" t="s">
        <v>31</v>
      </c>
      <c r="L7938" s="1" t="s">
        <v>16</v>
      </c>
      <c r="M7938" s="1">
        <v>563.6</v>
      </c>
      <c r="N7938" s="1" t="s">
        <v>39</v>
      </c>
      <c r="O7938" s="10">
        <f>Table1[[#This Row],[sales]]+Table1[[#This Row],[profit]]</f>
        <v>2726.64</v>
      </c>
    </row>
    <row r="7939" spans="1:15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>Table1[[#This Row],[sales]]*Table1[[#This Row],[discount]]</f>
        <v>291.69839999999999</v>
      </c>
      <c r="G7939" s="1">
        <f>Table1[[#This Row],[sales]]-Table1[[#This Row],[Discount Value]]</f>
        <v>3354.5316000000003</v>
      </c>
      <c r="H7939" s="1">
        <v>8</v>
      </c>
      <c r="I7939" s="2">
        <v>45643</v>
      </c>
      <c r="J7939" s="2">
        <v>45650</v>
      </c>
      <c r="K7939" s="1" t="s">
        <v>21</v>
      </c>
      <c r="L7939" s="1" t="s">
        <v>22</v>
      </c>
      <c r="M7939" s="1">
        <v>349.4</v>
      </c>
      <c r="N7939" s="1" t="s">
        <v>17</v>
      </c>
      <c r="O7939" s="10">
        <f>Table1[[#This Row],[sales]]+Table1[[#This Row],[profit]]</f>
        <v>3995.63</v>
      </c>
    </row>
    <row r="7940" spans="1:15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>Table1[[#This Row],[sales]]*Table1[[#This Row],[discount]]</f>
        <v>13.234100000000002</v>
      </c>
      <c r="G7940" s="1">
        <f>Table1[[#This Row],[sales]]-Table1[[#This Row],[Discount Value]]</f>
        <v>1310.1759000000002</v>
      </c>
      <c r="H7940" s="1">
        <v>7</v>
      </c>
      <c r="I7940" s="2">
        <v>45132</v>
      </c>
      <c r="J7940" s="2">
        <v>45137</v>
      </c>
      <c r="K7940" s="1" t="s">
        <v>31</v>
      </c>
      <c r="L7940" s="1" t="s">
        <v>27</v>
      </c>
      <c r="M7940" s="1">
        <v>217.87</v>
      </c>
      <c r="N7940" s="1" t="s">
        <v>39</v>
      </c>
      <c r="O7940" s="10">
        <f>Table1[[#This Row],[sales]]+Table1[[#This Row],[profit]]</f>
        <v>1541.2800000000002</v>
      </c>
    </row>
    <row r="7941" spans="1:15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>Table1[[#This Row],[sales]]*Table1[[#This Row],[discount]]</f>
        <v>0</v>
      </c>
      <c r="G7941" s="1">
        <f>Table1[[#This Row],[sales]]-Table1[[#This Row],[Discount Value]]</f>
        <v>3120.27</v>
      </c>
      <c r="H7941" s="1">
        <v>6</v>
      </c>
      <c r="I7941" s="2">
        <v>45447</v>
      </c>
      <c r="J7941" s="2">
        <v>45452</v>
      </c>
      <c r="K7941" s="1" t="s">
        <v>21</v>
      </c>
      <c r="L7941" s="1" t="s">
        <v>22</v>
      </c>
      <c r="M7941" s="1">
        <v>226.19</v>
      </c>
      <c r="N7941" s="1" t="s">
        <v>23</v>
      </c>
      <c r="O7941" s="10">
        <f>Table1[[#This Row],[sales]]+Table1[[#This Row],[profit]]</f>
        <v>3346.46</v>
      </c>
    </row>
    <row r="7942" spans="1:15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>Table1[[#This Row],[sales]]*Table1[[#This Row],[discount]]</f>
        <v>1653.01</v>
      </c>
      <c r="G7942" s="1">
        <f>Table1[[#This Row],[sales]]-Table1[[#This Row],[Discount Value]]</f>
        <v>1940.49</v>
      </c>
      <c r="H7942" s="1">
        <v>4</v>
      </c>
      <c r="I7942" s="2">
        <v>45324</v>
      </c>
      <c r="J7942" s="2">
        <v>45331</v>
      </c>
      <c r="K7942" s="1" t="s">
        <v>31</v>
      </c>
      <c r="L7942" s="1" t="s">
        <v>27</v>
      </c>
      <c r="M7942" s="1">
        <v>322.70999999999998</v>
      </c>
      <c r="N7942" s="1" t="s">
        <v>17</v>
      </c>
      <c r="O7942" s="10">
        <f>Table1[[#This Row],[sales]]+Table1[[#This Row],[profit]]</f>
        <v>3916.21</v>
      </c>
    </row>
    <row r="7943" spans="1:15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>Table1[[#This Row],[sales]]*Table1[[#This Row],[discount]]</f>
        <v>357.7</v>
      </c>
      <c r="G7943" s="1">
        <f>Table1[[#This Row],[sales]]-Table1[[#This Row],[Discount Value]]</f>
        <v>4113.55</v>
      </c>
      <c r="H7943" s="1">
        <v>9</v>
      </c>
      <c r="I7943" s="2">
        <v>45432</v>
      </c>
      <c r="J7943" s="2">
        <v>45433</v>
      </c>
      <c r="K7943" s="1" t="s">
        <v>31</v>
      </c>
      <c r="L7943" s="1" t="s">
        <v>22</v>
      </c>
      <c r="M7943" s="1">
        <v>437.99</v>
      </c>
      <c r="N7943" s="1" t="s">
        <v>23</v>
      </c>
      <c r="O7943" s="10">
        <f>Table1[[#This Row],[sales]]+Table1[[#This Row],[profit]]</f>
        <v>4909.24</v>
      </c>
    </row>
    <row r="7944" spans="1:15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>Table1[[#This Row],[sales]]*Table1[[#This Row],[discount]]</f>
        <v>379.76400000000001</v>
      </c>
      <c r="G7944" s="1">
        <f>Table1[[#This Row],[sales]]-Table1[[#This Row],[Discount Value]]</f>
        <v>1346.4360000000001</v>
      </c>
      <c r="H7944" s="1">
        <v>2</v>
      </c>
      <c r="I7944" s="2">
        <v>45192</v>
      </c>
      <c r="J7944" s="2">
        <v>45199</v>
      </c>
      <c r="K7944" s="1" t="s">
        <v>31</v>
      </c>
      <c r="L7944" s="1" t="s">
        <v>22</v>
      </c>
      <c r="M7944" s="1">
        <v>396.81</v>
      </c>
      <c r="N7944" s="1" t="s">
        <v>17</v>
      </c>
      <c r="O7944" s="10">
        <f>Table1[[#This Row],[sales]]+Table1[[#This Row],[profit]]</f>
        <v>2123.0100000000002</v>
      </c>
    </row>
    <row r="7945" spans="1:15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>Table1[[#This Row],[sales]]*Table1[[#This Row],[discount]]</f>
        <v>129.50819999999999</v>
      </c>
      <c r="G7945" s="1">
        <f>Table1[[#This Row],[sales]]-Table1[[#This Row],[Discount Value]]</f>
        <v>4187.4317999999994</v>
      </c>
      <c r="H7945" s="1">
        <v>6</v>
      </c>
      <c r="I7945" s="2">
        <v>45125</v>
      </c>
      <c r="J7945" s="2">
        <v>45129</v>
      </c>
      <c r="K7945" s="1" t="s">
        <v>21</v>
      </c>
      <c r="L7945" s="1" t="s">
        <v>16</v>
      </c>
      <c r="M7945" s="1">
        <v>453.08</v>
      </c>
      <c r="N7945" s="1" t="s">
        <v>17</v>
      </c>
      <c r="O7945" s="10">
        <f>Table1[[#This Row],[sales]]+Table1[[#This Row],[profit]]</f>
        <v>4770.0199999999995</v>
      </c>
    </row>
    <row r="7946" spans="1:15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>Table1[[#This Row],[sales]]*Table1[[#This Row],[discount]]</f>
        <v>899.06670000000008</v>
      </c>
      <c r="G7946" s="1">
        <f>Table1[[#This Row],[sales]]-Table1[[#This Row],[Discount Value]]</f>
        <v>3832.8633</v>
      </c>
      <c r="H7946" s="1">
        <v>6</v>
      </c>
      <c r="I7946" s="2">
        <v>45239</v>
      </c>
      <c r="J7946" s="2">
        <v>45244</v>
      </c>
      <c r="K7946" s="1" t="s">
        <v>15</v>
      </c>
      <c r="L7946" s="1" t="s">
        <v>27</v>
      </c>
      <c r="M7946" s="1">
        <v>842.47</v>
      </c>
      <c r="N7946" s="1" t="s">
        <v>39</v>
      </c>
      <c r="O7946" s="10">
        <f>Table1[[#This Row],[sales]]+Table1[[#This Row],[profit]]</f>
        <v>5574.4000000000005</v>
      </c>
    </row>
    <row r="7947" spans="1:15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>Table1[[#This Row],[sales]]*Table1[[#This Row],[discount]]</f>
        <v>1278.6267</v>
      </c>
      <c r="G7947" s="1">
        <f>Table1[[#This Row],[sales]]-Table1[[#This Row],[Discount Value]]</f>
        <v>1999.9033000000002</v>
      </c>
      <c r="H7947" s="1">
        <v>4</v>
      </c>
      <c r="I7947" s="2">
        <v>44932</v>
      </c>
      <c r="J7947" s="2">
        <v>44936</v>
      </c>
      <c r="K7947" s="1" t="s">
        <v>21</v>
      </c>
      <c r="L7947" s="1" t="s">
        <v>16</v>
      </c>
      <c r="M7947" s="1">
        <v>719.2</v>
      </c>
      <c r="N7947" s="1" t="s">
        <v>17</v>
      </c>
      <c r="O7947" s="10">
        <f>Table1[[#This Row],[sales]]+Table1[[#This Row],[profit]]</f>
        <v>3997.7300000000005</v>
      </c>
    </row>
    <row r="7948" spans="1:15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>Table1[[#This Row],[sales]]*Table1[[#This Row],[discount]]</f>
        <v>776.00400000000002</v>
      </c>
      <c r="G7948" s="1">
        <f>Table1[[#This Row],[sales]]-Table1[[#This Row],[Discount Value]]</f>
        <v>3104.0160000000001</v>
      </c>
      <c r="H7948" s="1">
        <v>3</v>
      </c>
      <c r="I7948" s="2">
        <v>45195</v>
      </c>
      <c r="J7948" s="2">
        <v>45198</v>
      </c>
      <c r="K7948" s="1" t="s">
        <v>21</v>
      </c>
      <c r="L7948" s="1" t="s">
        <v>16</v>
      </c>
      <c r="M7948" s="1">
        <v>727.5</v>
      </c>
      <c r="N7948" s="1" t="s">
        <v>39</v>
      </c>
      <c r="O7948" s="10">
        <f>Table1[[#This Row],[sales]]+Table1[[#This Row],[profit]]</f>
        <v>4607.5200000000004</v>
      </c>
    </row>
    <row r="7949" spans="1:15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>Table1[[#This Row],[sales]]*Table1[[#This Row],[discount]]</f>
        <v>814.30439999999999</v>
      </c>
      <c r="G7949" s="1">
        <f>Table1[[#This Row],[sales]]-Table1[[#This Row],[Discount Value]]</f>
        <v>1273.6556</v>
      </c>
      <c r="H7949" s="1">
        <v>3</v>
      </c>
      <c r="I7949" s="2">
        <v>45497</v>
      </c>
      <c r="J7949" s="2">
        <v>45501</v>
      </c>
      <c r="K7949" s="1" t="s">
        <v>15</v>
      </c>
      <c r="L7949" s="1" t="s">
        <v>16</v>
      </c>
      <c r="M7949" s="1">
        <v>449.19</v>
      </c>
      <c r="N7949" s="1" t="s">
        <v>48</v>
      </c>
      <c r="O7949" s="10">
        <f>Table1[[#This Row],[sales]]+Table1[[#This Row],[profit]]</f>
        <v>2537.15</v>
      </c>
    </row>
    <row r="7950" spans="1:15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>Table1[[#This Row],[sales]]*Table1[[#This Row],[discount]]</f>
        <v>1620.2564000000002</v>
      </c>
      <c r="G7950" s="1">
        <f>Table1[[#This Row],[sales]]-Table1[[#This Row],[Discount Value]]</f>
        <v>3145.2035999999998</v>
      </c>
      <c r="H7950" s="1">
        <v>2</v>
      </c>
      <c r="I7950" s="2">
        <v>45306</v>
      </c>
      <c r="J7950" s="2">
        <v>45307</v>
      </c>
      <c r="K7950" s="1" t="s">
        <v>15</v>
      </c>
      <c r="L7950" s="1" t="s">
        <v>16</v>
      </c>
      <c r="M7950" s="1">
        <v>1309.8699999999999</v>
      </c>
      <c r="N7950" s="1" t="s">
        <v>28</v>
      </c>
      <c r="O7950" s="10">
        <f>Table1[[#This Row],[sales]]+Table1[[#This Row],[profit]]</f>
        <v>6075.33</v>
      </c>
    </row>
    <row r="7951" spans="1:15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>Table1[[#This Row],[sales]]*Table1[[#This Row],[discount]]</f>
        <v>880.67719999999997</v>
      </c>
      <c r="G7951" s="1">
        <f>Table1[[#This Row],[sales]]-Table1[[#This Row],[Discount Value]]</f>
        <v>2506.5427999999997</v>
      </c>
      <c r="H7951" s="1">
        <v>3</v>
      </c>
      <c r="I7951" s="2">
        <v>45046</v>
      </c>
      <c r="J7951" s="2">
        <v>45047</v>
      </c>
      <c r="K7951" s="1" t="s">
        <v>15</v>
      </c>
      <c r="L7951" s="1" t="s">
        <v>22</v>
      </c>
      <c r="M7951" s="1">
        <v>987.3</v>
      </c>
      <c r="N7951" s="1" t="s">
        <v>39</v>
      </c>
      <c r="O7951" s="10">
        <f>Table1[[#This Row],[sales]]+Table1[[#This Row],[profit]]</f>
        <v>4374.5199999999995</v>
      </c>
    </row>
    <row r="7952" spans="1:15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>Table1[[#This Row],[sales]]*Table1[[#This Row],[discount]]</f>
        <v>599.31489999999997</v>
      </c>
      <c r="G7952" s="1">
        <f>Table1[[#This Row],[sales]]-Table1[[#This Row],[Discount Value]]</f>
        <v>1020.4551</v>
      </c>
      <c r="H7952" s="1">
        <v>4</v>
      </c>
      <c r="I7952" s="2">
        <v>45464</v>
      </c>
      <c r="J7952" s="2">
        <v>45467</v>
      </c>
      <c r="K7952" s="1" t="s">
        <v>21</v>
      </c>
      <c r="L7952" s="1" t="s">
        <v>27</v>
      </c>
      <c r="M7952" s="1">
        <v>357.99</v>
      </c>
      <c r="N7952" s="1" t="s">
        <v>34</v>
      </c>
      <c r="O7952" s="10">
        <f>Table1[[#This Row],[sales]]+Table1[[#This Row],[profit]]</f>
        <v>1977.76</v>
      </c>
    </row>
    <row r="7953" spans="1:15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>Table1[[#This Row],[sales]]*Table1[[#This Row],[discount]]</f>
        <v>915.58720000000005</v>
      </c>
      <c r="G7953" s="1">
        <f>Table1[[#This Row],[sales]]-Table1[[#This Row],[Discount Value]]</f>
        <v>1165.2928000000002</v>
      </c>
      <c r="H7953" s="1">
        <v>4</v>
      </c>
      <c r="I7953" s="2">
        <v>45470</v>
      </c>
      <c r="J7953" s="2">
        <v>45474</v>
      </c>
      <c r="K7953" s="1" t="s">
        <v>31</v>
      </c>
      <c r="L7953" s="1" t="s">
        <v>16</v>
      </c>
      <c r="M7953" s="1">
        <v>201.2</v>
      </c>
      <c r="N7953" s="1" t="s">
        <v>17</v>
      </c>
      <c r="O7953" s="10">
        <f>Table1[[#This Row],[sales]]+Table1[[#This Row],[profit]]</f>
        <v>2282.08</v>
      </c>
    </row>
    <row r="7954" spans="1:15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>Table1[[#This Row],[sales]]*Table1[[#This Row],[discount]]</f>
        <v>1250.8000000000002</v>
      </c>
      <c r="G7954" s="1">
        <f>Table1[[#This Row],[sales]]-Table1[[#This Row],[Discount Value]]</f>
        <v>1876.1999999999998</v>
      </c>
      <c r="H7954" s="1">
        <v>7</v>
      </c>
      <c r="I7954" s="2">
        <v>45377</v>
      </c>
      <c r="J7954" s="2">
        <v>45383</v>
      </c>
      <c r="K7954" s="1" t="s">
        <v>15</v>
      </c>
      <c r="L7954" s="1" t="s">
        <v>22</v>
      </c>
      <c r="M7954" s="1">
        <v>921.87</v>
      </c>
      <c r="N7954" s="1" t="s">
        <v>28</v>
      </c>
      <c r="O7954" s="10">
        <f>Table1[[#This Row],[sales]]+Table1[[#This Row],[profit]]</f>
        <v>4048.87</v>
      </c>
    </row>
    <row r="7955" spans="1:15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>Table1[[#This Row],[sales]]*Table1[[#This Row],[discount]]</f>
        <v>436.541</v>
      </c>
      <c r="G7955" s="1">
        <f>Table1[[#This Row],[sales]]-Table1[[#This Row],[Discount Value]]</f>
        <v>810.71900000000005</v>
      </c>
      <c r="H7955" s="1">
        <v>4</v>
      </c>
      <c r="I7955" s="2">
        <v>45321</v>
      </c>
      <c r="J7955" s="2">
        <v>45325</v>
      </c>
      <c r="K7955" s="1" t="s">
        <v>31</v>
      </c>
      <c r="L7955" s="1" t="s">
        <v>22</v>
      </c>
      <c r="M7955" s="1">
        <v>84.26</v>
      </c>
      <c r="N7955" s="1" t="s">
        <v>28</v>
      </c>
      <c r="O7955" s="10">
        <f>Table1[[#This Row],[sales]]+Table1[[#This Row],[profit]]</f>
        <v>1331.52</v>
      </c>
    </row>
    <row r="7956" spans="1:15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>Table1[[#This Row],[sales]]*Table1[[#This Row],[discount]]</f>
        <v>1327.963</v>
      </c>
      <c r="G7956" s="1">
        <f>Table1[[#This Row],[sales]]-Table1[[#This Row],[Discount Value]]</f>
        <v>2466.2169999999996</v>
      </c>
      <c r="H7956" s="1">
        <v>9</v>
      </c>
      <c r="I7956" s="2">
        <v>45368</v>
      </c>
      <c r="J7956" s="2">
        <v>45373</v>
      </c>
      <c r="K7956" s="1" t="s">
        <v>21</v>
      </c>
      <c r="L7956" s="1" t="s">
        <v>22</v>
      </c>
      <c r="M7956" s="1">
        <v>1069.71</v>
      </c>
      <c r="N7956" s="1" t="s">
        <v>48</v>
      </c>
      <c r="O7956" s="10">
        <f>Table1[[#This Row],[sales]]+Table1[[#This Row],[profit]]</f>
        <v>4863.8899999999994</v>
      </c>
    </row>
    <row r="7957" spans="1:15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>Table1[[#This Row],[sales]]*Table1[[#This Row],[discount]]</f>
        <v>96.0792</v>
      </c>
      <c r="G7957" s="1">
        <f>Table1[[#This Row],[sales]]-Table1[[#This Row],[Discount Value]]</f>
        <v>1104.9108000000001</v>
      </c>
      <c r="H7957" s="1">
        <v>8</v>
      </c>
      <c r="I7957" s="2">
        <v>45083</v>
      </c>
      <c r="J7957" s="2">
        <v>45088</v>
      </c>
      <c r="K7957" s="1" t="s">
        <v>15</v>
      </c>
      <c r="L7957" s="1" t="s">
        <v>16</v>
      </c>
      <c r="M7957" s="1">
        <v>195.68</v>
      </c>
      <c r="N7957" s="1" t="s">
        <v>28</v>
      </c>
      <c r="O7957" s="10">
        <f>Table1[[#This Row],[sales]]+Table1[[#This Row],[profit]]</f>
        <v>1396.67</v>
      </c>
    </row>
    <row r="7958" spans="1:15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>Table1[[#This Row],[sales]]*Table1[[#This Row],[discount]]</f>
        <v>1439.8896</v>
      </c>
      <c r="G7958" s="1">
        <f>Table1[[#This Row],[sales]]-Table1[[#This Row],[Discount Value]]</f>
        <v>1559.8804</v>
      </c>
      <c r="H7958" s="1">
        <v>1</v>
      </c>
      <c r="I7958" s="2">
        <v>45056</v>
      </c>
      <c r="J7958" s="2">
        <v>45057</v>
      </c>
      <c r="K7958" s="1" t="s">
        <v>31</v>
      </c>
      <c r="L7958" s="1" t="s">
        <v>27</v>
      </c>
      <c r="M7958" s="1">
        <v>781.8</v>
      </c>
      <c r="N7958" s="1" t="s">
        <v>28</v>
      </c>
      <c r="O7958" s="10">
        <f>Table1[[#This Row],[sales]]+Table1[[#This Row],[profit]]</f>
        <v>3781.5699999999997</v>
      </c>
    </row>
    <row r="7959" spans="1:15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>Table1[[#This Row],[sales]]*Table1[[#This Row],[discount]]</f>
        <v>351.53300000000002</v>
      </c>
      <c r="G7959" s="1">
        <f>Table1[[#This Row],[sales]]-Table1[[#This Row],[Discount Value]]</f>
        <v>3163.797</v>
      </c>
      <c r="H7959" s="1">
        <v>1</v>
      </c>
      <c r="I7959" s="2">
        <v>45161</v>
      </c>
      <c r="J7959" s="2">
        <v>45165</v>
      </c>
      <c r="K7959" s="1" t="s">
        <v>31</v>
      </c>
      <c r="L7959" s="1" t="s">
        <v>22</v>
      </c>
      <c r="M7959" s="1">
        <v>474.72</v>
      </c>
      <c r="N7959" s="1" t="s">
        <v>34</v>
      </c>
      <c r="O7959" s="10">
        <f>Table1[[#This Row],[sales]]+Table1[[#This Row],[profit]]</f>
        <v>3990.05</v>
      </c>
    </row>
    <row r="7960" spans="1:15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>Table1[[#This Row],[sales]]*Table1[[#This Row],[discount]]</f>
        <v>733.16920000000005</v>
      </c>
      <c r="G7960" s="1">
        <f>Table1[[#This Row],[sales]]-Table1[[#This Row],[Discount Value]]</f>
        <v>3579.5907999999999</v>
      </c>
      <c r="H7960" s="1">
        <v>6</v>
      </c>
      <c r="I7960" s="2">
        <v>45378</v>
      </c>
      <c r="J7960" s="2">
        <v>45380</v>
      </c>
      <c r="K7960" s="1" t="s">
        <v>15</v>
      </c>
      <c r="L7960" s="1" t="s">
        <v>27</v>
      </c>
      <c r="M7960" s="1">
        <v>821.04</v>
      </c>
      <c r="N7960" s="1" t="s">
        <v>34</v>
      </c>
      <c r="O7960" s="10">
        <f>Table1[[#This Row],[sales]]+Table1[[#This Row],[profit]]</f>
        <v>5133.8</v>
      </c>
    </row>
    <row r="7961" spans="1:15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>Table1[[#This Row],[sales]]*Table1[[#This Row],[discount]]</f>
        <v>960.98860000000002</v>
      </c>
      <c r="G7961" s="1">
        <f>Table1[[#This Row],[sales]]-Table1[[#This Row],[Discount Value]]</f>
        <v>2735.1214</v>
      </c>
      <c r="H7961" s="1">
        <v>4</v>
      </c>
      <c r="I7961" s="2">
        <v>44975</v>
      </c>
      <c r="J7961" s="2">
        <v>44980</v>
      </c>
      <c r="K7961" s="1" t="s">
        <v>21</v>
      </c>
      <c r="L7961" s="1" t="s">
        <v>27</v>
      </c>
      <c r="M7961" s="1">
        <v>315.70999999999998</v>
      </c>
      <c r="N7961" s="1" t="s">
        <v>34</v>
      </c>
      <c r="O7961" s="10">
        <f>Table1[[#This Row],[sales]]+Table1[[#This Row],[profit]]</f>
        <v>4011.82</v>
      </c>
    </row>
    <row r="7962" spans="1:15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>Table1[[#This Row],[sales]]*Table1[[#This Row],[discount]]</f>
        <v>240.85439999999997</v>
      </c>
      <c r="G7962" s="1">
        <f>Table1[[#This Row],[sales]]-Table1[[#This Row],[Discount Value]]</f>
        <v>3773.3855999999996</v>
      </c>
      <c r="H7962" s="1">
        <v>6</v>
      </c>
      <c r="I7962" s="2">
        <v>45295</v>
      </c>
      <c r="J7962" s="2">
        <v>45299</v>
      </c>
      <c r="K7962" s="1" t="s">
        <v>15</v>
      </c>
      <c r="L7962" s="1" t="s">
        <v>22</v>
      </c>
      <c r="M7962" s="1">
        <v>1109.04</v>
      </c>
      <c r="N7962" s="1" t="s">
        <v>23</v>
      </c>
      <c r="O7962" s="10">
        <f>Table1[[#This Row],[sales]]+Table1[[#This Row],[profit]]</f>
        <v>5123.28</v>
      </c>
    </row>
    <row r="7963" spans="1:15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>Table1[[#This Row],[sales]]*Table1[[#This Row],[discount]]</f>
        <v>1372.011</v>
      </c>
      <c r="G7963" s="1">
        <f>Table1[[#This Row],[sales]]-Table1[[#This Row],[Discount Value]]</f>
        <v>3201.3589999999999</v>
      </c>
      <c r="H7963" s="1">
        <v>9</v>
      </c>
      <c r="I7963" s="2">
        <v>45331</v>
      </c>
      <c r="J7963" s="2">
        <v>45334</v>
      </c>
      <c r="K7963" s="1" t="s">
        <v>31</v>
      </c>
      <c r="L7963" s="1" t="s">
        <v>16</v>
      </c>
      <c r="M7963" s="1">
        <v>571.45000000000005</v>
      </c>
      <c r="N7963" s="1" t="s">
        <v>34</v>
      </c>
      <c r="O7963" s="10">
        <f>Table1[[#This Row],[sales]]+Table1[[#This Row],[profit]]</f>
        <v>5144.82</v>
      </c>
    </row>
    <row r="7964" spans="1:15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>Table1[[#This Row],[sales]]*Table1[[#This Row],[discount]]</f>
        <v>272.61719999999997</v>
      </c>
      <c r="G7964" s="1">
        <f>Table1[[#This Row],[sales]]-Table1[[#This Row],[Discount Value]]</f>
        <v>2756.4627999999998</v>
      </c>
      <c r="H7964" s="1">
        <v>5</v>
      </c>
      <c r="I7964" s="2">
        <v>45455</v>
      </c>
      <c r="J7964" s="2">
        <v>45460</v>
      </c>
      <c r="K7964" s="1" t="s">
        <v>31</v>
      </c>
      <c r="L7964" s="1" t="s">
        <v>16</v>
      </c>
      <c r="M7964" s="1">
        <v>350.09</v>
      </c>
      <c r="N7964" s="1" t="s">
        <v>39</v>
      </c>
      <c r="O7964" s="10">
        <f>Table1[[#This Row],[sales]]+Table1[[#This Row],[profit]]</f>
        <v>3379.17</v>
      </c>
    </row>
    <row r="7965" spans="1:15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>Table1[[#This Row],[sales]]*Table1[[#This Row],[discount]]</f>
        <v>1953.5142000000003</v>
      </c>
      <c r="G7965" s="1">
        <f>Table1[[#This Row],[sales]]-Table1[[#This Row],[Discount Value]]</f>
        <v>2293.2557999999999</v>
      </c>
      <c r="H7965" s="1">
        <v>8</v>
      </c>
      <c r="I7965" s="2">
        <v>45035</v>
      </c>
      <c r="J7965" s="2">
        <v>45036</v>
      </c>
      <c r="K7965" s="1" t="s">
        <v>31</v>
      </c>
      <c r="L7965" s="1" t="s">
        <v>16</v>
      </c>
      <c r="M7965" s="1">
        <v>685.51</v>
      </c>
      <c r="N7965" s="1" t="s">
        <v>34</v>
      </c>
      <c r="O7965" s="10">
        <f>Table1[[#This Row],[sales]]+Table1[[#This Row],[profit]]</f>
        <v>4932.2800000000007</v>
      </c>
    </row>
    <row r="7966" spans="1:15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>Table1[[#This Row],[sales]]*Table1[[#This Row],[discount]]</f>
        <v>543.91480000000001</v>
      </c>
      <c r="G7966" s="1">
        <f>Table1[[#This Row],[sales]]-Table1[[#This Row],[Discount Value]]</f>
        <v>692.25520000000006</v>
      </c>
      <c r="H7966" s="1">
        <v>2</v>
      </c>
      <c r="I7966" s="2">
        <v>45643</v>
      </c>
      <c r="J7966" s="2">
        <v>45644</v>
      </c>
      <c r="K7966" s="1" t="s">
        <v>21</v>
      </c>
      <c r="L7966" s="1" t="s">
        <v>22</v>
      </c>
      <c r="M7966" s="1">
        <v>174.77</v>
      </c>
      <c r="N7966" s="1" t="s">
        <v>28</v>
      </c>
      <c r="O7966" s="10">
        <f>Table1[[#This Row],[sales]]+Table1[[#This Row],[profit]]</f>
        <v>1410.94</v>
      </c>
    </row>
    <row r="7967" spans="1:15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>Table1[[#This Row],[sales]]*Table1[[#This Row],[discount]]</f>
        <v>1104.8913</v>
      </c>
      <c r="G7967" s="1">
        <f>Table1[[#This Row],[sales]]-Table1[[#This Row],[Discount Value]]</f>
        <v>2987.2987000000003</v>
      </c>
      <c r="H7967" s="1">
        <v>8</v>
      </c>
      <c r="I7967" s="2">
        <v>45022</v>
      </c>
      <c r="J7967" s="2">
        <v>45023</v>
      </c>
      <c r="K7967" s="1" t="s">
        <v>31</v>
      </c>
      <c r="L7967" s="1" t="s">
        <v>27</v>
      </c>
      <c r="M7967" s="1">
        <v>345.7</v>
      </c>
      <c r="N7967" s="1" t="s">
        <v>34</v>
      </c>
      <c r="O7967" s="10">
        <f>Table1[[#This Row],[sales]]+Table1[[#This Row],[profit]]</f>
        <v>4437.8900000000003</v>
      </c>
    </row>
    <row r="7968" spans="1:15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>Table1[[#This Row],[sales]]*Table1[[#This Row],[discount]]</f>
        <v>260.9794</v>
      </c>
      <c r="G7968" s="1">
        <f>Table1[[#This Row],[sales]]-Table1[[#This Row],[Discount Value]]</f>
        <v>925.29060000000004</v>
      </c>
      <c r="H7968" s="1">
        <v>8</v>
      </c>
      <c r="I7968" s="2">
        <v>45425</v>
      </c>
      <c r="J7968" s="2">
        <v>45426</v>
      </c>
      <c r="K7968" s="1" t="s">
        <v>15</v>
      </c>
      <c r="L7968" s="1" t="s">
        <v>16</v>
      </c>
      <c r="M7968" s="1">
        <v>66.62</v>
      </c>
      <c r="N7968" s="1" t="s">
        <v>17</v>
      </c>
      <c r="O7968" s="10">
        <f>Table1[[#This Row],[sales]]+Table1[[#This Row],[profit]]</f>
        <v>1252.8899999999999</v>
      </c>
    </row>
    <row r="7969" spans="1:15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>Table1[[#This Row],[sales]]*Table1[[#This Row],[discount]]</f>
        <v>233.98400000000004</v>
      </c>
      <c r="G7969" s="1">
        <f>Table1[[#This Row],[sales]]-Table1[[#This Row],[Discount Value]]</f>
        <v>4445.6959999999999</v>
      </c>
      <c r="H7969" s="1">
        <v>2</v>
      </c>
      <c r="I7969" s="2">
        <v>45480</v>
      </c>
      <c r="J7969" s="2">
        <v>45484</v>
      </c>
      <c r="K7969" s="1" t="s">
        <v>21</v>
      </c>
      <c r="L7969" s="1" t="s">
        <v>27</v>
      </c>
      <c r="M7969" s="1">
        <v>609.58000000000004</v>
      </c>
      <c r="N7969" s="1" t="s">
        <v>28</v>
      </c>
      <c r="O7969" s="10">
        <f>Table1[[#This Row],[sales]]+Table1[[#This Row],[profit]]</f>
        <v>5289.26</v>
      </c>
    </row>
    <row r="7970" spans="1:15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>Table1[[#This Row],[sales]]*Table1[[#This Row],[discount]]</f>
        <v>703.91669999999988</v>
      </c>
      <c r="G7970" s="1">
        <f>Table1[[#This Row],[sales]]-Table1[[#This Row],[Discount Value]]</f>
        <v>1012.9533</v>
      </c>
      <c r="H7970" s="1">
        <v>7</v>
      </c>
      <c r="I7970" s="2">
        <v>45614</v>
      </c>
      <c r="J7970" s="2">
        <v>45620</v>
      </c>
      <c r="K7970" s="1" t="s">
        <v>31</v>
      </c>
      <c r="L7970" s="1" t="s">
        <v>22</v>
      </c>
      <c r="M7970" s="1">
        <v>394.81</v>
      </c>
      <c r="N7970" s="1" t="s">
        <v>39</v>
      </c>
      <c r="O7970" s="10">
        <f>Table1[[#This Row],[sales]]+Table1[[#This Row],[profit]]</f>
        <v>2111.6799999999998</v>
      </c>
    </row>
    <row r="7971" spans="1:15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>Table1[[#This Row],[sales]]*Table1[[#This Row],[discount]]</f>
        <v>178.9819</v>
      </c>
      <c r="G7971" s="1">
        <f>Table1[[#This Row],[sales]]-Table1[[#This Row],[Discount Value]]</f>
        <v>763.02809999999999</v>
      </c>
      <c r="H7971" s="1">
        <v>8</v>
      </c>
      <c r="I7971" s="2">
        <v>45042</v>
      </c>
      <c r="J7971" s="2">
        <v>45046</v>
      </c>
      <c r="K7971" s="1" t="s">
        <v>21</v>
      </c>
      <c r="L7971" s="1" t="s">
        <v>27</v>
      </c>
      <c r="M7971" s="1">
        <v>91.62</v>
      </c>
      <c r="N7971" s="1" t="s">
        <v>34</v>
      </c>
      <c r="O7971" s="10">
        <f>Table1[[#This Row],[sales]]+Table1[[#This Row],[profit]]</f>
        <v>1033.6300000000001</v>
      </c>
    </row>
    <row r="7972" spans="1:15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>Table1[[#This Row],[sales]]*Table1[[#This Row],[discount]]</f>
        <v>99.123599999999996</v>
      </c>
      <c r="G7972" s="1">
        <f>Table1[[#This Row],[sales]]-Table1[[#This Row],[Discount Value]]</f>
        <v>726.90639999999996</v>
      </c>
      <c r="H7972" s="1">
        <v>7</v>
      </c>
      <c r="I7972" s="2">
        <v>45277</v>
      </c>
      <c r="J7972" s="2">
        <v>45282</v>
      </c>
      <c r="K7972" s="1" t="s">
        <v>21</v>
      </c>
      <c r="L7972" s="1" t="s">
        <v>22</v>
      </c>
      <c r="M7972" s="1">
        <v>76.92</v>
      </c>
      <c r="N7972" s="1" t="s">
        <v>28</v>
      </c>
      <c r="O7972" s="10">
        <f>Table1[[#This Row],[sales]]+Table1[[#This Row],[profit]]</f>
        <v>902.94999999999993</v>
      </c>
    </row>
    <row r="7973" spans="1:15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>Table1[[#This Row],[sales]]*Table1[[#This Row],[discount]]</f>
        <v>508.815</v>
      </c>
      <c r="G7973" s="1">
        <f>Table1[[#This Row],[sales]]-Table1[[#This Row],[Discount Value]]</f>
        <v>508.815</v>
      </c>
      <c r="H7973" s="1">
        <v>6</v>
      </c>
      <c r="I7973" s="2">
        <v>45597</v>
      </c>
      <c r="J7973" s="2">
        <v>45599</v>
      </c>
      <c r="K7973" s="1" t="s">
        <v>15</v>
      </c>
      <c r="L7973" s="1" t="s">
        <v>27</v>
      </c>
      <c r="M7973" s="1">
        <v>186.3</v>
      </c>
      <c r="N7973" s="1" t="s">
        <v>23</v>
      </c>
      <c r="O7973" s="10">
        <f>Table1[[#This Row],[sales]]+Table1[[#This Row],[profit]]</f>
        <v>1203.93</v>
      </c>
    </row>
    <row r="7974" spans="1:15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>Table1[[#This Row],[sales]]*Table1[[#This Row],[discount]]</f>
        <v>756.67349999999999</v>
      </c>
      <c r="G7974" s="1">
        <f>Table1[[#This Row],[sales]]-Table1[[#This Row],[Discount Value]]</f>
        <v>1536.2764999999999</v>
      </c>
      <c r="H7974" s="1">
        <v>3</v>
      </c>
      <c r="I7974" s="2">
        <v>45564</v>
      </c>
      <c r="J7974" s="2">
        <v>45565</v>
      </c>
      <c r="K7974" s="1" t="s">
        <v>15</v>
      </c>
      <c r="L7974" s="1" t="s">
        <v>22</v>
      </c>
      <c r="M7974" s="1">
        <v>499.67</v>
      </c>
      <c r="N7974" s="1" t="s">
        <v>34</v>
      </c>
      <c r="O7974" s="10">
        <f>Table1[[#This Row],[sales]]+Table1[[#This Row],[profit]]</f>
        <v>2792.62</v>
      </c>
    </row>
    <row r="7975" spans="1:15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>Table1[[#This Row],[sales]]*Table1[[#This Row],[discount]]</f>
        <v>106.34120000000001</v>
      </c>
      <c r="G7975" s="1">
        <f>Table1[[#This Row],[sales]]-Table1[[#This Row],[Discount Value]]</f>
        <v>2552.1888000000004</v>
      </c>
      <c r="H7975" s="1">
        <v>3</v>
      </c>
      <c r="I7975" s="2">
        <v>45311</v>
      </c>
      <c r="J7975" s="2">
        <v>45313</v>
      </c>
      <c r="K7975" s="1" t="s">
        <v>15</v>
      </c>
      <c r="L7975" s="1" t="s">
        <v>27</v>
      </c>
      <c r="M7975" s="1">
        <v>788.81</v>
      </c>
      <c r="N7975" s="1" t="s">
        <v>23</v>
      </c>
      <c r="O7975" s="10">
        <f>Table1[[#This Row],[sales]]+Table1[[#This Row],[profit]]</f>
        <v>3447.34</v>
      </c>
    </row>
    <row r="7976" spans="1:15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>Table1[[#This Row],[sales]]*Table1[[#This Row],[discount]]</f>
        <v>1831.0200000000002</v>
      </c>
      <c r="G7976" s="1">
        <f>Table1[[#This Row],[sales]]-Table1[[#This Row],[Discount Value]]</f>
        <v>2746.5299999999997</v>
      </c>
      <c r="H7976" s="1">
        <v>8</v>
      </c>
      <c r="I7976" s="2">
        <v>45274</v>
      </c>
      <c r="J7976" s="2">
        <v>45275</v>
      </c>
      <c r="K7976" s="1" t="s">
        <v>21</v>
      </c>
      <c r="L7976" s="1" t="s">
        <v>22</v>
      </c>
      <c r="M7976" s="1">
        <v>324.32</v>
      </c>
      <c r="N7976" s="1" t="s">
        <v>17</v>
      </c>
      <c r="O7976" s="10">
        <f>Table1[[#This Row],[sales]]+Table1[[#This Row],[profit]]</f>
        <v>4901.87</v>
      </c>
    </row>
    <row r="7977" spans="1:15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>Table1[[#This Row],[sales]]*Table1[[#This Row],[discount]]</f>
        <v>747.44860000000006</v>
      </c>
      <c r="G7977" s="1">
        <f>Table1[[#This Row],[sales]]-Table1[[#This Row],[Discount Value]]</f>
        <v>1219.5214000000001</v>
      </c>
      <c r="H7977" s="1">
        <v>4</v>
      </c>
      <c r="I7977" s="2">
        <v>45525</v>
      </c>
      <c r="J7977" s="2">
        <v>45530</v>
      </c>
      <c r="K7977" s="1" t="s">
        <v>31</v>
      </c>
      <c r="L7977" s="1" t="s">
        <v>27</v>
      </c>
      <c r="M7977" s="1">
        <v>326.27</v>
      </c>
      <c r="N7977" s="1" t="s">
        <v>23</v>
      </c>
      <c r="O7977" s="10">
        <f>Table1[[#This Row],[sales]]+Table1[[#This Row],[profit]]</f>
        <v>2293.2399999999998</v>
      </c>
    </row>
    <row r="7978" spans="1:15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>Table1[[#This Row],[sales]]*Table1[[#This Row],[discount]]</f>
        <v>233.13200000000003</v>
      </c>
      <c r="G7978" s="1">
        <f>Table1[[#This Row],[sales]]-Table1[[#This Row],[Discount Value]]</f>
        <v>932.52800000000002</v>
      </c>
      <c r="H7978" s="1">
        <v>8</v>
      </c>
      <c r="I7978" s="2">
        <v>45554</v>
      </c>
      <c r="J7978" s="2">
        <v>45557</v>
      </c>
      <c r="K7978" s="1" t="s">
        <v>21</v>
      </c>
      <c r="L7978" s="1" t="s">
        <v>16</v>
      </c>
      <c r="M7978" s="1">
        <v>340.59</v>
      </c>
      <c r="N7978" s="1" t="s">
        <v>23</v>
      </c>
      <c r="O7978" s="10">
        <f>Table1[[#This Row],[sales]]+Table1[[#This Row],[profit]]</f>
        <v>1506.25</v>
      </c>
    </row>
    <row r="7979" spans="1:15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>Table1[[#This Row],[sales]]*Table1[[#This Row],[discount]]</f>
        <v>224.68319999999997</v>
      </c>
      <c r="G7979" s="1">
        <f>Table1[[#This Row],[sales]]-Table1[[#This Row],[Discount Value]]</f>
        <v>3520.0367999999999</v>
      </c>
      <c r="H7979" s="1">
        <v>6</v>
      </c>
      <c r="I7979" s="2">
        <v>45429</v>
      </c>
      <c r="J7979" s="2">
        <v>45430</v>
      </c>
      <c r="K7979" s="1" t="s">
        <v>15</v>
      </c>
      <c r="L7979" s="1" t="s">
        <v>22</v>
      </c>
      <c r="M7979" s="1">
        <v>789.4</v>
      </c>
      <c r="N7979" s="1" t="s">
        <v>34</v>
      </c>
      <c r="O7979" s="10">
        <f>Table1[[#This Row],[sales]]+Table1[[#This Row],[profit]]</f>
        <v>4534.12</v>
      </c>
    </row>
    <row r="7980" spans="1:15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>Table1[[#This Row],[sales]]*Table1[[#This Row],[discount]]</f>
        <v>189.95249999999999</v>
      </c>
      <c r="G7980" s="1">
        <f>Table1[[#This Row],[sales]]-Table1[[#This Row],[Discount Value]]</f>
        <v>569.85749999999996</v>
      </c>
      <c r="H7980" s="1">
        <v>3</v>
      </c>
      <c r="I7980" s="2">
        <v>45507</v>
      </c>
      <c r="J7980" s="2">
        <v>45510</v>
      </c>
      <c r="K7980" s="1" t="s">
        <v>21</v>
      </c>
      <c r="L7980" s="1" t="s">
        <v>16</v>
      </c>
      <c r="M7980" s="1">
        <v>161.57</v>
      </c>
      <c r="N7980" s="1" t="s">
        <v>17</v>
      </c>
      <c r="O7980" s="10">
        <f>Table1[[#This Row],[sales]]+Table1[[#This Row],[profit]]</f>
        <v>921.37999999999988</v>
      </c>
    </row>
    <row r="7981" spans="1:15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>Table1[[#This Row],[sales]]*Table1[[#This Row],[discount]]</f>
        <v>1699.4322</v>
      </c>
      <c r="G7981" s="1">
        <f>Table1[[#This Row],[sales]]-Table1[[#This Row],[Discount Value]]</f>
        <v>2772.7577999999994</v>
      </c>
      <c r="H7981" s="1">
        <v>2</v>
      </c>
      <c r="I7981" s="2">
        <v>45439</v>
      </c>
      <c r="J7981" s="2">
        <v>45445</v>
      </c>
      <c r="K7981" s="1" t="s">
        <v>31</v>
      </c>
      <c r="L7981" s="1" t="s">
        <v>22</v>
      </c>
      <c r="M7981" s="1">
        <v>1228.72</v>
      </c>
      <c r="N7981" s="1" t="s">
        <v>23</v>
      </c>
      <c r="O7981" s="10">
        <f>Table1[[#This Row],[sales]]+Table1[[#This Row],[profit]]</f>
        <v>5700.91</v>
      </c>
    </row>
    <row r="7982" spans="1:15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>Table1[[#This Row],[sales]]*Table1[[#This Row],[discount]]</f>
        <v>84.242400000000004</v>
      </c>
      <c r="G7982" s="1">
        <f>Table1[[#This Row],[sales]]-Table1[[#This Row],[Discount Value]]</f>
        <v>2021.8175999999999</v>
      </c>
      <c r="H7982" s="1">
        <v>1</v>
      </c>
      <c r="I7982" s="2">
        <v>45129</v>
      </c>
      <c r="J7982" s="2">
        <v>45130</v>
      </c>
      <c r="K7982" s="1" t="s">
        <v>21</v>
      </c>
      <c r="L7982" s="1" t="s">
        <v>22</v>
      </c>
      <c r="M7982" s="1">
        <v>284.25</v>
      </c>
      <c r="N7982" s="1" t="s">
        <v>28</v>
      </c>
      <c r="O7982" s="10">
        <f>Table1[[#This Row],[sales]]+Table1[[#This Row],[profit]]</f>
        <v>2390.31</v>
      </c>
    </row>
    <row r="7983" spans="1:15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>Table1[[#This Row],[sales]]*Table1[[#This Row],[discount]]</f>
        <v>248.62560000000002</v>
      </c>
      <c r="G7983" s="1">
        <f>Table1[[#This Row],[sales]]-Table1[[#This Row],[Discount Value]]</f>
        <v>2859.1944000000003</v>
      </c>
      <c r="H7983" s="1">
        <v>4</v>
      </c>
      <c r="I7983" s="2">
        <v>44962</v>
      </c>
      <c r="J7983" s="2">
        <v>44969</v>
      </c>
      <c r="K7983" s="1" t="s">
        <v>21</v>
      </c>
      <c r="L7983" s="1" t="s">
        <v>16</v>
      </c>
      <c r="M7983" s="1">
        <v>581.25</v>
      </c>
      <c r="N7983" s="1" t="s">
        <v>17</v>
      </c>
      <c r="O7983" s="10">
        <f>Table1[[#This Row],[sales]]+Table1[[#This Row],[profit]]</f>
        <v>3689.07</v>
      </c>
    </row>
    <row r="7984" spans="1:15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>Table1[[#This Row],[sales]]*Table1[[#This Row],[discount]]</f>
        <v>313.81299999999999</v>
      </c>
      <c r="G7984" s="1">
        <f>Table1[[#This Row],[sales]]-Table1[[#This Row],[Discount Value]]</f>
        <v>698.48699999999997</v>
      </c>
      <c r="H7984" s="1">
        <v>8</v>
      </c>
      <c r="I7984" s="2">
        <v>45539</v>
      </c>
      <c r="J7984" s="2">
        <v>45541</v>
      </c>
      <c r="K7984" s="1" t="s">
        <v>31</v>
      </c>
      <c r="L7984" s="1" t="s">
        <v>27</v>
      </c>
      <c r="M7984" s="1">
        <v>169.12</v>
      </c>
      <c r="N7984" s="1" t="s">
        <v>23</v>
      </c>
      <c r="O7984" s="10">
        <f>Table1[[#This Row],[sales]]+Table1[[#This Row],[profit]]</f>
        <v>1181.42</v>
      </c>
    </row>
    <row r="7985" spans="1:15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>Table1[[#This Row],[sales]]*Table1[[#This Row],[discount]]</f>
        <v>227.66520000000003</v>
      </c>
      <c r="G7985" s="1">
        <f>Table1[[#This Row],[sales]]-Table1[[#This Row],[Discount Value]]</f>
        <v>585.4248</v>
      </c>
      <c r="H7985" s="1">
        <v>4</v>
      </c>
      <c r="I7985" s="2">
        <v>45625</v>
      </c>
      <c r="J7985" s="2">
        <v>45631</v>
      </c>
      <c r="K7985" s="1" t="s">
        <v>31</v>
      </c>
      <c r="L7985" s="1" t="s">
        <v>27</v>
      </c>
      <c r="M7985" s="1">
        <v>110.17</v>
      </c>
      <c r="N7985" s="1" t="s">
        <v>17</v>
      </c>
      <c r="O7985" s="10">
        <f>Table1[[#This Row],[sales]]+Table1[[#This Row],[profit]]</f>
        <v>923.26</v>
      </c>
    </row>
    <row r="7986" spans="1:15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>Table1[[#This Row],[sales]]*Table1[[#This Row],[discount]]</f>
        <v>1806.4395</v>
      </c>
      <c r="G7986" s="1">
        <f>Table1[[#This Row],[sales]]-Table1[[#This Row],[Discount Value]]</f>
        <v>2207.8705</v>
      </c>
      <c r="H7986" s="1">
        <v>8</v>
      </c>
      <c r="I7986" s="2">
        <v>45499</v>
      </c>
      <c r="J7986" s="2">
        <v>45506</v>
      </c>
      <c r="K7986" s="1" t="s">
        <v>21</v>
      </c>
      <c r="L7986" s="1" t="s">
        <v>27</v>
      </c>
      <c r="M7986" s="1">
        <v>1086.83</v>
      </c>
      <c r="N7986" s="1" t="s">
        <v>48</v>
      </c>
      <c r="O7986" s="10">
        <f>Table1[[#This Row],[sales]]+Table1[[#This Row],[profit]]</f>
        <v>5101.1399999999994</v>
      </c>
    </row>
    <row r="7987" spans="1:15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>Table1[[#This Row],[sales]]*Table1[[#This Row],[discount]]</f>
        <v>904.27139999999997</v>
      </c>
      <c r="G7987" s="1">
        <f>Table1[[#This Row],[sales]]-Table1[[#This Row],[Discount Value]]</f>
        <v>1301.2685999999999</v>
      </c>
      <c r="H7987" s="1">
        <v>8</v>
      </c>
      <c r="I7987" s="2">
        <v>45258</v>
      </c>
      <c r="J7987" s="2">
        <v>45259</v>
      </c>
      <c r="K7987" s="1" t="s">
        <v>21</v>
      </c>
      <c r="L7987" s="1" t="s">
        <v>27</v>
      </c>
      <c r="M7987" s="1">
        <v>341.1</v>
      </c>
      <c r="N7987" s="1" t="s">
        <v>28</v>
      </c>
      <c r="O7987" s="10">
        <f>Table1[[#This Row],[sales]]+Table1[[#This Row],[profit]]</f>
        <v>2546.64</v>
      </c>
    </row>
    <row r="7988" spans="1:15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>Table1[[#This Row],[sales]]*Table1[[#This Row],[discount]]</f>
        <v>2270.1184000000003</v>
      </c>
      <c r="G7988" s="1">
        <f>Table1[[#This Row],[sales]]-Table1[[#This Row],[Discount Value]]</f>
        <v>2664.9215999999997</v>
      </c>
      <c r="H7988" s="1">
        <v>1</v>
      </c>
      <c r="I7988" s="2">
        <v>45186</v>
      </c>
      <c r="J7988" s="2">
        <v>45193</v>
      </c>
      <c r="K7988" s="1" t="s">
        <v>31</v>
      </c>
      <c r="L7988" s="1" t="s">
        <v>27</v>
      </c>
      <c r="M7988" s="1">
        <v>421</v>
      </c>
      <c r="N7988" s="1" t="s">
        <v>39</v>
      </c>
      <c r="O7988" s="10">
        <f>Table1[[#This Row],[sales]]+Table1[[#This Row],[profit]]</f>
        <v>5356.04</v>
      </c>
    </row>
    <row r="7989" spans="1:15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>Table1[[#This Row],[sales]]*Table1[[#This Row],[discount]]</f>
        <v>613.88380000000006</v>
      </c>
      <c r="G7989" s="1">
        <f>Table1[[#This Row],[sales]]-Table1[[#This Row],[Discount Value]]</f>
        <v>2055.1761999999999</v>
      </c>
      <c r="H7989" s="1">
        <v>6</v>
      </c>
      <c r="I7989" s="2">
        <v>45045</v>
      </c>
      <c r="J7989" s="2">
        <v>45052</v>
      </c>
      <c r="K7989" s="1" t="s">
        <v>21</v>
      </c>
      <c r="L7989" s="1" t="s">
        <v>27</v>
      </c>
      <c r="M7989" s="1">
        <v>237.01</v>
      </c>
      <c r="N7989" s="1" t="s">
        <v>17</v>
      </c>
      <c r="O7989" s="10">
        <f>Table1[[#This Row],[sales]]+Table1[[#This Row],[profit]]</f>
        <v>2906.0699999999997</v>
      </c>
    </row>
    <row r="7990" spans="1:15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>Table1[[#This Row],[sales]]*Table1[[#This Row],[discount]]</f>
        <v>1655.0429999999999</v>
      </c>
      <c r="G7990" s="1">
        <f>Table1[[#This Row],[sales]]-Table1[[#This Row],[Discount Value]]</f>
        <v>2588.6570000000002</v>
      </c>
      <c r="H7990" s="1">
        <v>8</v>
      </c>
      <c r="I7990" s="2">
        <v>45231</v>
      </c>
      <c r="J7990" s="2">
        <v>45233</v>
      </c>
      <c r="K7990" s="1" t="s">
        <v>15</v>
      </c>
      <c r="L7990" s="1" t="s">
        <v>16</v>
      </c>
      <c r="M7990" s="1">
        <v>333.77</v>
      </c>
      <c r="N7990" s="1" t="s">
        <v>28</v>
      </c>
      <c r="O7990" s="10">
        <f>Table1[[#This Row],[sales]]+Table1[[#This Row],[profit]]</f>
        <v>4577.4699999999993</v>
      </c>
    </row>
    <row r="7991" spans="1:15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>Table1[[#This Row],[sales]]*Table1[[#This Row],[discount]]</f>
        <v>98.0364</v>
      </c>
      <c r="G7991" s="1">
        <f>Table1[[#This Row],[sales]]-Table1[[#This Row],[Discount Value]]</f>
        <v>4803.7835999999998</v>
      </c>
      <c r="H7991" s="1">
        <v>8</v>
      </c>
      <c r="I7991" s="2">
        <v>45114</v>
      </c>
      <c r="J7991" s="2">
        <v>45117</v>
      </c>
      <c r="K7991" s="1" t="s">
        <v>15</v>
      </c>
      <c r="L7991" s="1" t="s">
        <v>22</v>
      </c>
      <c r="M7991" s="1">
        <v>1158.3</v>
      </c>
      <c r="N7991" s="1" t="s">
        <v>17</v>
      </c>
      <c r="O7991" s="10">
        <f>Table1[[#This Row],[sales]]+Table1[[#This Row],[profit]]</f>
        <v>6060.12</v>
      </c>
    </row>
    <row r="7992" spans="1:15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>Table1[[#This Row],[sales]]*Table1[[#This Row],[discount]]</f>
        <v>221.64600000000002</v>
      </c>
      <c r="G7992" s="1">
        <f>Table1[[#This Row],[sales]]-Table1[[#This Row],[Discount Value]]</f>
        <v>1255.9940000000001</v>
      </c>
      <c r="H7992" s="1">
        <v>1</v>
      </c>
      <c r="I7992" s="2">
        <v>45126</v>
      </c>
      <c r="J7992" s="2">
        <v>45130</v>
      </c>
      <c r="K7992" s="1" t="s">
        <v>15</v>
      </c>
      <c r="L7992" s="1" t="s">
        <v>22</v>
      </c>
      <c r="M7992" s="1">
        <v>428.89</v>
      </c>
      <c r="N7992" s="1" t="s">
        <v>23</v>
      </c>
      <c r="O7992" s="10">
        <f>Table1[[#This Row],[sales]]+Table1[[#This Row],[profit]]</f>
        <v>1906.5300000000002</v>
      </c>
    </row>
    <row r="7993" spans="1:15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>Table1[[#This Row],[sales]]*Table1[[#This Row],[discount]]</f>
        <v>1287.7824000000001</v>
      </c>
      <c r="G7993" s="1">
        <f>Table1[[#This Row],[sales]]-Table1[[#This Row],[Discount Value]]</f>
        <v>2736.5376000000001</v>
      </c>
      <c r="H7993" s="1">
        <v>8</v>
      </c>
      <c r="I7993" s="2">
        <v>45126</v>
      </c>
      <c r="J7993" s="2">
        <v>45132</v>
      </c>
      <c r="K7993" s="1" t="s">
        <v>15</v>
      </c>
      <c r="L7993" s="1" t="s">
        <v>16</v>
      </c>
      <c r="M7993" s="1">
        <v>444.45</v>
      </c>
      <c r="N7993" s="1" t="s">
        <v>48</v>
      </c>
      <c r="O7993" s="10">
        <f>Table1[[#This Row],[sales]]+Table1[[#This Row],[profit]]</f>
        <v>4468.7700000000004</v>
      </c>
    </row>
    <row r="7994" spans="1:15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>Table1[[#This Row],[sales]]*Table1[[#This Row],[discount]]</f>
        <v>78.975400000000008</v>
      </c>
      <c r="G7994" s="1">
        <f>Table1[[#This Row],[sales]]-Table1[[#This Row],[Discount Value]]</f>
        <v>128.8546</v>
      </c>
      <c r="H7994" s="1">
        <v>9</v>
      </c>
      <c r="I7994" s="2">
        <v>44966</v>
      </c>
      <c r="J7994" s="2">
        <v>44973</v>
      </c>
      <c r="K7994" s="1" t="s">
        <v>15</v>
      </c>
      <c r="L7994" s="1" t="s">
        <v>27</v>
      </c>
      <c r="M7994" s="1">
        <v>12.97</v>
      </c>
      <c r="N7994" s="1" t="s">
        <v>39</v>
      </c>
      <c r="O7994" s="10">
        <f>Table1[[#This Row],[sales]]+Table1[[#This Row],[profit]]</f>
        <v>220.8</v>
      </c>
    </row>
    <row r="7995" spans="1:15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>Table1[[#This Row],[sales]]*Table1[[#This Row],[discount]]</f>
        <v>994.93200000000002</v>
      </c>
      <c r="G7995" s="1">
        <f>Table1[[#This Row],[sales]]-Table1[[#This Row],[Discount Value]]</f>
        <v>2435.8680000000004</v>
      </c>
      <c r="H7995" s="1">
        <v>6</v>
      </c>
      <c r="I7995" s="2">
        <v>45516</v>
      </c>
      <c r="J7995" s="2">
        <v>45519</v>
      </c>
      <c r="K7995" s="1" t="s">
        <v>31</v>
      </c>
      <c r="L7995" s="1" t="s">
        <v>27</v>
      </c>
      <c r="M7995" s="1">
        <v>280.13</v>
      </c>
      <c r="N7995" s="1" t="s">
        <v>39</v>
      </c>
      <c r="O7995" s="10">
        <f>Table1[[#This Row],[sales]]+Table1[[#This Row],[profit]]</f>
        <v>3710.9300000000003</v>
      </c>
    </row>
    <row r="7996" spans="1:15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>Table1[[#This Row],[sales]]*Table1[[#This Row],[discount]]</f>
        <v>900.35759999999993</v>
      </c>
      <c r="G7996" s="1">
        <f>Table1[[#This Row],[sales]]-Table1[[#This Row],[Discount Value]]</f>
        <v>2851.1324</v>
      </c>
      <c r="H7996" s="1">
        <v>7</v>
      </c>
      <c r="I7996" s="2">
        <v>45540</v>
      </c>
      <c r="J7996" s="2">
        <v>45544</v>
      </c>
      <c r="K7996" s="1" t="s">
        <v>21</v>
      </c>
      <c r="L7996" s="1" t="s">
        <v>16</v>
      </c>
      <c r="M7996" s="1">
        <v>879.92</v>
      </c>
      <c r="N7996" s="1" t="s">
        <v>23</v>
      </c>
      <c r="O7996" s="10">
        <f>Table1[[#This Row],[sales]]+Table1[[#This Row],[profit]]</f>
        <v>4631.41</v>
      </c>
    </row>
    <row r="7997" spans="1:15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>Table1[[#This Row],[sales]]*Table1[[#This Row],[discount]]</f>
        <v>292.68959999999998</v>
      </c>
      <c r="G7997" s="1">
        <f>Table1[[#This Row],[sales]]-Table1[[#This Row],[Discount Value]]</f>
        <v>2146.3903999999998</v>
      </c>
      <c r="H7997" s="1">
        <v>6</v>
      </c>
      <c r="I7997" s="2">
        <v>45384</v>
      </c>
      <c r="J7997" s="2">
        <v>45389</v>
      </c>
      <c r="K7997" s="1" t="s">
        <v>15</v>
      </c>
      <c r="L7997" s="1" t="s">
        <v>22</v>
      </c>
      <c r="M7997" s="1">
        <v>608.1</v>
      </c>
      <c r="N7997" s="1" t="s">
        <v>23</v>
      </c>
      <c r="O7997" s="10">
        <f>Table1[[#This Row],[sales]]+Table1[[#This Row],[profit]]</f>
        <v>3047.18</v>
      </c>
    </row>
    <row r="7998" spans="1:15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>Table1[[#This Row],[sales]]*Table1[[#This Row],[discount]]</f>
        <v>80.488799999999998</v>
      </c>
      <c r="G7998" s="1">
        <f>Table1[[#This Row],[sales]]-Table1[[#This Row],[Discount Value]]</f>
        <v>813.83120000000008</v>
      </c>
      <c r="H7998" s="1">
        <v>5</v>
      </c>
      <c r="I7998" s="2">
        <v>45657</v>
      </c>
      <c r="J7998" s="2">
        <v>45662</v>
      </c>
      <c r="K7998" s="1" t="s">
        <v>21</v>
      </c>
      <c r="L7998" s="1" t="s">
        <v>16</v>
      </c>
      <c r="M7998" s="1">
        <v>122.62</v>
      </c>
      <c r="N7998" s="1" t="s">
        <v>17</v>
      </c>
      <c r="O7998" s="10">
        <f>Table1[[#This Row],[sales]]+Table1[[#This Row],[profit]]</f>
        <v>1016.94</v>
      </c>
    </row>
    <row r="7999" spans="1:15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>Table1[[#This Row],[sales]]*Table1[[#This Row],[discount]]</f>
        <v>1373.6491999999998</v>
      </c>
      <c r="G7999" s="1">
        <f>Table1[[#This Row],[sales]]-Table1[[#This Row],[Discount Value]]</f>
        <v>1748.2808</v>
      </c>
      <c r="H7999" s="1">
        <v>1</v>
      </c>
      <c r="I7999" s="2">
        <v>45094</v>
      </c>
      <c r="J7999" s="2">
        <v>45099</v>
      </c>
      <c r="K7999" s="1" t="s">
        <v>31</v>
      </c>
      <c r="L7999" s="1" t="s">
        <v>27</v>
      </c>
      <c r="M7999" s="1">
        <v>162.68</v>
      </c>
      <c r="N7999" s="1" t="s">
        <v>23</v>
      </c>
      <c r="O7999" s="10">
        <f>Table1[[#This Row],[sales]]+Table1[[#This Row],[profit]]</f>
        <v>3284.6099999999997</v>
      </c>
    </row>
    <row r="8000" spans="1:15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>Table1[[#This Row],[sales]]*Table1[[#This Row],[discount]]</f>
        <v>314.85230000000007</v>
      </c>
      <c r="G8000" s="1">
        <f>Table1[[#This Row],[sales]]-Table1[[#This Row],[Discount Value]]</f>
        <v>4183.0376999999999</v>
      </c>
      <c r="H8000" s="1">
        <v>2</v>
      </c>
      <c r="I8000" s="2">
        <v>45171</v>
      </c>
      <c r="J8000" s="2">
        <v>45177</v>
      </c>
      <c r="K8000" s="1" t="s">
        <v>31</v>
      </c>
      <c r="L8000" s="1" t="s">
        <v>22</v>
      </c>
      <c r="M8000" s="1">
        <v>1200.1500000000001</v>
      </c>
      <c r="N8000" s="1" t="s">
        <v>28</v>
      </c>
      <c r="O8000" s="10">
        <f>Table1[[#This Row],[sales]]+Table1[[#This Row],[profit]]</f>
        <v>5698.0400000000009</v>
      </c>
    </row>
    <row r="8001" spans="1:15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>Table1[[#This Row],[sales]]*Table1[[#This Row],[discount]]</f>
        <v>1025.9612</v>
      </c>
      <c r="G8001" s="1">
        <f>Table1[[#This Row],[sales]]-Table1[[#This Row],[Discount Value]]</f>
        <v>3637.4988000000003</v>
      </c>
      <c r="H8001" s="1">
        <v>2</v>
      </c>
      <c r="I8001" s="2">
        <v>45096</v>
      </c>
      <c r="J8001" s="2">
        <v>45101</v>
      </c>
      <c r="K8001" s="1" t="s">
        <v>15</v>
      </c>
      <c r="L8001" s="1" t="s">
        <v>16</v>
      </c>
      <c r="M8001" s="1">
        <v>339.14</v>
      </c>
      <c r="N8001" s="1" t="s">
        <v>34</v>
      </c>
      <c r="O8001" s="10">
        <f>Table1[[#This Row],[sales]]+Table1[[#This Row],[profit]]</f>
        <v>5002.6000000000004</v>
      </c>
    </row>
    <row r="8002" spans="1:15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>Table1[[#This Row],[sales]]*Table1[[#This Row],[discount]]</f>
        <v>1652.596</v>
      </c>
      <c r="G8002" s="1">
        <f>Table1[[#This Row],[sales]]-Table1[[#This Row],[Discount Value]]</f>
        <v>2103.3040000000001</v>
      </c>
      <c r="H8002" s="1">
        <v>9</v>
      </c>
      <c r="I8002" s="2">
        <v>45176</v>
      </c>
      <c r="J8002" s="2">
        <v>45177</v>
      </c>
      <c r="K8002" s="1" t="s">
        <v>21</v>
      </c>
      <c r="L8002" s="1" t="s">
        <v>27</v>
      </c>
      <c r="M8002" s="1">
        <v>331.63</v>
      </c>
      <c r="N8002" s="1" t="s">
        <v>34</v>
      </c>
      <c r="O8002" s="10">
        <f>Table1[[#This Row],[sales]]+Table1[[#This Row],[profit]]</f>
        <v>4087.53</v>
      </c>
    </row>
    <row r="8003" spans="1:15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>Table1[[#This Row],[sales]]*Table1[[#This Row],[discount]]</f>
        <v>97.453300000000013</v>
      </c>
      <c r="G8003" s="1">
        <f>Table1[[#This Row],[sales]]-Table1[[#This Row],[Discount Value]]</f>
        <v>1294.7366999999999</v>
      </c>
      <c r="H8003" s="1">
        <v>6</v>
      </c>
      <c r="I8003" s="2">
        <v>45409</v>
      </c>
      <c r="J8003" s="2">
        <v>45415</v>
      </c>
      <c r="K8003" s="1" t="s">
        <v>31</v>
      </c>
      <c r="L8003" s="1" t="s">
        <v>16</v>
      </c>
      <c r="M8003" s="1">
        <v>155.5</v>
      </c>
      <c r="N8003" s="1" t="s">
        <v>28</v>
      </c>
      <c r="O8003" s="10">
        <f>Table1[[#This Row],[sales]]+Table1[[#This Row],[profit]]</f>
        <v>1547.69</v>
      </c>
    </row>
    <row r="8004" spans="1:15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>Table1[[#This Row],[sales]]*Table1[[#This Row],[discount]]</f>
        <v>261.87600000000003</v>
      </c>
      <c r="G8004" s="1">
        <f>Table1[[#This Row],[sales]]-Table1[[#This Row],[Discount Value]]</f>
        <v>4102.7240000000002</v>
      </c>
      <c r="H8004" s="1">
        <v>3</v>
      </c>
      <c r="I8004" s="2">
        <v>45346</v>
      </c>
      <c r="J8004" s="2">
        <v>45349</v>
      </c>
      <c r="K8004" s="1" t="s">
        <v>31</v>
      </c>
      <c r="L8004" s="1" t="s">
        <v>16</v>
      </c>
      <c r="M8004" s="1">
        <v>911.8</v>
      </c>
      <c r="N8004" s="1" t="s">
        <v>28</v>
      </c>
      <c r="O8004" s="10">
        <f>Table1[[#This Row],[sales]]+Table1[[#This Row],[profit]]</f>
        <v>5276.4000000000005</v>
      </c>
    </row>
    <row r="8005" spans="1:15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>Table1[[#This Row],[sales]]*Table1[[#This Row],[discount]]</f>
        <v>1559.3304999999998</v>
      </c>
      <c r="G8005" s="1">
        <f>Table1[[#This Row],[sales]]-Table1[[#This Row],[Discount Value]]</f>
        <v>2895.8994999999995</v>
      </c>
      <c r="H8005" s="1">
        <v>3</v>
      </c>
      <c r="I8005" s="2">
        <v>45577</v>
      </c>
      <c r="J8005" s="2">
        <v>45579</v>
      </c>
      <c r="K8005" s="1" t="s">
        <v>31</v>
      </c>
      <c r="L8005" s="1" t="s">
        <v>16</v>
      </c>
      <c r="M8005" s="1">
        <v>612.02</v>
      </c>
      <c r="N8005" s="1" t="s">
        <v>28</v>
      </c>
      <c r="O8005" s="10">
        <f>Table1[[#This Row],[sales]]+Table1[[#This Row],[profit]]</f>
        <v>5067.25</v>
      </c>
    </row>
    <row r="8006" spans="1:15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>Table1[[#This Row],[sales]]*Table1[[#This Row],[discount]]</f>
        <v>322.91330000000005</v>
      </c>
      <c r="G8006" s="1">
        <f>Table1[[#This Row],[sales]]-Table1[[#This Row],[Discount Value]]</f>
        <v>1576.5767000000001</v>
      </c>
      <c r="H8006" s="1">
        <v>2</v>
      </c>
      <c r="I8006" s="2">
        <v>45003</v>
      </c>
      <c r="J8006" s="2">
        <v>45004</v>
      </c>
      <c r="K8006" s="1" t="s">
        <v>15</v>
      </c>
      <c r="L8006" s="1" t="s">
        <v>16</v>
      </c>
      <c r="M8006" s="1">
        <v>116.58</v>
      </c>
      <c r="N8006" s="1" t="s">
        <v>17</v>
      </c>
      <c r="O8006" s="10">
        <f>Table1[[#This Row],[sales]]+Table1[[#This Row],[profit]]</f>
        <v>2016.07</v>
      </c>
    </row>
    <row r="8007" spans="1:15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>Table1[[#This Row],[sales]]*Table1[[#This Row],[discount]]</f>
        <v>219.2542</v>
      </c>
      <c r="G8007" s="1">
        <f>Table1[[#This Row],[sales]]-Table1[[#This Row],[Discount Value]]</f>
        <v>777.35580000000004</v>
      </c>
      <c r="H8007" s="1">
        <v>7</v>
      </c>
      <c r="I8007" s="2">
        <v>44961</v>
      </c>
      <c r="J8007" s="2">
        <v>44967</v>
      </c>
      <c r="K8007" s="1" t="s">
        <v>15</v>
      </c>
      <c r="L8007" s="1" t="s">
        <v>16</v>
      </c>
      <c r="M8007" s="1">
        <v>239.16</v>
      </c>
      <c r="N8007" s="1" t="s">
        <v>23</v>
      </c>
      <c r="O8007" s="10">
        <f>Table1[[#This Row],[sales]]+Table1[[#This Row],[profit]]</f>
        <v>1235.77</v>
      </c>
    </row>
    <row r="8008" spans="1:15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>Table1[[#This Row],[sales]]*Table1[[#This Row],[discount]]</f>
        <v>1359.6072999999999</v>
      </c>
      <c r="G8008" s="1">
        <f>Table1[[#This Row],[sales]]-Table1[[#This Row],[Discount Value]]</f>
        <v>3026.2227000000003</v>
      </c>
      <c r="H8008" s="1">
        <v>1</v>
      </c>
      <c r="I8008" s="2">
        <v>45427</v>
      </c>
      <c r="J8008" s="2">
        <v>45433</v>
      </c>
      <c r="K8008" s="1" t="s">
        <v>31</v>
      </c>
      <c r="L8008" s="1" t="s">
        <v>22</v>
      </c>
      <c r="M8008" s="1">
        <v>826.4</v>
      </c>
      <c r="N8008" s="1" t="s">
        <v>28</v>
      </c>
      <c r="O8008" s="10">
        <f>Table1[[#This Row],[sales]]+Table1[[#This Row],[profit]]</f>
        <v>5212.2299999999996</v>
      </c>
    </row>
    <row r="8009" spans="1:15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>Table1[[#This Row],[sales]]*Table1[[#This Row],[discount]]</f>
        <v>843.0261999999999</v>
      </c>
      <c r="G8009" s="1">
        <f>Table1[[#This Row],[sales]]-Table1[[#This Row],[Discount Value]]</f>
        <v>3593.9537999999998</v>
      </c>
      <c r="H8009" s="1">
        <v>1</v>
      </c>
      <c r="I8009" s="2">
        <v>45219</v>
      </c>
      <c r="J8009" s="2">
        <v>45220</v>
      </c>
      <c r="K8009" s="1" t="s">
        <v>21</v>
      </c>
      <c r="L8009" s="1" t="s">
        <v>22</v>
      </c>
      <c r="M8009" s="1">
        <v>1142.76</v>
      </c>
      <c r="N8009" s="1" t="s">
        <v>34</v>
      </c>
      <c r="O8009" s="10">
        <f>Table1[[#This Row],[sales]]+Table1[[#This Row],[profit]]</f>
        <v>5579.74</v>
      </c>
    </row>
    <row r="8010" spans="1:15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>Table1[[#This Row],[sales]]*Table1[[#This Row],[discount]]</f>
        <v>237.77600000000004</v>
      </c>
      <c r="G8010" s="1">
        <f>Table1[[#This Row],[sales]]-Table1[[#This Row],[Discount Value]]</f>
        <v>356.66399999999999</v>
      </c>
      <c r="H8010" s="1">
        <v>3</v>
      </c>
      <c r="I8010" s="2">
        <v>45418</v>
      </c>
      <c r="J8010" s="2">
        <v>45425</v>
      </c>
      <c r="K8010" s="1" t="s">
        <v>15</v>
      </c>
      <c r="L8010" s="1" t="s">
        <v>16</v>
      </c>
      <c r="M8010" s="1">
        <v>39.5</v>
      </c>
      <c r="N8010" s="1" t="s">
        <v>39</v>
      </c>
      <c r="O8010" s="10">
        <f>Table1[[#This Row],[sales]]+Table1[[#This Row],[profit]]</f>
        <v>633.94000000000005</v>
      </c>
    </row>
    <row r="8011" spans="1:15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>Table1[[#This Row],[sales]]*Table1[[#This Row],[discount]]</f>
        <v>2322.3456000000001</v>
      </c>
      <c r="G8011" s="1">
        <f>Table1[[#This Row],[sales]]-Table1[[#This Row],[Discount Value]]</f>
        <v>2515.8744000000002</v>
      </c>
      <c r="H8011" s="1">
        <v>1</v>
      </c>
      <c r="I8011" s="2">
        <v>45066</v>
      </c>
      <c r="J8011" s="2">
        <v>45071</v>
      </c>
      <c r="K8011" s="1" t="s">
        <v>15</v>
      </c>
      <c r="L8011" s="1" t="s">
        <v>22</v>
      </c>
      <c r="M8011" s="1">
        <v>1392.68</v>
      </c>
      <c r="N8011" s="1" t="s">
        <v>39</v>
      </c>
      <c r="O8011" s="10">
        <f>Table1[[#This Row],[sales]]+Table1[[#This Row],[profit]]</f>
        <v>6230.9000000000005</v>
      </c>
    </row>
    <row r="8012" spans="1:15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>Table1[[#This Row],[sales]]*Table1[[#This Row],[discount]]</f>
        <v>1274.6822999999999</v>
      </c>
      <c r="G8012" s="1">
        <f>Table1[[#This Row],[sales]]-Table1[[#This Row],[Discount Value]]</f>
        <v>1437.4077000000002</v>
      </c>
      <c r="H8012" s="1">
        <v>3</v>
      </c>
      <c r="I8012" s="2">
        <v>45360</v>
      </c>
      <c r="J8012" s="2">
        <v>45366</v>
      </c>
      <c r="K8012" s="1" t="s">
        <v>31</v>
      </c>
      <c r="L8012" s="1" t="s">
        <v>27</v>
      </c>
      <c r="M8012" s="1">
        <v>205.36</v>
      </c>
      <c r="N8012" s="1" t="s">
        <v>28</v>
      </c>
      <c r="O8012" s="10">
        <f>Table1[[#This Row],[sales]]+Table1[[#This Row],[profit]]</f>
        <v>2917.4500000000003</v>
      </c>
    </row>
    <row r="8013" spans="1:15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>Table1[[#This Row],[sales]]*Table1[[#This Row],[discount]]</f>
        <v>1341.7056</v>
      </c>
      <c r="G8013" s="1">
        <f>Table1[[#This Row],[sales]]-Table1[[#This Row],[Discount Value]]</f>
        <v>3627.5743999999995</v>
      </c>
      <c r="H8013" s="1">
        <v>9</v>
      </c>
      <c r="I8013" s="2">
        <v>45301</v>
      </c>
      <c r="J8013" s="2">
        <v>45302</v>
      </c>
      <c r="K8013" s="1" t="s">
        <v>31</v>
      </c>
      <c r="L8013" s="1" t="s">
        <v>16</v>
      </c>
      <c r="M8013" s="1">
        <v>941.63</v>
      </c>
      <c r="N8013" s="1" t="s">
        <v>34</v>
      </c>
      <c r="O8013" s="10">
        <f>Table1[[#This Row],[sales]]+Table1[[#This Row],[profit]]</f>
        <v>5910.91</v>
      </c>
    </row>
    <row r="8014" spans="1:15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>Table1[[#This Row],[sales]]*Table1[[#This Row],[discount]]</f>
        <v>410.49719999999996</v>
      </c>
      <c r="G8014" s="1">
        <f>Table1[[#This Row],[sales]]-Table1[[#This Row],[Discount Value]]</f>
        <v>1870.0427999999999</v>
      </c>
      <c r="H8014" s="1">
        <v>7</v>
      </c>
      <c r="I8014" s="2">
        <v>45546</v>
      </c>
      <c r="J8014" s="2">
        <v>45553</v>
      </c>
      <c r="K8014" s="1" t="s">
        <v>15</v>
      </c>
      <c r="L8014" s="1" t="s">
        <v>22</v>
      </c>
      <c r="M8014" s="1">
        <v>410.56</v>
      </c>
      <c r="N8014" s="1" t="s">
        <v>28</v>
      </c>
      <c r="O8014" s="10">
        <f>Table1[[#This Row],[sales]]+Table1[[#This Row],[profit]]</f>
        <v>2691.1</v>
      </c>
    </row>
    <row r="8015" spans="1:15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>Table1[[#This Row],[sales]]*Table1[[#This Row],[discount]]</f>
        <v>596.87980000000005</v>
      </c>
      <c r="G8015" s="1">
        <f>Table1[[#This Row],[sales]]-Table1[[#This Row],[Discount Value]]</f>
        <v>2116.2102</v>
      </c>
      <c r="H8015" s="1">
        <v>9</v>
      </c>
      <c r="I8015" s="2">
        <v>45430</v>
      </c>
      <c r="J8015" s="2">
        <v>45432</v>
      </c>
      <c r="K8015" s="1" t="s">
        <v>31</v>
      </c>
      <c r="L8015" s="1" t="s">
        <v>16</v>
      </c>
      <c r="M8015" s="1">
        <v>740.77</v>
      </c>
      <c r="N8015" s="1" t="s">
        <v>28</v>
      </c>
      <c r="O8015" s="10">
        <f>Table1[[#This Row],[sales]]+Table1[[#This Row],[profit]]</f>
        <v>3453.86</v>
      </c>
    </row>
    <row r="8016" spans="1:15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>Table1[[#This Row],[sales]]*Table1[[#This Row],[discount]]</f>
        <v>238.64770000000001</v>
      </c>
      <c r="G8016" s="1">
        <f>Table1[[#This Row],[sales]]-Table1[[#This Row],[Discount Value]]</f>
        <v>1165.1623</v>
      </c>
      <c r="H8016" s="1">
        <v>7</v>
      </c>
      <c r="I8016" s="2">
        <v>45392</v>
      </c>
      <c r="J8016" s="2">
        <v>45395</v>
      </c>
      <c r="K8016" s="1" t="s">
        <v>21</v>
      </c>
      <c r="L8016" s="1" t="s">
        <v>16</v>
      </c>
      <c r="M8016" s="1">
        <v>267.39999999999998</v>
      </c>
      <c r="N8016" s="1" t="s">
        <v>28</v>
      </c>
      <c r="O8016" s="10">
        <f>Table1[[#This Row],[sales]]+Table1[[#This Row],[profit]]</f>
        <v>1671.21</v>
      </c>
    </row>
    <row r="8017" spans="1:15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>Table1[[#This Row],[sales]]*Table1[[#This Row],[discount]]</f>
        <v>991.06479999999999</v>
      </c>
      <c r="G8017" s="1">
        <f>Table1[[#This Row],[sales]]-Table1[[#This Row],[Discount Value]]</f>
        <v>3513.7752</v>
      </c>
      <c r="H8017" s="1">
        <v>9</v>
      </c>
      <c r="I8017" s="2">
        <v>45192</v>
      </c>
      <c r="J8017" s="2">
        <v>45197</v>
      </c>
      <c r="K8017" s="1" t="s">
        <v>21</v>
      </c>
      <c r="L8017" s="1" t="s">
        <v>27</v>
      </c>
      <c r="M8017" s="1">
        <v>539.07000000000005</v>
      </c>
      <c r="N8017" s="1" t="s">
        <v>28</v>
      </c>
      <c r="O8017" s="10">
        <f>Table1[[#This Row],[sales]]+Table1[[#This Row],[profit]]</f>
        <v>5043.91</v>
      </c>
    </row>
    <row r="8018" spans="1:15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>Table1[[#This Row],[sales]]*Table1[[#This Row],[discount]]</f>
        <v>22.741900000000001</v>
      </c>
      <c r="G8018" s="1">
        <f>Table1[[#This Row],[sales]]-Table1[[#This Row],[Discount Value]]</f>
        <v>2251.4481000000001</v>
      </c>
      <c r="H8018" s="1">
        <v>3</v>
      </c>
      <c r="I8018" s="2">
        <v>45029</v>
      </c>
      <c r="J8018" s="2">
        <v>45034</v>
      </c>
      <c r="K8018" s="1" t="s">
        <v>31</v>
      </c>
      <c r="L8018" s="1" t="s">
        <v>22</v>
      </c>
      <c r="M8018" s="1">
        <v>211.43</v>
      </c>
      <c r="N8018" s="1" t="s">
        <v>23</v>
      </c>
      <c r="O8018" s="10">
        <f>Table1[[#This Row],[sales]]+Table1[[#This Row],[profit]]</f>
        <v>2485.62</v>
      </c>
    </row>
    <row r="8019" spans="1:15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>Table1[[#This Row],[sales]]*Table1[[#This Row],[discount]]</f>
        <v>122.7483</v>
      </c>
      <c r="G8019" s="1">
        <f>Table1[[#This Row],[sales]]-Table1[[#This Row],[Discount Value]]</f>
        <v>3968.8616999999999</v>
      </c>
      <c r="H8019" s="1">
        <v>7</v>
      </c>
      <c r="I8019" s="2">
        <v>45441</v>
      </c>
      <c r="J8019" s="2">
        <v>45443</v>
      </c>
      <c r="K8019" s="1" t="s">
        <v>15</v>
      </c>
      <c r="L8019" s="1" t="s">
        <v>22</v>
      </c>
      <c r="M8019" s="1">
        <v>470.19</v>
      </c>
      <c r="N8019" s="1" t="s">
        <v>48</v>
      </c>
      <c r="O8019" s="10">
        <f>Table1[[#This Row],[sales]]+Table1[[#This Row],[profit]]</f>
        <v>4561.8</v>
      </c>
    </row>
    <row r="8020" spans="1:15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>Table1[[#This Row],[sales]]*Table1[[#This Row],[discount]]</f>
        <v>191.37299999999999</v>
      </c>
      <c r="G8020" s="1">
        <f>Table1[[#This Row],[sales]]-Table1[[#This Row],[Discount Value]]</f>
        <v>299.327</v>
      </c>
      <c r="H8020" s="1">
        <v>6</v>
      </c>
      <c r="I8020" s="2">
        <v>45635</v>
      </c>
      <c r="J8020" s="2">
        <v>45636</v>
      </c>
      <c r="K8020" s="1" t="s">
        <v>21</v>
      </c>
      <c r="L8020" s="1" t="s">
        <v>16</v>
      </c>
      <c r="M8020" s="1">
        <v>57.7</v>
      </c>
      <c r="N8020" s="1" t="s">
        <v>17</v>
      </c>
      <c r="O8020" s="10">
        <f>Table1[[#This Row],[sales]]+Table1[[#This Row],[profit]]</f>
        <v>548.4</v>
      </c>
    </row>
    <row r="8021" spans="1:15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>Table1[[#This Row],[sales]]*Table1[[#This Row],[discount]]</f>
        <v>673.60969999999998</v>
      </c>
      <c r="G8021" s="1">
        <f>Table1[[#This Row],[sales]]-Table1[[#This Row],[Discount Value]]</f>
        <v>3288.8002999999999</v>
      </c>
      <c r="H8021" s="1">
        <v>2</v>
      </c>
      <c r="I8021" s="2">
        <v>45227</v>
      </c>
      <c r="J8021" s="2">
        <v>45234</v>
      </c>
      <c r="K8021" s="1" t="s">
        <v>15</v>
      </c>
      <c r="L8021" s="1" t="s">
        <v>27</v>
      </c>
      <c r="M8021" s="1">
        <v>407.71</v>
      </c>
      <c r="N8021" s="1" t="s">
        <v>34</v>
      </c>
      <c r="O8021" s="10">
        <f>Table1[[#This Row],[sales]]+Table1[[#This Row],[profit]]</f>
        <v>4370.12</v>
      </c>
    </row>
    <row r="8022" spans="1:15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>Table1[[#This Row],[sales]]*Table1[[#This Row],[discount]]</f>
        <v>1000.8760000000001</v>
      </c>
      <c r="G8022" s="1">
        <f>Table1[[#This Row],[sales]]-Table1[[#This Row],[Discount Value]]</f>
        <v>1501.3139999999999</v>
      </c>
      <c r="H8022" s="1">
        <v>6</v>
      </c>
      <c r="I8022" s="2">
        <v>45607</v>
      </c>
      <c r="J8022" s="2">
        <v>45609</v>
      </c>
      <c r="K8022" s="1" t="s">
        <v>21</v>
      </c>
      <c r="L8022" s="1" t="s">
        <v>27</v>
      </c>
      <c r="M8022" s="1">
        <v>271.45999999999998</v>
      </c>
      <c r="N8022" s="1" t="s">
        <v>28</v>
      </c>
      <c r="O8022" s="10">
        <f>Table1[[#This Row],[sales]]+Table1[[#This Row],[profit]]</f>
        <v>2773.65</v>
      </c>
    </row>
    <row r="8023" spans="1:15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>Table1[[#This Row],[sales]]*Table1[[#This Row],[discount]]</f>
        <v>30.36</v>
      </c>
      <c r="G8023" s="1">
        <f>Table1[[#This Row],[sales]]-Table1[[#This Row],[Discount Value]]</f>
        <v>96.14</v>
      </c>
      <c r="H8023" s="1">
        <v>3</v>
      </c>
      <c r="I8023" s="2">
        <v>45278</v>
      </c>
      <c r="J8023" s="2">
        <v>45282</v>
      </c>
      <c r="K8023" s="1" t="s">
        <v>15</v>
      </c>
      <c r="L8023" s="1" t="s">
        <v>27</v>
      </c>
      <c r="M8023" s="1">
        <v>33.43</v>
      </c>
      <c r="N8023" s="1" t="s">
        <v>17</v>
      </c>
      <c r="O8023" s="10">
        <f>Table1[[#This Row],[sales]]+Table1[[#This Row],[profit]]</f>
        <v>159.93</v>
      </c>
    </row>
    <row r="8024" spans="1:15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>Table1[[#This Row],[sales]]*Table1[[#This Row],[discount]]</f>
        <v>483.47600000000006</v>
      </c>
      <c r="G8024" s="1">
        <f>Table1[[#This Row],[sales]]-Table1[[#This Row],[Discount Value]]</f>
        <v>725.21399999999994</v>
      </c>
      <c r="H8024" s="1">
        <v>2</v>
      </c>
      <c r="I8024" s="2">
        <v>45608</v>
      </c>
      <c r="J8024" s="2">
        <v>45611</v>
      </c>
      <c r="K8024" s="1" t="s">
        <v>21</v>
      </c>
      <c r="L8024" s="1" t="s">
        <v>16</v>
      </c>
      <c r="M8024" s="1">
        <v>323.51</v>
      </c>
      <c r="N8024" s="1" t="s">
        <v>23</v>
      </c>
      <c r="O8024" s="10">
        <f>Table1[[#This Row],[sales]]+Table1[[#This Row],[profit]]</f>
        <v>1532.2</v>
      </c>
    </row>
    <row r="8025" spans="1:15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>Table1[[#This Row],[sales]]*Table1[[#This Row],[discount]]</f>
        <v>346.26240000000001</v>
      </c>
      <c r="G8025" s="1">
        <f>Table1[[#This Row],[sales]]-Table1[[#This Row],[Discount Value]]</f>
        <v>703.0175999999999</v>
      </c>
      <c r="H8025" s="1">
        <v>5</v>
      </c>
      <c r="I8025" s="2">
        <v>45471</v>
      </c>
      <c r="J8025" s="2">
        <v>45474</v>
      </c>
      <c r="K8025" s="1" t="s">
        <v>31</v>
      </c>
      <c r="L8025" s="1" t="s">
        <v>27</v>
      </c>
      <c r="M8025" s="1">
        <v>191.75</v>
      </c>
      <c r="N8025" s="1" t="s">
        <v>48</v>
      </c>
      <c r="O8025" s="10">
        <f>Table1[[#This Row],[sales]]+Table1[[#This Row],[profit]]</f>
        <v>1241.03</v>
      </c>
    </row>
    <row r="8026" spans="1:15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>Table1[[#This Row],[sales]]*Table1[[#This Row],[discount]]</f>
        <v>378.36500000000001</v>
      </c>
      <c r="G8026" s="1">
        <f>Table1[[#This Row],[sales]]-Table1[[#This Row],[Discount Value]]</f>
        <v>3405.2849999999999</v>
      </c>
      <c r="H8026" s="1">
        <v>5</v>
      </c>
      <c r="I8026" s="2">
        <v>45404</v>
      </c>
      <c r="J8026" s="2">
        <v>45406</v>
      </c>
      <c r="K8026" s="1" t="s">
        <v>15</v>
      </c>
      <c r="L8026" s="1" t="s">
        <v>22</v>
      </c>
      <c r="M8026" s="1">
        <v>1054.5999999999999</v>
      </c>
      <c r="N8026" s="1" t="s">
        <v>17</v>
      </c>
      <c r="O8026" s="10">
        <f>Table1[[#This Row],[sales]]+Table1[[#This Row],[profit]]</f>
        <v>4838.25</v>
      </c>
    </row>
    <row r="8027" spans="1:15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>Table1[[#This Row],[sales]]*Table1[[#This Row],[discount]]</f>
        <v>536.42380000000003</v>
      </c>
      <c r="G8027" s="1">
        <f>Table1[[#This Row],[sales]]-Table1[[#This Row],[Discount Value]]</f>
        <v>1901.8661999999999</v>
      </c>
      <c r="H8027" s="1">
        <v>2</v>
      </c>
      <c r="I8027" s="2">
        <v>45444</v>
      </c>
      <c r="J8027" s="2">
        <v>45451</v>
      </c>
      <c r="K8027" s="1" t="s">
        <v>31</v>
      </c>
      <c r="L8027" s="1" t="s">
        <v>27</v>
      </c>
      <c r="M8027" s="1">
        <v>429.61</v>
      </c>
      <c r="N8027" s="1" t="s">
        <v>48</v>
      </c>
      <c r="O8027" s="10">
        <f>Table1[[#This Row],[sales]]+Table1[[#This Row],[profit]]</f>
        <v>2867.9</v>
      </c>
    </row>
    <row r="8028" spans="1:15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>Table1[[#This Row],[sales]]*Table1[[#This Row],[discount]]</f>
        <v>308.91699999999997</v>
      </c>
      <c r="G8028" s="1">
        <f>Table1[[#This Row],[sales]]-Table1[[#This Row],[Discount Value]]</f>
        <v>573.70299999999997</v>
      </c>
      <c r="H8028" s="1">
        <v>3</v>
      </c>
      <c r="I8028" s="2">
        <v>45405</v>
      </c>
      <c r="J8028" s="2">
        <v>45411</v>
      </c>
      <c r="K8028" s="1" t="s">
        <v>15</v>
      </c>
      <c r="L8028" s="1" t="s">
        <v>27</v>
      </c>
      <c r="M8028" s="1">
        <v>176.49</v>
      </c>
      <c r="N8028" s="1" t="s">
        <v>28</v>
      </c>
      <c r="O8028" s="10">
        <f>Table1[[#This Row],[sales]]+Table1[[#This Row],[profit]]</f>
        <v>1059.1100000000001</v>
      </c>
    </row>
    <row r="8029" spans="1:15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>Table1[[#This Row],[sales]]*Table1[[#This Row],[discount]]</f>
        <v>230.9161</v>
      </c>
      <c r="G8029" s="1">
        <f>Table1[[#This Row],[sales]]-Table1[[#This Row],[Discount Value]]</f>
        <v>1127.4139</v>
      </c>
      <c r="H8029" s="1">
        <v>8</v>
      </c>
      <c r="I8029" s="2">
        <v>45080</v>
      </c>
      <c r="J8029" s="2">
        <v>45086</v>
      </c>
      <c r="K8029" s="1" t="s">
        <v>21</v>
      </c>
      <c r="L8029" s="1" t="s">
        <v>22</v>
      </c>
      <c r="M8029" s="1">
        <v>405.46</v>
      </c>
      <c r="N8029" s="1" t="s">
        <v>48</v>
      </c>
      <c r="O8029" s="10">
        <f>Table1[[#This Row],[sales]]+Table1[[#This Row],[profit]]</f>
        <v>1763.79</v>
      </c>
    </row>
    <row r="8030" spans="1:15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>Table1[[#This Row],[sales]]*Table1[[#This Row],[discount]]</f>
        <v>256.99799999999999</v>
      </c>
      <c r="G8030" s="1">
        <f>Table1[[#This Row],[sales]]-Table1[[#This Row],[Discount Value]]</f>
        <v>2312.982</v>
      </c>
      <c r="H8030" s="1">
        <v>5</v>
      </c>
      <c r="I8030" s="2">
        <v>44974</v>
      </c>
      <c r="J8030" s="2">
        <v>44977</v>
      </c>
      <c r="K8030" s="1" t="s">
        <v>15</v>
      </c>
      <c r="L8030" s="1" t="s">
        <v>22</v>
      </c>
      <c r="M8030" s="1">
        <v>368.3</v>
      </c>
      <c r="N8030" s="1" t="s">
        <v>39</v>
      </c>
      <c r="O8030" s="10">
        <f>Table1[[#This Row],[sales]]+Table1[[#This Row],[profit]]</f>
        <v>2938.28</v>
      </c>
    </row>
    <row r="8031" spans="1:15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>Table1[[#This Row],[sales]]*Table1[[#This Row],[discount]]</f>
        <v>52.982100000000003</v>
      </c>
      <c r="G8031" s="1">
        <f>Table1[[#This Row],[sales]]-Table1[[#This Row],[Discount Value]]</f>
        <v>143.24789999999999</v>
      </c>
      <c r="H8031" s="1">
        <v>8</v>
      </c>
      <c r="I8031" s="2">
        <v>44995</v>
      </c>
      <c r="J8031" s="2">
        <v>44998</v>
      </c>
      <c r="K8031" s="1" t="s">
        <v>15</v>
      </c>
      <c r="L8031" s="1" t="s">
        <v>22</v>
      </c>
      <c r="M8031" s="1">
        <v>40.6</v>
      </c>
      <c r="N8031" s="1" t="s">
        <v>28</v>
      </c>
      <c r="O8031" s="10">
        <f>Table1[[#This Row],[sales]]+Table1[[#This Row],[profit]]</f>
        <v>236.82999999999998</v>
      </c>
    </row>
    <row r="8032" spans="1:15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>Table1[[#This Row],[sales]]*Table1[[#This Row],[discount]]</f>
        <v>304.95080000000002</v>
      </c>
      <c r="G8032" s="1">
        <f>Table1[[#This Row],[sales]]-Table1[[#This Row],[Discount Value]]</f>
        <v>1873.2691999999997</v>
      </c>
      <c r="H8032" s="1">
        <v>4</v>
      </c>
      <c r="I8032" s="2">
        <v>45100</v>
      </c>
      <c r="J8032" s="2">
        <v>45106</v>
      </c>
      <c r="K8032" s="1" t="s">
        <v>15</v>
      </c>
      <c r="L8032" s="1" t="s">
        <v>22</v>
      </c>
      <c r="M8032" s="1">
        <v>481.41</v>
      </c>
      <c r="N8032" s="1" t="s">
        <v>48</v>
      </c>
      <c r="O8032" s="10">
        <f>Table1[[#This Row],[sales]]+Table1[[#This Row],[profit]]</f>
        <v>2659.6299999999997</v>
      </c>
    </row>
    <row r="8033" spans="1:15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>Table1[[#This Row],[sales]]*Table1[[#This Row],[discount]]</f>
        <v>1026.75</v>
      </c>
      <c r="G8033" s="1">
        <f>Table1[[#This Row],[sales]]-Table1[[#This Row],[Discount Value]]</f>
        <v>2395.75</v>
      </c>
      <c r="H8033" s="1">
        <v>4</v>
      </c>
      <c r="I8033" s="2">
        <v>45358</v>
      </c>
      <c r="J8033" s="2">
        <v>45359</v>
      </c>
      <c r="K8033" s="1" t="s">
        <v>15</v>
      </c>
      <c r="L8033" s="1" t="s">
        <v>27</v>
      </c>
      <c r="M8033" s="1">
        <v>680.66</v>
      </c>
      <c r="N8033" s="1" t="s">
        <v>28</v>
      </c>
      <c r="O8033" s="10">
        <f>Table1[[#This Row],[sales]]+Table1[[#This Row],[profit]]</f>
        <v>4103.16</v>
      </c>
    </row>
    <row r="8034" spans="1:15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>Table1[[#This Row],[sales]]*Table1[[#This Row],[discount]]</f>
        <v>369.18</v>
      </c>
      <c r="G8034" s="1">
        <f>Table1[[#This Row],[sales]]-Table1[[#This Row],[Discount Value]]</f>
        <v>2267.8200000000002</v>
      </c>
      <c r="H8034" s="1">
        <v>6</v>
      </c>
      <c r="I8034" s="2">
        <v>45479</v>
      </c>
      <c r="J8034" s="2">
        <v>45484</v>
      </c>
      <c r="K8034" s="1" t="s">
        <v>15</v>
      </c>
      <c r="L8034" s="1" t="s">
        <v>27</v>
      </c>
      <c r="M8034" s="1">
        <v>339.67</v>
      </c>
      <c r="N8034" s="1" t="s">
        <v>48</v>
      </c>
      <c r="O8034" s="10">
        <f>Table1[[#This Row],[sales]]+Table1[[#This Row],[profit]]</f>
        <v>2976.67</v>
      </c>
    </row>
    <row r="8035" spans="1:15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>Table1[[#This Row],[sales]]*Table1[[#This Row],[discount]]</f>
        <v>1363.8105</v>
      </c>
      <c r="G8035" s="1">
        <f>Table1[[#This Row],[sales]]-Table1[[#This Row],[Discount Value]]</f>
        <v>1666.8795</v>
      </c>
      <c r="H8035" s="1">
        <v>5</v>
      </c>
      <c r="I8035" s="2">
        <v>45033</v>
      </c>
      <c r="J8035" s="2">
        <v>45040</v>
      </c>
      <c r="K8035" s="1" t="s">
        <v>21</v>
      </c>
      <c r="L8035" s="1" t="s">
        <v>22</v>
      </c>
      <c r="M8035" s="1">
        <v>849.82</v>
      </c>
      <c r="N8035" s="1" t="s">
        <v>17</v>
      </c>
      <c r="O8035" s="10">
        <f>Table1[[#This Row],[sales]]+Table1[[#This Row],[profit]]</f>
        <v>3880.51</v>
      </c>
    </row>
    <row r="8036" spans="1:15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>Table1[[#This Row],[sales]]*Table1[[#This Row],[discount]]</f>
        <v>289.07310000000001</v>
      </c>
      <c r="G8036" s="1">
        <f>Table1[[#This Row],[sales]]-Table1[[#This Row],[Discount Value]]</f>
        <v>1411.3569</v>
      </c>
      <c r="H8036" s="1">
        <v>5</v>
      </c>
      <c r="I8036" s="2">
        <v>45454</v>
      </c>
      <c r="J8036" s="2">
        <v>45459</v>
      </c>
      <c r="K8036" s="1" t="s">
        <v>31</v>
      </c>
      <c r="L8036" s="1" t="s">
        <v>22</v>
      </c>
      <c r="M8036" s="1">
        <v>465.96</v>
      </c>
      <c r="N8036" s="1" t="s">
        <v>23</v>
      </c>
      <c r="O8036" s="10">
        <f>Table1[[#This Row],[sales]]+Table1[[#This Row],[profit]]</f>
        <v>2166.39</v>
      </c>
    </row>
    <row r="8037" spans="1:15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>Table1[[#This Row],[sales]]*Table1[[#This Row],[discount]]</f>
        <v>448.68150000000003</v>
      </c>
      <c r="G8037" s="1">
        <f>Table1[[#This Row],[sales]]-Table1[[#This Row],[Discount Value]]</f>
        <v>548.38850000000002</v>
      </c>
      <c r="H8037" s="1">
        <v>9</v>
      </c>
      <c r="I8037" s="2">
        <v>45106</v>
      </c>
      <c r="J8037" s="2">
        <v>45111</v>
      </c>
      <c r="K8037" s="1" t="s">
        <v>15</v>
      </c>
      <c r="L8037" s="1" t="s">
        <v>27</v>
      </c>
      <c r="M8037" s="1">
        <v>287.05</v>
      </c>
      <c r="N8037" s="1" t="s">
        <v>23</v>
      </c>
      <c r="O8037" s="10">
        <f>Table1[[#This Row],[sales]]+Table1[[#This Row],[profit]]</f>
        <v>1284.1200000000001</v>
      </c>
    </row>
    <row r="8038" spans="1:15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>Table1[[#This Row],[sales]]*Table1[[#This Row],[discount]]</f>
        <v>569.48220000000003</v>
      </c>
      <c r="G8038" s="1">
        <f>Table1[[#This Row],[sales]]-Table1[[#This Row],[Discount Value]]</f>
        <v>3498.2478000000001</v>
      </c>
      <c r="H8038" s="1">
        <v>6</v>
      </c>
      <c r="I8038" s="2">
        <v>45197</v>
      </c>
      <c r="J8038" s="2">
        <v>45199</v>
      </c>
      <c r="K8038" s="1" t="s">
        <v>21</v>
      </c>
      <c r="L8038" s="1" t="s">
        <v>27</v>
      </c>
      <c r="M8038" s="1">
        <v>589.9</v>
      </c>
      <c r="N8038" s="1" t="s">
        <v>34</v>
      </c>
      <c r="O8038" s="10">
        <f>Table1[[#This Row],[sales]]+Table1[[#This Row],[profit]]</f>
        <v>4657.63</v>
      </c>
    </row>
    <row r="8039" spans="1:15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>Table1[[#This Row],[sales]]*Table1[[#This Row],[discount]]</f>
        <v>1361.2829999999999</v>
      </c>
      <c r="G8039" s="1">
        <f>Table1[[#This Row],[sales]]-Table1[[#This Row],[Discount Value]]</f>
        <v>3176.3269999999998</v>
      </c>
      <c r="H8039" s="1">
        <v>3</v>
      </c>
      <c r="I8039" s="2">
        <v>45139</v>
      </c>
      <c r="J8039" s="2">
        <v>45141</v>
      </c>
      <c r="K8039" s="1" t="s">
        <v>15</v>
      </c>
      <c r="L8039" s="1" t="s">
        <v>16</v>
      </c>
      <c r="M8039" s="1">
        <v>1234.43</v>
      </c>
      <c r="N8039" s="1" t="s">
        <v>39</v>
      </c>
      <c r="O8039" s="10">
        <f>Table1[[#This Row],[sales]]+Table1[[#This Row],[profit]]</f>
        <v>5772.04</v>
      </c>
    </row>
    <row r="8040" spans="1:15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>Table1[[#This Row],[sales]]*Table1[[#This Row],[discount]]</f>
        <v>182.18410000000003</v>
      </c>
      <c r="G8040" s="1">
        <f>Table1[[#This Row],[sales]]-Table1[[#This Row],[Discount Value]]</f>
        <v>2420.4459000000002</v>
      </c>
      <c r="H8040" s="1">
        <v>4</v>
      </c>
      <c r="I8040" s="2">
        <v>45283</v>
      </c>
      <c r="J8040" s="2">
        <v>45288</v>
      </c>
      <c r="K8040" s="1" t="s">
        <v>31</v>
      </c>
      <c r="L8040" s="1" t="s">
        <v>22</v>
      </c>
      <c r="M8040" s="1">
        <v>541.29999999999995</v>
      </c>
      <c r="N8040" s="1" t="s">
        <v>28</v>
      </c>
      <c r="O8040" s="10">
        <f>Table1[[#This Row],[sales]]+Table1[[#This Row],[profit]]</f>
        <v>3143.9300000000003</v>
      </c>
    </row>
    <row r="8041" spans="1:15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>Table1[[#This Row],[sales]]*Table1[[#This Row],[discount]]</f>
        <v>621.93299999999999</v>
      </c>
      <c r="G8041" s="1">
        <f>Table1[[#This Row],[sales]]-Table1[[#This Row],[Discount Value]]</f>
        <v>972.76700000000005</v>
      </c>
      <c r="H8041" s="1">
        <v>9</v>
      </c>
      <c r="I8041" s="2">
        <v>45459</v>
      </c>
      <c r="J8041" s="2">
        <v>45466</v>
      </c>
      <c r="K8041" s="1" t="s">
        <v>21</v>
      </c>
      <c r="L8041" s="1" t="s">
        <v>27</v>
      </c>
      <c r="M8041" s="1">
        <v>476.87</v>
      </c>
      <c r="N8041" s="1" t="s">
        <v>17</v>
      </c>
      <c r="O8041" s="10">
        <f>Table1[[#This Row],[sales]]+Table1[[#This Row],[profit]]</f>
        <v>2071.5700000000002</v>
      </c>
    </row>
    <row r="8042" spans="1:15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>Table1[[#This Row],[sales]]*Table1[[#This Row],[discount]]</f>
        <v>260.49</v>
      </c>
      <c r="G8042" s="1">
        <f>Table1[[#This Row],[sales]]-Table1[[#This Row],[Discount Value]]</f>
        <v>2344.41</v>
      </c>
      <c r="H8042" s="1">
        <v>6</v>
      </c>
      <c r="I8042" s="2">
        <v>45647</v>
      </c>
      <c r="J8042" s="2">
        <v>45651</v>
      </c>
      <c r="K8042" s="1" t="s">
        <v>15</v>
      </c>
      <c r="L8042" s="1" t="s">
        <v>27</v>
      </c>
      <c r="M8042" s="1">
        <v>396.67</v>
      </c>
      <c r="N8042" s="1" t="s">
        <v>48</v>
      </c>
      <c r="O8042" s="10">
        <f>Table1[[#This Row],[sales]]+Table1[[#This Row],[profit]]</f>
        <v>3001.57</v>
      </c>
    </row>
    <row r="8043" spans="1:15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>Table1[[#This Row],[sales]]*Table1[[#This Row],[discount]]</f>
        <v>1895.0228999999999</v>
      </c>
      <c r="G8043" s="1">
        <f>Table1[[#This Row],[sales]]-Table1[[#This Row],[Discount Value]]</f>
        <v>2512.0070999999998</v>
      </c>
      <c r="H8043" s="1">
        <v>8</v>
      </c>
      <c r="I8043" s="2">
        <v>45082</v>
      </c>
      <c r="J8043" s="2">
        <v>45086</v>
      </c>
      <c r="K8043" s="1" t="s">
        <v>15</v>
      </c>
      <c r="L8043" s="1" t="s">
        <v>22</v>
      </c>
      <c r="M8043" s="1">
        <v>226.02</v>
      </c>
      <c r="N8043" s="1" t="s">
        <v>39</v>
      </c>
      <c r="O8043" s="10">
        <f>Table1[[#This Row],[sales]]+Table1[[#This Row],[profit]]</f>
        <v>4633.05</v>
      </c>
    </row>
    <row r="8044" spans="1:15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>Table1[[#This Row],[sales]]*Table1[[#This Row],[discount]]</f>
        <v>802.21469999999999</v>
      </c>
      <c r="G8044" s="1">
        <f>Table1[[#This Row],[sales]]-Table1[[#This Row],[Discount Value]]</f>
        <v>2685.6752999999999</v>
      </c>
      <c r="H8044" s="1">
        <v>7</v>
      </c>
      <c r="I8044" s="2">
        <v>45016</v>
      </c>
      <c r="J8044" s="2">
        <v>45017</v>
      </c>
      <c r="K8044" s="1" t="s">
        <v>31</v>
      </c>
      <c r="L8044" s="1" t="s">
        <v>22</v>
      </c>
      <c r="M8044" s="1">
        <v>614.28</v>
      </c>
      <c r="N8044" s="1" t="s">
        <v>34</v>
      </c>
      <c r="O8044" s="10">
        <f>Table1[[#This Row],[sales]]+Table1[[#This Row],[profit]]</f>
        <v>4102.17</v>
      </c>
    </row>
    <row r="8045" spans="1:15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>Table1[[#This Row],[sales]]*Table1[[#This Row],[discount]]</f>
        <v>215.36100000000002</v>
      </c>
      <c r="G8045" s="1">
        <f>Table1[[#This Row],[sales]]-Table1[[#This Row],[Discount Value]]</f>
        <v>4091.8590000000004</v>
      </c>
      <c r="H8045" s="1">
        <v>1</v>
      </c>
      <c r="I8045" s="2">
        <v>44989</v>
      </c>
      <c r="J8045" s="2">
        <v>44991</v>
      </c>
      <c r="K8045" s="1" t="s">
        <v>15</v>
      </c>
      <c r="L8045" s="1" t="s">
        <v>22</v>
      </c>
      <c r="M8045" s="1">
        <v>795.58</v>
      </c>
      <c r="N8045" s="1" t="s">
        <v>28</v>
      </c>
      <c r="O8045" s="10">
        <f>Table1[[#This Row],[sales]]+Table1[[#This Row],[profit]]</f>
        <v>5102.8</v>
      </c>
    </row>
    <row r="8046" spans="1:15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>Table1[[#This Row],[sales]]*Table1[[#This Row],[discount]]</f>
        <v>307.63079999999997</v>
      </c>
      <c r="G8046" s="1">
        <f>Table1[[#This Row],[sales]]-Table1[[#This Row],[Discount Value]]</f>
        <v>1401.4292</v>
      </c>
      <c r="H8046" s="1">
        <v>1</v>
      </c>
      <c r="I8046" s="2">
        <v>45345</v>
      </c>
      <c r="J8046" s="2">
        <v>45350</v>
      </c>
      <c r="K8046" s="1" t="s">
        <v>21</v>
      </c>
      <c r="L8046" s="1" t="s">
        <v>16</v>
      </c>
      <c r="M8046" s="1">
        <v>283.54000000000002</v>
      </c>
      <c r="N8046" s="1" t="s">
        <v>48</v>
      </c>
      <c r="O8046" s="10">
        <f>Table1[[#This Row],[sales]]+Table1[[#This Row],[profit]]</f>
        <v>1992.6</v>
      </c>
    </row>
    <row r="8047" spans="1:15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>Table1[[#This Row],[sales]]*Table1[[#This Row],[discount]]</f>
        <v>1399.5930000000001</v>
      </c>
      <c r="G8047" s="1">
        <f>Table1[[#This Row],[sales]]-Table1[[#This Row],[Discount Value]]</f>
        <v>2189.107</v>
      </c>
      <c r="H8047" s="1">
        <v>7</v>
      </c>
      <c r="I8047" s="2">
        <v>45358</v>
      </c>
      <c r="J8047" s="2">
        <v>45362</v>
      </c>
      <c r="K8047" s="1" t="s">
        <v>21</v>
      </c>
      <c r="L8047" s="1" t="s">
        <v>16</v>
      </c>
      <c r="M8047" s="1">
        <v>543.57000000000005</v>
      </c>
      <c r="N8047" s="1" t="s">
        <v>39</v>
      </c>
      <c r="O8047" s="10">
        <f>Table1[[#This Row],[sales]]+Table1[[#This Row],[profit]]</f>
        <v>4132.2699999999995</v>
      </c>
    </row>
    <row r="8048" spans="1:15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>Table1[[#This Row],[sales]]*Table1[[#This Row],[discount]]</f>
        <v>131.99760000000001</v>
      </c>
      <c r="G8048" s="1">
        <f>Table1[[#This Row],[sales]]-Table1[[#This Row],[Discount Value]]</f>
        <v>3167.9423999999999</v>
      </c>
      <c r="H8048" s="1">
        <v>2</v>
      </c>
      <c r="I8048" s="2">
        <v>45417</v>
      </c>
      <c r="J8048" s="2">
        <v>45422</v>
      </c>
      <c r="K8048" s="1" t="s">
        <v>31</v>
      </c>
      <c r="L8048" s="1" t="s">
        <v>16</v>
      </c>
      <c r="M8048" s="1">
        <v>346.42</v>
      </c>
      <c r="N8048" s="1" t="s">
        <v>39</v>
      </c>
      <c r="O8048" s="10">
        <f>Table1[[#This Row],[sales]]+Table1[[#This Row],[profit]]</f>
        <v>3646.36</v>
      </c>
    </row>
    <row r="8049" spans="1:15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>Table1[[#This Row],[sales]]*Table1[[#This Row],[discount]]</f>
        <v>899.28520000000003</v>
      </c>
      <c r="G8049" s="1">
        <f>Table1[[#This Row],[sales]]-Table1[[#This Row],[Discount Value]]</f>
        <v>2001.6348</v>
      </c>
      <c r="H8049" s="1">
        <v>9</v>
      </c>
      <c r="I8049" s="2">
        <v>44965</v>
      </c>
      <c r="J8049" s="2">
        <v>44968</v>
      </c>
      <c r="K8049" s="1" t="s">
        <v>21</v>
      </c>
      <c r="L8049" s="1" t="s">
        <v>16</v>
      </c>
      <c r="M8049" s="1">
        <v>674.92</v>
      </c>
      <c r="N8049" s="1" t="s">
        <v>34</v>
      </c>
      <c r="O8049" s="10">
        <f>Table1[[#This Row],[sales]]+Table1[[#This Row],[profit]]</f>
        <v>3575.84</v>
      </c>
    </row>
    <row r="8050" spans="1:15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>Table1[[#This Row],[sales]]*Table1[[#This Row],[discount]]</f>
        <v>672.07500000000005</v>
      </c>
      <c r="G8050" s="1">
        <f>Table1[[#This Row],[sales]]-Table1[[#This Row],[Discount Value]]</f>
        <v>2016.2250000000001</v>
      </c>
      <c r="H8050" s="1">
        <v>9</v>
      </c>
      <c r="I8050" s="2">
        <v>45074</v>
      </c>
      <c r="J8050" s="2">
        <v>45078</v>
      </c>
      <c r="K8050" s="1" t="s">
        <v>31</v>
      </c>
      <c r="L8050" s="1" t="s">
        <v>22</v>
      </c>
      <c r="M8050" s="1">
        <v>492.02</v>
      </c>
      <c r="N8050" s="1" t="s">
        <v>48</v>
      </c>
      <c r="O8050" s="10">
        <f>Table1[[#This Row],[sales]]+Table1[[#This Row],[profit]]</f>
        <v>3180.32</v>
      </c>
    </row>
    <row r="8051" spans="1:15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>Table1[[#This Row],[sales]]*Table1[[#This Row],[discount]]</f>
        <v>419.96850000000001</v>
      </c>
      <c r="G8051" s="1">
        <f>Table1[[#This Row],[sales]]-Table1[[#This Row],[Discount Value]]</f>
        <v>2379.8215</v>
      </c>
      <c r="H8051" s="1">
        <v>2</v>
      </c>
      <c r="I8051" s="2">
        <v>45405</v>
      </c>
      <c r="J8051" s="2">
        <v>45410</v>
      </c>
      <c r="K8051" s="1" t="s">
        <v>21</v>
      </c>
      <c r="L8051" s="1" t="s">
        <v>16</v>
      </c>
      <c r="M8051" s="1">
        <v>213.02</v>
      </c>
      <c r="N8051" s="1" t="s">
        <v>48</v>
      </c>
      <c r="O8051" s="10">
        <f>Table1[[#This Row],[sales]]+Table1[[#This Row],[profit]]</f>
        <v>3012.81</v>
      </c>
    </row>
    <row r="8052" spans="1:15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>Table1[[#This Row],[sales]]*Table1[[#This Row],[discount]]</f>
        <v>1620.0882000000001</v>
      </c>
      <c r="G8052" s="1">
        <f>Table1[[#This Row],[sales]]-Table1[[#This Row],[Discount Value]]</f>
        <v>2643.3018000000002</v>
      </c>
      <c r="H8052" s="1">
        <v>9</v>
      </c>
      <c r="I8052" s="2">
        <v>45092</v>
      </c>
      <c r="J8052" s="2">
        <v>45094</v>
      </c>
      <c r="K8052" s="1" t="s">
        <v>15</v>
      </c>
      <c r="L8052" s="1" t="s">
        <v>22</v>
      </c>
      <c r="M8052" s="1">
        <v>320.37</v>
      </c>
      <c r="N8052" s="1" t="s">
        <v>17</v>
      </c>
      <c r="O8052" s="10">
        <f>Table1[[#This Row],[sales]]+Table1[[#This Row],[profit]]</f>
        <v>4583.76</v>
      </c>
    </row>
    <row r="8053" spans="1:15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>Table1[[#This Row],[sales]]*Table1[[#This Row],[discount]]</f>
        <v>137.65109999999999</v>
      </c>
      <c r="G8053" s="1">
        <f>Table1[[#This Row],[sales]]-Table1[[#This Row],[Discount Value]]</f>
        <v>4450.7188999999998</v>
      </c>
      <c r="H8053" s="1">
        <v>9</v>
      </c>
      <c r="I8053" s="2">
        <v>44949</v>
      </c>
      <c r="J8053" s="2">
        <v>44951</v>
      </c>
      <c r="K8053" s="1" t="s">
        <v>15</v>
      </c>
      <c r="L8053" s="1" t="s">
        <v>22</v>
      </c>
      <c r="M8053" s="1">
        <v>1120.97</v>
      </c>
      <c r="N8053" s="1" t="s">
        <v>48</v>
      </c>
      <c r="O8053" s="10">
        <f>Table1[[#This Row],[sales]]+Table1[[#This Row],[profit]]</f>
        <v>5709.34</v>
      </c>
    </row>
    <row r="8054" spans="1:15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>Table1[[#This Row],[sales]]*Table1[[#This Row],[discount]]</f>
        <v>163.255</v>
      </c>
      <c r="G8054" s="1">
        <f>Table1[[#This Row],[sales]]-Table1[[#This Row],[Discount Value]]</f>
        <v>489.76499999999999</v>
      </c>
      <c r="H8054" s="1">
        <v>6</v>
      </c>
      <c r="I8054" s="2">
        <v>45188</v>
      </c>
      <c r="J8054" s="2">
        <v>45191</v>
      </c>
      <c r="K8054" s="1" t="s">
        <v>15</v>
      </c>
      <c r="L8054" s="1" t="s">
        <v>27</v>
      </c>
      <c r="M8054" s="1">
        <v>128.28</v>
      </c>
      <c r="N8054" s="1" t="s">
        <v>34</v>
      </c>
      <c r="O8054" s="10">
        <f>Table1[[#This Row],[sales]]+Table1[[#This Row],[profit]]</f>
        <v>781.3</v>
      </c>
    </row>
    <row r="8055" spans="1:15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>Table1[[#This Row],[sales]]*Table1[[#This Row],[discount]]</f>
        <v>721.745</v>
      </c>
      <c r="G8055" s="1">
        <f>Table1[[#This Row],[sales]]-Table1[[#This Row],[Discount Value]]</f>
        <v>2165.2350000000001</v>
      </c>
      <c r="H8055" s="1">
        <v>5</v>
      </c>
      <c r="I8055" s="2">
        <v>45654</v>
      </c>
      <c r="J8055" s="2">
        <v>45657</v>
      </c>
      <c r="K8055" s="1" t="s">
        <v>21</v>
      </c>
      <c r="L8055" s="1" t="s">
        <v>27</v>
      </c>
      <c r="M8055" s="1">
        <v>508.96</v>
      </c>
      <c r="N8055" s="1" t="s">
        <v>23</v>
      </c>
      <c r="O8055" s="10">
        <f>Table1[[#This Row],[sales]]+Table1[[#This Row],[profit]]</f>
        <v>3395.94</v>
      </c>
    </row>
    <row r="8056" spans="1:15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>Table1[[#This Row],[sales]]*Table1[[#This Row],[discount]]</f>
        <v>184.00800000000001</v>
      </c>
      <c r="G8056" s="1">
        <f>Table1[[#This Row],[sales]]-Table1[[#This Row],[Discount Value]]</f>
        <v>4416.192</v>
      </c>
      <c r="H8056" s="1">
        <v>2</v>
      </c>
      <c r="I8056" s="2">
        <v>45024</v>
      </c>
      <c r="J8056" s="2">
        <v>45025</v>
      </c>
      <c r="K8056" s="1" t="s">
        <v>21</v>
      </c>
      <c r="L8056" s="1" t="s">
        <v>22</v>
      </c>
      <c r="M8056" s="1">
        <v>484.33</v>
      </c>
      <c r="N8056" s="1" t="s">
        <v>23</v>
      </c>
      <c r="O8056" s="10">
        <f>Table1[[#This Row],[sales]]+Table1[[#This Row],[profit]]</f>
        <v>5084.53</v>
      </c>
    </row>
    <row r="8057" spans="1:15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>Table1[[#This Row],[sales]]*Table1[[#This Row],[discount]]</f>
        <v>53.216100000000004</v>
      </c>
      <c r="G8057" s="1">
        <f>Table1[[#This Row],[sales]]-Table1[[#This Row],[Discount Value]]</f>
        <v>707.01390000000004</v>
      </c>
      <c r="H8057" s="1">
        <v>6</v>
      </c>
      <c r="I8057" s="2">
        <v>45407</v>
      </c>
      <c r="J8057" s="2">
        <v>45412</v>
      </c>
      <c r="K8057" s="1" t="s">
        <v>21</v>
      </c>
      <c r="L8057" s="1" t="s">
        <v>16</v>
      </c>
      <c r="M8057" s="1">
        <v>97.55</v>
      </c>
      <c r="N8057" s="1" t="s">
        <v>17</v>
      </c>
      <c r="O8057" s="10">
        <f>Table1[[#This Row],[sales]]+Table1[[#This Row],[profit]]</f>
        <v>857.78</v>
      </c>
    </row>
    <row r="8058" spans="1:15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>Table1[[#This Row],[sales]]*Table1[[#This Row],[discount]]</f>
        <v>424.60200000000009</v>
      </c>
      <c r="G8058" s="1">
        <f>Table1[[#This Row],[sales]]-Table1[[#This Row],[Discount Value]]</f>
        <v>1698.4080000000001</v>
      </c>
      <c r="H8058" s="1">
        <v>9</v>
      </c>
      <c r="I8058" s="2">
        <v>45445</v>
      </c>
      <c r="J8058" s="2">
        <v>45452</v>
      </c>
      <c r="K8058" s="1" t="s">
        <v>31</v>
      </c>
      <c r="L8058" s="1" t="s">
        <v>16</v>
      </c>
      <c r="M8058" s="1">
        <v>538.91999999999996</v>
      </c>
      <c r="N8058" s="1" t="s">
        <v>23</v>
      </c>
      <c r="O8058" s="10">
        <f>Table1[[#This Row],[sales]]+Table1[[#This Row],[profit]]</f>
        <v>2661.9300000000003</v>
      </c>
    </row>
    <row r="8059" spans="1:15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>Table1[[#This Row],[sales]]*Table1[[#This Row],[discount]]</f>
        <v>144.85230000000001</v>
      </c>
      <c r="G8059" s="1">
        <f>Table1[[#This Row],[sales]]-Table1[[#This Row],[Discount Value]]</f>
        <v>391.6377</v>
      </c>
      <c r="H8059" s="1">
        <v>3</v>
      </c>
      <c r="I8059" s="2">
        <v>45196</v>
      </c>
      <c r="J8059" s="2">
        <v>45200</v>
      </c>
      <c r="K8059" s="1" t="s">
        <v>15</v>
      </c>
      <c r="L8059" s="1" t="s">
        <v>22</v>
      </c>
      <c r="M8059" s="1">
        <v>64.25</v>
      </c>
      <c r="N8059" s="1" t="s">
        <v>23</v>
      </c>
      <c r="O8059" s="10">
        <f>Table1[[#This Row],[sales]]+Table1[[#This Row],[profit]]</f>
        <v>600.74</v>
      </c>
    </row>
    <row r="8060" spans="1:15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>Table1[[#This Row],[sales]]*Table1[[#This Row],[discount]]</f>
        <v>19.680899999999998</v>
      </c>
      <c r="G8060" s="1">
        <f>Table1[[#This Row],[sales]]-Table1[[#This Row],[Discount Value]]</f>
        <v>636.34910000000002</v>
      </c>
      <c r="H8060" s="1">
        <v>3</v>
      </c>
      <c r="I8060" s="2">
        <v>44942</v>
      </c>
      <c r="J8060" s="2">
        <v>44946</v>
      </c>
      <c r="K8060" s="1" t="s">
        <v>31</v>
      </c>
      <c r="L8060" s="1" t="s">
        <v>16</v>
      </c>
      <c r="M8060" s="1">
        <v>61.74</v>
      </c>
      <c r="N8060" s="1" t="s">
        <v>23</v>
      </c>
      <c r="O8060" s="10">
        <f>Table1[[#This Row],[sales]]+Table1[[#This Row],[profit]]</f>
        <v>717.77</v>
      </c>
    </row>
    <row r="8061" spans="1:15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>Table1[[#This Row],[sales]]*Table1[[#This Row],[discount]]</f>
        <v>45.301400000000001</v>
      </c>
      <c r="G8061" s="1">
        <f>Table1[[#This Row],[sales]]-Table1[[#This Row],[Discount Value]]</f>
        <v>4484.8386</v>
      </c>
      <c r="H8061" s="1">
        <v>4</v>
      </c>
      <c r="I8061" s="2">
        <v>45589</v>
      </c>
      <c r="J8061" s="2">
        <v>45596</v>
      </c>
      <c r="K8061" s="1" t="s">
        <v>31</v>
      </c>
      <c r="L8061" s="1" t="s">
        <v>16</v>
      </c>
      <c r="M8061" s="1">
        <v>972.9</v>
      </c>
      <c r="N8061" s="1" t="s">
        <v>48</v>
      </c>
      <c r="O8061" s="10">
        <f>Table1[[#This Row],[sales]]+Table1[[#This Row],[profit]]</f>
        <v>5503.04</v>
      </c>
    </row>
    <row r="8062" spans="1:15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>Table1[[#This Row],[sales]]*Table1[[#This Row],[discount]]</f>
        <v>228.62800000000004</v>
      </c>
      <c r="G8062" s="1">
        <f>Table1[[#This Row],[sales]]-Table1[[#This Row],[Discount Value]]</f>
        <v>2057.652</v>
      </c>
      <c r="H8062" s="1">
        <v>4</v>
      </c>
      <c r="I8062" s="2">
        <v>45200</v>
      </c>
      <c r="J8062" s="2">
        <v>45206</v>
      </c>
      <c r="K8062" s="1" t="s">
        <v>21</v>
      </c>
      <c r="L8062" s="1" t="s">
        <v>16</v>
      </c>
      <c r="M8062" s="1">
        <v>554.38</v>
      </c>
      <c r="N8062" s="1" t="s">
        <v>39</v>
      </c>
      <c r="O8062" s="10">
        <f>Table1[[#This Row],[sales]]+Table1[[#This Row],[profit]]</f>
        <v>2840.6600000000003</v>
      </c>
    </row>
    <row r="8063" spans="1:15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>Table1[[#This Row],[sales]]*Table1[[#This Row],[discount]]</f>
        <v>833.95680000000004</v>
      </c>
      <c r="G8063" s="1">
        <f>Table1[[#This Row],[sales]]-Table1[[#This Row],[Discount Value]]</f>
        <v>2640.8632000000002</v>
      </c>
      <c r="H8063" s="1">
        <v>1</v>
      </c>
      <c r="I8063" s="2">
        <v>45147</v>
      </c>
      <c r="J8063" s="2">
        <v>45153</v>
      </c>
      <c r="K8063" s="1" t="s">
        <v>21</v>
      </c>
      <c r="L8063" s="1" t="s">
        <v>16</v>
      </c>
      <c r="M8063" s="1">
        <v>325.64999999999998</v>
      </c>
      <c r="N8063" s="1" t="s">
        <v>34</v>
      </c>
      <c r="O8063" s="10">
        <f>Table1[[#This Row],[sales]]+Table1[[#This Row],[profit]]</f>
        <v>3800.4700000000003</v>
      </c>
    </row>
    <row r="8064" spans="1:15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>Table1[[#This Row],[sales]]*Table1[[#This Row],[discount]]</f>
        <v>15.6136</v>
      </c>
      <c r="G8064" s="1">
        <f>Table1[[#This Row],[sales]]-Table1[[#This Row],[Discount Value]]</f>
        <v>765.06639999999993</v>
      </c>
      <c r="H8064" s="1">
        <v>2</v>
      </c>
      <c r="I8064" s="2">
        <v>45506</v>
      </c>
      <c r="J8064" s="2">
        <v>45510</v>
      </c>
      <c r="K8064" s="1" t="s">
        <v>21</v>
      </c>
      <c r="L8064" s="1" t="s">
        <v>16</v>
      </c>
      <c r="M8064" s="1">
        <v>88.3</v>
      </c>
      <c r="N8064" s="1" t="s">
        <v>28</v>
      </c>
      <c r="O8064" s="10">
        <f>Table1[[#This Row],[sales]]+Table1[[#This Row],[profit]]</f>
        <v>868.9799999999999</v>
      </c>
    </row>
    <row r="8065" spans="1:15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>Table1[[#This Row],[sales]]*Table1[[#This Row],[discount]]</f>
        <v>76.7898</v>
      </c>
      <c r="G8065" s="1">
        <f>Table1[[#This Row],[sales]]-Table1[[#This Row],[Discount Value]]</f>
        <v>130.75020000000001</v>
      </c>
      <c r="H8065" s="1">
        <v>6</v>
      </c>
      <c r="I8065" s="2">
        <v>45207</v>
      </c>
      <c r="J8065" s="2">
        <v>45208</v>
      </c>
      <c r="K8065" s="1" t="s">
        <v>15</v>
      </c>
      <c r="L8065" s="1" t="s">
        <v>27</v>
      </c>
      <c r="M8065" s="1">
        <v>12.04</v>
      </c>
      <c r="N8065" s="1" t="s">
        <v>28</v>
      </c>
      <c r="O8065" s="10">
        <f>Table1[[#This Row],[sales]]+Table1[[#This Row],[profit]]</f>
        <v>219.57999999999998</v>
      </c>
    </row>
    <row r="8066" spans="1:15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>Table1[[#This Row],[sales]]*Table1[[#This Row],[discount]]</f>
        <v>357.06959999999998</v>
      </c>
      <c r="G8066" s="1">
        <f>Table1[[#This Row],[sales]]-Table1[[#This Row],[Discount Value]]</f>
        <v>4106.3004000000001</v>
      </c>
      <c r="H8066" s="1">
        <v>5</v>
      </c>
      <c r="I8066" s="2">
        <v>45471</v>
      </c>
      <c r="J8066" s="2">
        <v>45476</v>
      </c>
      <c r="K8066" s="1" t="s">
        <v>31</v>
      </c>
      <c r="L8066" s="1" t="s">
        <v>22</v>
      </c>
      <c r="M8066" s="1">
        <v>255.96</v>
      </c>
      <c r="N8066" s="1" t="s">
        <v>34</v>
      </c>
      <c r="O8066" s="10">
        <f>Table1[[#This Row],[sales]]+Table1[[#This Row],[profit]]</f>
        <v>4719.33</v>
      </c>
    </row>
    <row r="8067" spans="1:15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>Table1[[#This Row],[sales]]*Table1[[#This Row],[discount]]</f>
        <v>1136.9553000000001</v>
      </c>
      <c r="G8067" s="1">
        <f>Table1[[#This Row],[sales]]-Table1[[#This Row],[Discount Value]]</f>
        <v>1778.3146999999999</v>
      </c>
      <c r="H8067" s="1">
        <v>4</v>
      </c>
      <c r="I8067" s="2">
        <v>45489</v>
      </c>
      <c r="J8067" s="2">
        <v>45492</v>
      </c>
      <c r="K8067" s="1" t="s">
        <v>21</v>
      </c>
      <c r="L8067" s="1" t="s">
        <v>27</v>
      </c>
      <c r="M8067" s="1">
        <v>185.72</v>
      </c>
      <c r="N8067" s="1" t="s">
        <v>34</v>
      </c>
      <c r="O8067" s="10">
        <f>Table1[[#This Row],[sales]]+Table1[[#This Row],[profit]]</f>
        <v>3100.99</v>
      </c>
    </row>
    <row r="8068" spans="1:15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>Table1[[#This Row],[sales]]*Table1[[#This Row],[discount]]</f>
        <v>19.794</v>
      </c>
      <c r="G8068" s="1">
        <f>Table1[[#This Row],[sales]]-Table1[[#This Row],[Discount Value]]</f>
        <v>178.14599999999999</v>
      </c>
      <c r="H8068" s="1">
        <v>9</v>
      </c>
      <c r="I8068" s="2">
        <v>45587</v>
      </c>
      <c r="J8068" s="2">
        <v>45588</v>
      </c>
      <c r="K8068" s="1" t="s">
        <v>15</v>
      </c>
      <c r="L8068" s="1" t="s">
        <v>16</v>
      </c>
      <c r="M8068" s="1">
        <v>12.74</v>
      </c>
      <c r="N8068" s="1" t="s">
        <v>28</v>
      </c>
      <c r="O8068" s="10">
        <f>Table1[[#This Row],[sales]]+Table1[[#This Row],[profit]]</f>
        <v>210.68</v>
      </c>
    </row>
    <row r="8069" spans="1:15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>Table1[[#This Row],[sales]]*Table1[[#This Row],[discount]]</f>
        <v>843.61820000000012</v>
      </c>
      <c r="G8069" s="1">
        <f>Table1[[#This Row],[sales]]-Table1[[#This Row],[Discount Value]]</f>
        <v>4118.8418000000001</v>
      </c>
      <c r="H8069" s="1">
        <v>2</v>
      </c>
      <c r="I8069" s="2">
        <v>45501</v>
      </c>
      <c r="J8069" s="2">
        <v>45504</v>
      </c>
      <c r="K8069" s="1" t="s">
        <v>31</v>
      </c>
      <c r="L8069" s="1" t="s">
        <v>16</v>
      </c>
      <c r="M8069" s="1">
        <v>1213.42</v>
      </c>
      <c r="N8069" s="1" t="s">
        <v>28</v>
      </c>
      <c r="O8069" s="10">
        <f>Table1[[#This Row],[sales]]+Table1[[#This Row],[profit]]</f>
        <v>6175.88</v>
      </c>
    </row>
    <row r="8070" spans="1:15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>Table1[[#This Row],[sales]]*Table1[[#This Row],[discount]]</f>
        <v>602.81759999999997</v>
      </c>
      <c r="G8070" s="1">
        <f>Table1[[#This Row],[sales]]-Table1[[#This Row],[Discount Value]]</f>
        <v>1908.9223999999999</v>
      </c>
      <c r="H8070" s="1">
        <v>8</v>
      </c>
      <c r="I8070" s="2">
        <v>45048</v>
      </c>
      <c r="J8070" s="2">
        <v>45055</v>
      </c>
      <c r="K8070" s="1" t="s">
        <v>15</v>
      </c>
      <c r="L8070" s="1" t="s">
        <v>22</v>
      </c>
      <c r="M8070" s="1">
        <v>494.74</v>
      </c>
      <c r="N8070" s="1" t="s">
        <v>28</v>
      </c>
      <c r="O8070" s="10">
        <f>Table1[[#This Row],[sales]]+Table1[[#This Row],[profit]]</f>
        <v>3006.4799999999996</v>
      </c>
    </row>
    <row r="8071" spans="1:15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>Table1[[#This Row],[sales]]*Table1[[#This Row],[discount]]</f>
        <v>413.40430000000003</v>
      </c>
      <c r="G8071" s="1">
        <f>Table1[[#This Row],[sales]]-Table1[[#This Row],[Discount Value]]</f>
        <v>2018.3856999999998</v>
      </c>
      <c r="H8071" s="1">
        <v>4</v>
      </c>
      <c r="I8071" s="2">
        <v>45294</v>
      </c>
      <c r="J8071" s="2">
        <v>45295</v>
      </c>
      <c r="K8071" s="1" t="s">
        <v>15</v>
      </c>
      <c r="L8071" s="1" t="s">
        <v>27</v>
      </c>
      <c r="M8071" s="1">
        <v>285.76</v>
      </c>
      <c r="N8071" s="1" t="s">
        <v>17</v>
      </c>
      <c r="O8071" s="10">
        <f>Table1[[#This Row],[sales]]+Table1[[#This Row],[profit]]</f>
        <v>2717.55</v>
      </c>
    </row>
    <row r="8072" spans="1:15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>Table1[[#This Row],[sales]]*Table1[[#This Row],[discount]]</f>
        <v>31.424800000000001</v>
      </c>
      <c r="G8072" s="1">
        <f>Table1[[#This Row],[sales]]-Table1[[#This Row],[Discount Value]]</f>
        <v>3111.0552000000002</v>
      </c>
      <c r="H8072" s="1">
        <v>9</v>
      </c>
      <c r="I8072" s="2">
        <v>45465</v>
      </c>
      <c r="J8072" s="2">
        <v>45466</v>
      </c>
      <c r="K8072" s="1" t="s">
        <v>15</v>
      </c>
      <c r="L8072" s="1" t="s">
        <v>22</v>
      </c>
      <c r="M8072" s="1">
        <v>246.74</v>
      </c>
      <c r="N8072" s="1" t="s">
        <v>34</v>
      </c>
      <c r="O8072" s="10">
        <f>Table1[[#This Row],[sales]]+Table1[[#This Row],[profit]]</f>
        <v>3389.2200000000003</v>
      </c>
    </row>
    <row r="8073" spans="1:15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>Table1[[#This Row],[sales]]*Table1[[#This Row],[discount]]</f>
        <v>62.4285</v>
      </c>
      <c r="G8073" s="1">
        <f>Table1[[#This Row],[sales]]-Table1[[#This Row],[Discount Value]]</f>
        <v>76.30149999999999</v>
      </c>
      <c r="H8073" s="1">
        <v>4</v>
      </c>
      <c r="I8073" s="2">
        <v>45135</v>
      </c>
      <c r="J8073" s="2">
        <v>45139</v>
      </c>
      <c r="K8073" s="1" t="s">
        <v>31</v>
      </c>
      <c r="L8073" s="1" t="s">
        <v>27</v>
      </c>
      <c r="M8073" s="1">
        <v>39.96</v>
      </c>
      <c r="N8073" s="1" t="s">
        <v>23</v>
      </c>
      <c r="O8073" s="10">
        <f>Table1[[#This Row],[sales]]+Table1[[#This Row],[profit]]</f>
        <v>178.69</v>
      </c>
    </row>
    <row r="8074" spans="1:15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>Table1[[#This Row],[sales]]*Table1[[#This Row],[discount]]</f>
        <v>404.42920000000009</v>
      </c>
      <c r="G8074" s="1">
        <f>Table1[[#This Row],[sales]]-Table1[[#This Row],[Discount Value]]</f>
        <v>2484.3508000000002</v>
      </c>
      <c r="H8074" s="1">
        <v>2</v>
      </c>
      <c r="I8074" s="2">
        <v>45080</v>
      </c>
      <c r="J8074" s="2">
        <v>45081</v>
      </c>
      <c r="K8074" s="1" t="s">
        <v>15</v>
      </c>
      <c r="L8074" s="1" t="s">
        <v>27</v>
      </c>
      <c r="M8074" s="1">
        <v>413.5</v>
      </c>
      <c r="N8074" s="1" t="s">
        <v>17</v>
      </c>
      <c r="O8074" s="10">
        <f>Table1[[#This Row],[sales]]+Table1[[#This Row],[profit]]</f>
        <v>3302.28</v>
      </c>
    </row>
    <row r="8075" spans="1:15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>Table1[[#This Row],[sales]]*Table1[[#This Row],[discount]]</f>
        <v>222.91290000000001</v>
      </c>
      <c r="G8075" s="1">
        <f>Table1[[#This Row],[sales]]-Table1[[#This Row],[Discount Value]]</f>
        <v>2961.5571</v>
      </c>
      <c r="H8075" s="1">
        <v>6</v>
      </c>
      <c r="I8075" s="2">
        <v>45201</v>
      </c>
      <c r="J8075" s="2">
        <v>45205</v>
      </c>
      <c r="K8075" s="1" t="s">
        <v>31</v>
      </c>
      <c r="L8075" s="1" t="s">
        <v>16</v>
      </c>
      <c r="M8075" s="1">
        <v>170.16</v>
      </c>
      <c r="N8075" s="1" t="s">
        <v>48</v>
      </c>
      <c r="O8075" s="10">
        <f>Table1[[#This Row],[sales]]+Table1[[#This Row],[profit]]</f>
        <v>3354.6299999999997</v>
      </c>
    </row>
    <row r="8076" spans="1:15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>Table1[[#This Row],[sales]]*Table1[[#This Row],[discount]]</f>
        <v>108.8549</v>
      </c>
      <c r="G8076" s="1">
        <f>Table1[[#This Row],[sales]]-Table1[[#This Row],[Discount Value]]</f>
        <v>1446.2150999999999</v>
      </c>
      <c r="H8076" s="1">
        <v>9</v>
      </c>
      <c r="I8076" s="2">
        <v>45151</v>
      </c>
      <c r="J8076" s="2">
        <v>45157</v>
      </c>
      <c r="K8076" s="1" t="s">
        <v>15</v>
      </c>
      <c r="L8076" s="1" t="s">
        <v>16</v>
      </c>
      <c r="M8076" s="1">
        <v>83.98</v>
      </c>
      <c r="N8076" s="1" t="s">
        <v>17</v>
      </c>
      <c r="O8076" s="10">
        <f>Table1[[#This Row],[sales]]+Table1[[#This Row],[profit]]</f>
        <v>1639.05</v>
      </c>
    </row>
    <row r="8077" spans="1:15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>Table1[[#This Row],[sales]]*Table1[[#This Row],[discount]]</f>
        <v>1794.1741999999999</v>
      </c>
      <c r="G8077" s="1">
        <f>Table1[[#This Row],[sales]]-Table1[[#This Row],[Discount Value]]</f>
        <v>1867.4058</v>
      </c>
      <c r="H8077" s="1">
        <v>7</v>
      </c>
      <c r="I8077" s="2">
        <v>44984</v>
      </c>
      <c r="J8077" s="2">
        <v>44988</v>
      </c>
      <c r="K8077" s="1" t="s">
        <v>21</v>
      </c>
      <c r="L8077" s="1" t="s">
        <v>16</v>
      </c>
      <c r="M8077" s="1">
        <v>377.92</v>
      </c>
      <c r="N8077" s="1" t="s">
        <v>39</v>
      </c>
      <c r="O8077" s="10">
        <f>Table1[[#This Row],[sales]]+Table1[[#This Row],[profit]]</f>
        <v>4039.5</v>
      </c>
    </row>
    <row r="8078" spans="1:15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>Table1[[#This Row],[sales]]*Table1[[#This Row],[discount]]</f>
        <v>116.9652</v>
      </c>
      <c r="G8078" s="1">
        <f>Table1[[#This Row],[sales]]-Table1[[#This Row],[Discount Value]]</f>
        <v>1832.4548</v>
      </c>
      <c r="H8078" s="1">
        <v>1</v>
      </c>
      <c r="I8078" s="2">
        <v>45166</v>
      </c>
      <c r="J8078" s="2">
        <v>45170</v>
      </c>
      <c r="K8078" s="1" t="s">
        <v>15</v>
      </c>
      <c r="L8078" s="1" t="s">
        <v>27</v>
      </c>
      <c r="M8078" s="1">
        <v>490.2</v>
      </c>
      <c r="N8078" s="1" t="s">
        <v>34</v>
      </c>
      <c r="O8078" s="10">
        <f>Table1[[#This Row],[sales]]+Table1[[#This Row],[profit]]</f>
        <v>2439.62</v>
      </c>
    </row>
    <row r="8079" spans="1:15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>Table1[[#This Row],[sales]]*Table1[[#This Row],[discount]]</f>
        <v>614.90530000000012</v>
      </c>
      <c r="G8079" s="1">
        <f>Table1[[#This Row],[sales]]-Table1[[#This Row],[Discount Value]]</f>
        <v>3002.1846999999998</v>
      </c>
      <c r="H8079" s="1">
        <v>9</v>
      </c>
      <c r="I8079" s="2">
        <v>45426</v>
      </c>
      <c r="J8079" s="2">
        <v>45428</v>
      </c>
      <c r="K8079" s="1" t="s">
        <v>21</v>
      </c>
      <c r="L8079" s="1" t="s">
        <v>22</v>
      </c>
      <c r="M8079" s="1">
        <v>896.3</v>
      </c>
      <c r="N8079" s="1" t="s">
        <v>48</v>
      </c>
      <c r="O8079" s="10">
        <f>Table1[[#This Row],[sales]]+Table1[[#This Row],[profit]]</f>
        <v>4513.3900000000003</v>
      </c>
    </row>
    <row r="8080" spans="1:15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>Table1[[#This Row],[sales]]*Table1[[#This Row],[discount]]</f>
        <v>24.142199999999999</v>
      </c>
      <c r="G8080" s="1">
        <f>Table1[[#This Row],[sales]]-Table1[[#This Row],[Discount Value]]</f>
        <v>780.59780000000001</v>
      </c>
      <c r="H8080" s="1">
        <v>6</v>
      </c>
      <c r="I8080" s="2">
        <v>45189</v>
      </c>
      <c r="J8080" s="2">
        <v>45195</v>
      </c>
      <c r="K8080" s="1" t="s">
        <v>21</v>
      </c>
      <c r="L8080" s="1" t="s">
        <v>27</v>
      </c>
      <c r="M8080" s="1">
        <v>44.99</v>
      </c>
      <c r="N8080" s="1" t="s">
        <v>28</v>
      </c>
      <c r="O8080" s="10">
        <f>Table1[[#This Row],[sales]]+Table1[[#This Row],[profit]]</f>
        <v>849.73</v>
      </c>
    </row>
    <row r="8081" spans="1:15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>Table1[[#This Row],[sales]]*Table1[[#This Row],[discount]]</f>
        <v>1693.5344</v>
      </c>
      <c r="G8081" s="1">
        <f>Table1[[#This Row],[sales]]-Table1[[#This Row],[Discount Value]]</f>
        <v>2883.5855999999999</v>
      </c>
      <c r="H8081" s="1">
        <v>9</v>
      </c>
      <c r="I8081" s="2">
        <v>45157</v>
      </c>
      <c r="J8081" s="2">
        <v>45164</v>
      </c>
      <c r="K8081" s="1" t="s">
        <v>21</v>
      </c>
      <c r="L8081" s="1" t="s">
        <v>27</v>
      </c>
      <c r="M8081" s="1">
        <v>458.84</v>
      </c>
      <c r="N8081" s="1" t="s">
        <v>39</v>
      </c>
      <c r="O8081" s="10">
        <f>Table1[[#This Row],[sales]]+Table1[[#This Row],[profit]]</f>
        <v>5035.96</v>
      </c>
    </row>
    <row r="8082" spans="1:15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>Table1[[#This Row],[sales]]*Table1[[#This Row],[discount]]</f>
        <v>1322.8019999999999</v>
      </c>
      <c r="G8082" s="1">
        <f>Table1[[#This Row],[sales]]-Table1[[#This Row],[Discount Value]]</f>
        <v>3086.5380000000005</v>
      </c>
      <c r="H8082" s="1">
        <v>2</v>
      </c>
      <c r="I8082" s="2">
        <v>45325</v>
      </c>
      <c r="J8082" s="2">
        <v>45332</v>
      </c>
      <c r="K8082" s="1" t="s">
        <v>21</v>
      </c>
      <c r="L8082" s="1" t="s">
        <v>22</v>
      </c>
      <c r="M8082" s="1">
        <v>1033.6500000000001</v>
      </c>
      <c r="N8082" s="1" t="s">
        <v>23</v>
      </c>
      <c r="O8082" s="10">
        <f>Table1[[#This Row],[sales]]+Table1[[#This Row],[profit]]</f>
        <v>5442.99</v>
      </c>
    </row>
    <row r="8083" spans="1:15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>Table1[[#This Row],[sales]]*Table1[[#This Row],[discount]]</f>
        <v>226.27890000000002</v>
      </c>
      <c r="G8083" s="1">
        <f>Table1[[#This Row],[sales]]-Table1[[#This Row],[Discount Value]]</f>
        <v>611.79110000000003</v>
      </c>
      <c r="H8083" s="1">
        <v>7</v>
      </c>
      <c r="I8083" s="2">
        <v>44992</v>
      </c>
      <c r="J8083" s="2">
        <v>44996</v>
      </c>
      <c r="K8083" s="1" t="s">
        <v>31</v>
      </c>
      <c r="L8083" s="1" t="s">
        <v>27</v>
      </c>
      <c r="M8083" s="1">
        <v>57.23</v>
      </c>
      <c r="N8083" s="1" t="s">
        <v>23</v>
      </c>
      <c r="O8083" s="10">
        <f>Table1[[#This Row],[sales]]+Table1[[#This Row],[profit]]</f>
        <v>895.30000000000007</v>
      </c>
    </row>
    <row r="8084" spans="1:15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>Table1[[#This Row],[sales]]*Table1[[#This Row],[discount]]</f>
        <v>2020.3206</v>
      </c>
      <c r="G8084" s="1">
        <f>Table1[[#This Row],[sales]]-Table1[[#This Row],[Discount Value]]</f>
        <v>2678.0994000000001</v>
      </c>
      <c r="H8084" s="1">
        <v>8</v>
      </c>
      <c r="I8084" s="2">
        <v>45376</v>
      </c>
      <c r="J8084" s="2">
        <v>45382</v>
      </c>
      <c r="K8084" s="1" t="s">
        <v>21</v>
      </c>
      <c r="L8084" s="1" t="s">
        <v>22</v>
      </c>
      <c r="M8084" s="1">
        <v>723.19</v>
      </c>
      <c r="N8084" s="1" t="s">
        <v>48</v>
      </c>
      <c r="O8084" s="10">
        <f>Table1[[#This Row],[sales]]+Table1[[#This Row],[profit]]</f>
        <v>5421.6100000000006</v>
      </c>
    </row>
    <row r="8085" spans="1:15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>Table1[[#This Row],[sales]]*Table1[[#This Row],[discount]]</f>
        <v>821.60479999999995</v>
      </c>
      <c r="G8085" s="1">
        <f>Table1[[#This Row],[sales]]-Table1[[#This Row],[Discount Value]]</f>
        <v>2011.5151999999998</v>
      </c>
      <c r="H8085" s="1">
        <v>8</v>
      </c>
      <c r="I8085" s="2">
        <v>45135</v>
      </c>
      <c r="J8085" s="2">
        <v>45140</v>
      </c>
      <c r="K8085" s="1" t="s">
        <v>21</v>
      </c>
      <c r="L8085" s="1" t="s">
        <v>16</v>
      </c>
      <c r="M8085" s="1">
        <v>821.99</v>
      </c>
      <c r="N8085" s="1" t="s">
        <v>48</v>
      </c>
      <c r="O8085" s="10">
        <f>Table1[[#This Row],[sales]]+Table1[[#This Row],[profit]]</f>
        <v>3655.1099999999997</v>
      </c>
    </row>
    <row r="8086" spans="1:15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>Table1[[#This Row],[sales]]*Table1[[#This Row],[discount]]</f>
        <v>1698.2783999999999</v>
      </c>
      <c r="G8086" s="1">
        <f>Table1[[#This Row],[sales]]-Table1[[#This Row],[Discount Value]]</f>
        <v>1839.8016</v>
      </c>
      <c r="H8086" s="1">
        <v>5</v>
      </c>
      <c r="I8086" s="2">
        <v>45408</v>
      </c>
      <c r="J8086" s="2">
        <v>45415</v>
      </c>
      <c r="K8086" s="1" t="s">
        <v>31</v>
      </c>
      <c r="L8086" s="1" t="s">
        <v>22</v>
      </c>
      <c r="M8086" s="1">
        <v>688.74</v>
      </c>
      <c r="N8086" s="1" t="s">
        <v>39</v>
      </c>
      <c r="O8086" s="10">
        <f>Table1[[#This Row],[sales]]+Table1[[#This Row],[profit]]</f>
        <v>4226.82</v>
      </c>
    </row>
    <row r="8087" spans="1:15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>Table1[[#This Row],[sales]]*Table1[[#This Row],[discount]]</f>
        <v>1307.4063999999998</v>
      </c>
      <c r="G8087" s="1">
        <f>Table1[[#This Row],[sales]]-Table1[[#This Row],[Discount Value]]</f>
        <v>2910.0335999999998</v>
      </c>
      <c r="H8087" s="1">
        <v>7</v>
      </c>
      <c r="I8087" s="2">
        <v>45357</v>
      </c>
      <c r="J8087" s="2">
        <v>45362</v>
      </c>
      <c r="K8087" s="1" t="s">
        <v>21</v>
      </c>
      <c r="L8087" s="1" t="s">
        <v>16</v>
      </c>
      <c r="M8087" s="1">
        <v>665.13</v>
      </c>
      <c r="N8087" s="1" t="s">
        <v>34</v>
      </c>
      <c r="O8087" s="10">
        <f>Table1[[#This Row],[sales]]+Table1[[#This Row],[profit]]</f>
        <v>4882.57</v>
      </c>
    </row>
    <row r="8088" spans="1:15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>Table1[[#This Row],[sales]]*Table1[[#This Row],[discount]]</f>
        <v>91.708200000000005</v>
      </c>
      <c r="G8088" s="1">
        <f>Table1[[#This Row],[sales]]-Table1[[#This Row],[Discount Value]]</f>
        <v>417.78179999999998</v>
      </c>
      <c r="H8088" s="1">
        <v>7</v>
      </c>
      <c r="I8088" s="2">
        <v>44972</v>
      </c>
      <c r="J8088" s="2">
        <v>44973</v>
      </c>
      <c r="K8088" s="1" t="s">
        <v>21</v>
      </c>
      <c r="L8088" s="1" t="s">
        <v>27</v>
      </c>
      <c r="M8088" s="1">
        <v>147.85</v>
      </c>
      <c r="N8088" s="1" t="s">
        <v>48</v>
      </c>
      <c r="O8088" s="10">
        <f>Table1[[#This Row],[sales]]+Table1[[#This Row],[profit]]</f>
        <v>657.34</v>
      </c>
    </row>
    <row r="8089" spans="1:15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>Table1[[#This Row],[sales]]*Table1[[#This Row],[discount]]</f>
        <v>18.5898</v>
      </c>
      <c r="G8089" s="1">
        <f>Table1[[#This Row],[sales]]-Table1[[#This Row],[Discount Value]]</f>
        <v>910.90020000000004</v>
      </c>
      <c r="H8089" s="1">
        <v>3</v>
      </c>
      <c r="I8089" s="2">
        <v>45641</v>
      </c>
      <c r="J8089" s="2">
        <v>45644</v>
      </c>
      <c r="K8089" s="1" t="s">
        <v>31</v>
      </c>
      <c r="L8089" s="1" t="s">
        <v>27</v>
      </c>
      <c r="M8089" s="1">
        <v>164.16</v>
      </c>
      <c r="N8089" s="1" t="s">
        <v>17</v>
      </c>
      <c r="O8089" s="10">
        <f>Table1[[#This Row],[sales]]+Table1[[#This Row],[profit]]</f>
        <v>1093.6500000000001</v>
      </c>
    </row>
    <row r="8090" spans="1:15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>Table1[[#This Row],[sales]]*Table1[[#This Row],[discount]]</f>
        <v>548.25120000000004</v>
      </c>
      <c r="G8090" s="1">
        <f>Table1[[#This Row],[sales]]-Table1[[#This Row],[Discount Value]]</f>
        <v>974.66880000000003</v>
      </c>
      <c r="H8090" s="1">
        <v>2</v>
      </c>
      <c r="I8090" s="2">
        <v>45482</v>
      </c>
      <c r="J8090" s="2">
        <v>45489</v>
      </c>
      <c r="K8090" s="1" t="s">
        <v>21</v>
      </c>
      <c r="L8090" s="1" t="s">
        <v>16</v>
      </c>
      <c r="M8090" s="1">
        <v>305.27999999999997</v>
      </c>
      <c r="N8090" s="1" t="s">
        <v>17</v>
      </c>
      <c r="O8090" s="10">
        <f>Table1[[#This Row],[sales]]+Table1[[#This Row],[profit]]</f>
        <v>1828.2</v>
      </c>
    </row>
    <row r="8091" spans="1:15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>Table1[[#This Row],[sales]]*Table1[[#This Row],[discount]]</f>
        <v>463.27700000000004</v>
      </c>
      <c r="G8091" s="1">
        <f>Table1[[#This Row],[sales]]-Table1[[#This Row],[Discount Value]]</f>
        <v>1975.0230000000001</v>
      </c>
      <c r="H8091" s="1">
        <v>5</v>
      </c>
      <c r="I8091" s="2">
        <v>45575</v>
      </c>
      <c r="J8091" s="2">
        <v>45580</v>
      </c>
      <c r="K8091" s="1" t="s">
        <v>31</v>
      </c>
      <c r="L8091" s="1" t="s">
        <v>16</v>
      </c>
      <c r="M8091" s="1">
        <v>434.25</v>
      </c>
      <c r="N8091" s="1" t="s">
        <v>17</v>
      </c>
      <c r="O8091" s="10">
        <f>Table1[[#This Row],[sales]]+Table1[[#This Row],[profit]]</f>
        <v>2872.55</v>
      </c>
    </row>
    <row r="8092" spans="1:15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>Table1[[#This Row],[sales]]*Table1[[#This Row],[discount]]</f>
        <v>538.70100000000002</v>
      </c>
      <c r="G8092" s="1">
        <f>Table1[[#This Row],[sales]]-Table1[[#This Row],[Discount Value]]</f>
        <v>1256.9690000000001</v>
      </c>
      <c r="H8092" s="1">
        <v>4</v>
      </c>
      <c r="I8092" s="2">
        <v>44997</v>
      </c>
      <c r="J8092" s="2">
        <v>45003</v>
      </c>
      <c r="K8092" s="1" t="s">
        <v>31</v>
      </c>
      <c r="L8092" s="1" t="s">
        <v>27</v>
      </c>
      <c r="M8092" s="1">
        <v>426.62</v>
      </c>
      <c r="N8092" s="1" t="s">
        <v>34</v>
      </c>
      <c r="O8092" s="10">
        <f>Table1[[#This Row],[sales]]+Table1[[#This Row],[profit]]</f>
        <v>2222.29</v>
      </c>
    </row>
    <row r="8093" spans="1:15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>Table1[[#This Row],[sales]]*Table1[[#This Row],[discount]]</f>
        <v>1134.606</v>
      </c>
      <c r="G8093" s="1">
        <f>Table1[[#This Row],[sales]]-Table1[[#This Row],[Discount Value]]</f>
        <v>1444.0440000000001</v>
      </c>
      <c r="H8093" s="1">
        <v>8</v>
      </c>
      <c r="I8093" s="2">
        <v>45553</v>
      </c>
      <c r="J8093" s="2">
        <v>45560</v>
      </c>
      <c r="K8093" s="1" t="s">
        <v>15</v>
      </c>
      <c r="L8093" s="1" t="s">
        <v>16</v>
      </c>
      <c r="M8093" s="1">
        <v>343.17</v>
      </c>
      <c r="N8093" s="1" t="s">
        <v>28</v>
      </c>
      <c r="O8093" s="10">
        <f>Table1[[#This Row],[sales]]+Table1[[#This Row],[profit]]</f>
        <v>2921.82</v>
      </c>
    </row>
    <row r="8094" spans="1:15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>Table1[[#This Row],[sales]]*Table1[[#This Row],[discount]]</f>
        <v>0</v>
      </c>
      <c r="G8094" s="1">
        <f>Table1[[#This Row],[sales]]-Table1[[#This Row],[Discount Value]]</f>
        <v>1010.99</v>
      </c>
      <c r="H8094" s="1">
        <v>5</v>
      </c>
      <c r="I8094" s="2">
        <v>45494</v>
      </c>
      <c r="J8094" s="2">
        <v>45497</v>
      </c>
      <c r="K8094" s="1" t="s">
        <v>31</v>
      </c>
      <c r="L8094" s="1" t="s">
        <v>22</v>
      </c>
      <c r="M8094" s="1">
        <v>88.99</v>
      </c>
      <c r="N8094" s="1" t="s">
        <v>48</v>
      </c>
      <c r="O8094" s="10">
        <f>Table1[[#This Row],[sales]]+Table1[[#This Row],[profit]]</f>
        <v>1099.98</v>
      </c>
    </row>
    <row r="8095" spans="1:15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>Table1[[#This Row],[sales]]*Table1[[#This Row],[discount]]</f>
        <v>1308.1728000000001</v>
      </c>
      <c r="G8095" s="1">
        <f>Table1[[#This Row],[sales]]-Table1[[#This Row],[Discount Value]]</f>
        <v>2134.3872000000001</v>
      </c>
      <c r="H8095" s="1">
        <v>9</v>
      </c>
      <c r="I8095" s="2">
        <v>45058</v>
      </c>
      <c r="J8095" s="2">
        <v>45062</v>
      </c>
      <c r="K8095" s="1" t="s">
        <v>31</v>
      </c>
      <c r="L8095" s="1" t="s">
        <v>16</v>
      </c>
      <c r="M8095" s="1">
        <v>578.26</v>
      </c>
      <c r="N8095" s="1" t="s">
        <v>17</v>
      </c>
      <c r="O8095" s="10">
        <f>Table1[[#This Row],[sales]]+Table1[[#This Row],[profit]]</f>
        <v>4020.8199999999997</v>
      </c>
    </row>
    <row r="8096" spans="1:15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>Table1[[#This Row],[sales]]*Table1[[#This Row],[discount]]</f>
        <v>82.082000000000008</v>
      </c>
      <c r="G8096" s="1">
        <f>Table1[[#This Row],[sales]]-Table1[[#This Row],[Discount Value]]</f>
        <v>291.01800000000003</v>
      </c>
      <c r="H8096" s="1">
        <v>7</v>
      </c>
      <c r="I8096" s="2">
        <v>45307</v>
      </c>
      <c r="J8096" s="2">
        <v>45310</v>
      </c>
      <c r="K8096" s="1" t="s">
        <v>21</v>
      </c>
      <c r="L8096" s="1" t="s">
        <v>22</v>
      </c>
      <c r="M8096" s="1">
        <v>87</v>
      </c>
      <c r="N8096" s="1" t="s">
        <v>23</v>
      </c>
      <c r="O8096" s="10">
        <f>Table1[[#This Row],[sales]]+Table1[[#This Row],[profit]]</f>
        <v>460.1</v>
      </c>
    </row>
    <row r="8097" spans="1:15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>Table1[[#This Row],[sales]]*Table1[[#This Row],[discount]]</f>
        <v>112.26599999999999</v>
      </c>
      <c r="G8097" s="1">
        <f>Table1[[#This Row],[sales]]-Table1[[#This Row],[Discount Value]]</f>
        <v>1758.8339999999998</v>
      </c>
      <c r="H8097" s="1">
        <v>1</v>
      </c>
      <c r="I8097" s="2">
        <v>45219</v>
      </c>
      <c r="J8097" s="2">
        <v>45223</v>
      </c>
      <c r="K8097" s="1" t="s">
        <v>31</v>
      </c>
      <c r="L8097" s="1" t="s">
        <v>22</v>
      </c>
      <c r="M8097" s="1">
        <v>311.83999999999997</v>
      </c>
      <c r="N8097" s="1" t="s">
        <v>34</v>
      </c>
      <c r="O8097" s="10">
        <f>Table1[[#This Row],[sales]]+Table1[[#This Row],[profit]]</f>
        <v>2182.94</v>
      </c>
    </row>
    <row r="8098" spans="1:15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>Table1[[#This Row],[sales]]*Table1[[#This Row],[discount]]</f>
        <v>283.40539999999999</v>
      </c>
      <c r="G8098" s="1">
        <f>Table1[[#This Row],[sales]]-Table1[[#This Row],[Discount Value]]</f>
        <v>693.8546</v>
      </c>
      <c r="H8098" s="1">
        <v>2</v>
      </c>
      <c r="I8098" s="2">
        <v>45216</v>
      </c>
      <c r="J8098" s="2">
        <v>45218</v>
      </c>
      <c r="K8098" s="1" t="s">
        <v>15</v>
      </c>
      <c r="L8098" s="1" t="s">
        <v>27</v>
      </c>
      <c r="M8098" s="1">
        <v>98.3</v>
      </c>
      <c r="N8098" s="1" t="s">
        <v>28</v>
      </c>
      <c r="O8098" s="10">
        <f>Table1[[#This Row],[sales]]+Table1[[#This Row],[profit]]</f>
        <v>1075.56</v>
      </c>
    </row>
    <row r="8099" spans="1:15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>Table1[[#This Row],[sales]]*Table1[[#This Row],[discount]]</f>
        <v>992.70090000000005</v>
      </c>
      <c r="G8099" s="1">
        <f>Table1[[#This Row],[sales]]-Table1[[#This Row],[Discount Value]]</f>
        <v>2683.9691000000003</v>
      </c>
      <c r="H8099" s="1">
        <v>8</v>
      </c>
      <c r="I8099" s="2">
        <v>45262</v>
      </c>
      <c r="J8099" s="2">
        <v>45268</v>
      </c>
      <c r="K8099" s="1" t="s">
        <v>21</v>
      </c>
      <c r="L8099" s="1" t="s">
        <v>27</v>
      </c>
      <c r="M8099" s="1">
        <v>321.45</v>
      </c>
      <c r="N8099" s="1" t="s">
        <v>48</v>
      </c>
      <c r="O8099" s="10">
        <f>Table1[[#This Row],[sales]]+Table1[[#This Row],[profit]]</f>
        <v>3998.12</v>
      </c>
    </row>
    <row r="8100" spans="1:15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>Table1[[#This Row],[sales]]*Table1[[#This Row],[discount]]</f>
        <v>1860.5579999999998</v>
      </c>
      <c r="G8100" s="1">
        <f>Table1[[#This Row],[sales]]-Table1[[#This Row],[Discount Value]]</f>
        <v>2569.3419999999996</v>
      </c>
      <c r="H8100" s="1">
        <v>8</v>
      </c>
      <c r="I8100" s="2">
        <v>45543</v>
      </c>
      <c r="J8100" s="2">
        <v>45544</v>
      </c>
      <c r="K8100" s="1" t="s">
        <v>31</v>
      </c>
      <c r="L8100" s="1" t="s">
        <v>27</v>
      </c>
      <c r="M8100" s="1">
        <v>1296.8699999999999</v>
      </c>
      <c r="N8100" s="1" t="s">
        <v>28</v>
      </c>
      <c r="O8100" s="10">
        <f>Table1[[#This Row],[sales]]+Table1[[#This Row],[profit]]</f>
        <v>5726.7699999999995</v>
      </c>
    </row>
    <row r="8101" spans="1:15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>Table1[[#This Row],[sales]]*Table1[[#This Row],[discount]]</f>
        <v>126.373</v>
      </c>
      <c r="G8101" s="1">
        <f>Table1[[#This Row],[sales]]-Table1[[#This Row],[Discount Value]]</f>
        <v>359.67700000000002</v>
      </c>
      <c r="H8101" s="1">
        <v>2</v>
      </c>
      <c r="I8101" s="2">
        <v>44973</v>
      </c>
      <c r="J8101" s="2">
        <v>44980</v>
      </c>
      <c r="K8101" s="1" t="s">
        <v>31</v>
      </c>
      <c r="L8101" s="1" t="s">
        <v>16</v>
      </c>
      <c r="M8101" s="1">
        <v>136.29</v>
      </c>
      <c r="N8101" s="1" t="s">
        <v>17</v>
      </c>
      <c r="O8101" s="10">
        <f>Table1[[#This Row],[sales]]+Table1[[#This Row],[profit]]</f>
        <v>622.34</v>
      </c>
    </row>
    <row r="8102" spans="1:15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>Table1[[#This Row],[sales]]*Table1[[#This Row],[discount]]</f>
        <v>1618.1428999999998</v>
      </c>
      <c r="G8102" s="1">
        <f>Table1[[#This Row],[sales]]-Table1[[#This Row],[Discount Value]]</f>
        <v>2328.5471000000002</v>
      </c>
      <c r="H8102" s="1">
        <v>7</v>
      </c>
      <c r="I8102" s="2">
        <v>44956</v>
      </c>
      <c r="J8102" s="2">
        <v>44959</v>
      </c>
      <c r="K8102" s="1" t="s">
        <v>31</v>
      </c>
      <c r="L8102" s="1" t="s">
        <v>27</v>
      </c>
      <c r="M8102" s="1">
        <v>504.15</v>
      </c>
      <c r="N8102" s="1" t="s">
        <v>28</v>
      </c>
      <c r="O8102" s="10">
        <f>Table1[[#This Row],[sales]]+Table1[[#This Row],[profit]]</f>
        <v>4450.84</v>
      </c>
    </row>
    <row r="8103" spans="1:15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>Table1[[#This Row],[sales]]*Table1[[#This Row],[discount]]</f>
        <v>1212.0408</v>
      </c>
      <c r="G8103" s="1">
        <f>Table1[[#This Row],[sales]]-Table1[[#This Row],[Discount Value]]</f>
        <v>3276.9992000000002</v>
      </c>
      <c r="H8103" s="1">
        <v>8</v>
      </c>
      <c r="I8103" s="2">
        <v>45556</v>
      </c>
      <c r="J8103" s="2">
        <v>45559</v>
      </c>
      <c r="K8103" s="1" t="s">
        <v>15</v>
      </c>
      <c r="L8103" s="1" t="s">
        <v>16</v>
      </c>
      <c r="M8103" s="1">
        <v>1305.6500000000001</v>
      </c>
      <c r="N8103" s="1" t="s">
        <v>23</v>
      </c>
      <c r="O8103" s="10">
        <f>Table1[[#This Row],[sales]]+Table1[[#This Row],[profit]]</f>
        <v>5794.6900000000005</v>
      </c>
    </row>
    <row r="8104" spans="1:15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>Table1[[#This Row],[sales]]*Table1[[#This Row],[discount]]</f>
        <v>1071.9390000000001</v>
      </c>
      <c r="G8104" s="1">
        <f>Table1[[#This Row],[sales]]-Table1[[#This Row],[Discount Value]]</f>
        <v>3800.5109999999995</v>
      </c>
      <c r="H8104" s="1">
        <v>4</v>
      </c>
      <c r="I8104" s="2">
        <v>44972</v>
      </c>
      <c r="J8104" s="2">
        <v>44978</v>
      </c>
      <c r="K8104" s="1" t="s">
        <v>21</v>
      </c>
      <c r="L8104" s="1" t="s">
        <v>22</v>
      </c>
      <c r="M8104" s="1">
        <v>998.45</v>
      </c>
      <c r="N8104" s="1" t="s">
        <v>34</v>
      </c>
      <c r="O8104" s="10">
        <f>Table1[[#This Row],[sales]]+Table1[[#This Row],[profit]]</f>
        <v>5870.9</v>
      </c>
    </row>
    <row r="8105" spans="1:15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>Table1[[#This Row],[sales]]*Table1[[#This Row],[discount]]</f>
        <v>558.40809999999999</v>
      </c>
      <c r="G8105" s="1">
        <f>Table1[[#This Row],[sales]]-Table1[[#This Row],[Discount Value]]</f>
        <v>2380.5818999999997</v>
      </c>
      <c r="H8105" s="1">
        <v>3</v>
      </c>
      <c r="I8105" s="2">
        <v>45508</v>
      </c>
      <c r="J8105" s="2">
        <v>45515</v>
      </c>
      <c r="K8105" s="1" t="s">
        <v>21</v>
      </c>
      <c r="L8105" s="1" t="s">
        <v>16</v>
      </c>
      <c r="M8105" s="1">
        <v>373.34</v>
      </c>
      <c r="N8105" s="1" t="s">
        <v>23</v>
      </c>
      <c r="O8105" s="10">
        <f>Table1[[#This Row],[sales]]+Table1[[#This Row],[profit]]</f>
        <v>3312.33</v>
      </c>
    </row>
    <row r="8106" spans="1:15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>Table1[[#This Row],[sales]]*Table1[[#This Row],[discount]]</f>
        <v>153.37979999999999</v>
      </c>
      <c r="G8106" s="1">
        <f>Table1[[#This Row],[sales]]-Table1[[#This Row],[Discount Value]]</f>
        <v>1550.8402000000001</v>
      </c>
      <c r="H8106" s="1">
        <v>9</v>
      </c>
      <c r="I8106" s="2">
        <v>45471</v>
      </c>
      <c r="J8106" s="2">
        <v>45474</v>
      </c>
      <c r="K8106" s="1" t="s">
        <v>21</v>
      </c>
      <c r="L8106" s="1" t="s">
        <v>22</v>
      </c>
      <c r="M8106" s="1">
        <v>215.11</v>
      </c>
      <c r="N8106" s="1" t="s">
        <v>17</v>
      </c>
      <c r="O8106" s="10">
        <f>Table1[[#This Row],[sales]]+Table1[[#This Row],[profit]]</f>
        <v>1919.33</v>
      </c>
    </row>
    <row r="8107" spans="1:15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>Table1[[#This Row],[sales]]*Table1[[#This Row],[discount]]</f>
        <v>486.52429999999998</v>
      </c>
      <c r="G8107" s="1">
        <f>Table1[[#This Row],[sales]]-Table1[[#This Row],[Discount Value]]</f>
        <v>1191.1457</v>
      </c>
      <c r="H8107" s="1">
        <v>2</v>
      </c>
      <c r="I8107" s="2">
        <v>44976</v>
      </c>
      <c r="J8107" s="2">
        <v>44977</v>
      </c>
      <c r="K8107" s="1" t="s">
        <v>31</v>
      </c>
      <c r="L8107" s="1" t="s">
        <v>22</v>
      </c>
      <c r="M8107" s="1">
        <v>461.37</v>
      </c>
      <c r="N8107" s="1" t="s">
        <v>48</v>
      </c>
      <c r="O8107" s="10">
        <f>Table1[[#This Row],[sales]]+Table1[[#This Row],[profit]]</f>
        <v>2139.04</v>
      </c>
    </row>
    <row r="8108" spans="1:15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>Table1[[#This Row],[sales]]*Table1[[#This Row],[discount]]</f>
        <v>528.37650000000008</v>
      </c>
      <c r="G8108" s="1">
        <f>Table1[[#This Row],[sales]]-Table1[[#This Row],[Discount Value]]</f>
        <v>1428.5735</v>
      </c>
      <c r="H8108" s="1">
        <v>3</v>
      </c>
      <c r="I8108" s="2">
        <v>45386</v>
      </c>
      <c r="J8108" s="2">
        <v>45388</v>
      </c>
      <c r="K8108" s="1" t="s">
        <v>15</v>
      </c>
      <c r="L8108" s="1" t="s">
        <v>27</v>
      </c>
      <c r="M8108" s="1">
        <v>279.13</v>
      </c>
      <c r="N8108" s="1" t="s">
        <v>23</v>
      </c>
      <c r="O8108" s="10">
        <f>Table1[[#This Row],[sales]]+Table1[[#This Row],[profit]]</f>
        <v>2236.08</v>
      </c>
    </row>
    <row r="8109" spans="1:15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>Table1[[#This Row],[sales]]*Table1[[#This Row],[discount]]</f>
        <v>1520.0143</v>
      </c>
      <c r="G8109" s="1">
        <f>Table1[[#This Row],[sales]]-Table1[[#This Row],[Discount Value]]</f>
        <v>1582.0557000000001</v>
      </c>
      <c r="H8109" s="1">
        <v>8</v>
      </c>
      <c r="I8109" s="2">
        <v>45014</v>
      </c>
      <c r="J8109" s="2">
        <v>45015</v>
      </c>
      <c r="K8109" s="1" t="s">
        <v>31</v>
      </c>
      <c r="L8109" s="1" t="s">
        <v>27</v>
      </c>
      <c r="M8109" s="1">
        <v>215.51</v>
      </c>
      <c r="N8109" s="1" t="s">
        <v>23</v>
      </c>
      <c r="O8109" s="10">
        <f>Table1[[#This Row],[sales]]+Table1[[#This Row],[profit]]</f>
        <v>3317.58</v>
      </c>
    </row>
    <row r="8110" spans="1:15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>Table1[[#This Row],[sales]]*Table1[[#This Row],[discount]]</f>
        <v>525.44730000000004</v>
      </c>
      <c r="G8110" s="1">
        <f>Table1[[#This Row],[sales]]-Table1[[#This Row],[Discount Value]]</f>
        <v>1976.6827000000001</v>
      </c>
      <c r="H8110" s="1">
        <v>2</v>
      </c>
      <c r="I8110" s="2">
        <v>44966</v>
      </c>
      <c r="J8110" s="2">
        <v>44973</v>
      </c>
      <c r="K8110" s="1" t="s">
        <v>31</v>
      </c>
      <c r="L8110" s="1" t="s">
        <v>16</v>
      </c>
      <c r="M8110" s="1">
        <v>587.80999999999995</v>
      </c>
      <c r="N8110" s="1" t="s">
        <v>39</v>
      </c>
      <c r="O8110" s="10">
        <f>Table1[[#This Row],[sales]]+Table1[[#This Row],[profit]]</f>
        <v>3089.94</v>
      </c>
    </row>
    <row r="8111" spans="1:15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>Table1[[#This Row],[sales]]*Table1[[#This Row],[discount]]</f>
        <v>693.59010000000001</v>
      </c>
      <c r="G8111" s="1">
        <f>Table1[[#This Row],[sales]]-Table1[[#This Row],[Discount Value]]</f>
        <v>2609.2199000000001</v>
      </c>
      <c r="H8111" s="1">
        <v>5</v>
      </c>
      <c r="I8111" s="2">
        <v>45470</v>
      </c>
      <c r="J8111" s="2">
        <v>45475</v>
      </c>
      <c r="K8111" s="1" t="s">
        <v>21</v>
      </c>
      <c r="L8111" s="1" t="s">
        <v>27</v>
      </c>
      <c r="M8111" s="1">
        <v>286.68</v>
      </c>
      <c r="N8111" s="1" t="s">
        <v>48</v>
      </c>
      <c r="O8111" s="10">
        <f>Table1[[#This Row],[sales]]+Table1[[#This Row],[profit]]</f>
        <v>3589.49</v>
      </c>
    </row>
    <row r="8112" spans="1:15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>Table1[[#This Row],[sales]]*Table1[[#This Row],[discount]]</f>
        <v>23.411200000000001</v>
      </c>
      <c r="G8112" s="1">
        <f>Table1[[#This Row],[sales]]-Table1[[#This Row],[Discount Value]]</f>
        <v>269.22879999999998</v>
      </c>
      <c r="H8112" s="1">
        <v>8</v>
      </c>
      <c r="I8112" s="2">
        <v>45415</v>
      </c>
      <c r="J8112" s="2">
        <v>45422</v>
      </c>
      <c r="K8112" s="1" t="s">
        <v>15</v>
      </c>
      <c r="L8112" s="1" t="s">
        <v>22</v>
      </c>
      <c r="M8112" s="1">
        <v>65.19</v>
      </c>
      <c r="N8112" s="1" t="s">
        <v>23</v>
      </c>
      <c r="O8112" s="10">
        <f>Table1[[#This Row],[sales]]+Table1[[#This Row],[profit]]</f>
        <v>357.83</v>
      </c>
    </row>
    <row r="8113" spans="1:15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>Table1[[#This Row],[sales]]*Table1[[#This Row],[discount]]</f>
        <v>185.64600000000002</v>
      </c>
      <c r="G8113" s="1">
        <f>Table1[[#This Row],[sales]]-Table1[[#This Row],[Discount Value]]</f>
        <v>433.17400000000004</v>
      </c>
      <c r="H8113" s="1">
        <v>7</v>
      </c>
      <c r="I8113" s="2">
        <v>45023</v>
      </c>
      <c r="J8113" s="2">
        <v>45030</v>
      </c>
      <c r="K8113" s="1" t="s">
        <v>21</v>
      </c>
      <c r="L8113" s="1" t="s">
        <v>16</v>
      </c>
      <c r="M8113" s="1">
        <v>138.08000000000001</v>
      </c>
      <c r="N8113" s="1" t="s">
        <v>48</v>
      </c>
      <c r="O8113" s="10">
        <f>Table1[[#This Row],[sales]]+Table1[[#This Row],[profit]]</f>
        <v>756.90000000000009</v>
      </c>
    </row>
    <row r="8114" spans="1:15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>Table1[[#This Row],[sales]]*Table1[[#This Row],[discount]]</f>
        <v>2051.7167999999997</v>
      </c>
      <c r="G8114" s="1">
        <f>Table1[[#This Row],[sales]]-Table1[[#This Row],[Discount Value]]</f>
        <v>2833.3232000000003</v>
      </c>
      <c r="H8114" s="1">
        <v>4</v>
      </c>
      <c r="I8114" s="2">
        <v>45550</v>
      </c>
      <c r="J8114" s="2">
        <v>45551</v>
      </c>
      <c r="K8114" s="1" t="s">
        <v>15</v>
      </c>
      <c r="L8114" s="1" t="s">
        <v>16</v>
      </c>
      <c r="M8114" s="1">
        <v>940.89</v>
      </c>
      <c r="N8114" s="1" t="s">
        <v>48</v>
      </c>
      <c r="O8114" s="10">
        <f>Table1[[#This Row],[sales]]+Table1[[#This Row],[profit]]</f>
        <v>5825.93</v>
      </c>
    </row>
    <row r="8115" spans="1:15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>Table1[[#This Row],[sales]]*Table1[[#This Row],[discount]]</f>
        <v>597.28679999999997</v>
      </c>
      <c r="G8115" s="1">
        <f>Table1[[#This Row],[sales]]-Table1[[#This Row],[Discount Value]]</f>
        <v>4380.1032000000005</v>
      </c>
      <c r="H8115" s="1">
        <v>9</v>
      </c>
      <c r="I8115" s="2">
        <v>45450</v>
      </c>
      <c r="J8115" s="2">
        <v>45455</v>
      </c>
      <c r="K8115" s="1" t="s">
        <v>31</v>
      </c>
      <c r="L8115" s="1" t="s">
        <v>22</v>
      </c>
      <c r="M8115" s="1">
        <v>962.07</v>
      </c>
      <c r="N8115" s="1" t="s">
        <v>34</v>
      </c>
      <c r="O8115" s="10">
        <f>Table1[[#This Row],[sales]]+Table1[[#This Row],[profit]]</f>
        <v>5939.46</v>
      </c>
    </row>
    <row r="8116" spans="1:15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>Table1[[#This Row],[sales]]*Table1[[#This Row],[discount]]</f>
        <v>0</v>
      </c>
      <c r="G8116" s="1">
        <f>Table1[[#This Row],[sales]]-Table1[[#This Row],[Discount Value]]</f>
        <v>3758.63</v>
      </c>
      <c r="H8116" s="1">
        <v>2</v>
      </c>
      <c r="I8116" s="2">
        <v>45197</v>
      </c>
      <c r="J8116" s="2">
        <v>45200</v>
      </c>
      <c r="K8116" s="1" t="s">
        <v>31</v>
      </c>
      <c r="L8116" s="1" t="s">
        <v>27</v>
      </c>
      <c r="M8116" s="1">
        <v>517.04</v>
      </c>
      <c r="N8116" s="1" t="s">
        <v>23</v>
      </c>
      <c r="O8116" s="10">
        <f>Table1[[#This Row],[sales]]+Table1[[#This Row],[profit]]</f>
        <v>4275.67</v>
      </c>
    </row>
    <row r="8117" spans="1:15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>Table1[[#This Row],[sales]]*Table1[[#This Row],[discount]]</f>
        <v>474.72249999999991</v>
      </c>
      <c r="G8117" s="1">
        <f>Table1[[#This Row],[sales]]-Table1[[#This Row],[Discount Value]]</f>
        <v>881.62750000000005</v>
      </c>
      <c r="H8117" s="1">
        <v>7</v>
      </c>
      <c r="I8117" s="2">
        <v>45113</v>
      </c>
      <c r="J8117" s="2">
        <v>45115</v>
      </c>
      <c r="K8117" s="1" t="s">
        <v>21</v>
      </c>
      <c r="L8117" s="1" t="s">
        <v>16</v>
      </c>
      <c r="M8117" s="1">
        <v>207.15</v>
      </c>
      <c r="N8117" s="1" t="s">
        <v>17</v>
      </c>
      <c r="O8117" s="10">
        <f>Table1[[#This Row],[sales]]+Table1[[#This Row],[profit]]</f>
        <v>1563.5</v>
      </c>
    </row>
    <row r="8118" spans="1:15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>Table1[[#This Row],[sales]]*Table1[[#This Row],[discount]]</f>
        <v>95.431399999999996</v>
      </c>
      <c r="G8118" s="1">
        <f>Table1[[#This Row],[sales]]-Table1[[#This Row],[Discount Value]]</f>
        <v>4676.1385999999993</v>
      </c>
      <c r="H8118" s="1">
        <v>7</v>
      </c>
      <c r="I8118" s="2">
        <v>45626</v>
      </c>
      <c r="J8118" s="2">
        <v>45630</v>
      </c>
      <c r="K8118" s="1" t="s">
        <v>15</v>
      </c>
      <c r="L8118" s="1" t="s">
        <v>16</v>
      </c>
      <c r="M8118" s="1">
        <v>382.93</v>
      </c>
      <c r="N8118" s="1" t="s">
        <v>48</v>
      </c>
      <c r="O8118" s="10">
        <f>Table1[[#This Row],[sales]]+Table1[[#This Row],[profit]]</f>
        <v>5154.5</v>
      </c>
    </row>
    <row r="8119" spans="1:15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>Table1[[#This Row],[sales]]*Table1[[#This Row],[discount]]</f>
        <v>229.42800000000003</v>
      </c>
      <c r="G8119" s="1">
        <f>Table1[[#This Row],[sales]]-Table1[[#This Row],[Discount Value]]</f>
        <v>917.7120000000001</v>
      </c>
      <c r="H8119" s="1">
        <v>7</v>
      </c>
      <c r="I8119" s="2">
        <v>45510</v>
      </c>
      <c r="J8119" s="2">
        <v>45512</v>
      </c>
      <c r="K8119" s="1" t="s">
        <v>15</v>
      </c>
      <c r="L8119" s="1" t="s">
        <v>16</v>
      </c>
      <c r="M8119" s="1">
        <v>216.41</v>
      </c>
      <c r="N8119" s="1" t="s">
        <v>34</v>
      </c>
      <c r="O8119" s="10">
        <f>Table1[[#This Row],[sales]]+Table1[[#This Row],[profit]]</f>
        <v>1363.5500000000002</v>
      </c>
    </row>
    <row r="8120" spans="1:15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>Table1[[#This Row],[sales]]*Table1[[#This Row],[discount]]</f>
        <v>1142.0431000000001</v>
      </c>
      <c r="G8120" s="1">
        <f>Table1[[#This Row],[sales]]-Table1[[#This Row],[Discount Value]]</f>
        <v>2541.9669000000004</v>
      </c>
      <c r="H8120" s="1">
        <v>7</v>
      </c>
      <c r="I8120" s="2">
        <v>44953</v>
      </c>
      <c r="J8120" s="2">
        <v>44958</v>
      </c>
      <c r="K8120" s="1" t="s">
        <v>15</v>
      </c>
      <c r="L8120" s="1" t="s">
        <v>27</v>
      </c>
      <c r="M8120" s="1">
        <v>936.2</v>
      </c>
      <c r="N8120" s="1" t="s">
        <v>34</v>
      </c>
      <c r="O8120" s="10">
        <f>Table1[[#This Row],[sales]]+Table1[[#This Row],[profit]]</f>
        <v>4620.21</v>
      </c>
    </row>
    <row r="8121" spans="1:15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>Table1[[#This Row],[sales]]*Table1[[#This Row],[discount]]</f>
        <v>126.30629999999999</v>
      </c>
      <c r="G8121" s="1">
        <f>Table1[[#This Row],[sales]]-Table1[[#This Row],[Discount Value]]</f>
        <v>538.46370000000002</v>
      </c>
      <c r="H8121" s="1">
        <v>5</v>
      </c>
      <c r="I8121" s="2">
        <v>45027</v>
      </c>
      <c r="J8121" s="2">
        <v>45029</v>
      </c>
      <c r="K8121" s="1" t="s">
        <v>31</v>
      </c>
      <c r="L8121" s="1" t="s">
        <v>16</v>
      </c>
      <c r="M8121" s="1">
        <v>38.26</v>
      </c>
      <c r="N8121" s="1" t="s">
        <v>17</v>
      </c>
      <c r="O8121" s="10">
        <f>Table1[[#This Row],[sales]]+Table1[[#This Row],[profit]]</f>
        <v>703.03</v>
      </c>
    </row>
    <row r="8122" spans="1:15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>Table1[[#This Row],[sales]]*Table1[[#This Row],[discount]]</f>
        <v>426.3519</v>
      </c>
      <c r="G8122" s="1">
        <f>Table1[[#This Row],[sales]]-Table1[[#This Row],[Discount Value]]</f>
        <v>2853.2781</v>
      </c>
      <c r="H8122" s="1">
        <v>1</v>
      </c>
      <c r="I8122" s="2">
        <v>45368</v>
      </c>
      <c r="J8122" s="2">
        <v>45374</v>
      </c>
      <c r="K8122" s="1" t="s">
        <v>21</v>
      </c>
      <c r="L8122" s="1" t="s">
        <v>22</v>
      </c>
      <c r="M8122" s="1">
        <v>745.18</v>
      </c>
      <c r="N8122" s="1" t="s">
        <v>34</v>
      </c>
      <c r="O8122" s="10">
        <f>Table1[[#This Row],[sales]]+Table1[[#This Row],[profit]]</f>
        <v>4024.81</v>
      </c>
    </row>
    <row r="8123" spans="1:15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>Table1[[#This Row],[sales]]*Table1[[#This Row],[discount]]</f>
        <v>1528.6480000000001</v>
      </c>
      <c r="G8123" s="1">
        <f>Table1[[#This Row],[sales]]-Table1[[#This Row],[Discount Value]]</f>
        <v>2292.9719999999998</v>
      </c>
      <c r="H8123" s="1">
        <v>4</v>
      </c>
      <c r="I8123" s="2">
        <v>45619</v>
      </c>
      <c r="J8123" s="2">
        <v>45622</v>
      </c>
      <c r="K8123" s="1" t="s">
        <v>21</v>
      </c>
      <c r="L8123" s="1" t="s">
        <v>27</v>
      </c>
      <c r="M8123" s="1">
        <v>319.35000000000002</v>
      </c>
      <c r="N8123" s="1" t="s">
        <v>23</v>
      </c>
      <c r="O8123" s="10">
        <f>Table1[[#This Row],[sales]]+Table1[[#This Row],[profit]]</f>
        <v>4140.97</v>
      </c>
    </row>
    <row r="8124" spans="1:15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>Table1[[#This Row],[sales]]*Table1[[#This Row],[discount]]</f>
        <v>646.8359999999999</v>
      </c>
      <c r="G8124" s="1">
        <f>Table1[[#This Row],[sales]]-Table1[[#This Row],[Discount Value]]</f>
        <v>3665.404</v>
      </c>
      <c r="H8124" s="1">
        <v>5</v>
      </c>
      <c r="I8124" s="2">
        <v>45477</v>
      </c>
      <c r="J8124" s="2">
        <v>45478</v>
      </c>
      <c r="K8124" s="1" t="s">
        <v>31</v>
      </c>
      <c r="L8124" s="1" t="s">
        <v>22</v>
      </c>
      <c r="M8124" s="1">
        <v>1076.67</v>
      </c>
      <c r="N8124" s="1" t="s">
        <v>17</v>
      </c>
      <c r="O8124" s="10">
        <f>Table1[[#This Row],[sales]]+Table1[[#This Row],[profit]]</f>
        <v>5388.91</v>
      </c>
    </row>
    <row r="8125" spans="1:15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>Table1[[#This Row],[sales]]*Table1[[#This Row],[discount]]</f>
        <v>332.82900000000001</v>
      </c>
      <c r="G8125" s="1">
        <f>Table1[[#This Row],[sales]]-Table1[[#This Row],[Discount Value]]</f>
        <v>3365.2709999999997</v>
      </c>
      <c r="H8125" s="1">
        <v>4</v>
      </c>
      <c r="I8125" s="2">
        <v>45325</v>
      </c>
      <c r="J8125" s="2">
        <v>45330</v>
      </c>
      <c r="K8125" s="1" t="s">
        <v>21</v>
      </c>
      <c r="L8125" s="1" t="s">
        <v>16</v>
      </c>
      <c r="M8125" s="1">
        <v>185.81</v>
      </c>
      <c r="N8125" s="1" t="s">
        <v>23</v>
      </c>
      <c r="O8125" s="10">
        <f>Table1[[#This Row],[sales]]+Table1[[#This Row],[profit]]</f>
        <v>3883.91</v>
      </c>
    </row>
    <row r="8126" spans="1:15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>Table1[[#This Row],[sales]]*Table1[[#This Row],[discount]]</f>
        <v>878.76520000000005</v>
      </c>
      <c r="G8126" s="1">
        <f>Table1[[#This Row],[sales]]-Table1[[#This Row],[Discount Value]]</f>
        <v>3746.3148000000001</v>
      </c>
      <c r="H8126" s="1">
        <v>7</v>
      </c>
      <c r="I8126" s="2">
        <v>45201</v>
      </c>
      <c r="J8126" s="2">
        <v>45206</v>
      </c>
      <c r="K8126" s="1" t="s">
        <v>31</v>
      </c>
      <c r="L8126" s="1" t="s">
        <v>27</v>
      </c>
      <c r="M8126" s="1">
        <v>320.05</v>
      </c>
      <c r="N8126" s="1" t="s">
        <v>34</v>
      </c>
      <c r="O8126" s="10">
        <f>Table1[[#This Row],[sales]]+Table1[[#This Row],[profit]]</f>
        <v>4945.13</v>
      </c>
    </row>
    <row r="8127" spans="1:15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>Table1[[#This Row],[sales]]*Table1[[#This Row],[discount]]</f>
        <v>185.67640000000003</v>
      </c>
      <c r="G8127" s="1">
        <f>Table1[[#This Row],[sales]]-Table1[[#This Row],[Discount Value]]</f>
        <v>2466.8436000000002</v>
      </c>
      <c r="H8127" s="1">
        <v>2</v>
      </c>
      <c r="I8127" s="2">
        <v>45555</v>
      </c>
      <c r="J8127" s="2">
        <v>45560</v>
      </c>
      <c r="K8127" s="1" t="s">
        <v>15</v>
      </c>
      <c r="L8127" s="1" t="s">
        <v>16</v>
      </c>
      <c r="M8127" s="1">
        <v>677.69</v>
      </c>
      <c r="N8127" s="1" t="s">
        <v>23</v>
      </c>
      <c r="O8127" s="10">
        <f>Table1[[#This Row],[sales]]+Table1[[#This Row],[profit]]</f>
        <v>3330.21</v>
      </c>
    </row>
    <row r="8128" spans="1:15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>Table1[[#This Row],[sales]]*Table1[[#This Row],[discount]]</f>
        <v>1196.79</v>
      </c>
      <c r="G8128" s="1">
        <f>Table1[[#This Row],[sales]]-Table1[[#This Row],[Discount Value]]</f>
        <v>2222.61</v>
      </c>
      <c r="H8128" s="1">
        <v>2</v>
      </c>
      <c r="I8128" s="2">
        <v>44940</v>
      </c>
      <c r="J8128" s="2">
        <v>44943</v>
      </c>
      <c r="K8128" s="1" t="s">
        <v>15</v>
      </c>
      <c r="L8128" s="1" t="s">
        <v>22</v>
      </c>
      <c r="M8128" s="1">
        <v>401.29</v>
      </c>
      <c r="N8128" s="1" t="s">
        <v>17</v>
      </c>
      <c r="O8128" s="10">
        <f>Table1[[#This Row],[sales]]+Table1[[#This Row],[profit]]</f>
        <v>3820.69</v>
      </c>
    </row>
    <row r="8129" spans="1:15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>Table1[[#This Row],[sales]]*Table1[[#This Row],[discount]]</f>
        <v>687.88799999999992</v>
      </c>
      <c r="G8129" s="1">
        <f>Table1[[#This Row],[sales]]-Table1[[#This Row],[Discount Value]]</f>
        <v>1222.912</v>
      </c>
      <c r="H8129" s="1">
        <v>2</v>
      </c>
      <c r="I8129" s="2">
        <v>45253</v>
      </c>
      <c r="J8129" s="2">
        <v>45260</v>
      </c>
      <c r="K8129" s="1" t="s">
        <v>31</v>
      </c>
      <c r="L8129" s="1" t="s">
        <v>16</v>
      </c>
      <c r="M8129" s="1">
        <v>522.48</v>
      </c>
      <c r="N8129" s="1" t="s">
        <v>28</v>
      </c>
      <c r="O8129" s="10">
        <f>Table1[[#This Row],[sales]]+Table1[[#This Row],[profit]]</f>
        <v>2433.2799999999997</v>
      </c>
    </row>
    <row r="8130" spans="1:15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>Table1[[#This Row],[sales]]*Table1[[#This Row],[discount]]</f>
        <v>1.5091000000000001</v>
      </c>
      <c r="G8130" s="1">
        <f>Table1[[#This Row],[sales]]-Table1[[#This Row],[Discount Value]]</f>
        <v>149.40090000000001</v>
      </c>
      <c r="H8130" s="1">
        <v>3</v>
      </c>
      <c r="I8130" s="2">
        <v>45654</v>
      </c>
      <c r="J8130" s="2">
        <v>45656</v>
      </c>
      <c r="K8130" s="1" t="s">
        <v>15</v>
      </c>
      <c r="L8130" s="1" t="s">
        <v>27</v>
      </c>
      <c r="M8130" s="1">
        <v>37.020000000000003</v>
      </c>
      <c r="N8130" s="1" t="s">
        <v>48</v>
      </c>
      <c r="O8130" s="10">
        <f>Table1[[#This Row],[sales]]+Table1[[#This Row],[profit]]</f>
        <v>187.93</v>
      </c>
    </row>
    <row r="8131" spans="1:15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>Table1[[#This Row],[sales]]*Table1[[#This Row],[discount]]</f>
        <v>1332.73</v>
      </c>
      <c r="G8131" s="1">
        <f>Table1[[#This Row],[sales]]-Table1[[#This Row],[Discount Value]]</f>
        <v>2475.0700000000002</v>
      </c>
      <c r="H8131" s="1">
        <v>5</v>
      </c>
      <c r="I8131" s="2">
        <v>45563</v>
      </c>
      <c r="J8131" s="2">
        <v>45568</v>
      </c>
      <c r="K8131" s="1" t="s">
        <v>31</v>
      </c>
      <c r="L8131" s="1" t="s">
        <v>16</v>
      </c>
      <c r="M8131" s="1">
        <v>800.88</v>
      </c>
      <c r="N8131" s="1" t="s">
        <v>17</v>
      </c>
      <c r="O8131" s="10">
        <f>Table1[[#This Row],[sales]]+Table1[[#This Row],[profit]]</f>
        <v>4608.68</v>
      </c>
    </row>
    <row r="8132" spans="1:15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>Table1[[#This Row],[sales]]*Table1[[#This Row],[discount]]</f>
        <v>654.34799999999996</v>
      </c>
      <c r="G8132" s="1">
        <f>Table1[[#This Row],[sales]]-Table1[[#This Row],[Discount Value]]</f>
        <v>3707.9719999999998</v>
      </c>
      <c r="H8132" s="1">
        <v>9</v>
      </c>
      <c r="I8132" s="2">
        <v>45351</v>
      </c>
      <c r="J8132" s="2">
        <v>45358</v>
      </c>
      <c r="K8132" s="1" t="s">
        <v>15</v>
      </c>
      <c r="L8132" s="1" t="s">
        <v>22</v>
      </c>
      <c r="M8132" s="1">
        <v>545.04</v>
      </c>
      <c r="N8132" s="1" t="s">
        <v>17</v>
      </c>
      <c r="O8132" s="10">
        <f>Table1[[#This Row],[sales]]+Table1[[#This Row],[profit]]</f>
        <v>4907.3599999999997</v>
      </c>
    </row>
    <row r="8133" spans="1:15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>Table1[[#This Row],[sales]]*Table1[[#This Row],[discount]]</f>
        <v>314.23590000000002</v>
      </c>
      <c r="G8133" s="1">
        <f>Table1[[#This Row],[sales]]-Table1[[#This Row],[Discount Value]]</f>
        <v>637.9941</v>
      </c>
      <c r="H8133" s="1">
        <v>3</v>
      </c>
      <c r="I8133" s="2">
        <v>45527</v>
      </c>
      <c r="J8133" s="2">
        <v>45534</v>
      </c>
      <c r="K8133" s="1" t="s">
        <v>21</v>
      </c>
      <c r="L8133" s="1" t="s">
        <v>27</v>
      </c>
      <c r="M8133" s="1">
        <v>247.47</v>
      </c>
      <c r="N8133" s="1" t="s">
        <v>28</v>
      </c>
      <c r="O8133" s="10">
        <f>Table1[[#This Row],[sales]]+Table1[[#This Row],[profit]]</f>
        <v>1199.7</v>
      </c>
    </row>
    <row r="8134" spans="1:15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>Table1[[#This Row],[sales]]*Table1[[#This Row],[discount]]</f>
        <v>84.119</v>
      </c>
      <c r="G8134" s="1">
        <f>Table1[[#This Row],[sales]]-Table1[[#This Row],[Discount Value]]</f>
        <v>156.221</v>
      </c>
      <c r="H8134" s="1">
        <v>6</v>
      </c>
      <c r="I8134" s="2">
        <v>45037</v>
      </c>
      <c r="J8134" s="2">
        <v>45041</v>
      </c>
      <c r="K8134" s="1" t="s">
        <v>31</v>
      </c>
      <c r="L8134" s="1" t="s">
        <v>27</v>
      </c>
      <c r="M8134" s="1">
        <v>23.66</v>
      </c>
      <c r="N8134" s="1" t="s">
        <v>23</v>
      </c>
      <c r="O8134" s="10">
        <f>Table1[[#This Row],[sales]]+Table1[[#This Row],[profit]]</f>
        <v>264</v>
      </c>
    </row>
    <row r="8135" spans="1:15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>Table1[[#This Row],[sales]]*Table1[[#This Row],[discount]]</f>
        <v>126.8484</v>
      </c>
      <c r="G8135" s="1">
        <f>Table1[[#This Row],[sales]]-Table1[[#This Row],[Discount Value]]</f>
        <v>779.21159999999998</v>
      </c>
      <c r="H8135" s="1">
        <v>6</v>
      </c>
      <c r="I8135" s="2">
        <v>45517</v>
      </c>
      <c r="J8135" s="2">
        <v>45522</v>
      </c>
      <c r="K8135" s="1" t="s">
        <v>21</v>
      </c>
      <c r="L8135" s="1" t="s">
        <v>27</v>
      </c>
      <c r="M8135" s="1">
        <v>247.32</v>
      </c>
      <c r="N8135" s="1" t="s">
        <v>23</v>
      </c>
      <c r="O8135" s="10">
        <f>Table1[[#This Row],[sales]]+Table1[[#This Row],[profit]]</f>
        <v>1153.3799999999999</v>
      </c>
    </row>
    <row r="8136" spans="1:15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>Table1[[#This Row],[sales]]*Table1[[#This Row],[discount]]</f>
        <v>403.82279999999997</v>
      </c>
      <c r="G8136" s="1">
        <f>Table1[[#This Row],[sales]]-Table1[[#This Row],[Discount Value]]</f>
        <v>4083.0972000000002</v>
      </c>
      <c r="H8136" s="1">
        <v>6</v>
      </c>
      <c r="I8136" s="2">
        <v>45608</v>
      </c>
      <c r="J8136" s="2">
        <v>45610</v>
      </c>
      <c r="K8136" s="1" t="s">
        <v>31</v>
      </c>
      <c r="L8136" s="1" t="s">
        <v>16</v>
      </c>
      <c r="M8136" s="1">
        <v>1072.8499999999999</v>
      </c>
      <c r="N8136" s="1" t="s">
        <v>48</v>
      </c>
      <c r="O8136" s="10">
        <f>Table1[[#This Row],[sales]]+Table1[[#This Row],[profit]]</f>
        <v>5559.77</v>
      </c>
    </row>
    <row r="8137" spans="1:15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>Table1[[#This Row],[sales]]*Table1[[#This Row],[discount]]</f>
        <v>634.67999999999995</v>
      </c>
      <c r="G8137" s="1">
        <f>Table1[[#This Row],[sales]]-Table1[[#This Row],[Discount Value]]</f>
        <v>913.32</v>
      </c>
      <c r="H8137" s="1">
        <v>5</v>
      </c>
      <c r="I8137" s="2">
        <v>45249</v>
      </c>
      <c r="J8137" s="2">
        <v>45251</v>
      </c>
      <c r="K8137" s="1" t="s">
        <v>21</v>
      </c>
      <c r="L8137" s="1" t="s">
        <v>22</v>
      </c>
      <c r="M8137" s="1">
        <v>212.24</v>
      </c>
      <c r="N8137" s="1" t="s">
        <v>39</v>
      </c>
      <c r="O8137" s="10">
        <f>Table1[[#This Row],[sales]]+Table1[[#This Row],[profit]]</f>
        <v>1760.24</v>
      </c>
    </row>
    <row r="8138" spans="1:15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>Table1[[#This Row],[sales]]*Table1[[#This Row],[discount]]</f>
        <v>460.70550000000003</v>
      </c>
      <c r="G8138" s="1">
        <f>Table1[[#This Row],[sales]]-Table1[[#This Row],[Discount Value]]</f>
        <v>784.44450000000006</v>
      </c>
      <c r="H8138" s="1">
        <v>2</v>
      </c>
      <c r="I8138" s="2">
        <v>45376</v>
      </c>
      <c r="J8138" s="2">
        <v>45383</v>
      </c>
      <c r="K8138" s="1" t="s">
        <v>31</v>
      </c>
      <c r="L8138" s="1" t="s">
        <v>16</v>
      </c>
      <c r="M8138" s="1">
        <v>116.52</v>
      </c>
      <c r="N8138" s="1" t="s">
        <v>23</v>
      </c>
      <c r="O8138" s="10">
        <f>Table1[[#This Row],[sales]]+Table1[[#This Row],[profit]]</f>
        <v>1361.67</v>
      </c>
    </row>
    <row r="8139" spans="1:15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>Table1[[#This Row],[sales]]*Table1[[#This Row],[discount]]</f>
        <v>72.025800000000004</v>
      </c>
      <c r="G8139" s="1">
        <f>Table1[[#This Row],[sales]]-Table1[[#This Row],[Discount Value]]</f>
        <v>99.464200000000005</v>
      </c>
      <c r="H8139" s="1">
        <v>1</v>
      </c>
      <c r="I8139" s="2">
        <v>45460</v>
      </c>
      <c r="J8139" s="2">
        <v>45467</v>
      </c>
      <c r="K8139" s="1" t="s">
        <v>21</v>
      </c>
      <c r="L8139" s="1" t="s">
        <v>27</v>
      </c>
      <c r="M8139" s="1">
        <v>27.52</v>
      </c>
      <c r="N8139" s="1" t="s">
        <v>17</v>
      </c>
      <c r="O8139" s="10">
        <f>Table1[[#This Row],[sales]]+Table1[[#This Row],[profit]]</f>
        <v>199.01000000000002</v>
      </c>
    </row>
    <row r="8140" spans="1:15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>Table1[[#This Row],[sales]]*Table1[[#This Row],[discount]]</f>
        <v>342.22539999999998</v>
      </c>
      <c r="G8140" s="1">
        <f>Table1[[#This Row],[sales]]-Table1[[#This Row],[Discount Value]]</f>
        <v>1213.3445999999999</v>
      </c>
      <c r="H8140" s="1">
        <v>5</v>
      </c>
      <c r="I8140" s="2">
        <v>45594</v>
      </c>
      <c r="J8140" s="2">
        <v>45598</v>
      </c>
      <c r="K8140" s="1" t="s">
        <v>31</v>
      </c>
      <c r="L8140" s="1" t="s">
        <v>27</v>
      </c>
      <c r="M8140" s="1">
        <v>128.75</v>
      </c>
      <c r="N8140" s="1" t="s">
        <v>48</v>
      </c>
      <c r="O8140" s="10">
        <f>Table1[[#This Row],[sales]]+Table1[[#This Row],[profit]]</f>
        <v>1684.32</v>
      </c>
    </row>
    <row r="8141" spans="1:15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>Table1[[#This Row],[sales]]*Table1[[#This Row],[discount]]</f>
        <v>829.52490000000012</v>
      </c>
      <c r="G8141" s="1">
        <f>Table1[[#This Row],[sales]]-Table1[[#This Row],[Discount Value]]</f>
        <v>2777.1050999999998</v>
      </c>
      <c r="H8141" s="1">
        <v>8</v>
      </c>
      <c r="I8141" s="2">
        <v>45143</v>
      </c>
      <c r="J8141" s="2">
        <v>45144</v>
      </c>
      <c r="K8141" s="1" t="s">
        <v>15</v>
      </c>
      <c r="L8141" s="1" t="s">
        <v>16</v>
      </c>
      <c r="M8141" s="1">
        <v>617.87</v>
      </c>
      <c r="N8141" s="1" t="s">
        <v>34</v>
      </c>
      <c r="O8141" s="10">
        <f>Table1[[#This Row],[sales]]+Table1[[#This Row],[profit]]</f>
        <v>4224.5</v>
      </c>
    </row>
    <row r="8142" spans="1:15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>Table1[[#This Row],[sales]]*Table1[[#This Row],[discount]]</f>
        <v>815.92180000000008</v>
      </c>
      <c r="G8142" s="1">
        <f>Table1[[#This Row],[sales]]-Table1[[#This Row],[Discount Value]]</f>
        <v>3983.6181999999999</v>
      </c>
      <c r="H8142" s="1">
        <v>5</v>
      </c>
      <c r="I8142" s="2">
        <v>45439</v>
      </c>
      <c r="J8142" s="2">
        <v>45444</v>
      </c>
      <c r="K8142" s="1" t="s">
        <v>31</v>
      </c>
      <c r="L8142" s="1" t="s">
        <v>22</v>
      </c>
      <c r="M8142" s="1">
        <v>512.22</v>
      </c>
      <c r="N8142" s="1" t="s">
        <v>48</v>
      </c>
      <c r="O8142" s="10">
        <f>Table1[[#This Row],[sales]]+Table1[[#This Row],[profit]]</f>
        <v>5311.76</v>
      </c>
    </row>
    <row r="8143" spans="1:15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>Table1[[#This Row],[sales]]*Table1[[#This Row],[discount]]</f>
        <v>408.10750000000002</v>
      </c>
      <c r="G8143" s="1">
        <f>Table1[[#This Row],[sales]]-Table1[[#This Row],[Discount Value]]</f>
        <v>1224.3225</v>
      </c>
      <c r="H8143" s="1">
        <v>3</v>
      </c>
      <c r="I8143" s="2">
        <v>45333</v>
      </c>
      <c r="J8143" s="2">
        <v>45335</v>
      </c>
      <c r="K8143" s="1" t="s">
        <v>31</v>
      </c>
      <c r="L8143" s="1" t="s">
        <v>22</v>
      </c>
      <c r="M8143" s="1">
        <v>83.45</v>
      </c>
      <c r="N8143" s="1" t="s">
        <v>17</v>
      </c>
      <c r="O8143" s="10">
        <f>Table1[[#This Row],[sales]]+Table1[[#This Row],[profit]]</f>
        <v>1715.88</v>
      </c>
    </row>
    <row r="8144" spans="1:15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>Table1[[#This Row],[sales]]*Table1[[#This Row],[discount]]</f>
        <v>409.39519999999999</v>
      </c>
      <c r="G8144" s="1">
        <f>Table1[[#This Row],[sales]]-Table1[[#This Row],[Discount Value]]</f>
        <v>869.96479999999997</v>
      </c>
      <c r="H8144" s="1">
        <v>3</v>
      </c>
      <c r="I8144" s="2">
        <v>45550</v>
      </c>
      <c r="J8144" s="2">
        <v>45554</v>
      </c>
      <c r="K8144" s="1" t="s">
        <v>31</v>
      </c>
      <c r="L8144" s="1" t="s">
        <v>27</v>
      </c>
      <c r="M8144" s="1">
        <v>233.99</v>
      </c>
      <c r="N8144" s="1" t="s">
        <v>28</v>
      </c>
      <c r="O8144" s="10">
        <f>Table1[[#This Row],[sales]]+Table1[[#This Row],[profit]]</f>
        <v>1513.35</v>
      </c>
    </row>
    <row r="8145" spans="1:15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>Table1[[#This Row],[sales]]*Table1[[#This Row],[discount]]</f>
        <v>1825.1314</v>
      </c>
      <c r="G8145" s="1">
        <f>Table1[[#This Row],[sales]]-Table1[[#This Row],[Discount Value]]</f>
        <v>2626.4085999999998</v>
      </c>
      <c r="H8145" s="1">
        <v>2</v>
      </c>
      <c r="I8145" s="2">
        <v>45537</v>
      </c>
      <c r="J8145" s="2">
        <v>45541</v>
      </c>
      <c r="K8145" s="1" t="s">
        <v>15</v>
      </c>
      <c r="L8145" s="1" t="s">
        <v>22</v>
      </c>
      <c r="M8145" s="1">
        <v>556.35</v>
      </c>
      <c r="N8145" s="1" t="s">
        <v>39</v>
      </c>
      <c r="O8145" s="10">
        <f>Table1[[#This Row],[sales]]+Table1[[#This Row],[profit]]</f>
        <v>5007.8900000000003</v>
      </c>
    </row>
    <row r="8146" spans="1:15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>Table1[[#This Row],[sales]]*Table1[[#This Row],[discount]]</f>
        <v>384.95430000000005</v>
      </c>
      <c r="G8146" s="1">
        <f>Table1[[#This Row],[sales]]-Table1[[#This Row],[Discount Value]]</f>
        <v>3892.3157000000006</v>
      </c>
      <c r="H8146" s="1">
        <v>7</v>
      </c>
      <c r="I8146" s="2">
        <v>45001</v>
      </c>
      <c r="J8146" s="2">
        <v>45004</v>
      </c>
      <c r="K8146" s="1" t="s">
        <v>21</v>
      </c>
      <c r="L8146" s="1" t="s">
        <v>16</v>
      </c>
      <c r="M8146" s="1">
        <v>867.34</v>
      </c>
      <c r="N8146" s="1" t="s">
        <v>34</v>
      </c>
      <c r="O8146" s="10">
        <f>Table1[[#This Row],[sales]]+Table1[[#This Row],[profit]]</f>
        <v>5144.6100000000006</v>
      </c>
    </row>
    <row r="8147" spans="1:15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>Table1[[#This Row],[sales]]*Table1[[#This Row],[discount]]</f>
        <v>341.59800000000001</v>
      </c>
      <c r="G8147" s="1">
        <f>Table1[[#This Row],[sales]]-Table1[[#This Row],[Discount Value]]</f>
        <v>1366.3920000000001</v>
      </c>
      <c r="H8147" s="1">
        <v>2</v>
      </c>
      <c r="I8147" s="2">
        <v>45581</v>
      </c>
      <c r="J8147" s="2">
        <v>45583</v>
      </c>
      <c r="K8147" s="1" t="s">
        <v>15</v>
      </c>
      <c r="L8147" s="1" t="s">
        <v>27</v>
      </c>
      <c r="M8147" s="1">
        <v>218.95</v>
      </c>
      <c r="N8147" s="1" t="s">
        <v>28</v>
      </c>
      <c r="O8147" s="10">
        <f>Table1[[#This Row],[sales]]+Table1[[#This Row],[profit]]</f>
        <v>1926.94</v>
      </c>
    </row>
    <row r="8148" spans="1:15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>Table1[[#This Row],[sales]]*Table1[[#This Row],[discount]]</f>
        <v>100.5445</v>
      </c>
      <c r="G8148" s="1">
        <f>Table1[[#This Row],[sales]]-Table1[[#This Row],[Discount Value]]</f>
        <v>336.60550000000001</v>
      </c>
      <c r="H8148" s="1">
        <v>6</v>
      </c>
      <c r="I8148" s="2">
        <v>45379</v>
      </c>
      <c r="J8148" s="2">
        <v>45385</v>
      </c>
      <c r="K8148" s="1" t="s">
        <v>15</v>
      </c>
      <c r="L8148" s="1" t="s">
        <v>16</v>
      </c>
      <c r="M8148" s="1">
        <v>96.66</v>
      </c>
      <c r="N8148" s="1" t="s">
        <v>17</v>
      </c>
      <c r="O8148" s="10">
        <f>Table1[[#This Row],[sales]]+Table1[[#This Row],[profit]]</f>
        <v>533.80999999999995</v>
      </c>
    </row>
    <row r="8149" spans="1:15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>Table1[[#This Row],[sales]]*Table1[[#This Row],[discount]]</f>
        <v>1190.58</v>
      </c>
      <c r="G8149" s="1">
        <f>Table1[[#This Row],[sales]]-Table1[[#This Row],[Discount Value]]</f>
        <v>3770.17</v>
      </c>
      <c r="H8149" s="1">
        <v>8</v>
      </c>
      <c r="I8149" s="2">
        <v>45512</v>
      </c>
      <c r="J8149" s="2">
        <v>45514</v>
      </c>
      <c r="K8149" s="1" t="s">
        <v>21</v>
      </c>
      <c r="L8149" s="1" t="s">
        <v>27</v>
      </c>
      <c r="M8149" s="1">
        <v>1074.97</v>
      </c>
      <c r="N8149" s="1" t="s">
        <v>28</v>
      </c>
      <c r="O8149" s="10">
        <f>Table1[[#This Row],[sales]]+Table1[[#This Row],[profit]]</f>
        <v>6035.72</v>
      </c>
    </row>
    <row r="8150" spans="1:15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>Table1[[#This Row],[sales]]*Table1[[#This Row],[discount]]</f>
        <v>927.57150000000001</v>
      </c>
      <c r="G8150" s="1">
        <f>Table1[[#This Row],[sales]]-Table1[[#This Row],[Discount Value]]</f>
        <v>2507.8784999999998</v>
      </c>
      <c r="H8150" s="1">
        <v>8</v>
      </c>
      <c r="I8150" s="2">
        <v>44959</v>
      </c>
      <c r="J8150" s="2">
        <v>44961</v>
      </c>
      <c r="K8150" s="1" t="s">
        <v>31</v>
      </c>
      <c r="L8150" s="1" t="s">
        <v>27</v>
      </c>
      <c r="M8150" s="1">
        <v>193.25</v>
      </c>
      <c r="N8150" s="1" t="s">
        <v>23</v>
      </c>
      <c r="O8150" s="10">
        <f>Table1[[#This Row],[sales]]+Table1[[#This Row],[profit]]</f>
        <v>3628.7</v>
      </c>
    </row>
    <row r="8151" spans="1:15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>Table1[[#This Row],[sales]]*Table1[[#This Row],[discount]]</f>
        <v>1856.096</v>
      </c>
      <c r="G8151" s="1">
        <f>Table1[[#This Row],[sales]]-Table1[[#This Row],[Discount Value]]</f>
        <v>2784.1439999999998</v>
      </c>
      <c r="H8151" s="1">
        <v>2</v>
      </c>
      <c r="I8151" s="2">
        <v>45114</v>
      </c>
      <c r="J8151" s="2">
        <v>45117</v>
      </c>
      <c r="K8151" s="1" t="s">
        <v>31</v>
      </c>
      <c r="L8151" s="1" t="s">
        <v>16</v>
      </c>
      <c r="M8151" s="1">
        <v>1030.72</v>
      </c>
      <c r="N8151" s="1" t="s">
        <v>34</v>
      </c>
      <c r="O8151" s="10">
        <f>Table1[[#This Row],[sales]]+Table1[[#This Row],[profit]]</f>
        <v>5670.96</v>
      </c>
    </row>
    <row r="8152" spans="1:15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>Table1[[#This Row],[sales]]*Table1[[#This Row],[discount]]</f>
        <v>781.07920000000001</v>
      </c>
      <c r="G8152" s="1">
        <f>Table1[[#This Row],[sales]]-Table1[[#This Row],[Discount Value]]</f>
        <v>994.10080000000005</v>
      </c>
      <c r="H8152" s="1">
        <v>6</v>
      </c>
      <c r="I8152" s="2">
        <v>45544</v>
      </c>
      <c r="J8152" s="2">
        <v>45550</v>
      </c>
      <c r="K8152" s="1" t="s">
        <v>21</v>
      </c>
      <c r="L8152" s="1" t="s">
        <v>27</v>
      </c>
      <c r="M8152" s="1">
        <v>169.95</v>
      </c>
      <c r="N8152" s="1" t="s">
        <v>23</v>
      </c>
      <c r="O8152" s="10">
        <f>Table1[[#This Row],[sales]]+Table1[[#This Row],[profit]]</f>
        <v>1945.13</v>
      </c>
    </row>
    <row r="8153" spans="1:15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>Table1[[#This Row],[sales]]*Table1[[#This Row],[discount]]</f>
        <v>261.89279999999997</v>
      </c>
      <c r="G8153" s="1">
        <f>Table1[[#This Row],[sales]]-Table1[[#This Row],[Discount Value]]</f>
        <v>3011.7671999999998</v>
      </c>
      <c r="H8153" s="1">
        <v>3</v>
      </c>
      <c r="I8153" s="2">
        <v>45484</v>
      </c>
      <c r="J8153" s="2">
        <v>45488</v>
      </c>
      <c r="K8153" s="1" t="s">
        <v>15</v>
      </c>
      <c r="L8153" s="1" t="s">
        <v>22</v>
      </c>
      <c r="M8153" s="1">
        <v>835.39</v>
      </c>
      <c r="N8153" s="1" t="s">
        <v>23</v>
      </c>
      <c r="O8153" s="10">
        <f>Table1[[#This Row],[sales]]+Table1[[#This Row],[profit]]</f>
        <v>4109.05</v>
      </c>
    </row>
    <row r="8154" spans="1:15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>Table1[[#This Row],[sales]]*Table1[[#This Row],[discount]]</f>
        <v>1225.8144</v>
      </c>
      <c r="G8154" s="1">
        <f>Table1[[#This Row],[sales]]-Table1[[#This Row],[Discount Value]]</f>
        <v>2179.2255999999998</v>
      </c>
      <c r="H8154" s="1">
        <v>9</v>
      </c>
      <c r="I8154" s="2">
        <v>44954</v>
      </c>
      <c r="J8154" s="2">
        <v>44961</v>
      </c>
      <c r="K8154" s="1" t="s">
        <v>21</v>
      </c>
      <c r="L8154" s="1" t="s">
        <v>27</v>
      </c>
      <c r="M8154" s="1">
        <v>271.55</v>
      </c>
      <c r="N8154" s="1" t="s">
        <v>48</v>
      </c>
      <c r="O8154" s="10">
        <f>Table1[[#This Row],[sales]]+Table1[[#This Row],[profit]]</f>
        <v>3676.59</v>
      </c>
    </row>
    <row r="8155" spans="1:15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>Table1[[#This Row],[sales]]*Table1[[#This Row],[discount]]</f>
        <v>1050.5375999999999</v>
      </c>
      <c r="G8155" s="1">
        <f>Table1[[#This Row],[sales]]-Table1[[#This Row],[Discount Value]]</f>
        <v>3326.7024000000001</v>
      </c>
      <c r="H8155" s="1">
        <v>3</v>
      </c>
      <c r="I8155" s="2">
        <v>45356</v>
      </c>
      <c r="J8155" s="2">
        <v>45360</v>
      </c>
      <c r="K8155" s="1" t="s">
        <v>31</v>
      </c>
      <c r="L8155" s="1" t="s">
        <v>22</v>
      </c>
      <c r="M8155" s="1">
        <v>489.67</v>
      </c>
      <c r="N8155" s="1" t="s">
        <v>28</v>
      </c>
      <c r="O8155" s="10">
        <f>Table1[[#This Row],[sales]]+Table1[[#This Row],[profit]]</f>
        <v>4866.91</v>
      </c>
    </row>
    <row r="8156" spans="1:15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>Table1[[#This Row],[sales]]*Table1[[#This Row],[discount]]</f>
        <v>1042.8557999999998</v>
      </c>
      <c r="G8156" s="1">
        <f>Table1[[#This Row],[sales]]-Table1[[#This Row],[Discount Value]]</f>
        <v>3923.1241999999997</v>
      </c>
      <c r="H8156" s="1">
        <v>1</v>
      </c>
      <c r="I8156" s="2">
        <v>45033</v>
      </c>
      <c r="J8156" s="2">
        <v>45040</v>
      </c>
      <c r="K8156" s="1" t="s">
        <v>21</v>
      </c>
      <c r="L8156" s="1" t="s">
        <v>27</v>
      </c>
      <c r="M8156" s="1">
        <v>960.48</v>
      </c>
      <c r="N8156" s="1" t="s">
        <v>34</v>
      </c>
      <c r="O8156" s="10">
        <f>Table1[[#This Row],[sales]]+Table1[[#This Row],[profit]]</f>
        <v>5926.4599999999991</v>
      </c>
    </row>
    <row r="8157" spans="1:15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>Table1[[#This Row],[sales]]*Table1[[#This Row],[discount]]</f>
        <v>37.947600000000001</v>
      </c>
      <c r="G8157" s="1">
        <f>Table1[[#This Row],[sales]]-Table1[[#This Row],[Discount Value]]</f>
        <v>594.51240000000007</v>
      </c>
      <c r="H8157" s="1">
        <v>9</v>
      </c>
      <c r="I8157" s="2">
        <v>44960</v>
      </c>
      <c r="J8157" s="2">
        <v>44961</v>
      </c>
      <c r="K8157" s="1" t="s">
        <v>21</v>
      </c>
      <c r="L8157" s="1" t="s">
        <v>22</v>
      </c>
      <c r="M8157" s="1">
        <v>97.97</v>
      </c>
      <c r="N8157" s="1" t="s">
        <v>23</v>
      </c>
      <c r="O8157" s="10">
        <f>Table1[[#This Row],[sales]]+Table1[[#This Row],[profit]]</f>
        <v>730.43000000000006</v>
      </c>
    </row>
    <row r="8158" spans="1:15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>Table1[[#This Row],[sales]]*Table1[[#This Row],[discount]]</f>
        <v>95.77409999999999</v>
      </c>
      <c r="G8158" s="1">
        <f>Table1[[#This Row],[sales]]-Table1[[#This Row],[Discount Value]]</f>
        <v>3096.6958999999997</v>
      </c>
      <c r="H8158" s="1">
        <v>8</v>
      </c>
      <c r="I8158" s="2">
        <v>45339</v>
      </c>
      <c r="J8158" s="2">
        <v>45343</v>
      </c>
      <c r="K8158" s="1" t="s">
        <v>31</v>
      </c>
      <c r="L8158" s="1" t="s">
        <v>22</v>
      </c>
      <c r="M8158" s="1">
        <v>950.9</v>
      </c>
      <c r="N8158" s="1" t="s">
        <v>28</v>
      </c>
      <c r="O8158" s="10">
        <f>Table1[[#This Row],[sales]]+Table1[[#This Row],[profit]]</f>
        <v>4143.37</v>
      </c>
    </row>
    <row r="8159" spans="1:15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>Table1[[#This Row],[sales]]*Table1[[#This Row],[discount]]</f>
        <v>856.7944</v>
      </c>
      <c r="G8159" s="1">
        <f>Table1[[#This Row],[sales]]-Table1[[#This Row],[Discount Value]]</f>
        <v>891.76559999999995</v>
      </c>
      <c r="H8159" s="1">
        <v>2</v>
      </c>
      <c r="I8159" s="2">
        <v>45534</v>
      </c>
      <c r="J8159" s="2">
        <v>45540</v>
      </c>
      <c r="K8159" s="1" t="s">
        <v>15</v>
      </c>
      <c r="L8159" s="1" t="s">
        <v>16</v>
      </c>
      <c r="M8159" s="1">
        <v>402</v>
      </c>
      <c r="N8159" s="1" t="s">
        <v>23</v>
      </c>
      <c r="O8159" s="10">
        <f>Table1[[#This Row],[sales]]+Table1[[#This Row],[profit]]</f>
        <v>2150.56</v>
      </c>
    </row>
    <row r="8160" spans="1:15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>Table1[[#This Row],[sales]]*Table1[[#This Row],[discount]]</f>
        <v>1304.6816000000001</v>
      </c>
      <c r="G8160" s="1">
        <f>Table1[[#This Row],[sales]]-Table1[[#This Row],[Discount Value]]</f>
        <v>2772.4484000000002</v>
      </c>
      <c r="H8160" s="1">
        <v>3</v>
      </c>
      <c r="I8160" s="2">
        <v>45053</v>
      </c>
      <c r="J8160" s="2">
        <v>45055</v>
      </c>
      <c r="K8160" s="1" t="s">
        <v>21</v>
      </c>
      <c r="L8160" s="1" t="s">
        <v>22</v>
      </c>
      <c r="M8160" s="1">
        <v>428.39</v>
      </c>
      <c r="N8160" s="1" t="s">
        <v>17</v>
      </c>
      <c r="O8160" s="10">
        <f>Table1[[#This Row],[sales]]+Table1[[#This Row],[profit]]</f>
        <v>4505.5200000000004</v>
      </c>
    </row>
    <row r="8161" spans="1:15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>Table1[[#This Row],[sales]]*Table1[[#This Row],[discount]]</f>
        <v>872.92590000000007</v>
      </c>
      <c r="G8161" s="1">
        <f>Table1[[#This Row],[sales]]-Table1[[#This Row],[Discount Value]]</f>
        <v>2922.4040999999997</v>
      </c>
      <c r="H8161" s="1">
        <v>7</v>
      </c>
      <c r="I8161" s="2">
        <v>45495</v>
      </c>
      <c r="J8161" s="2">
        <v>45498</v>
      </c>
      <c r="K8161" s="1" t="s">
        <v>31</v>
      </c>
      <c r="L8161" s="1" t="s">
        <v>27</v>
      </c>
      <c r="M8161" s="1">
        <v>885.58</v>
      </c>
      <c r="N8161" s="1" t="s">
        <v>39</v>
      </c>
      <c r="O8161" s="10">
        <f>Table1[[#This Row],[sales]]+Table1[[#This Row],[profit]]</f>
        <v>4680.91</v>
      </c>
    </row>
    <row r="8162" spans="1:15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>Table1[[#This Row],[sales]]*Table1[[#This Row],[discount]]</f>
        <v>1699.8692000000001</v>
      </c>
      <c r="G8162" s="1">
        <f>Table1[[#This Row],[sales]]-Table1[[#This Row],[Discount Value]]</f>
        <v>2773.4708000000001</v>
      </c>
      <c r="H8162" s="1">
        <v>6</v>
      </c>
      <c r="I8162" s="2">
        <v>45562</v>
      </c>
      <c r="J8162" s="2">
        <v>45568</v>
      </c>
      <c r="K8162" s="1" t="s">
        <v>31</v>
      </c>
      <c r="L8162" s="1" t="s">
        <v>16</v>
      </c>
      <c r="M8162" s="1">
        <v>622.11</v>
      </c>
      <c r="N8162" s="1" t="s">
        <v>39</v>
      </c>
      <c r="O8162" s="10">
        <f>Table1[[#This Row],[sales]]+Table1[[#This Row],[profit]]</f>
        <v>5095.45</v>
      </c>
    </row>
    <row r="8163" spans="1:15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>Table1[[#This Row],[sales]]*Table1[[#This Row],[discount]]</f>
        <v>89.207000000000008</v>
      </c>
      <c r="G8163" s="1">
        <f>Table1[[#This Row],[sales]]-Table1[[#This Row],[Discount Value]]</f>
        <v>1694.933</v>
      </c>
      <c r="H8163" s="1">
        <v>8</v>
      </c>
      <c r="I8163" s="2">
        <v>45076</v>
      </c>
      <c r="J8163" s="2">
        <v>45082</v>
      </c>
      <c r="K8163" s="1" t="s">
        <v>15</v>
      </c>
      <c r="L8163" s="1" t="s">
        <v>27</v>
      </c>
      <c r="M8163" s="1">
        <v>99.3</v>
      </c>
      <c r="N8163" s="1" t="s">
        <v>39</v>
      </c>
      <c r="O8163" s="10">
        <f>Table1[[#This Row],[sales]]+Table1[[#This Row],[profit]]</f>
        <v>1883.44</v>
      </c>
    </row>
    <row r="8164" spans="1:15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>Table1[[#This Row],[sales]]*Table1[[#This Row],[discount]]</f>
        <v>301.26</v>
      </c>
      <c r="G8164" s="1">
        <f>Table1[[#This Row],[sales]]-Table1[[#This Row],[Discount Value]]</f>
        <v>702.94</v>
      </c>
      <c r="H8164" s="1">
        <v>5</v>
      </c>
      <c r="I8164" s="2">
        <v>45465</v>
      </c>
      <c r="J8164" s="2">
        <v>45471</v>
      </c>
      <c r="K8164" s="1" t="s">
        <v>31</v>
      </c>
      <c r="L8164" s="1" t="s">
        <v>27</v>
      </c>
      <c r="M8164" s="1">
        <v>120.92</v>
      </c>
      <c r="N8164" s="1" t="s">
        <v>34</v>
      </c>
      <c r="O8164" s="10">
        <f>Table1[[#This Row],[sales]]+Table1[[#This Row],[profit]]</f>
        <v>1125.1200000000001</v>
      </c>
    </row>
    <row r="8165" spans="1:15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>Table1[[#This Row],[sales]]*Table1[[#This Row],[discount]]</f>
        <v>68.253900000000002</v>
      </c>
      <c r="G8165" s="1">
        <f>Table1[[#This Row],[sales]]-Table1[[#This Row],[Discount Value]]</f>
        <v>138.5761</v>
      </c>
      <c r="H8165" s="1">
        <v>5</v>
      </c>
      <c r="I8165" s="2">
        <v>45640</v>
      </c>
      <c r="J8165" s="2">
        <v>45641</v>
      </c>
      <c r="K8165" s="1" t="s">
        <v>15</v>
      </c>
      <c r="L8165" s="1" t="s">
        <v>16</v>
      </c>
      <c r="M8165" s="1">
        <v>59</v>
      </c>
      <c r="N8165" s="1" t="s">
        <v>39</v>
      </c>
      <c r="O8165" s="10">
        <f>Table1[[#This Row],[sales]]+Table1[[#This Row],[profit]]</f>
        <v>265.83000000000004</v>
      </c>
    </row>
    <row r="8166" spans="1:15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>Table1[[#This Row],[sales]]*Table1[[#This Row],[discount]]</f>
        <v>310.9554</v>
      </c>
      <c r="G8166" s="1">
        <f>Table1[[#This Row],[sales]]-Table1[[#This Row],[Discount Value]]</f>
        <v>1041.0246</v>
      </c>
      <c r="H8166" s="1">
        <v>2</v>
      </c>
      <c r="I8166" s="2">
        <v>45049</v>
      </c>
      <c r="J8166" s="2">
        <v>45053</v>
      </c>
      <c r="K8166" s="1" t="s">
        <v>31</v>
      </c>
      <c r="L8166" s="1" t="s">
        <v>16</v>
      </c>
      <c r="M8166" s="1">
        <v>110.9</v>
      </c>
      <c r="N8166" s="1" t="s">
        <v>34</v>
      </c>
      <c r="O8166" s="10">
        <f>Table1[[#This Row],[sales]]+Table1[[#This Row],[profit]]</f>
        <v>1462.88</v>
      </c>
    </row>
    <row r="8167" spans="1:15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>Table1[[#This Row],[sales]]*Table1[[#This Row],[discount]]</f>
        <v>246.88820000000001</v>
      </c>
      <c r="G8167" s="1">
        <f>Table1[[#This Row],[sales]]-Table1[[#This Row],[Discount Value]]</f>
        <v>1652.2518</v>
      </c>
      <c r="H8167" s="1">
        <v>6</v>
      </c>
      <c r="I8167" s="2">
        <v>45015</v>
      </c>
      <c r="J8167" s="2">
        <v>45022</v>
      </c>
      <c r="K8167" s="1" t="s">
        <v>21</v>
      </c>
      <c r="L8167" s="1" t="s">
        <v>27</v>
      </c>
      <c r="M8167" s="1">
        <v>366.7</v>
      </c>
      <c r="N8167" s="1" t="s">
        <v>17</v>
      </c>
      <c r="O8167" s="10">
        <f>Table1[[#This Row],[sales]]+Table1[[#This Row],[profit]]</f>
        <v>2265.84</v>
      </c>
    </row>
    <row r="8168" spans="1:15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>Table1[[#This Row],[sales]]*Table1[[#This Row],[discount]]</f>
        <v>2273.1503999999995</v>
      </c>
      <c r="G8168" s="1">
        <f>Table1[[#This Row],[sales]]-Table1[[#This Row],[Discount Value]]</f>
        <v>2462.5796</v>
      </c>
      <c r="H8168" s="1">
        <v>5</v>
      </c>
      <c r="I8168" s="2">
        <v>45498</v>
      </c>
      <c r="J8168" s="2">
        <v>45501</v>
      </c>
      <c r="K8168" s="1" t="s">
        <v>21</v>
      </c>
      <c r="L8168" s="1" t="s">
        <v>27</v>
      </c>
      <c r="M8168" s="1">
        <v>1394.15</v>
      </c>
      <c r="N8168" s="1" t="s">
        <v>34</v>
      </c>
      <c r="O8168" s="10">
        <f>Table1[[#This Row],[sales]]+Table1[[#This Row],[profit]]</f>
        <v>6129.8799999999992</v>
      </c>
    </row>
    <row r="8169" spans="1:15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>Table1[[#This Row],[sales]]*Table1[[#This Row],[discount]]</f>
        <v>376.15949999999998</v>
      </c>
      <c r="G8169" s="1">
        <f>Table1[[#This Row],[sales]]-Table1[[#This Row],[Discount Value]]</f>
        <v>2131.5704999999998</v>
      </c>
      <c r="H8169" s="1">
        <v>9</v>
      </c>
      <c r="I8169" s="2">
        <v>45257</v>
      </c>
      <c r="J8169" s="2">
        <v>45262</v>
      </c>
      <c r="K8169" s="1" t="s">
        <v>21</v>
      </c>
      <c r="L8169" s="1" t="s">
        <v>22</v>
      </c>
      <c r="M8169" s="1">
        <v>451.9</v>
      </c>
      <c r="N8169" s="1" t="s">
        <v>39</v>
      </c>
      <c r="O8169" s="10">
        <f>Table1[[#This Row],[sales]]+Table1[[#This Row],[profit]]</f>
        <v>2959.63</v>
      </c>
    </row>
    <row r="8170" spans="1:15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>Table1[[#This Row],[sales]]*Table1[[#This Row],[discount]]</f>
        <v>169.59300000000002</v>
      </c>
      <c r="G8170" s="1">
        <f>Table1[[#This Row],[sales]]-Table1[[#This Row],[Discount Value]]</f>
        <v>2656.9570000000003</v>
      </c>
      <c r="H8170" s="1">
        <v>3</v>
      </c>
      <c r="I8170" s="2">
        <v>44998</v>
      </c>
      <c r="J8170" s="2">
        <v>45002</v>
      </c>
      <c r="K8170" s="1" t="s">
        <v>31</v>
      </c>
      <c r="L8170" s="1" t="s">
        <v>22</v>
      </c>
      <c r="M8170" s="1">
        <v>374.63</v>
      </c>
      <c r="N8170" s="1" t="s">
        <v>23</v>
      </c>
      <c r="O8170" s="10">
        <f>Table1[[#This Row],[sales]]+Table1[[#This Row],[profit]]</f>
        <v>3201.1800000000003</v>
      </c>
    </row>
    <row r="8171" spans="1:15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>Table1[[#This Row],[sales]]*Table1[[#This Row],[discount]]</f>
        <v>1412.0416</v>
      </c>
      <c r="G8171" s="1">
        <f>Table1[[#This Row],[sales]]-Table1[[#This Row],[Discount Value]]</f>
        <v>3000.5884000000001</v>
      </c>
      <c r="H8171" s="1">
        <v>5</v>
      </c>
      <c r="I8171" s="2">
        <v>45382</v>
      </c>
      <c r="J8171" s="2">
        <v>45385</v>
      </c>
      <c r="K8171" s="1" t="s">
        <v>21</v>
      </c>
      <c r="L8171" s="1" t="s">
        <v>16</v>
      </c>
      <c r="M8171" s="1">
        <v>880.93</v>
      </c>
      <c r="N8171" s="1" t="s">
        <v>39</v>
      </c>
      <c r="O8171" s="10">
        <f>Table1[[#This Row],[sales]]+Table1[[#This Row],[profit]]</f>
        <v>5293.56</v>
      </c>
    </row>
    <row r="8172" spans="1:15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>Table1[[#This Row],[sales]]*Table1[[#This Row],[discount]]</f>
        <v>1286.6835999999998</v>
      </c>
      <c r="G8172" s="1">
        <f>Table1[[#This Row],[sales]]-Table1[[#This Row],[Discount Value]]</f>
        <v>3150.1564000000003</v>
      </c>
      <c r="H8172" s="1">
        <v>3</v>
      </c>
      <c r="I8172" s="2">
        <v>45219</v>
      </c>
      <c r="J8172" s="2">
        <v>45221</v>
      </c>
      <c r="K8172" s="1" t="s">
        <v>15</v>
      </c>
      <c r="L8172" s="1" t="s">
        <v>22</v>
      </c>
      <c r="M8172" s="1">
        <v>506.45</v>
      </c>
      <c r="N8172" s="1" t="s">
        <v>23</v>
      </c>
      <c r="O8172" s="10">
        <f>Table1[[#This Row],[sales]]+Table1[[#This Row],[profit]]</f>
        <v>4943.29</v>
      </c>
    </row>
    <row r="8173" spans="1:15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>Table1[[#This Row],[sales]]*Table1[[#This Row],[discount]]</f>
        <v>1020.9802</v>
      </c>
      <c r="G8173" s="1">
        <f>Table1[[#This Row],[sales]]-Table1[[#This Row],[Discount Value]]</f>
        <v>1665.8098</v>
      </c>
      <c r="H8173" s="1">
        <v>9</v>
      </c>
      <c r="I8173" s="2">
        <v>45548</v>
      </c>
      <c r="J8173" s="2">
        <v>45554</v>
      </c>
      <c r="K8173" s="1" t="s">
        <v>21</v>
      </c>
      <c r="L8173" s="1" t="s">
        <v>27</v>
      </c>
      <c r="M8173" s="1">
        <v>655.30999999999995</v>
      </c>
      <c r="N8173" s="1" t="s">
        <v>39</v>
      </c>
      <c r="O8173" s="10">
        <f>Table1[[#This Row],[sales]]+Table1[[#This Row],[profit]]</f>
        <v>3342.1</v>
      </c>
    </row>
    <row r="8174" spans="1:15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>Table1[[#This Row],[sales]]*Table1[[#This Row],[discount]]</f>
        <v>249.71699999999998</v>
      </c>
      <c r="G8174" s="1">
        <f>Table1[[#This Row],[sales]]-Table1[[#This Row],[Discount Value]]</f>
        <v>407.43299999999999</v>
      </c>
      <c r="H8174" s="1">
        <v>9</v>
      </c>
      <c r="I8174" s="2">
        <v>45052</v>
      </c>
      <c r="J8174" s="2">
        <v>45058</v>
      </c>
      <c r="K8174" s="1" t="s">
        <v>21</v>
      </c>
      <c r="L8174" s="1" t="s">
        <v>22</v>
      </c>
      <c r="M8174" s="1">
        <v>174.58</v>
      </c>
      <c r="N8174" s="1" t="s">
        <v>28</v>
      </c>
      <c r="O8174" s="10">
        <f>Table1[[#This Row],[sales]]+Table1[[#This Row],[profit]]</f>
        <v>831.73</v>
      </c>
    </row>
    <row r="8175" spans="1:15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>Table1[[#This Row],[sales]]*Table1[[#This Row],[discount]]</f>
        <v>441.91429999999997</v>
      </c>
      <c r="G8175" s="1">
        <f>Table1[[#This Row],[sales]]-Table1[[#This Row],[Discount Value]]</f>
        <v>983.61570000000006</v>
      </c>
      <c r="H8175" s="1">
        <v>7</v>
      </c>
      <c r="I8175" s="2">
        <v>45486</v>
      </c>
      <c r="J8175" s="2">
        <v>45491</v>
      </c>
      <c r="K8175" s="1" t="s">
        <v>31</v>
      </c>
      <c r="L8175" s="1" t="s">
        <v>27</v>
      </c>
      <c r="M8175" s="1">
        <v>196.82</v>
      </c>
      <c r="N8175" s="1" t="s">
        <v>39</v>
      </c>
      <c r="O8175" s="10">
        <f>Table1[[#This Row],[sales]]+Table1[[#This Row],[profit]]</f>
        <v>1622.35</v>
      </c>
    </row>
    <row r="8176" spans="1:15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>Table1[[#This Row],[sales]]*Table1[[#This Row],[discount]]</f>
        <v>233.875</v>
      </c>
      <c r="G8176" s="1">
        <f>Table1[[#This Row],[sales]]-Table1[[#This Row],[Discount Value]]</f>
        <v>2104.875</v>
      </c>
      <c r="H8176" s="1">
        <v>1</v>
      </c>
      <c r="I8176" s="2">
        <v>45178</v>
      </c>
      <c r="J8176" s="2">
        <v>45179</v>
      </c>
      <c r="K8176" s="1" t="s">
        <v>15</v>
      </c>
      <c r="L8176" s="1" t="s">
        <v>22</v>
      </c>
      <c r="M8176" s="1">
        <v>568.85</v>
      </c>
      <c r="N8176" s="1" t="s">
        <v>39</v>
      </c>
      <c r="O8176" s="10">
        <f>Table1[[#This Row],[sales]]+Table1[[#This Row],[profit]]</f>
        <v>2907.6</v>
      </c>
    </row>
    <row r="8177" spans="1:15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>Table1[[#This Row],[sales]]*Table1[[#This Row],[discount]]</f>
        <v>1663.5211999999999</v>
      </c>
      <c r="G8177" s="1">
        <f>Table1[[#This Row],[sales]]-Table1[[#This Row],[Discount Value]]</f>
        <v>2117.2088000000003</v>
      </c>
      <c r="H8177" s="1">
        <v>9</v>
      </c>
      <c r="I8177" s="2">
        <v>45398</v>
      </c>
      <c r="J8177" s="2">
        <v>45399</v>
      </c>
      <c r="K8177" s="1" t="s">
        <v>15</v>
      </c>
      <c r="L8177" s="1" t="s">
        <v>27</v>
      </c>
      <c r="M8177" s="1">
        <v>978.53</v>
      </c>
      <c r="N8177" s="1" t="s">
        <v>34</v>
      </c>
      <c r="O8177" s="10">
        <f>Table1[[#This Row],[sales]]+Table1[[#This Row],[profit]]</f>
        <v>4759.26</v>
      </c>
    </row>
    <row r="8178" spans="1:15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>Table1[[#This Row],[sales]]*Table1[[#This Row],[discount]]</f>
        <v>430.46879999999993</v>
      </c>
      <c r="G8178" s="1">
        <f>Table1[[#This Row],[sales]]-Table1[[#This Row],[Discount Value]]</f>
        <v>3156.7711999999997</v>
      </c>
      <c r="H8178" s="1">
        <v>9</v>
      </c>
      <c r="I8178" s="2">
        <v>45195</v>
      </c>
      <c r="J8178" s="2">
        <v>45197</v>
      </c>
      <c r="K8178" s="1" t="s">
        <v>21</v>
      </c>
      <c r="L8178" s="1" t="s">
        <v>16</v>
      </c>
      <c r="M8178" s="1">
        <v>545.24</v>
      </c>
      <c r="N8178" s="1" t="s">
        <v>48</v>
      </c>
      <c r="O8178" s="10">
        <f>Table1[[#This Row],[sales]]+Table1[[#This Row],[profit]]</f>
        <v>4132.4799999999996</v>
      </c>
    </row>
    <row r="8179" spans="1:15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>Table1[[#This Row],[sales]]*Table1[[#This Row],[discount]]</f>
        <v>162.46350000000001</v>
      </c>
      <c r="G8179" s="1">
        <f>Table1[[#This Row],[sales]]-Table1[[#This Row],[Discount Value]]</f>
        <v>3086.8065000000001</v>
      </c>
      <c r="H8179" s="1">
        <v>5</v>
      </c>
      <c r="I8179" s="2">
        <v>45157</v>
      </c>
      <c r="J8179" s="2">
        <v>45160</v>
      </c>
      <c r="K8179" s="1" t="s">
        <v>15</v>
      </c>
      <c r="L8179" s="1" t="s">
        <v>27</v>
      </c>
      <c r="M8179" s="1">
        <v>933.97</v>
      </c>
      <c r="N8179" s="1" t="s">
        <v>28</v>
      </c>
      <c r="O8179" s="10">
        <f>Table1[[#This Row],[sales]]+Table1[[#This Row],[profit]]</f>
        <v>4183.24</v>
      </c>
    </row>
    <row r="8180" spans="1:15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>Table1[[#This Row],[sales]]*Table1[[#This Row],[discount]]</f>
        <v>661.9799999999999</v>
      </c>
      <c r="G8180" s="1">
        <f>Table1[[#This Row],[sales]]-Table1[[#This Row],[Discount Value]]</f>
        <v>3751.22</v>
      </c>
      <c r="H8180" s="1">
        <v>2</v>
      </c>
      <c r="I8180" s="2">
        <v>45241</v>
      </c>
      <c r="J8180" s="2">
        <v>45246</v>
      </c>
      <c r="K8180" s="1" t="s">
        <v>21</v>
      </c>
      <c r="L8180" s="1" t="s">
        <v>27</v>
      </c>
      <c r="M8180" s="1">
        <v>981.73</v>
      </c>
      <c r="N8180" s="1" t="s">
        <v>48</v>
      </c>
      <c r="O8180" s="10">
        <f>Table1[[#This Row],[sales]]+Table1[[#This Row],[profit]]</f>
        <v>5394.93</v>
      </c>
    </row>
    <row r="8181" spans="1:15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>Table1[[#This Row],[sales]]*Table1[[#This Row],[discount]]</f>
        <v>967.91279999999995</v>
      </c>
      <c r="G8181" s="1">
        <f>Table1[[#This Row],[sales]]-Table1[[#This Row],[Discount Value]]</f>
        <v>3065.0571999999997</v>
      </c>
      <c r="H8181" s="1">
        <v>1</v>
      </c>
      <c r="I8181" s="2">
        <v>45453</v>
      </c>
      <c r="J8181" s="2">
        <v>45457</v>
      </c>
      <c r="K8181" s="1" t="s">
        <v>15</v>
      </c>
      <c r="L8181" s="1" t="s">
        <v>16</v>
      </c>
      <c r="M8181" s="1">
        <v>662.04</v>
      </c>
      <c r="N8181" s="1" t="s">
        <v>34</v>
      </c>
      <c r="O8181" s="10">
        <f>Table1[[#This Row],[sales]]+Table1[[#This Row],[profit]]</f>
        <v>4695.01</v>
      </c>
    </row>
    <row r="8182" spans="1:15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>Table1[[#This Row],[sales]]*Table1[[#This Row],[discount]]</f>
        <v>491.23599999999999</v>
      </c>
      <c r="G8182" s="1">
        <f>Table1[[#This Row],[sales]]-Table1[[#This Row],[Discount Value]]</f>
        <v>4421.1239999999998</v>
      </c>
      <c r="H8182" s="1">
        <v>2</v>
      </c>
      <c r="I8182" s="2">
        <v>45462</v>
      </c>
      <c r="J8182" s="2">
        <v>45464</v>
      </c>
      <c r="K8182" s="1" t="s">
        <v>31</v>
      </c>
      <c r="L8182" s="1" t="s">
        <v>27</v>
      </c>
      <c r="M8182" s="1">
        <v>995.37</v>
      </c>
      <c r="N8182" s="1" t="s">
        <v>39</v>
      </c>
      <c r="O8182" s="10">
        <f>Table1[[#This Row],[sales]]+Table1[[#This Row],[profit]]</f>
        <v>5907.73</v>
      </c>
    </row>
    <row r="8183" spans="1:15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>Table1[[#This Row],[sales]]*Table1[[#This Row],[discount]]</f>
        <v>757.66960000000006</v>
      </c>
      <c r="G8183" s="1">
        <f>Table1[[#This Row],[sales]]-Table1[[#This Row],[Discount Value]]</f>
        <v>3699.2103999999999</v>
      </c>
      <c r="H8183" s="1">
        <v>4</v>
      </c>
      <c r="I8183" s="2">
        <v>45544</v>
      </c>
      <c r="J8183" s="2">
        <v>45550</v>
      </c>
      <c r="K8183" s="1" t="s">
        <v>21</v>
      </c>
      <c r="L8183" s="1" t="s">
        <v>16</v>
      </c>
      <c r="M8183" s="1">
        <v>776.55</v>
      </c>
      <c r="N8183" s="1" t="s">
        <v>39</v>
      </c>
      <c r="O8183" s="10">
        <f>Table1[[#This Row],[sales]]+Table1[[#This Row],[profit]]</f>
        <v>5233.43</v>
      </c>
    </row>
    <row r="8184" spans="1:15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>Table1[[#This Row],[sales]]*Table1[[#This Row],[discount]]</f>
        <v>275.2672</v>
      </c>
      <c r="G8184" s="1">
        <f>Table1[[#This Row],[sales]]-Table1[[#This Row],[Discount Value]]</f>
        <v>783.45280000000002</v>
      </c>
      <c r="H8184" s="1">
        <v>4</v>
      </c>
      <c r="I8184" s="2">
        <v>45398</v>
      </c>
      <c r="J8184" s="2">
        <v>45404</v>
      </c>
      <c r="K8184" s="1" t="s">
        <v>21</v>
      </c>
      <c r="L8184" s="1" t="s">
        <v>27</v>
      </c>
      <c r="M8184" s="1">
        <v>96.6</v>
      </c>
      <c r="N8184" s="1" t="s">
        <v>48</v>
      </c>
      <c r="O8184" s="10">
        <f>Table1[[#This Row],[sales]]+Table1[[#This Row],[profit]]</f>
        <v>1155.32</v>
      </c>
    </row>
    <row r="8185" spans="1:15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>Table1[[#This Row],[sales]]*Table1[[#This Row],[discount]]</f>
        <v>61.171199999999999</v>
      </c>
      <c r="G8185" s="1">
        <f>Table1[[#This Row],[sales]]-Table1[[#This Row],[Discount Value]]</f>
        <v>321.14879999999999</v>
      </c>
      <c r="H8185" s="1">
        <v>1</v>
      </c>
      <c r="I8185" s="2">
        <v>45557</v>
      </c>
      <c r="J8185" s="2">
        <v>45559</v>
      </c>
      <c r="K8185" s="1" t="s">
        <v>15</v>
      </c>
      <c r="L8185" s="1" t="s">
        <v>27</v>
      </c>
      <c r="M8185" s="1">
        <v>63.3</v>
      </c>
      <c r="N8185" s="1" t="s">
        <v>39</v>
      </c>
      <c r="O8185" s="10">
        <f>Table1[[#This Row],[sales]]+Table1[[#This Row],[profit]]</f>
        <v>445.62</v>
      </c>
    </row>
    <row r="8186" spans="1:15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>Table1[[#This Row],[sales]]*Table1[[#This Row],[discount]]</f>
        <v>85.244</v>
      </c>
      <c r="G8186" s="1">
        <f>Table1[[#This Row],[sales]]-Table1[[#This Row],[Discount Value]]</f>
        <v>2045.856</v>
      </c>
      <c r="H8186" s="1">
        <v>8</v>
      </c>
      <c r="I8186" s="2">
        <v>45096</v>
      </c>
      <c r="J8186" s="2">
        <v>45103</v>
      </c>
      <c r="K8186" s="1" t="s">
        <v>21</v>
      </c>
      <c r="L8186" s="1" t="s">
        <v>27</v>
      </c>
      <c r="M8186" s="1">
        <v>403.64</v>
      </c>
      <c r="N8186" s="1" t="s">
        <v>23</v>
      </c>
      <c r="O8186" s="10">
        <f>Table1[[#This Row],[sales]]+Table1[[#This Row],[profit]]</f>
        <v>2534.7399999999998</v>
      </c>
    </row>
    <row r="8187" spans="1:15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>Table1[[#This Row],[sales]]*Table1[[#This Row],[discount]]</f>
        <v>312.577</v>
      </c>
      <c r="G8187" s="1">
        <f>Table1[[#This Row],[sales]]-Table1[[#This Row],[Discount Value]]</f>
        <v>2813.1930000000002</v>
      </c>
      <c r="H8187" s="1">
        <v>8</v>
      </c>
      <c r="I8187" s="2">
        <v>45041</v>
      </c>
      <c r="J8187" s="2">
        <v>45043</v>
      </c>
      <c r="K8187" s="1" t="s">
        <v>31</v>
      </c>
      <c r="L8187" s="1" t="s">
        <v>16</v>
      </c>
      <c r="M8187" s="1">
        <v>281.79000000000002</v>
      </c>
      <c r="N8187" s="1" t="s">
        <v>39</v>
      </c>
      <c r="O8187" s="10">
        <f>Table1[[#This Row],[sales]]+Table1[[#This Row],[profit]]</f>
        <v>3407.56</v>
      </c>
    </row>
    <row r="8188" spans="1:15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>Table1[[#This Row],[sales]]*Table1[[#This Row],[discount]]</f>
        <v>1300.4840000000002</v>
      </c>
      <c r="G8188" s="1">
        <f>Table1[[#This Row],[sales]]-Table1[[#This Row],[Discount Value]]</f>
        <v>1950.7259999999999</v>
      </c>
      <c r="H8188" s="1">
        <v>8</v>
      </c>
      <c r="I8188" s="2">
        <v>45573</v>
      </c>
      <c r="J8188" s="2">
        <v>45575</v>
      </c>
      <c r="K8188" s="1" t="s">
        <v>21</v>
      </c>
      <c r="L8188" s="1" t="s">
        <v>22</v>
      </c>
      <c r="M8188" s="1">
        <v>887.32</v>
      </c>
      <c r="N8188" s="1" t="s">
        <v>28</v>
      </c>
      <c r="O8188" s="10">
        <f>Table1[[#This Row],[sales]]+Table1[[#This Row],[profit]]</f>
        <v>4138.53</v>
      </c>
    </row>
    <row r="8189" spans="1:15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>Table1[[#This Row],[sales]]*Table1[[#This Row],[discount]]</f>
        <v>677.1887999999999</v>
      </c>
      <c r="G8189" s="1">
        <f>Table1[[#This Row],[sales]]-Table1[[#This Row],[Discount Value]]</f>
        <v>733.62120000000004</v>
      </c>
      <c r="H8189" s="1">
        <v>5</v>
      </c>
      <c r="I8189" s="2">
        <v>45298</v>
      </c>
      <c r="J8189" s="2">
        <v>45305</v>
      </c>
      <c r="K8189" s="1" t="s">
        <v>31</v>
      </c>
      <c r="L8189" s="1" t="s">
        <v>22</v>
      </c>
      <c r="M8189" s="1">
        <v>280.99</v>
      </c>
      <c r="N8189" s="1" t="s">
        <v>39</v>
      </c>
      <c r="O8189" s="10">
        <f>Table1[[#This Row],[sales]]+Table1[[#This Row],[profit]]</f>
        <v>1691.8</v>
      </c>
    </row>
    <row r="8190" spans="1:15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>Table1[[#This Row],[sales]]*Table1[[#This Row],[discount]]</f>
        <v>301.93940000000003</v>
      </c>
      <c r="G8190" s="1">
        <f>Table1[[#This Row],[sales]]-Table1[[#This Row],[Discount Value]]</f>
        <v>4011.4805999999999</v>
      </c>
      <c r="H8190" s="1">
        <v>2</v>
      </c>
      <c r="I8190" s="2">
        <v>45078</v>
      </c>
      <c r="J8190" s="2">
        <v>45082</v>
      </c>
      <c r="K8190" s="1" t="s">
        <v>21</v>
      </c>
      <c r="L8190" s="1" t="s">
        <v>16</v>
      </c>
      <c r="M8190" s="1">
        <v>715.87</v>
      </c>
      <c r="N8190" s="1" t="s">
        <v>39</v>
      </c>
      <c r="O8190" s="10">
        <f>Table1[[#This Row],[sales]]+Table1[[#This Row],[profit]]</f>
        <v>5029.29</v>
      </c>
    </row>
    <row r="8191" spans="1:15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>Table1[[#This Row],[sales]]*Table1[[#This Row],[discount]]</f>
        <v>582.52539999999999</v>
      </c>
      <c r="G8191" s="1">
        <f>Table1[[#This Row],[sales]]-Table1[[#This Row],[Discount Value]]</f>
        <v>1130.7846</v>
      </c>
      <c r="H8191" s="1">
        <v>4</v>
      </c>
      <c r="I8191" s="2">
        <v>45209</v>
      </c>
      <c r="J8191" s="2">
        <v>45216</v>
      </c>
      <c r="K8191" s="1" t="s">
        <v>15</v>
      </c>
      <c r="L8191" s="1" t="s">
        <v>16</v>
      </c>
      <c r="M8191" s="1">
        <v>421.67</v>
      </c>
      <c r="N8191" s="1" t="s">
        <v>48</v>
      </c>
      <c r="O8191" s="10">
        <f>Table1[[#This Row],[sales]]+Table1[[#This Row],[profit]]</f>
        <v>2134.98</v>
      </c>
    </row>
    <row r="8192" spans="1:15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>Table1[[#This Row],[sales]]*Table1[[#This Row],[discount]]</f>
        <v>2071.6469999999999</v>
      </c>
      <c r="G8192" s="1">
        <f>Table1[[#This Row],[sales]]-Table1[[#This Row],[Discount Value]]</f>
        <v>2532.0129999999999</v>
      </c>
      <c r="H8192" s="1">
        <v>1</v>
      </c>
      <c r="I8192" s="2">
        <v>45411</v>
      </c>
      <c r="J8192" s="2">
        <v>45413</v>
      </c>
      <c r="K8192" s="1" t="s">
        <v>31</v>
      </c>
      <c r="L8192" s="1" t="s">
        <v>27</v>
      </c>
      <c r="M8192" s="1">
        <v>1112.08</v>
      </c>
      <c r="N8192" s="1" t="s">
        <v>34</v>
      </c>
      <c r="O8192" s="10">
        <f>Table1[[#This Row],[sales]]+Table1[[#This Row],[profit]]</f>
        <v>5715.74</v>
      </c>
    </row>
    <row r="8193" spans="1:15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>Table1[[#This Row],[sales]]*Table1[[#This Row],[discount]]</f>
        <v>361.6275</v>
      </c>
      <c r="G8193" s="1">
        <f>Table1[[#This Row],[sales]]-Table1[[#This Row],[Discount Value]]</f>
        <v>2049.2224999999999</v>
      </c>
      <c r="H8193" s="1">
        <v>1</v>
      </c>
      <c r="I8193" s="2">
        <v>45565</v>
      </c>
      <c r="J8193" s="2">
        <v>45566</v>
      </c>
      <c r="K8193" s="1" t="s">
        <v>15</v>
      </c>
      <c r="L8193" s="1" t="s">
        <v>16</v>
      </c>
      <c r="M8193" s="1">
        <v>353.75</v>
      </c>
      <c r="N8193" s="1" t="s">
        <v>39</v>
      </c>
      <c r="O8193" s="10">
        <f>Table1[[#This Row],[sales]]+Table1[[#This Row],[profit]]</f>
        <v>2764.6</v>
      </c>
    </row>
    <row r="8194" spans="1:15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>Table1[[#This Row],[sales]]*Table1[[#This Row],[discount]]</f>
        <v>61.873099999999994</v>
      </c>
      <c r="G8194" s="1">
        <f>Table1[[#This Row],[sales]]-Table1[[#This Row],[Discount Value]]</f>
        <v>89.036900000000003</v>
      </c>
      <c r="H8194" s="1">
        <v>3</v>
      </c>
      <c r="I8194" s="2">
        <v>45291</v>
      </c>
      <c r="J8194" s="2">
        <v>45292</v>
      </c>
      <c r="K8194" s="1" t="s">
        <v>21</v>
      </c>
      <c r="L8194" s="1" t="s">
        <v>16</v>
      </c>
      <c r="M8194" s="1">
        <v>24.4</v>
      </c>
      <c r="N8194" s="1" t="s">
        <v>28</v>
      </c>
      <c r="O8194" s="10">
        <f>Table1[[#This Row],[sales]]+Table1[[#This Row],[profit]]</f>
        <v>175.31</v>
      </c>
    </row>
    <row r="8195" spans="1:15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>Table1[[#This Row],[sales]]*Table1[[#This Row],[discount]]</f>
        <v>402.3</v>
      </c>
      <c r="G8195" s="1">
        <f>Table1[[#This Row],[sales]]-Table1[[#This Row],[Discount Value]]</f>
        <v>491.7</v>
      </c>
      <c r="H8195" s="1">
        <v>4</v>
      </c>
      <c r="I8195" s="2">
        <v>45441</v>
      </c>
      <c r="J8195" s="2">
        <v>45447</v>
      </c>
      <c r="K8195" s="1" t="s">
        <v>21</v>
      </c>
      <c r="L8195" s="1" t="s">
        <v>27</v>
      </c>
      <c r="M8195" s="1">
        <v>149.63999999999999</v>
      </c>
      <c r="N8195" s="1" t="s">
        <v>34</v>
      </c>
      <c r="O8195" s="10">
        <f>Table1[[#This Row],[sales]]+Table1[[#This Row],[profit]]</f>
        <v>1043.6399999999999</v>
      </c>
    </row>
    <row r="8196" spans="1:15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>Table1[[#This Row],[sales]]*Table1[[#This Row],[discount]]</f>
        <v>90.203999999999994</v>
      </c>
      <c r="G8196" s="1">
        <f>Table1[[#This Row],[sales]]-Table1[[#This Row],[Discount Value]]</f>
        <v>511.15600000000001</v>
      </c>
      <c r="H8196" s="1">
        <v>3</v>
      </c>
      <c r="I8196" s="2">
        <v>45486</v>
      </c>
      <c r="J8196" s="2">
        <v>45493</v>
      </c>
      <c r="K8196" s="1" t="s">
        <v>21</v>
      </c>
      <c r="L8196" s="1" t="s">
        <v>22</v>
      </c>
      <c r="M8196" s="1">
        <v>52.43</v>
      </c>
      <c r="N8196" s="1" t="s">
        <v>23</v>
      </c>
      <c r="O8196" s="10">
        <f>Table1[[#This Row],[sales]]+Table1[[#This Row],[profit]]</f>
        <v>653.79</v>
      </c>
    </row>
    <row r="8197" spans="1:15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>Table1[[#This Row],[sales]]*Table1[[#This Row],[discount]]</f>
        <v>9.4718999999999998</v>
      </c>
      <c r="G8197" s="1">
        <f>Table1[[#This Row],[sales]]-Table1[[#This Row],[Discount Value]]</f>
        <v>306.25810000000001</v>
      </c>
      <c r="H8197" s="1">
        <v>3</v>
      </c>
      <c r="I8197" s="2">
        <v>45230</v>
      </c>
      <c r="J8197" s="2">
        <v>45232</v>
      </c>
      <c r="K8197" s="1" t="s">
        <v>15</v>
      </c>
      <c r="L8197" s="1" t="s">
        <v>27</v>
      </c>
      <c r="M8197" s="1">
        <v>73.010000000000005</v>
      </c>
      <c r="N8197" s="1" t="s">
        <v>28</v>
      </c>
      <c r="O8197" s="10">
        <f>Table1[[#This Row],[sales]]+Table1[[#This Row],[profit]]</f>
        <v>388.74</v>
      </c>
    </row>
    <row r="8198" spans="1:15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>Table1[[#This Row],[sales]]*Table1[[#This Row],[discount]]</f>
        <v>1655.3928000000001</v>
      </c>
      <c r="G8198" s="1">
        <f>Table1[[#This Row],[sales]]-Table1[[#This Row],[Discount Value]]</f>
        <v>1943.2871999999998</v>
      </c>
      <c r="H8198" s="1">
        <v>8</v>
      </c>
      <c r="I8198" s="2">
        <v>45103</v>
      </c>
      <c r="J8198" s="2">
        <v>45109</v>
      </c>
      <c r="K8198" s="1" t="s">
        <v>15</v>
      </c>
      <c r="L8198" s="1" t="s">
        <v>27</v>
      </c>
      <c r="M8198" s="1">
        <v>339.33</v>
      </c>
      <c r="N8198" s="1" t="s">
        <v>48</v>
      </c>
      <c r="O8198" s="10">
        <f>Table1[[#This Row],[sales]]+Table1[[#This Row],[profit]]</f>
        <v>3938.0099999999998</v>
      </c>
    </row>
    <row r="8199" spans="1:15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>Table1[[#This Row],[sales]]*Table1[[#This Row],[discount]]</f>
        <v>177.1995</v>
      </c>
      <c r="G8199" s="1">
        <f>Table1[[#This Row],[sales]]-Table1[[#This Row],[Discount Value]]</f>
        <v>865.15049999999997</v>
      </c>
      <c r="H8199" s="1">
        <v>4</v>
      </c>
      <c r="I8199" s="2">
        <v>45211</v>
      </c>
      <c r="J8199" s="2">
        <v>45214</v>
      </c>
      <c r="K8199" s="1" t="s">
        <v>21</v>
      </c>
      <c r="L8199" s="1" t="s">
        <v>22</v>
      </c>
      <c r="M8199" s="1">
        <v>70.95</v>
      </c>
      <c r="N8199" s="1" t="s">
        <v>34</v>
      </c>
      <c r="O8199" s="10">
        <f>Table1[[#This Row],[sales]]+Table1[[#This Row],[profit]]</f>
        <v>1113.3</v>
      </c>
    </row>
    <row r="8200" spans="1:15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>Table1[[#This Row],[sales]]*Table1[[#This Row],[discount]]</f>
        <v>42.092399999999998</v>
      </c>
      <c r="G8200" s="1">
        <f>Table1[[#This Row],[sales]]-Table1[[#This Row],[Discount Value]]</f>
        <v>4167.1476000000002</v>
      </c>
      <c r="H8200" s="1">
        <v>3</v>
      </c>
      <c r="I8200" s="2">
        <v>45640</v>
      </c>
      <c r="J8200" s="2">
        <v>45647</v>
      </c>
      <c r="K8200" s="1" t="s">
        <v>21</v>
      </c>
      <c r="L8200" s="1" t="s">
        <v>22</v>
      </c>
      <c r="M8200" s="1">
        <v>917.14</v>
      </c>
      <c r="N8200" s="1" t="s">
        <v>17</v>
      </c>
      <c r="O8200" s="10">
        <f>Table1[[#This Row],[sales]]+Table1[[#This Row],[profit]]</f>
        <v>5126.38</v>
      </c>
    </row>
    <row r="8201" spans="1:15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>Table1[[#This Row],[sales]]*Table1[[#This Row],[discount]]</f>
        <v>335.01600000000002</v>
      </c>
      <c r="G8201" s="1">
        <f>Table1[[#This Row],[sales]]-Table1[[#This Row],[Discount Value]]</f>
        <v>1060.884</v>
      </c>
      <c r="H8201" s="1">
        <v>9</v>
      </c>
      <c r="I8201" s="2">
        <v>44943</v>
      </c>
      <c r="J8201" s="2">
        <v>44944</v>
      </c>
      <c r="K8201" s="1" t="s">
        <v>31</v>
      </c>
      <c r="L8201" s="1" t="s">
        <v>27</v>
      </c>
      <c r="M8201" s="1">
        <v>98.52</v>
      </c>
      <c r="N8201" s="1" t="s">
        <v>28</v>
      </c>
      <c r="O8201" s="10">
        <f>Table1[[#This Row],[sales]]+Table1[[#This Row],[profit]]</f>
        <v>1494.42</v>
      </c>
    </row>
    <row r="8202" spans="1:15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>Table1[[#This Row],[sales]]*Table1[[#This Row],[discount]]</f>
        <v>15.503999999999998</v>
      </c>
      <c r="G8202" s="1">
        <f>Table1[[#This Row],[sales]]-Table1[[#This Row],[Discount Value]]</f>
        <v>242.89599999999999</v>
      </c>
      <c r="H8202" s="1">
        <v>1</v>
      </c>
      <c r="I8202" s="2">
        <v>45445</v>
      </c>
      <c r="J8202" s="2">
        <v>45450</v>
      </c>
      <c r="K8202" s="1" t="s">
        <v>21</v>
      </c>
      <c r="L8202" s="1" t="s">
        <v>16</v>
      </c>
      <c r="M8202" s="1">
        <v>68.92</v>
      </c>
      <c r="N8202" s="1" t="s">
        <v>17</v>
      </c>
      <c r="O8202" s="10">
        <f>Table1[[#This Row],[sales]]+Table1[[#This Row],[profit]]</f>
        <v>327.32</v>
      </c>
    </row>
    <row r="8203" spans="1:15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>Table1[[#This Row],[sales]]*Table1[[#This Row],[discount]]</f>
        <v>1854.5895000000003</v>
      </c>
      <c r="G8203" s="1">
        <f>Table1[[#This Row],[sales]]-Table1[[#This Row],[Discount Value]]</f>
        <v>2266.7205000000004</v>
      </c>
      <c r="H8203" s="1">
        <v>8</v>
      </c>
      <c r="I8203" s="2">
        <v>45097</v>
      </c>
      <c r="J8203" s="2">
        <v>45103</v>
      </c>
      <c r="K8203" s="1" t="s">
        <v>31</v>
      </c>
      <c r="L8203" s="1" t="s">
        <v>16</v>
      </c>
      <c r="M8203" s="1">
        <v>547.29999999999995</v>
      </c>
      <c r="N8203" s="1" t="s">
        <v>28</v>
      </c>
      <c r="O8203" s="10">
        <f>Table1[[#This Row],[sales]]+Table1[[#This Row],[profit]]</f>
        <v>4668.6100000000006</v>
      </c>
    </row>
    <row r="8204" spans="1:15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>Table1[[#This Row],[sales]]*Table1[[#This Row],[discount]]</f>
        <v>190.72880000000001</v>
      </c>
      <c r="G8204" s="1">
        <f>Table1[[#This Row],[sales]]-Table1[[#This Row],[Discount Value]]</f>
        <v>2193.3812000000003</v>
      </c>
      <c r="H8204" s="1">
        <v>5</v>
      </c>
      <c r="I8204" s="2">
        <v>45217</v>
      </c>
      <c r="J8204" s="2">
        <v>45220</v>
      </c>
      <c r="K8204" s="1" t="s">
        <v>15</v>
      </c>
      <c r="L8204" s="1" t="s">
        <v>22</v>
      </c>
      <c r="M8204" s="1">
        <v>257.92</v>
      </c>
      <c r="N8204" s="1" t="s">
        <v>34</v>
      </c>
      <c r="O8204" s="10">
        <f>Table1[[#This Row],[sales]]+Table1[[#This Row],[profit]]</f>
        <v>2642.03</v>
      </c>
    </row>
    <row r="8205" spans="1:15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>Table1[[#This Row],[sales]]*Table1[[#This Row],[discount]]</f>
        <v>455.637</v>
      </c>
      <c r="G8205" s="1">
        <f>Table1[[#This Row],[sales]]-Table1[[#This Row],[Discount Value]]</f>
        <v>2581.9429999999998</v>
      </c>
      <c r="H8205" s="1">
        <v>8</v>
      </c>
      <c r="I8205" s="2">
        <v>45606</v>
      </c>
      <c r="J8205" s="2">
        <v>45608</v>
      </c>
      <c r="K8205" s="1" t="s">
        <v>21</v>
      </c>
      <c r="L8205" s="1" t="s">
        <v>27</v>
      </c>
      <c r="M8205" s="1">
        <v>476.69</v>
      </c>
      <c r="N8205" s="1" t="s">
        <v>28</v>
      </c>
      <c r="O8205" s="10">
        <f>Table1[[#This Row],[sales]]+Table1[[#This Row],[profit]]</f>
        <v>3514.27</v>
      </c>
    </row>
    <row r="8206" spans="1:15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>Table1[[#This Row],[sales]]*Table1[[#This Row],[discount]]</f>
        <v>699.00400000000002</v>
      </c>
      <c r="G8206" s="1">
        <f>Table1[[#This Row],[sales]]-Table1[[#This Row],[Discount Value]]</f>
        <v>1048.5059999999999</v>
      </c>
      <c r="H8206" s="1">
        <v>3</v>
      </c>
      <c r="I8206" s="2">
        <v>45633</v>
      </c>
      <c r="J8206" s="2">
        <v>45637</v>
      </c>
      <c r="K8206" s="1" t="s">
        <v>15</v>
      </c>
      <c r="L8206" s="1" t="s">
        <v>16</v>
      </c>
      <c r="M8206" s="1">
        <v>298.37</v>
      </c>
      <c r="N8206" s="1" t="s">
        <v>48</v>
      </c>
      <c r="O8206" s="10">
        <f>Table1[[#This Row],[sales]]+Table1[[#This Row],[profit]]</f>
        <v>2045.88</v>
      </c>
    </row>
    <row r="8207" spans="1:15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>Table1[[#This Row],[sales]]*Table1[[#This Row],[discount]]</f>
        <v>130.24</v>
      </c>
      <c r="G8207" s="1">
        <f>Table1[[#This Row],[sales]]-Table1[[#This Row],[Discount Value]]</f>
        <v>195.36</v>
      </c>
      <c r="H8207" s="1">
        <v>6</v>
      </c>
      <c r="I8207" s="2">
        <v>45131</v>
      </c>
      <c r="J8207" s="2">
        <v>45137</v>
      </c>
      <c r="K8207" s="1" t="s">
        <v>21</v>
      </c>
      <c r="L8207" s="1" t="s">
        <v>27</v>
      </c>
      <c r="M8207" s="1">
        <v>27.85</v>
      </c>
      <c r="N8207" s="1" t="s">
        <v>23</v>
      </c>
      <c r="O8207" s="10">
        <f>Table1[[#This Row],[sales]]+Table1[[#This Row],[profit]]</f>
        <v>353.45000000000005</v>
      </c>
    </row>
    <row r="8208" spans="1:15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>Table1[[#This Row],[sales]]*Table1[[#This Row],[discount]]</f>
        <v>861.24149999999997</v>
      </c>
      <c r="G8208" s="1">
        <f>Table1[[#This Row],[sales]]-Table1[[#This Row],[Discount Value]]</f>
        <v>1052.6284999999998</v>
      </c>
      <c r="H8208" s="1">
        <v>7</v>
      </c>
      <c r="I8208" s="2">
        <v>45060</v>
      </c>
      <c r="J8208" s="2">
        <v>45063</v>
      </c>
      <c r="K8208" s="1" t="s">
        <v>31</v>
      </c>
      <c r="L8208" s="1" t="s">
        <v>22</v>
      </c>
      <c r="M8208" s="1">
        <v>522.29999999999995</v>
      </c>
      <c r="N8208" s="1" t="s">
        <v>28</v>
      </c>
      <c r="O8208" s="10">
        <f>Table1[[#This Row],[sales]]+Table1[[#This Row],[profit]]</f>
        <v>2436.17</v>
      </c>
    </row>
    <row r="8209" spans="1:15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>Table1[[#This Row],[sales]]*Table1[[#This Row],[discount]]</f>
        <v>659.9</v>
      </c>
      <c r="G8209" s="1">
        <f>Table1[[#This Row],[sales]]-Table1[[#This Row],[Discount Value]]</f>
        <v>1979.6999999999998</v>
      </c>
      <c r="H8209" s="1">
        <v>8</v>
      </c>
      <c r="I8209" s="2">
        <v>45391</v>
      </c>
      <c r="J8209" s="2">
        <v>45396</v>
      </c>
      <c r="K8209" s="1" t="s">
        <v>31</v>
      </c>
      <c r="L8209" s="1" t="s">
        <v>27</v>
      </c>
      <c r="M8209" s="1">
        <v>249.16</v>
      </c>
      <c r="N8209" s="1" t="s">
        <v>39</v>
      </c>
      <c r="O8209" s="10">
        <f>Table1[[#This Row],[sales]]+Table1[[#This Row],[profit]]</f>
        <v>2888.7599999999998</v>
      </c>
    </row>
    <row r="8210" spans="1:15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>Table1[[#This Row],[sales]]*Table1[[#This Row],[discount]]</f>
        <v>77.057400000000001</v>
      </c>
      <c r="G8210" s="1">
        <f>Table1[[#This Row],[sales]]-Table1[[#This Row],[Discount Value]]</f>
        <v>80.20259999999999</v>
      </c>
      <c r="H8210" s="1">
        <v>7</v>
      </c>
      <c r="I8210" s="2">
        <v>45477</v>
      </c>
      <c r="J8210" s="2">
        <v>45483</v>
      </c>
      <c r="K8210" s="1" t="s">
        <v>21</v>
      </c>
      <c r="L8210" s="1" t="s">
        <v>22</v>
      </c>
      <c r="M8210" s="1">
        <v>27.94</v>
      </c>
      <c r="N8210" s="1" t="s">
        <v>28</v>
      </c>
      <c r="O8210" s="10">
        <f>Table1[[#This Row],[sales]]+Table1[[#This Row],[profit]]</f>
        <v>185.2</v>
      </c>
    </row>
    <row r="8211" spans="1:15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>Table1[[#This Row],[sales]]*Table1[[#This Row],[discount]]</f>
        <v>757.64520000000005</v>
      </c>
      <c r="G8211" s="1">
        <f>Table1[[#This Row],[sales]]-Table1[[#This Row],[Discount Value]]</f>
        <v>2156.3748000000001</v>
      </c>
      <c r="H8211" s="1">
        <v>7</v>
      </c>
      <c r="I8211" s="2">
        <v>45540</v>
      </c>
      <c r="J8211" s="2">
        <v>45543</v>
      </c>
      <c r="K8211" s="1" t="s">
        <v>31</v>
      </c>
      <c r="L8211" s="1" t="s">
        <v>22</v>
      </c>
      <c r="M8211" s="1">
        <v>583.55999999999995</v>
      </c>
      <c r="N8211" s="1" t="s">
        <v>34</v>
      </c>
      <c r="O8211" s="10">
        <f>Table1[[#This Row],[sales]]+Table1[[#This Row],[profit]]</f>
        <v>3497.58</v>
      </c>
    </row>
    <row r="8212" spans="1:15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>Table1[[#This Row],[sales]]*Table1[[#This Row],[discount]]</f>
        <v>1790.364</v>
      </c>
      <c r="G8212" s="1">
        <f>Table1[[#This Row],[sales]]-Table1[[#This Row],[Discount Value]]</f>
        <v>2685.5459999999998</v>
      </c>
      <c r="H8212" s="1">
        <v>2</v>
      </c>
      <c r="I8212" s="2">
        <v>45471</v>
      </c>
      <c r="J8212" s="2">
        <v>45472</v>
      </c>
      <c r="K8212" s="1" t="s">
        <v>21</v>
      </c>
      <c r="L8212" s="1" t="s">
        <v>16</v>
      </c>
      <c r="M8212" s="1">
        <v>952.05</v>
      </c>
      <c r="N8212" s="1" t="s">
        <v>23</v>
      </c>
      <c r="O8212" s="10">
        <f>Table1[[#This Row],[sales]]+Table1[[#This Row],[profit]]</f>
        <v>5427.96</v>
      </c>
    </row>
    <row r="8213" spans="1:15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>Table1[[#This Row],[sales]]*Table1[[#This Row],[discount]]</f>
        <v>210.13560000000001</v>
      </c>
      <c r="G8213" s="1">
        <f>Table1[[#This Row],[sales]]-Table1[[#This Row],[Discount Value]]</f>
        <v>957.28440000000001</v>
      </c>
      <c r="H8213" s="1">
        <v>3</v>
      </c>
      <c r="I8213" s="2">
        <v>45288</v>
      </c>
      <c r="J8213" s="2">
        <v>45289</v>
      </c>
      <c r="K8213" s="1" t="s">
        <v>15</v>
      </c>
      <c r="L8213" s="1" t="s">
        <v>22</v>
      </c>
      <c r="M8213" s="1">
        <v>207</v>
      </c>
      <c r="N8213" s="1" t="s">
        <v>34</v>
      </c>
      <c r="O8213" s="10">
        <f>Table1[[#This Row],[sales]]+Table1[[#This Row],[profit]]</f>
        <v>1374.42</v>
      </c>
    </row>
    <row r="8214" spans="1:15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>Table1[[#This Row],[sales]]*Table1[[#This Row],[discount]]</f>
        <v>2181.3498999999997</v>
      </c>
      <c r="G8214" s="1">
        <f>Table1[[#This Row],[sales]]-Table1[[#This Row],[Discount Value]]</f>
        <v>2459.8201000000004</v>
      </c>
      <c r="H8214" s="1">
        <v>6</v>
      </c>
      <c r="I8214" s="2">
        <v>45077</v>
      </c>
      <c r="J8214" s="2">
        <v>45084</v>
      </c>
      <c r="K8214" s="1" t="s">
        <v>15</v>
      </c>
      <c r="L8214" s="1" t="s">
        <v>22</v>
      </c>
      <c r="M8214" s="1">
        <v>533.95000000000005</v>
      </c>
      <c r="N8214" s="1" t="s">
        <v>48</v>
      </c>
      <c r="O8214" s="10">
        <f>Table1[[#This Row],[sales]]+Table1[[#This Row],[profit]]</f>
        <v>5175.12</v>
      </c>
    </row>
    <row r="8215" spans="1:15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>Table1[[#This Row],[sales]]*Table1[[#This Row],[discount]]</f>
        <v>196.61520000000002</v>
      </c>
      <c r="G8215" s="1">
        <f>Table1[[#This Row],[sales]]-Table1[[#This Row],[Discount Value]]</f>
        <v>381.66479999999996</v>
      </c>
      <c r="H8215" s="1">
        <v>3</v>
      </c>
      <c r="I8215" s="2">
        <v>44959</v>
      </c>
      <c r="J8215" s="2">
        <v>44966</v>
      </c>
      <c r="K8215" s="1" t="s">
        <v>31</v>
      </c>
      <c r="L8215" s="1" t="s">
        <v>16</v>
      </c>
      <c r="M8215" s="1">
        <v>39.119999999999997</v>
      </c>
      <c r="N8215" s="1" t="s">
        <v>48</v>
      </c>
      <c r="O8215" s="10">
        <f>Table1[[#This Row],[sales]]+Table1[[#This Row],[profit]]</f>
        <v>617.4</v>
      </c>
    </row>
    <row r="8216" spans="1:15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>Table1[[#This Row],[sales]]*Table1[[#This Row],[discount]]</f>
        <v>165.78560000000002</v>
      </c>
      <c r="G8216" s="1">
        <f>Table1[[#This Row],[sales]]-Table1[[#This Row],[Discount Value]]</f>
        <v>3978.8544000000002</v>
      </c>
      <c r="H8216" s="1">
        <v>9</v>
      </c>
      <c r="I8216" s="2">
        <v>45015</v>
      </c>
      <c r="J8216" s="2">
        <v>45022</v>
      </c>
      <c r="K8216" s="1" t="s">
        <v>15</v>
      </c>
      <c r="L8216" s="1" t="s">
        <v>16</v>
      </c>
      <c r="M8216" s="1">
        <v>1184.82</v>
      </c>
      <c r="N8216" s="1" t="s">
        <v>39</v>
      </c>
      <c r="O8216" s="10">
        <f>Table1[[#This Row],[sales]]+Table1[[#This Row],[profit]]</f>
        <v>5329.46</v>
      </c>
    </row>
    <row r="8217" spans="1:15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>Table1[[#This Row],[sales]]*Table1[[#This Row],[discount]]</f>
        <v>210.87950000000001</v>
      </c>
      <c r="G8217" s="1">
        <f>Table1[[#This Row],[sales]]-Table1[[#This Row],[Discount Value]]</f>
        <v>4006.7105000000001</v>
      </c>
      <c r="H8217" s="1">
        <v>9</v>
      </c>
      <c r="I8217" s="2">
        <v>45516</v>
      </c>
      <c r="J8217" s="2">
        <v>45520</v>
      </c>
      <c r="K8217" s="1" t="s">
        <v>31</v>
      </c>
      <c r="L8217" s="1" t="s">
        <v>22</v>
      </c>
      <c r="M8217" s="1">
        <v>1053.3699999999999</v>
      </c>
      <c r="N8217" s="1" t="s">
        <v>39</v>
      </c>
      <c r="O8217" s="10">
        <f>Table1[[#This Row],[sales]]+Table1[[#This Row],[profit]]</f>
        <v>5270.96</v>
      </c>
    </row>
    <row r="8218" spans="1:15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>Table1[[#This Row],[sales]]*Table1[[#This Row],[discount]]</f>
        <v>613.35900000000004</v>
      </c>
      <c r="G8218" s="1">
        <f>Table1[[#This Row],[sales]]-Table1[[#This Row],[Discount Value]]</f>
        <v>749.66099999999994</v>
      </c>
      <c r="H8218" s="1">
        <v>6</v>
      </c>
      <c r="I8218" s="2">
        <v>45409</v>
      </c>
      <c r="J8218" s="2">
        <v>45415</v>
      </c>
      <c r="K8218" s="1" t="s">
        <v>21</v>
      </c>
      <c r="L8218" s="1" t="s">
        <v>16</v>
      </c>
      <c r="M8218" s="1">
        <v>162.22</v>
      </c>
      <c r="N8218" s="1" t="s">
        <v>39</v>
      </c>
      <c r="O8218" s="10">
        <f>Table1[[#This Row],[sales]]+Table1[[#This Row],[profit]]</f>
        <v>1525.24</v>
      </c>
    </row>
    <row r="8219" spans="1:15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>Table1[[#This Row],[sales]]*Table1[[#This Row],[discount]]</f>
        <v>1917.3720000000003</v>
      </c>
      <c r="G8219" s="1">
        <f>Table1[[#This Row],[sales]]-Table1[[#This Row],[Discount Value]]</f>
        <v>2876.058</v>
      </c>
      <c r="H8219" s="1">
        <v>1</v>
      </c>
      <c r="I8219" s="2">
        <v>45468</v>
      </c>
      <c r="J8219" s="2">
        <v>45474</v>
      </c>
      <c r="K8219" s="1" t="s">
        <v>31</v>
      </c>
      <c r="L8219" s="1" t="s">
        <v>27</v>
      </c>
      <c r="M8219" s="1">
        <v>361.82</v>
      </c>
      <c r="N8219" s="1" t="s">
        <v>34</v>
      </c>
      <c r="O8219" s="10">
        <f>Table1[[#This Row],[sales]]+Table1[[#This Row],[profit]]</f>
        <v>5155.25</v>
      </c>
    </row>
    <row r="8220" spans="1:15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>Table1[[#This Row],[sales]]*Table1[[#This Row],[discount]]</f>
        <v>364.02610000000004</v>
      </c>
      <c r="G8220" s="1">
        <f>Table1[[#This Row],[sales]]-Table1[[#This Row],[Discount Value]]</f>
        <v>1777.3038999999999</v>
      </c>
      <c r="H8220" s="1">
        <v>1</v>
      </c>
      <c r="I8220" s="2">
        <v>45052</v>
      </c>
      <c r="J8220" s="2">
        <v>45055</v>
      </c>
      <c r="K8220" s="1" t="s">
        <v>31</v>
      </c>
      <c r="L8220" s="1" t="s">
        <v>27</v>
      </c>
      <c r="M8220" s="1">
        <v>630.20000000000005</v>
      </c>
      <c r="N8220" s="1" t="s">
        <v>28</v>
      </c>
      <c r="O8220" s="10">
        <f>Table1[[#This Row],[sales]]+Table1[[#This Row],[profit]]</f>
        <v>2771.5299999999997</v>
      </c>
    </row>
    <row r="8221" spans="1:15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>Table1[[#This Row],[sales]]*Table1[[#This Row],[discount]]</f>
        <v>205.959</v>
      </c>
      <c r="G8221" s="1">
        <f>Table1[[#This Row],[sales]]-Table1[[#This Row],[Discount Value]]</f>
        <v>586.19100000000003</v>
      </c>
      <c r="H8221" s="1">
        <v>4</v>
      </c>
      <c r="I8221" s="2">
        <v>44997</v>
      </c>
      <c r="J8221" s="2">
        <v>45003</v>
      </c>
      <c r="K8221" s="1" t="s">
        <v>21</v>
      </c>
      <c r="L8221" s="1" t="s">
        <v>22</v>
      </c>
      <c r="M8221" s="1">
        <v>213.35</v>
      </c>
      <c r="N8221" s="1" t="s">
        <v>17</v>
      </c>
      <c r="O8221" s="10">
        <f>Table1[[#This Row],[sales]]+Table1[[#This Row],[profit]]</f>
        <v>1005.5</v>
      </c>
    </row>
    <row r="8222" spans="1:15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>Table1[[#This Row],[sales]]*Table1[[#This Row],[discount]]</f>
        <v>1289.742</v>
      </c>
      <c r="G8222" s="1">
        <f>Table1[[#This Row],[sales]]-Table1[[#This Row],[Discount Value]]</f>
        <v>1709.6580000000001</v>
      </c>
      <c r="H8222" s="1">
        <v>8</v>
      </c>
      <c r="I8222" s="2">
        <v>44988</v>
      </c>
      <c r="J8222" s="2">
        <v>44994</v>
      </c>
      <c r="K8222" s="1" t="s">
        <v>15</v>
      </c>
      <c r="L8222" s="1" t="s">
        <v>16</v>
      </c>
      <c r="M8222" s="1">
        <v>607.63</v>
      </c>
      <c r="N8222" s="1" t="s">
        <v>39</v>
      </c>
      <c r="O8222" s="10">
        <f>Table1[[#This Row],[sales]]+Table1[[#This Row],[profit]]</f>
        <v>3607.03</v>
      </c>
    </row>
    <row r="8223" spans="1:15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>Table1[[#This Row],[sales]]*Table1[[#This Row],[discount]]</f>
        <v>249.1705</v>
      </c>
      <c r="G8223" s="1">
        <f>Table1[[#This Row],[sales]]-Table1[[#This Row],[Discount Value]]</f>
        <v>4734.2394999999997</v>
      </c>
      <c r="H8223" s="1">
        <v>3</v>
      </c>
      <c r="I8223" s="2">
        <v>45638</v>
      </c>
      <c r="J8223" s="2">
        <v>45642</v>
      </c>
      <c r="K8223" s="1" t="s">
        <v>15</v>
      </c>
      <c r="L8223" s="1" t="s">
        <v>27</v>
      </c>
      <c r="M8223" s="1">
        <v>893.36</v>
      </c>
      <c r="N8223" s="1" t="s">
        <v>48</v>
      </c>
      <c r="O8223" s="10">
        <f>Table1[[#This Row],[sales]]+Table1[[#This Row],[profit]]</f>
        <v>5876.7699999999995</v>
      </c>
    </row>
    <row r="8224" spans="1:15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>Table1[[#This Row],[sales]]*Table1[[#This Row],[discount]]</f>
        <v>315.45710000000003</v>
      </c>
      <c r="G8224" s="1">
        <f>Table1[[#This Row],[sales]]-Table1[[#This Row],[Discount Value]]</f>
        <v>4191.0729000000001</v>
      </c>
      <c r="H8224" s="1">
        <v>4</v>
      </c>
      <c r="I8224" s="2">
        <v>45253</v>
      </c>
      <c r="J8224" s="2">
        <v>45256</v>
      </c>
      <c r="K8224" s="1" t="s">
        <v>15</v>
      </c>
      <c r="L8224" s="1" t="s">
        <v>16</v>
      </c>
      <c r="M8224" s="1">
        <v>548.67999999999995</v>
      </c>
      <c r="N8224" s="1" t="s">
        <v>48</v>
      </c>
      <c r="O8224" s="10">
        <f>Table1[[#This Row],[sales]]+Table1[[#This Row],[profit]]</f>
        <v>5055.21</v>
      </c>
    </row>
    <row r="8225" spans="1:15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>Table1[[#This Row],[sales]]*Table1[[#This Row],[discount]]</f>
        <v>527.45400000000006</v>
      </c>
      <c r="G8225" s="1">
        <f>Table1[[#This Row],[sales]]-Table1[[#This Row],[Discount Value]]</f>
        <v>937.69600000000003</v>
      </c>
      <c r="H8225" s="1">
        <v>6</v>
      </c>
      <c r="I8225" s="2">
        <v>45657</v>
      </c>
      <c r="J8225" s="2">
        <v>45659</v>
      </c>
      <c r="K8225" s="1" t="s">
        <v>31</v>
      </c>
      <c r="L8225" s="1" t="s">
        <v>27</v>
      </c>
      <c r="M8225" s="1">
        <v>201.84</v>
      </c>
      <c r="N8225" s="1" t="s">
        <v>39</v>
      </c>
      <c r="O8225" s="10">
        <f>Table1[[#This Row],[sales]]+Table1[[#This Row],[profit]]</f>
        <v>1666.99</v>
      </c>
    </row>
    <row r="8226" spans="1:15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>Table1[[#This Row],[sales]]*Table1[[#This Row],[discount]]</f>
        <v>117.08920000000001</v>
      </c>
      <c r="G8226" s="1">
        <f>Table1[[#This Row],[sales]]-Table1[[#This Row],[Discount Value]]</f>
        <v>2810.1408000000001</v>
      </c>
      <c r="H8226" s="1">
        <v>9</v>
      </c>
      <c r="I8226" s="2">
        <v>45079</v>
      </c>
      <c r="J8226" s="2">
        <v>45082</v>
      </c>
      <c r="K8226" s="1" t="s">
        <v>21</v>
      </c>
      <c r="L8226" s="1" t="s">
        <v>27</v>
      </c>
      <c r="M8226" s="1">
        <v>780.52</v>
      </c>
      <c r="N8226" s="1" t="s">
        <v>23</v>
      </c>
      <c r="O8226" s="10">
        <f>Table1[[#This Row],[sales]]+Table1[[#This Row],[profit]]</f>
        <v>3707.75</v>
      </c>
    </row>
    <row r="8227" spans="1:15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>Table1[[#This Row],[sales]]*Table1[[#This Row],[discount]]</f>
        <v>119.75399999999999</v>
      </c>
      <c r="G8227" s="1">
        <f>Table1[[#This Row],[sales]]-Table1[[#This Row],[Discount Value]]</f>
        <v>545.54599999999994</v>
      </c>
      <c r="H8227" s="1">
        <v>4</v>
      </c>
      <c r="I8227" s="2">
        <v>45101</v>
      </c>
      <c r="J8227" s="2">
        <v>45107</v>
      </c>
      <c r="K8227" s="1" t="s">
        <v>15</v>
      </c>
      <c r="L8227" s="1" t="s">
        <v>22</v>
      </c>
      <c r="M8227" s="1">
        <v>129.55000000000001</v>
      </c>
      <c r="N8227" s="1" t="s">
        <v>34</v>
      </c>
      <c r="O8227" s="10">
        <f>Table1[[#This Row],[sales]]+Table1[[#This Row],[profit]]</f>
        <v>794.84999999999991</v>
      </c>
    </row>
    <row r="8228" spans="1:15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>Table1[[#This Row],[sales]]*Table1[[#This Row],[discount]]</f>
        <v>307.1952</v>
      </c>
      <c r="G8228" s="1">
        <f>Table1[[#This Row],[sales]]-Table1[[#This Row],[Discount Value]]</f>
        <v>2055.8447999999999</v>
      </c>
      <c r="H8228" s="1">
        <v>3</v>
      </c>
      <c r="I8228" s="2">
        <v>45233</v>
      </c>
      <c r="J8228" s="2">
        <v>45236</v>
      </c>
      <c r="K8228" s="1" t="s">
        <v>31</v>
      </c>
      <c r="L8228" s="1" t="s">
        <v>16</v>
      </c>
      <c r="M8228" s="1">
        <v>647.85</v>
      </c>
      <c r="N8228" s="1" t="s">
        <v>48</v>
      </c>
      <c r="O8228" s="10">
        <f>Table1[[#This Row],[sales]]+Table1[[#This Row],[profit]]</f>
        <v>3010.89</v>
      </c>
    </row>
    <row r="8229" spans="1:15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>Table1[[#This Row],[sales]]*Table1[[#This Row],[discount]]</f>
        <v>1011.9552</v>
      </c>
      <c r="G8229" s="1">
        <f>Table1[[#This Row],[sales]]-Table1[[#This Row],[Discount Value]]</f>
        <v>1651.0848000000001</v>
      </c>
      <c r="H8229" s="1">
        <v>9</v>
      </c>
      <c r="I8229" s="2">
        <v>45280</v>
      </c>
      <c r="J8229" s="2">
        <v>45282</v>
      </c>
      <c r="K8229" s="1" t="s">
        <v>31</v>
      </c>
      <c r="L8229" s="1" t="s">
        <v>16</v>
      </c>
      <c r="M8229" s="1">
        <v>710.37</v>
      </c>
      <c r="N8229" s="1" t="s">
        <v>17</v>
      </c>
      <c r="O8229" s="10">
        <f>Table1[[#This Row],[sales]]+Table1[[#This Row],[profit]]</f>
        <v>3373.41</v>
      </c>
    </row>
    <row r="8230" spans="1:15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>Table1[[#This Row],[sales]]*Table1[[#This Row],[discount]]</f>
        <v>0</v>
      </c>
      <c r="G8230" s="1">
        <f>Table1[[#This Row],[sales]]-Table1[[#This Row],[Discount Value]]</f>
        <v>1644.86</v>
      </c>
      <c r="H8230" s="1">
        <v>7</v>
      </c>
      <c r="I8230" s="2">
        <v>45298</v>
      </c>
      <c r="J8230" s="2">
        <v>45303</v>
      </c>
      <c r="K8230" s="1" t="s">
        <v>31</v>
      </c>
      <c r="L8230" s="1" t="s">
        <v>22</v>
      </c>
      <c r="M8230" s="1">
        <v>255.42</v>
      </c>
      <c r="N8230" s="1" t="s">
        <v>28</v>
      </c>
      <c r="O8230" s="10">
        <f>Table1[[#This Row],[sales]]+Table1[[#This Row],[profit]]</f>
        <v>1900.28</v>
      </c>
    </row>
    <row r="8231" spans="1:15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>Table1[[#This Row],[sales]]*Table1[[#This Row],[discount]]</f>
        <v>148.35120000000001</v>
      </c>
      <c r="G8231" s="1">
        <f>Table1[[#This Row],[sales]]-Table1[[#This Row],[Discount Value]]</f>
        <v>2324.1687999999999</v>
      </c>
      <c r="H8231" s="1">
        <v>9</v>
      </c>
      <c r="I8231" s="2">
        <v>45128</v>
      </c>
      <c r="J8231" s="2">
        <v>45129</v>
      </c>
      <c r="K8231" s="1" t="s">
        <v>21</v>
      </c>
      <c r="L8231" s="1" t="s">
        <v>16</v>
      </c>
      <c r="M8231" s="1">
        <v>213.14</v>
      </c>
      <c r="N8231" s="1" t="s">
        <v>23</v>
      </c>
      <c r="O8231" s="10">
        <f>Table1[[#This Row],[sales]]+Table1[[#This Row],[profit]]</f>
        <v>2685.66</v>
      </c>
    </row>
    <row r="8232" spans="1:15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>Table1[[#This Row],[sales]]*Table1[[#This Row],[discount]]</f>
        <v>230.38499999999999</v>
      </c>
      <c r="G8232" s="1">
        <f>Table1[[#This Row],[sales]]-Table1[[#This Row],[Discount Value]]</f>
        <v>4377.3149999999996</v>
      </c>
      <c r="H8232" s="1">
        <v>6</v>
      </c>
      <c r="I8232" s="2">
        <v>45563</v>
      </c>
      <c r="J8232" s="2">
        <v>45566</v>
      </c>
      <c r="K8232" s="1" t="s">
        <v>21</v>
      </c>
      <c r="L8232" s="1" t="s">
        <v>16</v>
      </c>
      <c r="M8232" s="1">
        <v>1316.99</v>
      </c>
      <c r="N8232" s="1" t="s">
        <v>48</v>
      </c>
      <c r="O8232" s="10">
        <f>Table1[[#This Row],[sales]]+Table1[[#This Row],[profit]]</f>
        <v>5924.69</v>
      </c>
    </row>
    <row r="8233" spans="1:15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>Table1[[#This Row],[sales]]*Table1[[#This Row],[discount]]</f>
        <v>408.10720000000003</v>
      </c>
      <c r="G8233" s="1">
        <f>Table1[[#This Row],[sales]]-Table1[[#This Row],[Discount Value]]</f>
        <v>2142.5628000000002</v>
      </c>
      <c r="H8233" s="1">
        <v>4</v>
      </c>
      <c r="I8233" s="2">
        <v>45627</v>
      </c>
      <c r="J8233" s="2">
        <v>45631</v>
      </c>
      <c r="K8233" s="1" t="s">
        <v>31</v>
      </c>
      <c r="L8233" s="1" t="s">
        <v>27</v>
      </c>
      <c r="M8233" s="1">
        <v>640.26</v>
      </c>
      <c r="N8233" s="1" t="s">
        <v>17</v>
      </c>
      <c r="O8233" s="10">
        <f>Table1[[#This Row],[sales]]+Table1[[#This Row],[profit]]</f>
        <v>3190.9300000000003</v>
      </c>
    </row>
    <row r="8234" spans="1:15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>Table1[[#This Row],[sales]]*Table1[[#This Row],[discount]]</f>
        <v>500.62200000000001</v>
      </c>
      <c r="G8234" s="1">
        <f>Table1[[#This Row],[sales]]-Table1[[#This Row],[Discount Value]]</f>
        <v>3671.2280000000005</v>
      </c>
      <c r="H8234" s="1">
        <v>5</v>
      </c>
      <c r="I8234" s="2">
        <v>45284</v>
      </c>
      <c r="J8234" s="2">
        <v>45286</v>
      </c>
      <c r="K8234" s="1" t="s">
        <v>15</v>
      </c>
      <c r="L8234" s="1" t="s">
        <v>27</v>
      </c>
      <c r="M8234" s="1">
        <v>590.03</v>
      </c>
      <c r="N8234" s="1" t="s">
        <v>28</v>
      </c>
      <c r="O8234" s="10">
        <f>Table1[[#This Row],[sales]]+Table1[[#This Row],[profit]]</f>
        <v>4761.88</v>
      </c>
    </row>
    <row r="8235" spans="1:15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>Table1[[#This Row],[sales]]*Table1[[#This Row],[discount]]</f>
        <v>182.07310000000001</v>
      </c>
      <c r="G8235" s="1">
        <f>Table1[[#This Row],[sales]]-Table1[[#This Row],[Discount Value]]</f>
        <v>1473.1369</v>
      </c>
      <c r="H8235" s="1">
        <v>2</v>
      </c>
      <c r="I8235" s="2">
        <v>45642</v>
      </c>
      <c r="J8235" s="2">
        <v>45649</v>
      </c>
      <c r="K8235" s="1" t="s">
        <v>31</v>
      </c>
      <c r="L8235" s="1" t="s">
        <v>16</v>
      </c>
      <c r="M8235" s="1">
        <v>449.25</v>
      </c>
      <c r="N8235" s="1" t="s">
        <v>34</v>
      </c>
      <c r="O8235" s="10">
        <f>Table1[[#This Row],[sales]]+Table1[[#This Row],[profit]]</f>
        <v>2104.46</v>
      </c>
    </row>
    <row r="8236" spans="1:15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>Table1[[#This Row],[sales]]*Table1[[#This Row],[discount]]</f>
        <v>923.37720000000002</v>
      </c>
      <c r="G8236" s="1">
        <f>Table1[[#This Row],[sales]]-Table1[[#This Row],[Discount Value]]</f>
        <v>3936.5028000000002</v>
      </c>
      <c r="H8236" s="1">
        <v>3</v>
      </c>
      <c r="I8236" s="2">
        <v>45116</v>
      </c>
      <c r="J8236" s="2">
        <v>45121</v>
      </c>
      <c r="K8236" s="1" t="s">
        <v>15</v>
      </c>
      <c r="L8236" s="1" t="s">
        <v>16</v>
      </c>
      <c r="M8236" s="1">
        <v>684.66</v>
      </c>
      <c r="N8236" s="1" t="s">
        <v>17</v>
      </c>
      <c r="O8236" s="10">
        <f>Table1[[#This Row],[sales]]+Table1[[#This Row],[profit]]</f>
        <v>5544.54</v>
      </c>
    </row>
    <row r="8237" spans="1:15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>Table1[[#This Row],[sales]]*Table1[[#This Row],[discount]]</f>
        <v>61.376700000000007</v>
      </c>
      <c r="G8237" s="1">
        <f>Table1[[#This Row],[sales]]-Table1[[#This Row],[Discount Value]]</f>
        <v>496.5933</v>
      </c>
      <c r="H8237" s="1">
        <v>5</v>
      </c>
      <c r="I8237" s="2">
        <v>45592</v>
      </c>
      <c r="J8237" s="2">
        <v>45593</v>
      </c>
      <c r="K8237" s="1" t="s">
        <v>31</v>
      </c>
      <c r="L8237" s="1" t="s">
        <v>16</v>
      </c>
      <c r="M8237" s="1">
        <v>118.42</v>
      </c>
      <c r="N8237" s="1" t="s">
        <v>23</v>
      </c>
      <c r="O8237" s="10">
        <f>Table1[[#This Row],[sales]]+Table1[[#This Row],[profit]]</f>
        <v>676.39</v>
      </c>
    </row>
    <row r="8238" spans="1:15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>Table1[[#This Row],[sales]]*Table1[[#This Row],[discount]]</f>
        <v>148.46850000000001</v>
      </c>
      <c r="G8238" s="1">
        <f>Table1[[#This Row],[sales]]-Table1[[#This Row],[Discount Value]]</f>
        <v>2820.9014999999999</v>
      </c>
      <c r="H8238" s="1">
        <v>3</v>
      </c>
      <c r="I8238" s="2">
        <v>45430</v>
      </c>
      <c r="J8238" s="2">
        <v>45431</v>
      </c>
      <c r="K8238" s="1" t="s">
        <v>21</v>
      </c>
      <c r="L8238" s="1" t="s">
        <v>27</v>
      </c>
      <c r="M8238" s="1">
        <v>381.38</v>
      </c>
      <c r="N8238" s="1" t="s">
        <v>39</v>
      </c>
      <c r="O8238" s="10">
        <f>Table1[[#This Row],[sales]]+Table1[[#This Row],[profit]]</f>
        <v>3350.75</v>
      </c>
    </row>
    <row r="8239" spans="1:15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>Table1[[#This Row],[sales]]*Table1[[#This Row],[discount]]</f>
        <v>1151.4304999999999</v>
      </c>
      <c r="G8239" s="1">
        <f>Table1[[#This Row],[sales]]-Table1[[#This Row],[Discount Value]]</f>
        <v>2819.0194999999999</v>
      </c>
      <c r="H8239" s="1">
        <v>3</v>
      </c>
      <c r="I8239" s="2">
        <v>45159</v>
      </c>
      <c r="J8239" s="2">
        <v>45163</v>
      </c>
      <c r="K8239" s="1" t="s">
        <v>15</v>
      </c>
      <c r="L8239" s="1" t="s">
        <v>27</v>
      </c>
      <c r="M8239" s="1">
        <v>1099.56</v>
      </c>
      <c r="N8239" s="1" t="s">
        <v>23</v>
      </c>
      <c r="O8239" s="10">
        <f>Table1[[#This Row],[sales]]+Table1[[#This Row],[profit]]</f>
        <v>5070.01</v>
      </c>
    </row>
    <row r="8240" spans="1:15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>Table1[[#This Row],[sales]]*Table1[[#This Row],[discount]]</f>
        <v>1962.624</v>
      </c>
      <c r="G8240" s="1">
        <f>Table1[[#This Row],[sales]]-Table1[[#This Row],[Discount Value]]</f>
        <v>2126.1760000000004</v>
      </c>
      <c r="H8240" s="1">
        <v>9</v>
      </c>
      <c r="I8240" s="2">
        <v>45188</v>
      </c>
      <c r="J8240" s="2">
        <v>45193</v>
      </c>
      <c r="K8240" s="1" t="s">
        <v>21</v>
      </c>
      <c r="L8240" s="1" t="s">
        <v>27</v>
      </c>
      <c r="M8240" s="1">
        <v>243.44</v>
      </c>
      <c r="N8240" s="1" t="s">
        <v>28</v>
      </c>
      <c r="O8240" s="10">
        <f>Table1[[#This Row],[sales]]+Table1[[#This Row],[profit]]</f>
        <v>4332.24</v>
      </c>
    </row>
    <row r="8241" spans="1:15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>Table1[[#This Row],[sales]]*Table1[[#This Row],[discount]]</f>
        <v>321.47399999999999</v>
      </c>
      <c r="G8241" s="1">
        <f>Table1[[#This Row],[sales]]-Table1[[#This Row],[Discount Value]]</f>
        <v>750.10599999999999</v>
      </c>
      <c r="H8241" s="1">
        <v>4</v>
      </c>
      <c r="I8241" s="2">
        <v>44993</v>
      </c>
      <c r="J8241" s="2">
        <v>44997</v>
      </c>
      <c r="K8241" s="1" t="s">
        <v>21</v>
      </c>
      <c r="L8241" s="1" t="s">
        <v>22</v>
      </c>
      <c r="M8241" s="1">
        <v>235.65</v>
      </c>
      <c r="N8241" s="1" t="s">
        <v>34</v>
      </c>
      <c r="O8241" s="10">
        <f>Table1[[#This Row],[sales]]+Table1[[#This Row],[profit]]</f>
        <v>1307.23</v>
      </c>
    </row>
    <row r="8242" spans="1:15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>Table1[[#This Row],[sales]]*Table1[[#This Row],[discount]]</f>
        <v>785.86279999999999</v>
      </c>
      <c r="G8242" s="1">
        <f>Table1[[#This Row],[sales]]-Table1[[#This Row],[Discount Value]]</f>
        <v>1282.1972000000001</v>
      </c>
      <c r="H8242" s="1">
        <v>4</v>
      </c>
      <c r="I8242" s="2">
        <v>45145</v>
      </c>
      <c r="J8242" s="2">
        <v>45146</v>
      </c>
      <c r="K8242" s="1" t="s">
        <v>21</v>
      </c>
      <c r="L8242" s="1" t="s">
        <v>22</v>
      </c>
      <c r="M8242" s="1">
        <v>202.57</v>
      </c>
      <c r="N8242" s="1" t="s">
        <v>48</v>
      </c>
      <c r="O8242" s="10">
        <f>Table1[[#This Row],[sales]]+Table1[[#This Row],[profit]]</f>
        <v>2270.63</v>
      </c>
    </row>
    <row r="8243" spans="1:15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>Table1[[#This Row],[sales]]*Table1[[#This Row],[discount]]</f>
        <v>1547.6943999999999</v>
      </c>
      <c r="G8243" s="1">
        <f>Table1[[#This Row],[sales]]-Table1[[#This Row],[Discount Value]]</f>
        <v>1610.8656000000001</v>
      </c>
      <c r="H8243" s="1">
        <v>1</v>
      </c>
      <c r="I8243" s="2">
        <v>45551</v>
      </c>
      <c r="J8243" s="2">
        <v>45557</v>
      </c>
      <c r="K8243" s="1" t="s">
        <v>21</v>
      </c>
      <c r="L8243" s="1" t="s">
        <v>16</v>
      </c>
      <c r="M8243" s="1">
        <v>233.14</v>
      </c>
      <c r="N8243" s="1" t="s">
        <v>34</v>
      </c>
      <c r="O8243" s="10">
        <f>Table1[[#This Row],[sales]]+Table1[[#This Row],[profit]]</f>
        <v>3391.7</v>
      </c>
    </row>
    <row r="8244" spans="1:15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>Table1[[#This Row],[sales]]*Table1[[#This Row],[discount]]</f>
        <v>131.82640000000001</v>
      </c>
      <c r="G8244" s="1">
        <f>Table1[[#This Row],[sales]]-Table1[[#This Row],[Discount Value]]</f>
        <v>1516.0036</v>
      </c>
      <c r="H8244" s="1">
        <v>7</v>
      </c>
      <c r="I8244" s="2">
        <v>45001</v>
      </c>
      <c r="J8244" s="2">
        <v>45008</v>
      </c>
      <c r="K8244" s="1" t="s">
        <v>15</v>
      </c>
      <c r="L8244" s="1" t="s">
        <v>16</v>
      </c>
      <c r="M8244" s="1">
        <v>321.86</v>
      </c>
      <c r="N8244" s="1" t="s">
        <v>17</v>
      </c>
      <c r="O8244" s="10">
        <f>Table1[[#This Row],[sales]]+Table1[[#This Row],[profit]]</f>
        <v>1969.69</v>
      </c>
    </row>
    <row r="8245" spans="1:15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>Table1[[#This Row],[sales]]*Table1[[#This Row],[discount]]</f>
        <v>764.8995000000001</v>
      </c>
      <c r="G8245" s="1">
        <f>Table1[[#This Row],[sales]]-Table1[[#This Row],[Discount Value]]</f>
        <v>2560.7505000000001</v>
      </c>
      <c r="H8245" s="1">
        <v>9</v>
      </c>
      <c r="I8245" s="2">
        <v>45169</v>
      </c>
      <c r="J8245" s="2">
        <v>45172</v>
      </c>
      <c r="K8245" s="1" t="s">
        <v>21</v>
      </c>
      <c r="L8245" s="1" t="s">
        <v>27</v>
      </c>
      <c r="M8245" s="1">
        <v>774.77</v>
      </c>
      <c r="N8245" s="1" t="s">
        <v>39</v>
      </c>
      <c r="O8245" s="10">
        <f>Table1[[#This Row],[sales]]+Table1[[#This Row],[profit]]</f>
        <v>4100.42</v>
      </c>
    </row>
    <row r="8246" spans="1:15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>Table1[[#This Row],[sales]]*Table1[[#This Row],[discount]]</f>
        <v>567.24869999999999</v>
      </c>
      <c r="G8246" s="1">
        <f>Table1[[#This Row],[sales]]-Table1[[#This Row],[Discount Value]]</f>
        <v>1388.7813000000001</v>
      </c>
      <c r="H8246" s="1">
        <v>8</v>
      </c>
      <c r="I8246" s="2">
        <v>45583</v>
      </c>
      <c r="J8246" s="2">
        <v>45585</v>
      </c>
      <c r="K8246" s="1" t="s">
        <v>15</v>
      </c>
      <c r="L8246" s="1" t="s">
        <v>16</v>
      </c>
      <c r="M8246" s="1">
        <v>582.55999999999995</v>
      </c>
      <c r="N8246" s="1" t="s">
        <v>39</v>
      </c>
      <c r="O8246" s="10">
        <f>Table1[[#This Row],[sales]]+Table1[[#This Row],[profit]]</f>
        <v>2538.59</v>
      </c>
    </row>
    <row r="8247" spans="1:15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>Table1[[#This Row],[sales]]*Table1[[#This Row],[discount]]</f>
        <v>291.07839999999999</v>
      </c>
      <c r="G8247" s="1">
        <f>Table1[[#This Row],[sales]]-Table1[[#This Row],[Discount Value]]</f>
        <v>1528.1615999999999</v>
      </c>
      <c r="H8247" s="1">
        <v>2</v>
      </c>
      <c r="I8247" s="2">
        <v>45621</v>
      </c>
      <c r="J8247" s="2">
        <v>45623</v>
      </c>
      <c r="K8247" s="1" t="s">
        <v>31</v>
      </c>
      <c r="L8247" s="1" t="s">
        <v>22</v>
      </c>
      <c r="M8247" s="1">
        <v>147.22</v>
      </c>
      <c r="N8247" s="1" t="s">
        <v>48</v>
      </c>
      <c r="O8247" s="10">
        <f>Table1[[#This Row],[sales]]+Table1[[#This Row],[profit]]</f>
        <v>1966.46</v>
      </c>
    </row>
    <row r="8248" spans="1:15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>Table1[[#This Row],[sales]]*Table1[[#This Row],[discount]]</f>
        <v>195.15429999999998</v>
      </c>
      <c r="G8248" s="1">
        <f>Table1[[#This Row],[sales]]-Table1[[#This Row],[Discount Value]]</f>
        <v>434.37569999999999</v>
      </c>
      <c r="H8248" s="1">
        <v>6</v>
      </c>
      <c r="I8248" s="2">
        <v>45114</v>
      </c>
      <c r="J8248" s="2">
        <v>45118</v>
      </c>
      <c r="K8248" s="1" t="s">
        <v>31</v>
      </c>
      <c r="L8248" s="1" t="s">
        <v>22</v>
      </c>
      <c r="M8248" s="1">
        <v>67.75</v>
      </c>
      <c r="N8248" s="1" t="s">
        <v>23</v>
      </c>
      <c r="O8248" s="10">
        <f>Table1[[#This Row],[sales]]+Table1[[#This Row],[profit]]</f>
        <v>697.28</v>
      </c>
    </row>
    <row r="8249" spans="1:15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>Table1[[#This Row],[sales]]*Table1[[#This Row],[discount]]</f>
        <v>90.625399999999985</v>
      </c>
      <c r="G8249" s="1">
        <f>Table1[[#This Row],[sales]]-Table1[[#This Row],[Discount Value]]</f>
        <v>201.71459999999999</v>
      </c>
      <c r="H8249" s="1">
        <v>5</v>
      </c>
      <c r="I8249" s="2">
        <v>45100</v>
      </c>
      <c r="J8249" s="2">
        <v>45103</v>
      </c>
      <c r="K8249" s="1" t="s">
        <v>31</v>
      </c>
      <c r="L8249" s="1" t="s">
        <v>16</v>
      </c>
      <c r="M8249" s="1">
        <v>86.22</v>
      </c>
      <c r="N8249" s="1" t="s">
        <v>17</v>
      </c>
      <c r="O8249" s="10">
        <f>Table1[[#This Row],[sales]]+Table1[[#This Row],[profit]]</f>
        <v>378.55999999999995</v>
      </c>
    </row>
    <row r="8250" spans="1:15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>Table1[[#This Row],[sales]]*Table1[[#This Row],[discount]]</f>
        <v>1760.9928</v>
      </c>
      <c r="G8250" s="1">
        <f>Table1[[#This Row],[sales]]-Table1[[#This Row],[Discount Value]]</f>
        <v>2431.8472000000002</v>
      </c>
      <c r="H8250" s="1">
        <v>8</v>
      </c>
      <c r="I8250" s="2">
        <v>45358</v>
      </c>
      <c r="J8250" s="2">
        <v>45359</v>
      </c>
      <c r="K8250" s="1" t="s">
        <v>31</v>
      </c>
      <c r="L8250" s="1" t="s">
        <v>27</v>
      </c>
      <c r="M8250" s="1">
        <v>449.28</v>
      </c>
      <c r="N8250" s="1" t="s">
        <v>28</v>
      </c>
      <c r="O8250" s="10">
        <f>Table1[[#This Row],[sales]]+Table1[[#This Row],[profit]]</f>
        <v>4642.12</v>
      </c>
    </row>
    <row r="8251" spans="1:15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>Table1[[#This Row],[sales]]*Table1[[#This Row],[discount]]</f>
        <v>1049.4833999999998</v>
      </c>
      <c r="G8251" s="1">
        <f>Table1[[#This Row],[sales]]-Table1[[#This Row],[Discount Value]]</f>
        <v>1449.2866000000001</v>
      </c>
      <c r="H8251" s="1">
        <v>1</v>
      </c>
      <c r="I8251" s="2">
        <v>44988</v>
      </c>
      <c r="J8251" s="2">
        <v>44990</v>
      </c>
      <c r="K8251" s="1" t="s">
        <v>31</v>
      </c>
      <c r="L8251" s="1" t="s">
        <v>16</v>
      </c>
      <c r="M8251" s="1">
        <v>512.92999999999995</v>
      </c>
      <c r="N8251" s="1" t="s">
        <v>17</v>
      </c>
      <c r="O8251" s="10">
        <f>Table1[[#This Row],[sales]]+Table1[[#This Row],[profit]]</f>
        <v>3011.7</v>
      </c>
    </row>
    <row r="8252" spans="1:15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>Table1[[#This Row],[sales]]*Table1[[#This Row],[discount]]</f>
        <v>200.06560000000002</v>
      </c>
      <c r="G8252" s="1">
        <f>Table1[[#This Row],[sales]]-Table1[[#This Row],[Discount Value]]</f>
        <v>2658.0144</v>
      </c>
      <c r="H8252" s="1">
        <v>9</v>
      </c>
      <c r="I8252" s="2">
        <v>45070</v>
      </c>
      <c r="J8252" s="2">
        <v>45072</v>
      </c>
      <c r="K8252" s="1" t="s">
        <v>21</v>
      </c>
      <c r="L8252" s="1" t="s">
        <v>22</v>
      </c>
      <c r="M8252" s="1">
        <v>620.02</v>
      </c>
      <c r="N8252" s="1" t="s">
        <v>48</v>
      </c>
      <c r="O8252" s="10">
        <f>Table1[[#This Row],[sales]]+Table1[[#This Row],[profit]]</f>
        <v>3478.1</v>
      </c>
    </row>
    <row r="8253" spans="1:15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>Table1[[#This Row],[sales]]*Table1[[#This Row],[discount]]</f>
        <v>153.91040000000001</v>
      </c>
      <c r="G8253" s="1">
        <f>Table1[[#This Row],[sales]]-Table1[[#This Row],[Discount Value]]</f>
        <v>1769.9696000000001</v>
      </c>
      <c r="H8253" s="1">
        <v>9</v>
      </c>
      <c r="I8253" s="2">
        <v>45306</v>
      </c>
      <c r="J8253" s="2">
        <v>45310</v>
      </c>
      <c r="K8253" s="1" t="s">
        <v>31</v>
      </c>
      <c r="L8253" s="1" t="s">
        <v>16</v>
      </c>
      <c r="M8253" s="1">
        <v>485.41</v>
      </c>
      <c r="N8253" s="1" t="s">
        <v>48</v>
      </c>
      <c r="O8253" s="10">
        <f>Table1[[#This Row],[sales]]+Table1[[#This Row],[profit]]</f>
        <v>2409.29</v>
      </c>
    </row>
    <row r="8254" spans="1:15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>Table1[[#This Row],[sales]]*Table1[[#This Row],[discount]]</f>
        <v>84.704399999999993</v>
      </c>
      <c r="G8254" s="1">
        <f>Table1[[#This Row],[sales]]-Table1[[#This Row],[Discount Value]]</f>
        <v>685.3356</v>
      </c>
      <c r="H8254" s="1">
        <v>7</v>
      </c>
      <c r="I8254" s="2">
        <v>45161</v>
      </c>
      <c r="J8254" s="2">
        <v>45168</v>
      </c>
      <c r="K8254" s="1" t="s">
        <v>21</v>
      </c>
      <c r="L8254" s="1" t="s">
        <v>22</v>
      </c>
      <c r="M8254" s="1">
        <v>108.65</v>
      </c>
      <c r="N8254" s="1" t="s">
        <v>23</v>
      </c>
      <c r="O8254" s="10">
        <f>Table1[[#This Row],[sales]]+Table1[[#This Row],[profit]]</f>
        <v>878.68999999999994</v>
      </c>
    </row>
    <row r="8255" spans="1:15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>Table1[[#This Row],[sales]]*Table1[[#This Row],[discount]]</f>
        <v>299.37700000000001</v>
      </c>
      <c r="G8255" s="1">
        <f>Table1[[#This Row],[sales]]-Table1[[#This Row],[Discount Value]]</f>
        <v>2003.5230000000001</v>
      </c>
      <c r="H8255" s="1">
        <v>8</v>
      </c>
      <c r="I8255" s="2">
        <v>45375</v>
      </c>
      <c r="J8255" s="2">
        <v>45380</v>
      </c>
      <c r="K8255" s="1" t="s">
        <v>21</v>
      </c>
      <c r="L8255" s="1" t="s">
        <v>27</v>
      </c>
      <c r="M8255" s="1">
        <v>190.22</v>
      </c>
      <c r="N8255" s="1" t="s">
        <v>39</v>
      </c>
      <c r="O8255" s="10">
        <f>Table1[[#This Row],[sales]]+Table1[[#This Row],[profit]]</f>
        <v>2493.12</v>
      </c>
    </row>
    <row r="8256" spans="1:15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>Table1[[#This Row],[sales]]*Table1[[#This Row],[discount]]</f>
        <v>342.12920000000008</v>
      </c>
      <c r="G8256" s="1">
        <f>Table1[[#This Row],[sales]]-Table1[[#This Row],[Discount Value]]</f>
        <v>879.76080000000002</v>
      </c>
      <c r="H8256" s="1">
        <v>9</v>
      </c>
      <c r="I8256" s="2">
        <v>45492</v>
      </c>
      <c r="J8256" s="2">
        <v>45494</v>
      </c>
      <c r="K8256" s="1" t="s">
        <v>15</v>
      </c>
      <c r="L8256" s="1" t="s">
        <v>27</v>
      </c>
      <c r="M8256" s="1">
        <v>75.58</v>
      </c>
      <c r="N8256" s="1" t="s">
        <v>23</v>
      </c>
      <c r="O8256" s="10">
        <f>Table1[[#This Row],[sales]]+Table1[[#This Row],[profit]]</f>
        <v>1297.47</v>
      </c>
    </row>
    <row r="8257" spans="1:15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>Table1[[#This Row],[sales]]*Table1[[#This Row],[discount]]</f>
        <v>672.74399999999991</v>
      </c>
      <c r="G8257" s="1">
        <f>Table1[[#This Row],[sales]]-Table1[[#This Row],[Discount Value]]</f>
        <v>3531.9059999999999</v>
      </c>
      <c r="H8257" s="1">
        <v>5</v>
      </c>
      <c r="I8257" s="2">
        <v>45372</v>
      </c>
      <c r="J8257" s="2">
        <v>45378</v>
      </c>
      <c r="K8257" s="1" t="s">
        <v>21</v>
      </c>
      <c r="L8257" s="1" t="s">
        <v>27</v>
      </c>
      <c r="M8257" s="1">
        <v>303.27</v>
      </c>
      <c r="N8257" s="1" t="s">
        <v>28</v>
      </c>
      <c r="O8257" s="10">
        <f>Table1[[#This Row],[sales]]+Table1[[#This Row],[profit]]</f>
        <v>4507.92</v>
      </c>
    </row>
    <row r="8258" spans="1:15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>Table1[[#This Row],[sales]]*Table1[[#This Row],[discount]]</f>
        <v>2368.9248000000002</v>
      </c>
      <c r="G8258" s="1">
        <f>Table1[[#This Row],[sales]]-Table1[[#This Row],[Discount Value]]</f>
        <v>2566.3352</v>
      </c>
      <c r="H8258" s="1">
        <v>2</v>
      </c>
      <c r="I8258" s="2">
        <v>45316</v>
      </c>
      <c r="J8258" s="2">
        <v>45320</v>
      </c>
      <c r="K8258" s="1" t="s">
        <v>15</v>
      </c>
      <c r="L8258" s="1" t="s">
        <v>27</v>
      </c>
      <c r="M8258" s="1">
        <v>937.21</v>
      </c>
      <c r="N8258" s="1" t="s">
        <v>17</v>
      </c>
      <c r="O8258" s="10">
        <f>Table1[[#This Row],[sales]]+Table1[[#This Row],[profit]]</f>
        <v>5872.47</v>
      </c>
    </row>
    <row r="8259" spans="1:15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>Table1[[#This Row],[sales]]*Table1[[#This Row],[discount]]</f>
        <v>267.39419999999996</v>
      </c>
      <c r="G8259" s="1">
        <f>Table1[[#This Row],[sales]]-Table1[[#This Row],[Discount Value]]</f>
        <v>4189.1758</v>
      </c>
      <c r="H8259" s="1">
        <v>1</v>
      </c>
      <c r="I8259" s="2">
        <v>45087</v>
      </c>
      <c r="J8259" s="2">
        <v>45088</v>
      </c>
      <c r="K8259" s="1" t="s">
        <v>21</v>
      </c>
      <c r="L8259" s="1" t="s">
        <v>27</v>
      </c>
      <c r="M8259" s="1">
        <v>628.27</v>
      </c>
      <c r="N8259" s="1" t="s">
        <v>34</v>
      </c>
      <c r="O8259" s="10">
        <f>Table1[[#This Row],[sales]]+Table1[[#This Row],[profit]]</f>
        <v>5084.84</v>
      </c>
    </row>
    <row r="8260" spans="1:15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>Table1[[#This Row],[sales]]*Table1[[#This Row],[discount]]</f>
        <v>322.62479999999999</v>
      </c>
      <c r="G8260" s="1">
        <f>Table1[[#This Row],[sales]]-Table1[[#This Row],[Discount Value]]</f>
        <v>2365.9151999999999</v>
      </c>
      <c r="H8260" s="1">
        <v>5</v>
      </c>
      <c r="I8260" s="2">
        <v>45125</v>
      </c>
      <c r="J8260" s="2">
        <v>45127</v>
      </c>
      <c r="K8260" s="1" t="s">
        <v>31</v>
      </c>
      <c r="L8260" s="1" t="s">
        <v>16</v>
      </c>
      <c r="M8260" s="1">
        <v>689.06</v>
      </c>
      <c r="N8260" s="1" t="s">
        <v>39</v>
      </c>
      <c r="O8260" s="10">
        <f>Table1[[#This Row],[sales]]+Table1[[#This Row],[profit]]</f>
        <v>3377.6</v>
      </c>
    </row>
    <row r="8261" spans="1:15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>Table1[[#This Row],[sales]]*Table1[[#This Row],[discount]]</f>
        <v>1366.4755</v>
      </c>
      <c r="G8261" s="1">
        <f>Table1[[#This Row],[sales]]-Table1[[#This Row],[Discount Value]]</f>
        <v>1811.3744999999999</v>
      </c>
      <c r="H8261" s="1">
        <v>8</v>
      </c>
      <c r="I8261" s="2">
        <v>45254</v>
      </c>
      <c r="J8261" s="2">
        <v>45261</v>
      </c>
      <c r="K8261" s="1" t="s">
        <v>21</v>
      </c>
      <c r="L8261" s="1" t="s">
        <v>22</v>
      </c>
      <c r="M8261" s="1">
        <v>481.46</v>
      </c>
      <c r="N8261" s="1" t="s">
        <v>34</v>
      </c>
      <c r="O8261" s="10">
        <f>Table1[[#This Row],[sales]]+Table1[[#This Row],[profit]]</f>
        <v>3659.31</v>
      </c>
    </row>
    <row r="8262" spans="1:15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>Table1[[#This Row],[sales]]*Table1[[#This Row],[discount]]</f>
        <v>1376.2819999999999</v>
      </c>
      <c r="G8262" s="1">
        <f>Table1[[#This Row],[sales]]-Table1[[#This Row],[Discount Value]]</f>
        <v>3369.518</v>
      </c>
      <c r="H8262" s="1">
        <v>4</v>
      </c>
      <c r="I8262" s="2">
        <v>45555</v>
      </c>
      <c r="J8262" s="2">
        <v>45559</v>
      </c>
      <c r="K8262" s="1" t="s">
        <v>21</v>
      </c>
      <c r="L8262" s="1" t="s">
        <v>27</v>
      </c>
      <c r="M8262" s="1">
        <v>854.7</v>
      </c>
      <c r="N8262" s="1" t="s">
        <v>34</v>
      </c>
      <c r="O8262" s="10">
        <f>Table1[[#This Row],[sales]]+Table1[[#This Row],[profit]]</f>
        <v>5600.5</v>
      </c>
    </row>
    <row r="8263" spans="1:15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>Table1[[#This Row],[sales]]*Table1[[#This Row],[discount]]</f>
        <v>739.67580000000009</v>
      </c>
      <c r="G8263" s="1">
        <f>Table1[[#This Row],[sales]]-Table1[[#This Row],[Discount Value]]</f>
        <v>1999.8642</v>
      </c>
      <c r="H8263" s="1">
        <v>4</v>
      </c>
      <c r="I8263" s="2">
        <v>45049</v>
      </c>
      <c r="J8263" s="2">
        <v>45056</v>
      </c>
      <c r="K8263" s="1" t="s">
        <v>21</v>
      </c>
      <c r="L8263" s="1" t="s">
        <v>27</v>
      </c>
      <c r="M8263" s="1">
        <v>787.84</v>
      </c>
      <c r="N8263" s="1" t="s">
        <v>23</v>
      </c>
      <c r="O8263" s="10">
        <f>Table1[[#This Row],[sales]]+Table1[[#This Row],[profit]]</f>
        <v>3527.38</v>
      </c>
    </row>
    <row r="8264" spans="1:15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>Table1[[#This Row],[sales]]*Table1[[#This Row],[discount]]</f>
        <v>968.72699999999998</v>
      </c>
      <c r="G8264" s="1">
        <f>Table1[[#This Row],[sales]]-Table1[[#This Row],[Discount Value]]</f>
        <v>2260.3630000000003</v>
      </c>
      <c r="H8264" s="1">
        <v>4</v>
      </c>
      <c r="I8264" s="2">
        <v>45468</v>
      </c>
      <c r="J8264" s="2">
        <v>45473</v>
      </c>
      <c r="K8264" s="1" t="s">
        <v>21</v>
      </c>
      <c r="L8264" s="1" t="s">
        <v>22</v>
      </c>
      <c r="M8264" s="1">
        <v>591.03</v>
      </c>
      <c r="N8264" s="1" t="s">
        <v>34</v>
      </c>
      <c r="O8264" s="10">
        <f>Table1[[#This Row],[sales]]+Table1[[#This Row],[profit]]</f>
        <v>3820.12</v>
      </c>
    </row>
    <row r="8265" spans="1:15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>Table1[[#This Row],[sales]]*Table1[[#This Row],[discount]]</f>
        <v>413.8186</v>
      </c>
      <c r="G8265" s="1">
        <f>Table1[[#This Row],[sales]]-Table1[[#This Row],[Discount Value]]</f>
        <v>2769.4013999999997</v>
      </c>
      <c r="H8265" s="1">
        <v>8</v>
      </c>
      <c r="I8265" s="2">
        <v>45445</v>
      </c>
      <c r="J8265" s="2">
        <v>45448</v>
      </c>
      <c r="K8265" s="1" t="s">
        <v>31</v>
      </c>
      <c r="L8265" s="1" t="s">
        <v>16</v>
      </c>
      <c r="M8265" s="1">
        <v>793.05</v>
      </c>
      <c r="N8265" s="1" t="s">
        <v>17</v>
      </c>
      <c r="O8265" s="10">
        <f>Table1[[#This Row],[sales]]+Table1[[#This Row],[profit]]</f>
        <v>3976.2699999999995</v>
      </c>
    </row>
    <row r="8266" spans="1:15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>Table1[[#This Row],[sales]]*Table1[[#This Row],[discount]]</f>
        <v>1356.5201999999999</v>
      </c>
      <c r="G8266" s="1">
        <f>Table1[[#This Row],[sales]]-Table1[[#This Row],[Discount Value]]</f>
        <v>2213.2698</v>
      </c>
      <c r="H8266" s="1">
        <v>7</v>
      </c>
      <c r="I8266" s="2">
        <v>45243</v>
      </c>
      <c r="J8266" s="2">
        <v>45245</v>
      </c>
      <c r="K8266" s="1" t="s">
        <v>15</v>
      </c>
      <c r="L8266" s="1" t="s">
        <v>22</v>
      </c>
      <c r="M8266" s="1">
        <v>859.25</v>
      </c>
      <c r="N8266" s="1" t="s">
        <v>34</v>
      </c>
      <c r="O8266" s="10">
        <f>Table1[[#This Row],[sales]]+Table1[[#This Row],[profit]]</f>
        <v>4429.04</v>
      </c>
    </row>
    <row r="8267" spans="1:15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>Table1[[#This Row],[sales]]*Table1[[#This Row],[discount]]</f>
        <v>809.35</v>
      </c>
      <c r="G8267" s="1">
        <f>Table1[[#This Row],[sales]]-Table1[[#This Row],[Discount Value]]</f>
        <v>2428.0500000000002</v>
      </c>
      <c r="H8267" s="1">
        <v>1</v>
      </c>
      <c r="I8267" s="2">
        <v>45419</v>
      </c>
      <c r="J8267" s="2">
        <v>45423</v>
      </c>
      <c r="K8267" s="1" t="s">
        <v>15</v>
      </c>
      <c r="L8267" s="1" t="s">
        <v>16</v>
      </c>
      <c r="M8267" s="1">
        <v>368.63</v>
      </c>
      <c r="N8267" s="1" t="s">
        <v>34</v>
      </c>
      <c r="O8267" s="10">
        <f>Table1[[#This Row],[sales]]+Table1[[#This Row],[profit]]</f>
        <v>3606.03</v>
      </c>
    </row>
    <row r="8268" spans="1:15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>Table1[[#This Row],[sales]]*Table1[[#This Row],[discount]]</f>
        <v>67.729200000000006</v>
      </c>
      <c r="G8268" s="1">
        <f>Table1[[#This Row],[sales]]-Table1[[#This Row],[Discount Value]]</f>
        <v>3318.7307999999998</v>
      </c>
      <c r="H8268" s="1">
        <v>6</v>
      </c>
      <c r="I8268" s="2">
        <v>45068</v>
      </c>
      <c r="J8268" s="2">
        <v>45071</v>
      </c>
      <c r="K8268" s="1" t="s">
        <v>31</v>
      </c>
      <c r="L8268" s="1" t="s">
        <v>22</v>
      </c>
      <c r="M8268" s="1">
        <v>625.46</v>
      </c>
      <c r="N8268" s="1" t="s">
        <v>34</v>
      </c>
      <c r="O8268" s="10">
        <f>Table1[[#This Row],[sales]]+Table1[[#This Row],[profit]]</f>
        <v>4011.92</v>
      </c>
    </row>
    <row r="8269" spans="1:15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>Table1[[#This Row],[sales]]*Table1[[#This Row],[discount]]</f>
        <v>329.11919999999998</v>
      </c>
      <c r="G8269" s="1">
        <f>Table1[[#This Row],[sales]]-Table1[[#This Row],[Discount Value]]</f>
        <v>3327.7608</v>
      </c>
      <c r="H8269" s="1">
        <v>4</v>
      </c>
      <c r="I8269" s="2">
        <v>45115</v>
      </c>
      <c r="J8269" s="2">
        <v>45120</v>
      </c>
      <c r="K8269" s="1" t="s">
        <v>15</v>
      </c>
      <c r="L8269" s="1" t="s">
        <v>16</v>
      </c>
      <c r="M8269" s="1">
        <v>318.83999999999997</v>
      </c>
      <c r="N8269" s="1" t="s">
        <v>48</v>
      </c>
      <c r="O8269" s="10">
        <f>Table1[[#This Row],[sales]]+Table1[[#This Row],[profit]]</f>
        <v>3975.7200000000003</v>
      </c>
    </row>
    <row r="8270" spans="1:15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>Table1[[#This Row],[sales]]*Table1[[#This Row],[discount]]</f>
        <v>1666.4819</v>
      </c>
      <c r="G8270" s="1">
        <f>Table1[[#This Row],[sales]]-Table1[[#This Row],[Discount Value]]</f>
        <v>2398.1081000000004</v>
      </c>
      <c r="H8270" s="1">
        <v>2</v>
      </c>
      <c r="I8270" s="2">
        <v>45246</v>
      </c>
      <c r="J8270" s="2">
        <v>45253</v>
      </c>
      <c r="K8270" s="1" t="s">
        <v>31</v>
      </c>
      <c r="L8270" s="1" t="s">
        <v>27</v>
      </c>
      <c r="M8270" s="1">
        <v>438.63</v>
      </c>
      <c r="N8270" s="1" t="s">
        <v>34</v>
      </c>
      <c r="O8270" s="10">
        <f>Table1[[#This Row],[sales]]+Table1[[#This Row],[profit]]</f>
        <v>4503.22</v>
      </c>
    </row>
    <row r="8271" spans="1:15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>Table1[[#This Row],[sales]]*Table1[[#This Row],[discount]]</f>
        <v>352.74489999999997</v>
      </c>
      <c r="G8271" s="1">
        <f>Table1[[#This Row],[sales]]-Table1[[#This Row],[Discount Value]]</f>
        <v>1722.2250999999999</v>
      </c>
      <c r="H8271" s="1">
        <v>3</v>
      </c>
      <c r="I8271" s="2">
        <v>45493</v>
      </c>
      <c r="J8271" s="2">
        <v>45499</v>
      </c>
      <c r="K8271" s="1" t="s">
        <v>15</v>
      </c>
      <c r="L8271" s="1" t="s">
        <v>16</v>
      </c>
      <c r="M8271" s="1">
        <v>603.42999999999995</v>
      </c>
      <c r="N8271" s="1" t="s">
        <v>39</v>
      </c>
      <c r="O8271" s="10">
        <f>Table1[[#This Row],[sales]]+Table1[[#This Row],[profit]]</f>
        <v>2678.3999999999996</v>
      </c>
    </row>
    <row r="8272" spans="1:15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>Table1[[#This Row],[sales]]*Table1[[#This Row],[discount]]</f>
        <v>1464.2901000000002</v>
      </c>
      <c r="G8272" s="1">
        <f>Table1[[#This Row],[sales]]-Table1[[#This Row],[Discount Value]]</f>
        <v>2290.2999</v>
      </c>
      <c r="H8272" s="1">
        <v>4</v>
      </c>
      <c r="I8272" s="2">
        <v>45016</v>
      </c>
      <c r="J8272" s="2">
        <v>45018</v>
      </c>
      <c r="K8272" s="1" t="s">
        <v>21</v>
      </c>
      <c r="L8272" s="1" t="s">
        <v>16</v>
      </c>
      <c r="M8272" s="1">
        <v>345.02</v>
      </c>
      <c r="N8272" s="1" t="s">
        <v>34</v>
      </c>
      <c r="O8272" s="10">
        <f>Table1[[#This Row],[sales]]+Table1[[#This Row],[profit]]</f>
        <v>4099.6100000000006</v>
      </c>
    </row>
    <row r="8273" spans="1:15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>Table1[[#This Row],[sales]]*Table1[[#This Row],[discount]]</f>
        <v>195.03</v>
      </c>
      <c r="G8273" s="1">
        <f>Table1[[#This Row],[sales]]-Table1[[#This Row],[Discount Value]]</f>
        <v>395.97</v>
      </c>
      <c r="H8273" s="1">
        <v>7</v>
      </c>
      <c r="I8273" s="2">
        <v>45354</v>
      </c>
      <c r="J8273" s="2">
        <v>45358</v>
      </c>
      <c r="K8273" s="1" t="s">
        <v>21</v>
      </c>
      <c r="L8273" s="1" t="s">
        <v>22</v>
      </c>
      <c r="M8273" s="1">
        <v>171.54</v>
      </c>
      <c r="N8273" s="1" t="s">
        <v>28</v>
      </c>
      <c r="O8273" s="10">
        <f>Table1[[#This Row],[sales]]+Table1[[#This Row],[profit]]</f>
        <v>762.54</v>
      </c>
    </row>
    <row r="8274" spans="1:15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>Table1[[#This Row],[sales]]*Table1[[#This Row],[discount]]</f>
        <v>658.99799999999993</v>
      </c>
      <c r="G8274" s="1">
        <f>Table1[[#This Row],[sales]]-Table1[[#This Row],[Discount Value]]</f>
        <v>3734.3219999999997</v>
      </c>
      <c r="H8274" s="1">
        <v>1</v>
      </c>
      <c r="I8274" s="2">
        <v>45088</v>
      </c>
      <c r="J8274" s="2">
        <v>45091</v>
      </c>
      <c r="K8274" s="1" t="s">
        <v>31</v>
      </c>
      <c r="L8274" s="1" t="s">
        <v>27</v>
      </c>
      <c r="M8274" s="1">
        <v>990.82</v>
      </c>
      <c r="N8274" s="1" t="s">
        <v>17</v>
      </c>
      <c r="O8274" s="10">
        <f>Table1[[#This Row],[sales]]+Table1[[#This Row],[profit]]</f>
        <v>5384.1399999999994</v>
      </c>
    </row>
    <row r="8275" spans="1:15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>Table1[[#This Row],[sales]]*Table1[[#This Row],[discount]]</f>
        <v>91.273200000000003</v>
      </c>
      <c r="G8275" s="1">
        <f>Table1[[#This Row],[sales]]-Table1[[#This Row],[Discount Value]]</f>
        <v>1429.9467999999999</v>
      </c>
      <c r="H8275" s="1">
        <v>1</v>
      </c>
      <c r="I8275" s="2">
        <v>45438</v>
      </c>
      <c r="J8275" s="2">
        <v>45439</v>
      </c>
      <c r="K8275" s="1" t="s">
        <v>21</v>
      </c>
      <c r="L8275" s="1" t="s">
        <v>16</v>
      </c>
      <c r="M8275" s="1">
        <v>405.2</v>
      </c>
      <c r="N8275" s="1" t="s">
        <v>34</v>
      </c>
      <c r="O8275" s="10">
        <f>Table1[[#This Row],[sales]]+Table1[[#This Row],[profit]]</f>
        <v>1926.42</v>
      </c>
    </row>
    <row r="8276" spans="1:15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>Table1[[#This Row],[sales]]*Table1[[#This Row],[discount]]</f>
        <v>830.78400000000011</v>
      </c>
      <c r="G8276" s="1">
        <f>Table1[[#This Row],[sales]]-Table1[[#This Row],[Discount Value]]</f>
        <v>1246.1759999999999</v>
      </c>
      <c r="H8276" s="1">
        <v>3</v>
      </c>
      <c r="I8276" s="2">
        <v>45532</v>
      </c>
      <c r="J8276" s="2">
        <v>45533</v>
      </c>
      <c r="K8276" s="1" t="s">
        <v>21</v>
      </c>
      <c r="L8276" s="1" t="s">
        <v>22</v>
      </c>
      <c r="M8276" s="1">
        <v>214.89</v>
      </c>
      <c r="N8276" s="1" t="s">
        <v>23</v>
      </c>
      <c r="O8276" s="10">
        <f>Table1[[#This Row],[sales]]+Table1[[#This Row],[profit]]</f>
        <v>2291.85</v>
      </c>
    </row>
    <row r="8277" spans="1:15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>Table1[[#This Row],[sales]]*Table1[[#This Row],[discount]]</f>
        <v>1292.0608</v>
      </c>
      <c r="G8277" s="1">
        <f>Table1[[#This Row],[sales]]-Table1[[#This Row],[Discount Value]]</f>
        <v>2745.6292000000003</v>
      </c>
      <c r="H8277" s="1">
        <v>2</v>
      </c>
      <c r="I8277" s="2">
        <v>45181</v>
      </c>
      <c r="J8277" s="2">
        <v>45185</v>
      </c>
      <c r="K8277" s="1" t="s">
        <v>31</v>
      </c>
      <c r="L8277" s="1" t="s">
        <v>22</v>
      </c>
      <c r="M8277" s="1">
        <v>591.97</v>
      </c>
      <c r="N8277" s="1" t="s">
        <v>48</v>
      </c>
      <c r="O8277" s="10">
        <f>Table1[[#This Row],[sales]]+Table1[[#This Row],[profit]]</f>
        <v>4629.66</v>
      </c>
    </row>
    <row r="8278" spans="1:15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>Table1[[#This Row],[sales]]*Table1[[#This Row],[discount]]</f>
        <v>483.18599999999992</v>
      </c>
      <c r="G8278" s="1">
        <f>Table1[[#This Row],[sales]]-Table1[[#This Row],[Discount Value]]</f>
        <v>2738.0540000000001</v>
      </c>
      <c r="H8278" s="1">
        <v>3</v>
      </c>
      <c r="I8278" s="2">
        <v>45404</v>
      </c>
      <c r="J8278" s="2">
        <v>45407</v>
      </c>
      <c r="K8278" s="1" t="s">
        <v>31</v>
      </c>
      <c r="L8278" s="1" t="s">
        <v>22</v>
      </c>
      <c r="M8278" s="1">
        <v>834.8</v>
      </c>
      <c r="N8278" s="1" t="s">
        <v>39</v>
      </c>
      <c r="O8278" s="10">
        <f>Table1[[#This Row],[sales]]+Table1[[#This Row],[profit]]</f>
        <v>4056.04</v>
      </c>
    </row>
    <row r="8279" spans="1:15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>Table1[[#This Row],[sales]]*Table1[[#This Row],[discount]]</f>
        <v>419.19280000000003</v>
      </c>
      <c r="G8279" s="1">
        <f>Table1[[#This Row],[sales]]-Table1[[#This Row],[Discount Value]]</f>
        <v>1193.0871999999999</v>
      </c>
      <c r="H8279" s="1">
        <v>3</v>
      </c>
      <c r="I8279" s="2">
        <v>45367</v>
      </c>
      <c r="J8279" s="2">
        <v>45368</v>
      </c>
      <c r="K8279" s="1" t="s">
        <v>31</v>
      </c>
      <c r="L8279" s="1" t="s">
        <v>22</v>
      </c>
      <c r="M8279" s="1">
        <v>397.31</v>
      </c>
      <c r="N8279" s="1" t="s">
        <v>39</v>
      </c>
      <c r="O8279" s="10">
        <f>Table1[[#This Row],[sales]]+Table1[[#This Row],[profit]]</f>
        <v>2009.59</v>
      </c>
    </row>
    <row r="8280" spans="1:15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>Table1[[#This Row],[sales]]*Table1[[#This Row],[discount]]</f>
        <v>373.38260000000002</v>
      </c>
      <c r="G8280" s="1">
        <f>Table1[[#This Row],[sales]]-Table1[[#This Row],[Discount Value]]</f>
        <v>831.07740000000001</v>
      </c>
      <c r="H8280" s="1">
        <v>1</v>
      </c>
      <c r="I8280" s="2">
        <v>45595</v>
      </c>
      <c r="J8280" s="2">
        <v>45597</v>
      </c>
      <c r="K8280" s="1" t="s">
        <v>21</v>
      </c>
      <c r="L8280" s="1" t="s">
        <v>27</v>
      </c>
      <c r="M8280" s="1">
        <v>275.95</v>
      </c>
      <c r="N8280" s="1" t="s">
        <v>48</v>
      </c>
      <c r="O8280" s="10">
        <f>Table1[[#This Row],[sales]]+Table1[[#This Row],[profit]]</f>
        <v>1480.41</v>
      </c>
    </row>
    <row r="8281" spans="1:15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>Table1[[#This Row],[sales]]*Table1[[#This Row],[discount]]</f>
        <v>0</v>
      </c>
      <c r="G8281" s="1">
        <f>Table1[[#This Row],[sales]]-Table1[[#This Row],[Discount Value]]</f>
        <v>4792.8</v>
      </c>
      <c r="H8281" s="1">
        <v>6</v>
      </c>
      <c r="I8281" s="2">
        <v>45091</v>
      </c>
      <c r="J8281" s="2">
        <v>45095</v>
      </c>
      <c r="K8281" s="1" t="s">
        <v>31</v>
      </c>
      <c r="L8281" s="1" t="s">
        <v>22</v>
      </c>
      <c r="M8281" s="1">
        <v>596.28</v>
      </c>
      <c r="N8281" s="1" t="s">
        <v>48</v>
      </c>
      <c r="O8281" s="10">
        <f>Table1[[#This Row],[sales]]+Table1[[#This Row],[profit]]</f>
        <v>5389.08</v>
      </c>
    </row>
    <row r="8282" spans="1:15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>Table1[[#This Row],[sales]]*Table1[[#This Row],[discount]]</f>
        <v>180.23400000000001</v>
      </c>
      <c r="G8282" s="1">
        <f>Table1[[#This Row],[sales]]-Table1[[#This Row],[Discount Value]]</f>
        <v>349.86599999999999</v>
      </c>
      <c r="H8282" s="1">
        <v>8</v>
      </c>
      <c r="I8282" s="2">
        <v>45271</v>
      </c>
      <c r="J8282" s="2">
        <v>45276</v>
      </c>
      <c r="K8282" s="1" t="s">
        <v>31</v>
      </c>
      <c r="L8282" s="1" t="s">
        <v>16</v>
      </c>
      <c r="M8282" s="1">
        <v>89.16</v>
      </c>
      <c r="N8282" s="1" t="s">
        <v>23</v>
      </c>
      <c r="O8282" s="10">
        <f>Table1[[#This Row],[sales]]+Table1[[#This Row],[profit]]</f>
        <v>619.26</v>
      </c>
    </row>
    <row r="8283" spans="1:15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>Table1[[#This Row],[sales]]*Table1[[#This Row],[discount]]</f>
        <v>40.0092</v>
      </c>
      <c r="G8283" s="1">
        <f>Table1[[#This Row],[sales]]-Table1[[#This Row],[Discount Value]]</f>
        <v>81.230799999999988</v>
      </c>
      <c r="H8283" s="1">
        <v>5</v>
      </c>
      <c r="I8283" s="2">
        <v>44994</v>
      </c>
      <c r="J8283" s="2">
        <v>45001</v>
      </c>
      <c r="K8283" s="1" t="s">
        <v>15</v>
      </c>
      <c r="L8283" s="1" t="s">
        <v>27</v>
      </c>
      <c r="M8283" s="1">
        <v>20.329999999999998</v>
      </c>
      <c r="N8283" s="1" t="s">
        <v>23</v>
      </c>
      <c r="O8283" s="10">
        <f>Table1[[#This Row],[sales]]+Table1[[#This Row],[profit]]</f>
        <v>141.57</v>
      </c>
    </row>
    <row r="8284" spans="1:15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>Table1[[#This Row],[sales]]*Table1[[#This Row],[discount]]</f>
        <v>135.89520000000002</v>
      </c>
      <c r="G8284" s="1">
        <f>Table1[[#This Row],[sales]]-Table1[[#This Row],[Discount Value]]</f>
        <v>3261.4848000000002</v>
      </c>
      <c r="H8284" s="1">
        <v>1</v>
      </c>
      <c r="I8284" s="2">
        <v>45177</v>
      </c>
      <c r="J8284" s="2">
        <v>45183</v>
      </c>
      <c r="K8284" s="1" t="s">
        <v>21</v>
      </c>
      <c r="L8284" s="1" t="s">
        <v>22</v>
      </c>
      <c r="M8284" s="1">
        <v>973.15</v>
      </c>
      <c r="N8284" s="1" t="s">
        <v>34</v>
      </c>
      <c r="O8284" s="10">
        <f>Table1[[#This Row],[sales]]+Table1[[#This Row],[profit]]</f>
        <v>4370.53</v>
      </c>
    </row>
    <row r="8285" spans="1:15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>Table1[[#This Row],[sales]]*Table1[[#This Row],[discount]]</f>
        <v>1213.2588000000001</v>
      </c>
      <c r="G8285" s="1">
        <f>Table1[[#This Row],[sales]]-Table1[[#This Row],[Discount Value]]</f>
        <v>1897.6612</v>
      </c>
      <c r="H8285" s="1">
        <v>7</v>
      </c>
      <c r="I8285" s="2">
        <v>44927</v>
      </c>
      <c r="J8285" s="2">
        <v>44929</v>
      </c>
      <c r="K8285" s="1" t="s">
        <v>31</v>
      </c>
      <c r="L8285" s="1" t="s">
        <v>27</v>
      </c>
      <c r="M8285" s="1">
        <v>658.78</v>
      </c>
      <c r="N8285" s="1" t="s">
        <v>17</v>
      </c>
      <c r="O8285" s="10">
        <f>Table1[[#This Row],[sales]]+Table1[[#This Row],[profit]]</f>
        <v>3769.7</v>
      </c>
    </row>
    <row r="8286" spans="1:15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>Table1[[#This Row],[sales]]*Table1[[#This Row],[discount]]</f>
        <v>1522.8670999999999</v>
      </c>
      <c r="G8286" s="1">
        <f>Table1[[#This Row],[sales]]-Table1[[#This Row],[Discount Value]]</f>
        <v>2191.4429</v>
      </c>
      <c r="H8286" s="1">
        <v>9</v>
      </c>
      <c r="I8286" s="2">
        <v>45638</v>
      </c>
      <c r="J8286" s="2">
        <v>45642</v>
      </c>
      <c r="K8286" s="1" t="s">
        <v>15</v>
      </c>
      <c r="L8286" s="1" t="s">
        <v>27</v>
      </c>
      <c r="M8286" s="1">
        <v>503.53</v>
      </c>
      <c r="N8286" s="1" t="s">
        <v>34</v>
      </c>
      <c r="O8286" s="10">
        <f>Table1[[#This Row],[sales]]+Table1[[#This Row],[profit]]</f>
        <v>4217.84</v>
      </c>
    </row>
    <row r="8287" spans="1:15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>Table1[[#This Row],[sales]]*Table1[[#This Row],[discount]]</f>
        <v>552.75149999999996</v>
      </c>
      <c r="G8287" s="1">
        <f>Table1[[#This Row],[sales]]-Table1[[#This Row],[Discount Value]]</f>
        <v>3132.2585000000004</v>
      </c>
      <c r="H8287" s="1">
        <v>7</v>
      </c>
      <c r="I8287" s="2">
        <v>45555</v>
      </c>
      <c r="J8287" s="2">
        <v>45562</v>
      </c>
      <c r="K8287" s="1" t="s">
        <v>21</v>
      </c>
      <c r="L8287" s="1" t="s">
        <v>22</v>
      </c>
      <c r="M8287" s="1">
        <v>656.19</v>
      </c>
      <c r="N8287" s="1" t="s">
        <v>48</v>
      </c>
      <c r="O8287" s="10">
        <f>Table1[[#This Row],[sales]]+Table1[[#This Row],[profit]]</f>
        <v>4341.2000000000007</v>
      </c>
    </row>
    <row r="8288" spans="1:15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>Table1[[#This Row],[sales]]*Table1[[#This Row],[discount]]</f>
        <v>346.39760000000001</v>
      </c>
      <c r="G8288" s="1">
        <f>Table1[[#This Row],[sales]]-Table1[[#This Row],[Discount Value]]</f>
        <v>3983.5724</v>
      </c>
      <c r="H8288" s="1">
        <v>9</v>
      </c>
      <c r="I8288" s="2">
        <v>45362</v>
      </c>
      <c r="J8288" s="2">
        <v>45363</v>
      </c>
      <c r="K8288" s="1" t="s">
        <v>21</v>
      </c>
      <c r="L8288" s="1" t="s">
        <v>27</v>
      </c>
      <c r="M8288" s="1">
        <v>1177.0999999999999</v>
      </c>
      <c r="N8288" s="1" t="s">
        <v>17</v>
      </c>
      <c r="O8288" s="10">
        <f>Table1[[#This Row],[sales]]+Table1[[#This Row],[profit]]</f>
        <v>5507.07</v>
      </c>
    </row>
    <row r="8289" spans="1:15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>Table1[[#This Row],[sales]]*Table1[[#This Row],[discount]]</f>
        <v>1570.2322000000001</v>
      </c>
      <c r="G8289" s="1">
        <f>Table1[[#This Row],[sales]]-Table1[[#This Row],[Discount Value]]</f>
        <v>3048.0977999999996</v>
      </c>
      <c r="H8289" s="1">
        <v>9</v>
      </c>
      <c r="I8289" s="2">
        <v>45495</v>
      </c>
      <c r="J8289" s="2">
        <v>45500</v>
      </c>
      <c r="K8289" s="1" t="s">
        <v>31</v>
      </c>
      <c r="L8289" s="1" t="s">
        <v>22</v>
      </c>
      <c r="M8289" s="1">
        <v>1064.29</v>
      </c>
      <c r="N8289" s="1" t="s">
        <v>34</v>
      </c>
      <c r="O8289" s="10">
        <f>Table1[[#This Row],[sales]]+Table1[[#This Row],[profit]]</f>
        <v>5682.62</v>
      </c>
    </row>
    <row r="8290" spans="1:15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>Table1[[#This Row],[sales]]*Table1[[#This Row],[discount]]</f>
        <v>233.85719999999998</v>
      </c>
      <c r="G8290" s="1">
        <f>Table1[[#This Row],[sales]]-Table1[[#This Row],[Discount Value]]</f>
        <v>3663.7628</v>
      </c>
      <c r="H8290" s="1">
        <v>2</v>
      </c>
      <c r="I8290" s="2">
        <v>45248</v>
      </c>
      <c r="J8290" s="2">
        <v>45250</v>
      </c>
      <c r="K8290" s="1" t="s">
        <v>15</v>
      </c>
      <c r="L8290" s="1" t="s">
        <v>22</v>
      </c>
      <c r="M8290" s="1">
        <v>788.62</v>
      </c>
      <c r="N8290" s="1" t="s">
        <v>39</v>
      </c>
      <c r="O8290" s="10">
        <f>Table1[[#This Row],[sales]]+Table1[[#This Row],[profit]]</f>
        <v>4686.24</v>
      </c>
    </row>
    <row r="8291" spans="1:15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>Table1[[#This Row],[sales]]*Table1[[#This Row],[discount]]</f>
        <v>532.43889999999999</v>
      </c>
      <c r="G8291" s="1">
        <f>Table1[[#This Row],[sales]]-Table1[[#This Row],[Discount Value]]</f>
        <v>705.79110000000003</v>
      </c>
      <c r="H8291" s="1">
        <v>8</v>
      </c>
      <c r="I8291" s="2">
        <v>45243</v>
      </c>
      <c r="J8291" s="2">
        <v>45249</v>
      </c>
      <c r="K8291" s="1" t="s">
        <v>21</v>
      </c>
      <c r="L8291" s="1" t="s">
        <v>16</v>
      </c>
      <c r="M8291" s="1">
        <v>229.28</v>
      </c>
      <c r="N8291" s="1" t="s">
        <v>28</v>
      </c>
      <c r="O8291" s="10">
        <f>Table1[[#This Row],[sales]]+Table1[[#This Row],[profit]]</f>
        <v>1467.51</v>
      </c>
    </row>
    <row r="8292" spans="1:15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>Table1[[#This Row],[sales]]*Table1[[#This Row],[discount]]</f>
        <v>569.07119999999998</v>
      </c>
      <c r="G8292" s="1">
        <f>Table1[[#This Row],[sales]]-Table1[[#This Row],[Discount Value]]</f>
        <v>1802.0588000000002</v>
      </c>
      <c r="H8292" s="1">
        <v>7</v>
      </c>
      <c r="I8292" s="2">
        <v>45289</v>
      </c>
      <c r="J8292" s="2">
        <v>45292</v>
      </c>
      <c r="K8292" s="1" t="s">
        <v>15</v>
      </c>
      <c r="L8292" s="1" t="s">
        <v>27</v>
      </c>
      <c r="M8292" s="1">
        <v>419.08</v>
      </c>
      <c r="N8292" s="1" t="s">
        <v>23</v>
      </c>
      <c r="O8292" s="10">
        <f>Table1[[#This Row],[sales]]+Table1[[#This Row],[profit]]</f>
        <v>2790.21</v>
      </c>
    </row>
    <row r="8293" spans="1:15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>Table1[[#This Row],[sales]]*Table1[[#This Row],[discount]]</f>
        <v>1459.98</v>
      </c>
      <c r="G8293" s="1">
        <f>Table1[[#This Row],[sales]]-Table1[[#This Row],[Discount Value]]</f>
        <v>1784.42</v>
      </c>
      <c r="H8293" s="1">
        <v>7</v>
      </c>
      <c r="I8293" s="2">
        <v>45487</v>
      </c>
      <c r="J8293" s="2">
        <v>45492</v>
      </c>
      <c r="K8293" s="1" t="s">
        <v>15</v>
      </c>
      <c r="L8293" s="1" t="s">
        <v>27</v>
      </c>
      <c r="M8293" s="1">
        <v>529.85</v>
      </c>
      <c r="N8293" s="1" t="s">
        <v>23</v>
      </c>
      <c r="O8293" s="10">
        <f>Table1[[#This Row],[sales]]+Table1[[#This Row],[profit]]</f>
        <v>3774.25</v>
      </c>
    </row>
    <row r="8294" spans="1:15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>Table1[[#This Row],[sales]]*Table1[[#This Row],[discount]]</f>
        <v>877.72479999999996</v>
      </c>
      <c r="G8294" s="1">
        <f>Table1[[#This Row],[sales]]-Table1[[#This Row],[Discount Value]]</f>
        <v>1865.1651999999999</v>
      </c>
      <c r="H8294" s="1">
        <v>2</v>
      </c>
      <c r="I8294" s="2">
        <v>45461</v>
      </c>
      <c r="J8294" s="2">
        <v>45467</v>
      </c>
      <c r="K8294" s="1" t="s">
        <v>31</v>
      </c>
      <c r="L8294" s="1" t="s">
        <v>27</v>
      </c>
      <c r="M8294" s="1">
        <v>748.07</v>
      </c>
      <c r="N8294" s="1" t="s">
        <v>39</v>
      </c>
      <c r="O8294" s="10">
        <f>Table1[[#This Row],[sales]]+Table1[[#This Row],[profit]]</f>
        <v>3490.96</v>
      </c>
    </row>
    <row r="8295" spans="1:15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>Table1[[#This Row],[sales]]*Table1[[#This Row],[discount]]</f>
        <v>123.00400000000002</v>
      </c>
      <c r="G8295" s="1">
        <f>Table1[[#This Row],[sales]]-Table1[[#This Row],[Discount Value]]</f>
        <v>755.596</v>
      </c>
      <c r="H8295" s="1">
        <v>1</v>
      </c>
      <c r="I8295" s="2">
        <v>45651</v>
      </c>
      <c r="J8295" s="2">
        <v>45652</v>
      </c>
      <c r="K8295" s="1" t="s">
        <v>31</v>
      </c>
      <c r="L8295" s="1" t="s">
        <v>27</v>
      </c>
      <c r="M8295" s="1">
        <v>52.42</v>
      </c>
      <c r="N8295" s="1" t="s">
        <v>28</v>
      </c>
      <c r="O8295" s="10">
        <f>Table1[[#This Row],[sales]]+Table1[[#This Row],[profit]]</f>
        <v>931.02</v>
      </c>
    </row>
    <row r="8296" spans="1:15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>Table1[[#This Row],[sales]]*Table1[[#This Row],[discount]]</f>
        <v>687.11120000000005</v>
      </c>
      <c r="G8296" s="1">
        <f>Table1[[#This Row],[sales]]-Table1[[#This Row],[Discount Value]]</f>
        <v>2300.3288000000002</v>
      </c>
      <c r="H8296" s="1">
        <v>4</v>
      </c>
      <c r="I8296" s="2">
        <v>45251</v>
      </c>
      <c r="J8296" s="2">
        <v>45258</v>
      </c>
      <c r="K8296" s="1" t="s">
        <v>21</v>
      </c>
      <c r="L8296" s="1" t="s">
        <v>22</v>
      </c>
      <c r="M8296" s="1">
        <v>376.09</v>
      </c>
      <c r="N8296" s="1" t="s">
        <v>39</v>
      </c>
      <c r="O8296" s="10">
        <f>Table1[[#This Row],[sales]]+Table1[[#This Row],[profit]]</f>
        <v>3363.53</v>
      </c>
    </row>
    <row r="8297" spans="1:15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>Table1[[#This Row],[sales]]*Table1[[#This Row],[discount]]</f>
        <v>1155.4374</v>
      </c>
      <c r="G8297" s="1">
        <f>Table1[[#This Row],[sales]]-Table1[[#This Row],[Discount Value]]</f>
        <v>3288.5526</v>
      </c>
      <c r="H8297" s="1">
        <v>7</v>
      </c>
      <c r="I8297" s="2">
        <v>45075</v>
      </c>
      <c r="J8297" s="2">
        <v>45081</v>
      </c>
      <c r="K8297" s="1" t="s">
        <v>15</v>
      </c>
      <c r="L8297" s="1" t="s">
        <v>22</v>
      </c>
      <c r="M8297" s="1">
        <v>1009.93</v>
      </c>
      <c r="N8297" s="1" t="s">
        <v>39</v>
      </c>
      <c r="O8297" s="10">
        <f>Table1[[#This Row],[sales]]+Table1[[#This Row],[profit]]</f>
        <v>5453.92</v>
      </c>
    </row>
    <row r="8298" spans="1:15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>Table1[[#This Row],[sales]]*Table1[[#This Row],[discount]]</f>
        <v>881.7992999999999</v>
      </c>
      <c r="G8298" s="1">
        <f>Table1[[#This Row],[sales]]-Table1[[#This Row],[Discount Value]]</f>
        <v>1268.9307000000001</v>
      </c>
      <c r="H8298" s="1">
        <v>6</v>
      </c>
      <c r="I8298" s="2">
        <v>45624</v>
      </c>
      <c r="J8298" s="2">
        <v>45631</v>
      </c>
      <c r="K8298" s="1" t="s">
        <v>21</v>
      </c>
      <c r="L8298" s="1" t="s">
        <v>16</v>
      </c>
      <c r="M8298" s="1">
        <v>578.64</v>
      </c>
      <c r="N8298" s="1" t="s">
        <v>48</v>
      </c>
      <c r="O8298" s="10">
        <f>Table1[[#This Row],[sales]]+Table1[[#This Row],[profit]]</f>
        <v>2729.37</v>
      </c>
    </row>
    <row r="8299" spans="1:15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>Table1[[#This Row],[sales]]*Table1[[#This Row],[discount]]</f>
        <v>1452.4411</v>
      </c>
      <c r="G8299" s="1">
        <f>Table1[[#This Row],[sales]]-Table1[[#This Row],[Discount Value]]</f>
        <v>1925.3289</v>
      </c>
      <c r="H8299" s="1">
        <v>2</v>
      </c>
      <c r="I8299" s="2">
        <v>45191</v>
      </c>
      <c r="J8299" s="2">
        <v>45196</v>
      </c>
      <c r="K8299" s="1" t="s">
        <v>21</v>
      </c>
      <c r="L8299" s="1" t="s">
        <v>22</v>
      </c>
      <c r="M8299" s="1">
        <v>986.61</v>
      </c>
      <c r="N8299" s="1" t="s">
        <v>48</v>
      </c>
      <c r="O8299" s="10">
        <f>Table1[[#This Row],[sales]]+Table1[[#This Row],[profit]]</f>
        <v>4364.38</v>
      </c>
    </row>
    <row r="8300" spans="1:15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>Table1[[#This Row],[sales]]*Table1[[#This Row],[discount]]</f>
        <v>1060.1472000000001</v>
      </c>
      <c r="G8300" s="1">
        <f>Table1[[#This Row],[sales]]-Table1[[#This Row],[Discount Value]]</f>
        <v>2057.9327999999996</v>
      </c>
      <c r="H8300" s="1">
        <v>7</v>
      </c>
      <c r="I8300" s="2">
        <v>45125</v>
      </c>
      <c r="J8300" s="2">
        <v>45126</v>
      </c>
      <c r="K8300" s="1" t="s">
        <v>21</v>
      </c>
      <c r="L8300" s="1" t="s">
        <v>22</v>
      </c>
      <c r="M8300" s="1">
        <v>897.54</v>
      </c>
      <c r="N8300" s="1" t="s">
        <v>23</v>
      </c>
      <c r="O8300" s="10">
        <f>Table1[[#This Row],[sales]]+Table1[[#This Row],[profit]]</f>
        <v>4015.62</v>
      </c>
    </row>
    <row r="8301" spans="1:15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>Table1[[#This Row],[sales]]*Table1[[#This Row],[discount]]</f>
        <v>292.12649999999996</v>
      </c>
      <c r="G8301" s="1">
        <f>Table1[[#This Row],[sales]]-Table1[[#This Row],[Discount Value]]</f>
        <v>1655.3834999999999</v>
      </c>
      <c r="H8301" s="1">
        <v>9</v>
      </c>
      <c r="I8301" s="2">
        <v>45008</v>
      </c>
      <c r="J8301" s="2">
        <v>45012</v>
      </c>
      <c r="K8301" s="1" t="s">
        <v>21</v>
      </c>
      <c r="L8301" s="1" t="s">
        <v>27</v>
      </c>
      <c r="M8301" s="1">
        <v>280.41000000000003</v>
      </c>
      <c r="N8301" s="1" t="s">
        <v>48</v>
      </c>
      <c r="O8301" s="10">
        <f>Table1[[#This Row],[sales]]+Table1[[#This Row],[profit]]</f>
        <v>2227.92</v>
      </c>
    </row>
    <row r="8302" spans="1:15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>Table1[[#This Row],[sales]]*Table1[[#This Row],[discount]]</f>
        <v>746.1558</v>
      </c>
      <c r="G8302" s="1">
        <f>Table1[[#This Row],[sales]]-Table1[[#This Row],[Discount Value]]</f>
        <v>2123.6741999999999</v>
      </c>
      <c r="H8302" s="1">
        <v>2</v>
      </c>
      <c r="I8302" s="2">
        <v>45005</v>
      </c>
      <c r="J8302" s="2">
        <v>45011</v>
      </c>
      <c r="K8302" s="1" t="s">
        <v>31</v>
      </c>
      <c r="L8302" s="1" t="s">
        <v>27</v>
      </c>
      <c r="M8302" s="1">
        <v>771.8</v>
      </c>
      <c r="N8302" s="1" t="s">
        <v>28</v>
      </c>
      <c r="O8302" s="10">
        <f>Table1[[#This Row],[sales]]+Table1[[#This Row],[profit]]</f>
        <v>3641.63</v>
      </c>
    </row>
    <row r="8303" spans="1:15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>Table1[[#This Row],[sales]]*Table1[[#This Row],[discount]]</f>
        <v>79.102800000000002</v>
      </c>
      <c r="G8303" s="1">
        <f>Table1[[#This Row],[sales]]-Table1[[#This Row],[Discount Value]]</f>
        <v>1050.9371999999998</v>
      </c>
      <c r="H8303" s="1">
        <v>5</v>
      </c>
      <c r="I8303" s="2">
        <v>45655</v>
      </c>
      <c r="J8303" s="2">
        <v>45657</v>
      </c>
      <c r="K8303" s="1" t="s">
        <v>21</v>
      </c>
      <c r="L8303" s="1" t="s">
        <v>22</v>
      </c>
      <c r="M8303" s="1">
        <v>211.43</v>
      </c>
      <c r="N8303" s="1" t="s">
        <v>17</v>
      </c>
      <c r="O8303" s="10">
        <f>Table1[[#This Row],[sales]]+Table1[[#This Row],[profit]]</f>
        <v>1341.47</v>
      </c>
    </row>
    <row r="8304" spans="1:15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>Table1[[#This Row],[sales]]*Table1[[#This Row],[discount]]</f>
        <v>333.11159999999995</v>
      </c>
      <c r="G8304" s="1">
        <f>Table1[[#This Row],[sales]]-Table1[[#This Row],[Discount Value]]</f>
        <v>2442.8184000000001</v>
      </c>
      <c r="H8304" s="1">
        <v>2</v>
      </c>
      <c r="I8304" s="2">
        <v>45102</v>
      </c>
      <c r="J8304" s="2">
        <v>45109</v>
      </c>
      <c r="K8304" s="1" t="s">
        <v>15</v>
      </c>
      <c r="L8304" s="1" t="s">
        <v>16</v>
      </c>
      <c r="M8304" s="1">
        <v>396.54</v>
      </c>
      <c r="N8304" s="1" t="s">
        <v>17</v>
      </c>
      <c r="O8304" s="10">
        <f>Table1[[#This Row],[sales]]+Table1[[#This Row],[profit]]</f>
        <v>3172.47</v>
      </c>
    </row>
    <row r="8305" spans="1:15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>Table1[[#This Row],[sales]]*Table1[[#This Row],[discount]]</f>
        <v>602.13900000000001</v>
      </c>
      <c r="G8305" s="1">
        <f>Table1[[#This Row],[sales]]-Table1[[#This Row],[Discount Value]]</f>
        <v>3412.1210000000001</v>
      </c>
      <c r="H8305" s="1">
        <v>1</v>
      </c>
      <c r="I8305" s="2">
        <v>45262</v>
      </c>
      <c r="J8305" s="2">
        <v>45268</v>
      </c>
      <c r="K8305" s="1" t="s">
        <v>31</v>
      </c>
      <c r="L8305" s="1" t="s">
        <v>16</v>
      </c>
      <c r="M8305" s="1">
        <v>1110.5</v>
      </c>
      <c r="N8305" s="1" t="s">
        <v>48</v>
      </c>
      <c r="O8305" s="10">
        <f>Table1[[#This Row],[sales]]+Table1[[#This Row],[profit]]</f>
        <v>5124.76</v>
      </c>
    </row>
    <row r="8306" spans="1:15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>Table1[[#This Row],[sales]]*Table1[[#This Row],[discount]]</f>
        <v>152.75360000000001</v>
      </c>
      <c r="G8306" s="1">
        <f>Table1[[#This Row],[sales]]-Table1[[#This Row],[Discount Value]]</f>
        <v>3666.0864000000001</v>
      </c>
      <c r="H8306" s="1">
        <v>7</v>
      </c>
      <c r="I8306" s="2">
        <v>45650</v>
      </c>
      <c r="J8306" s="2">
        <v>45654</v>
      </c>
      <c r="K8306" s="1" t="s">
        <v>31</v>
      </c>
      <c r="L8306" s="1" t="s">
        <v>16</v>
      </c>
      <c r="M8306" s="1">
        <v>771.18</v>
      </c>
      <c r="N8306" s="1" t="s">
        <v>34</v>
      </c>
      <c r="O8306" s="10">
        <f>Table1[[#This Row],[sales]]+Table1[[#This Row],[profit]]</f>
        <v>4590.0200000000004</v>
      </c>
    </row>
    <row r="8307" spans="1:15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>Table1[[#This Row],[sales]]*Table1[[#This Row],[discount]]</f>
        <v>815.75120000000004</v>
      </c>
      <c r="G8307" s="1">
        <f>Table1[[#This Row],[sales]]-Table1[[#This Row],[Discount Value]]</f>
        <v>1038.2287999999999</v>
      </c>
      <c r="H8307" s="1">
        <v>2</v>
      </c>
      <c r="I8307" s="2">
        <v>45419</v>
      </c>
      <c r="J8307" s="2">
        <v>45424</v>
      </c>
      <c r="K8307" s="1" t="s">
        <v>21</v>
      </c>
      <c r="L8307" s="1" t="s">
        <v>16</v>
      </c>
      <c r="M8307" s="1">
        <v>449.26</v>
      </c>
      <c r="N8307" s="1" t="s">
        <v>28</v>
      </c>
      <c r="O8307" s="10">
        <f>Table1[[#This Row],[sales]]+Table1[[#This Row],[profit]]</f>
        <v>2303.2399999999998</v>
      </c>
    </row>
    <row r="8308" spans="1:15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>Table1[[#This Row],[sales]]*Table1[[#This Row],[discount]]</f>
        <v>38.953200000000002</v>
      </c>
      <c r="G8308" s="1">
        <f>Table1[[#This Row],[sales]]-Table1[[#This Row],[Discount Value]]</f>
        <v>610.26679999999999</v>
      </c>
      <c r="H8308" s="1">
        <v>6</v>
      </c>
      <c r="I8308" s="2">
        <v>44963</v>
      </c>
      <c r="J8308" s="2">
        <v>44967</v>
      </c>
      <c r="K8308" s="1" t="s">
        <v>31</v>
      </c>
      <c r="L8308" s="1" t="s">
        <v>27</v>
      </c>
      <c r="M8308" s="1">
        <v>73.31</v>
      </c>
      <c r="N8308" s="1" t="s">
        <v>28</v>
      </c>
      <c r="O8308" s="10">
        <f>Table1[[#This Row],[sales]]+Table1[[#This Row],[profit]]</f>
        <v>722.53</v>
      </c>
    </row>
    <row r="8309" spans="1:15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>Table1[[#This Row],[sales]]*Table1[[#This Row],[discount]]</f>
        <v>1406.9019999999998</v>
      </c>
      <c r="G8309" s="1">
        <f>Table1[[#This Row],[sales]]-Table1[[#This Row],[Discount Value]]</f>
        <v>2612.8180000000002</v>
      </c>
      <c r="H8309" s="1">
        <v>7</v>
      </c>
      <c r="I8309" s="2">
        <v>45041</v>
      </c>
      <c r="J8309" s="2">
        <v>45043</v>
      </c>
      <c r="K8309" s="1" t="s">
        <v>15</v>
      </c>
      <c r="L8309" s="1" t="s">
        <v>27</v>
      </c>
      <c r="M8309" s="1">
        <v>598.77</v>
      </c>
      <c r="N8309" s="1" t="s">
        <v>48</v>
      </c>
      <c r="O8309" s="10">
        <f>Table1[[#This Row],[sales]]+Table1[[#This Row],[profit]]</f>
        <v>4618.49</v>
      </c>
    </row>
    <row r="8310" spans="1:15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>Table1[[#This Row],[sales]]*Table1[[#This Row],[discount]]</f>
        <v>349.67250000000001</v>
      </c>
      <c r="G8310" s="1">
        <f>Table1[[#This Row],[sales]]-Table1[[#This Row],[Discount Value]]</f>
        <v>1049.0174999999999</v>
      </c>
      <c r="H8310" s="1">
        <v>1</v>
      </c>
      <c r="I8310" s="2">
        <v>44931</v>
      </c>
      <c r="J8310" s="2">
        <v>44936</v>
      </c>
      <c r="K8310" s="1" t="s">
        <v>21</v>
      </c>
      <c r="L8310" s="1" t="s">
        <v>16</v>
      </c>
      <c r="M8310" s="1">
        <v>86.96</v>
      </c>
      <c r="N8310" s="1" t="s">
        <v>48</v>
      </c>
      <c r="O8310" s="10">
        <f>Table1[[#This Row],[sales]]+Table1[[#This Row],[profit]]</f>
        <v>1485.65</v>
      </c>
    </row>
    <row r="8311" spans="1:15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>Table1[[#This Row],[sales]]*Table1[[#This Row],[discount]]</f>
        <v>151.16220000000001</v>
      </c>
      <c r="G8311" s="1">
        <f>Table1[[#This Row],[sales]]-Table1[[#This Row],[Discount Value]]</f>
        <v>208.74780000000001</v>
      </c>
      <c r="H8311" s="1">
        <v>9</v>
      </c>
      <c r="I8311" s="2">
        <v>45375</v>
      </c>
      <c r="J8311" s="2">
        <v>45379</v>
      </c>
      <c r="K8311" s="1" t="s">
        <v>15</v>
      </c>
      <c r="L8311" s="1" t="s">
        <v>16</v>
      </c>
      <c r="M8311" s="1">
        <v>29.44</v>
      </c>
      <c r="N8311" s="1" t="s">
        <v>48</v>
      </c>
      <c r="O8311" s="10">
        <f>Table1[[#This Row],[sales]]+Table1[[#This Row],[profit]]</f>
        <v>389.35</v>
      </c>
    </row>
    <row r="8312" spans="1:15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>Table1[[#This Row],[sales]]*Table1[[#This Row],[discount]]</f>
        <v>844.13649999999996</v>
      </c>
      <c r="G8312" s="1">
        <f>Table1[[#This Row],[sales]]-Table1[[#This Row],[Discount Value]]</f>
        <v>1437.3134999999997</v>
      </c>
      <c r="H8312" s="1">
        <v>6</v>
      </c>
      <c r="I8312" s="2">
        <v>44933</v>
      </c>
      <c r="J8312" s="2">
        <v>44939</v>
      </c>
      <c r="K8312" s="1" t="s">
        <v>15</v>
      </c>
      <c r="L8312" s="1" t="s">
        <v>22</v>
      </c>
      <c r="M8312" s="1">
        <v>484.52</v>
      </c>
      <c r="N8312" s="1" t="s">
        <v>39</v>
      </c>
      <c r="O8312" s="10">
        <f>Table1[[#This Row],[sales]]+Table1[[#This Row],[profit]]</f>
        <v>2765.97</v>
      </c>
    </row>
    <row r="8313" spans="1:15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>Table1[[#This Row],[sales]]*Table1[[#This Row],[discount]]</f>
        <v>1414.8958</v>
      </c>
      <c r="G8313" s="1">
        <f>Table1[[#This Row],[sales]]-Table1[[#This Row],[Discount Value]]</f>
        <v>2308.5141999999996</v>
      </c>
      <c r="H8313" s="1">
        <v>2</v>
      </c>
      <c r="I8313" s="2">
        <v>45224</v>
      </c>
      <c r="J8313" s="2">
        <v>45228</v>
      </c>
      <c r="K8313" s="1" t="s">
        <v>31</v>
      </c>
      <c r="L8313" s="1" t="s">
        <v>27</v>
      </c>
      <c r="M8313" s="1">
        <v>392.63</v>
      </c>
      <c r="N8313" s="1" t="s">
        <v>28</v>
      </c>
      <c r="O8313" s="10">
        <f>Table1[[#This Row],[sales]]+Table1[[#This Row],[profit]]</f>
        <v>4116.04</v>
      </c>
    </row>
    <row r="8314" spans="1:15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>Table1[[#This Row],[sales]]*Table1[[#This Row],[discount]]</f>
        <v>852.94019999999989</v>
      </c>
      <c r="G8314" s="1">
        <f>Table1[[#This Row],[sales]]-Table1[[#This Row],[Discount Value]]</f>
        <v>3208.6797999999999</v>
      </c>
      <c r="H8314" s="1">
        <v>1</v>
      </c>
      <c r="I8314" s="2">
        <v>45242</v>
      </c>
      <c r="J8314" s="2">
        <v>45246</v>
      </c>
      <c r="K8314" s="1" t="s">
        <v>15</v>
      </c>
      <c r="L8314" s="1" t="s">
        <v>22</v>
      </c>
      <c r="M8314" s="1">
        <v>625.05999999999995</v>
      </c>
      <c r="N8314" s="1" t="s">
        <v>48</v>
      </c>
      <c r="O8314" s="10">
        <f>Table1[[#This Row],[sales]]+Table1[[#This Row],[profit]]</f>
        <v>4686.68</v>
      </c>
    </row>
    <row r="8315" spans="1:15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>Table1[[#This Row],[sales]]*Table1[[#This Row],[discount]]</f>
        <v>2063.3717999999999</v>
      </c>
      <c r="G8315" s="1">
        <f>Table1[[#This Row],[sales]]-Table1[[#This Row],[Discount Value]]</f>
        <v>2849.4182000000001</v>
      </c>
      <c r="H8315" s="1">
        <v>1</v>
      </c>
      <c r="I8315" s="2">
        <v>45314</v>
      </c>
      <c r="J8315" s="2">
        <v>45317</v>
      </c>
      <c r="K8315" s="1" t="s">
        <v>31</v>
      </c>
      <c r="L8315" s="1" t="s">
        <v>16</v>
      </c>
      <c r="M8315" s="1">
        <v>752.01</v>
      </c>
      <c r="N8315" s="1" t="s">
        <v>23</v>
      </c>
      <c r="O8315" s="10">
        <f>Table1[[#This Row],[sales]]+Table1[[#This Row],[profit]]</f>
        <v>5664.8</v>
      </c>
    </row>
    <row r="8316" spans="1:15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>Table1[[#This Row],[sales]]*Table1[[#This Row],[discount]]</f>
        <v>51.405000000000001</v>
      </c>
      <c r="G8316" s="1">
        <f>Table1[[#This Row],[sales]]-Table1[[#This Row],[Discount Value]]</f>
        <v>976.69499999999994</v>
      </c>
      <c r="H8316" s="1">
        <v>2</v>
      </c>
      <c r="I8316" s="2">
        <v>45163</v>
      </c>
      <c r="J8316" s="2">
        <v>45170</v>
      </c>
      <c r="K8316" s="1" t="s">
        <v>31</v>
      </c>
      <c r="L8316" s="1" t="s">
        <v>16</v>
      </c>
      <c r="M8316" s="1">
        <v>248.71</v>
      </c>
      <c r="N8316" s="1" t="s">
        <v>39</v>
      </c>
      <c r="O8316" s="10">
        <f>Table1[[#This Row],[sales]]+Table1[[#This Row],[profit]]</f>
        <v>1276.81</v>
      </c>
    </row>
    <row r="8317" spans="1:15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>Table1[[#This Row],[sales]]*Table1[[#This Row],[discount]]</f>
        <v>338.70979999999997</v>
      </c>
      <c r="G8317" s="1">
        <f>Table1[[#This Row],[sales]]-Table1[[#This Row],[Discount Value]]</f>
        <v>1200.8802000000001</v>
      </c>
      <c r="H8317" s="1">
        <v>9</v>
      </c>
      <c r="I8317" s="2">
        <v>45259</v>
      </c>
      <c r="J8317" s="2">
        <v>45264</v>
      </c>
      <c r="K8317" s="1" t="s">
        <v>31</v>
      </c>
      <c r="L8317" s="1" t="s">
        <v>22</v>
      </c>
      <c r="M8317" s="1">
        <v>295.22000000000003</v>
      </c>
      <c r="N8317" s="1" t="s">
        <v>34</v>
      </c>
      <c r="O8317" s="10">
        <f>Table1[[#This Row],[sales]]+Table1[[#This Row],[profit]]</f>
        <v>1834.81</v>
      </c>
    </row>
    <row r="8318" spans="1:15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>Table1[[#This Row],[sales]]*Table1[[#This Row],[discount]]</f>
        <v>1543.25</v>
      </c>
      <c r="G8318" s="1">
        <f>Table1[[#This Row],[sales]]-Table1[[#This Row],[Discount Value]]</f>
        <v>1543.25</v>
      </c>
      <c r="H8318" s="1">
        <v>2</v>
      </c>
      <c r="I8318" s="2">
        <v>45537</v>
      </c>
      <c r="J8318" s="2">
        <v>45544</v>
      </c>
      <c r="K8318" s="1" t="s">
        <v>21</v>
      </c>
      <c r="L8318" s="1" t="s">
        <v>22</v>
      </c>
      <c r="M8318" s="1">
        <v>677.05</v>
      </c>
      <c r="N8318" s="1" t="s">
        <v>48</v>
      </c>
      <c r="O8318" s="10">
        <f>Table1[[#This Row],[sales]]+Table1[[#This Row],[profit]]</f>
        <v>3763.55</v>
      </c>
    </row>
    <row r="8319" spans="1:15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>Table1[[#This Row],[sales]]*Table1[[#This Row],[discount]]</f>
        <v>1915.5225999999998</v>
      </c>
      <c r="G8319" s="1">
        <f>Table1[[#This Row],[sales]]-Table1[[#This Row],[Discount Value]]</f>
        <v>2160.0574000000001</v>
      </c>
      <c r="H8319" s="1">
        <v>1</v>
      </c>
      <c r="I8319" s="2">
        <v>45042</v>
      </c>
      <c r="J8319" s="2">
        <v>45044</v>
      </c>
      <c r="K8319" s="1" t="s">
        <v>31</v>
      </c>
      <c r="L8319" s="1" t="s">
        <v>22</v>
      </c>
      <c r="M8319" s="1">
        <v>327.83</v>
      </c>
      <c r="N8319" s="1" t="s">
        <v>28</v>
      </c>
      <c r="O8319" s="10">
        <f>Table1[[#This Row],[sales]]+Table1[[#This Row],[profit]]</f>
        <v>4403.41</v>
      </c>
    </row>
    <row r="8320" spans="1:15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>Table1[[#This Row],[sales]]*Table1[[#This Row],[discount]]</f>
        <v>49.878800000000005</v>
      </c>
      <c r="G8320" s="1">
        <f>Table1[[#This Row],[sales]]-Table1[[#This Row],[Discount Value]]</f>
        <v>1197.0912000000001</v>
      </c>
      <c r="H8320" s="1">
        <v>4</v>
      </c>
      <c r="I8320" s="2">
        <v>45563</v>
      </c>
      <c r="J8320" s="2">
        <v>45568</v>
      </c>
      <c r="K8320" s="1" t="s">
        <v>15</v>
      </c>
      <c r="L8320" s="1" t="s">
        <v>16</v>
      </c>
      <c r="M8320" s="1">
        <v>251.49</v>
      </c>
      <c r="N8320" s="1" t="s">
        <v>28</v>
      </c>
      <c r="O8320" s="10">
        <f>Table1[[#This Row],[sales]]+Table1[[#This Row],[profit]]</f>
        <v>1498.46</v>
      </c>
    </row>
    <row r="8321" spans="1:15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>Table1[[#This Row],[sales]]*Table1[[#This Row],[discount]]</f>
        <v>611.48819999999989</v>
      </c>
      <c r="G8321" s="1">
        <f>Table1[[#This Row],[sales]]-Table1[[#This Row],[Discount Value]]</f>
        <v>1497.0918000000001</v>
      </c>
      <c r="H8321" s="1">
        <v>9</v>
      </c>
      <c r="I8321" s="2">
        <v>45548</v>
      </c>
      <c r="J8321" s="2">
        <v>45554</v>
      </c>
      <c r="K8321" s="1" t="s">
        <v>31</v>
      </c>
      <c r="L8321" s="1" t="s">
        <v>27</v>
      </c>
      <c r="M8321" s="1">
        <v>431.33</v>
      </c>
      <c r="N8321" s="1" t="s">
        <v>34</v>
      </c>
      <c r="O8321" s="10">
        <f>Table1[[#This Row],[sales]]+Table1[[#This Row],[profit]]</f>
        <v>2539.91</v>
      </c>
    </row>
    <row r="8322" spans="1:15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>Table1[[#This Row],[sales]]*Table1[[#This Row],[discount]]</f>
        <v>336.18559999999997</v>
      </c>
      <c r="G8322" s="1">
        <f>Table1[[#This Row],[sales]]-Table1[[#This Row],[Discount Value]]</f>
        <v>1764.9743999999998</v>
      </c>
      <c r="H8322" s="1">
        <v>8</v>
      </c>
      <c r="I8322" s="2">
        <v>45641</v>
      </c>
      <c r="J8322" s="2">
        <v>45646</v>
      </c>
      <c r="K8322" s="1" t="s">
        <v>31</v>
      </c>
      <c r="L8322" s="1" t="s">
        <v>16</v>
      </c>
      <c r="M8322" s="1">
        <v>385.08</v>
      </c>
      <c r="N8322" s="1" t="s">
        <v>48</v>
      </c>
      <c r="O8322" s="10">
        <f>Table1[[#This Row],[sales]]+Table1[[#This Row],[profit]]</f>
        <v>2486.2399999999998</v>
      </c>
    </row>
    <row r="8323" spans="1:15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>Table1[[#This Row],[sales]]*Table1[[#This Row],[discount]]</f>
        <v>1399.4603999999999</v>
      </c>
      <c r="G8323" s="1">
        <f>Table1[[#This Row],[sales]]-Table1[[#This Row],[Discount Value]]</f>
        <v>2487.9295999999999</v>
      </c>
      <c r="H8323" s="1">
        <v>7</v>
      </c>
      <c r="I8323" s="2">
        <v>45213</v>
      </c>
      <c r="J8323" s="2">
        <v>45217</v>
      </c>
      <c r="K8323" s="1" t="s">
        <v>31</v>
      </c>
      <c r="L8323" s="1" t="s">
        <v>22</v>
      </c>
      <c r="M8323" s="1">
        <v>292.7</v>
      </c>
      <c r="N8323" s="1" t="s">
        <v>28</v>
      </c>
      <c r="O8323" s="10">
        <f>Table1[[#This Row],[sales]]+Table1[[#This Row],[profit]]</f>
        <v>4180.09</v>
      </c>
    </row>
    <row r="8324" spans="1:15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>Table1[[#This Row],[sales]]*Table1[[#This Row],[discount]]</f>
        <v>473.81089999999995</v>
      </c>
      <c r="G8324" s="1">
        <f>Table1[[#This Row],[sales]]-Table1[[#This Row],[Discount Value]]</f>
        <v>806.75909999999999</v>
      </c>
      <c r="H8324" s="1">
        <v>8</v>
      </c>
      <c r="I8324" s="2">
        <v>45413</v>
      </c>
      <c r="J8324" s="2">
        <v>45414</v>
      </c>
      <c r="K8324" s="1" t="s">
        <v>15</v>
      </c>
      <c r="L8324" s="1" t="s">
        <v>16</v>
      </c>
      <c r="M8324" s="1">
        <v>310.97000000000003</v>
      </c>
      <c r="N8324" s="1" t="s">
        <v>17</v>
      </c>
      <c r="O8324" s="10">
        <f>Table1[[#This Row],[sales]]+Table1[[#This Row],[profit]]</f>
        <v>1591.54</v>
      </c>
    </row>
    <row r="8325" spans="1:15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>Table1[[#This Row],[sales]]*Table1[[#This Row],[discount]]</f>
        <v>0</v>
      </c>
      <c r="G8325" s="1">
        <f>Table1[[#This Row],[sales]]-Table1[[#This Row],[Discount Value]]</f>
        <v>4846.92</v>
      </c>
      <c r="H8325" s="1">
        <v>2</v>
      </c>
      <c r="I8325" s="2">
        <v>45224</v>
      </c>
      <c r="J8325" s="2">
        <v>45228</v>
      </c>
      <c r="K8325" s="1" t="s">
        <v>31</v>
      </c>
      <c r="L8325" s="1" t="s">
        <v>22</v>
      </c>
      <c r="M8325" s="1">
        <v>902.19</v>
      </c>
      <c r="N8325" s="1" t="s">
        <v>28</v>
      </c>
      <c r="O8325" s="10">
        <f>Table1[[#This Row],[sales]]+Table1[[#This Row],[profit]]</f>
        <v>5749.1100000000006</v>
      </c>
    </row>
    <row r="8326" spans="1:15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>Table1[[#This Row],[sales]]*Table1[[#This Row],[discount]]</f>
        <v>1092.5334</v>
      </c>
      <c r="G8326" s="1">
        <f>Table1[[#This Row],[sales]]-Table1[[#This Row],[Discount Value]]</f>
        <v>1508.7366</v>
      </c>
      <c r="H8326" s="1">
        <v>5</v>
      </c>
      <c r="I8326" s="2">
        <v>45508</v>
      </c>
      <c r="J8326" s="2">
        <v>45509</v>
      </c>
      <c r="K8326" s="1" t="s">
        <v>15</v>
      </c>
      <c r="L8326" s="1" t="s">
        <v>16</v>
      </c>
      <c r="M8326" s="1">
        <v>482.62</v>
      </c>
      <c r="N8326" s="1" t="s">
        <v>39</v>
      </c>
      <c r="O8326" s="10">
        <f>Table1[[#This Row],[sales]]+Table1[[#This Row],[profit]]</f>
        <v>3083.89</v>
      </c>
    </row>
    <row r="8327" spans="1:15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>Table1[[#This Row],[sales]]*Table1[[#This Row],[discount]]</f>
        <v>163.0343</v>
      </c>
      <c r="G8327" s="1">
        <f>Table1[[#This Row],[sales]]-Table1[[#This Row],[Discount Value]]</f>
        <v>1319.0957000000001</v>
      </c>
      <c r="H8327" s="1">
        <v>7</v>
      </c>
      <c r="I8327" s="2">
        <v>45065</v>
      </c>
      <c r="J8327" s="2">
        <v>45068</v>
      </c>
      <c r="K8327" s="1" t="s">
        <v>15</v>
      </c>
      <c r="L8327" s="1" t="s">
        <v>27</v>
      </c>
      <c r="M8327" s="1">
        <v>388.94</v>
      </c>
      <c r="N8327" s="1" t="s">
        <v>17</v>
      </c>
      <c r="O8327" s="10">
        <f>Table1[[#This Row],[sales]]+Table1[[#This Row],[profit]]</f>
        <v>1871.0700000000002</v>
      </c>
    </row>
    <row r="8328" spans="1:15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>Table1[[#This Row],[sales]]*Table1[[#This Row],[discount]]</f>
        <v>716.63519999999994</v>
      </c>
      <c r="G8328" s="1">
        <f>Table1[[#This Row],[sales]]-Table1[[#This Row],[Discount Value]]</f>
        <v>776.35480000000007</v>
      </c>
      <c r="H8328" s="1">
        <v>1</v>
      </c>
      <c r="I8328" s="2">
        <v>45075</v>
      </c>
      <c r="J8328" s="2">
        <v>45082</v>
      </c>
      <c r="K8328" s="1" t="s">
        <v>21</v>
      </c>
      <c r="L8328" s="1" t="s">
        <v>27</v>
      </c>
      <c r="M8328" s="1">
        <v>165.4</v>
      </c>
      <c r="N8328" s="1" t="s">
        <v>17</v>
      </c>
      <c r="O8328" s="10">
        <f>Table1[[#This Row],[sales]]+Table1[[#This Row],[profit]]</f>
        <v>1658.39</v>
      </c>
    </row>
    <row r="8329" spans="1:15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>Table1[[#This Row],[sales]]*Table1[[#This Row],[discount]]</f>
        <v>85.351500000000001</v>
      </c>
      <c r="G8329" s="1">
        <f>Table1[[#This Row],[sales]]-Table1[[#This Row],[Discount Value]]</f>
        <v>104.31849999999999</v>
      </c>
      <c r="H8329" s="1">
        <v>6</v>
      </c>
      <c r="I8329" s="2">
        <v>45592</v>
      </c>
      <c r="J8329" s="2">
        <v>45595</v>
      </c>
      <c r="K8329" s="1" t="s">
        <v>21</v>
      </c>
      <c r="L8329" s="1" t="s">
        <v>22</v>
      </c>
      <c r="M8329" s="1">
        <v>33.51</v>
      </c>
      <c r="N8329" s="1" t="s">
        <v>34</v>
      </c>
      <c r="O8329" s="10">
        <f>Table1[[#This Row],[sales]]+Table1[[#This Row],[profit]]</f>
        <v>223.17999999999998</v>
      </c>
    </row>
    <row r="8330" spans="1:15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>Table1[[#This Row],[sales]]*Table1[[#This Row],[discount]]</f>
        <v>349.291</v>
      </c>
      <c r="G8330" s="1">
        <f>Table1[[#This Row],[sales]]-Table1[[#This Row],[Discount Value]]</f>
        <v>3143.6189999999997</v>
      </c>
      <c r="H8330" s="1">
        <v>7</v>
      </c>
      <c r="I8330" s="2">
        <v>44941</v>
      </c>
      <c r="J8330" s="2">
        <v>44942</v>
      </c>
      <c r="K8330" s="1" t="s">
        <v>21</v>
      </c>
      <c r="L8330" s="1" t="s">
        <v>27</v>
      </c>
      <c r="M8330" s="1">
        <v>820.99</v>
      </c>
      <c r="N8330" s="1" t="s">
        <v>34</v>
      </c>
      <c r="O8330" s="10">
        <f>Table1[[#This Row],[sales]]+Table1[[#This Row],[profit]]</f>
        <v>4313.8999999999996</v>
      </c>
    </row>
    <row r="8331" spans="1:15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>Table1[[#This Row],[sales]]*Table1[[#This Row],[discount]]</f>
        <v>1248.6880000000001</v>
      </c>
      <c r="G8331" s="1">
        <f>Table1[[#This Row],[sales]]-Table1[[#This Row],[Discount Value]]</f>
        <v>2653.462</v>
      </c>
      <c r="H8331" s="1">
        <v>8</v>
      </c>
      <c r="I8331" s="2">
        <v>45334</v>
      </c>
      <c r="J8331" s="2">
        <v>45338</v>
      </c>
      <c r="K8331" s="1" t="s">
        <v>15</v>
      </c>
      <c r="L8331" s="1" t="s">
        <v>16</v>
      </c>
      <c r="M8331" s="1">
        <v>1084.3900000000001</v>
      </c>
      <c r="N8331" s="1" t="s">
        <v>17</v>
      </c>
      <c r="O8331" s="10">
        <f>Table1[[#This Row],[sales]]+Table1[[#This Row],[profit]]</f>
        <v>4986.54</v>
      </c>
    </row>
    <row r="8332" spans="1:15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>Table1[[#This Row],[sales]]*Table1[[#This Row],[discount]]</f>
        <v>38.834999999999994</v>
      </c>
      <c r="G8332" s="1">
        <f>Table1[[#This Row],[sales]]-Table1[[#This Row],[Discount Value]]</f>
        <v>220.065</v>
      </c>
      <c r="H8332" s="1">
        <v>5</v>
      </c>
      <c r="I8332" s="2">
        <v>45370</v>
      </c>
      <c r="J8332" s="2">
        <v>45374</v>
      </c>
      <c r="K8332" s="1" t="s">
        <v>21</v>
      </c>
      <c r="L8332" s="1" t="s">
        <v>22</v>
      </c>
      <c r="M8332" s="1">
        <v>67.97</v>
      </c>
      <c r="N8332" s="1" t="s">
        <v>39</v>
      </c>
      <c r="O8332" s="10">
        <f>Table1[[#This Row],[sales]]+Table1[[#This Row],[profit]]</f>
        <v>326.87</v>
      </c>
    </row>
    <row r="8333" spans="1:15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>Table1[[#This Row],[sales]]*Table1[[#This Row],[discount]]</f>
        <v>148.554</v>
      </c>
      <c r="G8333" s="1">
        <f>Table1[[#This Row],[sales]]-Table1[[#This Row],[Discount Value]]</f>
        <v>2822.5259999999998</v>
      </c>
      <c r="H8333" s="1">
        <v>8</v>
      </c>
      <c r="I8333" s="2">
        <v>45264</v>
      </c>
      <c r="J8333" s="2">
        <v>45271</v>
      </c>
      <c r="K8333" s="1" t="s">
        <v>31</v>
      </c>
      <c r="L8333" s="1" t="s">
        <v>27</v>
      </c>
      <c r="M8333" s="1">
        <v>722.72</v>
      </c>
      <c r="N8333" s="1" t="s">
        <v>48</v>
      </c>
      <c r="O8333" s="10">
        <f>Table1[[#This Row],[sales]]+Table1[[#This Row],[profit]]</f>
        <v>3693.8</v>
      </c>
    </row>
    <row r="8334" spans="1:15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>Table1[[#This Row],[sales]]*Table1[[#This Row],[discount]]</f>
        <v>1729.288</v>
      </c>
      <c r="G8334" s="1">
        <f>Table1[[#This Row],[sales]]-Table1[[#This Row],[Discount Value]]</f>
        <v>2200.9119999999998</v>
      </c>
      <c r="H8334" s="1">
        <v>1</v>
      </c>
      <c r="I8334" s="2">
        <v>45382</v>
      </c>
      <c r="J8334" s="2">
        <v>45389</v>
      </c>
      <c r="K8334" s="1" t="s">
        <v>21</v>
      </c>
      <c r="L8334" s="1" t="s">
        <v>22</v>
      </c>
      <c r="M8334" s="1">
        <v>1055.03</v>
      </c>
      <c r="N8334" s="1" t="s">
        <v>17</v>
      </c>
      <c r="O8334" s="10">
        <f>Table1[[#This Row],[sales]]+Table1[[#This Row],[profit]]</f>
        <v>4985.2299999999996</v>
      </c>
    </row>
    <row r="8335" spans="1:15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>Table1[[#This Row],[sales]]*Table1[[#This Row],[discount]]</f>
        <v>174.92219999999998</v>
      </c>
      <c r="G8335" s="1">
        <f>Table1[[#This Row],[sales]]-Table1[[#This Row],[Discount Value]]</f>
        <v>1768.6578</v>
      </c>
      <c r="H8335" s="1">
        <v>4</v>
      </c>
      <c r="I8335" s="2">
        <v>45031</v>
      </c>
      <c r="J8335" s="2">
        <v>45036</v>
      </c>
      <c r="K8335" s="1" t="s">
        <v>21</v>
      </c>
      <c r="L8335" s="1" t="s">
        <v>22</v>
      </c>
      <c r="M8335" s="1">
        <v>227.28</v>
      </c>
      <c r="N8335" s="1" t="s">
        <v>34</v>
      </c>
      <c r="O8335" s="10">
        <f>Table1[[#This Row],[sales]]+Table1[[#This Row],[profit]]</f>
        <v>2170.86</v>
      </c>
    </row>
    <row r="8336" spans="1:15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>Table1[[#This Row],[sales]]*Table1[[#This Row],[discount]]</f>
        <v>466.29029999999995</v>
      </c>
      <c r="G8336" s="1">
        <f>Table1[[#This Row],[sales]]-Table1[[#This Row],[Discount Value]]</f>
        <v>1754.1396999999999</v>
      </c>
      <c r="H8336" s="1">
        <v>6</v>
      </c>
      <c r="I8336" s="2">
        <v>45595</v>
      </c>
      <c r="J8336" s="2">
        <v>45602</v>
      </c>
      <c r="K8336" s="1" t="s">
        <v>21</v>
      </c>
      <c r="L8336" s="1" t="s">
        <v>16</v>
      </c>
      <c r="M8336" s="1">
        <v>358.54</v>
      </c>
      <c r="N8336" s="1" t="s">
        <v>48</v>
      </c>
      <c r="O8336" s="10">
        <f>Table1[[#This Row],[sales]]+Table1[[#This Row],[profit]]</f>
        <v>2578.9699999999998</v>
      </c>
    </row>
    <row r="8337" spans="1:15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>Table1[[#This Row],[sales]]*Table1[[#This Row],[discount]]</f>
        <v>861.10160000000008</v>
      </c>
      <c r="G8337" s="1">
        <f>Table1[[#This Row],[sales]]-Table1[[#This Row],[Discount Value]]</f>
        <v>1010.8584</v>
      </c>
      <c r="H8337" s="1">
        <v>4</v>
      </c>
      <c r="I8337" s="2">
        <v>45165</v>
      </c>
      <c r="J8337" s="2">
        <v>45170</v>
      </c>
      <c r="K8337" s="1" t="s">
        <v>21</v>
      </c>
      <c r="L8337" s="1" t="s">
        <v>16</v>
      </c>
      <c r="M8337" s="1">
        <v>552.16999999999996</v>
      </c>
      <c r="N8337" s="1" t="s">
        <v>17</v>
      </c>
      <c r="O8337" s="10">
        <f>Table1[[#This Row],[sales]]+Table1[[#This Row],[profit]]</f>
        <v>2424.13</v>
      </c>
    </row>
    <row r="8338" spans="1:15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>Table1[[#This Row],[sales]]*Table1[[#This Row],[discount]]</f>
        <v>65.86760000000001</v>
      </c>
      <c r="G8338" s="1">
        <f>Table1[[#This Row],[sales]]-Table1[[#This Row],[Discount Value]]</f>
        <v>1580.8224</v>
      </c>
      <c r="H8338" s="1">
        <v>5</v>
      </c>
      <c r="I8338" s="2">
        <v>45548</v>
      </c>
      <c r="J8338" s="2">
        <v>45551</v>
      </c>
      <c r="K8338" s="1" t="s">
        <v>31</v>
      </c>
      <c r="L8338" s="1" t="s">
        <v>22</v>
      </c>
      <c r="M8338" s="1">
        <v>88.53</v>
      </c>
      <c r="N8338" s="1" t="s">
        <v>23</v>
      </c>
      <c r="O8338" s="10">
        <f>Table1[[#This Row],[sales]]+Table1[[#This Row],[profit]]</f>
        <v>1735.22</v>
      </c>
    </row>
    <row r="8339" spans="1:15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>Table1[[#This Row],[sales]]*Table1[[#This Row],[discount]]</f>
        <v>701.84520000000009</v>
      </c>
      <c r="G8339" s="1">
        <f>Table1[[#This Row],[sales]]-Table1[[#This Row],[Discount Value]]</f>
        <v>1804.7447999999999</v>
      </c>
      <c r="H8339" s="1">
        <v>2</v>
      </c>
      <c r="I8339" s="2">
        <v>45116</v>
      </c>
      <c r="J8339" s="2">
        <v>45121</v>
      </c>
      <c r="K8339" s="1" t="s">
        <v>31</v>
      </c>
      <c r="L8339" s="1" t="s">
        <v>22</v>
      </c>
      <c r="M8339" s="1">
        <v>745.74</v>
      </c>
      <c r="N8339" s="1" t="s">
        <v>48</v>
      </c>
      <c r="O8339" s="10">
        <f>Table1[[#This Row],[sales]]+Table1[[#This Row],[profit]]</f>
        <v>3252.33</v>
      </c>
    </row>
    <row r="8340" spans="1:15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>Table1[[#This Row],[sales]]*Table1[[#This Row],[discount]]</f>
        <v>265.02809999999999</v>
      </c>
      <c r="G8340" s="1">
        <f>Table1[[#This Row],[sales]]-Table1[[#This Row],[Discount Value]]</f>
        <v>648.86189999999999</v>
      </c>
      <c r="H8340" s="1">
        <v>7</v>
      </c>
      <c r="I8340" s="2">
        <v>45494</v>
      </c>
      <c r="J8340" s="2">
        <v>45499</v>
      </c>
      <c r="K8340" s="1" t="s">
        <v>15</v>
      </c>
      <c r="L8340" s="1" t="s">
        <v>22</v>
      </c>
      <c r="M8340" s="1">
        <v>69.66</v>
      </c>
      <c r="N8340" s="1" t="s">
        <v>28</v>
      </c>
      <c r="O8340" s="10">
        <f>Table1[[#This Row],[sales]]+Table1[[#This Row],[profit]]</f>
        <v>983.55</v>
      </c>
    </row>
    <row r="8341" spans="1:15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>Table1[[#This Row],[sales]]*Table1[[#This Row],[discount]]</f>
        <v>858.56060000000002</v>
      </c>
      <c r="G8341" s="1">
        <f>Table1[[#This Row],[sales]]-Table1[[#This Row],[Discount Value]]</f>
        <v>1400.8093999999999</v>
      </c>
      <c r="H8341" s="1">
        <v>9</v>
      </c>
      <c r="I8341" s="2">
        <v>45184</v>
      </c>
      <c r="J8341" s="2">
        <v>45189</v>
      </c>
      <c r="K8341" s="1" t="s">
        <v>21</v>
      </c>
      <c r="L8341" s="1" t="s">
        <v>22</v>
      </c>
      <c r="M8341" s="1">
        <v>627.19000000000005</v>
      </c>
      <c r="N8341" s="1" t="s">
        <v>34</v>
      </c>
      <c r="O8341" s="10">
        <f>Table1[[#This Row],[sales]]+Table1[[#This Row],[profit]]</f>
        <v>2886.56</v>
      </c>
    </row>
    <row r="8342" spans="1:15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>Table1[[#This Row],[sales]]*Table1[[#This Row],[discount]]</f>
        <v>1933.1253999999997</v>
      </c>
      <c r="G8342" s="1">
        <f>Table1[[#This Row],[sales]]-Table1[[#This Row],[Discount Value]]</f>
        <v>2781.8145999999997</v>
      </c>
      <c r="H8342" s="1">
        <v>7</v>
      </c>
      <c r="I8342" s="2">
        <v>45008</v>
      </c>
      <c r="J8342" s="2">
        <v>45011</v>
      </c>
      <c r="K8342" s="1" t="s">
        <v>15</v>
      </c>
      <c r="L8342" s="1" t="s">
        <v>27</v>
      </c>
      <c r="M8342" s="1">
        <v>898.29</v>
      </c>
      <c r="N8342" s="1" t="s">
        <v>39</v>
      </c>
      <c r="O8342" s="10">
        <f>Table1[[#This Row],[sales]]+Table1[[#This Row],[profit]]</f>
        <v>5613.23</v>
      </c>
    </row>
    <row r="8343" spans="1:15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>Table1[[#This Row],[sales]]*Table1[[#This Row],[discount]]</f>
        <v>49.1967</v>
      </c>
      <c r="G8343" s="1">
        <f>Table1[[#This Row],[sales]]-Table1[[#This Row],[Discount Value]]</f>
        <v>185.07330000000002</v>
      </c>
      <c r="H8343" s="1">
        <v>1</v>
      </c>
      <c r="I8343" s="2">
        <v>45119</v>
      </c>
      <c r="J8343" s="2">
        <v>45124</v>
      </c>
      <c r="K8343" s="1" t="s">
        <v>31</v>
      </c>
      <c r="L8343" s="1" t="s">
        <v>16</v>
      </c>
      <c r="M8343" s="1">
        <v>29.06</v>
      </c>
      <c r="N8343" s="1" t="s">
        <v>28</v>
      </c>
      <c r="O8343" s="10">
        <f>Table1[[#This Row],[sales]]+Table1[[#This Row],[profit]]</f>
        <v>263.33</v>
      </c>
    </row>
    <row r="8344" spans="1:15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>Table1[[#This Row],[sales]]*Table1[[#This Row],[discount]]</f>
        <v>335.67880000000002</v>
      </c>
      <c r="G8344" s="1">
        <f>Table1[[#This Row],[sales]]-Table1[[#This Row],[Discount Value]]</f>
        <v>571.56119999999999</v>
      </c>
      <c r="H8344" s="1">
        <v>2</v>
      </c>
      <c r="I8344" s="2">
        <v>45245</v>
      </c>
      <c r="J8344" s="2">
        <v>45246</v>
      </c>
      <c r="K8344" s="1" t="s">
        <v>15</v>
      </c>
      <c r="L8344" s="1" t="s">
        <v>16</v>
      </c>
      <c r="M8344" s="1">
        <v>260.86</v>
      </c>
      <c r="N8344" s="1" t="s">
        <v>23</v>
      </c>
      <c r="O8344" s="10">
        <f>Table1[[#This Row],[sales]]+Table1[[#This Row],[profit]]</f>
        <v>1168.0999999999999</v>
      </c>
    </row>
    <row r="8345" spans="1:15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>Table1[[#This Row],[sales]]*Table1[[#This Row],[discount]]</f>
        <v>1798.9404</v>
      </c>
      <c r="G8345" s="1">
        <f>Table1[[#This Row],[sales]]-Table1[[#This Row],[Discount Value]]</f>
        <v>2111.7995999999998</v>
      </c>
      <c r="H8345" s="1">
        <v>8</v>
      </c>
      <c r="I8345" s="2">
        <v>45498</v>
      </c>
      <c r="J8345" s="2">
        <v>45500</v>
      </c>
      <c r="K8345" s="1" t="s">
        <v>21</v>
      </c>
      <c r="L8345" s="1" t="s">
        <v>22</v>
      </c>
      <c r="M8345" s="1">
        <v>785.66</v>
      </c>
      <c r="N8345" s="1" t="s">
        <v>23</v>
      </c>
      <c r="O8345" s="10">
        <f>Table1[[#This Row],[sales]]+Table1[[#This Row],[profit]]</f>
        <v>4696.3999999999996</v>
      </c>
    </row>
    <row r="8346" spans="1:15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>Table1[[#This Row],[sales]]*Table1[[#This Row],[discount]]</f>
        <v>328.71520000000004</v>
      </c>
      <c r="G8346" s="1">
        <f>Table1[[#This Row],[sales]]-Table1[[#This Row],[Discount Value]]</f>
        <v>418.3648</v>
      </c>
      <c r="H8346" s="1">
        <v>1</v>
      </c>
      <c r="I8346" s="2">
        <v>45291</v>
      </c>
      <c r="J8346" s="2">
        <v>45293</v>
      </c>
      <c r="K8346" s="1" t="s">
        <v>31</v>
      </c>
      <c r="L8346" s="1" t="s">
        <v>27</v>
      </c>
      <c r="M8346" s="1">
        <v>203.27</v>
      </c>
      <c r="N8346" s="1" t="s">
        <v>48</v>
      </c>
      <c r="O8346" s="10">
        <f>Table1[[#This Row],[sales]]+Table1[[#This Row],[profit]]</f>
        <v>950.35</v>
      </c>
    </row>
    <row r="8347" spans="1:15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>Table1[[#This Row],[sales]]*Table1[[#This Row],[discount]]</f>
        <v>357.32</v>
      </c>
      <c r="G8347" s="1">
        <f>Table1[[#This Row],[sales]]-Table1[[#This Row],[Discount Value]]</f>
        <v>1071.96</v>
      </c>
      <c r="H8347" s="1">
        <v>2</v>
      </c>
      <c r="I8347" s="2">
        <v>45324</v>
      </c>
      <c r="J8347" s="2">
        <v>45329</v>
      </c>
      <c r="K8347" s="1" t="s">
        <v>15</v>
      </c>
      <c r="L8347" s="1" t="s">
        <v>22</v>
      </c>
      <c r="M8347" s="1">
        <v>208.22</v>
      </c>
      <c r="N8347" s="1" t="s">
        <v>28</v>
      </c>
      <c r="O8347" s="10">
        <f>Table1[[#This Row],[sales]]+Table1[[#This Row],[profit]]</f>
        <v>1637.5</v>
      </c>
    </row>
    <row r="8348" spans="1:15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>Table1[[#This Row],[sales]]*Table1[[#This Row],[discount]]</f>
        <v>698.61299999999994</v>
      </c>
      <c r="G8348" s="1">
        <f>Table1[[#This Row],[sales]]-Table1[[#This Row],[Discount Value]]</f>
        <v>1630.0970000000002</v>
      </c>
      <c r="H8348" s="1">
        <v>5</v>
      </c>
      <c r="I8348" s="2">
        <v>44970</v>
      </c>
      <c r="J8348" s="2">
        <v>44975</v>
      </c>
      <c r="K8348" s="1" t="s">
        <v>21</v>
      </c>
      <c r="L8348" s="1" t="s">
        <v>16</v>
      </c>
      <c r="M8348" s="1">
        <v>497.32</v>
      </c>
      <c r="N8348" s="1" t="s">
        <v>23</v>
      </c>
      <c r="O8348" s="10">
        <f>Table1[[#This Row],[sales]]+Table1[[#This Row],[profit]]</f>
        <v>2826.03</v>
      </c>
    </row>
    <row r="8349" spans="1:15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>Table1[[#This Row],[sales]]*Table1[[#This Row],[discount]]</f>
        <v>1605.3100000000002</v>
      </c>
      <c r="G8349" s="1">
        <f>Table1[[#This Row],[sales]]-Table1[[#This Row],[Discount Value]]</f>
        <v>3116.1899999999996</v>
      </c>
      <c r="H8349" s="1">
        <v>6</v>
      </c>
      <c r="I8349" s="2">
        <v>45370</v>
      </c>
      <c r="J8349" s="2">
        <v>45377</v>
      </c>
      <c r="K8349" s="1" t="s">
        <v>31</v>
      </c>
      <c r="L8349" s="1" t="s">
        <v>27</v>
      </c>
      <c r="M8349" s="1">
        <v>652.14</v>
      </c>
      <c r="N8349" s="1" t="s">
        <v>17</v>
      </c>
      <c r="O8349" s="10">
        <f>Table1[[#This Row],[sales]]+Table1[[#This Row],[profit]]</f>
        <v>5373.64</v>
      </c>
    </row>
    <row r="8350" spans="1:15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>Table1[[#This Row],[sales]]*Table1[[#This Row],[discount]]</f>
        <v>409.65559999999994</v>
      </c>
      <c r="G8350" s="1">
        <f>Table1[[#This Row],[sales]]-Table1[[#This Row],[Discount Value]]</f>
        <v>589.50440000000003</v>
      </c>
      <c r="H8350" s="1">
        <v>1</v>
      </c>
      <c r="I8350" s="2">
        <v>45331</v>
      </c>
      <c r="J8350" s="2">
        <v>45338</v>
      </c>
      <c r="K8350" s="1" t="s">
        <v>15</v>
      </c>
      <c r="L8350" s="1" t="s">
        <v>27</v>
      </c>
      <c r="M8350" s="1">
        <v>297.68</v>
      </c>
      <c r="N8350" s="1" t="s">
        <v>23</v>
      </c>
      <c r="O8350" s="10">
        <f>Table1[[#This Row],[sales]]+Table1[[#This Row],[profit]]</f>
        <v>1296.8399999999999</v>
      </c>
    </row>
    <row r="8351" spans="1:15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>Table1[[#This Row],[sales]]*Table1[[#This Row],[discount]]</f>
        <v>1155.7774999999999</v>
      </c>
      <c r="G8351" s="1">
        <f>Table1[[#This Row],[sales]]-Table1[[#This Row],[Discount Value]]</f>
        <v>3467.3324999999995</v>
      </c>
      <c r="H8351" s="1">
        <v>1</v>
      </c>
      <c r="I8351" s="2">
        <v>45394</v>
      </c>
      <c r="J8351" s="2">
        <v>45399</v>
      </c>
      <c r="K8351" s="1" t="s">
        <v>15</v>
      </c>
      <c r="L8351" s="1" t="s">
        <v>22</v>
      </c>
      <c r="M8351" s="1">
        <v>869.19</v>
      </c>
      <c r="N8351" s="1" t="s">
        <v>17</v>
      </c>
      <c r="O8351" s="10">
        <f>Table1[[#This Row],[sales]]+Table1[[#This Row],[profit]]</f>
        <v>5492.2999999999993</v>
      </c>
    </row>
    <row r="8352" spans="1:15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>Table1[[#This Row],[sales]]*Table1[[#This Row],[discount]]</f>
        <v>217.24619999999999</v>
      </c>
      <c r="G8352" s="1">
        <f>Table1[[#This Row],[sales]]-Table1[[#This Row],[Discount Value]]</f>
        <v>3403.5237999999999</v>
      </c>
      <c r="H8352" s="1">
        <v>2</v>
      </c>
      <c r="I8352" s="2">
        <v>45216</v>
      </c>
      <c r="J8352" s="2">
        <v>45223</v>
      </c>
      <c r="K8352" s="1" t="s">
        <v>31</v>
      </c>
      <c r="L8352" s="1" t="s">
        <v>16</v>
      </c>
      <c r="M8352" s="1">
        <v>819.6</v>
      </c>
      <c r="N8352" s="1" t="s">
        <v>17</v>
      </c>
      <c r="O8352" s="10">
        <f>Table1[[#This Row],[sales]]+Table1[[#This Row],[profit]]</f>
        <v>4440.37</v>
      </c>
    </row>
    <row r="8353" spans="1:15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>Table1[[#This Row],[sales]]*Table1[[#This Row],[discount]]</f>
        <v>643.83590000000004</v>
      </c>
      <c r="G8353" s="1">
        <f>Table1[[#This Row],[sales]]-Table1[[#This Row],[Discount Value]]</f>
        <v>2744.7741000000001</v>
      </c>
      <c r="H8353" s="1">
        <v>3</v>
      </c>
      <c r="I8353" s="2">
        <v>45408</v>
      </c>
      <c r="J8353" s="2">
        <v>45415</v>
      </c>
      <c r="K8353" s="1" t="s">
        <v>21</v>
      </c>
      <c r="L8353" s="1" t="s">
        <v>27</v>
      </c>
      <c r="M8353" s="1">
        <v>429.12</v>
      </c>
      <c r="N8353" s="1" t="s">
        <v>28</v>
      </c>
      <c r="O8353" s="10">
        <f>Table1[[#This Row],[sales]]+Table1[[#This Row],[profit]]</f>
        <v>3817.73</v>
      </c>
    </row>
    <row r="8354" spans="1:15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>Table1[[#This Row],[sales]]*Table1[[#This Row],[discount]]</f>
        <v>1312.3296</v>
      </c>
      <c r="G8354" s="1">
        <f>Table1[[#This Row],[sales]]-Table1[[#This Row],[Discount Value]]</f>
        <v>2333.0304000000001</v>
      </c>
      <c r="H8354" s="1">
        <v>9</v>
      </c>
      <c r="I8354" s="2">
        <v>45292</v>
      </c>
      <c r="J8354" s="2">
        <v>45293</v>
      </c>
      <c r="K8354" s="1" t="s">
        <v>21</v>
      </c>
      <c r="L8354" s="1" t="s">
        <v>27</v>
      </c>
      <c r="M8354" s="1">
        <v>884.07</v>
      </c>
      <c r="N8354" s="1" t="s">
        <v>34</v>
      </c>
      <c r="O8354" s="10">
        <f>Table1[[#This Row],[sales]]+Table1[[#This Row],[profit]]</f>
        <v>4529.43</v>
      </c>
    </row>
    <row r="8355" spans="1:15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>Table1[[#This Row],[sales]]*Table1[[#This Row],[discount]]</f>
        <v>78.464100000000002</v>
      </c>
      <c r="G8355" s="1">
        <f>Table1[[#This Row],[sales]]-Table1[[#This Row],[Discount Value]]</f>
        <v>174.64590000000001</v>
      </c>
      <c r="H8355" s="1">
        <v>3</v>
      </c>
      <c r="I8355" s="2">
        <v>45364</v>
      </c>
      <c r="J8355" s="2">
        <v>45367</v>
      </c>
      <c r="K8355" s="1" t="s">
        <v>21</v>
      </c>
      <c r="L8355" s="1" t="s">
        <v>16</v>
      </c>
      <c r="M8355" s="1">
        <v>39.97</v>
      </c>
      <c r="N8355" s="1" t="s">
        <v>39</v>
      </c>
      <c r="O8355" s="10">
        <f>Table1[[#This Row],[sales]]+Table1[[#This Row],[profit]]</f>
        <v>293.08000000000004</v>
      </c>
    </row>
    <row r="8356" spans="1:15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>Table1[[#This Row],[sales]]*Table1[[#This Row],[discount]]</f>
        <v>222.15180000000001</v>
      </c>
      <c r="G8356" s="1">
        <f>Table1[[#This Row],[sales]]-Table1[[#This Row],[Discount Value]]</f>
        <v>362.45820000000003</v>
      </c>
      <c r="H8356" s="1">
        <v>8</v>
      </c>
      <c r="I8356" s="2">
        <v>45093</v>
      </c>
      <c r="J8356" s="2">
        <v>45095</v>
      </c>
      <c r="K8356" s="1" t="s">
        <v>31</v>
      </c>
      <c r="L8356" s="1" t="s">
        <v>27</v>
      </c>
      <c r="M8356" s="1">
        <v>161.01</v>
      </c>
      <c r="N8356" s="1" t="s">
        <v>48</v>
      </c>
      <c r="O8356" s="10">
        <f>Table1[[#This Row],[sales]]+Table1[[#This Row],[profit]]</f>
        <v>745.62</v>
      </c>
    </row>
    <row r="8357" spans="1:15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>Table1[[#This Row],[sales]]*Table1[[#This Row],[discount]]</f>
        <v>435.18</v>
      </c>
      <c r="G8357" s="1">
        <f>Table1[[#This Row],[sales]]-Table1[[#This Row],[Discount Value]]</f>
        <v>1305.54</v>
      </c>
      <c r="H8357" s="1">
        <v>6</v>
      </c>
      <c r="I8357" s="2">
        <v>45186</v>
      </c>
      <c r="J8357" s="2">
        <v>45193</v>
      </c>
      <c r="K8357" s="1" t="s">
        <v>21</v>
      </c>
      <c r="L8357" s="1" t="s">
        <v>27</v>
      </c>
      <c r="M8357" s="1">
        <v>324.75</v>
      </c>
      <c r="N8357" s="1" t="s">
        <v>34</v>
      </c>
      <c r="O8357" s="10">
        <f>Table1[[#This Row],[sales]]+Table1[[#This Row],[profit]]</f>
        <v>2065.4700000000003</v>
      </c>
    </row>
    <row r="8358" spans="1:15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>Table1[[#This Row],[sales]]*Table1[[#This Row],[discount]]</f>
        <v>41.619599999999998</v>
      </c>
      <c r="G8358" s="1">
        <f>Table1[[#This Row],[sales]]-Table1[[#This Row],[Discount Value]]</f>
        <v>420.82040000000001</v>
      </c>
      <c r="H8358" s="1">
        <v>5</v>
      </c>
      <c r="I8358" s="2">
        <v>45082</v>
      </c>
      <c r="J8358" s="2">
        <v>45089</v>
      </c>
      <c r="K8358" s="1" t="s">
        <v>21</v>
      </c>
      <c r="L8358" s="1" t="s">
        <v>22</v>
      </c>
      <c r="M8358" s="1">
        <v>67.319999999999993</v>
      </c>
      <c r="N8358" s="1" t="s">
        <v>48</v>
      </c>
      <c r="O8358" s="10">
        <f>Table1[[#This Row],[sales]]+Table1[[#This Row],[profit]]</f>
        <v>529.76</v>
      </c>
    </row>
    <row r="8359" spans="1:15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>Table1[[#This Row],[sales]]*Table1[[#This Row],[discount]]</f>
        <v>296.35139999999996</v>
      </c>
      <c r="G8359" s="1">
        <f>Table1[[#This Row],[sales]]-Table1[[#This Row],[Discount Value]]</f>
        <v>4642.8386</v>
      </c>
      <c r="H8359" s="1">
        <v>9</v>
      </c>
      <c r="I8359" s="2">
        <v>45631</v>
      </c>
      <c r="J8359" s="2">
        <v>45635</v>
      </c>
      <c r="K8359" s="1" t="s">
        <v>21</v>
      </c>
      <c r="L8359" s="1" t="s">
        <v>27</v>
      </c>
      <c r="M8359" s="1">
        <v>1264.9100000000001</v>
      </c>
      <c r="N8359" s="1" t="s">
        <v>23</v>
      </c>
      <c r="O8359" s="10">
        <f>Table1[[#This Row],[sales]]+Table1[[#This Row],[profit]]</f>
        <v>6204.0999999999995</v>
      </c>
    </row>
    <row r="8360" spans="1:15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>Table1[[#This Row],[sales]]*Table1[[#This Row],[discount]]</f>
        <v>706.56479999999999</v>
      </c>
      <c r="G8360" s="1">
        <f>Table1[[#This Row],[sales]]-Table1[[#This Row],[Discount Value]]</f>
        <v>2237.4551999999999</v>
      </c>
      <c r="H8360" s="1">
        <v>8</v>
      </c>
      <c r="I8360" s="2">
        <v>45099</v>
      </c>
      <c r="J8360" s="2">
        <v>45104</v>
      </c>
      <c r="K8360" s="1" t="s">
        <v>21</v>
      </c>
      <c r="L8360" s="1" t="s">
        <v>27</v>
      </c>
      <c r="M8360" s="1">
        <v>590.86</v>
      </c>
      <c r="N8360" s="1" t="s">
        <v>28</v>
      </c>
      <c r="O8360" s="10">
        <f>Table1[[#This Row],[sales]]+Table1[[#This Row],[profit]]</f>
        <v>3534.88</v>
      </c>
    </row>
    <row r="8361" spans="1:15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>Table1[[#This Row],[sales]]*Table1[[#This Row],[discount]]</f>
        <v>248.798</v>
      </c>
      <c r="G8361" s="1">
        <f>Table1[[#This Row],[sales]]-Table1[[#This Row],[Discount Value]]</f>
        <v>2239.1819999999998</v>
      </c>
      <c r="H8361" s="1">
        <v>3</v>
      </c>
      <c r="I8361" s="2">
        <v>45243</v>
      </c>
      <c r="J8361" s="2">
        <v>45250</v>
      </c>
      <c r="K8361" s="1" t="s">
        <v>31</v>
      </c>
      <c r="L8361" s="1" t="s">
        <v>16</v>
      </c>
      <c r="M8361" s="1">
        <v>612.76</v>
      </c>
      <c r="N8361" s="1" t="s">
        <v>34</v>
      </c>
      <c r="O8361" s="10">
        <f>Table1[[#This Row],[sales]]+Table1[[#This Row],[profit]]</f>
        <v>3100.74</v>
      </c>
    </row>
    <row r="8362" spans="1:15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>Table1[[#This Row],[sales]]*Table1[[#This Row],[discount]]</f>
        <v>1935.0149000000001</v>
      </c>
      <c r="G8362" s="1">
        <f>Table1[[#This Row],[sales]]-Table1[[#This Row],[Discount Value]]</f>
        <v>2013.9951000000001</v>
      </c>
      <c r="H8362" s="1">
        <v>7</v>
      </c>
      <c r="I8362" s="2">
        <v>45242</v>
      </c>
      <c r="J8362" s="2">
        <v>45246</v>
      </c>
      <c r="K8362" s="1" t="s">
        <v>31</v>
      </c>
      <c r="L8362" s="1" t="s">
        <v>16</v>
      </c>
      <c r="M8362" s="1">
        <v>889.83</v>
      </c>
      <c r="N8362" s="1" t="s">
        <v>39</v>
      </c>
      <c r="O8362" s="10">
        <f>Table1[[#This Row],[sales]]+Table1[[#This Row],[profit]]</f>
        <v>4838.84</v>
      </c>
    </row>
    <row r="8363" spans="1:15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>Table1[[#This Row],[sales]]*Table1[[#This Row],[discount]]</f>
        <v>488.71000000000004</v>
      </c>
      <c r="G8363" s="1">
        <f>Table1[[#This Row],[sales]]-Table1[[#This Row],[Discount Value]]</f>
        <v>4398.3900000000003</v>
      </c>
      <c r="H8363" s="1">
        <v>4</v>
      </c>
      <c r="I8363" s="2">
        <v>45326</v>
      </c>
      <c r="J8363" s="2">
        <v>45332</v>
      </c>
      <c r="K8363" s="1" t="s">
        <v>15</v>
      </c>
      <c r="L8363" s="1" t="s">
        <v>16</v>
      </c>
      <c r="M8363" s="1">
        <v>823.34</v>
      </c>
      <c r="N8363" s="1" t="s">
        <v>17</v>
      </c>
      <c r="O8363" s="10">
        <f>Table1[[#This Row],[sales]]+Table1[[#This Row],[profit]]</f>
        <v>5710.4400000000005</v>
      </c>
    </row>
    <row r="8364" spans="1:15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>Table1[[#This Row],[sales]]*Table1[[#This Row],[discount]]</f>
        <v>1338.4392000000003</v>
      </c>
      <c r="G8364" s="1">
        <f>Table1[[#This Row],[sales]]-Table1[[#This Row],[Discount Value]]</f>
        <v>3441.7008000000001</v>
      </c>
      <c r="H8364" s="1">
        <v>8</v>
      </c>
      <c r="I8364" s="2">
        <v>45489</v>
      </c>
      <c r="J8364" s="2">
        <v>45490</v>
      </c>
      <c r="K8364" s="1" t="s">
        <v>15</v>
      </c>
      <c r="L8364" s="1" t="s">
        <v>27</v>
      </c>
      <c r="M8364" s="1">
        <v>1024.3699999999999</v>
      </c>
      <c r="N8364" s="1" t="s">
        <v>39</v>
      </c>
      <c r="O8364" s="10">
        <f>Table1[[#This Row],[sales]]+Table1[[#This Row],[profit]]</f>
        <v>5804.51</v>
      </c>
    </row>
    <row r="8365" spans="1:15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>Table1[[#This Row],[sales]]*Table1[[#This Row],[discount]]</f>
        <v>0</v>
      </c>
      <c r="G8365" s="1">
        <f>Table1[[#This Row],[sales]]-Table1[[#This Row],[Discount Value]]</f>
        <v>3986.02</v>
      </c>
      <c r="H8365" s="1">
        <v>7</v>
      </c>
      <c r="I8365" s="2">
        <v>45038</v>
      </c>
      <c r="J8365" s="2">
        <v>45044</v>
      </c>
      <c r="K8365" s="1" t="s">
        <v>31</v>
      </c>
      <c r="L8365" s="1" t="s">
        <v>27</v>
      </c>
      <c r="M8365" s="1">
        <v>954.66</v>
      </c>
      <c r="N8365" s="1" t="s">
        <v>39</v>
      </c>
      <c r="O8365" s="10">
        <f>Table1[[#This Row],[sales]]+Table1[[#This Row],[profit]]</f>
        <v>4940.68</v>
      </c>
    </row>
    <row r="8366" spans="1:15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>Table1[[#This Row],[sales]]*Table1[[#This Row],[discount]]</f>
        <v>253.25950000000003</v>
      </c>
      <c r="G8366" s="1">
        <f>Table1[[#This Row],[sales]]-Table1[[#This Row],[Discount Value]]</f>
        <v>1694.8905</v>
      </c>
      <c r="H8366" s="1">
        <v>3</v>
      </c>
      <c r="I8366" s="2">
        <v>45483</v>
      </c>
      <c r="J8366" s="2">
        <v>45486</v>
      </c>
      <c r="K8366" s="1" t="s">
        <v>21</v>
      </c>
      <c r="L8366" s="1" t="s">
        <v>22</v>
      </c>
      <c r="M8366" s="1">
        <v>437.28</v>
      </c>
      <c r="N8366" s="1" t="s">
        <v>39</v>
      </c>
      <c r="O8366" s="10">
        <f>Table1[[#This Row],[sales]]+Table1[[#This Row],[profit]]</f>
        <v>2385.4300000000003</v>
      </c>
    </row>
    <row r="8367" spans="1:15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>Table1[[#This Row],[sales]]*Table1[[#This Row],[discount]]</f>
        <v>55.015999999999998</v>
      </c>
      <c r="G8367" s="1">
        <f>Table1[[#This Row],[sales]]-Table1[[#This Row],[Discount Value]]</f>
        <v>368.18399999999997</v>
      </c>
      <c r="H8367" s="1">
        <v>7</v>
      </c>
      <c r="I8367" s="2">
        <v>45573</v>
      </c>
      <c r="J8367" s="2">
        <v>45577</v>
      </c>
      <c r="K8367" s="1" t="s">
        <v>15</v>
      </c>
      <c r="L8367" s="1" t="s">
        <v>16</v>
      </c>
      <c r="M8367" s="1">
        <v>55.24</v>
      </c>
      <c r="N8367" s="1" t="s">
        <v>17</v>
      </c>
      <c r="O8367" s="10">
        <f>Table1[[#This Row],[sales]]+Table1[[#This Row],[profit]]</f>
        <v>478.44</v>
      </c>
    </row>
    <row r="8368" spans="1:15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>Table1[[#This Row],[sales]]*Table1[[#This Row],[discount]]</f>
        <v>215.35849999999999</v>
      </c>
      <c r="G8368" s="1">
        <f>Table1[[#This Row],[sales]]-Table1[[#This Row],[Discount Value]]</f>
        <v>366.69149999999996</v>
      </c>
      <c r="H8368" s="1">
        <v>6</v>
      </c>
      <c r="I8368" s="2">
        <v>45233</v>
      </c>
      <c r="J8368" s="2">
        <v>45238</v>
      </c>
      <c r="K8368" s="1" t="s">
        <v>15</v>
      </c>
      <c r="L8368" s="1" t="s">
        <v>22</v>
      </c>
      <c r="M8368" s="1">
        <v>86.57</v>
      </c>
      <c r="N8368" s="1" t="s">
        <v>39</v>
      </c>
      <c r="O8368" s="10">
        <f>Table1[[#This Row],[sales]]+Table1[[#This Row],[profit]]</f>
        <v>668.61999999999989</v>
      </c>
    </row>
    <row r="8369" spans="1:15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>Table1[[#This Row],[sales]]*Table1[[#This Row],[discount]]</f>
        <v>26.412500000000001</v>
      </c>
      <c r="G8369" s="1">
        <f>Table1[[#This Row],[sales]]-Table1[[#This Row],[Discount Value]]</f>
        <v>79.237500000000011</v>
      </c>
      <c r="H8369" s="1">
        <v>6</v>
      </c>
      <c r="I8369" s="2">
        <v>45315</v>
      </c>
      <c r="J8369" s="2">
        <v>45320</v>
      </c>
      <c r="K8369" s="1" t="s">
        <v>21</v>
      </c>
      <c r="L8369" s="1" t="s">
        <v>16</v>
      </c>
      <c r="M8369" s="1">
        <v>30.42</v>
      </c>
      <c r="N8369" s="1" t="s">
        <v>28</v>
      </c>
      <c r="O8369" s="10">
        <f>Table1[[#This Row],[sales]]+Table1[[#This Row],[profit]]</f>
        <v>136.07</v>
      </c>
    </row>
    <row r="8370" spans="1:15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>Table1[[#This Row],[sales]]*Table1[[#This Row],[discount]]</f>
        <v>1.0931999999999999</v>
      </c>
      <c r="G8370" s="1">
        <f>Table1[[#This Row],[sales]]-Table1[[#This Row],[Discount Value]]</f>
        <v>108.2268</v>
      </c>
      <c r="H8370" s="1">
        <v>3</v>
      </c>
      <c r="I8370" s="2">
        <v>45120</v>
      </c>
      <c r="J8370" s="2">
        <v>45121</v>
      </c>
      <c r="K8370" s="1" t="s">
        <v>15</v>
      </c>
      <c r="L8370" s="1" t="s">
        <v>16</v>
      </c>
      <c r="M8370" s="1">
        <v>13.93</v>
      </c>
      <c r="N8370" s="1" t="s">
        <v>39</v>
      </c>
      <c r="O8370" s="10">
        <f>Table1[[#This Row],[sales]]+Table1[[#This Row],[profit]]</f>
        <v>123.25</v>
      </c>
    </row>
    <row r="8371" spans="1:15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>Table1[[#This Row],[sales]]*Table1[[#This Row],[discount]]</f>
        <v>890.80930000000001</v>
      </c>
      <c r="G8371" s="1">
        <f>Table1[[#This Row],[sales]]-Table1[[#This Row],[Discount Value]]</f>
        <v>3797.6607000000004</v>
      </c>
      <c r="H8371" s="1">
        <v>4</v>
      </c>
      <c r="I8371" s="2">
        <v>45422</v>
      </c>
      <c r="J8371" s="2">
        <v>45428</v>
      </c>
      <c r="K8371" s="1" t="s">
        <v>21</v>
      </c>
      <c r="L8371" s="1" t="s">
        <v>22</v>
      </c>
      <c r="M8371" s="1">
        <v>1186.58</v>
      </c>
      <c r="N8371" s="1" t="s">
        <v>39</v>
      </c>
      <c r="O8371" s="10">
        <f>Table1[[#This Row],[sales]]+Table1[[#This Row],[profit]]</f>
        <v>5875.05</v>
      </c>
    </row>
    <row r="8372" spans="1:15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>Table1[[#This Row],[sales]]*Table1[[#This Row],[discount]]</f>
        <v>1485.5616</v>
      </c>
      <c r="G8372" s="1">
        <f>Table1[[#This Row],[sales]]-Table1[[#This Row],[Discount Value]]</f>
        <v>3156.8184000000001</v>
      </c>
      <c r="H8372" s="1">
        <v>4</v>
      </c>
      <c r="I8372" s="2">
        <v>45555</v>
      </c>
      <c r="J8372" s="2">
        <v>45560</v>
      </c>
      <c r="K8372" s="1" t="s">
        <v>21</v>
      </c>
      <c r="L8372" s="1" t="s">
        <v>16</v>
      </c>
      <c r="M8372" s="1">
        <v>447.65</v>
      </c>
      <c r="N8372" s="1" t="s">
        <v>23</v>
      </c>
      <c r="O8372" s="10">
        <f>Table1[[#This Row],[sales]]+Table1[[#This Row],[profit]]</f>
        <v>5090.03</v>
      </c>
    </row>
    <row r="8373" spans="1:15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>Table1[[#This Row],[sales]]*Table1[[#This Row],[discount]]</f>
        <v>1078.7232000000001</v>
      </c>
      <c r="G8373" s="1">
        <f>Table1[[#This Row],[sales]]-Table1[[#This Row],[Discount Value]]</f>
        <v>2292.2867999999999</v>
      </c>
      <c r="H8373" s="1">
        <v>6</v>
      </c>
      <c r="I8373" s="2">
        <v>45506</v>
      </c>
      <c r="J8373" s="2">
        <v>45510</v>
      </c>
      <c r="K8373" s="1" t="s">
        <v>31</v>
      </c>
      <c r="L8373" s="1" t="s">
        <v>16</v>
      </c>
      <c r="M8373" s="1">
        <v>498.87</v>
      </c>
      <c r="N8373" s="1" t="s">
        <v>28</v>
      </c>
      <c r="O8373" s="10">
        <f>Table1[[#This Row],[sales]]+Table1[[#This Row],[profit]]</f>
        <v>3869.88</v>
      </c>
    </row>
    <row r="8374" spans="1:15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>Table1[[#This Row],[sales]]*Table1[[#This Row],[discount]]</f>
        <v>109.82159999999999</v>
      </c>
      <c r="G8374" s="1">
        <f>Table1[[#This Row],[sales]]-Table1[[#This Row],[Discount Value]]</f>
        <v>3550.8984</v>
      </c>
      <c r="H8374" s="1">
        <v>9</v>
      </c>
      <c r="I8374" s="2">
        <v>45537</v>
      </c>
      <c r="J8374" s="2">
        <v>45540</v>
      </c>
      <c r="K8374" s="1" t="s">
        <v>31</v>
      </c>
      <c r="L8374" s="1" t="s">
        <v>16</v>
      </c>
      <c r="M8374" s="1">
        <v>492.62</v>
      </c>
      <c r="N8374" s="1" t="s">
        <v>34</v>
      </c>
      <c r="O8374" s="10">
        <f>Table1[[#This Row],[sales]]+Table1[[#This Row],[profit]]</f>
        <v>4153.34</v>
      </c>
    </row>
    <row r="8375" spans="1:15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>Table1[[#This Row],[sales]]*Table1[[#This Row],[discount]]</f>
        <v>1202.7711999999999</v>
      </c>
      <c r="G8375" s="1">
        <f>Table1[[#This Row],[sales]]-Table1[[#This Row],[Discount Value]]</f>
        <v>1411.9487999999999</v>
      </c>
      <c r="H8375" s="1">
        <v>5</v>
      </c>
      <c r="I8375" s="2">
        <v>45185</v>
      </c>
      <c r="J8375" s="2">
        <v>45190</v>
      </c>
      <c r="K8375" s="1" t="s">
        <v>31</v>
      </c>
      <c r="L8375" s="1" t="s">
        <v>27</v>
      </c>
      <c r="M8375" s="1">
        <v>533.19000000000005</v>
      </c>
      <c r="N8375" s="1" t="s">
        <v>28</v>
      </c>
      <c r="O8375" s="10">
        <f>Table1[[#This Row],[sales]]+Table1[[#This Row],[profit]]</f>
        <v>3147.91</v>
      </c>
    </row>
    <row r="8376" spans="1:15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>Table1[[#This Row],[sales]]*Table1[[#This Row],[discount]]</f>
        <v>151.85159999999999</v>
      </c>
      <c r="G8376" s="1">
        <f>Table1[[#This Row],[sales]]-Table1[[#This Row],[Discount Value]]</f>
        <v>1113.5784000000001</v>
      </c>
      <c r="H8376" s="1">
        <v>8</v>
      </c>
      <c r="I8376" s="2">
        <v>45353</v>
      </c>
      <c r="J8376" s="2">
        <v>45358</v>
      </c>
      <c r="K8376" s="1" t="s">
        <v>15</v>
      </c>
      <c r="L8376" s="1" t="s">
        <v>16</v>
      </c>
      <c r="M8376" s="1">
        <v>356.97</v>
      </c>
      <c r="N8376" s="1" t="s">
        <v>48</v>
      </c>
      <c r="O8376" s="10">
        <f>Table1[[#This Row],[sales]]+Table1[[#This Row],[profit]]</f>
        <v>1622.4</v>
      </c>
    </row>
    <row r="8377" spans="1:15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>Table1[[#This Row],[sales]]*Table1[[#This Row],[discount]]</f>
        <v>2061.2204999999999</v>
      </c>
      <c r="G8377" s="1">
        <f>Table1[[#This Row],[sales]]-Table1[[#This Row],[Discount Value]]</f>
        <v>2519.2694999999999</v>
      </c>
      <c r="H8377" s="1">
        <v>5</v>
      </c>
      <c r="I8377" s="2">
        <v>45336</v>
      </c>
      <c r="J8377" s="2">
        <v>45340</v>
      </c>
      <c r="K8377" s="1" t="s">
        <v>21</v>
      </c>
      <c r="L8377" s="1" t="s">
        <v>27</v>
      </c>
      <c r="M8377" s="1">
        <v>1056.8</v>
      </c>
      <c r="N8377" s="1" t="s">
        <v>17</v>
      </c>
      <c r="O8377" s="10">
        <f>Table1[[#This Row],[sales]]+Table1[[#This Row],[profit]]</f>
        <v>5637.29</v>
      </c>
    </row>
    <row r="8378" spans="1:15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>Table1[[#This Row],[sales]]*Table1[[#This Row],[discount]]</f>
        <v>160.67590000000001</v>
      </c>
      <c r="G8378" s="1">
        <f>Table1[[#This Row],[sales]]-Table1[[#This Row],[Discount Value]]</f>
        <v>1300.0141000000001</v>
      </c>
      <c r="H8378" s="1">
        <v>6</v>
      </c>
      <c r="I8378" s="2">
        <v>45007</v>
      </c>
      <c r="J8378" s="2">
        <v>45010</v>
      </c>
      <c r="K8378" s="1" t="s">
        <v>15</v>
      </c>
      <c r="L8378" s="1" t="s">
        <v>16</v>
      </c>
      <c r="M8378" s="1">
        <v>127.73</v>
      </c>
      <c r="N8378" s="1" t="s">
        <v>28</v>
      </c>
      <c r="O8378" s="10">
        <f>Table1[[#This Row],[sales]]+Table1[[#This Row],[profit]]</f>
        <v>1588.42</v>
      </c>
    </row>
    <row r="8379" spans="1:15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>Table1[[#This Row],[sales]]*Table1[[#This Row],[discount]]</f>
        <v>1042.8292000000001</v>
      </c>
      <c r="G8379" s="1">
        <f>Table1[[#This Row],[sales]]-Table1[[#This Row],[Discount Value]]</f>
        <v>2681.5607999999997</v>
      </c>
      <c r="H8379" s="1">
        <v>6</v>
      </c>
      <c r="I8379" s="2">
        <v>45432</v>
      </c>
      <c r="J8379" s="2">
        <v>45436</v>
      </c>
      <c r="K8379" s="1" t="s">
        <v>15</v>
      </c>
      <c r="L8379" s="1" t="s">
        <v>16</v>
      </c>
      <c r="M8379" s="1">
        <v>859</v>
      </c>
      <c r="N8379" s="1" t="s">
        <v>17</v>
      </c>
      <c r="O8379" s="10">
        <f>Table1[[#This Row],[sales]]+Table1[[#This Row],[profit]]</f>
        <v>4583.3899999999994</v>
      </c>
    </row>
    <row r="8380" spans="1:15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>Table1[[#This Row],[sales]]*Table1[[#This Row],[discount]]</f>
        <v>260.52600000000001</v>
      </c>
      <c r="G8380" s="1">
        <f>Table1[[#This Row],[sales]]-Table1[[#This Row],[Discount Value]]</f>
        <v>1042.104</v>
      </c>
      <c r="H8380" s="1">
        <v>4</v>
      </c>
      <c r="I8380" s="2">
        <v>45224</v>
      </c>
      <c r="J8380" s="2">
        <v>45225</v>
      </c>
      <c r="K8380" s="1" t="s">
        <v>31</v>
      </c>
      <c r="L8380" s="1" t="s">
        <v>27</v>
      </c>
      <c r="M8380" s="1">
        <v>71.33</v>
      </c>
      <c r="N8380" s="1" t="s">
        <v>28</v>
      </c>
      <c r="O8380" s="10">
        <f>Table1[[#This Row],[sales]]+Table1[[#This Row],[profit]]</f>
        <v>1373.96</v>
      </c>
    </row>
    <row r="8381" spans="1:15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>Table1[[#This Row],[sales]]*Table1[[#This Row],[discount]]</f>
        <v>1265.4816999999998</v>
      </c>
      <c r="G8381" s="1">
        <f>Table1[[#This Row],[sales]]-Table1[[#This Row],[Discount Value]]</f>
        <v>3098.2482999999997</v>
      </c>
      <c r="H8381" s="1">
        <v>5</v>
      </c>
      <c r="I8381" s="2">
        <v>45510</v>
      </c>
      <c r="J8381" s="2">
        <v>45515</v>
      </c>
      <c r="K8381" s="1" t="s">
        <v>15</v>
      </c>
      <c r="L8381" s="1" t="s">
        <v>22</v>
      </c>
      <c r="M8381" s="1">
        <v>942.12</v>
      </c>
      <c r="N8381" s="1" t="s">
        <v>39</v>
      </c>
      <c r="O8381" s="10">
        <f>Table1[[#This Row],[sales]]+Table1[[#This Row],[profit]]</f>
        <v>5305.8499999999995</v>
      </c>
    </row>
    <row r="8382" spans="1:15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>Table1[[#This Row],[sales]]*Table1[[#This Row],[discount]]</f>
        <v>822.76750000000004</v>
      </c>
      <c r="G8382" s="1">
        <f>Table1[[#This Row],[sales]]-Table1[[#This Row],[Discount Value]]</f>
        <v>2468.3025000000002</v>
      </c>
      <c r="H8382" s="1">
        <v>4</v>
      </c>
      <c r="I8382" s="2">
        <v>44956</v>
      </c>
      <c r="J8382" s="2">
        <v>44958</v>
      </c>
      <c r="K8382" s="1" t="s">
        <v>31</v>
      </c>
      <c r="L8382" s="1" t="s">
        <v>27</v>
      </c>
      <c r="M8382" s="1">
        <v>887.33</v>
      </c>
      <c r="N8382" s="1" t="s">
        <v>39</v>
      </c>
      <c r="O8382" s="10">
        <f>Table1[[#This Row],[sales]]+Table1[[#This Row],[profit]]</f>
        <v>4178.4000000000005</v>
      </c>
    </row>
    <row r="8383" spans="1:15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>Table1[[#This Row],[sales]]*Table1[[#This Row],[discount]]</f>
        <v>0</v>
      </c>
      <c r="G8383" s="1">
        <f>Table1[[#This Row],[sales]]-Table1[[#This Row],[Discount Value]]</f>
        <v>3249.21</v>
      </c>
      <c r="H8383" s="1">
        <v>2</v>
      </c>
      <c r="I8383" s="2">
        <v>45147</v>
      </c>
      <c r="J8383" s="2">
        <v>45154</v>
      </c>
      <c r="K8383" s="1" t="s">
        <v>21</v>
      </c>
      <c r="L8383" s="1" t="s">
        <v>27</v>
      </c>
      <c r="M8383" s="1">
        <v>458.87</v>
      </c>
      <c r="N8383" s="1" t="s">
        <v>48</v>
      </c>
      <c r="O8383" s="10">
        <f>Table1[[#This Row],[sales]]+Table1[[#This Row],[profit]]</f>
        <v>3708.08</v>
      </c>
    </row>
    <row r="8384" spans="1:15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>Table1[[#This Row],[sales]]*Table1[[#This Row],[discount]]</f>
        <v>103.878</v>
      </c>
      <c r="G8384" s="1">
        <f>Table1[[#This Row],[sales]]-Table1[[#This Row],[Discount Value]]</f>
        <v>473.22200000000004</v>
      </c>
      <c r="H8384" s="1">
        <v>2</v>
      </c>
      <c r="I8384" s="2">
        <v>45297</v>
      </c>
      <c r="J8384" s="2">
        <v>45304</v>
      </c>
      <c r="K8384" s="1" t="s">
        <v>21</v>
      </c>
      <c r="L8384" s="1" t="s">
        <v>27</v>
      </c>
      <c r="M8384" s="1">
        <v>132.38999999999999</v>
      </c>
      <c r="N8384" s="1" t="s">
        <v>34</v>
      </c>
      <c r="O8384" s="10">
        <f>Table1[[#This Row],[sales]]+Table1[[#This Row],[profit]]</f>
        <v>709.49</v>
      </c>
    </row>
    <row r="8385" spans="1:15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>Table1[[#This Row],[sales]]*Table1[[#This Row],[discount]]</f>
        <v>21.554000000000002</v>
      </c>
      <c r="G8385" s="1">
        <f>Table1[[#This Row],[sales]]-Table1[[#This Row],[Discount Value]]</f>
        <v>2133.846</v>
      </c>
      <c r="H8385" s="1">
        <v>8</v>
      </c>
      <c r="I8385" s="2">
        <v>45176</v>
      </c>
      <c r="J8385" s="2">
        <v>45177</v>
      </c>
      <c r="K8385" s="1" t="s">
        <v>15</v>
      </c>
      <c r="L8385" s="1" t="s">
        <v>27</v>
      </c>
      <c r="M8385" s="1">
        <v>448.39</v>
      </c>
      <c r="N8385" s="1" t="s">
        <v>28</v>
      </c>
      <c r="O8385" s="10">
        <f>Table1[[#This Row],[sales]]+Table1[[#This Row],[profit]]</f>
        <v>2603.79</v>
      </c>
    </row>
    <row r="8386" spans="1:15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>Table1[[#This Row],[sales]]*Table1[[#This Row],[discount]]</f>
        <v>908.49700000000007</v>
      </c>
      <c r="G8386" s="1">
        <f>Table1[[#This Row],[sales]]-Table1[[#This Row],[Discount Value]]</f>
        <v>1763.5530000000001</v>
      </c>
      <c r="H8386" s="1">
        <v>4</v>
      </c>
      <c r="I8386" s="2">
        <v>44950</v>
      </c>
      <c r="J8386" s="2">
        <v>44956</v>
      </c>
      <c r="K8386" s="1" t="s">
        <v>31</v>
      </c>
      <c r="L8386" s="1" t="s">
        <v>22</v>
      </c>
      <c r="M8386" s="1">
        <v>195.33</v>
      </c>
      <c r="N8386" s="1" t="s">
        <v>48</v>
      </c>
      <c r="O8386" s="10">
        <f>Table1[[#This Row],[sales]]+Table1[[#This Row],[profit]]</f>
        <v>2867.38</v>
      </c>
    </row>
    <row r="8387" spans="1:15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>Table1[[#This Row],[sales]]*Table1[[#This Row],[discount]]</f>
        <v>662.53539999999998</v>
      </c>
      <c r="G8387" s="1">
        <f>Table1[[#This Row],[sales]]-Table1[[#This Row],[Discount Value]]</f>
        <v>878.24459999999999</v>
      </c>
      <c r="H8387" s="1">
        <v>9</v>
      </c>
      <c r="I8387" s="2">
        <v>45255</v>
      </c>
      <c r="J8387" s="2">
        <v>45261</v>
      </c>
      <c r="K8387" s="1" t="s">
        <v>15</v>
      </c>
      <c r="L8387" s="1" t="s">
        <v>27</v>
      </c>
      <c r="M8387" s="1">
        <v>196.42</v>
      </c>
      <c r="N8387" s="1" t="s">
        <v>28</v>
      </c>
      <c r="O8387" s="10">
        <f>Table1[[#This Row],[sales]]+Table1[[#This Row],[profit]]</f>
        <v>1737.2</v>
      </c>
    </row>
    <row r="8388" spans="1:15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>Table1[[#This Row],[sales]]*Table1[[#This Row],[discount]]</f>
        <v>839.18819999999994</v>
      </c>
      <c r="G8388" s="1">
        <f>Table1[[#This Row],[sales]]-Table1[[#This Row],[Discount Value]]</f>
        <v>3577.5917999999997</v>
      </c>
      <c r="H8388" s="1">
        <v>6</v>
      </c>
      <c r="I8388" s="2">
        <v>45266</v>
      </c>
      <c r="J8388" s="2">
        <v>45272</v>
      </c>
      <c r="K8388" s="1" t="s">
        <v>31</v>
      </c>
      <c r="L8388" s="1" t="s">
        <v>22</v>
      </c>
      <c r="M8388" s="1">
        <v>973.57</v>
      </c>
      <c r="N8388" s="1" t="s">
        <v>17</v>
      </c>
      <c r="O8388" s="10">
        <f>Table1[[#This Row],[sales]]+Table1[[#This Row],[profit]]</f>
        <v>5390.3499999999995</v>
      </c>
    </row>
    <row r="8389" spans="1:15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>Table1[[#This Row],[sales]]*Table1[[#This Row],[discount]]</f>
        <v>1093.1908000000001</v>
      </c>
      <c r="G8389" s="1">
        <f>Table1[[#This Row],[sales]]-Table1[[#This Row],[Discount Value]]</f>
        <v>3111.3891999999996</v>
      </c>
      <c r="H8389" s="1">
        <v>5</v>
      </c>
      <c r="I8389" s="2">
        <v>45354</v>
      </c>
      <c r="J8389" s="2">
        <v>45356</v>
      </c>
      <c r="K8389" s="1" t="s">
        <v>21</v>
      </c>
      <c r="L8389" s="1" t="s">
        <v>16</v>
      </c>
      <c r="M8389" s="1">
        <v>240.56</v>
      </c>
      <c r="N8389" s="1" t="s">
        <v>48</v>
      </c>
      <c r="O8389" s="10">
        <f>Table1[[#This Row],[sales]]+Table1[[#This Row],[profit]]</f>
        <v>4445.1400000000003</v>
      </c>
    </row>
    <row r="8390" spans="1:15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>Table1[[#This Row],[sales]]*Table1[[#This Row],[discount]]</f>
        <v>75.56219999999999</v>
      </c>
      <c r="G8390" s="1">
        <f>Table1[[#This Row],[sales]]-Table1[[#This Row],[Discount Value]]</f>
        <v>2443.1777999999999</v>
      </c>
      <c r="H8390" s="1">
        <v>7</v>
      </c>
      <c r="I8390" s="2">
        <v>45201</v>
      </c>
      <c r="J8390" s="2">
        <v>45205</v>
      </c>
      <c r="K8390" s="1" t="s">
        <v>21</v>
      </c>
      <c r="L8390" s="1" t="s">
        <v>27</v>
      </c>
      <c r="M8390" s="1">
        <v>471.57</v>
      </c>
      <c r="N8390" s="1" t="s">
        <v>34</v>
      </c>
      <c r="O8390" s="10">
        <f>Table1[[#This Row],[sales]]+Table1[[#This Row],[profit]]</f>
        <v>2990.31</v>
      </c>
    </row>
    <row r="8391" spans="1:15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>Table1[[#This Row],[sales]]*Table1[[#This Row],[discount]]</f>
        <v>335.56850000000003</v>
      </c>
      <c r="G8391" s="1">
        <f>Table1[[#This Row],[sales]]-Table1[[#This Row],[Discount Value]]</f>
        <v>1430.5815</v>
      </c>
      <c r="H8391" s="1">
        <v>6</v>
      </c>
      <c r="I8391" s="2">
        <v>45187</v>
      </c>
      <c r="J8391" s="2">
        <v>45189</v>
      </c>
      <c r="K8391" s="1" t="s">
        <v>15</v>
      </c>
      <c r="L8391" s="1" t="s">
        <v>16</v>
      </c>
      <c r="M8391" s="1">
        <v>329.14</v>
      </c>
      <c r="N8391" s="1" t="s">
        <v>23</v>
      </c>
      <c r="O8391" s="10">
        <f>Table1[[#This Row],[sales]]+Table1[[#This Row],[profit]]</f>
        <v>2095.29</v>
      </c>
    </row>
    <row r="8392" spans="1:15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>Table1[[#This Row],[sales]]*Table1[[#This Row],[discount]]</f>
        <v>281.92920000000004</v>
      </c>
      <c r="G8392" s="1">
        <f>Table1[[#This Row],[sales]]-Table1[[#This Row],[Discount Value]]</f>
        <v>3745.6307999999999</v>
      </c>
      <c r="H8392" s="1">
        <v>4</v>
      </c>
      <c r="I8392" s="2">
        <v>45654</v>
      </c>
      <c r="J8392" s="2">
        <v>45657</v>
      </c>
      <c r="K8392" s="1" t="s">
        <v>21</v>
      </c>
      <c r="L8392" s="1" t="s">
        <v>16</v>
      </c>
      <c r="M8392" s="1">
        <v>988.18</v>
      </c>
      <c r="N8392" s="1" t="s">
        <v>28</v>
      </c>
      <c r="O8392" s="10">
        <f>Table1[[#This Row],[sales]]+Table1[[#This Row],[profit]]</f>
        <v>5015.74</v>
      </c>
    </row>
    <row r="8393" spans="1:15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>Table1[[#This Row],[sales]]*Table1[[#This Row],[discount]]</f>
        <v>31.943099999999998</v>
      </c>
      <c r="G8393" s="1">
        <f>Table1[[#This Row],[sales]]-Table1[[#This Row],[Discount Value]]</f>
        <v>1032.8269</v>
      </c>
      <c r="H8393" s="1">
        <v>9</v>
      </c>
      <c r="I8393" s="2">
        <v>45427</v>
      </c>
      <c r="J8393" s="2">
        <v>45432</v>
      </c>
      <c r="K8393" s="1" t="s">
        <v>21</v>
      </c>
      <c r="L8393" s="1" t="s">
        <v>22</v>
      </c>
      <c r="M8393" s="1">
        <v>313.31</v>
      </c>
      <c r="N8393" s="1" t="s">
        <v>17</v>
      </c>
      <c r="O8393" s="10">
        <f>Table1[[#This Row],[sales]]+Table1[[#This Row],[profit]]</f>
        <v>1378.08</v>
      </c>
    </row>
    <row r="8394" spans="1:15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>Table1[[#This Row],[sales]]*Table1[[#This Row],[discount]]</f>
        <v>40.538699999999999</v>
      </c>
      <c r="G8394" s="1">
        <f>Table1[[#This Row],[sales]]-Table1[[#This Row],[Discount Value]]</f>
        <v>409.8913</v>
      </c>
      <c r="H8394" s="1">
        <v>6</v>
      </c>
      <c r="I8394" s="2">
        <v>45490</v>
      </c>
      <c r="J8394" s="2">
        <v>45493</v>
      </c>
      <c r="K8394" s="1" t="s">
        <v>21</v>
      </c>
      <c r="L8394" s="1" t="s">
        <v>16</v>
      </c>
      <c r="M8394" s="1">
        <v>28.08</v>
      </c>
      <c r="N8394" s="1" t="s">
        <v>17</v>
      </c>
      <c r="O8394" s="10">
        <f>Table1[[#This Row],[sales]]+Table1[[#This Row],[profit]]</f>
        <v>478.51</v>
      </c>
    </row>
    <row r="8395" spans="1:15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>Table1[[#This Row],[sales]]*Table1[[#This Row],[discount]]</f>
        <v>142.55120000000002</v>
      </c>
      <c r="G8395" s="1">
        <f>Table1[[#This Row],[sales]]-Table1[[#This Row],[Discount Value]]</f>
        <v>181.4288</v>
      </c>
      <c r="H8395" s="1">
        <v>3</v>
      </c>
      <c r="I8395" s="2">
        <v>45293</v>
      </c>
      <c r="J8395" s="2">
        <v>45296</v>
      </c>
      <c r="K8395" s="1" t="s">
        <v>15</v>
      </c>
      <c r="L8395" s="1" t="s">
        <v>27</v>
      </c>
      <c r="M8395" s="1">
        <v>23.66</v>
      </c>
      <c r="N8395" s="1" t="s">
        <v>23</v>
      </c>
      <c r="O8395" s="10">
        <f>Table1[[#This Row],[sales]]+Table1[[#This Row],[profit]]</f>
        <v>347.64000000000004</v>
      </c>
    </row>
    <row r="8396" spans="1:15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>Table1[[#This Row],[sales]]*Table1[[#This Row],[discount]]</f>
        <v>141.87950000000001</v>
      </c>
      <c r="G8396" s="1">
        <f>Table1[[#This Row],[sales]]-Table1[[#This Row],[Discount Value]]</f>
        <v>147.6705</v>
      </c>
      <c r="H8396" s="1">
        <v>4</v>
      </c>
      <c r="I8396" s="2">
        <v>45062</v>
      </c>
      <c r="J8396" s="2">
        <v>45066</v>
      </c>
      <c r="K8396" s="1" t="s">
        <v>15</v>
      </c>
      <c r="L8396" s="1" t="s">
        <v>22</v>
      </c>
      <c r="M8396" s="1">
        <v>36.75</v>
      </c>
      <c r="N8396" s="1" t="s">
        <v>48</v>
      </c>
      <c r="O8396" s="10">
        <f>Table1[[#This Row],[sales]]+Table1[[#This Row],[profit]]</f>
        <v>326.3</v>
      </c>
    </row>
    <row r="8397" spans="1:15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>Table1[[#This Row],[sales]]*Table1[[#This Row],[discount]]</f>
        <v>1098.0420000000001</v>
      </c>
      <c r="G8397" s="1">
        <f>Table1[[#This Row],[sales]]-Table1[[#This Row],[Discount Value]]</f>
        <v>1397.508</v>
      </c>
      <c r="H8397" s="1">
        <v>4</v>
      </c>
      <c r="I8397" s="2">
        <v>45164</v>
      </c>
      <c r="J8397" s="2">
        <v>45167</v>
      </c>
      <c r="K8397" s="1" t="s">
        <v>31</v>
      </c>
      <c r="L8397" s="1" t="s">
        <v>27</v>
      </c>
      <c r="M8397" s="1">
        <v>483.25</v>
      </c>
      <c r="N8397" s="1" t="s">
        <v>39</v>
      </c>
      <c r="O8397" s="10">
        <f>Table1[[#This Row],[sales]]+Table1[[#This Row],[profit]]</f>
        <v>2978.8</v>
      </c>
    </row>
    <row r="8398" spans="1:15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>Table1[[#This Row],[sales]]*Table1[[#This Row],[discount]]</f>
        <v>648.49919999999997</v>
      </c>
      <c r="G8398" s="1">
        <f>Table1[[#This Row],[sales]]-Table1[[#This Row],[Discount Value]]</f>
        <v>702.54079999999999</v>
      </c>
      <c r="H8398" s="1">
        <v>8</v>
      </c>
      <c r="I8398" s="2">
        <v>44930</v>
      </c>
      <c r="J8398" s="2">
        <v>44932</v>
      </c>
      <c r="K8398" s="1" t="s">
        <v>21</v>
      </c>
      <c r="L8398" s="1" t="s">
        <v>16</v>
      </c>
      <c r="M8398" s="1">
        <v>74.02</v>
      </c>
      <c r="N8398" s="1" t="s">
        <v>48</v>
      </c>
      <c r="O8398" s="10">
        <f>Table1[[#This Row],[sales]]+Table1[[#This Row],[profit]]</f>
        <v>1425.06</v>
      </c>
    </row>
    <row r="8399" spans="1:15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>Table1[[#This Row],[sales]]*Table1[[#This Row],[discount]]</f>
        <v>1288.6508000000001</v>
      </c>
      <c r="G8399" s="1">
        <f>Table1[[#This Row],[sales]]-Table1[[#This Row],[Discount Value]]</f>
        <v>2194.1891999999998</v>
      </c>
      <c r="H8399" s="1">
        <v>5</v>
      </c>
      <c r="I8399" s="2">
        <v>45284</v>
      </c>
      <c r="J8399" s="2">
        <v>45290</v>
      </c>
      <c r="K8399" s="1" t="s">
        <v>31</v>
      </c>
      <c r="L8399" s="1" t="s">
        <v>16</v>
      </c>
      <c r="M8399" s="1">
        <v>427.68</v>
      </c>
      <c r="N8399" s="1" t="s">
        <v>48</v>
      </c>
      <c r="O8399" s="10">
        <f>Table1[[#This Row],[sales]]+Table1[[#This Row],[profit]]</f>
        <v>3910.52</v>
      </c>
    </row>
    <row r="8400" spans="1:15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>Table1[[#This Row],[sales]]*Table1[[#This Row],[discount]]</f>
        <v>264.32560000000001</v>
      </c>
      <c r="G8400" s="1">
        <f>Table1[[#This Row],[sales]]-Table1[[#This Row],[Discount Value]]</f>
        <v>3039.7444</v>
      </c>
      <c r="H8400" s="1">
        <v>8</v>
      </c>
      <c r="I8400" s="2">
        <v>45638</v>
      </c>
      <c r="J8400" s="2">
        <v>45645</v>
      </c>
      <c r="K8400" s="1" t="s">
        <v>21</v>
      </c>
      <c r="L8400" s="1" t="s">
        <v>27</v>
      </c>
      <c r="M8400" s="1">
        <v>264.3</v>
      </c>
      <c r="N8400" s="1" t="s">
        <v>17</v>
      </c>
      <c r="O8400" s="10">
        <f>Table1[[#This Row],[sales]]+Table1[[#This Row],[profit]]</f>
        <v>3568.3700000000003</v>
      </c>
    </row>
    <row r="8401" spans="1:15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>Table1[[#This Row],[sales]]*Table1[[#This Row],[discount]]</f>
        <v>771.65200000000004</v>
      </c>
      <c r="G8401" s="1">
        <f>Table1[[#This Row],[sales]]-Table1[[#This Row],[Discount Value]]</f>
        <v>1984.248</v>
      </c>
      <c r="H8401" s="1">
        <v>8</v>
      </c>
      <c r="I8401" s="2">
        <v>44999</v>
      </c>
      <c r="J8401" s="2">
        <v>45006</v>
      </c>
      <c r="K8401" s="1" t="s">
        <v>31</v>
      </c>
      <c r="L8401" s="1" t="s">
        <v>16</v>
      </c>
      <c r="M8401" s="1">
        <v>569.97</v>
      </c>
      <c r="N8401" s="1" t="s">
        <v>34</v>
      </c>
      <c r="O8401" s="10">
        <f>Table1[[#This Row],[sales]]+Table1[[#This Row],[profit]]</f>
        <v>3325.87</v>
      </c>
    </row>
    <row r="8402" spans="1:15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>Table1[[#This Row],[sales]]*Table1[[#This Row],[discount]]</f>
        <v>676.70410000000004</v>
      </c>
      <c r="G8402" s="1">
        <f>Table1[[#This Row],[sales]]-Table1[[#This Row],[Discount Value]]</f>
        <v>1152.2258999999999</v>
      </c>
      <c r="H8402" s="1">
        <v>6</v>
      </c>
      <c r="I8402" s="2">
        <v>44967</v>
      </c>
      <c r="J8402" s="2">
        <v>44968</v>
      </c>
      <c r="K8402" s="1" t="s">
        <v>21</v>
      </c>
      <c r="L8402" s="1" t="s">
        <v>27</v>
      </c>
      <c r="M8402" s="1">
        <v>417.54</v>
      </c>
      <c r="N8402" s="1" t="s">
        <v>48</v>
      </c>
      <c r="O8402" s="10">
        <f>Table1[[#This Row],[sales]]+Table1[[#This Row],[profit]]</f>
        <v>2246.4700000000003</v>
      </c>
    </row>
    <row r="8403" spans="1:15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>Table1[[#This Row],[sales]]*Table1[[#This Row],[discount]]</f>
        <v>1109.4823999999999</v>
      </c>
      <c r="G8403" s="1">
        <f>Table1[[#This Row],[sales]]-Table1[[#This Row],[Discount Value]]</f>
        <v>3157.7575999999999</v>
      </c>
      <c r="H8403" s="1">
        <v>5</v>
      </c>
      <c r="I8403" s="2">
        <v>45422</v>
      </c>
      <c r="J8403" s="2">
        <v>45428</v>
      </c>
      <c r="K8403" s="1" t="s">
        <v>15</v>
      </c>
      <c r="L8403" s="1" t="s">
        <v>16</v>
      </c>
      <c r="M8403" s="1">
        <v>236.81</v>
      </c>
      <c r="N8403" s="1" t="s">
        <v>39</v>
      </c>
      <c r="O8403" s="10">
        <f>Table1[[#This Row],[sales]]+Table1[[#This Row],[profit]]</f>
        <v>4504.05</v>
      </c>
    </row>
    <row r="8404" spans="1:15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>Table1[[#This Row],[sales]]*Table1[[#This Row],[discount]]</f>
        <v>1001.7112000000001</v>
      </c>
      <c r="G8404" s="1">
        <f>Table1[[#This Row],[sales]]-Table1[[#This Row],[Discount Value]]</f>
        <v>2575.8287999999998</v>
      </c>
      <c r="H8404" s="1">
        <v>2</v>
      </c>
      <c r="I8404" s="2">
        <v>45351</v>
      </c>
      <c r="J8404" s="2">
        <v>45352</v>
      </c>
      <c r="K8404" s="1" t="s">
        <v>21</v>
      </c>
      <c r="L8404" s="1" t="s">
        <v>27</v>
      </c>
      <c r="M8404" s="1">
        <v>1015.47</v>
      </c>
      <c r="N8404" s="1" t="s">
        <v>23</v>
      </c>
      <c r="O8404" s="10">
        <f>Table1[[#This Row],[sales]]+Table1[[#This Row],[profit]]</f>
        <v>4593.01</v>
      </c>
    </row>
    <row r="8405" spans="1:15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>Table1[[#This Row],[sales]]*Table1[[#This Row],[discount]]</f>
        <v>414.83919999999995</v>
      </c>
      <c r="G8405" s="1">
        <f>Table1[[#This Row],[sales]]-Table1[[#This Row],[Discount Value]]</f>
        <v>1015.6408000000001</v>
      </c>
      <c r="H8405" s="1">
        <v>1</v>
      </c>
      <c r="I8405" s="2">
        <v>45469</v>
      </c>
      <c r="J8405" s="2">
        <v>45470</v>
      </c>
      <c r="K8405" s="1" t="s">
        <v>15</v>
      </c>
      <c r="L8405" s="1" t="s">
        <v>16</v>
      </c>
      <c r="M8405" s="1">
        <v>335.01</v>
      </c>
      <c r="N8405" s="1" t="s">
        <v>17</v>
      </c>
      <c r="O8405" s="10">
        <f>Table1[[#This Row],[sales]]+Table1[[#This Row],[profit]]</f>
        <v>1765.49</v>
      </c>
    </row>
    <row r="8406" spans="1:15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>Table1[[#This Row],[sales]]*Table1[[#This Row],[discount]]</f>
        <v>588.40210000000002</v>
      </c>
      <c r="G8406" s="1">
        <f>Table1[[#This Row],[sales]]-Table1[[#This Row],[Discount Value]]</f>
        <v>1969.8679</v>
      </c>
      <c r="H8406" s="1">
        <v>7</v>
      </c>
      <c r="I8406" s="2">
        <v>45021</v>
      </c>
      <c r="J8406" s="2">
        <v>45023</v>
      </c>
      <c r="K8406" s="1" t="s">
        <v>15</v>
      </c>
      <c r="L8406" s="1" t="s">
        <v>22</v>
      </c>
      <c r="M8406" s="1">
        <v>338.77</v>
      </c>
      <c r="N8406" s="1" t="s">
        <v>39</v>
      </c>
      <c r="O8406" s="10">
        <f>Table1[[#This Row],[sales]]+Table1[[#This Row],[profit]]</f>
        <v>2897.04</v>
      </c>
    </row>
    <row r="8407" spans="1:15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>Table1[[#This Row],[sales]]*Table1[[#This Row],[discount]]</f>
        <v>129.8595</v>
      </c>
      <c r="G8407" s="1">
        <f>Table1[[#This Row],[sales]]-Table1[[#This Row],[Discount Value]]</f>
        <v>735.87049999999999</v>
      </c>
      <c r="H8407" s="1">
        <v>7</v>
      </c>
      <c r="I8407" s="2">
        <v>44986</v>
      </c>
      <c r="J8407" s="2">
        <v>44991</v>
      </c>
      <c r="K8407" s="1" t="s">
        <v>15</v>
      </c>
      <c r="L8407" s="1" t="s">
        <v>22</v>
      </c>
      <c r="M8407" s="1">
        <v>199.61</v>
      </c>
      <c r="N8407" s="1" t="s">
        <v>17</v>
      </c>
      <c r="O8407" s="10">
        <f>Table1[[#This Row],[sales]]+Table1[[#This Row],[profit]]</f>
        <v>1065.3400000000001</v>
      </c>
    </row>
    <row r="8408" spans="1:15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>Table1[[#This Row],[sales]]*Table1[[#This Row],[discount]]</f>
        <v>547.52</v>
      </c>
      <c r="G8408" s="1">
        <f>Table1[[#This Row],[sales]]-Table1[[#This Row],[Discount Value]]</f>
        <v>1163.48</v>
      </c>
      <c r="H8408" s="1">
        <v>2</v>
      </c>
      <c r="I8408" s="2">
        <v>45361</v>
      </c>
      <c r="J8408" s="2">
        <v>45363</v>
      </c>
      <c r="K8408" s="1" t="s">
        <v>21</v>
      </c>
      <c r="L8408" s="1" t="s">
        <v>16</v>
      </c>
      <c r="M8408" s="1">
        <v>280.47000000000003</v>
      </c>
      <c r="N8408" s="1" t="s">
        <v>23</v>
      </c>
      <c r="O8408" s="10">
        <f>Table1[[#This Row],[sales]]+Table1[[#This Row],[profit]]</f>
        <v>1991.47</v>
      </c>
    </row>
    <row r="8409" spans="1:15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>Table1[[#This Row],[sales]]*Table1[[#This Row],[discount]]</f>
        <v>149.57969999999997</v>
      </c>
      <c r="G8409" s="1">
        <f>Table1[[#This Row],[sales]]-Table1[[#This Row],[Discount Value]]</f>
        <v>4836.4102999999996</v>
      </c>
      <c r="H8409" s="1">
        <v>3</v>
      </c>
      <c r="I8409" s="2">
        <v>45381</v>
      </c>
      <c r="J8409" s="2">
        <v>45382</v>
      </c>
      <c r="K8409" s="1" t="s">
        <v>31</v>
      </c>
      <c r="L8409" s="1" t="s">
        <v>27</v>
      </c>
      <c r="M8409" s="1">
        <v>1094.6500000000001</v>
      </c>
      <c r="N8409" s="1" t="s">
        <v>17</v>
      </c>
      <c r="O8409" s="10">
        <f>Table1[[#This Row],[sales]]+Table1[[#This Row],[profit]]</f>
        <v>6080.6399999999994</v>
      </c>
    </row>
    <row r="8410" spans="1:15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>Table1[[#This Row],[sales]]*Table1[[#This Row],[discount]]</f>
        <v>107.71559999999999</v>
      </c>
      <c r="G8410" s="1">
        <f>Table1[[#This Row],[sales]]-Table1[[#This Row],[Discount Value]]</f>
        <v>1089.1243999999999</v>
      </c>
      <c r="H8410" s="1">
        <v>8</v>
      </c>
      <c r="I8410" s="2">
        <v>44951</v>
      </c>
      <c r="J8410" s="2">
        <v>44956</v>
      </c>
      <c r="K8410" s="1" t="s">
        <v>31</v>
      </c>
      <c r="L8410" s="1" t="s">
        <v>27</v>
      </c>
      <c r="M8410" s="1">
        <v>186.09</v>
      </c>
      <c r="N8410" s="1" t="s">
        <v>48</v>
      </c>
      <c r="O8410" s="10">
        <f>Table1[[#This Row],[sales]]+Table1[[#This Row],[profit]]</f>
        <v>1382.9299999999998</v>
      </c>
    </row>
    <row r="8411" spans="1:15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>Table1[[#This Row],[sales]]*Table1[[#This Row],[discount]]</f>
        <v>1619.9728</v>
      </c>
      <c r="G8411" s="1">
        <f>Table1[[#This Row],[sales]]-Table1[[#This Row],[Discount Value]]</f>
        <v>1901.7071999999998</v>
      </c>
      <c r="H8411" s="1">
        <v>4</v>
      </c>
      <c r="I8411" s="2">
        <v>45635</v>
      </c>
      <c r="J8411" s="2">
        <v>45639</v>
      </c>
      <c r="K8411" s="1" t="s">
        <v>15</v>
      </c>
      <c r="L8411" s="1" t="s">
        <v>27</v>
      </c>
      <c r="M8411" s="1">
        <v>565.15</v>
      </c>
      <c r="N8411" s="1" t="s">
        <v>17</v>
      </c>
      <c r="O8411" s="10">
        <f>Table1[[#This Row],[sales]]+Table1[[#This Row],[profit]]</f>
        <v>4086.83</v>
      </c>
    </row>
    <row r="8412" spans="1:15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>Table1[[#This Row],[sales]]*Table1[[#This Row],[discount]]</f>
        <v>304.38</v>
      </c>
      <c r="G8412" s="1">
        <f>Table1[[#This Row],[sales]]-Table1[[#This Row],[Discount Value]]</f>
        <v>963.87</v>
      </c>
      <c r="H8412" s="1">
        <v>5</v>
      </c>
      <c r="I8412" s="2">
        <v>45502</v>
      </c>
      <c r="J8412" s="2">
        <v>45504</v>
      </c>
      <c r="K8412" s="1" t="s">
        <v>31</v>
      </c>
      <c r="L8412" s="1" t="s">
        <v>27</v>
      </c>
      <c r="M8412" s="1">
        <v>123.29</v>
      </c>
      <c r="N8412" s="1" t="s">
        <v>34</v>
      </c>
      <c r="O8412" s="10">
        <f>Table1[[#This Row],[sales]]+Table1[[#This Row],[profit]]</f>
        <v>1391.54</v>
      </c>
    </row>
    <row r="8413" spans="1:15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>Table1[[#This Row],[sales]]*Table1[[#This Row],[discount]]</f>
        <v>1925.7125999999998</v>
      </c>
      <c r="G8413" s="1">
        <f>Table1[[#This Row],[sales]]-Table1[[#This Row],[Discount Value]]</f>
        <v>2771.1473999999998</v>
      </c>
      <c r="H8413" s="1">
        <v>7</v>
      </c>
      <c r="I8413" s="2">
        <v>45364</v>
      </c>
      <c r="J8413" s="2">
        <v>45367</v>
      </c>
      <c r="K8413" s="1" t="s">
        <v>21</v>
      </c>
      <c r="L8413" s="1" t="s">
        <v>16</v>
      </c>
      <c r="M8413" s="1">
        <v>1253.05</v>
      </c>
      <c r="N8413" s="1" t="s">
        <v>39</v>
      </c>
      <c r="O8413" s="10">
        <f>Table1[[#This Row],[sales]]+Table1[[#This Row],[profit]]</f>
        <v>5949.91</v>
      </c>
    </row>
    <row r="8414" spans="1:15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>Table1[[#This Row],[sales]]*Table1[[#This Row],[discount]]</f>
        <v>583.07399999999996</v>
      </c>
      <c r="G8414" s="1">
        <f>Table1[[#This Row],[sales]]-Table1[[#This Row],[Discount Value]]</f>
        <v>1036.576</v>
      </c>
      <c r="H8414" s="1">
        <v>8</v>
      </c>
      <c r="I8414" s="2">
        <v>45288</v>
      </c>
      <c r="J8414" s="2">
        <v>45295</v>
      </c>
      <c r="K8414" s="1" t="s">
        <v>31</v>
      </c>
      <c r="L8414" s="1" t="s">
        <v>16</v>
      </c>
      <c r="M8414" s="1">
        <v>450.69</v>
      </c>
      <c r="N8414" s="1" t="s">
        <v>23</v>
      </c>
      <c r="O8414" s="10">
        <f>Table1[[#This Row],[sales]]+Table1[[#This Row],[profit]]</f>
        <v>2070.34</v>
      </c>
    </row>
    <row r="8415" spans="1:15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>Table1[[#This Row],[sales]]*Table1[[#This Row],[discount]]</f>
        <v>287.8048</v>
      </c>
      <c r="G8415" s="1">
        <f>Table1[[#This Row],[sales]]-Table1[[#This Row],[Discount Value]]</f>
        <v>1510.9751999999999</v>
      </c>
      <c r="H8415" s="1">
        <v>1</v>
      </c>
      <c r="I8415" s="2">
        <v>45261</v>
      </c>
      <c r="J8415" s="2">
        <v>45264</v>
      </c>
      <c r="K8415" s="1" t="s">
        <v>15</v>
      </c>
      <c r="L8415" s="1" t="s">
        <v>22</v>
      </c>
      <c r="M8415" s="1">
        <v>269.41000000000003</v>
      </c>
      <c r="N8415" s="1" t="s">
        <v>28</v>
      </c>
      <c r="O8415" s="10">
        <f>Table1[[#This Row],[sales]]+Table1[[#This Row],[profit]]</f>
        <v>2068.19</v>
      </c>
    </row>
    <row r="8416" spans="1:15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>Table1[[#This Row],[sales]]*Table1[[#This Row],[discount]]</f>
        <v>1203.9639999999999</v>
      </c>
      <c r="G8416" s="1">
        <f>Table1[[#This Row],[sales]]-Table1[[#This Row],[Discount Value]]</f>
        <v>1805.9459999999999</v>
      </c>
      <c r="H8416" s="1">
        <v>7</v>
      </c>
      <c r="I8416" s="2">
        <v>45103</v>
      </c>
      <c r="J8416" s="2">
        <v>45106</v>
      </c>
      <c r="K8416" s="1" t="s">
        <v>21</v>
      </c>
      <c r="L8416" s="1" t="s">
        <v>16</v>
      </c>
      <c r="M8416" s="1">
        <v>441.78</v>
      </c>
      <c r="N8416" s="1" t="s">
        <v>17</v>
      </c>
      <c r="O8416" s="10">
        <f>Table1[[#This Row],[sales]]+Table1[[#This Row],[profit]]</f>
        <v>3451.6899999999996</v>
      </c>
    </row>
    <row r="8417" spans="1:15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>Table1[[#This Row],[sales]]*Table1[[#This Row],[discount]]</f>
        <v>149.08750000000001</v>
      </c>
      <c r="G8417" s="1">
        <f>Table1[[#This Row],[sales]]-Table1[[#This Row],[Discount Value]]</f>
        <v>2832.6624999999999</v>
      </c>
      <c r="H8417" s="1">
        <v>3</v>
      </c>
      <c r="I8417" s="2">
        <v>45628</v>
      </c>
      <c r="J8417" s="2">
        <v>45630</v>
      </c>
      <c r="K8417" s="1" t="s">
        <v>31</v>
      </c>
      <c r="L8417" s="1" t="s">
        <v>22</v>
      </c>
      <c r="M8417" s="1">
        <v>266.99</v>
      </c>
      <c r="N8417" s="1" t="s">
        <v>48</v>
      </c>
      <c r="O8417" s="10">
        <f>Table1[[#This Row],[sales]]+Table1[[#This Row],[profit]]</f>
        <v>3248.74</v>
      </c>
    </row>
    <row r="8418" spans="1:15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>Table1[[#This Row],[sales]]*Table1[[#This Row],[discount]]</f>
        <v>1292.4867999999999</v>
      </c>
      <c r="G8418" s="1">
        <f>Table1[[#This Row],[sales]]-Table1[[#This Row],[Discount Value]]</f>
        <v>1644.9831999999999</v>
      </c>
      <c r="H8418" s="1">
        <v>5</v>
      </c>
      <c r="I8418" s="2">
        <v>44978</v>
      </c>
      <c r="J8418" s="2">
        <v>44982</v>
      </c>
      <c r="K8418" s="1" t="s">
        <v>31</v>
      </c>
      <c r="L8418" s="1" t="s">
        <v>16</v>
      </c>
      <c r="M8418" s="1">
        <v>384.98</v>
      </c>
      <c r="N8418" s="1" t="s">
        <v>28</v>
      </c>
      <c r="O8418" s="10">
        <f>Table1[[#This Row],[sales]]+Table1[[#This Row],[profit]]</f>
        <v>3322.45</v>
      </c>
    </row>
    <row r="8419" spans="1:15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>Table1[[#This Row],[sales]]*Table1[[#This Row],[discount]]</f>
        <v>989.04300000000001</v>
      </c>
      <c r="G8419" s="1">
        <f>Table1[[#This Row],[sales]]-Table1[[#This Row],[Discount Value]]</f>
        <v>1919.9069999999997</v>
      </c>
      <c r="H8419" s="1">
        <v>1</v>
      </c>
      <c r="I8419" s="2">
        <v>44957</v>
      </c>
      <c r="J8419" s="2">
        <v>44962</v>
      </c>
      <c r="K8419" s="1" t="s">
        <v>21</v>
      </c>
      <c r="L8419" s="1" t="s">
        <v>16</v>
      </c>
      <c r="M8419" s="1">
        <v>728.74</v>
      </c>
      <c r="N8419" s="1" t="s">
        <v>34</v>
      </c>
      <c r="O8419" s="10">
        <f>Table1[[#This Row],[sales]]+Table1[[#This Row],[profit]]</f>
        <v>3637.6899999999996</v>
      </c>
    </row>
    <row r="8420" spans="1:15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>Table1[[#This Row],[sales]]*Table1[[#This Row],[discount]]</f>
        <v>749.6712</v>
      </c>
      <c r="G8420" s="1">
        <f>Table1[[#This Row],[sales]]-Table1[[#This Row],[Discount Value]]</f>
        <v>880.04880000000003</v>
      </c>
      <c r="H8420" s="1">
        <v>3</v>
      </c>
      <c r="I8420" s="2">
        <v>45110</v>
      </c>
      <c r="J8420" s="2">
        <v>45112</v>
      </c>
      <c r="K8420" s="1" t="s">
        <v>31</v>
      </c>
      <c r="L8420" s="1" t="s">
        <v>16</v>
      </c>
      <c r="M8420" s="1">
        <v>251.15</v>
      </c>
      <c r="N8420" s="1" t="s">
        <v>23</v>
      </c>
      <c r="O8420" s="10">
        <f>Table1[[#This Row],[sales]]+Table1[[#This Row],[profit]]</f>
        <v>1880.8700000000001</v>
      </c>
    </row>
    <row r="8421" spans="1:15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>Table1[[#This Row],[sales]]*Table1[[#This Row],[discount]]</f>
        <v>1002.8745000000001</v>
      </c>
      <c r="G8421" s="1">
        <f>Table1[[#This Row],[sales]]-Table1[[#This Row],[Discount Value]]</f>
        <v>1225.7355</v>
      </c>
      <c r="H8421" s="1">
        <v>5</v>
      </c>
      <c r="I8421" s="2">
        <v>45043</v>
      </c>
      <c r="J8421" s="2">
        <v>45045</v>
      </c>
      <c r="K8421" s="1" t="s">
        <v>21</v>
      </c>
      <c r="L8421" s="1" t="s">
        <v>22</v>
      </c>
      <c r="M8421" s="1">
        <v>549.4</v>
      </c>
      <c r="N8421" s="1" t="s">
        <v>39</v>
      </c>
      <c r="O8421" s="10">
        <f>Table1[[#This Row],[sales]]+Table1[[#This Row],[profit]]</f>
        <v>2778.01</v>
      </c>
    </row>
    <row r="8422" spans="1:15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>Table1[[#This Row],[sales]]*Table1[[#This Row],[discount]]</f>
        <v>571.48580000000004</v>
      </c>
      <c r="G8422" s="1">
        <f>Table1[[#This Row],[sales]]-Table1[[#This Row],[Discount Value]]</f>
        <v>2436.3342000000002</v>
      </c>
      <c r="H8422" s="1">
        <v>1</v>
      </c>
      <c r="I8422" s="2">
        <v>44999</v>
      </c>
      <c r="J8422" s="2">
        <v>45001</v>
      </c>
      <c r="K8422" s="1" t="s">
        <v>15</v>
      </c>
      <c r="L8422" s="1" t="s">
        <v>22</v>
      </c>
      <c r="M8422" s="1">
        <v>792.82</v>
      </c>
      <c r="N8422" s="1" t="s">
        <v>34</v>
      </c>
      <c r="O8422" s="10">
        <f>Table1[[#This Row],[sales]]+Table1[[#This Row],[profit]]</f>
        <v>3800.6400000000003</v>
      </c>
    </row>
    <row r="8423" spans="1:15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>Table1[[#This Row],[sales]]*Table1[[#This Row],[discount]]</f>
        <v>1457.3645999999999</v>
      </c>
      <c r="G8423" s="1">
        <f>Table1[[#This Row],[sales]]-Table1[[#This Row],[Discount Value]]</f>
        <v>1931.8553999999999</v>
      </c>
      <c r="H8423" s="1">
        <v>2</v>
      </c>
      <c r="I8423" s="2">
        <v>45073</v>
      </c>
      <c r="J8423" s="2">
        <v>45078</v>
      </c>
      <c r="K8423" s="1" t="s">
        <v>21</v>
      </c>
      <c r="L8423" s="1" t="s">
        <v>16</v>
      </c>
      <c r="M8423" s="1">
        <v>460.08</v>
      </c>
      <c r="N8423" s="1" t="s">
        <v>48</v>
      </c>
      <c r="O8423" s="10">
        <f>Table1[[#This Row],[sales]]+Table1[[#This Row],[profit]]</f>
        <v>3849.2999999999997</v>
      </c>
    </row>
    <row r="8424" spans="1:15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>Table1[[#This Row],[sales]]*Table1[[#This Row],[discount]]</f>
        <v>375.29240000000004</v>
      </c>
      <c r="G8424" s="1">
        <f>Table1[[#This Row],[sales]]-Table1[[#This Row],[Discount Value]]</f>
        <v>965.03759999999988</v>
      </c>
      <c r="H8424" s="1">
        <v>3</v>
      </c>
      <c r="I8424" s="2">
        <v>45050</v>
      </c>
      <c r="J8424" s="2">
        <v>45054</v>
      </c>
      <c r="K8424" s="1" t="s">
        <v>31</v>
      </c>
      <c r="L8424" s="1" t="s">
        <v>16</v>
      </c>
      <c r="M8424" s="1">
        <v>398.22</v>
      </c>
      <c r="N8424" s="1" t="s">
        <v>28</v>
      </c>
      <c r="O8424" s="10">
        <f>Table1[[#This Row],[sales]]+Table1[[#This Row],[profit]]</f>
        <v>1738.55</v>
      </c>
    </row>
    <row r="8425" spans="1:15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>Table1[[#This Row],[sales]]*Table1[[#This Row],[discount]]</f>
        <v>282.97840000000002</v>
      </c>
      <c r="G8425" s="1">
        <f>Table1[[#This Row],[sales]]-Table1[[#This Row],[Discount Value]]</f>
        <v>3254.2516000000001</v>
      </c>
      <c r="H8425" s="1">
        <v>8</v>
      </c>
      <c r="I8425" s="2">
        <v>45620</v>
      </c>
      <c r="J8425" s="2">
        <v>45627</v>
      </c>
      <c r="K8425" s="1" t="s">
        <v>31</v>
      </c>
      <c r="L8425" s="1" t="s">
        <v>27</v>
      </c>
      <c r="M8425" s="1">
        <v>702.74</v>
      </c>
      <c r="N8425" s="1" t="s">
        <v>23</v>
      </c>
      <c r="O8425" s="10">
        <f>Table1[[#This Row],[sales]]+Table1[[#This Row],[profit]]</f>
        <v>4239.97</v>
      </c>
    </row>
    <row r="8426" spans="1:15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>Table1[[#This Row],[sales]]*Table1[[#This Row],[discount]]</f>
        <v>1895.8605</v>
      </c>
      <c r="G8426" s="1">
        <f>Table1[[#This Row],[sales]]-Table1[[#This Row],[Discount Value]]</f>
        <v>2728.1895000000004</v>
      </c>
      <c r="H8426" s="1">
        <v>5</v>
      </c>
      <c r="I8426" s="2">
        <v>45538</v>
      </c>
      <c r="J8426" s="2">
        <v>45540</v>
      </c>
      <c r="K8426" s="1" t="s">
        <v>15</v>
      </c>
      <c r="L8426" s="1" t="s">
        <v>22</v>
      </c>
      <c r="M8426" s="1">
        <v>619.69000000000005</v>
      </c>
      <c r="N8426" s="1" t="s">
        <v>34</v>
      </c>
      <c r="O8426" s="10">
        <f>Table1[[#This Row],[sales]]+Table1[[#This Row],[profit]]</f>
        <v>5243.74</v>
      </c>
    </row>
    <row r="8427" spans="1:15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>Table1[[#This Row],[sales]]*Table1[[#This Row],[discount]]</f>
        <v>1716.2325000000001</v>
      </c>
      <c r="G8427" s="1">
        <f>Table1[[#This Row],[sales]]-Table1[[#This Row],[Discount Value]]</f>
        <v>2097.6174999999998</v>
      </c>
      <c r="H8427" s="1">
        <v>5</v>
      </c>
      <c r="I8427" s="2">
        <v>45369</v>
      </c>
      <c r="J8427" s="2">
        <v>45375</v>
      </c>
      <c r="K8427" s="1" t="s">
        <v>31</v>
      </c>
      <c r="L8427" s="1" t="s">
        <v>22</v>
      </c>
      <c r="M8427" s="1">
        <v>300.54000000000002</v>
      </c>
      <c r="N8427" s="1" t="s">
        <v>17</v>
      </c>
      <c r="O8427" s="10">
        <f>Table1[[#This Row],[sales]]+Table1[[#This Row],[profit]]</f>
        <v>4114.3900000000003</v>
      </c>
    </row>
    <row r="8428" spans="1:15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>Table1[[#This Row],[sales]]*Table1[[#This Row],[discount]]</f>
        <v>20.509600000000002</v>
      </c>
      <c r="G8428" s="1">
        <f>Table1[[#This Row],[sales]]-Table1[[#This Row],[Discount Value]]</f>
        <v>492.23040000000003</v>
      </c>
      <c r="H8428" s="1">
        <v>3</v>
      </c>
      <c r="I8428" s="2">
        <v>45104</v>
      </c>
      <c r="J8428" s="2">
        <v>45105</v>
      </c>
      <c r="K8428" s="1" t="s">
        <v>31</v>
      </c>
      <c r="L8428" s="1" t="s">
        <v>16</v>
      </c>
      <c r="M8428" s="1">
        <v>66.62</v>
      </c>
      <c r="N8428" s="1" t="s">
        <v>28</v>
      </c>
      <c r="O8428" s="10">
        <f>Table1[[#This Row],[sales]]+Table1[[#This Row],[profit]]</f>
        <v>579.36</v>
      </c>
    </row>
    <row r="8429" spans="1:15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>Table1[[#This Row],[sales]]*Table1[[#This Row],[discount]]</f>
        <v>1127.3983999999998</v>
      </c>
      <c r="G8429" s="1">
        <f>Table1[[#This Row],[sales]]-Table1[[#This Row],[Discount Value]]</f>
        <v>1271.3216</v>
      </c>
      <c r="H8429" s="1">
        <v>9</v>
      </c>
      <c r="I8429" s="2">
        <v>45604</v>
      </c>
      <c r="J8429" s="2">
        <v>45609</v>
      </c>
      <c r="K8429" s="1" t="s">
        <v>31</v>
      </c>
      <c r="L8429" s="1" t="s">
        <v>22</v>
      </c>
      <c r="M8429" s="1">
        <v>209.04</v>
      </c>
      <c r="N8429" s="1" t="s">
        <v>39</v>
      </c>
      <c r="O8429" s="10">
        <f>Table1[[#This Row],[sales]]+Table1[[#This Row],[profit]]</f>
        <v>2607.7599999999998</v>
      </c>
    </row>
    <row r="8430" spans="1:15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>Table1[[#This Row],[sales]]*Table1[[#This Row],[discount]]</f>
        <v>669.83699999999999</v>
      </c>
      <c r="G8430" s="1">
        <f>Table1[[#This Row],[sales]]-Table1[[#This Row],[Discount Value]]</f>
        <v>1562.953</v>
      </c>
      <c r="H8430" s="1">
        <v>9</v>
      </c>
      <c r="I8430" s="2">
        <v>44936</v>
      </c>
      <c r="J8430" s="2">
        <v>44942</v>
      </c>
      <c r="K8430" s="1" t="s">
        <v>31</v>
      </c>
      <c r="L8430" s="1" t="s">
        <v>16</v>
      </c>
      <c r="M8430" s="1">
        <v>539.49</v>
      </c>
      <c r="N8430" s="1" t="s">
        <v>48</v>
      </c>
      <c r="O8430" s="10">
        <f>Table1[[#This Row],[sales]]+Table1[[#This Row],[profit]]</f>
        <v>2772.2799999999997</v>
      </c>
    </row>
    <row r="8431" spans="1:15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>Table1[[#This Row],[sales]]*Table1[[#This Row],[discount]]</f>
        <v>17.488699999999998</v>
      </c>
      <c r="G8431" s="1">
        <f>Table1[[#This Row],[sales]]-Table1[[#This Row],[Discount Value]]</f>
        <v>1731.3812999999998</v>
      </c>
      <c r="H8431" s="1">
        <v>2</v>
      </c>
      <c r="I8431" s="2">
        <v>45089</v>
      </c>
      <c r="J8431" s="2">
        <v>45093</v>
      </c>
      <c r="K8431" s="1" t="s">
        <v>31</v>
      </c>
      <c r="L8431" s="1" t="s">
        <v>27</v>
      </c>
      <c r="M8431" s="1">
        <v>201.91</v>
      </c>
      <c r="N8431" s="1" t="s">
        <v>48</v>
      </c>
      <c r="O8431" s="10">
        <f>Table1[[#This Row],[sales]]+Table1[[#This Row],[profit]]</f>
        <v>1950.78</v>
      </c>
    </row>
    <row r="8432" spans="1:15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>Table1[[#This Row],[sales]]*Table1[[#This Row],[discount]]</f>
        <v>677.01689999999996</v>
      </c>
      <c r="G8432" s="1">
        <f>Table1[[#This Row],[sales]]-Table1[[#This Row],[Discount Value]]</f>
        <v>1830.4530999999997</v>
      </c>
      <c r="H8432" s="1">
        <v>8</v>
      </c>
      <c r="I8432" s="2">
        <v>45484</v>
      </c>
      <c r="J8432" s="2">
        <v>45485</v>
      </c>
      <c r="K8432" s="1" t="s">
        <v>21</v>
      </c>
      <c r="L8432" s="1" t="s">
        <v>16</v>
      </c>
      <c r="M8432" s="1">
        <v>341.63</v>
      </c>
      <c r="N8432" s="1" t="s">
        <v>39</v>
      </c>
      <c r="O8432" s="10">
        <f>Table1[[#This Row],[sales]]+Table1[[#This Row],[profit]]</f>
        <v>2849.1</v>
      </c>
    </row>
    <row r="8433" spans="1:15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>Table1[[#This Row],[sales]]*Table1[[#This Row],[discount]]</f>
        <v>901.68400000000008</v>
      </c>
      <c r="G8433" s="1">
        <f>Table1[[#This Row],[sales]]-Table1[[#This Row],[Discount Value]]</f>
        <v>1352.5259999999998</v>
      </c>
      <c r="H8433" s="1">
        <v>1</v>
      </c>
      <c r="I8433" s="2">
        <v>45536</v>
      </c>
      <c r="J8433" s="2">
        <v>45538</v>
      </c>
      <c r="K8433" s="1" t="s">
        <v>15</v>
      </c>
      <c r="L8433" s="1" t="s">
        <v>16</v>
      </c>
      <c r="M8433" s="1">
        <v>292.33999999999997</v>
      </c>
      <c r="N8433" s="1" t="s">
        <v>48</v>
      </c>
      <c r="O8433" s="10">
        <f>Table1[[#This Row],[sales]]+Table1[[#This Row],[profit]]</f>
        <v>2546.5500000000002</v>
      </c>
    </row>
    <row r="8434" spans="1:15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>Table1[[#This Row],[sales]]*Table1[[#This Row],[discount]]</f>
        <v>35.164800000000007</v>
      </c>
      <c r="G8434" s="1">
        <f>Table1[[#This Row],[sales]]-Table1[[#This Row],[Discount Value]]</f>
        <v>95.075199999999995</v>
      </c>
      <c r="H8434" s="1">
        <v>5</v>
      </c>
      <c r="I8434" s="2">
        <v>45553</v>
      </c>
      <c r="J8434" s="2">
        <v>45559</v>
      </c>
      <c r="K8434" s="1" t="s">
        <v>31</v>
      </c>
      <c r="L8434" s="1" t="s">
        <v>27</v>
      </c>
      <c r="M8434" s="1">
        <v>26.13</v>
      </c>
      <c r="N8434" s="1" t="s">
        <v>48</v>
      </c>
      <c r="O8434" s="10">
        <f>Table1[[#This Row],[sales]]+Table1[[#This Row],[profit]]</f>
        <v>156.37</v>
      </c>
    </row>
    <row r="8435" spans="1:15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>Table1[[#This Row],[sales]]*Table1[[#This Row],[discount]]</f>
        <v>440.69199999999995</v>
      </c>
      <c r="G8435" s="1">
        <f>Table1[[#This Row],[sales]]-Table1[[#This Row],[Discount Value]]</f>
        <v>818.42799999999988</v>
      </c>
      <c r="H8435" s="1">
        <v>7</v>
      </c>
      <c r="I8435" s="2">
        <v>45255</v>
      </c>
      <c r="J8435" s="2">
        <v>45261</v>
      </c>
      <c r="K8435" s="1" t="s">
        <v>31</v>
      </c>
      <c r="L8435" s="1" t="s">
        <v>16</v>
      </c>
      <c r="M8435" s="1">
        <v>174.4</v>
      </c>
      <c r="N8435" s="1" t="s">
        <v>39</v>
      </c>
      <c r="O8435" s="10">
        <f>Table1[[#This Row],[sales]]+Table1[[#This Row],[profit]]</f>
        <v>1433.52</v>
      </c>
    </row>
    <row r="8436" spans="1:15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>Table1[[#This Row],[sales]]*Table1[[#This Row],[discount]]</f>
        <v>504.91320000000002</v>
      </c>
      <c r="G8436" s="1">
        <f>Table1[[#This Row],[sales]]-Table1[[#This Row],[Discount Value]]</f>
        <v>642.61680000000001</v>
      </c>
      <c r="H8436" s="1">
        <v>8</v>
      </c>
      <c r="I8436" s="2">
        <v>45280</v>
      </c>
      <c r="J8436" s="2">
        <v>45281</v>
      </c>
      <c r="K8436" s="1" t="s">
        <v>21</v>
      </c>
      <c r="L8436" s="1" t="s">
        <v>22</v>
      </c>
      <c r="M8436" s="1">
        <v>98.64</v>
      </c>
      <c r="N8436" s="1" t="s">
        <v>48</v>
      </c>
      <c r="O8436" s="10">
        <f>Table1[[#This Row],[sales]]+Table1[[#This Row],[profit]]</f>
        <v>1246.17</v>
      </c>
    </row>
    <row r="8437" spans="1:15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>Table1[[#This Row],[sales]]*Table1[[#This Row],[discount]]</f>
        <v>778.88909999999998</v>
      </c>
      <c r="G8437" s="1">
        <f>Table1[[#This Row],[sales]]-Table1[[#This Row],[Discount Value]]</f>
        <v>1032.4809</v>
      </c>
      <c r="H8437" s="1">
        <v>8</v>
      </c>
      <c r="I8437" s="2">
        <v>45645</v>
      </c>
      <c r="J8437" s="2">
        <v>45648</v>
      </c>
      <c r="K8437" s="1" t="s">
        <v>21</v>
      </c>
      <c r="L8437" s="1" t="s">
        <v>16</v>
      </c>
      <c r="M8437" s="1">
        <v>373.97</v>
      </c>
      <c r="N8437" s="1" t="s">
        <v>39</v>
      </c>
      <c r="O8437" s="10">
        <f>Table1[[#This Row],[sales]]+Table1[[#This Row],[profit]]</f>
        <v>2185.34</v>
      </c>
    </row>
    <row r="8438" spans="1:15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>Table1[[#This Row],[sales]]*Table1[[#This Row],[discount]]</f>
        <v>85.935599999999994</v>
      </c>
      <c r="G8438" s="1">
        <f>Table1[[#This Row],[sales]]-Table1[[#This Row],[Discount Value]]</f>
        <v>868.90440000000001</v>
      </c>
      <c r="H8438" s="1">
        <v>6</v>
      </c>
      <c r="I8438" s="2">
        <v>45017</v>
      </c>
      <c r="J8438" s="2">
        <v>45023</v>
      </c>
      <c r="K8438" s="1" t="s">
        <v>31</v>
      </c>
      <c r="L8438" s="1" t="s">
        <v>22</v>
      </c>
      <c r="M8438" s="1">
        <v>168.91</v>
      </c>
      <c r="N8438" s="1" t="s">
        <v>48</v>
      </c>
      <c r="O8438" s="10">
        <f>Table1[[#This Row],[sales]]+Table1[[#This Row],[profit]]</f>
        <v>1123.75</v>
      </c>
    </row>
    <row r="8439" spans="1:15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>Table1[[#This Row],[sales]]*Table1[[#This Row],[discount]]</f>
        <v>90.768299999999996</v>
      </c>
      <c r="G8439" s="1">
        <f>Table1[[#This Row],[sales]]-Table1[[#This Row],[Discount Value]]</f>
        <v>341.46170000000001</v>
      </c>
      <c r="H8439" s="1">
        <v>7</v>
      </c>
      <c r="I8439" s="2">
        <v>45273</v>
      </c>
      <c r="J8439" s="2">
        <v>45277</v>
      </c>
      <c r="K8439" s="1" t="s">
        <v>15</v>
      </c>
      <c r="L8439" s="1" t="s">
        <v>27</v>
      </c>
      <c r="M8439" s="1">
        <v>103.56</v>
      </c>
      <c r="N8439" s="1" t="s">
        <v>34</v>
      </c>
      <c r="O8439" s="10">
        <f>Table1[[#This Row],[sales]]+Table1[[#This Row],[profit]]</f>
        <v>535.79</v>
      </c>
    </row>
    <row r="8440" spans="1:15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>Table1[[#This Row],[sales]]*Table1[[#This Row],[discount]]</f>
        <v>63.804000000000002</v>
      </c>
      <c r="G8440" s="1">
        <f>Table1[[#This Row],[sales]]-Table1[[#This Row],[Discount Value]]</f>
        <v>999.59600000000012</v>
      </c>
      <c r="H8440" s="1">
        <v>4</v>
      </c>
      <c r="I8440" s="2">
        <v>45565</v>
      </c>
      <c r="J8440" s="2">
        <v>45571</v>
      </c>
      <c r="K8440" s="1" t="s">
        <v>21</v>
      </c>
      <c r="L8440" s="1" t="s">
        <v>22</v>
      </c>
      <c r="M8440" s="1">
        <v>121.14</v>
      </c>
      <c r="N8440" s="1" t="s">
        <v>34</v>
      </c>
      <c r="O8440" s="10">
        <f>Table1[[#This Row],[sales]]+Table1[[#This Row],[profit]]</f>
        <v>1184.5400000000002</v>
      </c>
    </row>
    <row r="8441" spans="1:15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>Table1[[#This Row],[sales]]*Table1[[#This Row],[discount]]</f>
        <v>1285.6560000000002</v>
      </c>
      <c r="G8441" s="1">
        <f>Table1[[#This Row],[sales]]-Table1[[#This Row],[Discount Value]]</f>
        <v>2999.8640000000005</v>
      </c>
      <c r="H8441" s="1">
        <v>7</v>
      </c>
      <c r="I8441" s="2">
        <v>45342</v>
      </c>
      <c r="J8441" s="2">
        <v>45348</v>
      </c>
      <c r="K8441" s="1" t="s">
        <v>15</v>
      </c>
      <c r="L8441" s="1" t="s">
        <v>16</v>
      </c>
      <c r="M8441" s="1">
        <v>1137.3800000000001</v>
      </c>
      <c r="N8441" s="1" t="s">
        <v>34</v>
      </c>
      <c r="O8441" s="10">
        <f>Table1[[#This Row],[sales]]+Table1[[#This Row],[profit]]</f>
        <v>5422.9000000000005</v>
      </c>
    </row>
    <row r="8442" spans="1:15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>Table1[[#This Row],[sales]]*Table1[[#This Row],[discount]]</f>
        <v>1922.6351999999997</v>
      </c>
      <c r="G8442" s="1">
        <f>Table1[[#This Row],[sales]]-Table1[[#This Row],[Discount Value]]</f>
        <v>2082.8548000000001</v>
      </c>
      <c r="H8442" s="1">
        <v>7</v>
      </c>
      <c r="I8442" s="2">
        <v>45163</v>
      </c>
      <c r="J8442" s="2">
        <v>45169</v>
      </c>
      <c r="K8442" s="1" t="s">
        <v>31</v>
      </c>
      <c r="L8442" s="1" t="s">
        <v>27</v>
      </c>
      <c r="M8442" s="1">
        <v>582.51</v>
      </c>
      <c r="N8442" s="1" t="s">
        <v>28</v>
      </c>
      <c r="O8442" s="10">
        <f>Table1[[#This Row],[sales]]+Table1[[#This Row],[profit]]</f>
        <v>4588</v>
      </c>
    </row>
    <row r="8443" spans="1:15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>Table1[[#This Row],[sales]]*Table1[[#This Row],[discount]]</f>
        <v>203.96429999999998</v>
      </c>
      <c r="G8443" s="1">
        <f>Table1[[#This Row],[sales]]-Table1[[#This Row],[Discount Value]]</f>
        <v>2062.3056999999999</v>
      </c>
      <c r="H8443" s="1">
        <v>9</v>
      </c>
      <c r="I8443" s="2">
        <v>45465</v>
      </c>
      <c r="J8443" s="2">
        <v>45471</v>
      </c>
      <c r="K8443" s="1" t="s">
        <v>31</v>
      </c>
      <c r="L8443" s="1" t="s">
        <v>27</v>
      </c>
      <c r="M8443" s="1">
        <v>466.4</v>
      </c>
      <c r="N8443" s="1" t="s">
        <v>39</v>
      </c>
      <c r="O8443" s="10">
        <f>Table1[[#This Row],[sales]]+Table1[[#This Row],[profit]]</f>
        <v>2732.67</v>
      </c>
    </row>
    <row r="8444" spans="1:15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>Table1[[#This Row],[sales]]*Table1[[#This Row],[discount]]</f>
        <v>880.25800000000004</v>
      </c>
      <c r="G8444" s="1">
        <f>Table1[[#This Row],[sales]]-Table1[[#This Row],[Discount Value]]</f>
        <v>3521.0320000000002</v>
      </c>
      <c r="H8444" s="1">
        <v>2</v>
      </c>
      <c r="I8444" s="2">
        <v>44952</v>
      </c>
      <c r="J8444" s="2">
        <v>44956</v>
      </c>
      <c r="K8444" s="1" t="s">
        <v>31</v>
      </c>
      <c r="L8444" s="1" t="s">
        <v>22</v>
      </c>
      <c r="M8444" s="1">
        <v>1310.7</v>
      </c>
      <c r="N8444" s="1" t="s">
        <v>34</v>
      </c>
      <c r="O8444" s="10">
        <f>Table1[[#This Row],[sales]]+Table1[[#This Row],[profit]]</f>
        <v>5711.99</v>
      </c>
    </row>
    <row r="8445" spans="1:15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>Table1[[#This Row],[sales]]*Table1[[#This Row],[discount]]</f>
        <v>595.22879999999998</v>
      </c>
      <c r="G8445" s="1">
        <f>Table1[[#This Row],[sales]]-Table1[[#This Row],[Discount Value]]</f>
        <v>644.83119999999997</v>
      </c>
      <c r="H8445" s="1">
        <v>8</v>
      </c>
      <c r="I8445" s="2">
        <v>45098</v>
      </c>
      <c r="J8445" s="2">
        <v>45101</v>
      </c>
      <c r="K8445" s="1" t="s">
        <v>31</v>
      </c>
      <c r="L8445" s="1" t="s">
        <v>22</v>
      </c>
      <c r="M8445" s="1">
        <v>275.83999999999997</v>
      </c>
      <c r="N8445" s="1" t="s">
        <v>48</v>
      </c>
      <c r="O8445" s="10">
        <f>Table1[[#This Row],[sales]]+Table1[[#This Row],[profit]]</f>
        <v>1515.8999999999999</v>
      </c>
    </row>
    <row r="8446" spans="1:15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>Table1[[#This Row],[sales]]*Table1[[#This Row],[discount]]</f>
        <v>1125.7955999999999</v>
      </c>
      <c r="G8446" s="1">
        <f>Table1[[#This Row],[sales]]-Table1[[#This Row],[Discount Value]]</f>
        <v>1836.8244</v>
      </c>
      <c r="H8446" s="1">
        <v>9</v>
      </c>
      <c r="I8446" s="2">
        <v>45583</v>
      </c>
      <c r="J8446" s="2">
        <v>45589</v>
      </c>
      <c r="K8446" s="1" t="s">
        <v>21</v>
      </c>
      <c r="L8446" s="1" t="s">
        <v>22</v>
      </c>
      <c r="M8446" s="1">
        <v>531.02</v>
      </c>
      <c r="N8446" s="1" t="s">
        <v>39</v>
      </c>
      <c r="O8446" s="10">
        <f>Table1[[#This Row],[sales]]+Table1[[#This Row],[profit]]</f>
        <v>3493.64</v>
      </c>
    </row>
    <row r="8447" spans="1:15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>Table1[[#This Row],[sales]]*Table1[[#This Row],[discount]]</f>
        <v>32.013200000000005</v>
      </c>
      <c r="G8447" s="1">
        <f>Table1[[#This Row],[sales]]-Table1[[#This Row],[Discount Value]]</f>
        <v>768.31680000000006</v>
      </c>
      <c r="H8447" s="1">
        <v>3</v>
      </c>
      <c r="I8447" s="2">
        <v>45409</v>
      </c>
      <c r="J8447" s="2">
        <v>45410</v>
      </c>
      <c r="K8447" s="1" t="s">
        <v>31</v>
      </c>
      <c r="L8447" s="1" t="s">
        <v>27</v>
      </c>
      <c r="M8447" s="1">
        <v>93.93</v>
      </c>
      <c r="N8447" s="1" t="s">
        <v>39</v>
      </c>
      <c r="O8447" s="10">
        <f>Table1[[#This Row],[sales]]+Table1[[#This Row],[profit]]</f>
        <v>894.26</v>
      </c>
    </row>
    <row r="8448" spans="1:15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>Table1[[#This Row],[sales]]*Table1[[#This Row],[discount]]</f>
        <v>878.56859999999995</v>
      </c>
      <c r="G8448" s="1">
        <f>Table1[[#This Row],[sales]]-Table1[[#This Row],[Discount Value]]</f>
        <v>3305.0913999999998</v>
      </c>
      <c r="H8448" s="1">
        <v>8</v>
      </c>
      <c r="I8448" s="2">
        <v>45592</v>
      </c>
      <c r="J8448" s="2">
        <v>45599</v>
      </c>
      <c r="K8448" s="1" t="s">
        <v>31</v>
      </c>
      <c r="L8448" s="1" t="s">
        <v>22</v>
      </c>
      <c r="M8448" s="1">
        <v>626.35</v>
      </c>
      <c r="N8448" s="1" t="s">
        <v>48</v>
      </c>
      <c r="O8448" s="10">
        <f>Table1[[#This Row],[sales]]+Table1[[#This Row],[profit]]</f>
        <v>4810.01</v>
      </c>
    </row>
    <row r="8449" spans="1:15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>Table1[[#This Row],[sales]]*Table1[[#This Row],[discount]]</f>
        <v>362.5265</v>
      </c>
      <c r="G8449" s="1">
        <f>Table1[[#This Row],[sales]]-Table1[[#This Row],[Discount Value]]</f>
        <v>377.32350000000002</v>
      </c>
      <c r="H8449" s="1">
        <v>1</v>
      </c>
      <c r="I8449" s="2">
        <v>45238</v>
      </c>
      <c r="J8449" s="2">
        <v>45242</v>
      </c>
      <c r="K8449" s="1" t="s">
        <v>31</v>
      </c>
      <c r="L8449" s="1" t="s">
        <v>16</v>
      </c>
      <c r="M8449" s="1">
        <v>53.13</v>
      </c>
      <c r="N8449" s="1" t="s">
        <v>23</v>
      </c>
      <c r="O8449" s="10">
        <f>Table1[[#This Row],[sales]]+Table1[[#This Row],[profit]]</f>
        <v>792.98</v>
      </c>
    </row>
    <row r="8450" spans="1:15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>Table1[[#This Row],[sales]]*Table1[[#This Row],[discount]]</f>
        <v>58.905300000000004</v>
      </c>
      <c r="G8450" s="1">
        <f>Table1[[#This Row],[sales]]-Table1[[#This Row],[Discount Value]]</f>
        <v>197.2047</v>
      </c>
      <c r="H8450" s="1">
        <v>5</v>
      </c>
      <c r="I8450" s="2">
        <v>45148</v>
      </c>
      <c r="J8450" s="2">
        <v>45150</v>
      </c>
      <c r="K8450" s="1" t="s">
        <v>21</v>
      </c>
      <c r="L8450" s="1" t="s">
        <v>27</v>
      </c>
      <c r="M8450" s="1">
        <v>28.93</v>
      </c>
      <c r="N8450" s="1" t="s">
        <v>23</v>
      </c>
      <c r="O8450" s="10">
        <f>Table1[[#This Row],[sales]]+Table1[[#This Row],[profit]]</f>
        <v>285.04000000000002</v>
      </c>
    </row>
    <row r="8451" spans="1:15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>Table1[[#This Row],[sales]]*Table1[[#This Row],[discount]]</f>
        <v>446.36280000000005</v>
      </c>
      <c r="G8451" s="1">
        <f>Table1[[#This Row],[sales]]-Table1[[#This Row],[Discount Value]]</f>
        <v>993.5172</v>
      </c>
      <c r="H8451" s="1">
        <v>1</v>
      </c>
      <c r="I8451" s="2">
        <v>45416</v>
      </c>
      <c r="J8451" s="2">
        <v>45419</v>
      </c>
      <c r="K8451" s="1" t="s">
        <v>31</v>
      </c>
      <c r="L8451" s="1" t="s">
        <v>16</v>
      </c>
      <c r="M8451" s="1">
        <v>194.38</v>
      </c>
      <c r="N8451" s="1" t="s">
        <v>17</v>
      </c>
      <c r="O8451" s="10">
        <f>Table1[[#This Row],[sales]]+Table1[[#This Row],[profit]]</f>
        <v>1634.2600000000002</v>
      </c>
    </row>
    <row r="8452" spans="1:15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>Table1[[#This Row],[sales]]*Table1[[#This Row],[discount]]</f>
        <v>1580.1029999999998</v>
      </c>
      <c r="G8452" s="1">
        <f>Table1[[#This Row],[sales]]-Table1[[#This Row],[Discount Value]]</f>
        <v>2934.4769999999999</v>
      </c>
      <c r="H8452" s="1">
        <v>1</v>
      </c>
      <c r="I8452" s="2">
        <v>45347</v>
      </c>
      <c r="J8452" s="2">
        <v>45351</v>
      </c>
      <c r="K8452" s="1" t="s">
        <v>31</v>
      </c>
      <c r="L8452" s="1" t="s">
        <v>22</v>
      </c>
      <c r="M8452" s="1">
        <v>1174.22</v>
      </c>
      <c r="N8452" s="1" t="s">
        <v>39</v>
      </c>
      <c r="O8452" s="10">
        <f>Table1[[#This Row],[sales]]+Table1[[#This Row],[profit]]</f>
        <v>5688.8</v>
      </c>
    </row>
    <row r="8453" spans="1:15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>Table1[[#This Row],[sales]]*Table1[[#This Row],[discount]]</f>
        <v>242.33220000000003</v>
      </c>
      <c r="G8453" s="1">
        <f>Table1[[#This Row],[sales]]-Table1[[#This Row],[Discount Value]]</f>
        <v>492.00779999999997</v>
      </c>
      <c r="H8453" s="1">
        <v>6</v>
      </c>
      <c r="I8453" s="2">
        <v>45520</v>
      </c>
      <c r="J8453" s="2">
        <v>45526</v>
      </c>
      <c r="K8453" s="1" t="s">
        <v>15</v>
      </c>
      <c r="L8453" s="1" t="s">
        <v>22</v>
      </c>
      <c r="M8453" s="1">
        <v>53.71</v>
      </c>
      <c r="N8453" s="1" t="s">
        <v>23</v>
      </c>
      <c r="O8453" s="10">
        <f>Table1[[#This Row],[sales]]+Table1[[#This Row],[profit]]</f>
        <v>788.05000000000007</v>
      </c>
    </row>
    <row r="8454" spans="1:15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>Table1[[#This Row],[sales]]*Table1[[#This Row],[discount]]</f>
        <v>447.27280000000002</v>
      </c>
      <c r="G8454" s="1">
        <f>Table1[[#This Row],[sales]]-Table1[[#This Row],[Discount Value]]</f>
        <v>1273.0072</v>
      </c>
      <c r="H8454" s="1">
        <v>5</v>
      </c>
      <c r="I8454" s="2">
        <v>45146</v>
      </c>
      <c r="J8454" s="2">
        <v>45150</v>
      </c>
      <c r="K8454" s="1" t="s">
        <v>21</v>
      </c>
      <c r="L8454" s="1" t="s">
        <v>22</v>
      </c>
      <c r="M8454" s="1">
        <v>262.33</v>
      </c>
      <c r="N8454" s="1" t="s">
        <v>23</v>
      </c>
      <c r="O8454" s="10">
        <f>Table1[[#This Row],[sales]]+Table1[[#This Row],[profit]]</f>
        <v>1982.61</v>
      </c>
    </row>
    <row r="8455" spans="1:15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>Table1[[#This Row],[sales]]*Table1[[#This Row],[discount]]</f>
        <v>115.53010000000002</v>
      </c>
      <c r="G8455" s="1">
        <f>Table1[[#This Row],[sales]]-Table1[[#This Row],[Discount Value]]</f>
        <v>1534.8999000000001</v>
      </c>
      <c r="H8455" s="1">
        <v>5</v>
      </c>
      <c r="I8455" s="2">
        <v>45158</v>
      </c>
      <c r="J8455" s="2">
        <v>45165</v>
      </c>
      <c r="K8455" s="1" t="s">
        <v>15</v>
      </c>
      <c r="L8455" s="1" t="s">
        <v>22</v>
      </c>
      <c r="M8455" s="1">
        <v>293.72000000000003</v>
      </c>
      <c r="N8455" s="1" t="s">
        <v>28</v>
      </c>
      <c r="O8455" s="10">
        <f>Table1[[#This Row],[sales]]+Table1[[#This Row],[profit]]</f>
        <v>1944.15</v>
      </c>
    </row>
    <row r="8456" spans="1:15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>Table1[[#This Row],[sales]]*Table1[[#This Row],[discount]]</f>
        <v>1409.8244999999999</v>
      </c>
      <c r="G8456" s="1">
        <f>Table1[[#This Row],[sales]]-Table1[[#This Row],[Discount Value]]</f>
        <v>2618.2455</v>
      </c>
      <c r="H8456" s="1">
        <v>2</v>
      </c>
      <c r="I8456" s="2">
        <v>45582</v>
      </c>
      <c r="J8456" s="2">
        <v>45588</v>
      </c>
      <c r="K8456" s="1" t="s">
        <v>15</v>
      </c>
      <c r="L8456" s="1" t="s">
        <v>27</v>
      </c>
      <c r="M8456" s="1">
        <v>1165.69</v>
      </c>
      <c r="N8456" s="1" t="s">
        <v>28</v>
      </c>
      <c r="O8456" s="10">
        <f>Table1[[#This Row],[sales]]+Table1[[#This Row],[profit]]</f>
        <v>5193.76</v>
      </c>
    </row>
    <row r="8457" spans="1:15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>Table1[[#This Row],[sales]]*Table1[[#This Row],[discount]]</f>
        <v>1017.7708999999999</v>
      </c>
      <c r="G8457" s="1">
        <f>Table1[[#This Row],[sales]]-Table1[[#This Row],[Discount Value]]</f>
        <v>1147.6990999999998</v>
      </c>
      <c r="H8457" s="1">
        <v>9</v>
      </c>
      <c r="I8457" s="2">
        <v>45184</v>
      </c>
      <c r="J8457" s="2">
        <v>45189</v>
      </c>
      <c r="K8457" s="1" t="s">
        <v>15</v>
      </c>
      <c r="L8457" s="1" t="s">
        <v>16</v>
      </c>
      <c r="M8457" s="1">
        <v>311.24</v>
      </c>
      <c r="N8457" s="1" t="s">
        <v>17</v>
      </c>
      <c r="O8457" s="10">
        <f>Table1[[#This Row],[sales]]+Table1[[#This Row],[profit]]</f>
        <v>2476.71</v>
      </c>
    </row>
    <row r="8458" spans="1:15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>Table1[[#This Row],[sales]]*Table1[[#This Row],[discount]]</f>
        <v>1455.4395999999999</v>
      </c>
      <c r="G8458" s="1">
        <f>Table1[[#This Row],[sales]]-Table1[[#This Row],[Discount Value]]</f>
        <v>1641.2403999999999</v>
      </c>
      <c r="H8458" s="1">
        <v>5</v>
      </c>
      <c r="I8458" s="2">
        <v>45255</v>
      </c>
      <c r="J8458" s="2">
        <v>45261</v>
      </c>
      <c r="K8458" s="1" t="s">
        <v>31</v>
      </c>
      <c r="L8458" s="1" t="s">
        <v>22</v>
      </c>
      <c r="M8458" s="1">
        <v>913.67</v>
      </c>
      <c r="N8458" s="1" t="s">
        <v>34</v>
      </c>
      <c r="O8458" s="10">
        <f>Table1[[#This Row],[sales]]+Table1[[#This Row],[profit]]</f>
        <v>4010.35</v>
      </c>
    </row>
    <row r="8459" spans="1:15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>Table1[[#This Row],[sales]]*Table1[[#This Row],[discount]]</f>
        <v>624.44399999999996</v>
      </c>
      <c r="G8459" s="1">
        <f>Table1[[#This Row],[sales]]-Table1[[#This Row],[Discount Value]]</f>
        <v>1457.0360000000001</v>
      </c>
      <c r="H8459" s="1">
        <v>3</v>
      </c>
      <c r="I8459" s="2">
        <v>45365</v>
      </c>
      <c r="J8459" s="2">
        <v>45372</v>
      </c>
      <c r="K8459" s="1" t="s">
        <v>15</v>
      </c>
      <c r="L8459" s="1" t="s">
        <v>22</v>
      </c>
      <c r="M8459" s="1">
        <v>363.21</v>
      </c>
      <c r="N8459" s="1" t="s">
        <v>23</v>
      </c>
      <c r="O8459" s="10">
        <f>Table1[[#This Row],[sales]]+Table1[[#This Row],[profit]]</f>
        <v>2444.69</v>
      </c>
    </row>
    <row r="8460" spans="1:15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>Table1[[#This Row],[sales]]*Table1[[#This Row],[discount]]</f>
        <v>700.53499999999997</v>
      </c>
      <c r="G8460" s="1">
        <f>Table1[[#This Row],[sales]]-Table1[[#This Row],[Discount Value]]</f>
        <v>2101.605</v>
      </c>
      <c r="H8460" s="1">
        <v>7</v>
      </c>
      <c r="I8460" s="2">
        <v>45117</v>
      </c>
      <c r="J8460" s="2">
        <v>45118</v>
      </c>
      <c r="K8460" s="1" t="s">
        <v>21</v>
      </c>
      <c r="L8460" s="1" t="s">
        <v>27</v>
      </c>
      <c r="M8460" s="1">
        <v>638.26</v>
      </c>
      <c r="N8460" s="1" t="s">
        <v>34</v>
      </c>
      <c r="O8460" s="10">
        <f>Table1[[#This Row],[sales]]+Table1[[#This Row],[profit]]</f>
        <v>3440.3999999999996</v>
      </c>
    </row>
    <row r="8461" spans="1:15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>Table1[[#This Row],[sales]]*Table1[[#This Row],[discount]]</f>
        <v>69.013199999999998</v>
      </c>
      <c r="G8461" s="1">
        <f>Table1[[#This Row],[sales]]-Table1[[#This Row],[Discount Value]]</f>
        <v>336.9468</v>
      </c>
      <c r="H8461" s="1">
        <v>6</v>
      </c>
      <c r="I8461" s="2">
        <v>45246</v>
      </c>
      <c r="J8461" s="2">
        <v>45249</v>
      </c>
      <c r="K8461" s="1" t="s">
        <v>21</v>
      </c>
      <c r="L8461" s="1" t="s">
        <v>22</v>
      </c>
      <c r="M8461" s="1">
        <v>29.66</v>
      </c>
      <c r="N8461" s="1" t="s">
        <v>39</v>
      </c>
      <c r="O8461" s="10">
        <f>Table1[[#This Row],[sales]]+Table1[[#This Row],[profit]]</f>
        <v>435.62</v>
      </c>
    </row>
    <row r="8462" spans="1:15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>Table1[[#This Row],[sales]]*Table1[[#This Row],[discount]]</f>
        <v>96.637</v>
      </c>
      <c r="G8462" s="1">
        <f>Table1[[#This Row],[sales]]-Table1[[#This Row],[Discount Value]]</f>
        <v>1836.1030000000001</v>
      </c>
      <c r="H8462" s="1">
        <v>6</v>
      </c>
      <c r="I8462" s="2">
        <v>44991</v>
      </c>
      <c r="J8462" s="2">
        <v>44995</v>
      </c>
      <c r="K8462" s="1" t="s">
        <v>15</v>
      </c>
      <c r="L8462" s="1" t="s">
        <v>27</v>
      </c>
      <c r="M8462" s="1">
        <v>429.12</v>
      </c>
      <c r="N8462" s="1" t="s">
        <v>48</v>
      </c>
      <c r="O8462" s="10">
        <f>Table1[[#This Row],[sales]]+Table1[[#This Row],[profit]]</f>
        <v>2361.86</v>
      </c>
    </row>
    <row r="8463" spans="1:15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>Table1[[#This Row],[sales]]*Table1[[#This Row],[discount]]</f>
        <v>1887.6088000000002</v>
      </c>
      <c r="G8463" s="1">
        <f>Table1[[#This Row],[sales]]-Table1[[#This Row],[Discount Value]]</f>
        <v>2402.4112000000005</v>
      </c>
      <c r="H8463" s="1">
        <v>5</v>
      </c>
      <c r="I8463" s="2">
        <v>45593</v>
      </c>
      <c r="J8463" s="2">
        <v>45596</v>
      </c>
      <c r="K8463" s="1" t="s">
        <v>31</v>
      </c>
      <c r="L8463" s="1" t="s">
        <v>16</v>
      </c>
      <c r="M8463" s="1">
        <v>319.01</v>
      </c>
      <c r="N8463" s="1" t="s">
        <v>39</v>
      </c>
      <c r="O8463" s="10">
        <f>Table1[[#This Row],[sales]]+Table1[[#This Row],[profit]]</f>
        <v>4609.0300000000007</v>
      </c>
    </row>
    <row r="8464" spans="1:15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>Table1[[#This Row],[sales]]*Table1[[#This Row],[discount]]</f>
        <v>244.03610000000003</v>
      </c>
      <c r="G8464" s="1">
        <f>Table1[[#This Row],[sales]]-Table1[[#This Row],[Discount Value]]</f>
        <v>3242.1939000000002</v>
      </c>
      <c r="H8464" s="1">
        <v>4</v>
      </c>
      <c r="I8464" s="2">
        <v>45172</v>
      </c>
      <c r="J8464" s="2">
        <v>45174</v>
      </c>
      <c r="K8464" s="1" t="s">
        <v>21</v>
      </c>
      <c r="L8464" s="1" t="s">
        <v>16</v>
      </c>
      <c r="M8464" s="1">
        <v>639.80999999999995</v>
      </c>
      <c r="N8464" s="1" t="s">
        <v>17</v>
      </c>
      <c r="O8464" s="10">
        <f>Table1[[#This Row],[sales]]+Table1[[#This Row],[profit]]</f>
        <v>4126.04</v>
      </c>
    </row>
    <row r="8465" spans="1:15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>Table1[[#This Row],[sales]]*Table1[[#This Row],[discount]]</f>
        <v>687.53440000000012</v>
      </c>
      <c r="G8465" s="1">
        <f>Table1[[#This Row],[sales]]-Table1[[#This Row],[Discount Value]]</f>
        <v>4223.4255999999996</v>
      </c>
      <c r="H8465" s="1">
        <v>6</v>
      </c>
      <c r="I8465" s="2">
        <v>45063</v>
      </c>
      <c r="J8465" s="2">
        <v>45068</v>
      </c>
      <c r="K8465" s="1" t="s">
        <v>31</v>
      </c>
      <c r="L8465" s="1" t="s">
        <v>27</v>
      </c>
      <c r="M8465" s="1">
        <v>656.97</v>
      </c>
      <c r="N8465" s="1" t="s">
        <v>34</v>
      </c>
      <c r="O8465" s="10">
        <f>Table1[[#This Row],[sales]]+Table1[[#This Row],[profit]]</f>
        <v>5567.93</v>
      </c>
    </row>
    <row r="8466" spans="1:15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>Table1[[#This Row],[sales]]*Table1[[#This Row],[discount]]</f>
        <v>1465.4997000000001</v>
      </c>
      <c r="G8466" s="1">
        <f>Table1[[#This Row],[sales]]-Table1[[#This Row],[Discount Value]]</f>
        <v>2495.3103000000001</v>
      </c>
      <c r="H8466" s="1">
        <v>7</v>
      </c>
      <c r="I8466" s="2">
        <v>45093</v>
      </c>
      <c r="J8466" s="2">
        <v>45099</v>
      </c>
      <c r="K8466" s="1" t="s">
        <v>21</v>
      </c>
      <c r="L8466" s="1" t="s">
        <v>16</v>
      </c>
      <c r="M8466" s="1">
        <v>516.99</v>
      </c>
      <c r="N8466" s="1" t="s">
        <v>28</v>
      </c>
      <c r="O8466" s="10">
        <f>Table1[[#This Row],[sales]]+Table1[[#This Row],[profit]]</f>
        <v>4477.8</v>
      </c>
    </row>
    <row r="8467" spans="1:15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>Table1[[#This Row],[sales]]*Table1[[#This Row],[discount]]</f>
        <v>809.34</v>
      </c>
      <c r="G8467" s="1">
        <f>Table1[[#This Row],[sales]]-Table1[[#This Row],[Discount Value]]</f>
        <v>1503.06</v>
      </c>
      <c r="H8467" s="1">
        <v>8</v>
      </c>
      <c r="I8467" s="2">
        <v>45089</v>
      </c>
      <c r="J8467" s="2">
        <v>45096</v>
      </c>
      <c r="K8467" s="1" t="s">
        <v>15</v>
      </c>
      <c r="L8467" s="1" t="s">
        <v>22</v>
      </c>
      <c r="M8467" s="1">
        <v>164.02</v>
      </c>
      <c r="N8467" s="1" t="s">
        <v>39</v>
      </c>
      <c r="O8467" s="10">
        <f>Table1[[#This Row],[sales]]+Table1[[#This Row],[profit]]</f>
        <v>2476.42</v>
      </c>
    </row>
    <row r="8468" spans="1:15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>Table1[[#This Row],[sales]]*Table1[[#This Row],[discount]]</f>
        <v>1160.6818000000001</v>
      </c>
      <c r="G8468" s="1">
        <f>Table1[[#This Row],[sales]]-Table1[[#This Row],[Discount Value]]</f>
        <v>2253.0882000000001</v>
      </c>
      <c r="H8468" s="1">
        <v>2</v>
      </c>
      <c r="I8468" s="2">
        <v>45599</v>
      </c>
      <c r="J8468" s="2">
        <v>45600</v>
      </c>
      <c r="K8468" s="1" t="s">
        <v>21</v>
      </c>
      <c r="L8468" s="1" t="s">
        <v>16</v>
      </c>
      <c r="M8468" s="1">
        <v>759.92</v>
      </c>
      <c r="N8468" s="1" t="s">
        <v>17</v>
      </c>
      <c r="O8468" s="10">
        <f>Table1[[#This Row],[sales]]+Table1[[#This Row],[profit]]</f>
        <v>4173.6899999999996</v>
      </c>
    </row>
    <row r="8469" spans="1:15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>Table1[[#This Row],[sales]]*Table1[[#This Row],[discount]]</f>
        <v>1443.7326</v>
      </c>
      <c r="G8469" s="1">
        <f>Table1[[#This Row],[sales]]-Table1[[#This Row],[Discount Value]]</f>
        <v>2458.2474000000002</v>
      </c>
      <c r="H8469" s="1">
        <v>4</v>
      </c>
      <c r="I8469" s="2">
        <v>45323</v>
      </c>
      <c r="J8469" s="2">
        <v>45329</v>
      </c>
      <c r="K8469" s="1" t="s">
        <v>15</v>
      </c>
      <c r="L8469" s="1" t="s">
        <v>27</v>
      </c>
      <c r="M8469" s="1">
        <v>735.14</v>
      </c>
      <c r="N8469" s="1" t="s">
        <v>23</v>
      </c>
      <c r="O8469" s="10">
        <f>Table1[[#This Row],[sales]]+Table1[[#This Row],[profit]]</f>
        <v>4637.12</v>
      </c>
    </row>
    <row r="8470" spans="1:15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>Table1[[#This Row],[sales]]*Table1[[#This Row],[discount]]</f>
        <v>383.79150000000004</v>
      </c>
      <c r="G8470" s="1">
        <f>Table1[[#This Row],[sales]]-Table1[[#This Row],[Discount Value]]</f>
        <v>1037.6585</v>
      </c>
      <c r="H8470" s="1">
        <v>7</v>
      </c>
      <c r="I8470" s="2">
        <v>45363</v>
      </c>
      <c r="J8470" s="2">
        <v>45370</v>
      </c>
      <c r="K8470" s="1" t="s">
        <v>15</v>
      </c>
      <c r="L8470" s="1" t="s">
        <v>16</v>
      </c>
      <c r="M8470" s="1">
        <v>210.65</v>
      </c>
      <c r="N8470" s="1" t="s">
        <v>23</v>
      </c>
      <c r="O8470" s="10">
        <f>Table1[[#This Row],[sales]]+Table1[[#This Row],[profit]]</f>
        <v>1632.1000000000001</v>
      </c>
    </row>
    <row r="8471" spans="1:15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>Table1[[#This Row],[sales]]*Table1[[#This Row],[discount]]</f>
        <v>31.527199999999997</v>
      </c>
      <c r="G8471" s="1">
        <f>Table1[[#This Row],[sales]]-Table1[[#This Row],[Discount Value]]</f>
        <v>362.56279999999998</v>
      </c>
      <c r="H8471" s="1">
        <v>3</v>
      </c>
      <c r="I8471" s="2">
        <v>44927</v>
      </c>
      <c r="J8471" s="2">
        <v>44928</v>
      </c>
      <c r="K8471" s="1" t="s">
        <v>31</v>
      </c>
      <c r="L8471" s="1" t="s">
        <v>16</v>
      </c>
      <c r="M8471" s="1">
        <v>115.92</v>
      </c>
      <c r="N8471" s="1" t="s">
        <v>39</v>
      </c>
      <c r="O8471" s="10">
        <f>Table1[[#This Row],[sales]]+Table1[[#This Row],[profit]]</f>
        <v>510.01</v>
      </c>
    </row>
    <row r="8472" spans="1:15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>Table1[[#This Row],[sales]]*Table1[[#This Row],[discount]]</f>
        <v>1044.325</v>
      </c>
      <c r="G8472" s="1">
        <f>Table1[[#This Row],[sales]]-Table1[[#This Row],[Discount Value]]</f>
        <v>1044.325</v>
      </c>
      <c r="H8472" s="1">
        <v>5</v>
      </c>
      <c r="I8472" s="2">
        <v>45104</v>
      </c>
      <c r="J8472" s="2">
        <v>45106</v>
      </c>
      <c r="K8472" s="1" t="s">
        <v>21</v>
      </c>
      <c r="L8472" s="1" t="s">
        <v>16</v>
      </c>
      <c r="M8472" s="1">
        <v>120.27</v>
      </c>
      <c r="N8472" s="1" t="s">
        <v>34</v>
      </c>
      <c r="O8472" s="10">
        <f>Table1[[#This Row],[sales]]+Table1[[#This Row],[profit]]</f>
        <v>2208.92</v>
      </c>
    </row>
    <row r="8473" spans="1:15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>Table1[[#This Row],[sales]]*Table1[[#This Row],[discount]]</f>
        <v>364.005</v>
      </c>
      <c r="G8473" s="1">
        <f>Table1[[#This Row],[sales]]-Table1[[#This Row],[Discount Value]]</f>
        <v>444.89499999999998</v>
      </c>
      <c r="H8473" s="1">
        <v>7</v>
      </c>
      <c r="I8473" s="2">
        <v>45407</v>
      </c>
      <c r="J8473" s="2">
        <v>45411</v>
      </c>
      <c r="K8473" s="1" t="s">
        <v>15</v>
      </c>
      <c r="L8473" s="1" t="s">
        <v>27</v>
      </c>
      <c r="M8473" s="1">
        <v>171.25</v>
      </c>
      <c r="N8473" s="1" t="s">
        <v>48</v>
      </c>
      <c r="O8473" s="10">
        <f>Table1[[#This Row],[sales]]+Table1[[#This Row],[profit]]</f>
        <v>980.15</v>
      </c>
    </row>
    <row r="8474" spans="1:15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>Table1[[#This Row],[sales]]*Table1[[#This Row],[discount]]</f>
        <v>320.86560000000003</v>
      </c>
      <c r="G8474" s="1">
        <f>Table1[[#This Row],[sales]]-Table1[[#This Row],[Discount Value]]</f>
        <v>1137.6143999999999</v>
      </c>
      <c r="H8474" s="1">
        <v>9</v>
      </c>
      <c r="I8474" s="2">
        <v>45170</v>
      </c>
      <c r="J8474" s="2">
        <v>45175</v>
      </c>
      <c r="K8474" s="1" t="s">
        <v>15</v>
      </c>
      <c r="L8474" s="1" t="s">
        <v>16</v>
      </c>
      <c r="M8474" s="1">
        <v>245.94</v>
      </c>
      <c r="N8474" s="1" t="s">
        <v>23</v>
      </c>
      <c r="O8474" s="10">
        <f>Table1[[#This Row],[sales]]+Table1[[#This Row],[profit]]</f>
        <v>1704.42</v>
      </c>
    </row>
    <row r="8475" spans="1:15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>Table1[[#This Row],[sales]]*Table1[[#This Row],[discount]]</f>
        <v>1279.6758</v>
      </c>
      <c r="G8475" s="1">
        <f>Table1[[#This Row],[sales]]-Table1[[#This Row],[Discount Value]]</f>
        <v>3459.8642</v>
      </c>
      <c r="H8475" s="1">
        <v>6</v>
      </c>
      <c r="I8475" s="2">
        <v>45618</v>
      </c>
      <c r="J8475" s="2">
        <v>45619</v>
      </c>
      <c r="K8475" s="1" t="s">
        <v>21</v>
      </c>
      <c r="L8475" s="1" t="s">
        <v>16</v>
      </c>
      <c r="M8475" s="1">
        <v>1249.08</v>
      </c>
      <c r="N8475" s="1" t="s">
        <v>28</v>
      </c>
      <c r="O8475" s="10">
        <f>Table1[[#This Row],[sales]]+Table1[[#This Row],[profit]]</f>
        <v>5988.62</v>
      </c>
    </row>
    <row r="8476" spans="1:15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>Table1[[#This Row],[sales]]*Table1[[#This Row],[discount]]</f>
        <v>850.14</v>
      </c>
      <c r="G8476" s="1">
        <f>Table1[[#This Row],[sales]]-Table1[[#This Row],[Discount Value]]</f>
        <v>3400.56</v>
      </c>
      <c r="H8476" s="1">
        <v>2</v>
      </c>
      <c r="I8476" s="2">
        <v>45164</v>
      </c>
      <c r="J8476" s="2">
        <v>45170</v>
      </c>
      <c r="K8476" s="1" t="s">
        <v>31</v>
      </c>
      <c r="L8476" s="1" t="s">
        <v>22</v>
      </c>
      <c r="M8476" s="1">
        <v>1039.1400000000001</v>
      </c>
      <c r="N8476" s="1" t="s">
        <v>17</v>
      </c>
      <c r="O8476" s="10">
        <f>Table1[[#This Row],[sales]]+Table1[[#This Row],[profit]]</f>
        <v>5289.84</v>
      </c>
    </row>
    <row r="8477" spans="1:15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>Table1[[#This Row],[sales]]*Table1[[#This Row],[discount]]</f>
        <v>960.9824000000001</v>
      </c>
      <c r="G8477" s="1">
        <f>Table1[[#This Row],[sales]]-Table1[[#This Row],[Discount Value]]</f>
        <v>2042.0876000000001</v>
      </c>
      <c r="H8477" s="1">
        <v>9</v>
      </c>
      <c r="I8477" s="2">
        <v>45043</v>
      </c>
      <c r="J8477" s="2">
        <v>45046</v>
      </c>
      <c r="K8477" s="1" t="s">
        <v>31</v>
      </c>
      <c r="L8477" s="1" t="s">
        <v>16</v>
      </c>
      <c r="M8477" s="1">
        <v>267.64999999999998</v>
      </c>
      <c r="N8477" s="1" t="s">
        <v>34</v>
      </c>
      <c r="O8477" s="10">
        <f>Table1[[#This Row],[sales]]+Table1[[#This Row],[profit]]</f>
        <v>3270.7200000000003</v>
      </c>
    </row>
    <row r="8478" spans="1:15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>Table1[[#This Row],[sales]]*Table1[[#This Row],[discount]]</f>
        <v>764.47919999999999</v>
      </c>
      <c r="G8478" s="1">
        <f>Table1[[#This Row],[sales]]-Table1[[#This Row],[Discount Value]]</f>
        <v>1301.6807999999999</v>
      </c>
      <c r="H8478" s="1">
        <v>6</v>
      </c>
      <c r="I8478" s="2">
        <v>45274</v>
      </c>
      <c r="J8478" s="2">
        <v>45276</v>
      </c>
      <c r="K8478" s="1" t="s">
        <v>31</v>
      </c>
      <c r="L8478" s="1" t="s">
        <v>22</v>
      </c>
      <c r="M8478" s="1">
        <v>294.87</v>
      </c>
      <c r="N8478" s="1" t="s">
        <v>23</v>
      </c>
      <c r="O8478" s="10">
        <f>Table1[[#This Row],[sales]]+Table1[[#This Row],[profit]]</f>
        <v>2361.0299999999997</v>
      </c>
    </row>
    <row r="8479" spans="1:15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>Table1[[#This Row],[sales]]*Table1[[#This Row],[discount]]</f>
        <v>167.4264</v>
      </c>
      <c r="G8479" s="1">
        <f>Table1[[#This Row],[sales]]-Table1[[#This Row],[Discount Value]]</f>
        <v>1227.7936</v>
      </c>
      <c r="H8479" s="1">
        <v>2</v>
      </c>
      <c r="I8479" s="2">
        <v>44933</v>
      </c>
      <c r="J8479" s="2">
        <v>44939</v>
      </c>
      <c r="K8479" s="1" t="s">
        <v>31</v>
      </c>
      <c r="L8479" s="1" t="s">
        <v>16</v>
      </c>
      <c r="M8479" s="1">
        <v>316.10000000000002</v>
      </c>
      <c r="N8479" s="1" t="s">
        <v>28</v>
      </c>
      <c r="O8479" s="10">
        <f>Table1[[#This Row],[sales]]+Table1[[#This Row],[profit]]</f>
        <v>1711.3200000000002</v>
      </c>
    </row>
    <row r="8480" spans="1:15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>Table1[[#This Row],[sales]]*Table1[[#This Row],[discount]]</f>
        <v>638.03300000000002</v>
      </c>
      <c r="G8480" s="1">
        <f>Table1[[#This Row],[sales]]-Table1[[#This Row],[Discount Value]]</f>
        <v>2262.1170000000002</v>
      </c>
      <c r="H8480" s="1">
        <v>1</v>
      </c>
      <c r="I8480" s="2">
        <v>45100</v>
      </c>
      <c r="J8480" s="2">
        <v>45101</v>
      </c>
      <c r="K8480" s="1" t="s">
        <v>15</v>
      </c>
      <c r="L8480" s="1" t="s">
        <v>16</v>
      </c>
      <c r="M8480" s="1">
        <v>444.68</v>
      </c>
      <c r="N8480" s="1" t="s">
        <v>23</v>
      </c>
      <c r="O8480" s="10">
        <f>Table1[[#This Row],[sales]]+Table1[[#This Row],[profit]]</f>
        <v>3344.83</v>
      </c>
    </row>
    <row r="8481" spans="1:15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>Table1[[#This Row],[sales]]*Table1[[#This Row],[discount]]</f>
        <v>867.99679999999989</v>
      </c>
      <c r="G8481" s="1">
        <f>Table1[[#This Row],[sales]]-Table1[[#This Row],[Discount Value]]</f>
        <v>1844.4931999999999</v>
      </c>
      <c r="H8481" s="1">
        <v>4</v>
      </c>
      <c r="I8481" s="2">
        <v>45042</v>
      </c>
      <c r="J8481" s="2">
        <v>45048</v>
      </c>
      <c r="K8481" s="1" t="s">
        <v>15</v>
      </c>
      <c r="L8481" s="1" t="s">
        <v>27</v>
      </c>
      <c r="M8481" s="1">
        <v>600.5</v>
      </c>
      <c r="N8481" s="1" t="s">
        <v>34</v>
      </c>
      <c r="O8481" s="10">
        <f>Table1[[#This Row],[sales]]+Table1[[#This Row],[profit]]</f>
        <v>3312.99</v>
      </c>
    </row>
    <row r="8482" spans="1:15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>Table1[[#This Row],[sales]]*Table1[[#This Row],[discount]]</f>
        <v>1923.6567</v>
      </c>
      <c r="G8482" s="1">
        <f>Table1[[#This Row],[sales]]-Table1[[#This Row],[Discount Value]]</f>
        <v>2002.1732999999999</v>
      </c>
      <c r="H8482" s="1">
        <v>2</v>
      </c>
      <c r="I8482" s="2">
        <v>45181</v>
      </c>
      <c r="J8482" s="2">
        <v>45185</v>
      </c>
      <c r="K8482" s="1" t="s">
        <v>15</v>
      </c>
      <c r="L8482" s="1" t="s">
        <v>22</v>
      </c>
      <c r="M8482" s="1">
        <v>1046.5</v>
      </c>
      <c r="N8482" s="1" t="s">
        <v>34</v>
      </c>
      <c r="O8482" s="10">
        <f>Table1[[#This Row],[sales]]+Table1[[#This Row],[profit]]</f>
        <v>4972.33</v>
      </c>
    </row>
    <row r="8483" spans="1:15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>Table1[[#This Row],[sales]]*Table1[[#This Row],[discount]]</f>
        <v>743.5680000000001</v>
      </c>
      <c r="G8483" s="1">
        <f>Table1[[#This Row],[sales]]-Table1[[#This Row],[Discount Value]]</f>
        <v>3903.732</v>
      </c>
      <c r="H8483" s="1">
        <v>7</v>
      </c>
      <c r="I8483" s="2">
        <v>45398</v>
      </c>
      <c r="J8483" s="2">
        <v>45403</v>
      </c>
      <c r="K8483" s="1" t="s">
        <v>31</v>
      </c>
      <c r="L8483" s="1" t="s">
        <v>22</v>
      </c>
      <c r="M8483" s="1">
        <v>1072.54</v>
      </c>
      <c r="N8483" s="1" t="s">
        <v>39</v>
      </c>
      <c r="O8483" s="10">
        <f>Table1[[#This Row],[sales]]+Table1[[#This Row],[profit]]</f>
        <v>5719.84</v>
      </c>
    </row>
    <row r="8484" spans="1:15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>Table1[[#This Row],[sales]]*Table1[[#This Row],[discount]]</f>
        <v>633.3623</v>
      </c>
      <c r="G8484" s="1">
        <f>Table1[[#This Row],[sales]]-Table1[[#This Row],[Discount Value]]</f>
        <v>1078.4277</v>
      </c>
      <c r="H8484" s="1">
        <v>7</v>
      </c>
      <c r="I8484" s="2">
        <v>45517</v>
      </c>
      <c r="J8484" s="2">
        <v>45524</v>
      </c>
      <c r="K8484" s="1" t="s">
        <v>31</v>
      </c>
      <c r="L8484" s="1" t="s">
        <v>16</v>
      </c>
      <c r="M8484" s="1">
        <v>316.89999999999998</v>
      </c>
      <c r="N8484" s="1" t="s">
        <v>28</v>
      </c>
      <c r="O8484" s="10">
        <f>Table1[[#This Row],[sales]]+Table1[[#This Row],[profit]]</f>
        <v>2028.69</v>
      </c>
    </row>
    <row r="8485" spans="1:15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>Table1[[#This Row],[sales]]*Table1[[#This Row],[discount]]</f>
        <v>188.84620000000001</v>
      </c>
      <c r="G8485" s="1">
        <f>Table1[[#This Row],[sales]]-Table1[[#This Row],[Discount Value]]</f>
        <v>922.01379999999995</v>
      </c>
      <c r="H8485" s="1">
        <v>3</v>
      </c>
      <c r="I8485" s="2">
        <v>45462</v>
      </c>
      <c r="J8485" s="2">
        <v>45463</v>
      </c>
      <c r="K8485" s="1" t="s">
        <v>15</v>
      </c>
      <c r="L8485" s="1" t="s">
        <v>22</v>
      </c>
      <c r="M8485" s="1">
        <v>275.87</v>
      </c>
      <c r="N8485" s="1" t="s">
        <v>48</v>
      </c>
      <c r="O8485" s="10">
        <f>Table1[[#This Row],[sales]]+Table1[[#This Row],[profit]]</f>
        <v>1386.73</v>
      </c>
    </row>
    <row r="8486" spans="1:15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>Table1[[#This Row],[sales]]*Table1[[#This Row],[discount]]</f>
        <v>103.68599999999999</v>
      </c>
      <c r="G8486" s="1">
        <f>Table1[[#This Row],[sales]]-Table1[[#This Row],[Discount Value]]</f>
        <v>1970.0339999999999</v>
      </c>
      <c r="H8486" s="1">
        <v>1</v>
      </c>
      <c r="I8486" s="2">
        <v>45529</v>
      </c>
      <c r="J8486" s="2">
        <v>45533</v>
      </c>
      <c r="K8486" s="1" t="s">
        <v>15</v>
      </c>
      <c r="L8486" s="1" t="s">
        <v>27</v>
      </c>
      <c r="M8486" s="1">
        <v>558.46</v>
      </c>
      <c r="N8486" s="1" t="s">
        <v>34</v>
      </c>
      <c r="O8486" s="10">
        <f>Table1[[#This Row],[sales]]+Table1[[#This Row],[profit]]</f>
        <v>2632.18</v>
      </c>
    </row>
    <row r="8487" spans="1:15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>Table1[[#This Row],[sales]]*Table1[[#This Row],[discount]]</f>
        <v>875.14049999999997</v>
      </c>
      <c r="G8487" s="1">
        <f>Table1[[#This Row],[sales]]-Table1[[#This Row],[Discount Value]]</f>
        <v>1368.8094999999998</v>
      </c>
      <c r="H8487" s="1">
        <v>2</v>
      </c>
      <c r="I8487" s="2">
        <v>45477</v>
      </c>
      <c r="J8487" s="2">
        <v>45481</v>
      </c>
      <c r="K8487" s="1" t="s">
        <v>15</v>
      </c>
      <c r="L8487" s="1" t="s">
        <v>16</v>
      </c>
      <c r="M8487" s="1">
        <v>338.48</v>
      </c>
      <c r="N8487" s="1" t="s">
        <v>48</v>
      </c>
      <c r="O8487" s="10">
        <f>Table1[[#This Row],[sales]]+Table1[[#This Row],[profit]]</f>
        <v>2582.4299999999998</v>
      </c>
    </row>
    <row r="8488" spans="1:15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>Table1[[#This Row],[sales]]*Table1[[#This Row],[discount]]</f>
        <v>94.515200000000007</v>
      </c>
      <c r="G8488" s="1">
        <f>Table1[[#This Row],[sales]]-Table1[[#This Row],[Discount Value]]</f>
        <v>200.84480000000002</v>
      </c>
      <c r="H8488" s="1">
        <v>8</v>
      </c>
      <c r="I8488" s="2">
        <v>45121</v>
      </c>
      <c r="J8488" s="2">
        <v>45123</v>
      </c>
      <c r="K8488" s="1" t="s">
        <v>21</v>
      </c>
      <c r="L8488" s="1" t="s">
        <v>16</v>
      </c>
      <c r="M8488" s="1">
        <v>78.03</v>
      </c>
      <c r="N8488" s="1" t="s">
        <v>23</v>
      </c>
      <c r="O8488" s="10">
        <f>Table1[[#This Row],[sales]]+Table1[[#This Row],[profit]]</f>
        <v>373.39</v>
      </c>
    </row>
    <row r="8489" spans="1:15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>Table1[[#This Row],[sales]]*Table1[[#This Row],[discount]]</f>
        <v>1123.8006</v>
      </c>
      <c r="G8489" s="1">
        <f>Table1[[#This Row],[sales]]-Table1[[#This Row],[Discount Value]]</f>
        <v>3198.5094000000004</v>
      </c>
      <c r="H8489" s="1">
        <v>4</v>
      </c>
      <c r="I8489" s="2">
        <v>45130</v>
      </c>
      <c r="J8489" s="2">
        <v>45136</v>
      </c>
      <c r="K8489" s="1" t="s">
        <v>15</v>
      </c>
      <c r="L8489" s="1" t="s">
        <v>22</v>
      </c>
      <c r="M8489" s="1">
        <v>1084.79</v>
      </c>
      <c r="N8489" s="1" t="s">
        <v>48</v>
      </c>
      <c r="O8489" s="10">
        <f>Table1[[#This Row],[sales]]+Table1[[#This Row],[profit]]</f>
        <v>5407.1</v>
      </c>
    </row>
    <row r="8490" spans="1:15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>Table1[[#This Row],[sales]]*Table1[[#This Row],[discount]]</f>
        <v>1692.6559999999999</v>
      </c>
      <c r="G8490" s="1">
        <f>Table1[[#This Row],[sales]]-Table1[[#This Row],[Discount Value]]</f>
        <v>3285.7439999999997</v>
      </c>
      <c r="H8490" s="1">
        <v>3</v>
      </c>
      <c r="I8490" s="2">
        <v>45095</v>
      </c>
      <c r="J8490" s="2">
        <v>45099</v>
      </c>
      <c r="K8490" s="1" t="s">
        <v>21</v>
      </c>
      <c r="L8490" s="1" t="s">
        <v>16</v>
      </c>
      <c r="M8490" s="1">
        <v>759.93</v>
      </c>
      <c r="N8490" s="1" t="s">
        <v>34</v>
      </c>
      <c r="O8490" s="10">
        <f>Table1[[#This Row],[sales]]+Table1[[#This Row],[profit]]</f>
        <v>5738.33</v>
      </c>
    </row>
    <row r="8491" spans="1:15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>Table1[[#This Row],[sales]]*Table1[[#This Row],[discount]]</f>
        <v>2034.4368000000002</v>
      </c>
      <c r="G8491" s="1">
        <f>Table1[[#This Row],[sales]]-Table1[[#This Row],[Discount Value]]</f>
        <v>2589.2831999999999</v>
      </c>
      <c r="H8491" s="1">
        <v>7</v>
      </c>
      <c r="I8491" s="2">
        <v>45083</v>
      </c>
      <c r="J8491" s="2">
        <v>45085</v>
      </c>
      <c r="K8491" s="1" t="s">
        <v>31</v>
      </c>
      <c r="L8491" s="1" t="s">
        <v>27</v>
      </c>
      <c r="M8491" s="1">
        <v>298.32</v>
      </c>
      <c r="N8491" s="1" t="s">
        <v>39</v>
      </c>
      <c r="O8491" s="10">
        <f>Table1[[#This Row],[sales]]+Table1[[#This Row],[profit]]</f>
        <v>4922.04</v>
      </c>
    </row>
    <row r="8492" spans="1:15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>Table1[[#This Row],[sales]]*Table1[[#This Row],[discount]]</f>
        <v>1640.5588</v>
      </c>
      <c r="G8492" s="1">
        <f>Table1[[#This Row],[sales]]-Table1[[#This Row],[Discount Value]]</f>
        <v>2676.7012000000004</v>
      </c>
      <c r="H8492" s="1">
        <v>4</v>
      </c>
      <c r="I8492" s="2">
        <v>45638</v>
      </c>
      <c r="J8492" s="2">
        <v>45641</v>
      </c>
      <c r="K8492" s="1" t="s">
        <v>31</v>
      </c>
      <c r="L8492" s="1" t="s">
        <v>16</v>
      </c>
      <c r="M8492" s="1">
        <v>1188.07</v>
      </c>
      <c r="N8492" s="1" t="s">
        <v>17</v>
      </c>
      <c r="O8492" s="10">
        <f>Table1[[#This Row],[sales]]+Table1[[#This Row],[profit]]</f>
        <v>5505.33</v>
      </c>
    </row>
    <row r="8493" spans="1:15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>Table1[[#This Row],[sales]]*Table1[[#This Row],[discount]]</f>
        <v>2134.4081999999999</v>
      </c>
      <c r="G8493" s="1">
        <f>Table1[[#This Row],[sales]]-Table1[[#This Row],[Discount Value]]</f>
        <v>2829.3317999999999</v>
      </c>
      <c r="H8493" s="1">
        <v>2</v>
      </c>
      <c r="I8493" s="2">
        <v>45416</v>
      </c>
      <c r="J8493" s="2">
        <v>45422</v>
      </c>
      <c r="K8493" s="1" t="s">
        <v>31</v>
      </c>
      <c r="L8493" s="1" t="s">
        <v>16</v>
      </c>
      <c r="M8493" s="1">
        <v>536.79999999999995</v>
      </c>
      <c r="N8493" s="1" t="s">
        <v>17</v>
      </c>
      <c r="O8493" s="10">
        <f>Table1[[#This Row],[sales]]+Table1[[#This Row],[profit]]</f>
        <v>5500.54</v>
      </c>
    </row>
    <row r="8494" spans="1:15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>Table1[[#This Row],[sales]]*Table1[[#This Row],[discount]]</f>
        <v>682.23900000000003</v>
      </c>
      <c r="G8494" s="1">
        <f>Table1[[#This Row],[sales]]-Table1[[#This Row],[Discount Value]]</f>
        <v>3866.0210000000002</v>
      </c>
      <c r="H8494" s="1">
        <v>3</v>
      </c>
      <c r="I8494" s="2">
        <v>45432</v>
      </c>
      <c r="J8494" s="2">
        <v>45434</v>
      </c>
      <c r="K8494" s="1" t="s">
        <v>21</v>
      </c>
      <c r="L8494" s="1" t="s">
        <v>22</v>
      </c>
      <c r="M8494" s="1">
        <v>1224.1500000000001</v>
      </c>
      <c r="N8494" s="1" t="s">
        <v>34</v>
      </c>
      <c r="O8494" s="10">
        <f>Table1[[#This Row],[sales]]+Table1[[#This Row],[profit]]</f>
        <v>5772.41</v>
      </c>
    </row>
    <row r="8495" spans="1:15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>Table1[[#This Row],[sales]]*Table1[[#This Row],[discount]]</f>
        <v>1389.2</v>
      </c>
      <c r="G8495" s="1">
        <f>Table1[[#This Row],[sales]]-Table1[[#This Row],[Discount Value]]</f>
        <v>2083.8000000000002</v>
      </c>
      <c r="H8495" s="1">
        <v>4</v>
      </c>
      <c r="I8495" s="2">
        <v>44930</v>
      </c>
      <c r="J8495" s="2">
        <v>44931</v>
      </c>
      <c r="K8495" s="1" t="s">
        <v>31</v>
      </c>
      <c r="L8495" s="1" t="s">
        <v>16</v>
      </c>
      <c r="M8495" s="1">
        <v>785.38</v>
      </c>
      <c r="N8495" s="1" t="s">
        <v>23</v>
      </c>
      <c r="O8495" s="10">
        <f>Table1[[#This Row],[sales]]+Table1[[#This Row],[profit]]</f>
        <v>4258.38</v>
      </c>
    </row>
    <row r="8496" spans="1:15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>Table1[[#This Row],[sales]]*Table1[[#This Row],[discount]]</f>
        <v>165.07980000000001</v>
      </c>
      <c r="G8496" s="1">
        <f>Table1[[#This Row],[sales]]-Table1[[#This Row],[Discount Value]]</f>
        <v>752.03020000000004</v>
      </c>
      <c r="H8496" s="1">
        <v>1</v>
      </c>
      <c r="I8496" s="2">
        <v>45587</v>
      </c>
      <c r="J8496" s="2">
        <v>45589</v>
      </c>
      <c r="K8496" s="1" t="s">
        <v>21</v>
      </c>
      <c r="L8496" s="1" t="s">
        <v>16</v>
      </c>
      <c r="M8496" s="1">
        <v>272.82</v>
      </c>
      <c r="N8496" s="1" t="s">
        <v>39</v>
      </c>
      <c r="O8496" s="10">
        <f>Table1[[#This Row],[sales]]+Table1[[#This Row],[profit]]</f>
        <v>1189.93</v>
      </c>
    </row>
    <row r="8497" spans="1:15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>Table1[[#This Row],[sales]]*Table1[[#This Row],[discount]]</f>
        <v>8.6612000000000009</v>
      </c>
      <c r="G8497" s="1">
        <f>Table1[[#This Row],[sales]]-Table1[[#This Row],[Discount Value]]</f>
        <v>857.4588</v>
      </c>
      <c r="H8497" s="1">
        <v>8</v>
      </c>
      <c r="I8497" s="2">
        <v>45509</v>
      </c>
      <c r="J8497" s="2">
        <v>45514</v>
      </c>
      <c r="K8497" s="1" t="s">
        <v>15</v>
      </c>
      <c r="L8497" s="1" t="s">
        <v>16</v>
      </c>
      <c r="M8497" s="1">
        <v>88.24</v>
      </c>
      <c r="N8497" s="1" t="s">
        <v>17</v>
      </c>
      <c r="O8497" s="10">
        <f>Table1[[#This Row],[sales]]+Table1[[#This Row],[profit]]</f>
        <v>954.36</v>
      </c>
    </row>
    <row r="8498" spans="1:15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>Table1[[#This Row],[sales]]*Table1[[#This Row],[discount]]</f>
        <v>6.7804000000000002</v>
      </c>
      <c r="G8498" s="1">
        <f>Table1[[#This Row],[sales]]-Table1[[#This Row],[Discount Value]]</f>
        <v>332.2396</v>
      </c>
      <c r="H8498" s="1">
        <v>8</v>
      </c>
      <c r="I8498" s="2">
        <v>45484</v>
      </c>
      <c r="J8498" s="2">
        <v>45487</v>
      </c>
      <c r="K8498" s="1" t="s">
        <v>21</v>
      </c>
      <c r="L8498" s="1" t="s">
        <v>22</v>
      </c>
      <c r="M8498" s="1">
        <v>41.45</v>
      </c>
      <c r="N8498" s="1" t="s">
        <v>34</v>
      </c>
      <c r="O8498" s="10">
        <f>Table1[[#This Row],[sales]]+Table1[[#This Row],[profit]]</f>
        <v>380.46999999999997</v>
      </c>
    </row>
    <row r="8499" spans="1:15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>Table1[[#This Row],[sales]]*Table1[[#This Row],[discount]]</f>
        <v>783.64889999999991</v>
      </c>
      <c r="G8499" s="1">
        <f>Table1[[#This Row],[sales]]-Table1[[#This Row],[Discount Value]]</f>
        <v>1334.3210999999999</v>
      </c>
      <c r="H8499" s="1">
        <v>5</v>
      </c>
      <c r="I8499" s="2">
        <v>45650</v>
      </c>
      <c r="J8499" s="2">
        <v>45652</v>
      </c>
      <c r="K8499" s="1" t="s">
        <v>31</v>
      </c>
      <c r="L8499" s="1" t="s">
        <v>27</v>
      </c>
      <c r="M8499" s="1">
        <v>154.88999999999999</v>
      </c>
      <c r="N8499" s="1" t="s">
        <v>28</v>
      </c>
      <c r="O8499" s="10">
        <f>Table1[[#This Row],[sales]]+Table1[[#This Row],[profit]]</f>
        <v>2272.8599999999997</v>
      </c>
    </row>
    <row r="8500" spans="1:15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>Table1[[#This Row],[sales]]*Table1[[#This Row],[discount]]</f>
        <v>568.85360000000003</v>
      </c>
      <c r="G8500" s="1">
        <f>Table1[[#This Row],[sales]]-Table1[[#This Row],[Discount Value]]</f>
        <v>3494.3863999999999</v>
      </c>
      <c r="H8500" s="1">
        <v>6</v>
      </c>
      <c r="I8500" s="2">
        <v>45573</v>
      </c>
      <c r="J8500" s="2">
        <v>45576</v>
      </c>
      <c r="K8500" s="1" t="s">
        <v>31</v>
      </c>
      <c r="L8500" s="1" t="s">
        <v>22</v>
      </c>
      <c r="M8500" s="1">
        <v>1207.8699999999999</v>
      </c>
      <c r="N8500" s="1" t="s">
        <v>34</v>
      </c>
      <c r="O8500" s="10">
        <f>Table1[[#This Row],[sales]]+Table1[[#This Row],[profit]]</f>
        <v>5271.11</v>
      </c>
    </row>
    <row r="8501" spans="1:15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>Table1[[#This Row],[sales]]*Table1[[#This Row],[discount]]</f>
        <v>375.36749999999995</v>
      </c>
      <c r="G8501" s="1">
        <f>Table1[[#This Row],[sales]]-Table1[[#This Row],[Discount Value]]</f>
        <v>2127.0825</v>
      </c>
      <c r="H8501" s="1">
        <v>4</v>
      </c>
      <c r="I8501" s="2">
        <v>45036</v>
      </c>
      <c r="J8501" s="2">
        <v>45042</v>
      </c>
      <c r="K8501" s="1" t="s">
        <v>31</v>
      </c>
      <c r="L8501" s="1" t="s">
        <v>27</v>
      </c>
      <c r="M8501" s="1">
        <v>512.76</v>
      </c>
      <c r="N8501" s="1" t="s">
        <v>34</v>
      </c>
      <c r="O8501" s="10">
        <f>Table1[[#This Row],[sales]]+Table1[[#This Row],[profit]]</f>
        <v>3015.21</v>
      </c>
    </row>
    <row r="8502" spans="1:15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>Table1[[#This Row],[sales]]*Table1[[#This Row],[discount]]</f>
        <v>587.44380000000001</v>
      </c>
      <c r="G8502" s="1">
        <f>Table1[[#This Row],[sales]]-Table1[[#This Row],[Discount Value]]</f>
        <v>1307.5362</v>
      </c>
      <c r="H8502" s="1">
        <v>3</v>
      </c>
      <c r="I8502" s="2">
        <v>45124</v>
      </c>
      <c r="J8502" s="2">
        <v>45126</v>
      </c>
      <c r="K8502" s="1" t="s">
        <v>21</v>
      </c>
      <c r="L8502" s="1" t="s">
        <v>16</v>
      </c>
      <c r="M8502" s="1">
        <v>222.16</v>
      </c>
      <c r="N8502" s="1" t="s">
        <v>48</v>
      </c>
      <c r="O8502" s="10">
        <f>Table1[[#This Row],[sales]]+Table1[[#This Row],[profit]]</f>
        <v>2117.14</v>
      </c>
    </row>
    <row r="8503" spans="1:15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>Table1[[#This Row],[sales]]*Table1[[#This Row],[discount]]</f>
        <v>235.0462</v>
      </c>
      <c r="G8503" s="1">
        <f>Table1[[#This Row],[sales]]-Table1[[#This Row],[Discount Value]]</f>
        <v>400.21379999999999</v>
      </c>
      <c r="H8503" s="1">
        <v>3</v>
      </c>
      <c r="I8503" s="2">
        <v>45319</v>
      </c>
      <c r="J8503" s="2">
        <v>45323</v>
      </c>
      <c r="K8503" s="1" t="s">
        <v>31</v>
      </c>
      <c r="L8503" s="1" t="s">
        <v>22</v>
      </c>
      <c r="M8503" s="1">
        <v>108.6</v>
      </c>
      <c r="N8503" s="1" t="s">
        <v>48</v>
      </c>
      <c r="O8503" s="10">
        <f>Table1[[#This Row],[sales]]+Table1[[#This Row],[profit]]</f>
        <v>743.86</v>
      </c>
    </row>
    <row r="8504" spans="1:15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>Table1[[#This Row],[sales]]*Table1[[#This Row],[discount]]</f>
        <v>99.005200000000002</v>
      </c>
      <c r="G8504" s="1">
        <f>Table1[[#This Row],[sales]]-Table1[[#This Row],[Discount Value]]</f>
        <v>254.58479999999997</v>
      </c>
      <c r="H8504" s="1">
        <v>4</v>
      </c>
      <c r="I8504" s="2">
        <v>45358</v>
      </c>
      <c r="J8504" s="2">
        <v>45362</v>
      </c>
      <c r="K8504" s="1" t="s">
        <v>15</v>
      </c>
      <c r="L8504" s="1" t="s">
        <v>27</v>
      </c>
      <c r="M8504" s="1">
        <v>103.53</v>
      </c>
      <c r="N8504" s="1" t="s">
        <v>39</v>
      </c>
      <c r="O8504" s="10">
        <f>Table1[[#This Row],[sales]]+Table1[[#This Row],[profit]]</f>
        <v>457.12</v>
      </c>
    </row>
    <row r="8505" spans="1:15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>Table1[[#This Row],[sales]]*Table1[[#This Row],[discount]]</f>
        <v>719.59299999999996</v>
      </c>
      <c r="G8505" s="1">
        <f>Table1[[#This Row],[sales]]-Table1[[#This Row],[Discount Value]]</f>
        <v>1336.3870000000002</v>
      </c>
      <c r="H8505" s="1">
        <v>6</v>
      </c>
      <c r="I8505" s="2">
        <v>45026</v>
      </c>
      <c r="J8505" s="2">
        <v>45032</v>
      </c>
      <c r="K8505" s="1" t="s">
        <v>31</v>
      </c>
      <c r="L8505" s="1" t="s">
        <v>22</v>
      </c>
      <c r="M8505" s="1">
        <v>281.38</v>
      </c>
      <c r="N8505" s="1" t="s">
        <v>17</v>
      </c>
      <c r="O8505" s="10">
        <f>Table1[[#This Row],[sales]]+Table1[[#This Row],[profit]]</f>
        <v>2337.36</v>
      </c>
    </row>
    <row r="8506" spans="1:15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>Table1[[#This Row],[sales]]*Table1[[#This Row],[discount]]</f>
        <v>277.12610000000001</v>
      </c>
      <c r="G8506" s="1">
        <f>Table1[[#This Row],[sales]]-Table1[[#This Row],[Discount Value]]</f>
        <v>312.50389999999999</v>
      </c>
      <c r="H8506" s="1">
        <v>2</v>
      </c>
      <c r="I8506" s="2">
        <v>44978</v>
      </c>
      <c r="J8506" s="2">
        <v>44979</v>
      </c>
      <c r="K8506" s="1" t="s">
        <v>31</v>
      </c>
      <c r="L8506" s="1" t="s">
        <v>27</v>
      </c>
      <c r="M8506" s="1">
        <v>148.63999999999999</v>
      </c>
      <c r="N8506" s="1" t="s">
        <v>39</v>
      </c>
      <c r="O8506" s="10">
        <f>Table1[[#This Row],[sales]]+Table1[[#This Row],[profit]]</f>
        <v>738.27</v>
      </c>
    </row>
    <row r="8507" spans="1:15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>Table1[[#This Row],[sales]]*Table1[[#This Row],[discount]]</f>
        <v>261.17770000000002</v>
      </c>
      <c r="G8507" s="1">
        <f>Table1[[#This Row],[sales]]-Table1[[#This Row],[Discount Value]]</f>
        <v>346.21229999999997</v>
      </c>
      <c r="H8507" s="1">
        <v>6</v>
      </c>
      <c r="I8507" s="2">
        <v>45339</v>
      </c>
      <c r="J8507" s="2">
        <v>45343</v>
      </c>
      <c r="K8507" s="1" t="s">
        <v>21</v>
      </c>
      <c r="L8507" s="1" t="s">
        <v>27</v>
      </c>
      <c r="M8507" s="1">
        <v>50.18</v>
      </c>
      <c r="N8507" s="1" t="s">
        <v>48</v>
      </c>
      <c r="O8507" s="10">
        <f>Table1[[#This Row],[sales]]+Table1[[#This Row],[profit]]</f>
        <v>657.56999999999994</v>
      </c>
    </row>
    <row r="8508" spans="1:15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>Table1[[#This Row],[sales]]*Table1[[#This Row],[discount]]</f>
        <v>244.46519999999998</v>
      </c>
      <c r="G8508" s="1">
        <f>Table1[[#This Row],[sales]]-Table1[[#This Row],[Discount Value]]</f>
        <v>1792.7447999999999</v>
      </c>
      <c r="H8508" s="1">
        <v>8</v>
      </c>
      <c r="I8508" s="2">
        <v>44929</v>
      </c>
      <c r="J8508" s="2">
        <v>44934</v>
      </c>
      <c r="K8508" s="1" t="s">
        <v>31</v>
      </c>
      <c r="L8508" s="1" t="s">
        <v>27</v>
      </c>
      <c r="M8508" s="1">
        <v>472.17</v>
      </c>
      <c r="N8508" s="1" t="s">
        <v>34</v>
      </c>
      <c r="O8508" s="10">
        <f>Table1[[#This Row],[sales]]+Table1[[#This Row],[profit]]</f>
        <v>2509.38</v>
      </c>
    </row>
    <row r="8509" spans="1:15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>Table1[[#This Row],[sales]]*Table1[[#This Row],[discount]]</f>
        <v>1153.7684999999999</v>
      </c>
      <c r="G8509" s="1">
        <f>Table1[[#This Row],[sales]]-Table1[[#This Row],[Discount Value]]</f>
        <v>1410.1614999999999</v>
      </c>
      <c r="H8509" s="1">
        <v>9</v>
      </c>
      <c r="I8509" s="2">
        <v>45547</v>
      </c>
      <c r="J8509" s="2">
        <v>45551</v>
      </c>
      <c r="K8509" s="1" t="s">
        <v>21</v>
      </c>
      <c r="L8509" s="1" t="s">
        <v>16</v>
      </c>
      <c r="M8509" s="1">
        <v>372.99</v>
      </c>
      <c r="N8509" s="1" t="s">
        <v>48</v>
      </c>
      <c r="O8509" s="10">
        <f>Table1[[#This Row],[sales]]+Table1[[#This Row],[profit]]</f>
        <v>2936.92</v>
      </c>
    </row>
    <row r="8510" spans="1:15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>Table1[[#This Row],[sales]]*Table1[[#This Row],[discount]]</f>
        <v>152.21250000000001</v>
      </c>
      <c r="G8510" s="1">
        <f>Table1[[#This Row],[sales]]-Table1[[#This Row],[Discount Value]]</f>
        <v>862.53750000000002</v>
      </c>
      <c r="H8510" s="1">
        <v>4</v>
      </c>
      <c r="I8510" s="2">
        <v>45085</v>
      </c>
      <c r="J8510" s="2">
        <v>45090</v>
      </c>
      <c r="K8510" s="1" t="s">
        <v>15</v>
      </c>
      <c r="L8510" s="1" t="s">
        <v>22</v>
      </c>
      <c r="M8510" s="1">
        <v>99.92</v>
      </c>
      <c r="N8510" s="1" t="s">
        <v>34</v>
      </c>
      <c r="O8510" s="10">
        <f>Table1[[#This Row],[sales]]+Table1[[#This Row],[profit]]</f>
        <v>1114.67</v>
      </c>
    </row>
    <row r="8511" spans="1:15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>Table1[[#This Row],[sales]]*Table1[[#This Row],[discount]]</f>
        <v>1140.0543</v>
      </c>
      <c r="G8511" s="1">
        <f>Table1[[#This Row],[sales]]-Table1[[#This Row],[Discount Value]]</f>
        <v>2314.6557000000003</v>
      </c>
      <c r="H8511" s="1">
        <v>5</v>
      </c>
      <c r="I8511" s="2">
        <v>45270</v>
      </c>
      <c r="J8511" s="2">
        <v>45272</v>
      </c>
      <c r="K8511" s="1" t="s">
        <v>31</v>
      </c>
      <c r="L8511" s="1" t="s">
        <v>22</v>
      </c>
      <c r="M8511" s="1">
        <v>933.4</v>
      </c>
      <c r="N8511" s="1" t="s">
        <v>39</v>
      </c>
      <c r="O8511" s="10">
        <f>Table1[[#This Row],[sales]]+Table1[[#This Row],[profit]]</f>
        <v>4388.1099999999997</v>
      </c>
    </row>
    <row r="8512" spans="1:15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>Table1[[#This Row],[sales]]*Table1[[#This Row],[discount]]</f>
        <v>946.69960000000003</v>
      </c>
      <c r="G8512" s="1">
        <f>Table1[[#This Row],[sales]]-Table1[[#This Row],[Discount Value]]</f>
        <v>1204.8904000000002</v>
      </c>
      <c r="H8512" s="1">
        <v>8</v>
      </c>
      <c r="I8512" s="2">
        <v>44989</v>
      </c>
      <c r="J8512" s="2">
        <v>44995</v>
      </c>
      <c r="K8512" s="1" t="s">
        <v>15</v>
      </c>
      <c r="L8512" s="1" t="s">
        <v>22</v>
      </c>
      <c r="M8512" s="1">
        <v>403.36</v>
      </c>
      <c r="N8512" s="1" t="s">
        <v>39</v>
      </c>
      <c r="O8512" s="10">
        <f>Table1[[#This Row],[sales]]+Table1[[#This Row],[profit]]</f>
        <v>2554.9500000000003</v>
      </c>
    </row>
    <row r="8513" spans="1:15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>Table1[[#This Row],[sales]]*Table1[[#This Row],[discount]]</f>
        <v>170.63019999999997</v>
      </c>
      <c r="G8513" s="1">
        <f>Table1[[#This Row],[sales]]-Table1[[#This Row],[Discount Value]]</f>
        <v>379.78980000000001</v>
      </c>
      <c r="H8513" s="1">
        <v>2</v>
      </c>
      <c r="I8513" s="2">
        <v>45078</v>
      </c>
      <c r="J8513" s="2">
        <v>45080</v>
      </c>
      <c r="K8513" s="1" t="s">
        <v>21</v>
      </c>
      <c r="L8513" s="1" t="s">
        <v>27</v>
      </c>
      <c r="M8513" s="1">
        <v>79.180000000000007</v>
      </c>
      <c r="N8513" s="1" t="s">
        <v>39</v>
      </c>
      <c r="O8513" s="10">
        <f>Table1[[#This Row],[sales]]+Table1[[#This Row],[profit]]</f>
        <v>629.59999999999991</v>
      </c>
    </row>
    <row r="8514" spans="1:15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>Table1[[#This Row],[sales]]*Table1[[#This Row],[discount]]</f>
        <v>1288.588</v>
      </c>
      <c r="G8514" s="1">
        <f>Table1[[#This Row],[sales]]-Table1[[#This Row],[Discount Value]]</f>
        <v>1932.8819999999998</v>
      </c>
      <c r="H8514" s="1">
        <v>2</v>
      </c>
      <c r="I8514" s="2">
        <v>45102</v>
      </c>
      <c r="J8514" s="2">
        <v>45107</v>
      </c>
      <c r="K8514" s="1" t="s">
        <v>15</v>
      </c>
      <c r="L8514" s="1" t="s">
        <v>27</v>
      </c>
      <c r="M8514" s="1">
        <v>486.63</v>
      </c>
      <c r="N8514" s="1" t="s">
        <v>39</v>
      </c>
      <c r="O8514" s="10">
        <f>Table1[[#This Row],[sales]]+Table1[[#This Row],[profit]]</f>
        <v>3708.1</v>
      </c>
    </row>
    <row r="8515" spans="1:15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>Table1[[#This Row],[sales]]*Table1[[#This Row],[discount]]</f>
        <v>850.55380000000002</v>
      </c>
      <c r="G8515" s="1">
        <f>Table1[[#This Row],[sales]]-Table1[[#This Row],[Discount Value]]</f>
        <v>998.47619999999995</v>
      </c>
      <c r="H8515" s="1">
        <v>9</v>
      </c>
      <c r="I8515" s="2">
        <v>45026</v>
      </c>
      <c r="J8515" s="2">
        <v>45027</v>
      </c>
      <c r="K8515" s="1" t="s">
        <v>21</v>
      </c>
      <c r="L8515" s="1" t="s">
        <v>22</v>
      </c>
      <c r="M8515" s="1">
        <v>126.17</v>
      </c>
      <c r="N8515" s="1" t="s">
        <v>39</v>
      </c>
      <c r="O8515" s="10">
        <f>Table1[[#This Row],[sales]]+Table1[[#This Row],[profit]]</f>
        <v>1975.2</v>
      </c>
    </row>
    <row r="8516" spans="1:15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>Table1[[#This Row],[sales]]*Table1[[#This Row],[discount]]</f>
        <v>171.0624</v>
      </c>
      <c r="G8516" s="1">
        <f>Table1[[#This Row],[sales]]-Table1[[#This Row],[Discount Value]]</f>
        <v>185.3176</v>
      </c>
      <c r="H8516" s="1">
        <v>6</v>
      </c>
      <c r="I8516" s="2">
        <v>45463</v>
      </c>
      <c r="J8516" s="2">
        <v>45470</v>
      </c>
      <c r="K8516" s="1" t="s">
        <v>15</v>
      </c>
      <c r="L8516" s="1" t="s">
        <v>22</v>
      </c>
      <c r="M8516" s="1">
        <v>61.73</v>
      </c>
      <c r="N8516" s="1" t="s">
        <v>34</v>
      </c>
      <c r="O8516" s="10">
        <f>Table1[[#This Row],[sales]]+Table1[[#This Row],[profit]]</f>
        <v>418.11</v>
      </c>
    </row>
    <row r="8517" spans="1:15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>Table1[[#This Row],[sales]]*Table1[[#This Row],[discount]]</f>
        <v>996.47309999999993</v>
      </c>
      <c r="G8517" s="1">
        <f>Table1[[#This Row],[sales]]-Table1[[#This Row],[Discount Value]]</f>
        <v>3748.6368999999995</v>
      </c>
      <c r="H8517" s="1">
        <v>9</v>
      </c>
      <c r="I8517" s="2">
        <v>45110</v>
      </c>
      <c r="J8517" s="2">
        <v>45114</v>
      </c>
      <c r="K8517" s="1" t="s">
        <v>31</v>
      </c>
      <c r="L8517" s="1" t="s">
        <v>27</v>
      </c>
      <c r="M8517" s="1">
        <v>1097.77</v>
      </c>
      <c r="N8517" s="1" t="s">
        <v>23</v>
      </c>
      <c r="O8517" s="10">
        <f>Table1[[#This Row],[sales]]+Table1[[#This Row],[profit]]</f>
        <v>5842.8799999999992</v>
      </c>
    </row>
    <row r="8518" spans="1:15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>Table1[[#This Row],[sales]]*Table1[[#This Row],[discount]]</f>
        <v>1449.4349999999999</v>
      </c>
      <c r="G8518" s="1">
        <f>Table1[[#This Row],[sales]]-Table1[[#This Row],[Discount Value]]</f>
        <v>1449.4349999999999</v>
      </c>
      <c r="H8518" s="1">
        <v>7</v>
      </c>
      <c r="I8518" s="2">
        <v>45285</v>
      </c>
      <c r="J8518" s="2">
        <v>45290</v>
      </c>
      <c r="K8518" s="1" t="s">
        <v>31</v>
      </c>
      <c r="L8518" s="1" t="s">
        <v>22</v>
      </c>
      <c r="M8518" s="1">
        <v>741.44</v>
      </c>
      <c r="N8518" s="1" t="s">
        <v>23</v>
      </c>
      <c r="O8518" s="10">
        <f>Table1[[#This Row],[sales]]+Table1[[#This Row],[profit]]</f>
        <v>3640.31</v>
      </c>
    </row>
    <row r="8519" spans="1:15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>Table1[[#This Row],[sales]]*Table1[[#This Row],[discount]]</f>
        <v>341.71620000000001</v>
      </c>
      <c r="G8519" s="1">
        <f>Table1[[#This Row],[sales]]-Table1[[#This Row],[Discount Value]]</f>
        <v>2099.1138000000001</v>
      </c>
      <c r="H8519" s="1">
        <v>5</v>
      </c>
      <c r="I8519" s="2">
        <v>45173</v>
      </c>
      <c r="J8519" s="2">
        <v>45177</v>
      </c>
      <c r="K8519" s="1" t="s">
        <v>31</v>
      </c>
      <c r="L8519" s="1" t="s">
        <v>22</v>
      </c>
      <c r="M8519" s="1">
        <v>629.46</v>
      </c>
      <c r="N8519" s="1" t="s">
        <v>34</v>
      </c>
      <c r="O8519" s="10">
        <f>Table1[[#This Row],[sales]]+Table1[[#This Row],[profit]]</f>
        <v>3070.29</v>
      </c>
    </row>
    <row r="8520" spans="1:15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>Table1[[#This Row],[sales]]*Table1[[#This Row],[discount]]</f>
        <v>991.24710000000016</v>
      </c>
      <c r="G8520" s="1">
        <f>Table1[[#This Row],[sales]]-Table1[[#This Row],[Discount Value]]</f>
        <v>3318.5229000000004</v>
      </c>
      <c r="H8520" s="1">
        <v>9</v>
      </c>
      <c r="I8520" s="2">
        <v>45459</v>
      </c>
      <c r="J8520" s="2">
        <v>45466</v>
      </c>
      <c r="K8520" s="1" t="s">
        <v>21</v>
      </c>
      <c r="L8520" s="1" t="s">
        <v>27</v>
      </c>
      <c r="M8520" s="1">
        <v>1124.58</v>
      </c>
      <c r="N8520" s="1" t="s">
        <v>39</v>
      </c>
      <c r="O8520" s="10">
        <f>Table1[[#This Row],[sales]]+Table1[[#This Row],[profit]]</f>
        <v>5434.35</v>
      </c>
    </row>
    <row r="8521" spans="1:15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>Table1[[#This Row],[sales]]*Table1[[#This Row],[discount]]</f>
        <v>1782.2113999999999</v>
      </c>
      <c r="G8521" s="1">
        <f>Table1[[#This Row],[sales]]-Table1[[#This Row],[Discount Value]]</f>
        <v>2907.8185999999996</v>
      </c>
      <c r="H8521" s="1">
        <v>9</v>
      </c>
      <c r="I8521" s="2">
        <v>45581</v>
      </c>
      <c r="J8521" s="2">
        <v>45584</v>
      </c>
      <c r="K8521" s="1" t="s">
        <v>15</v>
      </c>
      <c r="L8521" s="1" t="s">
        <v>27</v>
      </c>
      <c r="M8521" s="1">
        <v>1228.8800000000001</v>
      </c>
      <c r="N8521" s="1" t="s">
        <v>39</v>
      </c>
      <c r="O8521" s="10">
        <f>Table1[[#This Row],[sales]]+Table1[[#This Row],[profit]]</f>
        <v>5918.91</v>
      </c>
    </row>
    <row r="8522" spans="1:15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>Table1[[#This Row],[sales]]*Table1[[#This Row],[discount]]</f>
        <v>577.99419999999998</v>
      </c>
      <c r="G8522" s="1">
        <f>Table1[[#This Row],[sales]]-Table1[[#This Row],[Discount Value]]</f>
        <v>601.58579999999995</v>
      </c>
      <c r="H8522" s="1">
        <v>2</v>
      </c>
      <c r="I8522" s="2">
        <v>45057</v>
      </c>
      <c r="J8522" s="2">
        <v>45058</v>
      </c>
      <c r="K8522" s="1" t="s">
        <v>21</v>
      </c>
      <c r="L8522" s="1" t="s">
        <v>27</v>
      </c>
      <c r="M8522" s="1">
        <v>197.26</v>
      </c>
      <c r="N8522" s="1" t="s">
        <v>34</v>
      </c>
      <c r="O8522" s="10">
        <f>Table1[[#This Row],[sales]]+Table1[[#This Row],[profit]]</f>
        <v>1376.84</v>
      </c>
    </row>
    <row r="8523" spans="1:15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>Table1[[#This Row],[sales]]*Table1[[#This Row],[discount]]</f>
        <v>122.09129999999999</v>
      </c>
      <c r="G8523" s="1">
        <f>Table1[[#This Row],[sales]]-Table1[[#This Row],[Discount Value]]</f>
        <v>3947.6187</v>
      </c>
      <c r="H8523" s="1">
        <v>8</v>
      </c>
      <c r="I8523" s="2">
        <v>44936</v>
      </c>
      <c r="J8523" s="2">
        <v>44938</v>
      </c>
      <c r="K8523" s="1" t="s">
        <v>31</v>
      </c>
      <c r="L8523" s="1" t="s">
        <v>16</v>
      </c>
      <c r="M8523" s="1">
        <v>644.11</v>
      </c>
      <c r="N8523" s="1" t="s">
        <v>34</v>
      </c>
      <c r="O8523" s="10">
        <f>Table1[[#This Row],[sales]]+Table1[[#This Row],[profit]]</f>
        <v>4713.82</v>
      </c>
    </row>
    <row r="8524" spans="1:15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>Table1[[#This Row],[sales]]*Table1[[#This Row],[discount]]</f>
        <v>1960.9762999999998</v>
      </c>
      <c r="G8524" s="1">
        <f>Table1[[#This Row],[sales]]-Table1[[#This Row],[Discount Value]]</f>
        <v>2211.3137000000002</v>
      </c>
      <c r="H8524" s="1">
        <v>8</v>
      </c>
      <c r="I8524" s="2">
        <v>45104</v>
      </c>
      <c r="J8524" s="2">
        <v>45109</v>
      </c>
      <c r="K8524" s="1" t="s">
        <v>15</v>
      </c>
      <c r="L8524" s="1" t="s">
        <v>16</v>
      </c>
      <c r="M8524" s="1">
        <v>324.37</v>
      </c>
      <c r="N8524" s="1" t="s">
        <v>39</v>
      </c>
      <c r="O8524" s="10">
        <f>Table1[[#This Row],[sales]]+Table1[[#This Row],[profit]]</f>
        <v>4496.66</v>
      </c>
    </row>
    <row r="8525" spans="1:15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>Table1[[#This Row],[sales]]*Table1[[#This Row],[discount]]</f>
        <v>183.285</v>
      </c>
      <c r="G8525" s="1">
        <f>Table1[[#This Row],[sales]]-Table1[[#This Row],[Discount Value]]</f>
        <v>183.285</v>
      </c>
      <c r="H8525" s="1">
        <v>2</v>
      </c>
      <c r="I8525" s="2">
        <v>45645</v>
      </c>
      <c r="J8525" s="2">
        <v>45648</v>
      </c>
      <c r="K8525" s="1" t="s">
        <v>21</v>
      </c>
      <c r="L8525" s="1" t="s">
        <v>16</v>
      </c>
      <c r="M8525" s="1">
        <v>45.05</v>
      </c>
      <c r="N8525" s="1" t="s">
        <v>23</v>
      </c>
      <c r="O8525" s="10">
        <f>Table1[[#This Row],[sales]]+Table1[[#This Row],[profit]]</f>
        <v>411.62</v>
      </c>
    </row>
    <row r="8526" spans="1:15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>Table1[[#This Row],[sales]]*Table1[[#This Row],[discount]]</f>
        <v>1614.8385000000001</v>
      </c>
      <c r="G8526" s="1">
        <f>Table1[[#This Row],[sales]]-Table1[[#This Row],[Discount Value]]</f>
        <v>1973.6915000000001</v>
      </c>
      <c r="H8526" s="1">
        <v>7</v>
      </c>
      <c r="I8526" s="2">
        <v>45435</v>
      </c>
      <c r="J8526" s="2">
        <v>45441</v>
      </c>
      <c r="K8526" s="1" t="s">
        <v>15</v>
      </c>
      <c r="L8526" s="1" t="s">
        <v>22</v>
      </c>
      <c r="M8526" s="1">
        <v>381.72</v>
      </c>
      <c r="N8526" s="1" t="s">
        <v>17</v>
      </c>
      <c r="O8526" s="10">
        <f>Table1[[#This Row],[sales]]+Table1[[#This Row],[profit]]</f>
        <v>3970.25</v>
      </c>
    </row>
    <row r="8527" spans="1:15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>Table1[[#This Row],[sales]]*Table1[[#This Row],[discount]]</f>
        <v>20.427000000000003</v>
      </c>
      <c r="G8527" s="1">
        <f>Table1[[#This Row],[sales]]-Table1[[#This Row],[Discount Value]]</f>
        <v>388.113</v>
      </c>
      <c r="H8527" s="1">
        <v>1</v>
      </c>
      <c r="I8527" s="2">
        <v>45052</v>
      </c>
      <c r="J8527" s="2">
        <v>45057</v>
      </c>
      <c r="K8527" s="1" t="s">
        <v>31</v>
      </c>
      <c r="L8527" s="1" t="s">
        <v>22</v>
      </c>
      <c r="M8527" s="1">
        <v>82.77</v>
      </c>
      <c r="N8527" s="1" t="s">
        <v>28</v>
      </c>
      <c r="O8527" s="10">
        <f>Table1[[#This Row],[sales]]+Table1[[#This Row],[profit]]</f>
        <v>491.31</v>
      </c>
    </row>
    <row r="8528" spans="1:15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>Table1[[#This Row],[sales]]*Table1[[#This Row],[discount]]</f>
        <v>1265.838</v>
      </c>
      <c r="G8528" s="1">
        <f>Table1[[#This Row],[sales]]-Table1[[#This Row],[Discount Value]]</f>
        <v>1748.0620000000001</v>
      </c>
      <c r="H8528" s="1">
        <v>5</v>
      </c>
      <c r="I8528" s="2">
        <v>45451</v>
      </c>
      <c r="J8528" s="2">
        <v>45457</v>
      </c>
      <c r="K8528" s="1" t="s">
        <v>15</v>
      </c>
      <c r="L8528" s="1" t="s">
        <v>16</v>
      </c>
      <c r="M8528" s="1">
        <v>394.67</v>
      </c>
      <c r="N8528" s="1" t="s">
        <v>17</v>
      </c>
      <c r="O8528" s="10">
        <f>Table1[[#This Row],[sales]]+Table1[[#This Row],[profit]]</f>
        <v>3408.57</v>
      </c>
    </row>
    <row r="8529" spans="1:15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>Table1[[#This Row],[sales]]*Table1[[#This Row],[discount]]</f>
        <v>1081.3632</v>
      </c>
      <c r="G8529" s="1">
        <f>Table1[[#This Row],[sales]]-Table1[[#This Row],[Discount Value]]</f>
        <v>2297.8968000000004</v>
      </c>
      <c r="H8529" s="1">
        <v>5</v>
      </c>
      <c r="I8529" s="2">
        <v>44970</v>
      </c>
      <c r="J8529" s="2">
        <v>44977</v>
      </c>
      <c r="K8529" s="1" t="s">
        <v>31</v>
      </c>
      <c r="L8529" s="1" t="s">
        <v>22</v>
      </c>
      <c r="M8529" s="1">
        <v>619.16</v>
      </c>
      <c r="N8529" s="1" t="s">
        <v>23</v>
      </c>
      <c r="O8529" s="10">
        <f>Table1[[#This Row],[sales]]+Table1[[#This Row],[profit]]</f>
        <v>3998.42</v>
      </c>
    </row>
    <row r="8530" spans="1:15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>Table1[[#This Row],[sales]]*Table1[[#This Row],[discount]]</f>
        <v>0</v>
      </c>
      <c r="G8530" s="1">
        <f>Table1[[#This Row],[sales]]-Table1[[#This Row],[Discount Value]]</f>
        <v>1898.59</v>
      </c>
      <c r="H8530" s="1">
        <v>5</v>
      </c>
      <c r="I8530" s="2">
        <v>45311</v>
      </c>
      <c r="J8530" s="2">
        <v>45316</v>
      </c>
      <c r="K8530" s="1" t="s">
        <v>31</v>
      </c>
      <c r="L8530" s="1" t="s">
        <v>22</v>
      </c>
      <c r="M8530" s="1">
        <v>274.25</v>
      </c>
      <c r="N8530" s="1" t="s">
        <v>17</v>
      </c>
      <c r="O8530" s="10">
        <f>Table1[[#This Row],[sales]]+Table1[[#This Row],[profit]]</f>
        <v>2172.84</v>
      </c>
    </row>
    <row r="8531" spans="1:15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>Table1[[#This Row],[sales]]*Table1[[#This Row],[discount]]</f>
        <v>2163.7713999999996</v>
      </c>
      <c r="G8531" s="1">
        <f>Table1[[#This Row],[sales]]-Table1[[#This Row],[Discount Value]]</f>
        <v>2252.0886</v>
      </c>
      <c r="H8531" s="1">
        <v>2</v>
      </c>
      <c r="I8531" s="2">
        <v>45613</v>
      </c>
      <c r="J8531" s="2">
        <v>45619</v>
      </c>
      <c r="K8531" s="1" t="s">
        <v>15</v>
      </c>
      <c r="L8531" s="1" t="s">
        <v>27</v>
      </c>
      <c r="M8531" s="1">
        <v>1203.48</v>
      </c>
      <c r="N8531" s="1" t="s">
        <v>23</v>
      </c>
      <c r="O8531" s="10">
        <f>Table1[[#This Row],[sales]]+Table1[[#This Row],[profit]]</f>
        <v>5619.34</v>
      </c>
    </row>
    <row r="8532" spans="1:15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>Table1[[#This Row],[sales]]*Table1[[#This Row],[discount]]</f>
        <v>321.80080000000004</v>
      </c>
      <c r="G8532" s="1">
        <f>Table1[[#This Row],[sales]]-Table1[[#This Row],[Discount Value]]</f>
        <v>3700.7092000000002</v>
      </c>
      <c r="H8532" s="1">
        <v>3</v>
      </c>
      <c r="I8532" s="2">
        <v>45176</v>
      </c>
      <c r="J8532" s="2">
        <v>45183</v>
      </c>
      <c r="K8532" s="1" t="s">
        <v>21</v>
      </c>
      <c r="L8532" s="1" t="s">
        <v>16</v>
      </c>
      <c r="M8532" s="1">
        <v>628.29</v>
      </c>
      <c r="N8532" s="1" t="s">
        <v>48</v>
      </c>
      <c r="O8532" s="10">
        <f>Table1[[#This Row],[sales]]+Table1[[#This Row],[profit]]</f>
        <v>4650.8</v>
      </c>
    </row>
    <row r="8533" spans="1:15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>Table1[[#This Row],[sales]]*Table1[[#This Row],[discount]]</f>
        <v>927.44</v>
      </c>
      <c r="G8533" s="1">
        <f>Table1[[#This Row],[sales]]-Table1[[#This Row],[Discount Value]]</f>
        <v>3709.7599999999998</v>
      </c>
      <c r="H8533" s="1">
        <v>6</v>
      </c>
      <c r="I8533" s="2">
        <v>44981</v>
      </c>
      <c r="J8533" s="2">
        <v>44986</v>
      </c>
      <c r="K8533" s="1" t="s">
        <v>15</v>
      </c>
      <c r="L8533" s="1" t="s">
        <v>22</v>
      </c>
      <c r="M8533" s="1">
        <v>1203.45</v>
      </c>
      <c r="N8533" s="1" t="s">
        <v>28</v>
      </c>
      <c r="O8533" s="10">
        <f>Table1[[#This Row],[sales]]+Table1[[#This Row],[profit]]</f>
        <v>5840.65</v>
      </c>
    </row>
    <row r="8534" spans="1:15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>Table1[[#This Row],[sales]]*Table1[[#This Row],[discount]]</f>
        <v>32.859200000000001</v>
      </c>
      <c r="G8534" s="1">
        <f>Table1[[#This Row],[sales]]-Table1[[#This Row],[Discount Value]]</f>
        <v>1610.1007999999999</v>
      </c>
      <c r="H8534" s="1">
        <v>1</v>
      </c>
      <c r="I8534" s="2">
        <v>45599</v>
      </c>
      <c r="J8534" s="2">
        <v>45604</v>
      </c>
      <c r="K8534" s="1" t="s">
        <v>15</v>
      </c>
      <c r="L8534" s="1" t="s">
        <v>27</v>
      </c>
      <c r="M8534" s="1">
        <v>99.07</v>
      </c>
      <c r="N8534" s="1" t="s">
        <v>39</v>
      </c>
      <c r="O8534" s="10">
        <f>Table1[[#This Row],[sales]]+Table1[[#This Row],[profit]]</f>
        <v>1742.03</v>
      </c>
    </row>
    <row r="8535" spans="1:15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>Table1[[#This Row],[sales]]*Table1[[#This Row],[discount]]</f>
        <v>30.823499999999999</v>
      </c>
      <c r="G8535" s="1">
        <f>Table1[[#This Row],[sales]]-Table1[[#This Row],[Discount Value]]</f>
        <v>174.66650000000001</v>
      </c>
      <c r="H8535" s="1">
        <v>6</v>
      </c>
      <c r="I8535" s="2">
        <v>45198</v>
      </c>
      <c r="J8535" s="2">
        <v>45200</v>
      </c>
      <c r="K8535" s="1" t="s">
        <v>21</v>
      </c>
      <c r="L8535" s="1" t="s">
        <v>22</v>
      </c>
      <c r="M8535" s="1">
        <v>11.96</v>
      </c>
      <c r="N8535" s="1" t="s">
        <v>39</v>
      </c>
      <c r="O8535" s="10">
        <f>Table1[[#This Row],[sales]]+Table1[[#This Row],[profit]]</f>
        <v>217.45000000000002</v>
      </c>
    </row>
    <row r="8536" spans="1:15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>Table1[[#This Row],[sales]]*Table1[[#This Row],[discount]]</f>
        <v>1141.3248000000001</v>
      </c>
      <c r="G8536" s="1">
        <f>Table1[[#This Row],[sales]]-Table1[[#This Row],[Discount Value]]</f>
        <v>2934.8351999999995</v>
      </c>
      <c r="H8536" s="1">
        <v>6</v>
      </c>
      <c r="I8536" s="2">
        <v>45486</v>
      </c>
      <c r="J8536" s="2">
        <v>45488</v>
      </c>
      <c r="K8536" s="1" t="s">
        <v>31</v>
      </c>
      <c r="L8536" s="1" t="s">
        <v>27</v>
      </c>
      <c r="M8536" s="1">
        <v>948.24</v>
      </c>
      <c r="N8536" s="1" t="s">
        <v>17</v>
      </c>
      <c r="O8536" s="10">
        <f>Table1[[#This Row],[sales]]+Table1[[#This Row],[profit]]</f>
        <v>5024.3999999999996</v>
      </c>
    </row>
    <row r="8537" spans="1:15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>Table1[[#This Row],[sales]]*Table1[[#This Row],[discount]]</f>
        <v>560.51729999999998</v>
      </c>
      <c r="G8537" s="1">
        <f>Table1[[#This Row],[sales]]-Table1[[#This Row],[Discount Value]]</f>
        <v>632.07269999999994</v>
      </c>
      <c r="H8537" s="1">
        <v>7</v>
      </c>
      <c r="I8537" s="2">
        <v>45217</v>
      </c>
      <c r="J8537" s="2">
        <v>45219</v>
      </c>
      <c r="K8537" s="1" t="s">
        <v>21</v>
      </c>
      <c r="L8537" s="1" t="s">
        <v>22</v>
      </c>
      <c r="M8537" s="1">
        <v>271.20999999999998</v>
      </c>
      <c r="N8537" s="1" t="s">
        <v>23</v>
      </c>
      <c r="O8537" s="10">
        <f>Table1[[#This Row],[sales]]+Table1[[#This Row],[profit]]</f>
        <v>1463.8</v>
      </c>
    </row>
    <row r="8538" spans="1:15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>Table1[[#This Row],[sales]]*Table1[[#This Row],[discount]]</f>
        <v>1194.53</v>
      </c>
      <c r="G8538" s="1">
        <f>Table1[[#This Row],[sales]]-Table1[[#This Row],[Discount Value]]</f>
        <v>1194.53</v>
      </c>
      <c r="H8538" s="1">
        <v>9</v>
      </c>
      <c r="I8538" s="2">
        <v>44977</v>
      </c>
      <c r="J8538" s="2">
        <v>44978</v>
      </c>
      <c r="K8538" s="1" t="s">
        <v>31</v>
      </c>
      <c r="L8538" s="1" t="s">
        <v>27</v>
      </c>
      <c r="M8538" s="1">
        <v>133.43</v>
      </c>
      <c r="N8538" s="1" t="s">
        <v>48</v>
      </c>
      <c r="O8538" s="10">
        <f>Table1[[#This Row],[sales]]+Table1[[#This Row],[profit]]</f>
        <v>2522.4899999999998</v>
      </c>
    </row>
    <row r="8539" spans="1:15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>Table1[[#This Row],[sales]]*Table1[[#This Row],[discount]]</f>
        <v>862.02269999999999</v>
      </c>
      <c r="G8539" s="1">
        <f>Table1[[#This Row],[sales]]-Table1[[#This Row],[Discount Value]]</f>
        <v>3242.8472999999999</v>
      </c>
      <c r="H8539" s="1">
        <v>9</v>
      </c>
      <c r="I8539" s="2">
        <v>45543</v>
      </c>
      <c r="J8539" s="2">
        <v>45549</v>
      </c>
      <c r="K8539" s="1" t="s">
        <v>31</v>
      </c>
      <c r="L8539" s="1" t="s">
        <v>27</v>
      </c>
      <c r="M8539" s="1">
        <v>705.76</v>
      </c>
      <c r="N8539" s="1" t="s">
        <v>17</v>
      </c>
      <c r="O8539" s="10">
        <f>Table1[[#This Row],[sales]]+Table1[[#This Row],[profit]]</f>
        <v>4810.63</v>
      </c>
    </row>
    <row r="8540" spans="1:15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>Table1[[#This Row],[sales]]*Table1[[#This Row],[discount]]</f>
        <v>243.40259999999998</v>
      </c>
      <c r="G8540" s="1">
        <f>Table1[[#This Row],[sales]]-Table1[[#This Row],[Discount Value]]</f>
        <v>915.65739999999994</v>
      </c>
      <c r="H8540" s="1">
        <v>4</v>
      </c>
      <c r="I8540" s="2">
        <v>45273</v>
      </c>
      <c r="J8540" s="2">
        <v>45275</v>
      </c>
      <c r="K8540" s="1" t="s">
        <v>15</v>
      </c>
      <c r="L8540" s="1" t="s">
        <v>22</v>
      </c>
      <c r="M8540" s="1">
        <v>72.3</v>
      </c>
      <c r="N8540" s="1" t="s">
        <v>34</v>
      </c>
      <c r="O8540" s="10">
        <f>Table1[[#This Row],[sales]]+Table1[[#This Row],[profit]]</f>
        <v>1231.3599999999999</v>
      </c>
    </row>
    <row r="8541" spans="1:15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>Table1[[#This Row],[sales]]*Table1[[#This Row],[discount]]</f>
        <v>130.268</v>
      </c>
      <c r="G8541" s="1">
        <f>Table1[[#This Row],[sales]]-Table1[[#This Row],[Discount Value]]</f>
        <v>1498.0819999999999</v>
      </c>
      <c r="H8541" s="1">
        <v>2</v>
      </c>
      <c r="I8541" s="2">
        <v>45354</v>
      </c>
      <c r="J8541" s="2">
        <v>45358</v>
      </c>
      <c r="K8541" s="1" t="s">
        <v>15</v>
      </c>
      <c r="L8541" s="1" t="s">
        <v>22</v>
      </c>
      <c r="M8541" s="1">
        <v>149.26</v>
      </c>
      <c r="N8541" s="1" t="s">
        <v>17</v>
      </c>
      <c r="O8541" s="10">
        <f>Table1[[#This Row],[sales]]+Table1[[#This Row],[profit]]</f>
        <v>1777.61</v>
      </c>
    </row>
    <row r="8542" spans="1:15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>Table1[[#This Row],[sales]]*Table1[[#This Row],[discount]]</f>
        <v>562.87249999999995</v>
      </c>
      <c r="G8542" s="1">
        <f>Table1[[#This Row],[sales]]-Table1[[#This Row],[Discount Value]]</f>
        <v>1688.6174999999998</v>
      </c>
      <c r="H8542" s="1">
        <v>5</v>
      </c>
      <c r="I8542" s="2">
        <v>45311</v>
      </c>
      <c r="J8542" s="2">
        <v>45313</v>
      </c>
      <c r="K8542" s="1" t="s">
        <v>21</v>
      </c>
      <c r="L8542" s="1" t="s">
        <v>22</v>
      </c>
      <c r="M8542" s="1">
        <v>654.51</v>
      </c>
      <c r="N8542" s="1" t="s">
        <v>17</v>
      </c>
      <c r="O8542" s="10">
        <f>Table1[[#This Row],[sales]]+Table1[[#This Row],[profit]]</f>
        <v>2906</v>
      </c>
    </row>
    <row r="8543" spans="1:15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>Table1[[#This Row],[sales]]*Table1[[#This Row],[discount]]</f>
        <v>673.01179999999999</v>
      </c>
      <c r="G8543" s="1">
        <f>Table1[[#This Row],[sales]]-Table1[[#This Row],[Discount Value]]</f>
        <v>758.92820000000006</v>
      </c>
      <c r="H8543" s="1">
        <v>1</v>
      </c>
      <c r="I8543" s="2">
        <v>45276</v>
      </c>
      <c r="J8543" s="2">
        <v>45281</v>
      </c>
      <c r="K8543" s="1" t="s">
        <v>15</v>
      </c>
      <c r="L8543" s="1" t="s">
        <v>16</v>
      </c>
      <c r="M8543" s="1">
        <v>193.37</v>
      </c>
      <c r="N8543" s="1" t="s">
        <v>23</v>
      </c>
      <c r="O8543" s="10">
        <f>Table1[[#This Row],[sales]]+Table1[[#This Row],[profit]]</f>
        <v>1625.31</v>
      </c>
    </row>
    <row r="8544" spans="1:15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>Table1[[#This Row],[sales]]*Table1[[#This Row],[discount]]</f>
        <v>188.83759999999998</v>
      </c>
      <c r="G8544" s="1">
        <f>Table1[[#This Row],[sales]]-Table1[[#This Row],[Discount Value]]</f>
        <v>2171.6324</v>
      </c>
      <c r="H8544" s="1">
        <v>5</v>
      </c>
      <c r="I8544" s="2">
        <v>45217</v>
      </c>
      <c r="J8544" s="2">
        <v>45222</v>
      </c>
      <c r="K8544" s="1" t="s">
        <v>15</v>
      </c>
      <c r="L8544" s="1" t="s">
        <v>16</v>
      </c>
      <c r="M8544" s="1">
        <v>394.99</v>
      </c>
      <c r="N8544" s="1" t="s">
        <v>34</v>
      </c>
      <c r="O8544" s="10">
        <f>Table1[[#This Row],[sales]]+Table1[[#This Row],[profit]]</f>
        <v>2755.46</v>
      </c>
    </row>
    <row r="8545" spans="1:15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>Table1[[#This Row],[sales]]*Table1[[#This Row],[discount]]</f>
        <v>19.1126</v>
      </c>
      <c r="G8545" s="1">
        <f>Table1[[#This Row],[sales]]-Table1[[#This Row],[Discount Value]]</f>
        <v>127.90740000000001</v>
      </c>
      <c r="H8545" s="1">
        <v>3</v>
      </c>
      <c r="I8545" s="2">
        <v>45437</v>
      </c>
      <c r="J8545" s="2">
        <v>45441</v>
      </c>
      <c r="K8545" s="1" t="s">
        <v>31</v>
      </c>
      <c r="L8545" s="1" t="s">
        <v>16</v>
      </c>
      <c r="M8545" s="1">
        <v>32.44</v>
      </c>
      <c r="N8545" s="1" t="s">
        <v>34</v>
      </c>
      <c r="O8545" s="10">
        <f>Table1[[#This Row],[sales]]+Table1[[#This Row],[profit]]</f>
        <v>179.46</v>
      </c>
    </row>
    <row r="8546" spans="1:15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>Table1[[#This Row],[sales]]*Table1[[#This Row],[discount]]</f>
        <v>512.87400000000002</v>
      </c>
      <c r="G8546" s="1">
        <f>Table1[[#This Row],[sales]]-Table1[[#This Row],[Discount Value]]</f>
        <v>626.846</v>
      </c>
      <c r="H8546" s="1">
        <v>7</v>
      </c>
      <c r="I8546" s="2">
        <v>45277</v>
      </c>
      <c r="J8546" s="2">
        <v>45280</v>
      </c>
      <c r="K8546" s="1" t="s">
        <v>15</v>
      </c>
      <c r="L8546" s="1" t="s">
        <v>16</v>
      </c>
      <c r="M8546" s="1">
        <v>319.22000000000003</v>
      </c>
      <c r="N8546" s="1" t="s">
        <v>17</v>
      </c>
      <c r="O8546" s="10">
        <f>Table1[[#This Row],[sales]]+Table1[[#This Row],[profit]]</f>
        <v>1458.94</v>
      </c>
    </row>
    <row r="8547" spans="1:15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>Table1[[#This Row],[sales]]*Table1[[#This Row],[discount]]</f>
        <v>1295.6481000000001</v>
      </c>
      <c r="G8547" s="1">
        <f>Table1[[#This Row],[sales]]-Table1[[#This Row],[Discount Value]]</f>
        <v>2883.8618999999999</v>
      </c>
      <c r="H8547" s="1">
        <v>7</v>
      </c>
      <c r="I8547" s="2">
        <v>45450</v>
      </c>
      <c r="J8547" s="2">
        <v>45455</v>
      </c>
      <c r="K8547" s="1" t="s">
        <v>31</v>
      </c>
      <c r="L8547" s="1" t="s">
        <v>16</v>
      </c>
      <c r="M8547" s="1">
        <v>364.48</v>
      </c>
      <c r="N8547" s="1" t="s">
        <v>48</v>
      </c>
      <c r="O8547" s="10">
        <f>Table1[[#This Row],[sales]]+Table1[[#This Row],[profit]]</f>
        <v>4543.99</v>
      </c>
    </row>
    <row r="8548" spans="1:15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>Table1[[#This Row],[sales]]*Table1[[#This Row],[discount]]</f>
        <v>361.43020000000001</v>
      </c>
      <c r="G8548" s="1">
        <f>Table1[[#This Row],[sales]]-Table1[[#This Row],[Discount Value]]</f>
        <v>1764.6297999999999</v>
      </c>
      <c r="H8548" s="1">
        <v>3</v>
      </c>
      <c r="I8548" s="2">
        <v>45542</v>
      </c>
      <c r="J8548" s="2">
        <v>45547</v>
      </c>
      <c r="K8548" s="1" t="s">
        <v>15</v>
      </c>
      <c r="L8548" s="1" t="s">
        <v>27</v>
      </c>
      <c r="M8548" s="1">
        <v>226.88</v>
      </c>
      <c r="N8548" s="1" t="s">
        <v>34</v>
      </c>
      <c r="O8548" s="10">
        <f>Table1[[#This Row],[sales]]+Table1[[#This Row],[profit]]</f>
        <v>2352.94</v>
      </c>
    </row>
    <row r="8549" spans="1:15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>Table1[[#This Row],[sales]]*Table1[[#This Row],[discount]]</f>
        <v>1319.5398999999998</v>
      </c>
      <c r="G8549" s="1">
        <f>Table1[[#This Row],[sales]]-Table1[[#This Row],[Discount Value]]</f>
        <v>1898.8501000000001</v>
      </c>
      <c r="H8549" s="1">
        <v>5</v>
      </c>
      <c r="I8549" s="2">
        <v>45473</v>
      </c>
      <c r="J8549" s="2">
        <v>45475</v>
      </c>
      <c r="K8549" s="1" t="s">
        <v>31</v>
      </c>
      <c r="L8549" s="1" t="s">
        <v>16</v>
      </c>
      <c r="M8549" s="1">
        <v>611.19000000000005</v>
      </c>
      <c r="N8549" s="1" t="s">
        <v>28</v>
      </c>
      <c r="O8549" s="10">
        <f>Table1[[#This Row],[sales]]+Table1[[#This Row],[profit]]</f>
        <v>3829.58</v>
      </c>
    </row>
    <row r="8550" spans="1:15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>Table1[[#This Row],[sales]]*Table1[[#This Row],[discount]]</f>
        <v>61.910500000000006</v>
      </c>
      <c r="G8550" s="1">
        <f>Table1[[#This Row],[sales]]-Table1[[#This Row],[Discount Value]]</f>
        <v>1176.2995000000001</v>
      </c>
      <c r="H8550" s="1">
        <v>9</v>
      </c>
      <c r="I8550" s="2">
        <v>45152</v>
      </c>
      <c r="J8550" s="2">
        <v>45154</v>
      </c>
      <c r="K8550" s="1" t="s">
        <v>15</v>
      </c>
      <c r="L8550" s="1" t="s">
        <v>22</v>
      </c>
      <c r="M8550" s="1">
        <v>266.5</v>
      </c>
      <c r="N8550" s="1" t="s">
        <v>34</v>
      </c>
      <c r="O8550" s="10">
        <f>Table1[[#This Row],[sales]]+Table1[[#This Row],[profit]]</f>
        <v>1504.71</v>
      </c>
    </row>
    <row r="8551" spans="1:15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>Table1[[#This Row],[sales]]*Table1[[#This Row],[discount]]</f>
        <v>1412.2963</v>
      </c>
      <c r="G8551" s="1">
        <f>Table1[[#This Row],[sales]]-Table1[[#This Row],[Discount Value]]</f>
        <v>1872.1136999999999</v>
      </c>
      <c r="H8551" s="1">
        <v>4</v>
      </c>
      <c r="I8551" s="2">
        <v>45605</v>
      </c>
      <c r="J8551" s="2">
        <v>45610</v>
      </c>
      <c r="K8551" s="1" t="s">
        <v>31</v>
      </c>
      <c r="L8551" s="1" t="s">
        <v>27</v>
      </c>
      <c r="M8551" s="1">
        <v>521.49</v>
      </c>
      <c r="N8551" s="1" t="s">
        <v>39</v>
      </c>
      <c r="O8551" s="10">
        <f>Table1[[#This Row],[sales]]+Table1[[#This Row],[profit]]</f>
        <v>3805.8999999999996</v>
      </c>
    </row>
    <row r="8552" spans="1:15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>Table1[[#This Row],[sales]]*Table1[[#This Row],[discount]]</f>
        <v>1299.9662000000001</v>
      </c>
      <c r="G8552" s="1">
        <f>Table1[[#This Row],[sales]]-Table1[[#This Row],[Discount Value]]</f>
        <v>3699.9038</v>
      </c>
      <c r="H8552" s="1">
        <v>2</v>
      </c>
      <c r="I8552" s="2">
        <v>45566</v>
      </c>
      <c r="J8552" s="2">
        <v>45570</v>
      </c>
      <c r="K8552" s="1" t="s">
        <v>21</v>
      </c>
      <c r="L8552" s="1" t="s">
        <v>16</v>
      </c>
      <c r="M8552" s="1">
        <v>1066.54</v>
      </c>
      <c r="N8552" s="1" t="s">
        <v>23</v>
      </c>
      <c r="O8552" s="10">
        <f>Table1[[#This Row],[sales]]+Table1[[#This Row],[profit]]</f>
        <v>6066.41</v>
      </c>
    </row>
    <row r="8553" spans="1:15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>Table1[[#This Row],[sales]]*Table1[[#This Row],[discount]]</f>
        <v>1146.4258</v>
      </c>
      <c r="G8553" s="1">
        <f>Table1[[#This Row],[sales]]-Table1[[#This Row],[Discount Value]]</f>
        <v>1870.4841999999999</v>
      </c>
      <c r="H8553" s="1">
        <v>3</v>
      </c>
      <c r="I8553" s="2">
        <v>45278</v>
      </c>
      <c r="J8553" s="2">
        <v>45283</v>
      </c>
      <c r="K8553" s="1" t="s">
        <v>21</v>
      </c>
      <c r="L8553" s="1" t="s">
        <v>22</v>
      </c>
      <c r="M8553" s="1">
        <v>159.46</v>
      </c>
      <c r="N8553" s="1" t="s">
        <v>34</v>
      </c>
      <c r="O8553" s="10">
        <f>Table1[[#This Row],[sales]]+Table1[[#This Row],[profit]]</f>
        <v>3176.37</v>
      </c>
    </row>
    <row r="8554" spans="1:15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>Table1[[#This Row],[sales]]*Table1[[#This Row],[discount]]</f>
        <v>826.52960000000007</v>
      </c>
      <c r="G8554" s="1">
        <f>Table1[[#This Row],[sales]]-Table1[[#This Row],[Discount Value]]</f>
        <v>2352.4304000000002</v>
      </c>
      <c r="H8554" s="1">
        <v>1</v>
      </c>
      <c r="I8554" s="2">
        <v>45642</v>
      </c>
      <c r="J8554" s="2">
        <v>45644</v>
      </c>
      <c r="K8554" s="1" t="s">
        <v>15</v>
      </c>
      <c r="L8554" s="1" t="s">
        <v>16</v>
      </c>
      <c r="M8554" s="1">
        <v>316</v>
      </c>
      <c r="N8554" s="1" t="s">
        <v>34</v>
      </c>
      <c r="O8554" s="10">
        <f>Table1[[#This Row],[sales]]+Table1[[#This Row],[profit]]</f>
        <v>3494.96</v>
      </c>
    </row>
    <row r="8555" spans="1:15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>Table1[[#This Row],[sales]]*Table1[[#This Row],[discount]]</f>
        <v>77.573999999999998</v>
      </c>
      <c r="G8555" s="1">
        <f>Table1[[#This Row],[sales]]-Table1[[#This Row],[Discount Value]]</f>
        <v>568.87600000000009</v>
      </c>
      <c r="H8555" s="1">
        <v>5</v>
      </c>
      <c r="I8555" s="2">
        <v>45355</v>
      </c>
      <c r="J8555" s="2">
        <v>45361</v>
      </c>
      <c r="K8555" s="1" t="s">
        <v>21</v>
      </c>
      <c r="L8555" s="1" t="s">
        <v>16</v>
      </c>
      <c r="M8555" s="1">
        <v>167.6</v>
      </c>
      <c r="N8555" s="1" t="s">
        <v>28</v>
      </c>
      <c r="O8555" s="10">
        <f>Table1[[#This Row],[sales]]+Table1[[#This Row],[profit]]</f>
        <v>814.05000000000007</v>
      </c>
    </row>
    <row r="8556" spans="1:15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>Table1[[#This Row],[sales]]*Table1[[#This Row],[discount]]</f>
        <v>664.50240000000008</v>
      </c>
      <c r="G8556" s="1">
        <f>Table1[[#This Row],[sales]]-Table1[[#This Row],[Discount Value]]</f>
        <v>1412.0676000000001</v>
      </c>
      <c r="H8556" s="1">
        <v>9</v>
      </c>
      <c r="I8556" s="2">
        <v>45649</v>
      </c>
      <c r="J8556" s="2">
        <v>45651</v>
      </c>
      <c r="K8556" s="1" t="s">
        <v>21</v>
      </c>
      <c r="L8556" s="1" t="s">
        <v>22</v>
      </c>
      <c r="M8556" s="1">
        <v>496.25</v>
      </c>
      <c r="N8556" s="1" t="s">
        <v>48</v>
      </c>
      <c r="O8556" s="10">
        <f>Table1[[#This Row],[sales]]+Table1[[#This Row],[profit]]</f>
        <v>2572.8200000000002</v>
      </c>
    </row>
    <row r="8557" spans="1:15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>Table1[[#This Row],[sales]]*Table1[[#This Row],[discount]]</f>
        <v>345.404</v>
      </c>
      <c r="G8557" s="1">
        <f>Table1[[#This Row],[sales]]-Table1[[#This Row],[Discount Value]]</f>
        <v>3972.1460000000002</v>
      </c>
      <c r="H8557" s="1">
        <v>2</v>
      </c>
      <c r="I8557" s="2">
        <v>45396</v>
      </c>
      <c r="J8557" s="2">
        <v>45403</v>
      </c>
      <c r="K8557" s="1" t="s">
        <v>15</v>
      </c>
      <c r="L8557" s="1" t="s">
        <v>27</v>
      </c>
      <c r="M8557" s="1">
        <v>902.06</v>
      </c>
      <c r="N8557" s="1" t="s">
        <v>23</v>
      </c>
      <c r="O8557" s="10">
        <f>Table1[[#This Row],[sales]]+Table1[[#This Row],[profit]]</f>
        <v>5219.6100000000006</v>
      </c>
    </row>
    <row r="8558" spans="1:15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>Table1[[#This Row],[sales]]*Table1[[#This Row],[discount]]</f>
        <v>460.67230000000001</v>
      </c>
      <c r="G8558" s="1">
        <f>Table1[[#This Row],[sales]]-Table1[[#This Row],[Discount Value]]</f>
        <v>3727.2577000000001</v>
      </c>
      <c r="H8558" s="1">
        <v>3</v>
      </c>
      <c r="I8558" s="2">
        <v>45449</v>
      </c>
      <c r="J8558" s="2">
        <v>45451</v>
      </c>
      <c r="K8558" s="1" t="s">
        <v>21</v>
      </c>
      <c r="L8558" s="1" t="s">
        <v>16</v>
      </c>
      <c r="M8558" s="1">
        <v>783.93</v>
      </c>
      <c r="N8558" s="1" t="s">
        <v>17</v>
      </c>
      <c r="O8558" s="10">
        <f>Table1[[#This Row],[sales]]+Table1[[#This Row],[profit]]</f>
        <v>4971.8600000000006</v>
      </c>
    </row>
    <row r="8559" spans="1:15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>Table1[[#This Row],[sales]]*Table1[[#This Row],[discount]]</f>
        <v>718.13520000000005</v>
      </c>
      <c r="G8559" s="1">
        <f>Table1[[#This Row],[sales]]-Table1[[#This Row],[Discount Value]]</f>
        <v>1941.6248000000001</v>
      </c>
      <c r="H8559" s="1">
        <v>3</v>
      </c>
      <c r="I8559" s="2">
        <v>45210</v>
      </c>
      <c r="J8559" s="2">
        <v>45217</v>
      </c>
      <c r="K8559" s="1" t="s">
        <v>31</v>
      </c>
      <c r="L8559" s="1" t="s">
        <v>27</v>
      </c>
      <c r="M8559" s="1">
        <v>266.08999999999997</v>
      </c>
      <c r="N8559" s="1" t="s">
        <v>28</v>
      </c>
      <c r="O8559" s="10">
        <f>Table1[[#This Row],[sales]]+Table1[[#This Row],[profit]]</f>
        <v>2925.8500000000004</v>
      </c>
    </row>
    <row r="8560" spans="1:15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>Table1[[#This Row],[sales]]*Table1[[#This Row],[discount]]</f>
        <v>860.11670000000004</v>
      </c>
      <c r="G8560" s="1">
        <f>Table1[[#This Row],[sales]]-Table1[[#This Row],[Discount Value]]</f>
        <v>3666.8133000000003</v>
      </c>
      <c r="H8560" s="1">
        <v>7</v>
      </c>
      <c r="I8560" s="2">
        <v>44946</v>
      </c>
      <c r="J8560" s="2">
        <v>44950</v>
      </c>
      <c r="K8560" s="1" t="s">
        <v>15</v>
      </c>
      <c r="L8560" s="1" t="s">
        <v>27</v>
      </c>
      <c r="M8560" s="1">
        <v>533.9</v>
      </c>
      <c r="N8560" s="1" t="s">
        <v>28</v>
      </c>
      <c r="O8560" s="10">
        <f>Table1[[#This Row],[sales]]+Table1[[#This Row],[profit]]</f>
        <v>5060.83</v>
      </c>
    </row>
    <row r="8561" spans="1:15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>Table1[[#This Row],[sales]]*Table1[[#This Row],[discount]]</f>
        <v>296.14429999999999</v>
      </c>
      <c r="G8561" s="1">
        <f>Table1[[#This Row],[sales]]-Table1[[#This Row],[Discount Value]]</f>
        <v>504.2457</v>
      </c>
      <c r="H8561" s="1">
        <v>7</v>
      </c>
      <c r="I8561" s="2">
        <v>45298</v>
      </c>
      <c r="J8561" s="2">
        <v>45303</v>
      </c>
      <c r="K8561" s="1" t="s">
        <v>15</v>
      </c>
      <c r="L8561" s="1" t="s">
        <v>27</v>
      </c>
      <c r="M8561" s="1">
        <v>232.96</v>
      </c>
      <c r="N8561" s="1" t="s">
        <v>28</v>
      </c>
      <c r="O8561" s="10">
        <f>Table1[[#This Row],[sales]]+Table1[[#This Row],[profit]]</f>
        <v>1033.3499999999999</v>
      </c>
    </row>
    <row r="8562" spans="1:15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>Table1[[#This Row],[sales]]*Table1[[#This Row],[discount]]</f>
        <v>964.28769999999997</v>
      </c>
      <c r="G8562" s="1">
        <f>Table1[[#This Row],[sales]]-Table1[[#This Row],[Discount Value]]</f>
        <v>2360.8423000000003</v>
      </c>
      <c r="H8562" s="1">
        <v>1</v>
      </c>
      <c r="I8562" s="2">
        <v>45240</v>
      </c>
      <c r="J8562" s="2">
        <v>45242</v>
      </c>
      <c r="K8562" s="1" t="s">
        <v>31</v>
      </c>
      <c r="L8562" s="1" t="s">
        <v>27</v>
      </c>
      <c r="M8562" s="1">
        <v>167.79</v>
      </c>
      <c r="N8562" s="1" t="s">
        <v>48</v>
      </c>
      <c r="O8562" s="10">
        <f>Table1[[#This Row],[sales]]+Table1[[#This Row],[profit]]</f>
        <v>3492.92</v>
      </c>
    </row>
    <row r="8563" spans="1:15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>Table1[[#This Row],[sales]]*Table1[[#This Row],[discount]]</f>
        <v>250.7107</v>
      </c>
      <c r="G8563" s="1">
        <f>Table1[[#This Row],[sales]]-Table1[[#This Row],[Discount Value]]</f>
        <v>1068.8192999999999</v>
      </c>
      <c r="H8563" s="1">
        <v>3</v>
      </c>
      <c r="I8563" s="2">
        <v>45347</v>
      </c>
      <c r="J8563" s="2">
        <v>45350</v>
      </c>
      <c r="K8563" s="1" t="s">
        <v>31</v>
      </c>
      <c r="L8563" s="1" t="s">
        <v>16</v>
      </c>
      <c r="M8563" s="1">
        <v>211.51</v>
      </c>
      <c r="N8563" s="1" t="s">
        <v>17</v>
      </c>
      <c r="O8563" s="10">
        <f>Table1[[#This Row],[sales]]+Table1[[#This Row],[profit]]</f>
        <v>1531.04</v>
      </c>
    </row>
    <row r="8564" spans="1:15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>Table1[[#This Row],[sales]]*Table1[[#This Row],[discount]]</f>
        <v>522.12</v>
      </c>
      <c r="G8564" s="1">
        <f>Table1[[#This Row],[sales]]-Table1[[#This Row],[Discount Value]]</f>
        <v>2741.13</v>
      </c>
      <c r="H8564" s="1">
        <v>1</v>
      </c>
      <c r="I8564" s="2">
        <v>45339</v>
      </c>
      <c r="J8564" s="2">
        <v>45345</v>
      </c>
      <c r="K8564" s="1" t="s">
        <v>21</v>
      </c>
      <c r="L8564" s="1" t="s">
        <v>27</v>
      </c>
      <c r="M8564" s="1">
        <v>171.55</v>
      </c>
      <c r="N8564" s="1" t="s">
        <v>34</v>
      </c>
      <c r="O8564" s="10">
        <f>Table1[[#This Row],[sales]]+Table1[[#This Row],[profit]]</f>
        <v>3434.8</v>
      </c>
    </row>
    <row r="8565" spans="1:15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>Table1[[#This Row],[sales]]*Table1[[#This Row],[discount]]</f>
        <v>242.99960000000002</v>
      </c>
      <c r="G8565" s="1">
        <f>Table1[[#This Row],[sales]]-Table1[[#This Row],[Discount Value]]</f>
        <v>285.2604</v>
      </c>
      <c r="H8565" s="1">
        <v>9</v>
      </c>
      <c r="I8565" s="2">
        <v>45002</v>
      </c>
      <c r="J8565" s="2">
        <v>45004</v>
      </c>
      <c r="K8565" s="1" t="s">
        <v>15</v>
      </c>
      <c r="L8565" s="1" t="s">
        <v>27</v>
      </c>
      <c r="M8565" s="1">
        <v>71.63</v>
      </c>
      <c r="N8565" s="1" t="s">
        <v>39</v>
      </c>
      <c r="O8565" s="10">
        <f>Table1[[#This Row],[sales]]+Table1[[#This Row],[profit]]</f>
        <v>599.89</v>
      </c>
    </row>
    <row r="8566" spans="1:15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>Table1[[#This Row],[sales]]*Table1[[#This Row],[discount]]</f>
        <v>94.473600000000005</v>
      </c>
      <c r="G8566" s="1">
        <f>Table1[[#This Row],[sales]]-Table1[[#This Row],[Discount Value]]</f>
        <v>4629.2064</v>
      </c>
      <c r="H8566" s="1">
        <v>7</v>
      </c>
      <c r="I8566" s="2">
        <v>45275</v>
      </c>
      <c r="J8566" s="2">
        <v>45276</v>
      </c>
      <c r="K8566" s="1" t="s">
        <v>21</v>
      </c>
      <c r="L8566" s="1" t="s">
        <v>22</v>
      </c>
      <c r="M8566" s="1">
        <v>620.03</v>
      </c>
      <c r="N8566" s="1" t="s">
        <v>23</v>
      </c>
      <c r="O8566" s="10">
        <f>Table1[[#This Row],[sales]]+Table1[[#This Row],[profit]]</f>
        <v>5343.71</v>
      </c>
    </row>
    <row r="8567" spans="1:15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>Table1[[#This Row],[sales]]*Table1[[#This Row],[discount]]</f>
        <v>1383.5605</v>
      </c>
      <c r="G8567" s="1">
        <f>Table1[[#This Row],[sales]]-Table1[[#This Row],[Discount Value]]</f>
        <v>2569.4695000000002</v>
      </c>
      <c r="H8567" s="1">
        <v>5</v>
      </c>
      <c r="I8567" s="2">
        <v>45346</v>
      </c>
      <c r="J8567" s="2">
        <v>45353</v>
      </c>
      <c r="K8567" s="1" t="s">
        <v>15</v>
      </c>
      <c r="L8567" s="1" t="s">
        <v>27</v>
      </c>
      <c r="M8567" s="1">
        <v>312.14</v>
      </c>
      <c r="N8567" s="1" t="s">
        <v>28</v>
      </c>
      <c r="O8567" s="10">
        <f>Table1[[#This Row],[sales]]+Table1[[#This Row],[profit]]</f>
        <v>4265.17</v>
      </c>
    </row>
    <row r="8568" spans="1:15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>Table1[[#This Row],[sales]]*Table1[[#This Row],[discount]]</f>
        <v>216.94200000000001</v>
      </c>
      <c r="G8568" s="1">
        <f>Table1[[#This Row],[sales]]-Table1[[#This Row],[Discount Value]]</f>
        <v>867.76800000000003</v>
      </c>
      <c r="H8568" s="1">
        <v>7</v>
      </c>
      <c r="I8568" s="2">
        <v>45473</v>
      </c>
      <c r="J8568" s="2">
        <v>45476</v>
      </c>
      <c r="K8568" s="1" t="s">
        <v>15</v>
      </c>
      <c r="L8568" s="1" t="s">
        <v>27</v>
      </c>
      <c r="M8568" s="1">
        <v>73.06</v>
      </c>
      <c r="N8568" s="1" t="s">
        <v>17</v>
      </c>
      <c r="O8568" s="10">
        <f>Table1[[#This Row],[sales]]+Table1[[#This Row],[profit]]</f>
        <v>1157.77</v>
      </c>
    </row>
    <row r="8569" spans="1:15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>Table1[[#This Row],[sales]]*Table1[[#This Row],[discount]]</f>
        <v>612.30539999999996</v>
      </c>
      <c r="G8569" s="1">
        <f>Table1[[#This Row],[sales]]-Table1[[#This Row],[Discount Value]]</f>
        <v>2610.3545999999997</v>
      </c>
      <c r="H8569" s="1">
        <v>3</v>
      </c>
      <c r="I8569" s="2">
        <v>45545</v>
      </c>
      <c r="J8569" s="2">
        <v>45547</v>
      </c>
      <c r="K8569" s="1" t="s">
        <v>15</v>
      </c>
      <c r="L8569" s="1" t="s">
        <v>16</v>
      </c>
      <c r="M8569" s="1">
        <v>847.68</v>
      </c>
      <c r="N8569" s="1" t="s">
        <v>48</v>
      </c>
      <c r="O8569" s="10">
        <f>Table1[[#This Row],[sales]]+Table1[[#This Row],[profit]]</f>
        <v>4070.3399999999997</v>
      </c>
    </row>
    <row r="8570" spans="1:15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>Table1[[#This Row],[sales]]*Table1[[#This Row],[discount]]</f>
        <v>1260.5373</v>
      </c>
      <c r="G8570" s="1">
        <f>Table1[[#This Row],[sales]]-Table1[[#This Row],[Discount Value]]</f>
        <v>2559.2727</v>
      </c>
      <c r="H8570" s="1">
        <v>3</v>
      </c>
      <c r="I8570" s="2">
        <v>45588</v>
      </c>
      <c r="J8570" s="2">
        <v>45589</v>
      </c>
      <c r="K8570" s="1" t="s">
        <v>21</v>
      </c>
      <c r="L8570" s="1" t="s">
        <v>27</v>
      </c>
      <c r="M8570" s="1">
        <v>500.58</v>
      </c>
      <c r="N8570" s="1" t="s">
        <v>48</v>
      </c>
      <c r="O8570" s="10">
        <f>Table1[[#This Row],[sales]]+Table1[[#This Row],[profit]]</f>
        <v>4320.3900000000003</v>
      </c>
    </row>
    <row r="8571" spans="1:15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>Table1[[#This Row],[sales]]*Table1[[#This Row],[discount]]</f>
        <v>484.30039999999997</v>
      </c>
      <c r="G8571" s="1">
        <f>Table1[[#This Row],[sales]]-Table1[[#This Row],[Discount Value]]</f>
        <v>641.9796</v>
      </c>
      <c r="H8571" s="1">
        <v>1</v>
      </c>
      <c r="I8571" s="2">
        <v>45200</v>
      </c>
      <c r="J8571" s="2">
        <v>45204</v>
      </c>
      <c r="K8571" s="1" t="s">
        <v>15</v>
      </c>
      <c r="L8571" s="1" t="s">
        <v>22</v>
      </c>
      <c r="M8571" s="1">
        <v>213.91</v>
      </c>
      <c r="N8571" s="1" t="s">
        <v>17</v>
      </c>
      <c r="O8571" s="10">
        <f>Table1[[#This Row],[sales]]+Table1[[#This Row],[profit]]</f>
        <v>1340.19</v>
      </c>
    </row>
    <row r="8572" spans="1:15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>Table1[[#This Row],[sales]]*Table1[[#This Row],[discount]]</f>
        <v>200.6352</v>
      </c>
      <c r="G8572" s="1">
        <f>Table1[[#This Row],[sales]]-Table1[[#This Row],[Discount Value]]</f>
        <v>356.68480000000005</v>
      </c>
      <c r="H8572" s="1">
        <v>5</v>
      </c>
      <c r="I8572" s="2">
        <v>45367</v>
      </c>
      <c r="J8572" s="2">
        <v>45368</v>
      </c>
      <c r="K8572" s="1" t="s">
        <v>21</v>
      </c>
      <c r="L8572" s="1" t="s">
        <v>22</v>
      </c>
      <c r="M8572" s="1">
        <v>133.33000000000001</v>
      </c>
      <c r="N8572" s="1" t="s">
        <v>28</v>
      </c>
      <c r="O8572" s="10">
        <f>Table1[[#This Row],[sales]]+Table1[[#This Row],[profit]]</f>
        <v>690.65000000000009</v>
      </c>
    </row>
    <row r="8573" spans="1:15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>Table1[[#This Row],[sales]]*Table1[[#This Row],[discount]]</f>
        <v>620.0648000000001</v>
      </c>
      <c r="G8573" s="1">
        <f>Table1[[#This Row],[sales]]-Table1[[#This Row],[Discount Value]]</f>
        <v>1203.6551999999999</v>
      </c>
      <c r="H8573" s="1">
        <v>7</v>
      </c>
      <c r="I8573" s="2">
        <v>45012</v>
      </c>
      <c r="J8573" s="2">
        <v>45017</v>
      </c>
      <c r="K8573" s="1" t="s">
        <v>15</v>
      </c>
      <c r="L8573" s="1" t="s">
        <v>22</v>
      </c>
      <c r="M8573" s="1">
        <v>336.82</v>
      </c>
      <c r="N8573" s="1" t="s">
        <v>39</v>
      </c>
      <c r="O8573" s="10">
        <f>Table1[[#This Row],[sales]]+Table1[[#This Row],[profit]]</f>
        <v>2160.54</v>
      </c>
    </row>
    <row r="8574" spans="1:15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>Table1[[#This Row],[sales]]*Table1[[#This Row],[discount]]</f>
        <v>191.3</v>
      </c>
      <c r="G8574" s="1">
        <f>Table1[[#This Row],[sales]]-Table1[[#This Row],[Discount Value]]</f>
        <v>573.90000000000009</v>
      </c>
      <c r="H8574" s="1">
        <v>3</v>
      </c>
      <c r="I8574" s="2">
        <v>45521</v>
      </c>
      <c r="J8574" s="2">
        <v>45527</v>
      </c>
      <c r="K8574" s="1" t="s">
        <v>31</v>
      </c>
      <c r="L8574" s="1" t="s">
        <v>27</v>
      </c>
      <c r="M8574" s="1">
        <v>121.93</v>
      </c>
      <c r="N8574" s="1" t="s">
        <v>23</v>
      </c>
      <c r="O8574" s="10">
        <f>Table1[[#This Row],[sales]]+Table1[[#This Row],[profit]]</f>
        <v>887.13000000000011</v>
      </c>
    </row>
    <row r="8575" spans="1:15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>Table1[[#This Row],[sales]]*Table1[[#This Row],[discount]]</f>
        <v>660.55769999999995</v>
      </c>
      <c r="G8575" s="1">
        <f>Table1[[#This Row],[sales]]-Table1[[#This Row],[Discount Value]]</f>
        <v>2211.4322999999999</v>
      </c>
      <c r="H8575" s="1">
        <v>5</v>
      </c>
      <c r="I8575" s="2">
        <v>45472</v>
      </c>
      <c r="J8575" s="2">
        <v>45477</v>
      </c>
      <c r="K8575" s="1" t="s">
        <v>21</v>
      </c>
      <c r="L8575" s="1" t="s">
        <v>22</v>
      </c>
      <c r="M8575" s="1">
        <v>494.8</v>
      </c>
      <c r="N8575" s="1" t="s">
        <v>23</v>
      </c>
      <c r="O8575" s="10">
        <f>Table1[[#This Row],[sales]]+Table1[[#This Row],[profit]]</f>
        <v>3366.79</v>
      </c>
    </row>
    <row r="8576" spans="1:15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>Table1[[#This Row],[sales]]*Table1[[#This Row],[discount]]</f>
        <v>500.97679999999997</v>
      </c>
      <c r="G8576" s="1">
        <f>Table1[[#This Row],[sales]]-Table1[[#This Row],[Discount Value]]</f>
        <v>1677.1831999999999</v>
      </c>
      <c r="H8576" s="1">
        <v>1</v>
      </c>
      <c r="I8576" s="2">
        <v>45383</v>
      </c>
      <c r="J8576" s="2">
        <v>45387</v>
      </c>
      <c r="K8576" s="1" t="s">
        <v>15</v>
      </c>
      <c r="L8576" s="1" t="s">
        <v>16</v>
      </c>
      <c r="M8576" s="1">
        <v>563.84</v>
      </c>
      <c r="N8576" s="1" t="s">
        <v>48</v>
      </c>
      <c r="O8576" s="10">
        <f>Table1[[#This Row],[sales]]+Table1[[#This Row],[profit]]</f>
        <v>2742</v>
      </c>
    </row>
    <row r="8577" spans="1:15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>Table1[[#This Row],[sales]]*Table1[[#This Row],[discount]]</f>
        <v>165.61160000000001</v>
      </c>
      <c r="G8577" s="1">
        <f>Table1[[#This Row],[sales]]-Table1[[#This Row],[Discount Value]]</f>
        <v>2200.2683999999999</v>
      </c>
      <c r="H8577" s="1">
        <v>7</v>
      </c>
      <c r="I8577" s="2">
        <v>45256</v>
      </c>
      <c r="J8577" s="2">
        <v>45260</v>
      </c>
      <c r="K8577" s="1" t="s">
        <v>31</v>
      </c>
      <c r="L8577" s="1" t="s">
        <v>27</v>
      </c>
      <c r="M8577" s="1">
        <v>432.23</v>
      </c>
      <c r="N8577" s="1" t="s">
        <v>34</v>
      </c>
      <c r="O8577" s="10">
        <f>Table1[[#This Row],[sales]]+Table1[[#This Row],[profit]]</f>
        <v>2798.11</v>
      </c>
    </row>
    <row r="8578" spans="1:15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>Table1[[#This Row],[sales]]*Table1[[#This Row],[discount]]</f>
        <v>772.80840000000012</v>
      </c>
      <c r="G8578" s="1">
        <f>Table1[[#This Row],[sales]]-Table1[[#This Row],[Discount Value]]</f>
        <v>1987.2216000000001</v>
      </c>
      <c r="H8578" s="1">
        <v>8</v>
      </c>
      <c r="I8578" s="2">
        <v>45009</v>
      </c>
      <c r="J8578" s="2">
        <v>45013</v>
      </c>
      <c r="K8578" s="1" t="s">
        <v>21</v>
      </c>
      <c r="L8578" s="1" t="s">
        <v>16</v>
      </c>
      <c r="M8578" s="1">
        <v>264.94</v>
      </c>
      <c r="N8578" s="1" t="s">
        <v>48</v>
      </c>
      <c r="O8578" s="10">
        <f>Table1[[#This Row],[sales]]+Table1[[#This Row],[profit]]</f>
        <v>3024.9700000000003</v>
      </c>
    </row>
    <row r="8579" spans="1:15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>Table1[[#This Row],[sales]]*Table1[[#This Row],[discount]]</f>
        <v>785.92960000000005</v>
      </c>
      <c r="G8579" s="1">
        <f>Table1[[#This Row],[sales]]-Table1[[#This Row],[Discount Value]]</f>
        <v>4126.1304</v>
      </c>
      <c r="H8579" s="1">
        <v>8</v>
      </c>
      <c r="I8579" s="2">
        <v>45540</v>
      </c>
      <c r="J8579" s="2">
        <v>45541</v>
      </c>
      <c r="K8579" s="1" t="s">
        <v>31</v>
      </c>
      <c r="L8579" s="1" t="s">
        <v>27</v>
      </c>
      <c r="M8579" s="1">
        <v>473.77</v>
      </c>
      <c r="N8579" s="1" t="s">
        <v>39</v>
      </c>
      <c r="O8579" s="10">
        <f>Table1[[#This Row],[sales]]+Table1[[#This Row],[profit]]</f>
        <v>5385.83</v>
      </c>
    </row>
    <row r="8580" spans="1:15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>Table1[[#This Row],[sales]]*Table1[[#This Row],[discount]]</f>
        <v>1235.0120999999999</v>
      </c>
      <c r="G8580" s="1">
        <f>Table1[[#This Row],[sales]]-Table1[[#This Row],[Discount Value]]</f>
        <v>2748.8978999999999</v>
      </c>
      <c r="H8580" s="1">
        <v>1</v>
      </c>
      <c r="I8580" s="2">
        <v>45447</v>
      </c>
      <c r="J8580" s="2">
        <v>45448</v>
      </c>
      <c r="K8580" s="1" t="s">
        <v>15</v>
      </c>
      <c r="L8580" s="1" t="s">
        <v>27</v>
      </c>
      <c r="M8580" s="1">
        <v>698.61</v>
      </c>
      <c r="N8580" s="1" t="s">
        <v>17</v>
      </c>
      <c r="O8580" s="10">
        <f>Table1[[#This Row],[sales]]+Table1[[#This Row],[profit]]</f>
        <v>4682.5199999999995</v>
      </c>
    </row>
    <row r="8581" spans="1:15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>Table1[[#This Row],[sales]]*Table1[[#This Row],[discount]]</f>
        <v>859.79070000000002</v>
      </c>
      <c r="G8581" s="1">
        <f>Table1[[#This Row],[sales]]-Table1[[#This Row],[Discount Value]]</f>
        <v>2324.6192999999998</v>
      </c>
      <c r="H8581" s="1">
        <v>4</v>
      </c>
      <c r="I8581" s="2">
        <v>45466</v>
      </c>
      <c r="J8581" s="2">
        <v>45473</v>
      </c>
      <c r="K8581" s="1" t="s">
        <v>15</v>
      </c>
      <c r="L8581" s="1" t="s">
        <v>16</v>
      </c>
      <c r="M8581" s="1">
        <v>319.83</v>
      </c>
      <c r="N8581" s="1" t="s">
        <v>17</v>
      </c>
      <c r="O8581" s="10">
        <f>Table1[[#This Row],[sales]]+Table1[[#This Row],[profit]]</f>
        <v>3504.24</v>
      </c>
    </row>
    <row r="8582" spans="1:15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>Table1[[#This Row],[sales]]*Table1[[#This Row],[discount]]</f>
        <v>884.61519999999996</v>
      </c>
      <c r="G8582" s="1">
        <f>Table1[[#This Row],[sales]]-Table1[[#This Row],[Discount Value]]</f>
        <v>997.54480000000012</v>
      </c>
      <c r="H8582" s="1">
        <v>9</v>
      </c>
      <c r="I8582" s="2">
        <v>45148</v>
      </c>
      <c r="J8582" s="2">
        <v>45152</v>
      </c>
      <c r="K8582" s="1" t="s">
        <v>21</v>
      </c>
      <c r="L8582" s="1" t="s">
        <v>27</v>
      </c>
      <c r="M8582" s="1">
        <v>466.36</v>
      </c>
      <c r="N8582" s="1" t="s">
        <v>28</v>
      </c>
      <c r="O8582" s="10">
        <f>Table1[[#This Row],[sales]]+Table1[[#This Row],[profit]]</f>
        <v>2348.52</v>
      </c>
    </row>
    <row r="8583" spans="1:15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>Table1[[#This Row],[sales]]*Table1[[#This Row],[discount]]</f>
        <v>51.180799999999998</v>
      </c>
      <c r="G8583" s="1">
        <f>Table1[[#This Row],[sales]]-Table1[[#This Row],[Discount Value]]</f>
        <v>181.45919999999998</v>
      </c>
      <c r="H8583" s="1">
        <v>2</v>
      </c>
      <c r="I8583" s="2">
        <v>45136</v>
      </c>
      <c r="J8583" s="2">
        <v>45137</v>
      </c>
      <c r="K8583" s="1" t="s">
        <v>31</v>
      </c>
      <c r="L8583" s="1" t="s">
        <v>16</v>
      </c>
      <c r="M8583" s="1">
        <v>62.45</v>
      </c>
      <c r="N8583" s="1" t="s">
        <v>48</v>
      </c>
      <c r="O8583" s="10">
        <f>Table1[[#This Row],[sales]]+Table1[[#This Row],[profit]]</f>
        <v>295.08999999999997</v>
      </c>
    </row>
    <row r="8584" spans="1:15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>Table1[[#This Row],[sales]]*Table1[[#This Row],[discount]]</f>
        <v>221.42670000000001</v>
      </c>
      <c r="G8584" s="1">
        <f>Table1[[#This Row],[sales]]-Table1[[#This Row],[Discount Value]]</f>
        <v>449.56330000000003</v>
      </c>
      <c r="H8584" s="1">
        <v>1</v>
      </c>
      <c r="I8584" s="2">
        <v>45362</v>
      </c>
      <c r="J8584" s="2">
        <v>45367</v>
      </c>
      <c r="K8584" s="1" t="s">
        <v>31</v>
      </c>
      <c r="L8584" s="1" t="s">
        <v>22</v>
      </c>
      <c r="M8584" s="1">
        <v>60.61</v>
      </c>
      <c r="N8584" s="1" t="s">
        <v>34</v>
      </c>
      <c r="O8584" s="10">
        <f>Table1[[#This Row],[sales]]+Table1[[#This Row],[profit]]</f>
        <v>731.6</v>
      </c>
    </row>
    <row r="8585" spans="1:15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>Table1[[#This Row],[sales]]*Table1[[#This Row],[discount]]</f>
        <v>1104.375</v>
      </c>
      <c r="G8585" s="1">
        <f>Table1[[#This Row],[sales]]-Table1[[#This Row],[Discount Value]]</f>
        <v>2576.875</v>
      </c>
      <c r="H8585" s="1">
        <v>6</v>
      </c>
      <c r="I8585" s="2">
        <v>45464</v>
      </c>
      <c r="J8585" s="2">
        <v>45466</v>
      </c>
      <c r="K8585" s="1" t="s">
        <v>15</v>
      </c>
      <c r="L8585" s="1" t="s">
        <v>16</v>
      </c>
      <c r="M8585" s="1">
        <v>588.04999999999995</v>
      </c>
      <c r="N8585" s="1" t="s">
        <v>28</v>
      </c>
      <c r="O8585" s="10">
        <f>Table1[[#This Row],[sales]]+Table1[[#This Row],[profit]]</f>
        <v>4269.3</v>
      </c>
    </row>
    <row r="8586" spans="1:15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>Table1[[#This Row],[sales]]*Table1[[#This Row],[discount]]</f>
        <v>649.09400000000005</v>
      </c>
      <c r="G8586" s="1">
        <f>Table1[[#This Row],[sales]]-Table1[[#This Row],[Discount Value]]</f>
        <v>1260.0059999999999</v>
      </c>
      <c r="H8586" s="1">
        <v>1</v>
      </c>
      <c r="I8586" s="2">
        <v>45073</v>
      </c>
      <c r="J8586" s="2">
        <v>45076</v>
      </c>
      <c r="K8586" s="1" t="s">
        <v>31</v>
      </c>
      <c r="L8586" s="1" t="s">
        <v>27</v>
      </c>
      <c r="M8586" s="1">
        <v>453.48</v>
      </c>
      <c r="N8586" s="1" t="s">
        <v>17</v>
      </c>
      <c r="O8586" s="10">
        <f>Table1[[#This Row],[sales]]+Table1[[#This Row],[profit]]</f>
        <v>2362.58</v>
      </c>
    </row>
    <row r="8587" spans="1:15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>Table1[[#This Row],[sales]]*Table1[[#This Row],[discount]]</f>
        <v>226.03620000000001</v>
      </c>
      <c r="G8587" s="1">
        <f>Table1[[#This Row],[sales]]-Table1[[#This Row],[Discount Value]]</f>
        <v>1512.7038</v>
      </c>
      <c r="H8587" s="1">
        <v>6</v>
      </c>
      <c r="I8587" s="2">
        <v>45145</v>
      </c>
      <c r="J8587" s="2">
        <v>45149</v>
      </c>
      <c r="K8587" s="1" t="s">
        <v>31</v>
      </c>
      <c r="L8587" s="1" t="s">
        <v>22</v>
      </c>
      <c r="M8587" s="1">
        <v>123.31</v>
      </c>
      <c r="N8587" s="1" t="s">
        <v>39</v>
      </c>
      <c r="O8587" s="10">
        <f>Table1[[#This Row],[sales]]+Table1[[#This Row],[profit]]</f>
        <v>1862.05</v>
      </c>
    </row>
    <row r="8588" spans="1:15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>Table1[[#This Row],[sales]]*Table1[[#This Row],[discount]]</f>
        <v>579.27869999999996</v>
      </c>
      <c r="G8588" s="1">
        <f>Table1[[#This Row],[sales]]-Table1[[#This Row],[Discount Value]]</f>
        <v>3876.7112999999999</v>
      </c>
      <c r="H8588" s="1">
        <v>1</v>
      </c>
      <c r="I8588" s="2">
        <v>44994</v>
      </c>
      <c r="J8588" s="2">
        <v>44999</v>
      </c>
      <c r="K8588" s="1" t="s">
        <v>21</v>
      </c>
      <c r="L8588" s="1" t="s">
        <v>27</v>
      </c>
      <c r="M8588" s="1">
        <v>884.82</v>
      </c>
      <c r="N8588" s="1" t="s">
        <v>39</v>
      </c>
      <c r="O8588" s="10">
        <f>Table1[[#This Row],[sales]]+Table1[[#This Row],[profit]]</f>
        <v>5340.8099999999995</v>
      </c>
    </row>
    <row r="8589" spans="1:15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>Table1[[#This Row],[sales]]*Table1[[#This Row],[discount]]</f>
        <v>692.74520000000007</v>
      </c>
      <c r="G8589" s="1">
        <f>Table1[[#This Row],[sales]]-Table1[[#This Row],[Discount Value]]</f>
        <v>1781.3448000000001</v>
      </c>
      <c r="H8589" s="1">
        <v>6</v>
      </c>
      <c r="I8589" s="2">
        <v>45231</v>
      </c>
      <c r="J8589" s="2">
        <v>45232</v>
      </c>
      <c r="K8589" s="1" t="s">
        <v>31</v>
      </c>
      <c r="L8589" s="1" t="s">
        <v>27</v>
      </c>
      <c r="M8589" s="1">
        <v>463.97</v>
      </c>
      <c r="N8589" s="1" t="s">
        <v>34</v>
      </c>
      <c r="O8589" s="10">
        <f>Table1[[#This Row],[sales]]+Table1[[#This Row],[profit]]</f>
        <v>2938.0600000000004</v>
      </c>
    </row>
    <row r="8590" spans="1:15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>Table1[[#This Row],[sales]]*Table1[[#This Row],[discount]]</f>
        <v>1893.3306</v>
      </c>
      <c r="G8590" s="1">
        <f>Table1[[#This Row],[sales]]-Table1[[#This Row],[Discount Value]]</f>
        <v>2614.5994000000001</v>
      </c>
      <c r="H8590" s="1">
        <v>9</v>
      </c>
      <c r="I8590" s="2">
        <v>44952</v>
      </c>
      <c r="J8590" s="2">
        <v>44955</v>
      </c>
      <c r="K8590" s="1" t="s">
        <v>15</v>
      </c>
      <c r="L8590" s="1" t="s">
        <v>16</v>
      </c>
      <c r="M8590" s="1">
        <v>1101.2</v>
      </c>
      <c r="N8590" s="1" t="s">
        <v>28</v>
      </c>
      <c r="O8590" s="10">
        <f>Table1[[#This Row],[sales]]+Table1[[#This Row],[profit]]</f>
        <v>5609.13</v>
      </c>
    </row>
    <row r="8591" spans="1:15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>Table1[[#This Row],[sales]]*Table1[[#This Row],[discount]]</f>
        <v>1600.0307999999998</v>
      </c>
      <c r="G8591" s="1">
        <f>Table1[[#This Row],[sales]]-Table1[[#This Row],[Discount Value]]</f>
        <v>2844.4992000000002</v>
      </c>
      <c r="H8591" s="1">
        <v>5</v>
      </c>
      <c r="I8591" s="2">
        <v>45249</v>
      </c>
      <c r="J8591" s="2">
        <v>45256</v>
      </c>
      <c r="K8591" s="1" t="s">
        <v>15</v>
      </c>
      <c r="L8591" s="1" t="s">
        <v>22</v>
      </c>
      <c r="M8591" s="1">
        <v>1280.8499999999999</v>
      </c>
      <c r="N8591" s="1" t="s">
        <v>34</v>
      </c>
      <c r="O8591" s="10">
        <f>Table1[[#This Row],[sales]]+Table1[[#This Row],[profit]]</f>
        <v>5725.3799999999992</v>
      </c>
    </row>
    <row r="8592" spans="1:15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>Table1[[#This Row],[sales]]*Table1[[#This Row],[discount]]</f>
        <v>118.2936</v>
      </c>
      <c r="G8592" s="1">
        <f>Table1[[#This Row],[sales]]-Table1[[#This Row],[Discount Value]]</f>
        <v>374.59640000000002</v>
      </c>
      <c r="H8592" s="1">
        <v>4</v>
      </c>
      <c r="I8592" s="2">
        <v>45555</v>
      </c>
      <c r="J8592" s="2">
        <v>45559</v>
      </c>
      <c r="K8592" s="1" t="s">
        <v>31</v>
      </c>
      <c r="L8592" s="1" t="s">
        <v>22</v>
      </c>
      <c r="M8592" s="1">
        <v>84.63</v>
      </c>
      <c r="N8592" s="1" t="s">
        <v>34</v>
      </c>
      <c r="O8592" s="10">
        <f>Table1[[#This Row],[sales]]+Table1[[#This Row],[profit]]</f>
        <v>577.52</v>
      </c>
    </row>
    <row r="8593" spans="1:15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>Table1[[#This Row],[sales]]*Table1[[#This Row],[discount]]</f>
        <v>615.19640000000004</v>
      </c>
      <c r="G8593" s="1">
        <f>Table1[[#This Row],[sales]]-Table1[[#This Row],[Discount Value]]</f>
        <v>4117.0835999999999</v>
      </c>
      <c r="H8593" s="1">
        <v>8</v>
      </c>
      <c r="I8593" s="2">
        <v>45026</v>
      </c>
      <c r="J8593" s="2">
        <v>45027</v>
      </c>
      <c r="K8593" s="1" t="s">
        <v>15</v>
      </c>
      <c r="L8593" s="1" t="s">
        <v>16</v>
      </c>
      <c r="M8593" s="1">
        <v>570.12</v>
      </c>
      <c r="N8593" s="1" t="s">
        <v>48</v>
      </c>
      <c r="O8593" s="10">
        <f>Table1[[#This Row],[sales]]+Table1[[#This Row],[profit]]</f>
        <v>5302.4</v>
      </c>
    </row>
    <row r="8594" spans="1:15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>Table1[[#This Row],[sales]]*Table1[[#This Row],[discount]]</f>
        <v>181.29040000000001</v>
      </c>
      <c r="G8594" s="1">
        <f>Table1[[#This Row],[sales]]-Table1[[#This Row],[Discount Value]]</f>
        <v>295.78959999999995</v>
      </c>
      <c r="H8594" s="1">
        <v>4</v>
      </c>
      <c r="I8594" s="2">
        <v>45573</v>
      </c>
      <c r="J8594" s="2">
        <v>45580</v>
      </c>
      <c r="K8594" s="1" t="s">
        <v>31</v>
      </c>
      <c r="L8594" s="1" t="s">
        <v>22</v>
      </c>
      <c r="M8594" s="1">
        <v>29.54</v>
      </c>
      <c r="N8594" s="1" t="s">
        <v>39</v>
      </c>
      <c r="O8594" s="10">
        <f>Table1[[#This Row],[sales]]+Table1[[#This Row],[profit]]</f>
        <v>506.62</v>
      </c>
    </row>
    <row r="8595" spans="1:15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>Table1[[#This Row],[sales]]*Table1[[#This Row],[discount]]</f>
        <v>2217.7428000000004</v>
      </c>
      <c r="G8595" s="1">
        <f>Table1[[#This Row],[sales]]-Table1[[#This Row],[Discount Value]]</f>
        <v>2603.4371999999998</v>
      </c>
      <c r="H8595" s="1">
        <v>4</v>
      </c>
      <c r="I8595" s="2">
        <v>45419</v>
      </c>
      <c r="J8595" s="2">
        <v>45420</v>
      </c>
      <c r="K8595" s="1" t="s">
        <v>31</v>
      </c>
      <c r="L8595" s="1" t="s">
        <v>27</v>
      </c>
      <c r="M8595" s="1">
        <v>1230.5</v>
      </c>
      <c r="N8595" s="1" t="s">
        <v>48</v>
      </c>
      <c r="O8595" s="10">
        <f>Table1[[#This Row],[sales]]+Table1[[#This Row],[profit]]</f>
        <v>6051.68</v>
      </c>
    </row>
    <row r="8596" spans="1:15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>Table1[[#This Row],[sales]]*Table1[[#This Row],[discount]]</f>
        <v>254.95910000000001</v>
      </c>
      <c r="G8596" s="1">
        <f>Table1[[#This Row],[sales]]-Table1[[#This Row],[Discount Value]]</f>
        <v>2062.8508999999999</v>
      </c>
      <c r="H8596" s="1">
        <v>9</v>
      </c>
      <c r="I8596" s="2">
        <v>45634</v>
      </c>
      <c r="J8596" s="2">
        <v>45637</v>
      </c>
      <c r="K8596" s="1" t="s">
        <v>21</v>
      </c>
      <c r="L8596" s="1" t="s">
        <v>27</v>
      </c>
      <c r="M8596" s="1">
        <v>218.67</v>
      </c>
      <c r="N8596" s="1" t="s">
        <v>34</v>
      </c>
      <c r="O8596" s="10">
        <f>Table1[[#This Row],[sales]]+Table1[[#This Row],[profit]]</f>
        <v>2536.48</v>
      </c>
    </row>
    <row r="8597" spans="1:15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>Table1[[#This Row],[sales]]*Table1[[#This Row],[discount]]</f>
        <v>1531.288</v>
      </c>
      <c r="G8597" s="1">
        <f>Table1[[#This Row],[sales]]-Table1[[#This Row],[Discount Value]]</f>
        <v>2296.9319999999998</v>
      </c>
      <c r="H8597" s="1">
        <v>1</v>
      </c>
      <c r="I8597" s="2">
        <v>45588</v>
      </c>
      <c r="J8597" s="2">
        <v>45589</v>
      </c>
      <c r="K8597" s="1" t="s">
        <v>21</v>
      </c>
      <c r="L8597" s="1" t="s">
        <v>22</v>
      </c>
      <c r="M8597" s="1">
        <v>1008.42</v>
      </c>
      <c r="N8597" s="1" t="s">
        <v>48</v>
      </c>
      <c r="O8597" s="10">
        <f>Table1[[#This Row],[sales]]+Table1[[#This Row],[profit]]</f>
        <v>4836.6399999999994</v>
      </c>
    </row>
    <row r="8598" spans="1:15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>Table1[[#This Row],[sales]]*Table1[[#This Row],[discount]]</f>
        <v>320.40989999999999</v>
      </c>
      <c r="G8598" s="1">
        <f>Table1[[#This Row],[sales]]-Table1[[#This Row],[Discount Value]]</f>
        <v>3239.7001</v>
      </c>
      <c r="H8598" s="1">
        <v>3</v>
      </c>
      <c r="I8598" s="2">
        <v>45180</v>
      </c>
      <c r="J8598" s="2">
        <v>45183</v>
      </c>
      <c r="K8598" s="1" t="s">
        <v>31</v>
      </c>
      <c r="L8598" s="1" t="s">
        <v>22</v>
      </c>
      <c r="M8598" s="1">
        <v>726.48</v>
      </c>
      <c r="N8598" s="1" t="s">
        <v>23</v>
      </c>
      <c r="O8598" s="10">
        <f>Table1[[#This Row],[sales]]+Table1[[#This Row],[profit]]</f>
        <v>4286.59</v>
      </c>
    </row>
    <row r="8599" spans="1:15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>Table1[[#This Row],[sales]]*Table1[[#This Row],[discount]]</f>
        <v>1188.2835</v>
      </c>
      <c r="G8599" s="1">
        <f>Table1[[#This Row],[sales]]-Table1[[#This Row],[Discount Value]]</f>
        <v>1452.3465000000001</v>
      </c>
      <c r="H8599" s="1">
        <v>4</v>
      </c>
      <c r="I8599" s="2">
        <v>45396</v>
      </c>
      <c r="J8599" s="2">
        <v>45401</v>
      </c>
      <c r="K8599" s="1" t="s">
        <v>21</v>
      </c>
      <c r="L8599" s="1" t="s">
        <v>16</v>
      </c>
      <c r="M8599" s="1">
        <v>244.33</v>
      </c>
      <c r="N8599" s="1" t="s">
        <v>23</v>
      </c>
      <c r="O8599" s="10">
        <f>Table1[[#This Row],[sales]]+Table1[[#This Row],[profit]]</f>
        <v>2884.96</v>
      </c>
    </row>
    <row r="8600" spans="1:15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>Table1[[#This Row],[sales]]*Table1[[#This Row],[discount]]</f>
        <v>1003.3056</v>
      </c>
      <c r="G8600" s="1">
        <f>Table1[[#This Row],[sales]]-Table1[[#This Row],[Discount Value]]</f>
        <v>2132.0243999999998</v>
      </c>
      <c r="H8600" s="1">
        <v>8</v>
      </c>
      <c r="I8600" s="2">
        <v>44955</v>
      </c>
      <c r="J8600" s="2">
        <v>44962</v>
      </c>
      <c r="K8600" s="1" t="s">
        <v>15</v>
      </c>
      <c r="L8600" s="1" t="s">
        <v>16</v>
      </c>
      <c r="M8600" s="1">
        <v>532.19000000000005</v>
      </c>
      <c r="N8600" s="1" t="s">
        <v>34</v>
      </c>
      <c r="O8600" s="10">
        <f>Table1[[#This Row],[sales]]+Table1[[#This Row],[profit]]</f>
        <v>3667.52</v>
      </c>
    </row>
    <row r="8601" spans="1:15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>Table1[[#This Row],[sales]]*Table1[[#This Row],[discount]]</f>
        <v>427.91400000000004</v>
      </c>
      <c r="G8601" s="1">
        <f>Table1[[#This Row],[sales]]-Table1[[#This Row],[Discount Value]]</f>
        <v>4326.6860000000006</v>
      </c>
      <c r="H8601" s="1">
        <v>1</v>
      </c>
      <c r="I8601" s="2">
        <v>45053</v>
      </c>
      <c r="J8601" s="2">
        <v>45060</v>
      </c>
      <c r="K8601" s="1" t="s">
        <v>31</v>
      </c>
      <c r="L8601" s="1" t="s">
        <v>27</v>
      </c>
      <c r="M8601" s="1">
        <v>993.06</v>
      </c>
      <c r="N8601" s="1" t="s">
        <v>34</v>
      </c>
      <c r="O8601" s="10">
        <f>Table1[[#This Row],[sales]]+Table1[[#This Row],[profit]]</f>
        <v>5747.66</v>
      </c>
    </row>
    <row r="8602" spans="1:15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>Table1[[#This Row],[sales]]*Table1[[#This Row],[discount]]</f>
        <v>92.880400000000009</v>
      </c>
      <c r="G8602" s="1">
        <f>Table1[[#This Row],[sales]]-Table1[[#This Row],[Discount Value]]</f>
        <v>4551.1396000000004</v>
      </c>
      <c r="H8602" s="1">
        <v>3</v>
      </c>
      <c r="I8602" s="2">
        <v>45117</v>
      </c>
      <c r="J8602" s="2">
        <v>45121</v>
      </c>
      <c r="K8602" s="1" t="s">
        <v>21</v>
      </c>
      <c r="L8602" s="1" t="s">
        <v>27</v>
      </c>
      <c r="M8602" s="1">
        <v>938.68</v>
      </c>
      <c r="N8602" s="1" t="s">
        <v>23</v>
      </c>
      <c r="O8602" s="10">
        <f>Table1[[#This Row],[sales]]+Table1[[#This Row],[profit]]</f>
        <v>5582.7000000000007</v>
      </c>
    </row>
    <row r="8603" spans="1:15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>Table1[[#This Row],[sales]]*Table1[[#This Row],[discount]]</f>
        <v>1157.1699999999998</v>
      </c>
      <c r="G8603" s="1">
        <f>Table1[[#This Row],[sales]]-Table1[[#This Row],[Discount Value]]</f>
        <v>2149.0299999999997</v>
      </c>
      <c r="H8603" s="1">
        <v>2</v>
      </c>
      <c r="I8603" s="2">
        <v>45627</v>
      </c>
      <c r="J8603" s="2">
        <v>45628</v>
      </c>
      <c r="K8603" s="1" t="s">
        <v>21</v>
      </c>
      <c r="L8603" s="1" t="s">
        <v>27</v>
      </c>
      <c r="M8603" s="1">
        <v>181.18</v>
      </c>
      <c r="N8603" s="1" t="s">
        <v>28</v>
      </c>
      <c r="O8603" s="10">
        <f>Table1[[#This Row],[sales]]+Table1[[#This Row],[profit]]</f>
        <v>3487.3799999999997</v>
      </c>
    </row>
    <row r="8604" spans="1:15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>Table1[[#This Row],[sales]]*Table1[[#This Row],[discount]]</f>
        <v>996.846</v>
      </c>
      <c r="G8604" s="1">
        <f>Table1[[#This Row],[sales]]-Table1[[#This Row],[Discount Value]]</f>
        <v>2325.9740000000002</v>
      </c>
      <c r="H8604" s="1">
        <v>6</v>
      </c>
      <c r="I8604" s="2">
        <v>45047</v>
      </c>
      <c r="J8604" s="2">
        <v>45049</v>
      </c>
      <c r="K8604" s="1" t="s">
        <v>21</v>
      </c>
      <c r="L8604" s="1" t="s">
        <v>16</v>
      </c>
      <c r="M8604" s="1">
        <v>655.04</v>
      </c>
      <c r="N8604" s="1" t="s">
        <v>28</v>
      </c>
      <c r="O8604" s="10">
        <f>Table1[[#This Row],[sales]]+Table1[[#This Row],[profit]]</f>
        <v>3977.86</v>
      </c>
    </row>
    <row r="8605" spans="1:15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>Table1[[#This Row],[sales]]*Table1[[#This Row],[discount]]</f>
        <v>406.1</v>
      </c>
      <c r="G8605" s="1">
        <f>Table1[[#This Row],[sales]]-Table1[[#This Row],[Discount Value]]</f>
        <v>903.9</v>
      </c>
      <c r="H8605" s="1">
        <v>9</v>
      </c>
      <c r="I8605" s="2">
        <v>45162</v>
      </c>
      <c r="J8605" s="2">
        <v>45165</v>
      </c>
      <c r="K8605" s="1" t="s">
        <v>21</v>
      </c>
      <c r="L8605" s="1" t="s">
        <v>16</v>
      </c>
      <c r="M8605" s="1">
        <v>363.59</v>
      </c>
      <c r="N8605" s="1" t="s">
        <v>34</v>
      </c>
      <c r="O8605" s="10">
        <f>Table1[[#This Row],[sales]]+Table1[[#This Row],[profit]]</f>
        <v>1673.59</v>
      </c>
    </row>
    <row r="8606" spans="1:15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>Table1[[#This Row],[sales]]*Table1[[#This Row],[discount]]</f>
        <v>998.4624</v>
      </c>
      <c r="G8606" s="1">
        <f>Table1[[#This Row],[sales]]-Table1[[#This Row],[Discount Value]]</f>
        <v>3161.7976000000003</v>
      </c>
      <c r="H8606" s="1">
        <v>9</v>
      </c>
      <c r="I8606" s="2">
        <v>44963</v>
      </c>
      <c r="J8606" s="2">
        <v>44968</v>
      </c>
      <c r="K8606" s="1" t="s">
        <v>31</v>
      </c>
      <c r="L8606" s="1" t="s">
        <v>22</v>
      </c>
      <c r="M8606" s="1">
        <v>864.69</v>
      </c>
      <c r="N8606" s="1" t="s">
        <v>23</v>
      </c>
      <c r="O8606" s="10">
        <f>Table1[[#This Row],[sales]]+Table1[[#This Row],[profit]]</f>
        <v>5024.9500000000007</v>
      </c>
    </row>
    <row r="8607" spans="1:15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>Table1[[#This Row],[sales]]*Table1[[#This Row],[discount]]</f>
        <v>991.92560000000003</v>
      </c>
      <c r="G8607" s="1">
        <f>Table1[[#This Row],[sales]]-Table1[[#This Row],[Discount Value]]</f>
        <v>2207.8344000000002</v>
      </c>
      <c r="H8607" s="1">
        <v>5</v>
      </c>
      <c r="I8607" s="2">
        <v>45195</v>
      </c>
      <c r="J8607" s="2">
        <v>45201</v>
      </c>
      <c r="K8607" s="1" t="s">
        <v>15</v>
      </c>
      <c r="L8607" s="1" t="s">
        <v>16</v>
      </c>
      <c r="M8607" s="1">
        <v>614.70000000000005</v>
      </c>
      <c r="N8607" s="1" t="s">
        <v>39</v>
      </c>
      <c r="O8607" s="10">
        <f>Table1[[#This Row],[sales]]+Table1[[#This Row],[profit]]</f>
        <v>3814.46</v>
      </c>
    </row>
    <row r="8608" spans="1:15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>Table1[[#This Row],[sales]]*Table1[[#This Row],[discount]]</f>
        <v>1825.3927999999999</v>
      </c>
      <c r="G8608" s="1">
        <f>Table1[[#This Row],[sales]]-Table1[[#This Row],[Discount Value]]</f>
        <v>2323.2272000000003</v>
      </c>
      <c r="H8608" s="1">
        <v>3</v>
      </c>
      <c r="I8608" s="2">
        <v>45151</v>
      </c>
      <c r="J8608" s="2">
        <v>45153</v>
      </c>
      <c r="K8608" s="1" t="s">
        <v>31</v>
      </c>
      <c r="L8608" s="1" t="s">
        <v>27</v>
      </c>
      <c r="M8608" s="1">
        <v>991.79</v>
      </c>
      <c r="N8608" s="1" t="s">
        <v>39</v>
      </c>
      <c r="O8608" s="10">
        <f>Table1[[#This Row],[sales]]+Table1[[#This Row],[profit]]</f>
        <v>5140.41</v>
      </c>
    </row>
    <row r="8609" spans="1:15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>Table1[[#This Row],[sales]]*Table1[[#This Row],[discount]]</f>
        <v>1595.2703999999999</v>
      </c>
      <c r="G8609" s="1">
        <f>Table1[[#This Row],[sales]]-Table1[[#This Row],[Discount Value]]</f>
        <v>1728.2096000000001</v>
      </c>
      <c r="H8609" s="1">
        <v>8</v>
      </c>
      <c r="I8609" s="2">
        <v>44973</v>
      </c>
      <c r="J8609" s="2">
        <v>44977</v>
      </c>
      <c r="K8609" s="1" t="s">
        <v>31</v>
      </c>
      <c r="L8609" s="1" t="s">
        <v>27</v>
      </c>
      <c r="M8609" s="1">
        <v>601.07000000000005</v>
      </c>
      <c r="N8609" s="1" t="s">
        <v>48</v>
      </c>
      <c r="O8609" s="10">
        <f>Table1[[#This Row],[sales]]+Table1[[#This Row],[profit]]</f>
        <v>3924.55</v>
      </c>
    </row>
    <row r="8610" spans="1:15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>Table1[[#This Row],[sales]]*Table1[[#This Row],[discount]]</f>
        <v>266.33390000000003</v>
      </c>
      <c r="G8610" s="1">
        <f>Table1[[#This Row],[sales]]-Table1[[#This Row],[Discount Value]]</f>
        <v>1300.3361</v>
      </c>
      <c r="H8610" s="1">
        <v>9</v>
      </c>
      <c r="I8610" s="2">
        <v>45425</v>
      </c>
      <c r="J8610" s="2">
        <v>45430</v>
      </c>
      <c r="K8610" s="1" t="s">
        <v>15</v>
      </c>
      <c r="L8610" s="1" t="s">
        <v>16</v>
      </c>
      <c r="M8610" s="1">
        <v>369.17</v>
      </c>
      <c r="N8610" s="1" t="s">
        <v>23</v>
      </c>
      <c r="O8610" s="10">
        <f>Table1[[#This Row],[sales]]+Table1[[#This Row],[profit]]</f>
        <v>1935.8400000000001</v>
      </c>
    </row>
    <row r="8611" spans="1:15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>Table1[[#This Row],[sales]]*Table1[[#This Row],[discount]]</f>
        <v>246.8304</v>
      </c>
      <c r="G8611" s="1">
        <f>Table1[[#This Row],[sales]]-Table1[[#This Row],[Discount Value]]</f>
        <v>781.62959999999998</v>
      </c>
      <c r="H8611" s="1">
        <v>9</v>
      </c>
      <c r="I8611" s="2">
        <v>45382</v>
      </c>
      <c r="J8611" s="2">
        <v>45385</v>
      </c>
      <c r="K8611" s="1" t="s">
        <v>15</v>
      </c>
      <c r="L8611" s="1" t="s">
        <v>27</v>
      </c>
      <c r="M8611" s="1">
        <v>96.09</v>
      </c>
      <c r="N8611" s="1" t="s">
        <v>17</v>
      </c>
      <c r="O8611" s="10">
        <f>Table1[[#This Row],[sales]]+Table1[[#This Row],[profit]]</f>
        <v>1124.55</v>
      </c>
    </row>
    <row r="8612" spans="1:15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>Table1[[#This Row],[sales]]*Table1[[#This Row],[discount]]</f>
        <v>66.798200000000008</v>
      </c>
      <c r="G8612" s="1">
        <f>Table1[[#This Row],[sales]]-Table1[[#This Row],[Discount Value]]</f>
        <v>410.33179999999999</v>
      </c>
      <c r="H8612" s="1">
        <v>1</v>
      </c>
      <c r="I8612" s="2">
        <v>45407</v>
      </c>
      <c r="J8612" s="2">
        <v>45412</v>
      </c>
      <c r="K8612" s="1" t="s">
        <v>31</v>
      </c>
      <c r="L8612" s="1" t="s">
        <v>22</v>
      </c>
      <c r="M8612" s="1">
        <v>133.62</v>
      </c>
      <c r="N8612" s="1" t="s">
        <v>39</v>
      </c>
      <c r="O8612" s="10">
        <f>Table1[[#This Row],[sales]]+Table1[[#This Row],[profit]]</f>
        <v>610.75</v>
      </c>
    </row>
    <row r="8613" spans="1:15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>Table1[[#This Row],[sales]]*Table1[[#This Row],[discount]]</f>
        <v>623.98979999999995</v>
      </c>
      <c r="G8613" s="1">
        <f>Table1[[#This Row],[sales]]-Table1[[#This Row],[Discount Value]]</f>
        <v>2347.3902000000003</v>
      </c>
      <c r="H8613" s="1">
        <v>5</v>
      </c>
      <c r="I8613" s="2">
        <v>45630</v>
      </c>
      <c r="J8613" s="2">
        <v>45637</v>
      </c>
      <c r="K8613" s="1" t="s">
        <v>21</v>
      </c>
      <c r="L8613" s="1" t="s">
        <v>27</v>
      </c>
      <c r="M8613" s="1">
        <v>471.69</v>
      </c>
      <c r="N8613" s="1" t="s">
        <v>48</v>
      </c>
      <c r="O8613" s="10">
        <f>Table1[[#This Row],[sales]]+Table1[[#This Row],[profit]]</f>
        <v>3443.07</v>
      </c>
    </row>
    <row r="8614" spans="1:15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>Table1[[#This Row],[sales]]*Table1[[#This Row],[discount]]</f>
        <v>596.74</v>
      </c>
      <c r="G8614" s="1">
        <f>Table1[[#This Row],[sales]]-Table1[[#This Row],[Discount Value]]</f>
        <v>895.1099999999999</v>
      </c>
      <c r="H8614" s="1">
        <v>9</v>
      </c>
      <c r="I8614" s="2">
        <v>45279</v>
      </c>
      <c r="J8614" s="2">
        <v>45285</v>
      </c>
      <c r="K8614" s="1" t="s">
        <v>31</v>
      </c>
      <c r="L8614" s="1" t="s">
        <v>22</v>
      </c>
      <c r="M8614" s="1">
        <v>217.29</v>
      </c>
      <c r="N8614" s="1" t="s">
        <v>28</v>
      </c>
      <c r="O8614" s="10">
        <f>Table1[[#This Row],[sales]]+Table1[[#This Row],[profit]]</f>
        <v>1709.1399999999999</v>
      </c>
    </row>
    <row r="8615" spans="1:15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>Table1[[#This Row],[sales]]*Table1[[#This Row],[discount]]</f>
        <v>669.79499999999996</v>
      </c>
      <c r="G8615" s="1">
        <f>Table1[[#This Row],[sales]]-Table1[[#This Row],[Discount Value]]</f>
        <v>2519.7049999999999</v>
      </c>
      <c r="H8615" s="1">
        <v>3</v>
      </c>
      <c r="I8615" s="2">
        <v>45358</v>
      </c>
      <c r="J8615" s="2">
        <v>45365</v>
      </c>
      <c r="K8615" s="1" t="s">
        <v>31</v>
      </c>
      <c r="L8615" s="1" t="s">
        <v>27</v>
      </c>
      <c r="M8615" s="1">
        <v>753.46</v>
      </c>
      <c r="N8615" s="1" t="s">
        <v>34</v>
      </c>
      <c r="O8615" s="10">
        <f>Table1[[#This Row],[sales]]+Table1[[#This Row],[profit]]</f>
        <v>3942.96</v>
      </c>
    </row>
    <row r="8616" spans="1:15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>Table1[[#This Row],[sales]]*Table1[[#This Row],[discount]]</f>
        <v>77.484000000000009</v>
      </c>
      <c r="G8616" s="1">
        <f>Table1[[#This Row],[sales]]-Table1[[#This Row],[Discount Value]]</f>
        <v>309.93600000000004</v>
      </c>
      <c r="H8616" s="1">
        <v>7</v>
      </c>
      <c r="I8616" s="2">
        <v>45414</v>
      </c>
      <c r="J8616" s="2">
        <v>45419</v>
      </c>
      <c r="K8616" s="1" t="s">
        <v>31</v>
      </c>
      <c r="L8616" s="1" t="s">
        <v>16</v>
      </c>
      <c r="M8616" s="1">
        <v>76.2</v>
      </c>
      <c r="N8616" s="1" t="s">
        <v>17</v>
      </c>
      <c r="O8616" s="10">
        <f>Table1[[#This Row],[sales]]+Table1[[#This Row],[profit]]</f>
        <v>463.62</v>
      </c>
    </row>
    <row r="8617" spans="1:15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>Table1[[#This Row],[sales]]*Table1[[#This Row],[discount]]</f>
        <v>834.52250000000004</v>
      </c>
      <c r="G8617" s="1">
        <f>Table1[[#This Row],[sales]]-Table1[[#This Row],[Discount Value]]</f>
        <v>1106.2275</v>
      </c>
      <c r="H8617" s="1">
        <v>9</v>
      </c>
      <c r="I8617" s="2">
        <v>45529</v>
      </c>
      <c r="J8617" s="2">
        <v>45534</v>
      </c>
      <c r="K8617" s="1" t="s">
        <v>21</v>
      </c>
      <c r="L8617" s="1" t="s">
        <v>22</v>
      </c>
      <c r="M8617" s="1">
        <v>214.56</v>
      </c>
      <c r="N8617" s="1" t="s">
        <v>28</v>
      </c>
      <c r="O8617" s="10">
        <f>Table1[[#This Row],[sales]]+Table1[[#This Row],[profit]]</f>
        <v>2155.31</v>
      </c>
    </row>
    <row r="8618" spans="1:15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>Table1[[#This Row],[sales]]*Table1[[#This Row],[discount]]</f>
        <v>0</v>
      </c>
      <c r="G8618" s="1">
        <f>Table1[[#This Row],[sales]]-Table1[[#This Row],[Discount Value]]</f>
        <v>1376.71</v>
      </c>
      <c r="H8618" s="1">
        <v>2</v>
      </c>
      <c r="I8618" s="2">
        <v>45420</v>
      </c>
      <c r="J8618" s="2">
        <v>45424</v>
      </c>
      <c r="K8618" s="1" t="s">
        <v>15</v>
      </c>
      <c r="L8618" s="1" t="s">
        <v>22</v>
      </c>
      <c r="M8618" s="1">
        <v>162.12</v>
      </c>
      <c r="N8618" s="1" t="s">
        <v>34</v>
      </c>
      <c r="O8618" s="10">
        <f>Table1[[#This Row],[sales]]+Table1[[#This Row],[profit]]</f>
        <v>1538.83</v>
      </c>
    </row>
    <row r="8619" spans="1:15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>Table1[[#This Row],[sales]]*Table1[[#This Row],[discount]]</f>
        <v>823.29520000000002</v>
      </c>
      <c r="G8619" s="1">
        <f>Table1[[#This Row],[sales]]-Table1[[#This Row],[Discount Value]]</f>
        <v>1091.3448000000001</v>
      </c>
      <c r="H8619" s="1">
        <v>2</v>
      </c>
      <c r="I8619" s="2">
        <v>45584</v>
      </c>
      <c r="J8619" s="2">
        <v>45586</v>
      </c>
      <c r="K8619" s="1" t="s">
        <v>21</v>
      </c>
      <c r="L8619" s="1" t="s">
        <v>16</v>
      </c>
      <c r="M8619" s="1">
        <v>400.79</v>
      </c>
      <c r="N8619" s="1" t="s">
        <v>17</v>
      </c>
      <c r="O8619" s="10">
        <f>Table1[[#This Row],[sales]]+Table1[[#This Row],[profit]]</f>
        <v>2315.4300000000003</v>
      </c>
    </row>
    <row r="8620" spans="1:15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>Table1[[#This Row],[sales]]*Table1[[#This Row],[discount]]</f>
        <v>32.939099999999996</v>
      </c>
      <c r="G8620" s="1">
        <f>Table1[[#This Row],[sales]]-Table1[[#This Row],[Discount Value]]</f>
        <v>333.05090000000001</v>
      </c>
      <c r="H8620" s="1">
        <v>5</v>
      </c>
      <c r="I8620" s="2">
        <v>45044</v>
      </c>
      <c r="J8620" s="2">
        <v>45049</v>
      </c>
      <c r="K8620" s="1" t="s">
        <v>21</v>
      </c>
      <c r="L8620" s="1" t="s">
        <v>22</v>
      </c>
      <c r="M8620" s="1">
        <v>54.05</v>
      </c>
      <c r="N8620" s="1" t="s">
        <v>39</v>
      </c>
      <c r="O8620" s="10">
        <f>Table1[[#This Row],[sales]]+Table1[[#This Row],[profit]]</f>
        <v>420.04</v>
      </c>
    </row>
    <row r="8621" spans="1:15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>Table1[[#This Row],[sales]]*Table1[[#This Row],[discount]]</f>
        <v>510.78860000000003</v>
      </c>
      <c r="G8621" s="1">
        <f>Table1[[#This Row],[sales]]-Table1[[#This Row],[Discount Value]]</f>
        <v>3137.7013999999999</v>
      </c>
      <c r="H8621" s="1">
        <v>8</v>
      </c>
      <c r="I8621" s="2">
        <v>45099</v>
      </c>
      <c r="J8621" s="2">
        <v>45106</v>
      </c>
      <c r="K8621" s="1" t="s">
        <v>31</v>
      </c>
      <c r="L8621" s="1" t="s">
        <v>27</v>
      </c>
      <c r="M8621" s="1">
        <v>557.97</v>
      </c>
      <c r="N8621" s="1" t="s">
        <v>28</v>
      </c>
      <c r="O8621" s="10">
        <f>Table1[[#This Row],[sales]]+Table1[[#This Row],[profit]]</f>
        <v>4206.46</v>
      </c>
    </row>
    <row r="8622" spans="1:15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>Table1[[#This Row],[sales]]*Table1[[#This Row],[discount]]</f>
        <v>120.9276</v>
      </c>
      <c r="G8622" s="1">
        <f>Table1[[#This Row],[sales]]-Table1[[#This Row],[Discount Value]]</f>
        <v>550.89240000000007</v>
      </c>
      <c r="H8622" s="1">
        <v>5</v>
      </c>
      <c r="I8622" s="2">
        <v>45163</v>
      </c>
      <c r="J8622" s="2">
        <v>45164</v>
      </c>
      <c r="K8622" s="1" t="s">
        <v>21</v>
      </c>
      <c r="L8622" s="1" t="s">
        <v>22</v>
      </c>
      <c r="M8622" s="1">
        <v>146.97</v>
      </c>
      <c r="N8622" s="1" t="s">
        <v>23</v>
      </c>
      <c r="O8622" s="10">
        <f>Table1[[#This Row],[sales]]+Table1[[#This Row],[profit]]</f>
        <v>818.79000000000008</v>
      </c>
    </row>
    <row r="8623" spans="1:15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>Table1[[#This Row],[sales]]*Table1[[#This Row],[discount]]</f>
        <v>75.050799999999995</v>
      </c>
      <c r="G8623" s="1">
        <f>Table1[[#This Row],[sales]]-Table1[[#This Row],[Discount Value]]</f>
        <v>95.519199999999998</v>
      </c>
      <c r="H8623" s="1">
        <v>8</v>
      </c>
      <c r="I8623" s="2">
        <v>44950</v>
      </c>
      <c r="J8623" s="2">
        <v>44955</v>
      </c>
      <c r="K8623" s="1" t="s">
        <v>21</v>
      </c>
      <c r="L8623" s="1" t="s">
        <v>22</v>
      </c>
      <c r="M8623" s="1">
        <v>34.880000000000003</v>
      </c>
      <c r="N8623" s="1" t="s">
        <v>34</v>
      </c>
      <c r="O8623" s="10">
        <f>Table1[[#This Row],[sales]]+Table1[[#This Row],[profit]]</f>
        <v>205.45</v>
      </c>
    </row>
    <row r="8624" spans="1:15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>Table1[[#This Row],[sales]]*Table1[[#This Row],[discount]]</f>
        <v>2131.569</v>
      </c>
      <c r="G8624" s="1">
        <f>Table1[[#This Row],[sales]]-Table1[[#This Row],[Discount Value]]</f>
        <v>2605.2509999999997</v>
      </c>
      <c r="H8624" s="1">
        <v>4</v>
      </c>
      <c r="I8624" s="2">
        <v>45012</v>
      </c>
      <c r="J8624" s="2">
        <v>45017</v>
      </c>
      <c r="K8624" s="1" t="s">
        <v>15</v>
      </c>
      <c r="L8624" s="1" t="s">
        <v>27</v>
      </c>
      <c r="M8624" s="1">
        <v>436.57</v>
      </c>
      <c r="N8624" s="1" t="s">
        <v>28</v>
      </c>
      <c r="O8624" s="10">
        <f>Table1[[#This Row],[sales]]+Table1[[#This Row],[profit]]</f>
        <v>5173.3899999999994</v>
      </c>
    </row>
    <row r="8625" spans="1:15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>Table1[[#This Row],[sales]]*Table1[[#This Row],[discount]]</f>
        <v>344.87970000000001</v>
      </c>
      <c r="G8625" s="1">
        <f>Table1[[#This Row],[sales]]-Table1[[#This Row],[Discount Value]]</f>
        <v>700.21029999999996</v>
      </c>
      <c r="H8625" s="1">
        <v>9</v>
      </c>
      <c r="I8625" s="2">
        <v>45497</v>
      </c>
      <c r="J8625" s="2">
        <v>45501</v>
      </c>
      <c r="K8625" s="1" t="s">
        <v>21</v>
      </c>
      <c r="L8625" s="1" t="s">
        <v>22</v>
      </c>
      <c r="M8625" s="1">
        <v>282.52</v>
      </c>
      <c r="N8625" s="1" t="s">
        <v>17</v>
      </c>
      <c r="O8625" s="10">
        <f>Table1[[#This Row],[sales]]+Table1[[#This Row],[profit]]</f>
        <v>1327.61</v>
      </c>
    </row>
    <row r="8626" spans="1:15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>Table1[[#This Row],[sales]]*Table1[[#This Row],[discount]]</f>
        <v>914.65</v>
      </c>
      <c r="G8626" s="1">
        <f>Table1[[#This Row],[sales]]-Table1[[#This Row],[Discount Value]]</f>
        <v>3242.85</v>
      </c>
      <c r="H8626" s="1">
        <v>4</v>
      </c>
      <c r="I8626" s="2">
        <v>45185</v>
      </c>
      <c r="J8626" s="2">
        <v>45189</v>
      </c>
      <c r="K8626" s="1" t="s">
        <v>21</v>
      </c>
      <c r="L8626" s="1" t="s">
        <v>22</v>
      </c>
      <c r="M8626" s="1">
        <v>549.12</v>
      </c>
      <c r="N8626" s="1" t="s">
        <v>28</v>
      </c>
      <c r="O8626" s="10">
        <f>Table1[[#This Row],[sales]]+Table1[[#This Row],[profit]]</f>
        <v>4706.62</v>
      </c>
    </row>
    <row r="8627" spans="1:15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>Table1[[#This Row],[sales]]*Table1[[#This Row],[discount]]</f>
        <v>1254.7366</v>
      </c>
      <c r="G8627" s="1">
        <f>Table1[[#This Row],[sales]]-Table1[[#This Row],[Discount Value]]</f>
        <v>3571.1733999999997</v>
      </c>
      <c r="H8627" s="1">
        <v>5</v>
      </c>
      <c r="I8627" s="2">
        <v>44993</v>
      </c>
      <c r="J8627" s="2">
        <v>45000</v>
      </c>
      <c r="K8627" s="1" t="s">
        <v>31</v>
      </c>
      <c r="L8627" s="1" t="s">
        <v>16</v>
      </c>
      <c r="M8627" s="1">
        <v>1049.67</v>
      </c>
      <c r="N8627" s="1" t="s">
        <v>17</v>
      </c>
      <c r="O8627" s="10">
        <f>Table1[[#This Row],[sales]]+Table1[[#This Row],[profit]]</f>
        <v>5875.58</v>
      </c>
    </row>
    <row r="8628" spans="1:15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>Table1[[#This Row],[sales]]*Table1[[#This Row],[discount]]</f>
        <v>787.98509999999999</v>
      </c>
      <c r="G8628" s="1">
        <f>Table1[[#This Row],[sales]]-Table1[[#This Row],[Discount Value]]</f>
        <v>1929.2049000000002</v>
      </c>
      <c r="H8628" s="1">
        <v>7</v>
      </c>
      <c r="I8628" s="2">
        <v>44940</v>
      </c>
      <c r="J8628" s="2">
        <v>44944</v>
      </c>
      <c r="K8628" s="1" t="s">
        <v>31</v>
      </c>
      <c r="L8628" s="1" t="s">
        <v>27</v>
      </c>
      <c r="M8628" s="1">
        <v>763.13</v>
      </c>
      <c r="N8628" s="1" t="s">
        <v>23</v>
      </c>
      <c r="O8628" s="10">
        <f>Table1[[#This Row],[sales]]+Table1[[#This Row],[profit]]</f>
        <v>3480.32</v>
      </c>
    </row>
    <row r="8629" spans="1:15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>Table1[[#This Row],[sales]]*Table1[[#This Row],[discount]]</f>
        <v>1285.4304</v>
      </c>
      <c r="G8629" s="1">
        <f>Table1[[#This Row],[sales]]-Table1[[#This Row],[Discount Value]]</f>
        <v>1392.5496000000001</v>
      </c>
      <c r="H8629" s="1">
        <v>9</v>
      </c>
      <c r="I8629" s="2">
        <v>45022</v>
      </c>
      <c r="J8629" s="2">
        <v>45029</v>
      </c>
      <c r="K8629" s="1" t="s">
        <v>21</v>
      </c>
      <c r="L8629" s="1" t="s">
        <v>22</v>
      </c>
      <c r="M8629" s="1">
        <v>428.37</v>
      </c>
      <c r="N8629" s="1" t="s">
        <v>28</v>
      </c>
      <c r="O8629" s="10">
        <f>Table1[[#This Row],[sales]]+Table1[[#This Row],[profit]]</f>
        <v>3106.35</v>
      </c>
    </row>
    <row r="8630" spans="1:15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>Table1[[#This Row],[sales]]*Table1[[#This Row],[discount]]</f>
        <v>912.16319999999996</v>
      </c>
      <c r="G8630" s="1">
        <f>Table1[[#This Row],[sales]]-Table1[[#This Row],[Discount Value]]</f>
        <v>988.17679999999996</v>
      </c>
      <c r="H8630" s="1">
        <v>5</v>
      </c>
      <c r="I8630" s="2">
        <v>45383</v>
      </c>
      <c r="J8630" s="2">
        <v>45389</v>
      </c>
      <c r="K8630" s="1" t="s">
        <v>15</v>
      </c>
      <c r="L8630" s="1" t="s">
        <v>22</v>
      </c>
      <c r="M8630" s="1">
        <v>328.55</v>
      </c>
      <c r="N8630" s="1" t="s">
        <v>23</v>
      </c>
      <c r="O8630" s="10">
        <f>Table1[[#This Row],[sales]]+Table1[[#This Row],[profit]]</f>
        <v>2228.89</v>
      </c>
    </row>
    <row r="8631" spans="1:15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>Table1[[#This Row],[sales]]*Table1[[#This Row],[discount]]</f>
        <v>917.87219999999991</v>
      </c>
      <c r="G8631" s="1">
        <f>Table1[[#This Row],[sales]]-Table1[[#This Row],[Discount Value]]</f>
        <v>1267.5378000000001</v>
      </c>
      <c r="H8631" s="1">
        <v>7</v>
      </c>
      <c r="I8631" s="2">
        <v>45143</v>
      </c>
      <c r="J8631" s="2">
        <v>45150</v>
      </c>
      <c r="K8631" s="1" t="s">
        <v>31</v>
      </c>
      <c r="L8631" s="1" t="s">
        <v>27</v>
      </c>
      <c r="M8631" s="1">
        <v>478.09</v>
      </c>
      <c r="N8631" s="1" t="s">
        <v>17</v>
      </c>
      <c r="O8631" s="10">
        <f>Table1[[#This Row],[sales]]+Table1[[#This Row],[profit]]</f>
        <v>2663.5</v>
      </c>
    </row>
    <row r="8632" spans="1:15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>Table1[[#This Row],[sales]]*Table1[[#This Row],[discount]]</f>
        <v>714.02929999999992</v>
      </c>
      <c r="G8632" s="1">
        <f>Table1[[#This Row],[sales]]-Table1[[#This Row],[Discount Value]]</f>
        <v>1748.1407000000002</v>
      </c>
      <c r="H8632" s="1">
        <v>4</v>
      </c>
      <c r="I8632" s="2">
        <v>45635</v>
      </c>
      <c r="J8632" s="2">
        <v>45639</v>
      </c>
      <c r="K8632" s="1" t="s">
        <v>31</v>
      </c>
      <c r="L8632" s="1" t="s">
        <v>16</v>
      </c>
      <c r="M8632" s="1">
        <v>325.42</v>
      </c>
      <c r="N8632" s="1" t="s">
        <v>28</v>
      </c>
      <c r="O8632" s="10">
        <f>Table1[[#This Row],[sales]]+Table1[[#This Row],[profit]]</f>
        <v>2787.59</v>
      </c>
    </row>
    <row r="8633" spans="1:15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>Table1[[#This Row],[sales]]*Table1[[#This Row],[discount]]</f>
        <v>169.05200000000002</v>
      </c>
      <c r="G8633" s="1">
        <f>Table1[[#This Row],[sales]]-Table1[[#This Row],[Discount Value]]</f>
        <v>676.20799999999997</v>
      </c>
      <c r="H8633" s="1">
        <v>2</v>
      </c>
      <c r="I8633" s="2">
        <v>45116</v>
      </c>
      <c r="J8633" s="2">
        <v>45121</v>
      </c>
      <c r="K8633" s="1" t="s">
        <v>31</v>
      </c>
      <c r="L8633" s="1" t="s">
        <v>22</v>
      </c>
      <c r="M8633" s="1">
        <v>116.93</v>
      </c>
      <c r="N8633" s="1" t="s">
        <v>28</v>
      </c>
      <c r="O8633" s="10">
        <f>Table1[[#This Row],[sales]]+Table1[[#This Row],[profit]]</f>
        <v>962.19</v>
      </c>
    </row>
    <row r="8634" spans="1:15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>Table1[[#This Row],[sales]]*Table1[[#This Row],[discount]]</f>
        <v>226.46520000000001</v>
      </c>
      <c r="G8634" s="1">
        <f>Table1[[#This Row],[sales]]-Table1[[#This Row],[Discount Value]]</f>
        <v>1660.7447999999999</v>
      </c>
      <c r="H8634" s="1">
        <v>2</v>
      </c>
      <c r="I8634" s="2">
        <v>45387</v>
      </c>
      <c r="J8634" s="2">
        <v>45392</v>
      </c>
      <c r="K8634" s="1" t="s">
        <v>21</v>
      </c>
      <c r="L8634" s="1" t="s">
        <v>16</v>
      </c>
      <c r="M8634" s="1">
        <v>373.38</v>
      </c>
      <c r="N8634" s="1" t="s">
        <v>28</v>
      </c>
      <c r="O8634" s="10">
        <f>Table1[[#This Row],[sales]]+Table1[[#This Row],[profit]]</f>
        <v>2260.59</v>
      </c>
    </row>
    <row r="8635" spans="1:15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>Table1[[#This Row],[sales]]*Table1[[#This Row],[discount]]</f>
        <v>1106.7111000000002</v>
      </c>
      <c r="G8635" s="1">
        <f>Table1[[#This Row],[sales]]-Table1[[#This Row],[Discount Value]]</f>
        <v>2992.2188999999998</v>
      </c>
      <c r="H8635" s="1">
        <v>5</v>
      </c>
      <c r="I8635" s="2">
        <v>45625</v>
      </c>
      <c r="J8635" s="2">
        <v>45628</v>
      </c>
      <c r="K8635" s="1" t="s">
        <v>21</v>
      </c>
      <c r="L8635" s="1" t="s">
        <v>27</v>
      </c>
      <c r="M8635" s="1">
        <v>526.80999999999995</v>
      </c>
      <c r="N8635" s="1" t="s">
        <v>17</v>
      </c>
      <c r="O8635" s="10">
        <f>Table1[[#This Row],[sales]]+Table1[[#This Row],[profit]]</f>
        <v>4625.74</v>
      </c>
    </row>
    <row r="8636" spans="1:15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>Table1[[#This Row],[sales]]*Table1[[#This Row],[discount]]</f>
        <v>168.9375</v>
      </c>
      <c r="G8636" s="1">
        <f>Table1[[#This Row],[sales]]-Table1[[#This Row],[Discount Value]]</f>
        <v>824.8125</v>
      </c>
      <c r="H8636" s="1">
        <v>2</v>
      </c>
      <c r="I8636" s="2">
        <v>45277</v>
      </c>
      <c r="J8636" s="2">
        <v>45281</v>
      </c>
      <c r="K8636" s="1" t="s">
        <v>31</v>
      </c>
      <c r="L8636" s="1" t="s">
        <v>27</v>
      </c>
      <c r="M8636" s="1">
        <v>127.47</v>
      </c>
      <c r="N8636" s="1" t="s">
        <v>17</v>
      </c>
      <c r="O8636" s="10">
        <f>Table1[[#This Row],[sales]]+Table1[[#This Row],[profit]]</f>
        <v>1121.22</v>
      </c>
    </row>
    <row r="8637" spans="1:15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>Table1[[#This Row],[sales]]*Table1[[#This Row],[discount]]</f>
        <v>147.05120000000002</v>
      </c>
      <c r="G8637" s="1">
        <f>Table1[[#This Row],[sales]]-Table1[[#This Row],[Discount Value]]</f>
        <v>3529.2288000000003</v>
      </c>
      <c r="H8637" s="1">
        <v>2</v>
      </c>
      <c r="I8637" s="2">
        <v>45075</v>
      </c>
      <c r="J8637" s="2">
        <v>45078</v>
      </c>
      <c r="K8637" s="1" t="s">
        <v>15</v>
      </c>
      <c r="L8637" s="1" t="s">
        <v>27</v>
      </c>
      <c r="M8637" s="1">
        <v>920.27</v>
      </c>
      <c r="N8637" s="1" t="s">
        <v>17</v>
      </c>
      <c r="O8637" s="10">
        <f>Table1[[#This Row],[sales]]+Table1[[#This Row],[profit]]</f>
        <v>4596.55</v>
      </c>
    </row>
    <row r="8638" spans="1:15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>Table1[[#This Row],[sales]]*Table1[[#This Row],[discount]]</f>
        <v>790.26479999999992</v>
      </c>
      <c r="G8638" s="1">
        <f>Table1[[#This Row],[sales]]-Table1[[#This Row],[Discount Value]]</f>
        <v>2502.5052000000001</v>
      </c>
      <c r="H8638" s="1">
        <v>2</v>
      </c>
      <c r="I8638" s="2">
        <v>45350</v>
      </c>
      <c r="J8638" s="2">
        <v>45352</v>
      </c>
      <c r="K8638" s="1" t="s">
        <v>31</v>
      </c>
      <c r="L8638" s="1" t="s">
        <v>16</v>
      </c>
      <c r="M8638" s="1">
        <v>192.38</v>
      </c>
      <c r="N8638" s="1" t="s">
        <v>34</v>
      </c>
      <c r="O8638" s="10">
        <f>Table1[[#This Row],[sales]]+Table1[[#This Row],[profit]]</f>
        <v>3485.15</v>
      </c>
    </row>
    <row r="8639" spans="1:15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>Table1[[#This Row],[sales]]*Table1[[#This Row],[discount]]</f>
        <v>110.42039999999999</v>
      </c>
      <c r="G8639" s="1">
        <f>Table1[[#This Row],[sales]]-Table1[[#This Row],[Discount Value]]</f>
        <v>270.33960000000002</v>
      </c>
      <c r="H8639" s="1">
        <v>4</v>
      </c>
      <c r="I8639" s="2">
        <v>44977</v>
      </c>
      <c r="J8639" s="2">
        <v>44984</v>
      </c>
      <c r="K8639" s="1" t="s">
        <v>21</v>
      </c>
      <c r="L8639" s="1" t="s">
        <v>16</v>
      </c>
      <c r="M8639" s="1">
        <v>21.49</v>
      </c>
      <c r="N8639" s="1" t="s">
        <v>28</v>
      </c>
      <c r="O8639" s="10">
        <f>Table1[[#This Row],[sales]]+Table1[[#This Row],[profit]]</f>
        <v>402.25</v>
      </c>
    </row>
    <row r="8640" spans="1:15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>Table1[[#This Row],[sales]]*Table1[[#This Row],[discount]]</f>
        <v>65.069000000000003</v>
      </c>
      <c r="G8640" s="1">
        <f>Table1[[#This Row],[sales]]-Table1[[#This Row],[Discount Value]]</f>
        <v>144.83100000000002</v>
      </c>
      <c r="H8640" s="1">
        <v>8</v>
      </c>
      <c r="I8640" s="2">
        <v>45639</v>
      </c>
      <c r="J8640" s="2">
        <v>45643</v>
      </c>
      <c r="K8640" s="1" t="s">
        <v>15</v>
      </c>
      <c r="L8640" s="1" t="s">
        <v>22</v>
      </c>
      <c r="M8640" s="1">
        <v>25.96</v>
      </c>
      <c r="N8640" s="1" t="s">
        <v>17</v>
      </c>
      <c r="O8640" s="10">
        <f>Table1[[#This Row],[sales]]+Table1[[#This Row],[profit]]</f>
        <v>235.86</v>
      </c>
    </row>
    <row r="8641" spans="1:15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>Table1[[#This Row],[sales]]*Table1[[#This Row],[discount]]</f>
        <v>73.095600000000005</v>
      </c>
      <c r="G8641" s="1">
        <f>Table1[[#This Row],[sales]]-Table1[[#This Row],[Discount Value]]</f>
        <v>1754.2944</v>
      </c>
      <c r="H8641" s="1">
        <v>7</v>
      </c>
      <c r="I8641" s="2">
        <v>45011</v>
      </c>
      <c r="J8641" s="2">
        <v>45017</v>
      </c>
      <c r="K8641" s="1" t="s">
        <v>31</v>
      </c>
      <c r="L8641" s="1" t="s">
        <v>16</v>
      </c>
      <c r="M8641" s="1">
        <v>406.54</v>
      </c>
      <c r="N8641" s="1" t="s">
        <v>23</v>
      </c>
      <c r="O8641" s="10">
        <f>Table1[[#This Row],[sales]]+Table1[[#This Row],[profit]]</f>
        <v>2233.9300000000003</v>
      </c>
    </row>
    <row r="8642" spans="1:15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>Table1[[#This Row],[sales]]*Table1[[#This Row],[discount]]</f>
        <v>837.99120000000005</v>
      </c>
      <c r="G8642" s="1">
        <f>Table1[[#This Row],[sales]]-Table1[[#This Row],[Discount Value]]</f>
        <v>2653.6388000000002</v>
      </c>
      <c r="H8642" s="1">
        <v>5</v>
      </c>
      <c r="I8642" s="2">
        <v>45127</v>
      </c>
      <c r="J8642" s="2">
        <v>45133</v>
      </c>
      <c r="K8642" s="1" t="s">
        <v>31</v>
      </c>
      <c r="L8642" s="1" t="s">
        <v>27</v>
      </c>
      <c r="M8642" s="1">
        <v>441.38</v>
      </c>
      <c r="N8642" s="1" t="s">
        <v>39</v>
      </c>
      <c r="O8642" s="10">
        <f>Table1[[#This Row],[sales]]+Table1[[#This Row],[profit]]</f>
        <v>3933.01</v>
      </c>
    </row>
    <row r="8643" spans="1:15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>Table1[[#This Row],[sales]]*Table1[[#This Row],[discount]]</f>
        <v>567.28650000000005</v>
      </c>
      <c r="G8643" s="1">
        <f>Table1[[#This Row],[sales]]-Table1[[#This Row],[Discount Value]]</f>
        <v>1151.7635</v>
      </c>
      <c r="H8643" s="1">
        <v>7</v>
      </c>
      <c r="I8643" s="2">
        <v>44936</v>
      </c>
      <c r="J8643" s="2">
        <v>44943</v>
      </c>
      <c r="K8643" s="1" t="s">
        <v>15</v>
      </c>
      <c r="L8643" s="1" t="s">
        <v>27</v>
      </c>
      <c r="M8643" s="1">
        <v>356.36</v>
      </c>
      <c r="N8643" s="1" t="s">
        <v>39</v>
      </c>
      <c r="O8643" s="10">
        <f>Table1[[#This Row],[sales]]+Table1[[#This Row],[profit]]</f>
        <v>2075.41</v>
      </c>
    </row>
    <row r="8644" spans="1:15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>Table1[[#This Row],[sales]]*Table1[[#This Row],[discount]]</f>
        <v>1618.5071999999998</v>
      </c>
      <c r="G8644" s="1">
        <f>Table1[[#This Row],[sales]]-Table1[[#This Row],[Discount Value]]</f>
        <v>1753.3828000000001</v>
      </c>
      <c r="H8644" s="1">
        <v>6</v>
      </c>
      <c r="I8644" s="2">
        <v>45418</v>
      </c>
      <c r="J8644" s="2">
        <v>45420</v>
      </c>
      <c r="K8644" s="1" t="s">
        <v>21</v>
      </c>
      <c r="L8644" s="1" t="s">
        <v>27</v>
      </c>
      <c r="M8644" s="1">
        <v>409.91</v>
      </c>
      <c r="N8644" s="1" t="s">
        <v>34</v>
      </c>
      <c r="O8644" s="10">
        <f>Table1[[#This Row],[sales]]+Table1[[#This Row],[profit]]</f>
        <v>3781.7999999999997</v>
      </c>
    </row>
    <row r="8645" spans="1:15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>Table1[[#This Row],[sales]]*Table1[[#This Row],[discount]]</f>
        <v>33.607399999999998</v>
      </c>
      <c r="G8645" s="1">
        <f>Table1[[#This Row],[sales]]-Table1[[#This Row],[Discount Value]]</f>
        <v>3327.1325999999999</v>
      </c>
      <c r="H8645" s="1">
        <v>8</v>
      </c>
      <c r="I8645" s="2">
        <v>45194</v>
      </c>
      <c r="J8645" s="2">
        <v>45200</v>
      </c>
      <c r="K8645" s="1" t="s">
        <v>31</v>
      </c>
      <c r="L8645" s="1" t="s">
        <v>22</v>
      </c>
      <c r="M8645" s="1">
        <v>193.79</v>
      </c>
      <c r="N8645" s="1" t="s">
        <v>28</v>
      </c>
      <c r="O8645" s="10">
        <f>Table1[[#This Row],[sales]]+Table1[[#This Row],[profit]]</f>
        <v>3554.5299999999997</v>
      </c>
    </row>
    <row r="8646" spans="1:15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>Table1[[#This Row],[sales]]*Table1[[#This Row],[discount]]</f>
        <v>1377.7208000000001</v>
      </c>
      <c r="G8646" s="1">
        <f>Table1[[#This Row],[sales]]-Table1[[#This Row],[Discount Value]]</f>
        <v>2674.3991999999998</v>
      </c>
      <c r="H8646" s="1">
        <v>8</v>
      </c>
      <c r="I8646" s="2">
        <v>45138</v>
      </c>
      <c r="J8646" s="2">
        <v>45139</v>
      </c>
      <c r="K8646" s="1" t="s">
        <v>31</v>
      </c>
      <c r="L8646" s="1" t="s">
        <v>27</v>
      </c>
      <c r="M8646" s="1">
        <v>939.42</v>
      </c>
      <c r="N8646" s="1" t="s">
        <v>28</v>
      </c>
      <c r="O8646" s="10">
        <f>Table1[[#This Row],[sales]]+Table1[[#This Row],[profit]]</f>
        <v>4991.54</v>
      </c>
    </row>
    <row r="8647" spans="1:15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>Table1[[#This Row],[sales]]*Table1[[#This Row],[discount]]</f>
        <v>17.624400000000001</v>
      </c>
      <c r="G8647" s="1">
        <f>Table1[[#This Row],[sales]]-Table1[[#This Row],[Discount Value]]</f>
        <v>569.85559999999998</v>
      </c>
      <c r="H8647" s="1">
        <v>7</v>
      </c>
      <c r="I8647" s="2">
        <v>45424</v>
      </c>
      <c r="J8647" s="2">
        <v>45429</v>
      </c>
      <c r="K8647" s="1" t="s">
        <v>21</v>
      </c>
      <c r="L8647" s="1" t="s">
        <v>22</v>
      </c>
      <c r="M8647" s="1">
        <v>109.17</v>
      </c>
      <c r="N8647" s="1" t="s">
        <v>48</v>
      </c>
      <c r="O8647" s="10">
        <f>Table1[[#This Row],[sales]]+Table1[[#This Row],[profit]]</f>
        <v>696.65</v>
      </c>
    </row>
    <row r="8648" spans="1:15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>Table1[[#This Row],[sales]]*Table1[[#This Row],[discount]]</f>
        <v>234.23439999999999</v>
      </c>
      <c r="G8648" s="1">
        <f>Table1[[#This Row],[sales]]-Table1[[#This Row],[Discount Value]]</f>
        <v>2693.6956</v>
      </c>
      <c r="H8648" s="1">
        <v>5</v>
      </c>
      <c r="I8648" s="2">
        <v>45374</v>
      </c>
      <c r="J8648" s="2">
        <v>45379</v>
      </c>
      <c r="K8648" s="1" t="s">
        <v>15</v>
      </c>
      <c r="L8648" s="1" t="s">
        <v>27</v>
      </c>
      <c r="M8648" s="1">
        <v>617.97</v>
      </c>
      <c r="N8648" s="1" t="s">
        <v>39</v>
      </c>
      <c r="O8648" s="10">
        <f>Table1[[#This Row],[sales]]+Table1[[#This Row],[profit]]</f>
        <v>3545.8999999999996</v>
      </c>
    </row>
    <row r="8649" spans="1:15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>Table1[[#This Row],[sales]]*Table1[[#This Row],[discount]]</f>
        <v>36.561599999999999</v>
      </c>
      <c r="G8649" s="1">
        <f>Table1[[#This Row],[sales]]-Table1[[#This Row],[Discount Value]]</f>
        <v>369.67840000000001</v>
      </c>
      <c r="H8649" s="1">
        <v>6</v>
      </c>
      <c r="I8649" s="2">
        <v>45310</v>
      </c>
      <c r="J8649" s="2">
        <v>45313</v>
      </c>
      <c r="K8649" s="1" t="s">
        <v>15</v>
      </c>
      <c r="L8649" s="1" t="s">
        <v>22</v>
      </c>
      <c r="M8649" s="1">
        <v>38.32</v>
      </c>
      <c r="N8649" s="1" t="s">
        <v>23</v>
      </c>
      <c r="O8649" s="10">
        <f>Table1[[#This Row],[sales]]+Table1[[#This Row],[profit]]</f>
        <v>444.56</v>
      </c>
    </row>
    <row r="8650" spans="1:15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>Table1[[#This Row],[sales]]*Table1[[#This Row],[discount]]</f>
        <v>153.94239999999999</v>
      </c>
      <c r="G8650" s="1">
        <f>Table1[[#This Row],[sales]]-Table1[[#This Row],[Discount Value]]</f>
        <v>808.19759999999997</v>
      </c>
      <c r="H8650" s="1">
        <v>8</v>
      </c>
      <c r="I8650" s="2">
        <v>45181</v>
      </c>
      <c r="J8650" s="2">
        <v>45186</v>
      </c>
      <c r="K8650" s="1" t="s">
        <v>15</v>
      </c>
      <c r="L8650" s="1" t="s">
        <v>22</v>
      </c>
      <c r="M8650" s="1">
        <v>196.63</v>
      </c>
      <c r="N8650" s="1" t="s">
        <v>23</v>
      </c>
      <c r="O8650" s="10">
        <f>Table1[[#This Row],[sales]]+Table1[[#This Row],[profit]]</f>
        <v>1158.77</v>
      </c>
    </row>
    <row r="8651" spans="1:15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>Table1[[#This Row],[sales]]*Table1[[#This Row],[discount]]</f>
        <v>711.87900000000002</v>
      </c>
      <c r="G8651" s="1">
        <f>Table1[[#This Row],[sales]]-Table1[[#This Row],[Discount Value]]</f>
        <v>983.07100000000003</v>
      </c>
      <c r="H8651" s="1">
        <v>7</v>
      </c>
      <c r="I8651" s="2">
        <v>45349</v>
      </c>
      <c r="J8651" s="2">
        <v>45351</v>
      </c>
      <c r="K8651" s="1" t="s">
        <v>15</v>
      </c>
      <c r="L8651" s="1" t="s">
        <v>16</v>
      </c>
      <c r="M8651" s="1">
        <v>427.59</v>
      </c>
      <c r="N8651" s="1" t="s">
        <v>39</v>
      </c>
      <c r="O8651" s="10">
        <f>Table1[[#This Row],[sales]]+Table1[[#This Row],[profit]]</f>
        <v>2122.54</v>
      </c>
    </row>
    <row r="8652" spans="1:15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>Table1[[#This Row],[sales]]*Table1[[#This Row],[discount]]</f>
        <v>1533.4703</v>
      </c>
      <c r="G8652" s="1">
        <f>Table1[[#This Row],[sales]]-Table1[[#This Row],[Discount Value]]</f>
        <v>2032.7397000000001</v>
      </c>
      <c r="H8652" s="1">
        <v>5</v>
      </c>
      <c r="I8652" s="2">
        <v>45279</v>
      </c>
      <c r="J8652" s="2">
        <v>45284</v>
      </c>
      <c r="K8652" s="1" t="s">
        <v>31</v>
      </c>
      <c r="L8652" s="1" t="s">
        <v>27</v>
      </c>
      <c r="M8652" s="1">
        <v>303.47000000000003</v>
      </c>
      <c r="N8652" s="1" t="s">
        <v>23</v>
      </c>
      <c r="O8652" s="10">
        <f>Table1[[#This Row],[sales]]+Table1[[#This Row],[profit]]</f>
        <v>3869.6800000000003</v>
      </c>
    </row>
    <row r="8653" spans="1:15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>Table1[[#This Row],[sales]]*Table1[[#This Row],[discount]]</f>
        <v>925.68000000000006</v>
      </c>
      <c r="G8653" s="1">
        <f>Table1[[#This Row],[sales]]-Table1[[#This Row],[Discount Value]]</f>
        <v>3946.3199999999997</v>
      </c>
      <c r="H8653" s="1">
        <v>8</v>
      </c>
      <c r="I8653" s="2">
        <v>45118</v>
      </c>
      <c r="J8653" s="2">
        <v>45122</v>
      </c>
      <c r="K8653" s="1" t="s">
        <v>15</v>
      </c>
      <c r="L8653" s="1" t="s">
        <v>22</v>
      </c>
      <c r="M8653" s="1">
        <v>588.30999999999995</v>
      </c>
      <c r="N8653" s="1" t="s">
        <v>28</v>
      </c>
      <c r="O8653" s="10">
        <f>Table1[[#This Row],[sales]]+Table1[[#This Row],[profit]]</f>
        <v>5460.3099999999995</v>
      </c>
    </row>
    <row r="8654" spans="1:15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>Table1[[#This Row],[sales]]*Table1[[#This Row],[discount]]</f>
        <v>391.23699999999997</v>
      </c>
      <c r="G8654" s="1">
        <f>Table1[[#This Row],[sales]]-Table1[[#This Row],[Discount Value]]</f>
        <v>1387.1129999999998</v>
      </c>
      <c r="H8654" s="1">
        <v>4</v>
      </c>
      <c r="I8654" s="2">
        <v>45125</v>
      </c>
      <c r="J8654" s="2">
        <v>45126</v>
      </c>
      <c r="K8654" s="1" t="s">
        <v>21</v>
      </c>
      <c r="L8654" s="1" t="s">
        <v>22</v>
      </c>
      <c r="M8654" s="1">
        <v>440.92</v>
      </c>
      <c r="N8654" s="1" t="s">
        <v>17</v>
      </c>
      <c r="O8654" s="10">
        <f>Table1[[#This Row],[sales]]+Table1[[#This Row],[profit]]</f>
        <v>2219.27</v>
      </c>
    </row>
    <row r="8655" spans="1:15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>Table1[[#This Row],[sales]]*Table1[[#This Row],[discount]]</f>
        <v>291.89710000000002</v>
      </c>
      <c r="G8655" s="1">
        <f>Table1[[#This Row],[sales]]-Table1[[#This Row],[Discount Value]]</f>
        <v>2361.7129</v>
      </c>
      <c r="H8655" s="1">
        <v>6</v>
      </c>
      <c r="I8655" s="2">
        <v>45183</v>
      </c>
      <c r="J8655" s="2">
        <v>45186</v>
      </c>
      <c r="K8655" s="1" t="s">
        <v>31</v>
      </c>
      <c r="L8655" s="1" t="s">
        <v>27</v>
      </c>
      <c r="M8655" s="1">
        <v>559.76</v>
      </c>
      <c r="N8655" s="1" t="s">
        <v>48</v>
      </c>
      <c r="O8655" s="10">
        <f>Table1[[#This Row],[sales]]+Table1[[#This Row],[profit]]</f>
        <v>3213.37</v>
      </c>
    </row>
    <row r="8656" spans="1:15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>Table1[[#This Row],[sales]]*Table1[[#This Row],[discount]]</f>
        <v>301.26139999999998</v>
      </c>
      <c r="G8656" s="1">
        <f>Table1[[#This Row],[sales]]-Table1[[#This Row],[Discount Value]]</f>
        <v>1068.1086</v>
      </c>
      <c r="H8656" s="1">
        <v>4</v>
      </c>
      <c r="I8656" s="2">
        <v>44940</v>
      </c>
      <c r="J8656" s="2">
        <v>44947</v>
      </c>
      <c r="K8656" s="1" t="s">
        <v>15</v>
      </c>
      <c r="L8656" s="1" t="s">
        <v>27</v>
      </c>
      <c r="M8656" s="1">
        <v>132.91</v>
      </c>
      <c r="N8656" s="1" t="s">
        <v>17</v>
      </c>
      <c r="O8656" s="10">
        <f>Table1[[#This Row],[sales]]+Table1[[#This Row],[profit]]</f>
        <v>1502.28</v>
      </c>
    </row>
    <row r="8657" spans="1:15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>Table1[[#This Row],[sales]]*Table1[[#This Row],[discount]]</f>
        <v>477.38600000000008</v>
      </c>
      <c r="G8657" s="1">
        <f>Table1[[#This Row],[sales]]-Table1[[#This Row],[Discount Value]]</f>
        <v>2932.5140000000001</v>
      </c>
      <c r="H8657" s="1">
        <v>5</v>
      </c>
      <c r="I8657" s="2">
        <v>45331</v>
      </c>
      <c r="J8657" s="2">
        <v>45334</v>
      </c>
      <c r="K8657" s="1" t="s">
        <v>15</v>
      </c>
      <c r="L8657" s="1" t="s">
        <v>27</v>
      </c>
      <c r="M8657" s="1">
        <v>402.26</v>
      </c>
      <c r="N8657" s="1" t="s">
        <v>17</v>
      </c>
      <c r="O8657" s="10">
        <f>Table1[[#This Row],[sales]]+Table1[[#This Row],[profit]]</f>
        <v>3812.16</v>
      </c>
    </row>
    <row r="8658" spans="1:15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>Table1[[#This Row],[sales]]*Table1[[#This Row],[discount]]</f>
        <v>170.6643</v>
      </c>
      <c r="G8658" s="1">
        <f>Table1[[#This Row],[sales]]-Table1[[#This Row],[Discount Value]]</f>
        <v>1725.6057000000001</v>
      </c>
      <c r="H8658" s="1">
        <v>3</v>
      </c>
      <c r="I8658" s="2">
        <v>45611</v>
      </c>
      <c r="J8658" s="2">
        <v>45614</v>
      </c>
      <c r="K8658" s="1" t="s">
        <v>15</v>
      </c>
      <c r="L8658" s="1" t="s">
        <v>27</v>
      </c>
      <c r="M8658" s="1">
        <v>523.96</v>
      </c>
      <c r="N8658" s="1" t="s">
        <v>28</v>
      </c>
      <c r="O8658" s="10">
        <f>Table1[[#This Row],[sales]]+Table1[[#This Row],[profit]]</f>
        <v>2420.23</v>
      </c>
    </row>
    <row r="8659" spans="1:15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>Table1[[#This Row],[sales]]*Table1[[#This Row],[discount]]</f>
        <v>196.78560000000002</v>
      </c>
      <c r="G8659" s="1">
        <f>Table1[[#This Row],[sales]]-Table1[[#This Row],[Discount Value]]</f>
        <v>2263.0344</v>
      </c>
      <c r="H8659" s="1">
        <v>2</v>
      </c>
      <c r="I8659" s="2">
        <v>45638</v>
      </c>
      <c r="J8659" s="2">
        <v>45642</v>
      </c>
      <c r="K8659" s="1" t="s">
        <v>21</v>
      </c>
      <c r="L8659" s="1" t="s">
        <v>16</v>
      </c>
      <c r="M8659" s="1">
        <v>355.34</v>
      </c>
      <c r="N8659" s="1" t="s">
        <v>34</v>
      </c>
      <c r="O8659" s="10">
        <f>Table1[[#This Row],[sales]]+Table1[[#This Row],[profit]]</f>
        <v>2815.1600000000003</v>
      </c>
    </row>
    <row r="8660" spans="1:15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>Table1[[#This Row],[sales]]*Table1[[#This Row],[discount]]</f>
        <v>1124.0892000000001</v>
      </c>
      <c r="G8660" s="1">
        <f>Table1[[#This Row],[sales]]-Table1[[#This Row],[Discount Value]]</f>
        <v>1758.1908000000001</v>
      </c>
      <c r="H8660" s="1">
        <v>1</v>
      </c>
      <c r="I8660" s="2">
        <v>45500</v>
      </c>
      <c r="J8660" s="2">
        <v>45505</v>
      </c>
      <c r="K8660" s="1" t="s">
        <v>21</v>
      </c>
      <c r="L8660" s="1" t="s">
        <v>16</v>
      </c>
      <c r="M8660" s="1">
        <v>211.04</v>
      </c>
      <c r="N8660" s="1" t="s">
        <v>23</v>
      </c>
      <c r="O8660" s="10">
        <f>Table1[[#This Row],[sales]]+Table1[[#This Row],[profit]]</f>
        <v>3093.32</v>
      </c>
    </row>
    <row r="8661" spans="1:15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>Table1[[#This Row],[sales]]*Table1[[#This Row],[discount]]</f>
        <v>207.75540000000001</v>
      </c>
      <c r="G8661" s="1">
        <f>Table1[[#This Row],[sales]]-Table1[[#This Row],[Discount Value]]</f>
        <v>3254.8346000000001</v>
      </c>
      <c r="H8661" s="1">
        <v>3</v>
      </c>
      <c r="I8661" s="2">
        <v>45483</v>
      </c>
      <c r="J8661" s="2">
        <v>45487</v>
      </c>
      <c r="K8661" s="1" t="s">
        <v>15</v>
      </c>
      <c r="L8661" s="1" t="s">
        <v>22</v>
      </c>
      <c r="M8661" s="1">
        <v>747.34</v>
      </c>
      <c r="N8661" s="1" t="s">
        <v>28</v>
      </c>
      <c r="O8661" s="10">
        <f>Table1[[#This Row],[sales]]+Table1[[#This Row],[profit]]</f>
        <v>4209.93</v>
      </c>
    </row>
    <row r="8662" spans="1:15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>Table1[[#This Row],[sales]]*Table1[[#This Row],[discount]]</f>
        <v>122.2175</v>
      </c>
      <c r="G8662" s="1">
        <f>Table1[[#This Row],[sales]]-Table1[[#This Row],[Discount Value]]</f>
        <v>272.03250000000003</v>
      </c>
      <c r="H8662" s="1">
        <v>1</v>
      </c>
      <c r="I8662" s="2">
        <v>45364</v>
      </c>
      <c r="J8662" s="2">
        <v>45366</v>
      </c>
      <c r="K8662" s="1" t="s">
        <v>21</v>
      </c>
      <c r="L8662" s="1" t="s">
        <v>22</v>
      </c>
      <c r="M8662" s="1">
        <v>59.29</v>
      </c>
      <c r="N8662" s="1" t="s">
        <v>17</v>
      </c>
      <c r="O8662" s="10">
        <f>Table1[[#This Row],[sales]]+Table1[[#This Row],[profit]]</f>
        <v>453.54</v>
      </c>
    </row>
    <row r="8663" spans="1:15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>Table1[[#This Row],[sales]]*Table1[[#This Row],[discount]]</f>
        <v>225.52160000000001</v>
      </c>
      <c r="G8663" s="1">
        <f>Table1[[#This Row],[sales]]-Table1[[#This Row],[Discount Value]]</f>
        <v>2593.4983999999999</v>
      </c>
      <c r="H8663" s="1">
        <v>6</v>
      </c>
      <c r="I8663" s="2">
        <v>45309</v>
      </c>
      <c r="J8663" s="2">
        <v>45315</v>
      </c>
      <c r="K8663" s="1" t="s">
        <v>15</v>
      </c>
      <c r="L8663" s="1" t="s">
        <v>27</v>
      </c>
      <c r="M8663" s="1">
        <v>656.42</v>
      </c>
      <c r="N8663" s="1" t="s">
        <v>23</v>
      </c>
      <c r="O8663" s="10">
        <f>Table1[[#This Row],[sales]]+Table1[[#This Row],[profit]]</f>
        <v>3475.44</v>
      </c>
    </row>
    <row r="8664" spans="1:15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>Table1[[#This Row],[sales]]*Table1[[#This Row],[discount]]</f>
        <v>929.33399999999983</v>
      </c>
      <c r="G8664" s="1">
        <f>Table1[[#This Row],[sales]]-Table1[[#This Row],[Discount Value]]</f>
        <v>1283.366</v>
      </c>
      <c r="H8664" s="1">
        <v>2</v>
      </c>
      <c r="I8664" s="2">
        <v>45295</v>
      </c>
      <c r="J8664" s="2">
        <v>45300</v>
      </c>
      <c r="K8664" s="1" t="s">
        <v>21</v>
      </c>
      <c r="L8664" s="1" t="s">
        <v>16</v>
      </c>
      <c r="M8664" s="1">
        <v>172.99</v>
      </c>
      <c r="N8664" s="1" t="s">
        <v>28</v>
      </c>
      <c r="O8664" s="10">
        <f>Table1[[#This Row],[sales]]+Table1[[#This Row],[profit]]</f>
        <v>2385.6899999999996</v>
      </c>
    </row>
    <row r="8665" spans="1:15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>Table1[[#This Row],[sales]]*Table1[[#This Row],[discount]]</f>
        <v>105.76300000000002</v>
      </c>
      <c r="G8665" s="1">
        <f>Table1[[#This Row],[sales]]-Table1[[#This Row],[Discount Value]]</f>
        <v>649.68700000000001</v>
      </c>
      <c r="H8665" s="1">
        <v>3</v>
      </c>
      <c r="I8665" s="2">
        <v>45170</v>
      </c>
      <c r="J8665" s="2">
        <v>45174</v>
      </c>
      <c r="K8665" s="1" t="s">
        <v>31</v>
      </c>
      <c r="L8665" s="1" t="s">
        <v>16</v>
      </c>
      <c r="M8665" s="1">
        <v>95.83</v>
      </c>
      <c r="N8665" s="1" t="s">
        <v>28</v>
      </c>
      <c r="O8665" s="10">
        <f>Table1[[#This Row],[sales]]+Table1[[#This Row],[profit]]</f>
        <v>851.28000000000009</v>
      </c>
    </row>
    <row r="8666" spans="1:15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>Table1[[#This Row],[sales]]*Table1[[#This Row],[discount]]</f>
        <v>22.387600000000003</v>
      </c>
      <c r="G8666" s="1">
        <f>Table1[[#This Row],[sales]]-Table1[[#This Row],[Discount Value]]</f>
        <v>1096.9924000000001</v>
      </c>
      <c r="H8666" s="1">
        <v>8</v>
      </c>
      <c r="I8666" s="2">
        <v>45082</v>
      </c>
      <c r="J8666" s="2">
        <v>45084</v>
      </c>
      <c r="K8666" s="1" t="s">
        <v>15</v>
      </c>
      <c r="L8666" s="1" t="s">
        <v>16</v>
      </c>
      <c r="M8666" s="1">
        <v>165.87</v>
      </c>
      <c r="N8666" s="1" t="s">
        <v>23</v>
      </c>
      <c r="O8666" s="10">
        <f>Table1[[#This Row],[sales]]+Table1[[#This Row],[profit]]</f>
        <v>1285.25</v>
      </c>
    </row>
    <row r="8667" spans="1:15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>Table1[[#This Row],[sales]]*Table1[[#This Row],[discount]]</f>
        <v>1019.1438000000002</v>
      </c>
      <c r="G8667" s="1">
        <f>Table1[[#This Row],[sales]]-Table1[[#This Row],[Discount Value]]</f>
        <v>3411.9162000000001</v>
      </c>
      <c r="H8667" s="1">
        <v>5</v>
      </c>
      <c r="I8667" s="2">
        <v>45345</v>
      </c>
      <c r="J8667" s="2">
        <v>45347</v>
      </c>
      <c r="K8667" s="1" t="s">
        <v>21</v>
      </c>
      <c r="L8667" s="1" t="s">
        <v>22</v>
      </c>
      <c r="M8667" s="1">
        <v>858.15</v>
      </c>
      <c r="N8667" s="1" t="s">
        <v>34</v>
      </c>
      <c r="O8667" s="10">
        <f>Table1[[#This Row],[sales]]+Table1[[#This Row],[profit]]</f>
        <v>5289.21</v>
      </c>
    </row>
    <row r="8668" spans="1:15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>Table1[[#This Row],[sales]]*Table1[[#This Row],[discount]]</f>
        <v>2185.85</v>
      </c>
      <c r="G8668" s="1">
        <f>Table1[[#This Row],[sales]]-Table1[[#This Row],[Discount Value]]</f>
        <v>2185.85</v>
      </c>
      <c r="H8668" s="1">
        <v>2</v>
      </c>
      <c r="I8668" s="2">
        <v>44933</v>
      </c>
      <c r="J8668" s="2">
        <v>44937</v>
      </c>
      <c r="K8668" s="1" t="s">
        <v>15</v>
      </c>
      <c r="L8668" s="1" t="s">
        <v>16</v>
      </c>
      <c r="M8668" s="1">
        <v>420.8</v>
      </c>
      <c r="N8668" s="1" t="s">
        <v>48</v>
      </c>
      <c r="O8668" s="10">
        <f>Table1[[#This Row],[sales]]+Table1[[#This Row],[profit]]</f>
        <v>4792.5</v>
      </c>
    </row>
    <row r="8669" spans="1:15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>Table1[[#This Row],[sales]]*Table1[[#This Row],[discount]]</f>
        <v>107.96119999999999</v>
      </c>
      <c r="G8669" s="1">
        <f>Table1[[#This Row],[sales]]-Table1[[#This Row],[Discount Value]]</f>
        <v>155.3588</v>
      </c>
      <c r="H8669" s="1">
        <v>2</v>
      </c>
      <c r="I8669" s="2">
        <v>45466</v>
      </c>
      <c r="J8669" s="2">
        <v>45470</v>
      </c>
      <c r="K8669" s="1" t="s">
        <v>31</v>
      </c>
      <c r="L8669" s="1" t="s">
        <v>22</v>
      </c>
      <c r="M8669" s="1">
        <v>34.35</v>
      </c>
      <c r="N8669" s="1" t="s">
        <v>23</v>
      </c>
      <c r="O8669" s="10">
        <f>Table1[[#This Row],[sales]]+Table1[[#This Row],[profit]]</f>
        <v>297.67</v>
      </c>
    </row>
    <row r="8670" spans="1:15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>Table1[[#This Row],[sales]]*Table1[[#This Row],[discount]]</f>
        <v>1008.6403</v>
      </c>
      <c r="G8670" s="1">
        <f>Table1[[#This Row],[sales]]-Table1[[#This Row],[Discount Value]]</f>
        <v>2469.4297000000001</v>
      </c>
      <c r="H8670" s="1">
        <v>3</v>
      </c>
      <c r="I8670" s="2">
        <v>45016</v>
      </c>
      <c r="J8670" s="2">
        <v>45017</v>
      </c>
      <c r="K8670" s="1" t="s">
        <v>31</v>
      </c>
      <c r="L8670" s="1" t="s">
        <v>27</v>
      </c>
      <c r="M8670" s="1">
        <v>839.83</v>
      </c>
      <c r="N8670" s="1" t="s">
        <v>48</v>
      </c>
      <c r="O8670" s="10">
        <f>Table1[[#This Row],[sales]]+Table1[[#This Row],[profit]]</f>
        <v>4317.9000000000005</v>
      </c>
    </row>
    <row r="8671" spans="1:15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>Table1[[#This Row],[sales]]*Table1[[#This Row],[discount]]</f>
        <v>253.39679999999998</v>
      </c>
      <c r="G8671" s="1">
        <f>Table1[[#This Row],[sales]]-Table1[[#This Row],[Discount Value]]</f>
        <v>2562.1232</v>
      </c>
      <c r="H8671" s="1">
        <v>3</v>
      </c>
      <c r="I8671" s="2">
        <v>45647</v>
      </c>
      <c r="J8671" s="2">
        <v>45651</v>
      </c>
      <c r="K8671" s="1" t="s">
        <v>21</v>
      </c>
      <c r="L8671" s="1" t="s">
        <v>22</v>
      </c>
      <c r="M8671" s="1">
        <v>273.63</v>
      </c>
      <c r="N8671" s="1" t="s">
        <v>17</v>
      </c>
      <c r="O8671" s="10">
        <f>Table1[[#This Row],[sales]]+Table1[[#This Row],[profit]]</f>
        <v>3089.15</v>
      </c>
    </row>
    <row r="8672" spans="1:15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>Table1[[#This Row],[sales]]*Table1[[#This Row],[discount]]</f>
        <v>282.30599999999998</v>
      </c>
      <c r="G8672" s="1">
        <f>Table1[[#This Row],[sales]]-Table1[[#This Row],[Discount Value]]</f>
        <v>4422.7940000000008</v>
      </c>
      <c r="H8672" s="1">
        <v>8</v>
      </c>
      <c r="I8672" s="2">
        <v>45117</v>
      </c>
      <c r="J8672" s="2">
        <v>45120</v>
      </c>
      <c r="K8672" s="1" t="s">
        <v>31</v>
      </c>
      <c r="L8672" s="1" t="s">
        <v>16</v>
      </c>
      <c r="M8672" s="1">
        <v>682.24</v>
      </c>
      <c r="N8672" s="1" t="s">
        <v>48</v>
      </c>
      <c r="O8672" s="10">
        <f>Table1[[#This Row],[sales]]+Table1[[#This Row],[profit]]</f>
        <v>5387.34</v>
      </c>
    </row>
    <row r="8673" spans="1:15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>Table1[[#This Row],[sales]]*Table1[[#This Row],[discount]]</f>
        <v>1910.6765999999998</v>
      </c>
      <c r="G8673" s="1">
        <f>Table1[[#This Row],[sales]]-Table1[[#This Row],[Discount Value]]</f>
        <v>2638.5533999999998</v>
      </c>
      <c r="H8673" s="1">
        <v>5</v>
      </c>
      <c r="I8673" s="2">
        <v>45444</v>
      </c>
      <c r="J8673" s="2">
        <v>45449</v>
      </c>
      <c r="K8673" s="1" t="s">
        <v>15</v>
      </c>
      <c r="L8673" s="1" t="s">
        <v>27</v>
      </c>
      <c r="M8673" s="1">
        <v>672.75</v>
      </c>
      <c r="N8673" s="1" t="s">
        <v>17</v>
      </c>
      <c r="O8673" s="10">
        <f>Table1[[#This Row],[sales]]+Table1[[#This Row],[profit]]</f>
        <v>5221.9799999999996</v>
      </c>
    </row>
    <row r="8674" spans="1:15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>Table1[[#This Row],[sales]]*Table1[[#This Row],[discount]]</f>
        <v>1146.5415</v>
      </c>
      <c r="G8674" s="1">
        <f>Table1[[#This Row],[sales]]-Table1[[#This Row],[Discount Value]]</f>
        <v>1793.3084999999999</v>
      </c>
      <c r="H8674" s="1">
        <v>8</v>
      </c>
      <c r="I8674" s="2">
        <v>45302</v>
      </c>
      <c r="J8674" s="2">
        <v>45309</v>
      </c>
      <c r="K8674" s="1" t="s">
        <v>31</v>
      </c>
      <c r="L8674" s="1" t="s">
        <v>22</v>
      </c>
      <c r="M8674" s="1">
        <v>299.7</v>
      </c>
      <c r="N8674" s="1" t="s">
        <v>39</v>
      </c>
      <c r="O8674" s="10">
        <f>Table1[[#This Row],[sales]]+Table1[[#This Row],[profit]]</f>
        <v>3239.5499999999997</v>
      </c>
    </row>
    <row r="8675" spans="1:15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>Table1[[#This Row],[sales]]*Table1[[#This Row],[discount]]</f>
        <v>179.60240000000002</v>
      </c>
      <c r="G8675" s="1">
        <f>Table1[[#This Row],[sales]]-Table1[[#This Row],[Discount Value]]</f>
        <v>601.27760000000001</v>
      </c>
      <c r="H8675" s="1">
        <v>4</v>
      </c>
      <c r="I8675" s="2">
        <v>45193</v>
      </c>
      <c r="J8675" s="2">
        <v>45195</v>
      </c>
      <c r="K8675" s="1" t="s">
        <v>15</v>
      </c>
      <c r="L8675" s="1" t="s">
        <v>16</v>
      </c>
      <c r="M8675" s="1">
        <v>209.4</v>
      </c>
      <c r="N8675" s="1" t="s">
        <v>34</v>
      </c>
      <c r="O8675" s="10">
        <f>Table1[[#This Row],[sales]]+Table1[[#This Row],[profit]]</f>
        <v>990.28</v>
      </c>
    </row>
    <row r="8676" spans="1:15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>Table1[[#This Row],[sales]]*Table1[[#This Row],[discount]]</f>
        <v>494.14890000000003</v>
      </c>
      <c r="G8676" s="1">
        <f>Table1[[#This Row],[sales]]-Table1[[#This Row],[Discount Value]]</f>
        <v>1858.9411</v>
      </c>
      <c r="H8676" s="1">
        <v>9</v>
      </c>
      <c r="I8676" s="2">
        <v>44964</v>
      </c>
      <c r="J8676" s="2">
        <v>44971</v>
      </c>
      <c r="K8676" s="1" t="s">
        <v>21</v>
      </c>
      <c r="L8676" s="1" t="s">
        <v>22</v>
      </c>
      <c r="M8676" s="1">
        <v>420.55</v>
      </c>
      <c r="N8676" s="1" t="s">
        <v>23</v>
      </c>
      <c r="O8676" s="10">
        <f>Table1[[#This Row],[sales]]+Table1[[#This Row],[profit]]</f>
        <v>2773.6400000000003</v>
      </c>
    </row>
    <row r="8677" spans="1:15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>Table1[[#This Row],[sales]]*Table1[[#This Row],[discount]]</f>
        <v>1351.7247</v>
      </c>
      <c r="G8677" s="1">
        <f>Table1[[#This Row],[sales]]-Table1[[#This Row],[Discount Value]]</f>
        <v>2301.5852999999997</v>
      </c>
      <c r="H8677" s="1">
        <v>3</v>
      </c>
      <c r="I8677" s="2">
        <v>45376</v>
      </c>
      <c r="J8677" s="2">
        <v>45379</v>
      </c>
      <c r="K8677" s="1" t="s">
        <v>31</v>
      </c>
      <c r="L8677" s="1" t="s">
        <v>22</v>
      </c>
      <c r="M8677" s="1">
        <v>535.26</v>
      </c>
      <c r="N8677" s="1" t="s">
        <v>48</v>
      </c>
      <c r="O8677" s="10">
        <f>Table1[[#This Row],[sales]]+Table1[[#This Row],[profit]]</f>
        <v>4188.57</v>
      </c>
    </row>
    <row r="8678" spans="1:15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>Table1[[#This Row],[sales]]*Table1[[#This Row],[discount]]</f>
        <v>1286.1477000000002</v>
      </c>
      <c r="G8678" s="1">
        <f>Table1[[#This Row],[sales]]-Table1[[#This Row],[Discount Value]]</f>
        <v>3477.3622999999998</v>
      </c>
      <c r="H8678" s="1">
        <v>2</v>
      </c>
      <c r="I8678" s="2">
        <v>45373</v>
      </c>
      <c r="J8678" s="2">
        <v>45379</v>
      </c>
      <c r="K8678" s="1" t="s">
        <v>31</v>
      </c>
      <c r="L8678" s="1" t="s">
        <v>27</v>
      </c>
      <c r="M8678" s="1">
        <v>1164.75</v>
      </c>
      <c r="N8678" s="1" t="s">
        <v>23</v>
      </c>
      <c r="O8678" s="10">
        <f>Table1[[#This Row],[sales]]+Table1[[#This Row],[profit]]</f>
        <v>5928.26</v>
      </c>
    </row>
    <row r="8679" spans="1:15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>Table1[[#This Row],[sales]]*Table1[[#This Row],[discount]]</f>
        <v>376.55200000000002</v>
      </c>
      <c r="G8679" s="1">
        <f>Table1[[#This Row],[sales]]-Table1[[#This Row],[Discount Value]]</f>
        <v>1506.2080000000001</v>
      </c>
      <c r="H8679" s="1">
        <v>6</v>
      </c>
      <c r="I8679" s="2">
        <v>44958</v>
      </c>
      <c r="J8679" s="2">
        <v>44961</v>
      </c>
      <c r="K8679" s="1" t="s">
        <v>15</v>
      </c>
      <c r="L8679" s="1" t="s">
        <v>16</v>
      </c>
      <c r="M8679" s="1">
        <v>111.43</v>
      </c>
      <c r="N8679" s="1" t="s">
        <v>17</v>
      </c>
      <c r="O8679" s="10">
        <f>Table1[[#This Row],[sales]]+Table1[[#This Row],[profit]]</f>
        <v>1994.19</v>
      </c>
    </row>
    <row r="8680" spans="1:15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>Table1[[#This Row],[sales]]*Table1[[#This Row],[discount]]</f>
        <v>512.83569999999997</v>
      </c>
      <c r="G8680" s="1">
        <f>Table1[[#This Row],[sales]]-Table1[[#This Row],[Discount Value]]</f>
        <v>3432.0542999999998</v>
      </c>
      <c r="H8680" s="1">
        <v>4</v>
      </c>
      <c r="I8680" s="2">
        <v>45149</v>
      </c>
      <c r="J8680" s="2">
        <v>45151</v>
      </c>
      <c r="K8680" s="1" t="s">
        <v>31</v>
      </c>
      <c r="L8680" s="1" t="s">
        <v>22</v>
      </c>
      <c r="M8680" s="1">
        <v>1181.71</v>
      </c>
      <c r="N8680" s="1" t="s">
        <v>34</v>
      </c>
      <c r="O8680" s="10">
        <f>Table1[[#This Row],[sales]]+Table1[[#This Row],[profit]]</f>
        <v>5126.6000000000004</v>
      </c>
    </row>
    <row r="8681" spans="1:15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>Table1[[#This Row],[sales]]*Table1[[#This Row],[discount]]</f>
        <v>206.90219999999999</v>
      </c>
      <c r="G8681" s="1">
        <f>Table1[[#This Row],[sales]]-Table1[[#This Row],[Discount Value]]</f>
        <v>3241.4677999999999</v>
      </c>
      <c r="H8681" s="1">
        <v>2</v>
      </c>
      <c r="I8681" s="2">
        <v>45089</v>
      </c>
      <c r="J8681" s="2">
        <v>45095</v>
      </c>
      <c r="K8681" s="1" t="s">
        <v>21</v>
      </c>
      <c r="L8681" s="1" t="s">
        <v>27</v>
      </c>
      <c r="M8681" s="1">
        <v>1000.86</v>
      </c>
      <c r="N8681" s="1" t="s">
        <v>17</v>
      </c>
      <c r="O8681" s="10">
        <f>Table1[[#This Row],[sales]]+Table1[[#This Row],[profit]]</f>
        <v>4449.2299999999996</v>
      </c>
    </row>
    <row r="8682" spans="1:15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>Table1[[#This Row],[sales]]*Table1[[#This Row],[discount]]</f>
        <v>145.089</v>
      </c>
      <c r="G8682" s="1">
        <f>Table1[[#This Row],[sales]]-Table1[[#This Row],[Discount Value]]</f>
        <v>338.541</v>
      </c>
      <c r="H8682" s="1">
        <v>6</v>
      </c>
      <c r="I8682" s="2">
        <v>45568</v>
      </c>
      <c r="J8682" s="2">
        <v>45573</v>
      </c>
      <c r="K8682" s="1" t="s">
        <v>31</v>
      </c>
      <c r="L8682" s="1" t="s">
        <v>16</v>
      </c>
      <c r="M8682" s="1">
        <v>34.770000000000003</v>
      </c>
      <c r="N8682" s="1" t="s">
        <v>34</v>
      </c>
      <c r="O8682" s="10">
        <f>Table1[[#This Row],[sales]]+Table1[[#This Row],[profit]]</f>
        <v>518.4</v>
      </c>
    </row>
    <row r="8683" spans="1:15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>Table1[[#This Row],[sales]]*Table1[[#This Row],[discount]]</f>
        <v>1161.9768999999999</v>
      </c>
      <c r="G8683" s="1">
        <f>Table1[[#This Row],[sales]]-Table1[[#This Row],[Discount Value]]</f>
        <v>1672.1131000000003</v>
      </c>
      <c r="H8683" s="1">
        <v>4</v>
      </c>
      <c r="I8683" s="2">
        <v>45599</v>
      </c>
      <c r="J8683" s="2">
        <v>45600</v>
      </c>
      <c r="K8683" s="1" t="s">
        <v>15</v>
      </c>
      <c r="L8683" s="1" t="s">
        <v>27</v>
      </c>
      <c r="M8683" s="1">
        <v>770.98</v>
      </c>
      <c r="N8683" s="1" t="s">
        <v>28</v>
      </c>
      <c r="O8683" s="10">
        <f>Table1[[#This Row],[sales]]+Table1[[#This Row],[profit]]</f>
        <v>3605.07</v>
      </c>
    </row>
    <row r="8684" spans="1:15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>Table1[[#This Row],[sales]]*Table1[[#This Row],[discount]]</f>
        <v>369.70030000000003</v>
      </c>
      <c r="G8684" s="1">
        <f>Table1[[#This Row],[sales]]-Table1[[#This Row],[Discount Value]]</f>
        <v>629.48970000000008</v>
      </c>
      <c r="H8684" s="1">
        <v>4</v>
      </c>
      <c r="I8684" s="2">
        <v>44933</v>
      </c>
      <c r="J8684" s="2">
        <v>44934</v>
      </c>
      <c r="K8684" s="1" t="s">
        <v>31</v>
      </c>
      <c r="L8684" s="1" t="s">
        <v>22</v>
      </c>
      <c r="M8684" s="1">
        <v>127.57</v>
      </c>
      <c r="N8684" s="1" t="s">
        <v>23</v>
      </c>
      <c r="O8684" s="10">
        <f>Table1[[#This Row],[sales]]+Table1[[#This Row],[profit]]</f>
        <v>1126.76</v>
      </c>
    </row>
    <row r="8685" spans="1:15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>Table1[[#This Row],[sales]]*Table1[[#This Row],[discount]]</f>
        <v>1207.2864999999999</v>
      </c>
      <c r="G8685" s="1">
        <f>Table1[[#This Row],[sales]]-Table1[[#This Row],[Discount Value]]</f>
        <v>2242.1035000000002</v>
      </c>
      <c r="H8685" s="1">
        <v>4</v>
      </c>
      <c r="I8685" s="2">
        <v>45139</v>
      </c>
      <c r="J8685" s="2">
        <v>45145</v>
      </c>
      <c r="K8685" s="1" t="s">
        <v>15</v>
      </c>
      <c r="L8685" s="1" t="s">
        <v>27</v>
      </c>
      <c r="M8685" s="1">
        <v>262.61</v>
      </c>
      <c r="N8685" s="1" t="s">
        <v>39</v>
      </c>
      <c r="O8685" s="10">
        <f>Table1[[#This Row],[sales]]+Table1[[#This Row],[profit]]</f>
        <v>3712</v>
      </c>
    </row>
    <row r="8686" spans="1:15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>Table1[[#This Row],[sales]]*Table1[[#This Row],[discount]]</f>
        <v>1421.1332</v>
      </c>
      <c r="G8686" s="1">
        <f>Table1[[#This Row],[sales]]-Table1[[#This Row],[Discount Value]]</f>
        <v>1668.2868000000001</v>
      </c>
      <c r="H8686" s="1">
        <v>4</v>
      </c>
      <c r="I8686" s="2">
        <v>45527</v>
      </c>
      <c r="J8686" s="2">
        <v>45530</v>
      </c>
      <c r="K8686" s="1" t="s">
        <v>21</v>
      </c>
      <c r="L8686" s="1" t="s">
        <v>22</v>
      </c>
      <c r="M8686" s="1">
        <v>594.85</v>
      </c>
      <c r="N8686" s="1" t="s">
        <v>23</v>
      </c>
      <c r="O8686" s="10">
        <f>Table1[[#This Row],[sales]]+Table1[[#This Row],[profit]]</f>
        <v>3684.27</v>
      </c>
    </row>
    <row r="8687" spans="1:15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>Table1[[#This Row],[sales]]*Table1[[#This Row],[discount]]</f>
        <v>973.58799999999997</v>
      </c>
      <c r="G8687" s="1">
        <f>Table1[[#This Row],[sales]]-Table1[[#This Row],[Discount Value]]</f>
        <v>3894.3519999999999</v>
      </c>
      <c r="H8687" s="1">
        <v>8</v>
      </c>
      <c r="I8687" s="2">
        <v>45006</v>
      </c>
      <c r="J8687" s="2">
        <v>45009</v>
      </c>
      <c r="K8687" s="1" t="s">
        <v>15</v>
      </c>
      <c r="L8687" s="1" t="s">
        <v>16</v>
      </c>
      <c r="M8687" s="1">
        <v>1300.3699999999999</v>
      </c>
      <c r="N8687" s="1" t="s">
        <v>23</v>
      </c>
      <c r="O8687" s="10">
        <f>Table1[[#This Row],[sales]]+Table1[[#This Row],[profit]]</f>
        <v>6168.3099999999995</v>
      </c>
    </row>
    <row r="8688" spans="1:15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>Table1[[#This Row],[sales]]*Table1[[#This Row],[discount]]</f>
        <v>327.83660000000003</v>
      </c>
      <c r="G8688" s="1">
        <f>Table1[[#This Row],[sales]]-Table1[[#This Row],[Discount Value]]</f>
        <v>4355.5434000000005</v>
      </c>
      <c r="H8688" s="1">
        <v>1</v>
      </c>
      <c r="I8688" s="2">
        <v>45263</v>
      </c>
      <c r="J8688" s="2">
        <v>45267</v>
      </c>
      <c r="K8688" s="1" t="s">
        <v>21</v>
      </c>
      <c r="L8688" s="1" t="s">
        <v>16</v>
      </c>
      <c r="M8688" s="1">
        <v>421.12</v>
      </c>
      <c r="N8688" s="1" t="s">
        <v>39</v>
      </c>
      <c r="O8688" s="10">
        <f>Table1[[#This Row],[sales]]+Table1[[#This Row],[profit]]</f>
        <v>5104.5</v>
      </c>
    </row>
    <row r="8689" spans="1:15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>Table1[[#This Row],[sales]]*Table1[[#This Row],[discount]]</f>
        <v>7.2965000000000009</v>
      </c>
      <c r="G8689" s="1">
        <f>Table1[[#This Row],[sales]]-Table1[[#This Row],[Discount Value]]</f>
        <v>138.6335</v>
      </c>
      <c r="H8689" s="1">
        <v>9</v>
      </c>
      <c r="I8689" s="2">
        <v>45279</v>
      </c>
      <c r="J8689" s="2">
        <v>45280</v>
      </c>
      <c r="K8689" s="1" t="s">
        <v>31</v>
      </c>
      <c r="L8689" s="1" t="s">
        <v>16</v>
      </c>
      <c r="M8689" s="1">
        <v>42.69</v>
      </c>
      <c r="N8689" s="1" t="s">
        <v>48</v>
      </c>
      <c r="O8689" s="10">
        <f>Table1[[#This Row],[sales]]+Table1[[#This Row],[profit]]</f>
        <v>188.62</v>
      </c>
    </row>
    <row r="8690" spans="1:15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>Table1[[#This Row],[sales]]*Table1[[#This Row],[discount]]</f>
        <v>236.22719999999998</v>
      </c>
      <c r="G8690" s="1">
        <f>Table1[[#This Row],[sales]]-Table1[[#This Row],[Discount Value]]</f>
        <v>255.9128</v>
      </c>
      <c r="H8690" s="1">
        <v>3</v>
      </c>
      <c r="I8690" s="2">
        <v>45285</v>
      </c>
      <c r="J8690" s="2">
        <v>45286</v>
      </c>
      <c r="K8690" s="1" t="s">
        <v>21</v>
      </c>
      <c r="L8690" s="1" t="s">
        <v>16</v>
      </c>
      <c r="M8690" s="1">
        <v>60.45</v>
      </c>
      <c r="N8690" s="1" t="s">
        <v>34</v>
      </c>
      <c r="O8690" s="10">
        <f>Table1[[#This Row],[sales]]+Table1[[#This Row],[profit]]</f>
        <v>552.59</v>
      </c>
    </row>
    <row r="8691" spans="1:15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>Table1[[#This Row],[sales]]*Table1[[#This Row],[discount]]</f>
        <v>1121.9404</v>
      </c>
      <c r="G8691" s="1">
        <f>Table1[[#This Row],[sales]]-Table1[[#This Row],[Discount Value]]</f>
        <v>2746.8196000000003</v>
      </c>
      <c r="H8691" s="1">
        <v>5</v>
      </c>
      <c r="I8691" s="2">
        <v>45397</v>
      </c>
      <c r="J8691" s="2">
        <v>45402</v>
      </c>
      <c r="K8691" s="1" t="s">
        <v>21</v>
      </c>
      <c r="L8691" s="1" t="s">
        <v>16</v>
      </c>
      <c r="M8691" s="1">
        <v>744.28</v>
      </c>
      <c r="N8691" s="1" t="s">
        <v>34</v>
      </c>
      <c r="O8691" s="10">
        <f>Table1[[#This Row],[sales]]+Table1[[#This Row],[profit]]</f>
        <v>4613.04</v>
      </c>
    </row>
    <row r="8692" spans="1:15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>Table1[[#This Row],[sales]]*Table1[[#This Row],[discount]]</f>
        <v>1418.4565</v>
      </c>
      <c r="G8692" s="1">
        <f>Table1[[#This Row],[sales]]-Table1[[#This Row],[Discount Value]]</f>
        <v>2041.1935000000001</v>
      </c>
      <c r="H8692" s="1">
        <v>5</v>
      </c>
      <c r="I8692" s="2">
        <v>45249</v>
      </c>
      <c r="J8692" s="2">
        <v>45253</v>
      </c>
      <c r="K8692" s="1" t="s">
        <v>31</v>
      </c>
      <c r="L8692" s="1" t="s">
        <v>27</v>
      </c>
      <c r="M8692" s="1">
        <v>748.41</v>
      </c>
      <c r="N8692" s="1" t="s">
        <v>23</v>
      </c>
      <c r="O8692" s="10">
        <f>Table1[[#This Row],[sales]]+Table1[[#This Row],[profit]]</f>
        <v>4208.0600000000004</v>
      </c>
    </row>
    <row r="8693" spans="1:15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>Table1[[#This Row],[sales]]*Table1[[#This Row],[discount]]</f>
        <v>1086.6501000000001</v>
      </c>
      <c r="G8693" s="1">
        <f>Table1[[#This Row],[sales]]-Table1[[#This Row],[Discount Value]]</f>
        <v>2937.9799000000003</v>
      </c>
      <c r="H8693" s="1">
        <v>4</v>
      </c>
      <c r="I8693" s="2">
        <v>45102</v>
      </c>
      <c r="J8693" s="2">
        <v>45104</v>
      </c>
      <c r="K8693" s="1" t="s">
        <v>15</v>
      </c>
      <c r="L8693" s="1" t="s">
        <v>16</v>
      </c>
      <c r="M8693" s="1">
        <v>554.1</v>
      </c>
      <c r="N8693" s="1" t="s">
        <v>17</v>
      </c>
      <c r="O8693" s="10">
        <f>Table1[[#This Row],[sales]]+Table1[[#This Row],[profit]]</f>
        <v>4578.7300000000005</v>
      </c>
    </row>
    <row r="8694" spans="1:15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>Table1[[#This Row],[sales]]*Table1[[#This Row],[discount]]</f>
        <v>281.47800000000001</v>
      </c>
      <c r="G8694" s="1">
        <f>Table1[[#This Row],[sales]]-Table1[[#This Row],[Discount Value]]</f>
        <v>1125.912</v>
      </c>
      <c r="H8694" s="1">
        <v>4</v>
      </c>
      <c r="I8694" s="2">
        <v>45089</v>
      </c>
      <c r="J8694" s="2">
        <v>45091</v>
      </c>
      <c r="K8694" s="1" t="s">
        <v>31</v>
      </c>
      <c r="L8694" s="1" t="s">
        <v>27</v>
      </c>
      <c r="M8694" s="1">
        <v>379.27</v>
      </c>
      <c r="N8694" s="1" t="s">
        <v>28</v>
      </c>
      <c r="O8694" s="10">
        <f>Table1[[#This Row],[sales]]+Table1[[#This Row],[profit]]</f>
        <v>1786.66</v>
      </c>
    </row>
    <row r="8695" spans="1:15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>Table1[[#This Row],[sales]]*Table1[[#This Row],[discount]]</f>
        <v>426.16800000000006</v>
      </c>
      <c r="G8695" s="1">
        <f>Table1[[#This Row],[sales]]-Table1[[#This Row],[Discount Value]]</f>
        <v>3835.5120000000002</v>
      </c>
      <c r="H8695" s="1">
        <v>7</v>
      </c>
      <c r="I8695" s="2">
        <v>45649</v>
      </c>
      <c r="J8695" s="2">
        <v>45654</v>
      </c>
      <c r="K8695" s="1" t="s">
        <v>31</v>
      </c>
      <c r="L8695" s="1" t="s">
        <v>16</v>
      </c>
      <c r="M8695" s="1">
        <v>1270.43</v>
      </c>
      <c r="N8695" s="1" t="s">
        <v>48</v>
      </c>
      <c r="O8695" s="10">
        <f>Table1[[#This Row],[sales]]+Table1[[#This Row],[profit]]</f>
        <v>5532.1100000000006</v>
      </c>
    </row>
    <row r="8696" spans="1:15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>Table1[[#This Row],[sales]]*Table1[[#This Row],[discount]]</f>
        <v>975.1798</v>
      </c>
      <c r="G8696" s="1">
        <f>Table1[[#This Row],[sales]]-Table1[[#This Row],[Discount Value]]</f>
        <v>1292.6802000000002</v>
      </c>
      <c r="H8696" s="1">
        <v>4</v>
      </c>
      <c r="I8696" s="2">
        <v>45516</v>
      </c>
      <c r="J8696" s="2">
        <v>45518</v>
      </c>
      <c r="K8696" s="1" t="s">
        <v>21</v>
      </c>
      <c r="L8696" s="1" t="s">
        <v>27</v>
      </c>
      <c r="M8696" s="1">
        <v>344.94</v>
      </c>
      <c r="N8696" s="1" t="s">
        <v>17</v>
      </c>
      <c r="O8696" s="10">
        <f>Table1[[#This Row],[sales]]+Table1[[#This Row],[profit]]</f>
        <v>2612.8000000000002</v>
      </c>
    </row>
    <row r="8697" spans="1:15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>Table1[[#This Row],[sales]]*Table1[[#This Row],[discount]]</f>
        <v>41.500499999999995</v>
      </c>
      <c r="G8697" s="1">
        <f>Table1[[#This Row],[sales]]-Table1[[#This Row],[Discount Value]]</f>
        <v>1341.8494999999998</v>
      </c>
      <c r="H8697" s="1">
        <v>3</v>
      </c>
      <c r="I8697" s="2">
        <v>45185</v>
      </c>
      <c r="J8697" s="2">
        <v>45186</v>
      </c>
      <c r="K8697" s="1" t="s">
        <v>21</v>
      </c>
      <c r="L8697" s="1" t="s">
        <v>22</v>
      </c>
      <c r="M8697" s="1">
        <v>119.36</v>
      </c>
      <c r="N8697" s="1" t="s">
        <v>17</v>
      </c>
      <c r="O8697" s="10">
        <f>Table1[[#This Row],[sales]]+Table1[[#This Row],[profit]]</f>
        <v>1502.7099999999998</v>
      </c>
    </row>
    <row r="8698" spans="1:15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>Table1[[#This Row],[sales]]*Table1[[#This Row],[discount]]</f>
        <v>68.390999999999991</v>
      </c>
      <c r="G8698" s="1">
        <f>Table1[[#This Row],[sales]]-Table1[[#This Row],[Discount Value]]</f>
        <v>83.588999999999999</v>
      </c>
      <c r="H8698" s="1">
        <v>9</v>
      </c>
      <c r="I8698" s="2">
        <v>45444</v>
      </c>
      <c r="J8698" s="2">
        <v>45447</v>
      </c>
      <c r="K8698" s="1" t="s">
        <v>15</v>
      </c>
      <c r="L8698" s="1" t="s">
        <v>22</v>
      </c>
      <c r="M8698" s="1">
        <v>41.21</v>
      </c>
      <c r="N8698" s="1" t="s">
        <v>28</v>
      </c>
      <c r="O8698" s="10">
        <f>Table1[[#This Row],[sales]]+Table1[[#This Row],[profit]]</f>
        <v>193.19</v>
      </c>
    </row>
    <row r="8699" spans="1:15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>Table1[[#This Row],[sales]]*Table1[[#This Row],[discount]]</f>
        <v>436.96800000000007</v>
      </c>
      <c r="G8699" s="1">
        <f>Table1[[#This Row],[sales]]-Table1[[#This Row],[Discount Value]]</f>
        <v>3932.7120000000004</v>
      </c>
      <c r="H8699" s="1">
        <v>4</v>
      </c>
      <c r="I8699" s="2">
        <v>45346</v>
      </c>
      <c r="J8699" s="2">
        <v>45350</v>
      </c>
      <c r="K8699" s="1" t="s">
        <v>21</v>
      </c>
      <c r="L8699" s="1" t="s">
        <v>16</v>
      </c>
      <c r="M8699" s="1">
        <v>793.04</v>
      </c>
      <c r="N8699" s="1" t="s">
        <v>48</v>
      </c>
      <c r="O8699" s="10">
        <f>Table1[[#This Row],[sales]]+Table1[[#This Row],[profit]]</f>
        <v>5162.72</v>
      </c>
    </row>
    <row r="8700" spans="1:15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>Table1[[#This Row],[sales]]*Table1[[#This Row],[discount]]</f>
        <v>0</v>
      </c>
      <c r="G8700" s="1">
        <f>Table1[[#This Row],[sales]]-Table1[[#This Row],[Discount Value]]</f>
        <v>2723.18</v>
      </c>
      <c r="H8700" s="1">
        <v>4</v>
      </c>
      <c r="I8700" s="2">
        <v>45012</v>
      </c>
      <c r="J8700" s="2">
        <v>45014</v>
      </c>
      <c r="K8700" s="1" t="s">
        <v>31</v>
      </c>
      <c r="L8700" s="1" t="s">
        <v>22</v>
      </c>
      <c r="M8700" s="1">
        <v>640.04999999999995</v>
      </c>
      <c r="N8700" s="1" t="s">
        <v>28</v>
      </c>
      <c r="O8700" s="10">
        <f>Table1[[#This Row],[sales]]+Table1[[#This Row],[profit]]</f>
        <v>3363.2299999999996</v>
      </c>
    </row>
    <row r="8701" spans="1:15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>Table1[[#This Row],[sales]]*Table1[[#This Row],[discount]]</f>
        <v>243.96850000000001</v>
      </c>
      <c r="G8701" s="1">
        <f>Table1[[#This Row],[sales]]-Table1[[#This Row],[Discount Value]]</f>
        <v>4635.4014999999999</v>
      </c>
      <c r="H8701" s="1">
        <v>8</v>
      </c>
      <c r="I8701" s="2">
        <v>45058</v>
      </c>
      <c r="J8701" s="2">
        <v>45060</v>
      </c>
      <c r="K8701" s="1" t="s">
        <v>15</v>
      </c>
      <c r="L8701" s="1" t="s">
        <v>16</v>
      </c>
      <c r="M8701" s="1">
        <v>680.94</v>
      </c>
      <c r="N8701" s="1" t="s">
        <v>28</v>
      </c>
      <c r="O8701" s="10">
        <f>Table1[[#This Row],[sales]]+Table1[[#This Row],[profit]]</f>
        <v>5560.3099999999995</v>
      </c>
    </row>
    <row r="8702" spans="1:15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>Table1[[#This Row],[sales]]*Table1[[#This Row],[discount]]</f>
        <v>1584.8536000000001</v>
      </c>
      <c r="G8702" s="1">
        <f>Table1[[#This Row],[sales]]-Table1[[#This Row],[Discount Value]]</f>
        <v>2017.0863999999999</v>
      </c>
      <c r="H8702" s="1">
        <v>7</v>
      </c>
      <c r="I8702" s="2">
        <v>45448</v>
      </c>
      <c r="J8702" s="2">
        <v>45450</v>
      </c>
      <c r="K8702" s="1" t="s">
        <v>31</v>
      </c>
      <c r="L8702" s="1" t="s">
        <v>27</v>
      </c>
      <c r="M8702" s="1">
        <v>282.14</v>
      </c>
      <c r="N8702" s="1" t="s">
        <v>17</v>
      </c>
      <c r="O8702" s="10">
        <f>Table1[[#This Row],[sales]]+Table1[[#This Row],[profit]]</f>
        <v>3884.08</v>
      </c>
    </row>
    <row r="8703" spans="1:15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>Table1[[#This Row],[sales]]*Table1[[#This Row],[discount]]</f>
        <v>19.761600000000001</v>
      </c>
      <c r="G8703" s="1">
        <f>Table1[[#This Row],[sales]]-Table1[[#This Row],[Discount Value]]</f>
        <v>474.27840000000003</v>
      </c>
      <c r="H8703" s="1">
        <v>4</v>
      </c>
      <c r="I8703" s="2">
        <v>45421</v>
      </c>
      <c r="J8703" s="2">
        <v>45423</v>
      </c>
      <c r="K8703" s="1" t="s">
        <v>21</v>
      </c>
      <c r="L8703" s="1" t="s">
        <v>22</v>
      </c>
      <c r="M8703" s="1">
        <v>130.83000000000001</v>
      </c>
      <c r="N8703" s="1" t="s">
        <v>28</v>
      </c>
      <c r="O8703" s="10">
        <f>Table1[[#This Row],[sales]]+Table1[[#This Row],[profit]]</f>
        <v>624.87</v>
      </c>
    </row>
    <row r="8704" spans="1:15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>Table1[[#This Row],[sales]]*Table1[[#This Row],[discount]]</f>
        <v>536.78519999999992</v>
      </c>
      <c r="G8704" s="1">
        <f>Table1[[#This Row],[sales]]-Table1[[#This Row],[Discount Value]]</f>
        <v>2445.3548000000001</v>
      </c>
      <c r="H8704" s="1">
        <v>8</v>
      </c>
      <c r="I8704" s="2">
        <v>44975</v>
      </c>
      <c r="J8704" s="2">
        <v>44978</v>
      </c>
      <c r="K8704" s="1" t="s">
        <v>31</v>
      </c>
      <c r="L8704" s="1" t="s">
        <v>27</v>
      </c>
      <c r="M8704" s="1">
        <v>509.25</v>
      </c>
      <c r="N8704" s="1" t="s">
        <v>17</v>
      </c>
      <c r="O8704" s="10">
        <f>Table1[[#This Row],[sales]]+Table1[[#This Row],[profit]]</f>
        <v>3491.39</v>
      </c>
    </row>
    <row r="8705" spans="1:15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>Table1[[#This Row],[sales]]*Table1[[#This Row],[discount]]</f>
        <v>23.908300000000001</v>
      </c>
      <c r="G8705" s="1">
        <f>Table1[[#This Row],[sales]]-Table1[[#This Row],[Discount Value]]</f>
        <v>160.0017</v>
      </c>
      <c r="H8705" s="1">
        <v>2</v>
      </c>
      <c r="I8705" s="2">
        <v>44939</v>
      </c>
      <c r="J8705" s="2">
        <v>44942</v>
      </c>
      <c r="K8705" s="1" t="s">
        <v>15</v>
      </c>
      <c r="L8705" s="1" t="s">
        <v>22</v>
      </c>
      <c r="M8705" s="1">
        <v>14.21</v>
      </c>
      <c r="N8705" s="1" t="s">
        <v>17</v>
      </c>
      <c r="O8705" s="10">
        <f>Table1[[#This Row],[sales]]+Table1[[#This Row],[profit]]</f>
        <v>198.12</v>
      </c>
    </row>
    <row r="8706" spans="1:15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>Table1[[#This Row],[sales]]*Table1[[#This Row],[discount]]</f>
        <v>56.662600000000005</v>
      </c>
      <c r="G8706" s="1">
        <f>Table1[[#This Row],[sales]]-Table1[[#This Row],[Discount Value]]</f>
        <v>2776.4674</v>
      </c>
      <c r="H8706" s="1">
        <v>9</v>
      </c>
      <c r="I8706" s="2">
        <v>45292</v>
      </c>
      <c r="J8706" s="2">
        <v>45298</v>
      </c>
      <c r="K8706" s="1" t="s">
        <v>15</v>
      </c>
      <c r="L8706" s="1" t="s">
        <v>22</v>
      </c>
      <c r="M8706" s="1">
        <v>274.36</v>
      </c>
      <c r="N8706" s="1" t="s">
        <v>28</v>
      </c>
      <c r="O8706" s="10">
        <f>Table1[[#This Row],[sales]]+Table1[[#This Row],[profit]]</f>
        <v>3107.4900000000002</v>
      </c>
    </row>
    <row r="8707" spans="1:15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>Table1[[#This Row],[sales]]*Table1[[#This Row],[discount]]</f>
        <v>490.31730000000005</v>
      </c>
      <c r="G8707" s="1">
        <f>Table1[[#This Row],[sales]]-Table1[[#This Row],[Discount Value]]</f>
        <v>1325.6727000000001</v>
      </c>
      <c r="H8707" s="1">
        <v>2</v>
      </c>
      <c r="I8707" s="2">
        <v>45301</v>
      </c>
      <c r="J8707" s="2">
        <v>45308</v>
      </c>
      <c r="K8707" s="1" t="s">
        <v>21</v>
      </c>
      <c r="L8707" s="1" t="s">
        <v>16</v>
      </c>
      <c r="M8707" s="1">
        <v>427.45</v>
      </c>
      <c r="N8707" s="1" t="s">
        <v>39</v>
      </c>
      <c r="O8707" s="10">
        <f>Table1[[#This Row],[sales]]+Table1[[#This Row],[profit]]</f>
        <v>2243.44</v>
      </c>
    </row>
    <row r="8708" spans="1:15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>Table1[[#This Row],[sales]]*Table1[[#This Row],[discount]]</f>
        <v>1626.075</v>
      </c>
      <c r="G8708" s="1">
        <f>Table1[[#This Row],[sales]]-Table1[[#This Row],[Discount Value]]</f>
        <v>1626.075</v>
      </c>
      <c r="H8708" s="1">
        <v>3</v>
      </c>
      <c r="I8708" s="2">
        <v>45609</v>
      </c>
      <c r="J8708" s="2">
        <v>45614</v>
      </c>
      <c r="K8708" s="1" t="s">
        <v>15</v>
      </c>
      <c r="L8708" s="1" t="s">
        <v>22</v>
      </c>
      <c r="M8708" s="1">
        <v>874.68</v>
      </c>
      <c r="N8708" s="1" t="s">
        <v>34</v>
      </c>
      <c r="O8708" s="10">
        <f>Table1[[#This Row],[sales]]+Table1[[#This Row],[profit]]</f>
        <v>4126.83</v>
      </c>
    </row>
    <row r="8709" spans="1:15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>Table1[[#This Row],[sales]]*Table1[[#This Row],[discount]]</f>
        <v>1184.0953</v>
      </c>
      <c r="G8709" s="1">
        <f>Table1[[#This Row],[sales]]-Table1[[#This Row],[Discount Value]]</f>
        <v>1569.6147000000001</v>
      </c>
      <c r="H8709" s="1">
        <v>6</v>
      </c>
      <c r="I8709" s="2">
        <v>45284</v>
      </c>
      <c r="J8709" s="2">
        <v>45291</v>
      </c>
      <c r="K8709" s="1" t="s">
        <v>21</v>
      </c>
      <c r="L8709" s="1" t="s">
        <v>16</v>
      </c>
      <c r="M8709" s="1">
        <v>328.5</v>
      </c>
      <c r="N8709" s="1" t="s">
        <v>23</v>
      </c>
      <c r="O8709" s="10">
        <f>Table1[[#This Row],[sales]]+Table1[[#This Row],[profit]]</f>
        <v>3082.21</v>
      </c>
    </row>
    <row r="8710" spans="1:15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>Table1[[#This Row],[sales]]*Table1[[#This Row],[discount]]</f>
        <v>110.44959999999999</v>
      </c>
      <c r="G8710" s="1">
        <f>Table1[[#This Row],[sales]]-Table1[[#This Row],[Discount Value]]</f>
        <v>1270.1704</v>
      </c>
      <c r="H8710" s="1">
        <v>7</v>
      </c>
      <c r="I8710" s="2">
        <v>45102</v>
      </c>
      <c r="J8710" s="2">
        <v>45103</v>
      </c>
      <c r="K8710" s="1" t="s">
        <v>31</v>
      </c>
      <c r="L8710" s="1" t="s">
        <v>27</v>
      </c>
      <c r="M8710" s="1">
        <v>165.81</v>
      </c>
      <c r="N8710" s="1" t="s">
        <v>28</v>
      </c>
      <c r="O8710" s="10">
        <f>Table1[[#This Row],[sales]]+Table1[[#This Row],[profit]]</f>
        <v>1546.4299999999998</v>
      </c>
    </row>
    <row r="8711" spans="1:15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>Table1[[#This Row],[sales]]*Table1[[#This Row],[discount]]</f>
        <v>394.02879999999999</v>
      </c>
      <c r="G8711" s="1">
        <f>Table1[[#This Row],[sales]]-Table1[[#This Row],[Discount Value]]</f>
        <v>501.49119999999999</v>
      </c>
      <c r="H8711" s="1">
        <v>9</v>
      </c>
      <c r="I8711" s="2">
        <v>45144</v>
      </c>
      <c r="J8711" s="2">
        <v>45146</v>
      </c>
      <c r="K8711" s="1" t="s">
        <v>15</v>
      </c>
      <c r="L8711" s="1" t="s">
        <v>27</v>
      </c>
      <c r="M8711" s="1">
        <v>67.540000000000006</v>
      </c>
      <c r="N8711" s="1" t="s">
        <v>34</v>
      </c>
      <c r="O8711" s="10">
        <f>Table1[[#This Row],[sales]]+Table1[[#This Row],[profit]]</f>
        <v>963.06</v>
      </c>
    </row>
    <row r="8712" spans="1:15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>Table1[[#This Row],[sales]]*Table1[[#This Row],[discount]]</f>
        <v>479.11070000000007</v>
      </c>
      <c r="G8712" s="1">
        <f>Table1[[#This Row],[sales]]-Table1[[#This Row],[Discount Value]]</f>
        <v>1603.9793</v>
      </c>
      <c r="H8712" s="1">
        <v>8</v>
      </c>
      <c r="I8712" s="2">
        <v>45596</v>
      </c>
      <c r="J8712" s="2">
        <v>45601</v>
      </c>
      <c r="K8712" s="1" t="s">
        <v>15</v>
      </c>
      <c r="L8712" s="1" t="s">
        <v>16</v>
      </c>
      <c r="M8712" s="1">
        <v>322.29000000000002</v>
      </c>
      <c r="N8712" s="1" t="s">
        <v>17</v>
      </c>
      <c r="O8712" s="10">
        <f>Table1[[#This Row],[sales]]+Table1[[#This Row],[profit]]</f>
        <v>2405.38</v>
      </c>
    </row>
    <row r="8713" spans="1:15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>Table1[[#This Row],[sales]]*Table1[[#This Row],[discount]]</f>
        <v>690.97</v>
      </c>
      <c r="G8713" s="1">
        <f>Table1[[#This Row],[sales]]-Table1[[#This Row],[Discount Value]]</f>
        <v>4244.53</v>
      </c>
      <c r="H8713" s="1">
        <v>6</v>
      </c>
      <c r="I8713" s="2">
        <v>45597</v>
      </c>
      <c r="J8713" s="2">
        <v>45598</v>
      </c>
      <c r="K8713" s="1" t="s">
        <v>15</v>
      </c>
      <c r="L8713" s="1" t="s">
        <v>27</v>
      </c>
      <c r="M8713" s="1">
        <v>1346.67</v>
      </c>
      <c r="N8713" s="1" t="s">
        <v>34</v>
      </c>
      <c r="O8713" s="10">
        <f>Table1[[#This Row],[sales]]+Table1[[#This Row],[profit]]</f>
        <v>6282.17</v>
      </c>
    </row>
    <row r="8714" spans="1:15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>Table1[[#This Row],[sales]]*Table1[[#This Row],[discount]]</f>
        <v>715.17439999999999</v>
      </c>
      <c r="G8714" s="1">
        <f>Table1[[#This Row],[sales]]-Table1[[#This Row],[Discount Value]]</f>
        <v>1519.7456000000002</v>
      </c>
      <c r="H8714" s="1">
        <v>8</v>
      </c>
      <c r="I8714" s="2">
        <v>45220</v>
      </c>
      <c r="J8714" s="2">
        <v>45223</v>
      </c>
      <c r="K8714" s="1" t="s">
        <v>15</v>
      </c>
      <c r="L8714" s="1" t="s">
        <v>16</v>
      </c>
      <c r="M8714" s="1">
        <v>203.57</v>
      </c>
      <c r="N8714" s="1" t="s">
        <v>39</v>
      </c>
      <c r="O8714" s="10">
        <f>Table1[[#This Row],[sales]]+Table1[[#This Row],[profit]]</f>
        <v>2438.4900000000002</v>
      </c>
    </row>
    <row r="8715" spans="1:15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>Table1[[#This Row],[sales]]*Table1[[#This Row],[discount]]</f>
        <v>414.59660000000002</v>
      </c>
      <c r="G8715" s="1">
        <f>Table1[[#This Row],[sales]]-Table1[[#This Row],[Discount Value]]</f>
        <v>3354.4634000000001</v>
      </c>
      <c r="H8715" s="1">
        <v>5</v>
      </c>
      <c r="I8715" s="2">
        <v>45585</v>
      </c>
      <c r="J8715" s="2">
        <v>45587</v>
      </c>
      <c r="K8715" s="1" t="s">
        <v>15</v>
      </c>
      <c r="L8715" s="1" t="s">
        <v>22</v>
      </c>
      <c r="M8715" s="1">
        <v>922.63</v>
      </c>
      <c r="N8715" s="1" t="s">
        <v>39</v>
      </c>
      <c r="O8715" s="10">
        <f>Table1[[#This Row],[sales]]+Table1[[#This Row],[profit]]</f>
        <v>4691.6899999999996</v>
      </c>
    </row>
    <row r="8716" spans="1:15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>Table1[[#This Row],[sales]]*Table1[[#This Row],[discount]]</f>
        <v>166.8348</v>
      </c>
      <c r="G8716" s="1">
        <f>Table1[[#This Row],[sales]]-Table1[[#This Row],[Discount Value]]</f>
        <v>212.33520000000001</v>
      </c>
      <c r="H8716" s="1">
        <v>9</v>
      </c>
      <c r="I8716" s="2">
        <v>45589</v>
      </c>
      <c r="J8716" s="2">
        <v>45596</v>
      </c>
      <c r="K8716" s="1" t="s">
        <v>15</v>
      </c>
      <c r="L8716" s="1" t="s">
        <v>27</v>
      </c>
      <c r="M8716" s="1">
        <v>39.71</v>
      </c>
      <c r="N8716" s="1" t="s">
        <v>34</v>
      </c>
      <c r="O8716" s="10">
        <f>Table1[[#This Row],[sales]]+Table1[[#This Row],[profit]]</f>
        <v>418.88</v>
      </c>
    </row>
    <row r="8717" spans="1:15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>Table1[[#This Row],[sales]]*Table1[[#This Row],[discount]]</f>
        <v>606.49639999999999</v>
      </c>
      <c r="G8717" s="1">
        <f>Table1[[#This Row],[sales]]-Table1[[#This Row],[Discount Value]]</f>
        <v>1349.9436000000001</v>
      </c>
      <c r="H8717" s="1">
        <v>4</v>
      </c>
      <c r="I8717" s="2">
        <v>45360</v>
      </c>
      <c r="J8717" s="2">
        <v>45363</v>
      </c>
      <c r="K8717" s="1" t="s">
        <v>31</v>
      </c>
      <c r="L8717" s="1" t="s">
        <v>16</v>
      </c>
      <c r="M8717" s="1">
        <v>196.92</v>
      </c>
      <c r="N8717" s="1" t="s">
        <v>17</v>
      </c>
      <c r="O8717" s="10">
        <f>Table1[[#This Row],[sales]]+Table1[[#This Row],[profit]]</f>
        <v>2153.36</v>
      </c>
    </row>
    <row r="8718" spans="1:15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>Table1[[#This Row],[sales]]*Table1[[#This Row],[discount]]</f>
        <v>206.0506</v>
      </c>
      <c r="G8718" s="1">
        <f>Table1[[#This Row],[sales]]-Table1[[#This Row],[Discount Value]]</f>
        <v>2737.5293999999999</v>
      </c>
      <c r="H8718" s="1">
        <v>1</v>
      </c>
      <c r="I8718" s="2">
        <v>45100</v>
      </c>
      <c r="J8718" s="2">
        <v>45106</v>
      </c>
      <c r="K8718" s="1" t="s">
        <v>31</v>
      </c>
      <c r="L8718" s="1" t="s">
        <v>16</v>
      </c>
      <c r="M8718" s="1">
        <v>158.18</v>
      </c>
      <c r="N8718" s="1" t="s">
        <v>23</v>
      </c>
      <c r="O8718" s="10">
        <f>Table1[[#This Row],[sales]]+Table1[[#This Row],[profit]]</f>
        <v>3101.7599999999998</v>
      </c>
    </row>
    <row r="8719" spans="1:15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>Table1[[#This Row],[sales]]*Table1[[#This Row],[discount]]</f>
        <v>1096.4494</v>
      </c>
      <c r="G8719" s="1">
        <f>Table1[[#This Row],[sales]]-Table1[[#This Row],[Discount Value]]</f>
        <v>2684.4106000000002</v>
      </c>
      <c r="H8719" s="1">
        <v>8</v>
      </c>
      <c r="I8719" s="2">
        <v>45128</v>
      </c>
      <c r="J8719" s="2">
        <v>45130</v>
      </c>
      <c r="K8719" s="1" t="s">
        <v>31</v>
      </c>
      <c r="L8719" s="1" t="s">
        <v>22</v>
      </c>
      <c r="M8719" s="1">
        <v>822.08</v>
      </c>
      <c r="N8719" s="1" t="s">
        <v>23</v>
      </c>
      <c r="O8719" s="10">
        <f>Table1[[#This Row],[sales]]+Table1[[#This Row],[profit]]</f>
        <v>4602.9400000000005</v>
      </c>
    </row>
    <row r="8720" spans="1:15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>Table1[[#This Row],[sales]]*Table1[[#This Row],[discount]]</f>
        <v>699.16079999999999</v>
      </c>
      <c r="G8720" s="1">
        <f>Table1[[#This Row],[sales]]-Table1[[#This Row],[Discount Value]]</f>
        <v>1989.9191999999998</v>
      </c>
      <c r="H8720" s="1">
        <v>5</v>
      </c>
      <c r="I8720" s="2">
        <v>45517</v>
      </c>
      <c r="J8720" s="2">
        <v>45520</v>
      </c>
      <c r="K8720" s="1" t="s">
        <v>21</v>
      </c>
      <c r="L8720" s="1" t="s">
        <v>27</v>
      </c>
      <c r="M8720" s="1">
        <v>394.54</v>
      </c>
      <c r="N8720" s="1" t="s">
        <v>48</v>
      </c>
      <c r="O8720" s="10">
        <f>Table1[[#This Row],[sales]]+Table1[[#This Row],[profit]]</f>
        <v>3083.62</v>
      </c>
    </row>
    <row r="8721" spans="1:15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>Table1[[#This Row],[sales]]*Table1[[#This Row],[discount]]</f>
        <v>629.98799999999994</v>
      </c>
      <c r="G8721" s="1">
        <f>Table1[[#This Row],[sales]]-Table1[[#This Row],[Discount Value]]</f>
        <v>1994.962</v>
      </c>
      <c r="H8721" s="1">
        <v>9</v>
      </c>
      <c r="I8721" s="2">
        <v>45327</v>
      </c>
      <c r="J8721" s="2">
        <v>45334</v>
      </c>
      <c r="K8721" s="1" t="s">
        <v>31</v>
      </c>
      <c r="L8721" s="1" t="s">
        <v>22</v>
      </c>
      <c r="M8721" s="1">
        <v>770.26</v>
      </c>
      <c r="N8721" s="1" t="s">
        <v>23</v>
      </c>
      <c r="O8721" s="10">
        <f>Table1[[#This Row],[sales]]+Table1[[#This Row],[profit]]</f>
        <v>3395.21</v>
      </c>
    </row>
    <row r="8722" spans="1:15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>Table1[[#This Row],[sales]]*Table1[[#This Row],[discount]]</f>
        <v>691.76519999999994</v>
      </c>
      <c r="G8722" s="1">
        <f>Table1[[#This Row],[sales]]-Table1[[#This Row],[Discount Value]]</f>
        <v>3151.3748000000001</v>
      </c>
      <c r="H8722" s="1">
        <v>3</v>
      </c>
      <c r="I8722" s="2">
        <v>45362</v>
      </c>
      <c r="J8722" s="2">
        <v>45367</v>
      </c>
      <c r="K8722" s="1" t="s">
        <v>15</v>
      </c>
      <c r="L8722" s="1" t="s">
        <v>27</v>
      </c>
      <c r="M8722" s="1">
        <v>241.79</v>
      </c>
      <c r="N8722" s="1" t="s">
        <v>34</v>
      </c>
      <c r="O8722" s="10">
        <f>Table1[[#This Row],[sales]]+Table1[[#This Row],[profit]]</f>
        <v>4084.93</v>
      </c>
    </row>
    <row r="8723" spans="1:15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>Table1[[#This Row],[sales]]*Table1[[#This Row],[discount]]</f>
        <v>392.42639999999994</v>
      </c>
      <c r="G8723" s="1">
        <f>Table1[[#This Row],[sales]]-Table1[[#This Row],[Discount Value]]</f>
        <v>1242.6835999999998</v>
      </c>
      <c r="H8723" s="1">
        <v>9</v>
      </c>
      <c r="I8723" s="2">
        <v>45195</v>
      </c>
      <c r="J8723" s="2">
        <v>45200</v>
      </c>
      <c r="K8723" s="1" t="s">
        <v>15</v>
      </c>
      <c r="L8723" s="1" t="s">
        <v>27</v>
      </c>
      <c r="M8723" s="1">
        <v>108.71</v>
      </c>
      <c r="N8723" s="1" t="s">
        <v>28</v>
      </c>
      <c r="O8723" s="10">
        <f>Table1[[#This Row],[sales]]+Table1[[#This Row],[profit]]</f>
        <v>1743.82</v>
      </c>
    </row>
    <row r="8724" spans="1:15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>Table1[[#This Row],[sales]]*Table1[[#This Row],[discount]]</f>
        <v>157.75709999999998</v>
      </c>
      <c r="G8724" s="1">
        <f>Table1[[#This Row],[sales]]-Table1[[#This Row],[Discount Value]]</f>
        <v>386.23290000000003</v>
      </c>
      <c r="H8724" s="1">
        <v>8</v>
      </c>
      <c r="I8724" s="2">
        <v>45262</v>
      </c>
      <c r="J8724" s="2">
        <v>45269</v>
      </c>
      <c r="K8724" s="1" t="s">
        <v>31</v>
      </c>
      <c r="L8724" s="1" t="s">
        <v>22</v>
      </c>
      <c r="M8724" s="1">
        <v>65.88</v>
      </c>
      <c r="N8724" s="1" t="s">
        <v>39</v>
      </c>
      <c r="O8724" s="10">
        <f>Table1[[#This Row],[sales]]+Table1[[#This Row],[profit]]</f>
        <v>609.87</v>
      </c>
    </row>
    <row r="8725" spans="1:15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>Table1[[#This Row],[sales]]*Table1[[#This Row],[discount]]</f>
        <v>666.38479999999993</v>
      </c>
      <c r="G8725" s="1">
        <f>Table1[[#This Row],[sales]]-Table1[[#This Row],[Discount Value]]</f>
        <v>1134.6552000000001</v>
      </c>
      <c r="H8725" s="1">
        <v>6</v>
      </c>
      <c r="I8725" s="2">
        <v>45413</v>
      </c>
      <c r="J8725" s="2">
        <v>45416</v>
      </c>
      <c r="K8725" s="1" t="s">
        <v>15</v>
      </c>
      <c r="L8725" s="1" t="s">
        <v>16</v>
      </c>
      <c r="M8725" s="1">
        <v>332.19</v>
      </c>
      <c r="N8725" s="1" t="s">
        <v>28</v>
      </c>
      <c r="O8725" s="10">
        <f>Table1[[#This Row],[sales]]+Table1[[#This Row],[profit]]</f>
        <v>2133.23</v>
      </c>
    </row>
    <row r="8726" spans="1:15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>Table1[[#This Row],[sales]]*Table1[[#This Row],[discount]]</f>
        <v>404.37680000000006</v>
      </c>
      <c r="G8726" s="1">
        <f>Table1[[#This Row],[sales]]-Table1[[#This Row],[Discount Value]]</f>
        <v>474.70319999999998</v>
      </c>
      <c r="H8726" s="1">
        <v>8</v>
      </c>
      <c r="I8726" s="2">
        <v>45540</v>
      </c>
      <c r="J8726" s="2">
        <v>45543</v>
      </c>
      <c r="K8726" s="1" t="s">
        <v>21</v>
      </c>
      <c r="L8726" s="1" t="s">
        <v>22</v>
      </c>
      <c r="M8726" s="1">
        <v>208.44</v>
      </c>
      <c r="N8726" s="1" t="s">
        <v>17</v>
      </c>
      <c r="O8726" s="10">
        <f>Table1[[#This Row],[sales]]+Table1[[#This Row],[profit]]</f>
        <v>1087.52</v>
      </c>
    </row>
    <row r="8727" spans="1:15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>Table1[[#This Row],[sales]]*Table1[[#This Row],[discount]]</f>
        <v>96.662599999999998</v>
      </c>
      <c r="G8727" s="1">
        <f>Table1[[#This Row],[sales]]-Table1[[#This Row],[Discount Value]]</f>
        <v>4736.4674000000005</v>
      </c>
      <c r="H8727" s="1">
        <v>8</v>
      </c>
      <c r="I8727" s="2">
        <v>45035</v>
      </c>
      <c r="J8727" s="2">
        <v>45042</v>
      </c>
      <c r="K8727" s="1" t="s">
        <v>31</v>
      </c>
      <c r="L8727" s="1" t="s">
        <v>22</v>
      </c>
      <c r="M8727" s="1">
        <v>607.79</v>
      </c>
      <c r="N8727" s="1" t="s">
        <v>23</v>
      </c>
      <c r="O8727" s="10">
        <f>Table1[[#This Row],[sales]]+Table1[[#This Row],[profit]]</f>
        <v>5440.92</v>
      </c>
    </row>
    <row r="8728" spans="1:15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>Table1[[#This Row],[sales]]*Table1[[#This Row],[discount]]</f>
        <v>820.34680000000003</v>
      </c>
      <c r="G8728" s="1">
        <f>Table1[[#This Row],[sales]]-Table1[[#This Row],[Discount Value]]</f>
        <v>2109.4632000000001</v>
      </c>
      <c r="H8728" s="1">
        <v>7</v>
      </c>
      <c r="I8728" s="2">
        <v>45482</v>
      </c>
      <c r="J8728" s="2">
        <v>45486</v>
      </c>
      <c r="K8728" s="1" t="s">
        <v>21</v>
      </c>
      <c r="L8728" s="1" t="s">
        <v>16</v>
      </c>
      <c r="M8728" s="1">
        <v>390.8</v>
      </c>
      <c r="N8728" s="1" t="s">
        <v>48</v>
      </c>
      <c r="O8728" s="10">
        <f>Table1[[#This Row],[sales]]+Table1[[#This Row],[profit]]</f>
        <v>3320.61</v>
      </c>
    </row>
    <row r="8729" spans="1:15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>Table1[[#This Row],[sales]]*Table1[[#This Row],[discount]]</f>
        <v>869.56920000000002</v>
      </c>
      <c r="G8729" s="1">
        <f>Table1[[#This Row],[sales]]-Table1[[#This Row],[Discount Value]]</f>
        <v>1418.7708000000002</v>
      </c>
      <c r="H8729" s="1">
        <v>7</v>
      </c>
      <c r="I8729" s="2">
        <v>45453</v>
      </c>
      <c r="J8729" s="2">
        <v>45460</v>
      </c>
      <c r="K8729" s="1" t="s">
        <v>31</v>
      </c>
      <c r="L8729" s="1" t="s">
        <v>27</v>
      </c>
      <c r="M8729" s="1">
        <v>525.94000000000005</v>
      </c>
      <c r="N8729" s="1" t="s">
        <v>17</v>
      </c>
      <c r="O8729" s="10">
        <f>Table1[[#This Row],[sales]]+Table1[[#This Row],[profit]]</f>
        <v>2814.28</v>
      </c>
    </row>
    <row r="8730" spans="1:15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>Table1[[#This Row],[sales]]*Table1[[#This Row],[discount]]</f>
        <v>274.14300000000003</v>
      </c>
      <c r="G8730" s="1">
        <f>Table1[[#This Row],[sales]]-Table1[[#This Row],[Discount Value]]</f>
        <v>4294.9070000000002</v>
      </c>
      <c r="H8730" s="1">
        <v>3</v>
      </c>
      <c r="I8730" s="2">
        <v>45442</v>
      </c>
      <c r="J8730" s="2">
        <v>45444</v>
      </c>
      <c r="K8730" s="1" t="s">
        <v>15</v>
      </c>
      <c r="L8730" s="1" t="s">
        <v>27</v>
      </c>
      <c r="M8730" s="1">
        <v>650.84</v>
      </c>
      <c r="N8730" s="1" t="s">
        <v>48</v>
      </c>
      <c r="O8730" s="10">
        <f>Table1[[#This Row],[sales]]+Table1[[#This Row],[profit]]</f>
        <v>5219.8900000000003</v>
      </c>
    </row>
    <row r="8731" spans="1:15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>Table1[[#This Row],[sales]]*Table1[[#This Row],[discount]]</f>
        <v>2075.4142000000002</v>
      </c>
      <c r="G8731" s="1">
        <f>Table1[[#This Row],[sales]]-Table1[[#This Row],[Discount Value]]</f>
        <v>2436.3558000000003</v>
      </c>
      <c r="H8731" s="1">
        <v>7</v>
      </c>
      <c r="I8731" s="2">
        <v>45162</v>
      </c>
      <c r="J8731" s="2">
        <v>45166</v>
      </c>
      <c r="K8731" s="1" t="s">
        <v>21</v>
      </c>
      <c r="L8731" s="1" t="s">
        <v>22</v>
      </c>
      <c r="M8731" s="1">
        <v>961.64</v>
      </c>
      <c r="N8731" s="1" t="s">
        <v>39</v>
      </c>
      <c r="O8731" s="10">
        <f>Table1[[#This Row],[sales]]+Table1[[#This Row],[profit]]</f>
        <v>5473.4100000000008</v>
      </c>
    </row>
    <row r="8732" spans="1:15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>Table1[[#This Row],[sales]]*Table1[[#This Row],[discount]]</f>
        <v>256.43040000000002</v>
      </c>
      <c r="G8732" s="1">
        <f>Table1[[#This Row],[sales]]-Table1[[#This Row],[Discount Value]]</f>
        <v>1880.4896000000001</v>
      </c>
      <c r="H8732" s="1">
        <v>3</v>
      </c>
      <c r="I8732" s="2">
        <v>45490</v>
      </c>
      <c r="J8732" s="2">
        <v>45497</v>
      </c>
      <c r="K8732" s="1" t="s">
        <v>15</v>
      </c>
      <c r="L8732" s="1" t="s">
        <v>22</v>
      </c>
      <c r="M8732" s="1">
        <v>274.7</v>
      </c>
      <c r="N8732" s="1" t="s">
        <v>28</v>
      </c>
      <c r="O8732" s="10">
        <f>Table1[[#This Row],[sales]]+Table1[[#This Row],[profit]]</f>
        <v>2411.62</v>
      </c>
    </row>
    <row r="8733" spans="1:15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>Table1[[#This Row],[sales]]*Table1[[#This Row],[discount]]</f>
        <v>1842.1871999999998</v>
      </c>
      <c r="G8733" s="1">
        <f>Table1[[#This Row],[sales]]-Table1[[#This Row],[Discount Value]]</f>
        <v>2543.9728</v>
      </c>
      <c r="H8733" s="1">
        <v>9</v>
      </c>
      <c r="I8733" s="2">
        <v>45128</v>
      </c>
      <c r="J8733" s="2">
        <v>45131</v>
      </c>
      <c r="K8733" s="1" t="s">
        <v>31</v>
      </c>
      <c r="L8733" s="1" t="s">
        <v>16</v>
      </c>
      <c r="M8733" s="1">
        <v>1306.69</v>
      </c>
      <c r="N8733" s="1" t="s">
        <v>39</v>
      </c>
      <c r="O8733" s="10">
        <f>Table1[[#This Row],[sales]]+Table1[[#This Row],[profit]]</f>
        <v>5692.85</v>
      </c>
    </row>
    <row r="8734" spans="1:15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>Table1[[#This Row],[sales]]*Table1[[#This Row],[discount]]</f>
        <v>136.5309</v>
      </c>
      <c r="G8734" s="1">
        <f>Table1[[#This Row],[sales]]-Table1[[#This Row],[Discount Value]]</f>
        <v>277.19910000000004</v>
      </c>
      <c r="H8734" s="1">
        <v>5</v>
      </c>
      <c r="I8734" s="2">
        <v>45484</v>
      </c>
      <c r="J8734" s="2">
        <v>45489</v>
      </c>
      <c r="K8734" s="1" t="s">
        <v>15</v>
      </c>
      <c r="L8734" s="1" t="s">
        <v>22</v>
      </c>
      <c r="M8734" s="1">
        <v>115.5</v>
      </c>
      <c r="N8734" s="1" t="s">
        <v>23</v>
      </c>
      <c r="O8734" s="10">
        <f>Table1[[#This Row],[sales]]+Table1[[#This Row],[profit]]</f>
        <v>529.23</v>
      </c>
    </row>
    <row r="8735" spans="1:15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>Table1[[#This Row],[sales]]*Table1[[#This Row],[discount]]</f>
        <v>1243.2056000000002</v>
      </c>
      <c r="G8735" s="1">
        <f>Table1[[#This Row],[sales]]-Table1[[#This Row],[Discount Value]]</f>
        <v>3196.8144000000002</v>
      </c>
      <c r="H8735" s="1">
        <v>8</v>
      </c>
      <c r="I8735" s="2">
        <v>45497</v>
      </c>
      <c r="J8735" s="2">
        <v>45499</v>
      </c>
      <c r="K8735" s="1" t="s">
        <v>21</v>
      </c>
      <c r="L8735" s="1" t="s">
        <v>22</v>
      </c>
      <c r="M8735" s="1">
        <v>873.2</v>
      </c>
      <c r="N8735" s="1" t="s">
        <v>17</v>
      </c>
      <c r="O8735" s="10">
        <f>Table1[[#This Row],[sales]]+Table1[[#This Row],[profit]]</f>
        <v>5313.22</v>
      </c>
    </row>
    <row r="8736" spans="1:15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>Table1[[#This Row],[sales]]*Table1[[#This Row],[discount]]</f>
        <v>697.39979999999991</v>
      </c>
      <c r="G8736" s="1">
        <f>Table1[[#This Row],[sales]]-Table1[[#This Row],[Discount Value]]</f>
        <v>924.46019999999999</v>
      </c>
      <c r="H8736" s="1">
        <v>3</v>
      </c>
      <c r="I8736" s="2">
        <v>45100</v>
      </c>
      <c r="J8736" s="2">
        <v>45105</v>
      </c>
      <c r="K8736" s="1" t="s">
        <v>31</v>
      </c>
      <c r="L8736" s="1" t="s">
        <v>27</v>
      </c>
      <c r="M8736" s="1">
        <v>470.71</v>
      </c>
      <c r="N8736" s="1" t="s">
        <v>34</v>
      </c>
      <c r="O8736" s="10">
        <f>Table1[[#This Row],[sales]]+Table1[[#This Row],[profit]]</f>
        <v>2092.5699999999997</v>
      </c>
    </row>
    <row r="8737" spans="1:15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>Table1[[#This Row],[sales]]*Table1[[#This Row],[discount]]</f>
        <v>1377.1679999999999</v>
      </c>
      <c r="G8737" s="1">
        <f>Table1[[#This Row],[sales]]-Table1[[#This Row],[Discount Value]]</f>
        <v>1491.932</v>
      </c>
      <c r="H8737" s="1">
        <v>3</v>
      </c>
      <c r="I8737" s="2">
        <v>45470</v>
      </c>
      <c r="J8737" s="2">
        <v>45473</v>
      </c>
      <c r="K8737" s="1" t="s">
        <v>31</v>
      </c>
      <c r="L8737" s="1" t="s">
        <v>22</v>
      </c>
      <c r="M8737" s="1">
        <v>546.41</v>
      </c>
      <c r="N8737" s="1" t="s">
        <v>48</v>
      </c>
      <c r="O8737" s="10">
        <f>Table1[[#This Row],[sales]]+Table1[[#This Row],[profit]]</f>
        <v>3415.5099999999998</v>
      </c>
    </row>
    <row r="8738" spans="1:15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>Table1[[#This Row],[sales]]*Table1[[#This Row],[discount]]</f>
        <v>710.73500000000001</v>
      </c>
      <c r="G8738" s="1">
        <f>Table1[[#This Row],[sales]]-Table1[[#This Row],[Discount Value]]</f>
        <v>710.73500000000001</v>
      </c>
      <c r="H8738" s="1">
        <v>3</v>
      </c>
      <c r="I8738" s="2">
        <v>45075</v>
      </c>
      <c r="J8738" s="2">
        <v>45082</v>
      </c>
      <c r="K8738" s="1" t="s">
        <v>15</v>
      </c>
      <c r="L8738" s="1" t="s">
        <v>27</v>
      </c>
      <c r="M8738" s="1">
        <v>373.54</v>
      </c>
      <c r="N8738" s="1" t="s">
        <v>34</v>
      </c>
      <c r="O8738" s="10">
        <f>Table1[[#This Row],[sales]]+Table1[[#This Row],[profit]]</f>
        <v>1795.01</v>
      </c>
    </row>
    <row r="8739" spans="1:15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>Table1[[#This Row],[sales]]*Table1[[#This Row],[discount]]</f>
        <v>1674.6768000000002</v>
      </c>
      <c r="G8739" s="1">
        <f>Table1[[#This Row],[sales]]-Table1[[#This Row],[Discount Value]]</f>
        <v>3250.8432000000003</v>
      </c>
      <c r="H8739" s="1">
        <v>8</v>
      </c>
      <c r="I8739" s="2">
        <v>45211</v>
      </c>
      <c r="J8739" s="2">
        <v>45218</v>
      </c>
      <c r="K8739" s="1" t="s">
        <v>15</v>
      </c>
      <c r="L8739" s="1" t="s">
        <v>22</v>
      </c>
      <c r="M8739" s="1">
        <v>1419.32</v>
      </c>
      <c r="N8739" s="1" t="s">
        <v>39</v>
      </c>
      <c r="O8739" s="10">
        <f>Table1[[#This Row],[sales]]+Table1[[#This Row],[profit]]</f>
        <v>6344.84</v>
      </c>
    </row>
    <row r="8740" spans="1:15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>Table1[[#This Row],[sales]]*Table1[[#This Row],[discount]]</f>
        <v>76.792400000000015</v>
      </c>
      <c r="G8740" s="1">
        <f>Table1[[#This Row],[sales]]-Table1[[#This Row],[Discount Value]]</f>
        <v>374.92759999999998</v>
      </c>
      <c r="H8740" s="1">
        <v>9</v>
      </c>
      <c r="I8740" s="2">
        <v>45559</v>
      </c>
      <c r="J8740" s="2">
        <v>45563</v>
      </c>
      <c r="K8740" s="1" t="s">
        <v>21</v>
      </c>
      <c r="L8740" s="1" t="s">
        <v>16</v>
      </c>
      <c r="M8740" s="1">
        <v>132.79</v>
      </c>
      <c r="N8740" s="1" t="s">
        <v>48</v>
      </c>
      <c r="O8740" s="10">
        <f>Table1[[#This Row],[sales]]+Table1[[#This Row],[profit]]</f>
        <v>584.51</v>
      </c>
    </row>
    <row r="8741" spans="1:15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>Table1[[#This Row],[sales]]*Table1[[#This Row],[discount]]</f>
        <v>1007.6351999999999</v>
      </c>
      <c r="G8741" s="1">
        <f>Table1[[#This Row],[sales]]-Table1[[#This Row],[Discount Value]]</f>
        <v>1282.4448</v>
      </c>
      <c r="H8741" s="1">
        <v>7</v>
      </c>
      <c r="I8741" s="2">
        <v>45480</v>
      </c>
      <c r="J8741" s="2">
        <v>45487</v>
      </c>
      <c r="K8741" s="1" t="s">
        <v>21</v>
      </c>
      <c r="L8741" s="1" t="s">
        <v>22</v>
      </c>
      <c r="M8741" s="1">
        <v>670.93</v>
      </c>
      <c r="N8741" s="1" t="s">
        <v>17</v>
      </c>
      <c r="O8741" s="10">
        <f>Table1[[#This Row],[sales]]+Table1[[#This Row],[profit]]</f>
        <v>2961.0099999999998</v>
      </c>
    </row>
    <row r="8742" spans="1:15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>Table1[[#This Row],[sales]]*Table1[[#This Row],[discount]]</f>
        <v>1037.1372000000001</v>
      </c>
      <c r="G8742" s="1">
        <f>Table1[[#This Row],[sales]]-Table1[[#This Row],[Discount Value]]</f>
        <v>2105.7028</v>
      </c>
      <c r="H8742" s="1">
        <v>1</v>
      </c>
      <c r="I8742" s="2">
        <v>45428</v>
      </c>
      <c r="J8742" s="2">
        <v>45435</v>
      </c>
      <c r="K8742" s="1" t="s">
        <v>31</v>
      </c>
      <c r="L8742" s="1" t="s">
        <v>22</v>
      </c>
      <c r="M8742" s="1">
        <v>843.08</v>
      </c>
      <c r="N8742" s="1" t="s">
        <v>17</v>
      </c>
      <c r="O8742" s="10">
        <f>Table1[[#This Row],[sales]]+Table1[[#This Row],[profit]]</f>
        <v>3985.92</v>
      </c>
    </row>
    <row r="8743" spans="1:15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>Table1[[#This Row],[sales]]*Table1[[#This Row],[discount]]</f>
        <v>498.64</v>
      </c>
      <c r="G8743" s="1">
        <f>Table1[[#This Row],[sales]]-Table1[[#This Row],[Discount Value]]</f>
        <v>2617.86</v>
      </c>
      <c r="H8743" s="1">
        <v>6</v>
      </c>
      <c r="I8743" s="2">
        <v>45616</v>
      </c>
      <c r="J8743" s="2">
        <v>45618</v>
      </c>
      <c r="K8743" s="1" t="s">
        <v>31</v>
      </c>
      <c r="L8743" s="1" t="s">
        <v>16</v>
      </c>
      <c r="M8743" s="1">
        <v>463.53</v>
      </c>
      <c r="N8743" s="1" t="s">
        <v>28</v>
      </c>
      <c r="O8743" s="10">
        <f>Table1[[#This Row],[sales]]+Table1[[#This Row],[profit]]</f>
        <v>3580.0299999999997</v>
      </c>
    </row>
    <row r="8744" spans="1:15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>Table1[[#This Row],[sales]]*Table1[[#This Row],[discount]]</f>
        <v>1748.3624</v>
      </c>
      <c r="G8744" s="1">
        <f>Table1[[#This Row],[sales]]-Table1[[#This Row],[Discount Value]]</f>
        <v>1971.5576000000001</v>
      </c>
      <c r="H8744" s="1">
        <v>3</v>
      </c>
      <c r="I8744" s="2">
        <v>45524</v>
      </c>
      <c r="J8744" s="2">
        <v>45530</v>
      </c>
      <c r="K8744" s="1" t="s">
        <v>31</v>
      </c>
      <c r="L8744" s="1" t="s">
        <v>16</v>
      </c>
      <c r="M8744" s="1">
        <v>1108.6199999999999</v>
      </c>
      <c r="N8744" s="1" t="s">
        <v>17</v>
      </c>
      <c r="O8744" s="10">
        <f>Table1[[#This Row],[sales]]+Table1[[#This Row],[profit]]</f>
        <v>4828.54</v>
      </c>
    </row>
    <row r="8745" spans="1:15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>Table1[[#This Row],[sales]]*Table1[[#This Row],[discount]]</f>
        <v>1350.3668</v>
      </c>
      <c r="G8745" s="1">
        <f>Table1[[#This Row],[sales]]-Table1[[#This Row],[Discount Value]]</f>
        <v>2299.2731999999996</v>
      </c>
      <c r="H8745" s="1">
        <v>1</v>
      </c>
      <c r="I8745" s="2">
        <v>45434</v>
      </c>
      <c r="J8745" s="2">
        <v>45438</v>
      </c>
      <c r="K8745" s="1" t="s">
        <v>21</v>
      </c>
      <c r="L8745" s="1" t="s">
        <v>16</v>
      </c>
      <c r="M8745" s="1">
        <v>893.74</v>
      </c>
      <c r="N8745" s="1" t="s">
        <v>39</v>
      </c>
      <c r="O8745" s="10">
        <f>Table1[[#This Row],[sales]]+Table1[[#This Row],[profit]]</f>
        <v>4543.38</v>
      </c>
    </row>
    <row r="8746" spans="1:15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>Table1[[#This Row],[sales]]*Table1[[#This Row],[discount]]</f>
        <v>916.87200000000007</v>
      </c>
      <c r="G8746" s="1">
        <f>Table1[[#This Row],[sales]]-Table1[[#This Row],[Discount Value]]</f>
        <v>3069.5280000000002</v>
      </c>
      <c r="H8746" s="1">
        <v>2</v>
      </c>
      <c r="I8746" s="2">
        <v>44943</v>
      </c>
      <c r="J8746" s="2">
        <v>44945</v>
      </c>
      <c r="K8746" s="1" t="s">
        <v>15</v>
      </c>
      <c r="L8746" s="1" t="s">
        <v>16</v>
      </c>
      <c r="M8746" s="1">
        <v>1047.7</v>
      </c>
      <c r="N8746" s="1" t="s">
        <v>28</v>
      </c>
      <c r="O8746" s="10">
        <f>Table1[[#This Row],[sales]]+Table1[[#This Row],[profit]]</f>
        <v>5034.1000000000004</v>
      </c>
    </row>
    <row r="8747" spans="1:15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>Table1[[#This Row],[sales]]*Table1[[#This Row],[discount]]</f>
        <v>287.04230000000001</v>
      </c>
      <c r="G8747" s="1">
        <f>Table1[[#This Row],[sales]]-Table1[[#This Row],[Discount Value]]</f>
        <v>960.96769999999992</v>
      </c>
      <c r="H8747" s="1">
        <v>3</v>
      </c>
      <c r="I8747" s="2">
        <v>45328</v>
      </c>
      <c r="J8747" s="2">
        <v>45334</v>
      </c>
      <c r="K8747" s="1" t="s">
        <v>15</v>
      </c>
      <c r="L8747" s="1" t="s">
        <v>16</v>
      </c>
      <c r="M8747" s="1">
        <v>311.83999999999997</v>
      </c>
      <c r="N8747" s="1" t="s">
        <v>28</v>
      </c>
      <c r="O8747" s="10">
        <f>Table1[[#This Row],[sales]]+Table1[[#This Row],[profit]]</f>
        <v>1559.85</v>
      </c>
    </row>
    <row r="8748" spans="1:15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>Table1[[#This Row],[sales]]*Table1[[#This Row],[discount]]</f>
        <v>957.74</v>
      </c>
      <c r="G8748" s="1">
        <f>Table1[[#This Row],[sales]]-Table1[[#This Row],[Discount Value]]</f>
        <v>957.74</v>
      </c>
      <c r="H8748" s="1">
        <v>7</v>
      </c>
      <c r="I8748" s="2">
        <v>45164</v>
      </c>
      <c r="J8748" s="2">
        <v>45170</v>
      </c>
      <c r="K8748" s="1" t="s">
        <v>31</v>
      </c>
      <c r="L8748" s="1" t="s">
        <v>22</v>
      </c>
      <c r="M8748" s="1">
        <v>370.14</v>
      </c>
      <c r="N8748" s="1" t="s">
        <v>39</v>
      </c>
      <c r="O8748" s="10">
        <f>Table1[[#This Row],[sales]]+Table1[[#This Row],[profit]]</f>
        <v>2285.62</v>
      </c>
    </row>
    <row r="8749" spans="1:15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>Table1[[#This Row],[sales]]*Table1[[#This Row],[discount]]</f>
        <v>374.67240000000004</v>
      </c>
      <c r="G8749" s="1">
        <f>Table1[[#This Row],[sales]]-Table1[[#This Row],[Discount Value]]</f>
        <v>1597.2876000000001</v>
      </c>
      <c r="H8749" s="1">
        <v>6</v>
      </c>
      <c r="I8749" s="2">
        <v>45571</v>
      </c>
      <c r="J8749" s="2">
        <v>45576</v>
      </c>
      <c r="K8749" s="1" t="s">
        <v>31</v>
      </c>
      <c r="L8749" s="1" t="s">
        <v>16</v>
      </c>
      <c r="M8749" s="1">
        <v>365.4</v>
      </c>
      <c r="N8749" s="1" t="s">
        <v>39</v>
      </c>
      <c r="O8749" s="10">
        <f>Table1[[#This Row],[sales]]+Table1[[#This Row],[profit]]</f>
        <v>2337.36</v>
      </c>
    </row>
    <row r="8750" spans="1:15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>Table1[[#This Row],[sales]]*Table1[[#This Row],[discount]]</f>
        <v>239.18049999999999</v>
      </c>
      <c r="G8750" s="1">
        <f>Table1[[#This Row],[sales]]-Table1[[#This Row],[Discount Value]]</f>
        <v>4544.4294999999993</v>
      </c>
      <c r="H8750" s="1">
        <v>2</v>
      </c>
      <c r="I8750" s="2">
        <v>45371</v>
      </c>
      <c r="J8750" s="2">
        <v>45372</v>
      </c>
      <c r="K8750" s="1" t="s">
        <v>15</v>
      </c>
      <c r="L8750" s="1" t="s">
        <v>22</v>
      </c>
      <c r="M8750" s="1">
        <v>734.3</v>
      </c>
      <c r="N8750" s="1" t="s">
        <v>17</v>
      </c>
      <c r="O8750" s="10">
        <f>Table1[[#This Row],[sales]]+Table1[[#This Row],[profit]]</f>
        <v>5517.91</v>
      </c>
    </row>
    <row r="8751" spans="1:15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>Table1[[#This Row],[sales]]*Table1[[#This Row],[discount]]</f>
        <v>568.52010000000007</v>
      </c>
      <c r="G8751" s="1">
        <f>Table1[[#This Row],[sales]]-Table1[[#This Row],[Discount Value]]</f>
        <v>1537.1098999999999</v>
      </c>
      <c r="H8751" s="1">
        <v>5</v>
      </c>
      <c r="I8751" s="2">
        <v>45647</v>
      </c>
      <c r="J8751" s="2">
        <v>45649</v>
      </c>
      <c r="K8751" s="1" t="s">
        <v>31</v>
      </c>
      <c r="L8751" s="1" t="s">
        <v>22</v>
      </c>
      <c r="M8751" s="1">
        <v>171.24</v>
      </c>
      <c r="N8751" s="1" t="s">
        <v>17</v>
      </c>
      <c r="O8751" s="10">
        <f>Table1[[#This Row],[sales]]+Table1[[#This Row],[profit]]</f>
        <v>2276.87</v>
      </c>
    </row>
    <row r="8752" spans="1:15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>Table1[[#This Row],[sales]]*Table1[[#This Row],[discount]]</f>
        <v>522.35040000000004</v>
      </c>
      <c r="G8752" s="1">
        <f>Table1[[#This Row],[sales]]-Table1[[#This Row],[Discount Value]]</f>
        <v>664.80960000000005</v>
      </c>
      <c r="H8752" s="1">
        <v>1</v>
      </c>
      <c r="I8752" s="2">
        <v>45634</v>
      </c>
      <c r="J8752" s="2">
        <v>45641</v>
      </c>
      <c r="K8752" s="1" t="s">
        <v>31</v>
      </c>
      <c r="L8752" s="1" t="s">
        <v>16</v>
      </c>
      <c r="M8752" s="1">
        <v>246.16</v>
      </c>
      <c r="N8752" s="1" t="s">
        <v>48</v>
      </c>
      <c r="O8752" s="10">
        <f>Table1[[#This Row],[sales]]+Table1[[#This Row],[profit]]</f>
        <v>1433.3200000000002</v>
      </c>
    </row>
    <row r="8753" spans="1:15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>Table1[[#This Row],[sales]]*Table1[[#This Row],[discount]]</f>
        <v>927.56209999999987</v>
      </c>
      <c r="G8753" s="1">
        <f>Table1[[#This Row],[sales]]-Table1[[#This Row],[Discount Value]]</f>
        <v>2270.9278999999997</v>
      </c>
      <c r="H8753" s="1">
        <v>3</v>
      </c>
      <c r="I8753" s="2">
        <v>44998</v>
      </c>
      <c r="J8753" s="2">
        <v>45001</v>
      </c>
      <c r="K8753" s="1" t="s">
        <v>21</v>
      </c>
      <c r="L8753" s="1" t="s">
        <v>27</v>
      </c>
      <c r="M8753" s="1">
        <v>416.99</v>
      </c>
      <c r="N8753" s="1" t="s">
        <v>28</v>
      </c>
      <c r="O8753" s="10">
        <f>Table1[[#This Row],[sales]]+Table1[[#This Row],[profit]]</f>
        <v>3615.4799999999996</v>
      </c>
    </row>
    <row r="8754" spans="1:15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>Table1[[#This Row],[sales]]*Table1[[#This Row],[discount]]</f>
        <v>877.44400000000007</v>
      </c>
      <c r="G8754" s="1">
        <f>Table1[[#This Row],[sales]]-Table1[[#This Row],[Discount Value]]</f>
        <v>1316.1660000000002</v>
      </c>
      <c r="H8754" s="1">
        <v>1</v>
      </c>
      <c r="I8754" s="2">
        <v>44952</v>
      </c>
      <c r="J8754" s="2">
        <v>44959</v>
      </c>
      <c r="K8754" s="1" t="s">
        <v>15</v>
      </c>
      <c r="L8754" s="1" t="s">
        <v>22</v>
      </c>
      <c r="M8754" s="1">
        <v>214.94</v>
      </c>
      <c r="N8754" s="1" t="s">
        <v>17</v>
      </c>
      <c r="O8754" s="10">
        <f>Table1[[#This Row],[sales]]+Table1[[#This Row],[profit]]</f>
        <v>2408.5500000000002</v>
      </c>
    </row>
    <row r="8755" spans="1:15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>Table1[[#This Row],[sales]]*Table1[[#This Row],[discount]]</f>
        <v>39.761700000000005</v>
      </c>
      <c r="G8755" s="1">
        <f>Table1[[#This Row],[sales]]-Table1[[#This Row],[Discount Value]]</f>
        <v>1285.6283000000001</v>
      </c>
      <c r="H8755" s="1">
        <v>3</v>
      </c>
      <c r="I8755" s="2">
        <v>45015</v>
      </c>
      <c r="J8755" s="2">
        <v>45017</v>
      </c>
      <c r="K8755" s="1" t="s">
        <v>15</v>
      </c>
      <c r="L8755" s="1" t="s">
        <v>27</v>
      </c>
      <c r="M8755" s="1">
        <v>153.02000000000001</v>
      </c>
      <c r="N8755" s="1" t="s">
        <v>28</v>
      </c>
      <c r="O8755" s="10">
        <f>Table1[[#This Row],[sales]]+Table1[[#This Row],[profit]]</f>
        <v>1478.41</v>
      </c>
    </row>
    <row r="8756" spans="1:15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>Table1[[#This Row],[sales]]*Table1[[#This Row],[discount]]</f>
        <v>1225.4144000000001</v>
      </c>
      <c r="G8756" s="1">
        <f>Table1[[#This Row],[sales]]-Table1[[#This Row],[Discount Value]]</f>
        <v>2378.7455999999997</v>
      </c>
      <c r="H8756" s="1">
        <v>2</v>
      </c>
      <c r="I8756" s="2">
        <v>45410</v>
      </c>
      <c r="J8756" s="2">
        <v>45416</v>
      </c>
      <c r="K8756" s="1" t="s">
        <v>21</v>
      </c>
      <c r="L8756" s="1" t="s">
        <v>16</v>
      </c>
      <c r="M8756" s="1">
        <v>529.08000000000004</v>
      </c>
      <c r="N8756" s="1" t="s">
        <v>28</v>
      </c>
      <c r="O8756" s="10">
        <f>Table1[[#This Row],[sales]]+Table1[[#This Row],[profit]]</f>
        <v>4133.24</v>
      </c>
    </row>
    <row r="8757" spans="1:15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>Table1[[#This Row],[sales]]*Table1[[#This Row],[discount]]</f>
        <v>41.617200000000004</v>
      </c>
      <c r="G8757" s="1">
        <f>Table1[[#This Row],[sales]]-Table1[[#This Row],[Discount Value]]</f>
        <v>998.81280000000004</v>
      </c>
      <c r="H8757" s="1">
        <v>4</v>
      </c>
      <c r="I8757" s="2">
        <v>45161</v>
      </c>
      <c r="J8757" s="2">
        <v>45164</v>
      </c>
      <c r="K8757" s="1" t="s">
        <v>21</v>
      </c>
      <c r="L8757" s="1" t="s">
        <v>16</v>
      </c>
      <c r="M8757" s="1">
        <v>54.06</v>
      </c>
      <c r="N8757" s="1" t="s">
        <v>34</v>
      </c>
      <c r="O8757" s="10">
        <f>Table1[[#This Row],[sales]]+Table1[[#This Row],[profit]]</f>
        <v>1094.49</v>
      </c>
    </row>
    <row r="8758" spans="1:15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>Table1[[#This Row],[sales]]*Table1[[#This Row],[discount]]</f>
        <v>896.96040000000005</v>
      </c>
      <c r="G8758" s="1">
        <f>Table1[[#This Row],[sales]]-Table1[[#This Row],[Discount Value]]</f>
        <v>2306.4695999999999</v>
      </c>
      <c r="H8758" s="1">
        <v>5</v>
      </c>
      <c r="I8758" s="2">
        <v>44965</v>
      </c>
      <c r="J8758" s="2">
        <v>44966</v>
      </c>
      <c r="K8758" s="1" t="s">
        <v>21</v>
      </c>
      <c r="L8758" s="1" t="s">
        <v>16</v>
      </c>
      <c r="M8758" s="1">
        <v>439.82</v>
      </c>
      <c r="N8758" s="1" t="s">
        <v>48</v>
      </c>
      <c r="O8758" s="10">
        <f>Table1[[#This Row],[sales]]+Table1[[#This Row],[profit]]</f>
        <v>3643.25</v>
      </c>
    </row>
    <row r="8759" spans="1:15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>Table1[[#This Row],[sales]]*Table1[[#This Row],[discount]]</f>
        <v>552.4</v>
      </c>
      <c r="G8759" s="1">
        <f>Table1[[#This Row],[sales]]-Table1[[#This Row],[Discount Value]]</f>
        <v>1657.1999999999998</v>
      </c>
      <c r="H8759" s="1">
        <v>3</v>
      </c>
      <c r="I8759" s="2">
        <v>44970</v>
      </c>
      <c r="J8759" s="2">
        <v>44971</v>
      </c>
      <c r="K8759" s="1" t="s">
        <v>15</v>
      </c>
      <c r="L8759" s="1" t="s">
        <v>22</v>
      </c>
      <c r="M8759" s="1">
        <v>462.55</v>
      </c>
      <c r="N8759" s="1" t="s">
        <v>34</v>
      </c>
      <c r="O8759" s="10">
        <f>Table1[[#This Row],[sales]]+Table1[[#This Row],[profit]]</f>
        <v>2672.15</v>
      </c>
    </row>
    <row r="8760" spans="1:15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>Table1[[#This Row],[sales]]*Table1[[#This Row],[discount]]</f>
        <v>782.04240000000004</v>
      </c>
      <c r="G8760" s="1">
        <f>Table1[[#This Row],[sales]]-Table1[[#This Row],[Discount Value]]</f>
        <v>881.87760000000003</v>
      </c>
      <c r="H8760" s="1">
        <v>5</v>
      </c>
      <c r="I8760" s="2">
        <v>45286</v>
      </c>
      <c r="J8760" s="2">
        <v>45291</v>
      </c>
      <c r="K8760" s="1" t="s">
        <v>15</v>
      </c>
      <c r="L8760" s="1" t="s">
        <v>27</v>
      </c>
      <c r="M8760" s="1">
        <v>166.55</v>
      </c>
      <c r="N8760" s="1" t="s">
        <v>23</v>
      </c>
      <c r="O8760" s="10">
        <f>Table1[[#This Row],[sales]]+Table1[[#This Row],[profit]]</f>
        <v>1830.47</v>
      </c>
    </row>
    <row r="8761" spans="1:15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>Table1[[#This Row],[sales]]*Table1[[#This Row],[discount]]</f>
        <v>331.47170000000006</v>
      </c>
      <c r="G8761" s="1">
        <f>Table1[[#This Row],[sales]]-Table1[[#This Row],[Discount Value]]</f>
        <v>4403.8383000000003</v>
      </c>
      <c r="H8761" s="1">
        <v>7</v>
      </c>
      <c r="I8761" s="2">
        <v>44990</v>
      </c>
      <c r="J8761" s="2">
        <v>44995</v>
      </c>
      <c r="K8761" s="1" t="s">
        <v>21</v>
      </c>
      <c r="L8761" s="1" t="s">
        <v>22</v>
      </c>
      <c r="M8761" s="1">
        <v>488.35</v>
      </c>
      <c r="N8761" s="1" t="s">
        <v>48</v>
      </c>
      <c r="O8761" s="10">
        <f>Table1[[#This Row],[sales]]+Table1[[#This Row],[profit]]</f>
        <v>5223.6600000000008</v>
      </c>
    </row>
    <row r="8762" spans="1:15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>Table1[[#This Row],[sales]]*Table1[[#This Row],[discount]]</f>
        <v>0</v>
      </c>
      <c r="G8762" s="1">
        <f>Table1[[#This Row],[sales]]-Table1[[#This Row],[Discount Value]]</f>
        <v>1689.6</v>
      </c>
      <c r="H8762" s="1">
        <v>9</v>
      </c>
      <c r="I8762" s="2">
        <v>45622</v>
      </c>
      <c r="J8762" s="2">
        <v>45629</v>
      </c>
      <c r="K8762" s="1" t="s">
        <v>15</v>
      </c>
      <c r="L8762" s="1" t="s">
        <v>16</v>
      </c>
      <c r="M8762" s="1">
        <v>150.86000000000001</v>
      </c>
      <c r="N8762" s="1" t="s">
        <v>34</v>
      </c>
      <c r="O8762" s="10">
        <f>Table1[[#This Row],[sales]]+Table1[[#This Row],[profit]]</f>
        <v>1840.46</v>
      </c>
    </row>
    <row r="8763" spans="1:15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>Table1[[#This Row],[sales]]*Table1[[#This Row],[discount]]</f>
        <v>126.1953</v>
      </c>
      <c r="G8763" s="1">
        <f>Table1[[#This Row],[sales]]-Table1[[#This Row],[Discount Value]]</f>
        <v>1676.5946999999999</v>
      </c>
      <c r="H8763" s="1">
        <v>8</v>
      </c>
      <c r="I8763" s="2">
        <v>45399</v>
      </c>
      <c r="J8763" s="2">
        <v>45400</v>
      </c>
      <c r="K8763" s="1" t="s">
        <v>15</v>
      </c>
      <c r="L8763" s="1" t="s">
        <v>27</v>
      </c>
      <c r="M8763" s="1">
        <v>197.65</v>
      </c>
      <c r="N8763" s="1" t="s">
        <v>23</v>
      </c>
      <c r="O8763" s="10">
        <f>Table1[[#This Row],[sales]]+Table1[[#This Row],[profit]]</f>
        <v>2000.44</v>
      </c>
    </row>
    <row r="8764" spans="1:15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>Table1[[#This Row],[sales]]*Table1[[#This Row],[discount]]</f>
        <v>392.95170000000002</v>
      </c>
      <c r="G8764" s="1">
        <f>Table1[[#This Row],[sales]]-Table1[[#This Row],[Discount Value]]</f>
        <v>3973.1783</v>
      </c>
      <c r="H8764" s="1">
        <v>6</v>
      </c>
      <c r="I8764" s="2">
        <v>45524</v>
      </c>
      <c r="J8764" s="2">
        <v>45526</v>
      </c>
      <c r="K8764" s="1" t="s">
        <v>21</v>
      </c>
      <c r="L8764" s="1" t="s">
        <v>27</v>
      </c>
      <c r="M8764" s="1">
        <v>247.07</v>
      </c>
      <c r="N8764" s="1" t="s">
        <v>34</v>
      </c>
      <c r="O8764" s="10">
        <f>Table1[[#This Row],[sales]]+Table1[[#This Row],[profit]]</f>
        <v>4613.2</v>
      </c>
    </row>
    <row r="8765" spans="1:15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>Table1[[#This Row],[sales]]*Table1[[#This Row],[discount]]</f>
        <v>95.200299999999999</v>
      </c>
      <c r="G8765" s="1">
        <f>Table1[[#This Row],[sales]]-Table1[[#This Row],[Discount Value]]</f>
        <v>637.10969999999998</v>
      </c>
      <c r="H8765" s="1">
        <v>9</v>
      </c>
      <c r="I8765" s="2">
        <v>45210</v>
      </c>
      <c r="J8765" s="2">
        <v>45216</v>
      </c>
      <c r="K8765" s="1" t="s">
        <v>31</v>
      </c>
      <c r="L8765" s="1" t="s">
        <v>16</v>
      </c>
      <c r="M8765" s="1">
        <v>215.75</v>
      </c>
      <c r="N8765" s="1" t="s">
        <v>28</v>
      </c>
      <c r="O8765" s="10">
        <f>Table1[[#This Row],[sales]]+Table1[[#This Row],[profit]]</f>
        <v>948.06</v>
      </c>
    </row>
    <row r="8766" spans="1:15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>Table1[[#This Row],[sales]]*Table1[[#This Row],[discount]]</f>
        <v>258.11139999999995</v>
      </c>
      <c r="G8766" s="1">
        <f>Table1[[#This Row],[sales]]-Table1[[#This Row],[Discount Value]]</f>
        <v>371.42860000000002</v>
      </c>
      <c r="H8766" s="1">
        <v>8</v>
      </c>
      <c r="I8766" s="2">
        <v>45521</v>
      </c>
      <c r="J8766" s="2">
        <v>45523</v>
      </c>
      <c r="K8766" s="1" t="s">
        <v>15</v>
      </c>
      <c r="L8766" s="1" t="s">
        <v>16</v>
      </c>
      <c r="M8766" s="1">
        <v>42.26</v>
      </c>
      <c r="N8766" s="1" t="s">
        <v>28</v>
      </c>
      <c r="O8766" s="10">
        <f>Table1[[#This Row],[sales]]+Table1[[#This Row],[profit]]</f>
        <v>671.8</v>
      </c>
    </row>
    <row r="8767" spans="1:15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>Table1[[#This Row],[sales]]*Table1[[#This Row],[discount]]</f>
        <v>282.2013</v>
      </c>
      <c r="G8767" s="1">
        <f>Table1[[#This Row],[sales]]-Table1[[#This Row],[Discount Value]]</f>
        <v>1203.0687</v>
      </c>
      <c r="H8767" s="1">
        <v>4</v>
      </c>
      <c r="I8767" s="2">
        <v>45627</v>
      </c>
      <c r="J8767" s="2">
        <v>45632</v>
      </c>
      <c r="K8767" s="1" t="s">
        <v>31</v>
      </c>
      <c r="L8767" s="1" t="s">
        <v>16</v>
      </c>
      <c r="M8767" s="1">
        <v>344.68</v>
      </c>
      <c r="N8767" s="1" t="s">
        <v>34</v>
      </c>
      <c r="O8767" s="10">
        <f>Table1[[#This Row],[sales]]+Table1[[#This Row],[profit]]</f>
        <v>1829.95</v>
      </c>
    </row>
    <row r="8768" spans="1:15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>Table1[[#This Row],[sales]]*Table1[[#This Row],[discount]]</f>
        <v>1259.5883999999999</v>
      </c>
      <c r="G8768" s="1">
        <f>Table1[[#This Row],[sales]]-Table1[[#This Row],[Discount Value]]</f>
        <v>1739.4316000000001</v>
      </c>
      <c r="H8768" s="1">
        <v>2</v>
      </c>
      <c r="I8768" s="2">
        <v>45433</v>
      </c>
      <c r="J8768" s="2">
        <v>45435</v>
      </c>
      <c r="K8768" s="1" t="s">
        <v>15</v>
      </c>
      <c r="L8768" s="1" t="s">
        <v>22</v>
      </c>
      <c r="M8768" s="1">
        <v>352.23</v>
      </c>
      <c r="N8768" s="1" t="s">
        <v>39</v>
      </c>
      <c r="O8768" s="10">
        <f>Table1[[#This Row],[sales]]+Table1[[#This Row],[profit]]</f>
        <v>3351.25</v>
      </c>
    </row>
    <row r="8769" spans="1:15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>Table1[[#This Row],[sales]]*Table1[[#This Row],[discount]]</f>
        <v>277.62980000000005</v>
      </c>
      <c r="G8769" s="1">
        <f>Table1[[#This Row],[sales]]-Table1[[#This Row],[Discount Value]]</f>
        <v>1705.4402</v>
      </c>
      <c r="H8769" s="1">
        <v>9</v>
      </c>
      <c r="I8769" s="2">
        <v>45257</v>
      </c>
      <c r="J8769" s="2">
        <v>45259</v>
      </c>
      <c r="K8769" s="1" t="s">
        <v>31</v>
      </c>
      <c r="L8769" s="1" t="s">
        <v>27</v>
      </c>
      <c r="M8769" s="1">
        <v>345.6</v>
      </c>
      <c r="N8769" s="1" t="s">
        <v>23</v>
      </c>
      <c r="O8769" s="10">
        <f>Table1[[#This Row],[sales]]+Table1[[#This Row],[profit]]</f>
        <v>2328.67</v>
      </c>
    </row>
    <row r="8770" spans="1:15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>Table1[[#This Row],[sales]]*Table1[[#This Row],[discount]]</f>
        <v>1325.2256</v>
      </c>
      <c r="G8770" s="1">
        <f>Table1[[#This Row],[sales]]-Table1[[#This Row],[Discount Value]]</f>
        <v>1756.6944000000001</v>
      </c>
      <c r="H8770" s="1">
        <v>6</v>
      </c>
      <c r="I8770" s="2">
        <v>45572</v>
      </c>
      <c r="J8770" s="2">
        <v>45574</v>
      </c>
      <c r="K8770" s="1" t="s">
        <v>31</v>
      </c>
      <c r="L8770" s="1" t="s">
        <v>27</v>
      </c>
      <c r="M8770" s="1">
        <v>409.89</v>
      </c>
      <c r="N8770" s="1" t="s">
        <v>34</v>
      </c>
      <c r="O8770" s="10">
        <f>Table1[[#This Row],[sales]]+Table1[[#This Row],[profit]]</f>
        <v>3491.81</v>
      </c>
    </row>
    <row r="8771" spans="1:15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>Table1[[#This Row],[sales]]*Table1[[#This Row],[discount]]</f>
        <v>0</v>
      </c>
      <c r="G8771" s="1">
        <f>Table1[[#This Row],[sales]]-Table1[[#This Row],[Discount Value]]</f>
        <v>882.78</v>
      </c>
      <c r="H8771" s="1">
        <v>8</v>
      </c>
      <c r="I8771" s="2">
        <v>45230</v>
      </c>
      <c r="J8771" s="2">
        <v>45232</v>
      </c>
      <c r="K8771" s="1" t="s">
        <v>15</v>
      </c>
      <c r="L8771" s="1" t="s">
        <v>27</v>
      </c>
      <c r="M8771" s="1">
        <v>258.36</v>
      </c>
      <c r="N8771" s="1" t="s">
        <v>48</v>
      </c>
      <c r="O8771" s="10">
        <f>Table1[[#This Row],[sales]]+Table1[[#This Row],[profit]]</f>
        <v>1141.1399999999999</v>
      </c>
    </row>
    <row r="8772" spans="1:15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>Table1[[#This Row],[sales]]*Table1[[#This Row],[discount]]</f>
        <v>649.12169999999992</v>
      </c>
      <c r="G8772" s="1">
        <f>Table1[[#This Row],[sales]]-Table1[[#This Row],[Discount Value]]</f>
        <v>731.98829999999998</v>
      </c>
      <c r="H8772" s="1">
        <v>8</v>
      </c>
      <c r="I8772" s="2">
        <v>45494</v>
      </c>
      <c r="J8772" s="2">
        <v>45497</v>
      </c>
      <c r="K8772" s="1" t="s">
        <v>15</v>
      </c>
      <c r="L8772" s="1" t="s">
        <v>22</v>
      </c>
      <c r="M8772" s="1">
        <v>192.9</v>
      </c>
      <c r="N8772" s="1" t="s">
        <v>39</v>
      </c>
      <c r="O8772" s="10">
        <f>Table1[[#This Row],[sales]]+Table1[[#This Row],[profit]]</f>
        <v>1574.01</v>
      </c>
    </row>
    <row r="8773" spans="1:15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>Table1[[#This Row],[sales]]*Table1[[#This Row],[discount]]</f>
        <v>1061.6410000000001</v>
      </c>
      <c r="G8773" s="1">
        <f>Table1[[#This Row],[sales]]-Table1[[#This Row],[Discount Value]]</f>
        <v>1807.6590000000001</v>
      </c>
      <c r="H8773" s="1">
        <v>4</v>
      </c>
      <c r="I8773" s="2">
        <v>45467</v>
      </c>
      <c r="J8773" s="2">
        <v>45472</v>
      </c>
      <c r="K8773" s="1" t="s">
        <v>15</v>
      </c>
      <c r="L8773" s="1" t="s">
        <v>22</v>
      </c>
      <c r="M8773" s="1">
        <v>464.67</v>
      </c>
      <c r="N8773" s="1" t="s">
        <v>39</v>
      </c>
      <c r="O8773" s="10">
        <f>Table1[[#This Row],[sales]]+Table1[[#This Row],[profit]]</f>
        <v>3333.9700000000003</v>
      </c>
    </row>
    <row r="8774" spans="1:15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>Table1[[#This Row],[sales]]*Table1[[#This Row],[discount]]</f>
        <v>244.44629999999998</v>
      </c>
      <c r="G8774" s="1">
        <f>Table1[[#This Row],[sales]]-Table1[[#This Row],[Discount Value]]</f>
        <v>919.58370000000002</v>
      </c>
      <c r="H8774" s="1">
        <v>5</v>
      </c>
      <c r="I8774" s="2">
        <v>45638</v>
      </c>
      <c r="J8774" s="2">
        <v>45639</v>
      </c>
      <c r="K8774" s="1" t="s">
        <v>15</v>
      </c>
      <c r="L8774" s="1" t="s">
        <v>22</v>
      </c>
      <c r="M8774" s="1">
        <v>345.92</v>
      </c>
      <c r="N8774" s="1" t="s">
        <v>23</v>
      </c>
      <c r="O8774" s="10">
        <f>Table1[[#This Row],[sales]]+Table1[[#This Row],[profit]]</f>
        <v>1509.95</v>
      </c>
    </row>
    <row r="8775" spans="1:15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>Table1[[#This Row],[sales]]*Table1[[#This Row],[discount]]</f>
        <v>629.80459999999994</v>
      </c>
      <c r="G8775" s="1">
        <f>Table1[[#This Row],[sales]]-Table1[[#This Row],[Discount Value]]</f>
        <v>1541.9353999999998</v>
      </c>
      <c r="H8775" s="1">
        <v>1</v>
      </c>
      <c r="I8775" s="2">
        <v>45558</v>
      </c>
      <c r="J8775" s="2">
        <v>45559</v>
      </c>
      <c r="K8775" s="1" t="s">
        <v>31</v>
      </c>
      <c r="L8775" s="1" t="s">
        <v>22</v>
      </c>
      <c r="M8775" s="1">
        <v>162.41999999999999</v>
      </c>
      <c r="N8775" s="1" t="s">
        <v>23</v>
      </c>
      <c r="O8775" s="10">
        <f>Table1[[#This Row],[sales]]+Table1[[#This Row],[profit]]</f>
        <v>2334.16</v>
      </c>
    </row>
    <row r="8776" spans="1:15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>Table1[[#This Row],[sales]]*Table1[[#This Row],[discount]]</f>
        <v>1365.8058999999998</v>
      </c>
      <c r="G8776" s="1">
        <f>Table1[[#This Row],[sales]]-Table1[[#This Row],[Discount Value]]</f>
        <v>1540.1641</v>
      </c>
      <c r="H8776" s="1">
        <v>9</v>
      </c>
      <c r="I8776" s="2">
        <v>45383</v>
      </c>
      <c r="J8776" s="2">
        <v>45386</v>
      </c>
      <c r="K8776" s="1" t="s">
        <v>21</v>
      </c>
      <c r="L8776" s="1" t="s">
        <v>22</v>
      </c>
      <c r="M8776" s="1">
        <v>360.08</v>
      </c>
      <c r="N8776" s="1" t="s">
        <v>34</v>
      </c>
      <c r="O8776" s="10">
        <f>Table1[[#This Row],[sales]]+Table1[[#This Row],[profit]]</f>
        <v>3266.0499999999997</v>
      </c>
    </row>
    <row r="8777" spans="1:15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>Table1[[#This Row],[sales]]*Table1[[#This Row],[discount]]</f>
        <v>1412.5581</v>
      </c>
      <c r="G8777" s="1">
        <f>Table1[[#This Row],[sales]]-Table1[[#This Row],[Discount Value]]</f>
        <v>3458.3319000000001</v>
      </c>
      <c r="H8777" s="1">
        <v>7</v>
      </c>
      <c r="I8777" s="2">
        <v>45213</v>
      </c>
      <c r="J8777" s="2">
        <v>45218</v>
      </c>
      <c r="K8777" s="1" t="s">
        <v>15</v>
      </c>
      <c r="L8777" s="1" t="s">
        <v>27</v>
      </c>
      <c r="M8777" s="1">
        <v>712.88</v>
      </c>
      <c r="N8777" s="1" t="s">
        <v>48</v>
      </c>
      <c r="O8777" s="10">
        <f>Table1[[#This Row],[sales]]+Table1[[#This Row],[profit]]</f>
        <v>5583.77</v>
      </c>
    </row>
    <row r="8778" spans="1:15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>Table1[[#This Row],[sales]]*Table1[[#This Row],[discount]]</f>
        <v>54.058399999999999</v>
      </c>
      <c r="G8778" s="1">
        <f>Table1[[#This Row],[sales]]-Table1[[#This Row],[Discount Value]]</f>
        <v>437.38159999999999</v>
      </c>
      <c r="H8778" s="1">
        <v>1</v>
      </c>
      <c r="I8778" s="2">
        <v>44997</v>
      </c>
      <c r="J8778" s="2">
        <v>45004</v>
      </c>
      <c r="K8778" s="1" t="s">
        <v>15</v>
      </c>
      <c r="L8778" s="1" t="s">
        <v>22</v>
      </c>
      <c r="M8778" s="1">
        <v>79.819999999999993</v>
      </c>
      <c r="N8778" s="1" t="s">
        <v>48</v>
      </c>
      <c r="O8778" s="10">
        <f>Table1[[#This Row],[sales]]+Table1[[#This Row],[profit]]</f>
        <v>571.26</v>
      </c>
    </row>
    <row r="8779" spans="1:15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>Table1[[#This Row],[sales]]*Table1[[#This Row],[discount]]</f>
        <v>683.24869999999999</v>
      </c>
      <c r="G8779" s="1">
        <f>Table1[[#This Row],[sales]]-Table1[[#This Row],[Discount Value]]</f>
        <v>1672.7813000000001</v>
      </c>
      <c r="H8779" s="1">
        <v>3</v>
      </c>
      <c r="I8779" s="2">
        <v>45063</v>
      </c>
      <c r="J8779" s="2">
        <v>45069</v>
      </c>
      <c r="K8779" s="1" t="s">
        <v>21</v>
      </c>
      <c r="L8779" s="1" t="s">
        <v>16</v>
      </c>
      <c r="M8779" s="1">
        <v>681.69</v>
      </c>
      <c r="N8779" s="1" t="s">
        <v>23</v>
      </c>
      <c r="O8779" s="10">
        <f>Table1[[#This Row],[sales]]+Table1[[#This Row],[profit]]</f>
        <v>3037.7200000000003</v>
      </c>
    </row>
    <row r="8780" spans="1:15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>Table1[[#This Row],[sales]]*Table1[[#This Row],[discount]]</f>
        <v>898.36120000000005</v>
      </c>
      <c r="G8780" s="1">
        <f>Table1[[#This Row],[sales]]-Table1[[#This Row],[Discount Value]]</f>
        <v>1143.3688</v>
      </c>
      <c r="H8780" s="1">
        <v>9</v>
      </c>
      <c r="I8780" s="2">
        <v>44989</v>
      </c>
      <c r="J8780" s="2">
        <v>44992</v>
      </c>
      <c r="K8780" s="1" t="s">
        <v>15</v>
      </c>
      <c r="L8780" s="1" t="s">
        <v>16</v>
      </c>
      <c r="M8780" s="1">
        <v>296.95999999999998</v>
      </c>
      <c r="N8780" s="1" t="s">
        <v>17</v>
      </c>
      <c r="O8780" s="10">
        <f>Table1[[#This Row],[sales]]+Table1[[#This Row],[profit]]</f>
        <v>2338.69</v>
      </c>
    </row>
    <row r="8781" spans="1:15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>Table1[[#This Row],[sales]]*Table1[[#This Row],[discount]]</f>
        <v>2028.0021999999999</v>
      </c>
      <c r="G8781" s="1">
        <f>Table1[[#This Row],[sales]]-Table1[[#This Row],[Discount Value]]</f>
        <v>2110.7777999999998</v>
      </c>
      <c r="H8781" s="1">
        <v>1</v>
      </c>
      <c r="I8781" s="2">
        <v>45515</v>
      </c>
      <c r="J8781" s="2">
        <v>45520</v>
      </c>
      <c r="K8781" s="1" t="s">
        <v>15</v>
      </c>
      <c r="L8781" s="1" t="s">
        <v>16</v>
      </c>
      <c r="M8781" s="1">
        <v>498.25</v>
      </c>
      <c r="N8781" s="1" t="s">
        <v>23</v>
      </c>
      <c r="O8781" s="10">
        <f>Table1[[#This Row],[sales]]+Table1[[#This Row],[profit]]</f>
        <v>4637.03</v>
      </c>
    </row>
    <row r="8782" spans="1:15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>Table1[[#This Row],[sales]]*Table1[[#This Row],[discount]]</f>
        <v>1308.3234</v>
      </c>
      <c r="G8782" s="1">
        <f>Table1[[#This Row],[sales]]-Table1[[#This Row],[Discount Value]]</f>
        <v>3203.1365999999998</v>
      </c>
      <c r="H8782" s="1">
        <v>6</v>
      </c>
      <c r="I8782" s="2">
        <v>45456</v>
      </c>
      <c r="J8782" s="2">
        <v>45459</v>
      </c>
      <c r="K8782" s="1" t="s">
        <v>15</v>
      </c>
      <c r="L8782" s="1" t="s">
        <v>27</v>
      </c>
      <c r="M8782" s="1">
        <v>580.03</v>
      </c>
      <c r="N8782" s="1" t="s">
        <v>34</v>
      </c>
      <c r="O8782" s="10">
        <f>Table1[[#This Row],[sales]]+Table1[[#This Row],[profit]]</f>
        <v>5091.49</v>
      </c>
    </row>
    <row r="8783" spans="1:15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>Table1[[#This Row],[sales]]*Table1[[#This Row],[discount]]</f>
        <v>363.54879999999997</v>
      </c>
      <c r="G8783" s="1">
        <f>Table1[[#This Row],[sales]]-Table1[[#This Row],[Discount Value]]</f>
        <v>4180.8112000000001</v>
      </c>
      <c r="H8783" s="1">
        <v>5</v>
      </c>
      <c r="I8783" s="2">
        <v>45604</v>
      </c>
      <c r="J8783" s="2">
        <v>45611</v>
      </c>
      <c r="K8783" s="1" t="s">
        <v>31</v>
      </c>
      <c r="L8783" s="1" t="s">
        <v>16</v>
      </c>
      <c r="M8783" s="1">
        <v>370.71</v>
      </c>
      <c r="N8783" s="1" t="s">
        <v>17</v>
      </c>
      <c r="O8783" s="10">
        <f>Table1[[#This Row],[sales]]+Table1[[#This Row],[profit]]</f>
        <v>4915.07</v>
      </c>
    </row>
    <row r="8784" spans="1:15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>Table1[[#This Row],[sales]]*Table1[[#This Row],[discount]]</f>
        <v>755.89020000000005</v>
      </c>
      <c r="G8784" s="1">
        <f>Table1[[#This Row],[sales]]-Table1[[#This Row],[Discount Value]]</f>
        <v>1182.2898</v>
      </c>
      <c r="H8784" s="1">
        <v>4</v>
      </c>
      <c r="I8784" s="2">
        <v>45074</v>
      </c>
      <c r="J8784" s="2">
        <v>45076</v>
      </c>
      <c r="K8784" s="1" t="s">
        <v>31</v>
      </c>
      <c r="L8784" s="1" t="s">
        <v>27</v>
      </c>
      <c r="M8784" s="1">
        <v>165.1</v>
      </c>
      <c r="N8784" s="1" t="s">
        <v>48</v>
      </c>
      <c r="O8784" s="10">
        <f>Table1[[#This Row],[sales]]+Table1[[#This Row],[profit]]</f>
        <v>2103.2800000000002</v>
      </c>
    </row>
    <row r="8785" spans="1:15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>Table1[[#This Row],[sales]]*Table1[[#This Row],[discount]]</f>
        <v>796.40499999999997</v>
      </c>
      <c r="G8785" s="1">
        <f>Table1[[#This Row],[sales]]-Table1[[#This Row],[Discount Value]]</f>
        <v>796.40499999999997</v>
      </c>
      <c r="H8785" s="1">
        <v>1</v>
      </c>
      <c r="I8785" s="2">
        <v>45112</v>
      </c>
      <c r="J8785" s="2">
        <v>45115</v>
      </c>
      <c r="K8785" s="1" t="s">
        <v>21</v>
      </c>
      <c r="L8785" s="1" t="s">
        <v>16</v>
      </c>
      <c r="M8785" s="1">
        <v>176.04</v>
      </c>
      <c r="N8785" s="1" t="s">
        <v>34</v>
      </c>
      <c r="O8785" s="10">
        <f>Table1[[#This Row],[sales]]+Table1[[#This Row],[profit]]</f>
        <v>1768.85</v>
      </c>
    </row>
    <row r="8786" spans="1:15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>Table1[[#This Row],[sales]]*Table1[[#This Row],[discount]]</f>
        <v>552.1848</v>
      </c>
      <c r="G8786" s="1">
        <f>Table1[[#This Row],[sales]]-Table1[[#This Row],[Discount Value]]</f>
        <v>1748.5852</v>
      </c>
      <c r="H8786" s="1">
        <v>7</v>
      </c>
      <c r="I8786" s="2">
        <v>45514</v>
      </c>
      <c r="J8786" s="2">
        <v>45517</v>
      </c>
      <c r="K8786" s="1" t="s">
        <v>21</v>
      </c>
      <c r="L8786" s="1" t="s">
        <v>22</v>
      </c>
      <c r="M8786" s="1">
        <v>214</v>
      </c>
      <c r="N8786" s="1" t="s">
        <v>28</v>
      </c>
      <c r="O8786" s="10">
        <f>Table1[[#This Row],[sales]]+Table1[[#This Row],[profit]]</f>
        <v>2514.77</v>
      </c>
    </row>
    <row r="8787" spans="1:15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>Table1[[#This Row],[sales]]*Table1[[#This Row],[discount]]</f>
        <v>339.25069999999999</v>
      </c>
      <c r="G8787" s="1">
        <f>Table1[[#This Row],[sales]]-Table1[[#This Row],[Discount Value]]</f>
        <v>1446.2792999999999</v>
      </c>
      <c r="H8787" s="1">
        <v>1</v>
      </c>
      <c r="I8787" s="2">
        <v>45466</v>
      </c>
      <c r="J8787" s="2">
        <v>45470</v>
      </c>
      <c r="K8787" s="1" t="s">
        <v>21</v>
      </c>
      <c r="L8787" s="1" t="s">
        <v>16</v>
      </c>
      <c r="M8787" s="1">
        <v>240.01</v>
      </c>
      <c r="N8787" s="1" t="s">
        <v>28</v>
      </c>
      <c r="O8787" s="10">
        <f>Table1[[#This Row],[sales]]+Table1[[#This Row],[profit]]</f>
        <v>2025.54</v>
      </c>
    </row>
    <row r="8788" spans="1:15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>Table1[[#This Row],[sales]]*Table1[[#This Row],[discount]]</f>
        <v>1014.2636000000001</v>
      </c>
      <c r="G8788" s="1">
        <f>Table1[[#This Row],[sales]]-Table1[[#This Row],[Discount Value]]</f>
        <v>2608.1063999999997</v>
      </c>
      <c r="H8788" s="1">
        <v>1</v>
      </c>
      <c r="I8788" s="2">
        <v>44970</v>
      </c>
      <c r="J8788" s="2">
        <v>44977</v>
      </c>
      <c r="K8788" s="1" t="s">
        <v>31</v>
      </c>
      <c r="L8788" s="1" t="s">
        <v>16</v>
      </c>
      <c r="M8788" s="1">
        <v>308.05</v>
      </c>
      <c r="N8788" s="1" t="s">
        <v>17</v>
      </c>
      <c r="O8788" s="10">
        <f>Table1[[#This Row],[sales]]+Table1[[#This Row],[profit]]</f>
        <v>3930.42</v>
      </c>
    </row>
    <row r="8789" spans="1:15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>Table1[[#This Row],[sales]]*Table1[[#This Row],[discount]]</f>
        <v>91.72</v>
      </c>
      <c r="G8789" s="1">
        <f>Table1[[#This Row],[sales]]-Table1[[#This Row],[Discount Value]]</f>
        <v>1054.78</v>
      </c>
      <c r="H8789" s="1">
        <v>2</v>
      </c>
      <c r="I8789" s="2">
        <v>45575</v>
      </c>
      <c r="J8789" s="2">
        <v>45582</v>
      </c>
      <c r="K8789" s="1" t="s">
        <v>15</v>
      </c>
      <c r="L8789" s="1" t="s">
        <v>27</v>
      </c>
      <c r="M8789" s="1">
        <v>219.44</v>
      </c>
      <c r="N8789" s="1" t="s">
        <v>34</v>
      </c>
      <c r="O8789" s="10">
        <f>Table1[[#This Row],[sales]]+Table1[[#This Row],[profit]]</f>
        <v>1365.94</v>
      </c>
    </row>
    <row r="8790" spans="1:15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>Table1[[#This Row],[sales]]*Table1[[#This Row],[discount]]</f>
        <v>1630.4995000000001</v>
      </c>
      <c r="G8790" s="1">
        <f>Table1[[#This Row],[sales]]-Table1[[#This Row],[Discount Value]]</f>
        <v>1697.0505000000001</v>
      </c>
      <c r="H8790" s="1">
        <v>9</v>
      </c>
      <c r="I8790" s="2">
        <v>45288</v>
      </c>
      <c r="J8790" s="2">
        <v>45293</v>
      </c>
      <c r="K8790" s="1" t="s">
        <v>31</v>
      </c>
      <c r="L8790" s="1" t="s">
        <v>27</v>
      </c>
      <c r="M8790" s="1">
        <v>957.21</v>
      </c>
      <c r="N8790" s="1" t="s">
        <v>39</v>
      </c>
      <c r="O8790" s="10">
        <f>Table1[[#This Row],[sales]]+Table1[[#This Row],[profit]]</f>
        <v>4284.76</v>
      </c>
    </row>
    <row r="8791" spans="1:15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>Table1[[#This Row],[sales]]*Table1[[#This Row],[discount]]</f>
        <v>1949.7407999999998</v>
      </c>
      <c r="G8791" s="1">
        <f>Table1[[#This Row],[sales]]-Table1[[#This Row],[Discount Value]]</f>
        <v>2692.4992000000002</v>
      </c>
      <c r="H8791" s="1">
        <v>1</v>
      </c>
      <c r="I8791" s="2">
        <v>45039</v>
      </c>
      <c r="J8791" s="2">
        <v>45041</v>
      </c>
      <c r="K8791" s="1" t="s">
        <v>15</v>
      </c>
      <c r="L8791" s="1" t="s">
        <v>22</v>
      </c>
      <c r="M8791" s="1">
        <v>810.19</v>
      </c>
      <c r="N8791" s="1" t="s">
        <v>28</v>
      </c>
      <c r="O8791" s="10">
        <f>Table1[[#This Row],[sales]]+Table1[[#This Row],[profit]]</f>
        <v>5452.43</v>
      </c>
    </row>
    <row r="8792" spans="1:15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>Table1[[#This Row],[sales]]*Table1[[#This Row],[discount]]</f>
        <v>88.294799999999995</v>
      </c>
      <c r="G8792" s="1">
        <f>Table1[[#This Row],[sales]]-Table1[[#This Row],[Discount Value]]</f>
        <v>1383.2852</v>
      </c>
      <c r="H8792" s="1">
        <v>8</v>
      </c>
      <c r="I8792" s="2">
        <v>45087</v>
      </c>
      <c r="J8792" s="2">
        <v>45090</v>
      </c>
      <c r="K8792" s="1" t="s">
        <v>15</v>
      </c>
      <c r="L8792" s="1" t="s">
        <v>16</v>
      </c>
      <c r="M8792" s="1">
        <v>237.85</v>
      </c>
      <c r="N8792" s="1" t="s">
        <v>34</v>
      </c>
      <c r="O8792" s="10">
        <f>Table1[[#This Row],[sales]]+Table1[[#This Row],[profit]]</f>
        <v>1709.4299999999998</v>
      </c>
    </row>
    <row r="8793" spans="1:15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>Table1[[#This Row],[sales]]*Table1[[#This Row],[discount]]</f>
        <v>1605.8771999999999</v>
      </c>
      <c r="G8793" s="1">
        <f>Table1[[#This Row],[sales]]-Table1[[#This Row],[Discount Value]]</f>
        <v>1810.8828000000003</v>
      </c>
      <c r="H8793" s="1">
        <v>1</v>
      </c>
      <c r="I8793" s="2">
        <v>45544</v>
      </c>
      <c r="J8793" s="2">
        <v>45546</v>
      </c>
      <c r="K8793" s="1" t="s">
        <v>31</v>
      </c>
      <c r="L8793" s="1" t="s">
        <v>16</v>
      </c>
      <c r="M8793" s="1">
        <v>329.51</v>
      </c>
      <c r="N8793" s="1" t="s">
        <v>28</v>
      </c>
      <c r="O8793" s="10">
        <f>Table1[[#This Row],[sales]]+Table1[[#This Row],[profit]]</f>
        <v>3746.2700000000004</v>
      </c>
    </row>
    <row r="8794" spans="1:15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>Table1[[#This Row],[sales]]*Table1[[#This Row],[discount]]</f>
        <v>377.62150000000003</v>
      </c>
      <c r="G8794" s="1">
        <f>Table1[[#This Row],[sales]]-Table1[[#This Row],[Discount Value]]</f>
        <v>425.82850000000002</v>
      </c>
      <c r="H8794" s="1">
        <v>1</v>
      </c>
      <c r="I8794" s="2">
        <v>44935</v>
      </c>
      <c r="J8794" s="2">
        <v>44941</v>
      </c>
      <c r="K8794" s="1" t="s">
        <v>15</v>
      </c>
      <c r="L8794" s="1" t="s">
        <v>16</v>
      </c>
      <c r="M8794" s="1">
        <v>84.84</v>
      </c>
      <c r="N8794" s="1" t="s">
        <v>34</v>
      </c>
      <c r="O8794" s="10">
        <f>Table1[[#This Row],[sales]]+Table1[[#This Row],[profit]]</f>
        <v>888.29000000000008</v>
      </c>
    </row>
    <row r="8795" spans="1:15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>Table1[[#This Row],[sales]]*Table1[[#This Row],[discount]]</f>
        <v>111.1648</v>
      </c>
      <c r="G8795" s="1">
        <f>Table1[[#This Row],[sales]]-Table1[[#This Row],[Discount Value]]</f>
        <v>583.61519999999996</v>
      </c>
      <c r="H8795" s="1">
        <v>9</v>
      </c>
      <c r="I8795" s="2">
        <v>45652</v>
      </c>
      <c r="J8795" s="2">
        <v>45657</v>
      </c>
      <c r="K8795" s="1" t="s">
        <v>31</v>
      </c>
      <c r="L8795" s="1" t="s">
        <v>22</v>
      </c>
      <c r="M8795" s="1">
        <v>142.76</v>
      </c>
      <c r="N8795" s="1" t="s">
        <v>34</v>
      </c>
      <c r="O8795" s="10">
        <f>Table1[[#This Row],[sales]]+Table1[[#This Row],[profit]]</f>
        <v>837.54</v>
      </c>
    </row>
    <row r="8796" spans="1:15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>Table1[[#This Row],[sales]]*Table1[[#This Row],[discount]]</f>
        <v>206.66459999999998</v>
      </c>
      <c r="G8796" s="1">
        <f>Table1[[#This Row],[sales]]-Table1[[#This Row],[Discount Value]]</f>
        <v>459.99540000000002</v>
      </c>
      <c r="H8796" s="1">
        <v>8</v>
      </c>
      <c r="I8796" s="2">
        <v>45244</v>
      </c>
      <c r="J8796" s="2">
        <v>45251</v>
      </c>
      <c r="K8796" s="1" t="s">
        <v>31</v>
      </c>
      <c r="L8796" s="1" t="s">
        <v>22</v>
      </c>
      <c r="M8796" s="1">
        <v>52.97</v>
      </c>
      <c r="N8796" s="1" t="s">
        <v>17</v>
      </c>
      <c r="O8796" s="10">
        <f>Table1[[#This Row],[sales]]+Table1[[#This Row],[profit]]</f>
        <v>719.63</v>
      </c>
    </row>
    <row r="8797" spans="1:15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>Table1[[#This Row],[sales]]*Table1[[#This Row],[discount]]</f>
        <v>46.727399999999996</v>
      </c>
      <c r="G8797" s="1">
        <f>Table1[[#This Row],[sales]]-Table1[[#This Row],[Discount Value]]</f>
        <v>732.06259999999997</v>
      </c>
      <c r="H8797" s="1">
        <v>1</v>
      </c>
      <c r="I8797" s="2">
        <v>45251</v>
      </c>
      <c r="J8797" s="2">
        <v>45258</v>
      </c>
      <c r="K8797" s="1" t="s">
        <v>31</v>
      </c>
      <c r="L8797" s="1" t="s">
        <v>22</v>
      </c>
      <c r="M8797" s="1">
        <v>73.400000000000006</v>
      </c>
      <c r="N8797" s="1" t="s">
        <v>48</v>
      </c>
      <c r="O8797" s="10">
        <f>Table1[[#This Row],[sales]]+Table1[[#This Row],[profit]]</f>
        <v>852.18999999999994</v>
      </c>
    </row>
    <row r="8798" spans="1:15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>Table1[[#This Row],[sales]]*Table1[[#This Row],[discount]]</f>
        <v>46.368400000000001</v>
      </c>
      <c r="G8798" s="1">
        <f>Table1[[#This Row],[sales]]-Table1[[#This Row],[Discount Value]]</f>
        <v>1112.8416</v>
      </c>
      <c r="H8798" s="1">
        <v>7</v>
      </c>
      <c r="I8798" s="2">
        <v>45044</v>
      </c>
      <c r="J8798" s="2">
        <v>45045</v>
      </c>
      <c r="K8798" s="1" t="s">
        <v>21</v>
      </c>
      <c r="L8798" s="1" t="s">
        <v>27</v>
      </c>
      <c r="M8798" s="1">
        <v>227.62</v>
      </c>
      <c r="N8798" s="1" t="s">
        <v>48</v>
      </c>
      <c r="O8798" s="10">
        <f>Table1[[#This Row],[sales]]+Table1[[#This Row],[profit]]</f>
        <v>1386.83</v>
      </c>
    </row>
    <row r="8799" spans="1:15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>Table1[[#This Row],[sales]]*Table1[[#This Row],[discount]]</f>
        <v>714.46749999999997</v>
      </c>
      <c r="G8799" s="1">
        <f>Table1[[#This Row],[sales]]-Table1[[#This Row],[Discount Value]]</f>
        <v>2143.4025000000001</v>
      </c>
      <c r="H8799" s="1">
        <v>8</v>
      </c>
      <c r="I8799" s="2">
        <v>45312</v>
      </c>
      <c r="J8799" s="2">
        <v>45316</v>
      </c>
      <c r="K8799" s="1" t="s">
        <v>15</v>
      </c>
      <c r="L8799" s="1" t="s">
        <v>27</v>
      </c>
      <c r="M8799" s="1">
        <v>668.12</v>
      </c>
      <c r="N8799" s="1" t="s">
        <v>34</v>
      </c>
      <c r="O8799" s="10">
        <f>Table1[[#This Row],[sales]]+Table1[[#This Row],[profit]]</f>
        <v>3525.99</v>
      </c>
    </row>
    <row r="8800" spans="1:15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>Table1[[#This Row],[sales]]*Table1[[#This Row],[discount]]</f>
        <v>77.164600000000007</v>
      </c>
      <c r="G8800" s="1">
        <f>Table1[[#This Row],[sales]]-Table1[[#This Row],[Discount Value]]</f>
        <v>3781.0654</v>
      </c>
      <c r="H8800" s="1">
        <v>2</v>
      </c>
      <c r="I8800" s="2">
        <v>45132</v>
      </c>
      <c r="J8800" s="2">
        <v>45136</v>
      </c>
      <c r="K8800" s="1" t="s">
        <v>21</v>
      </c>
      <c r="L8800" s="1" t="s">
        <v>22</v>
      </c>
      <c r="M8800" s="1">
        <v>1101.4100000000001</v>
      </c>
      <c r="N8800" s="1" t="s">
        <v>34</v>
      </c>
      <c r="O8800" s="10">
        <f>Table1[[#This Row],[sales]]+Table1[[#This Row],[profit]]</f>
        <v>4959.6400000000003</v>
      </c>
    </row>
    <row r="8801" spans="1:15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>Table1[[#This Row],[sales]]*Table1[[#This Row],[discount]]</f>
        <v>317.50400000000002</v>
      </c>
      <c r="G8801" s="1">
        <f>Table1[[#This Row],[sales]]-Table1[[#This Row],[Discount Value]]</f>
        <v>404.096</v>
      </c>
      <c r="H8801" s="1">
        <v>4</v>
      </c>
      <c r="I8801" s="2">
        <v>45642</v>
      </c>
      <c r="J8801" s="2">
        <v>45647</v>
      </c>
      <c r="K8801" s="1" t="s">
        <v>21</v>
      </c>
      <c r="L8801" s="1" t="s">
        <v>27</v>
      </c>
      <c r="M8801" s="1">
        <v>67.98</v>
      </c>
      <c r="N8801" s="1" t="s">
        <v>28</v>
      </c>
      <c r="O8801" s="10">
        <f>Table1[[#This Row],[sales]]+Table1[[#This Row],[profit]]</f>
        <v>789.58</v>
      </c>
    </row>
    <row r="8802" spans="1:15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>Table1[[#This Row],[sales]]*Table1[[#This Row],[discount]]</f>
        <v>2007.0121999999999</v>
      </c>
      <c r="G8802" s="1">
        <f>Table1[[#This Row],[sales]]-Table1[[#This Row],[Discount Value]]</f>
        <v>2356.0577999999996</v>
      </c>
      <c r="H8802" s="1">
        <v>2</v>
      </c>
      <c r="I8802" s="2">
        <v>44955</v>
      </c>
      <c r="J8802" s="2">
        <v>44959</v>
      </c>
      <c r="K8802" s="1" t="s">
        <v>15</v>
      </c>
      <c r="L8802" s="1" t="s">
        <v>27</v>
      </c>
      <c r="M8802" s="1">
        <v>1000.96</v>
      </c>
      <c r="N8802" s="1" t="s">
        <v>34</v>
      </c>
      <c r="O8802" s="10">
        <f>Table1[[#This Row],[sales]]+Table1[[#This Row],[profit]]</f>
        <v>5364.03</v>
      </c>
    </row>
    <row r="8803" spans="1:15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>Table1[[#This Row],[sales]]*Table1[[#This Row],[discount]]</f>
        <v>126.8793</v>
      </c>
      <c r="G8803" s="1">
        <f>Table1[[#This Row],[sales]]-Table1[[#This Row],[Discount Value]]</f>
        <v>4102.4307000000008</v>
      </c>
      <c r="H8803" s="1">
        <v>6</v>
      </c>
      <c r="I8803" s="2">
        <v>45134</v>
      </c>
      <c r="J8803" s="2">
        <v>45135</v>
      </c>
      <c r="K8803" s="1" t="s">
        <v>31</v>
      </c>
      <c r="L8803" s="1" t="s">
        <v>22</v>
      </c>
      <c r="M8803" s="1">
        <v>468.56</v>
      </c>
      <c r="N8803" s="1" t="s">
        <v>34</v>
      </c>
      <c r="O8803" s="10">
        <f>Table1[[#This Row],[sales]]+Table1[[#This Row],[profit]]</f>
        <v>4697.8700000000008</v>
      </c>
    </row>
    <row r="8804" spans="1:15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>Table1[[#This Row],[sales]]*Table1[[#This Row],[discount]]</f>
        <v>73.283999999999992</v>
      </c>
      <c r="G8804" s="1">
        <f>Table1[[#This Row],[sales]]-Table1[[#This Row],[Discount Value]]</f>
        <v>3590.9159999999997</v>
      </c>
      <c r="H8804" s="1">
        <v>5</v>
      </c>
      <c r="I8804" s="2">
        <v>45230</v>
      </c>
      <c r="J8804" s="2">
        <v>45232</v>
      </c>
      <c r="K8804" s="1" t="s">
        <v>21</v>
      </c>
      <c r="L8804" s="1" t="s">
        <v>27</v>
      </c>
      <c r="M8804" s="1">
        <v>330.05</v>
      </c>
      <c r="N8804" s="1" t="s">
        <v>48</v>
      </c>
      <c r="O8804" s="10">
        <f>Table1[[#This Row],[sales]]+Table1[[#This Row],[profit]]</f>
        <v>3994.25</v>
      </c>
    </row>
    <row r="8805" spans="1:15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>Table1[[#This Row],[sales]]*Table1[[#This Row],[discount]]</f>
        <v>240.59530000000001</v>
      </c>
      <c r="G8805" s="1">
        <f>Table1[[#This Row],[sales]]-Table1[[#This Row],[Discount Value]]</f>
        <v>1946.6347000000001</v>
      </c>
      <c r="H8805" s="1">
        <v>5</v>
      </c>
      <c r="I8805" s="2">
        <v>45511</v>
      </c>
      <c r="J8805" s="2">
        <v>45518</v>
      </c>
      <c r="K8805" s="1" t="s">
        <v>21</v>
      </c>
      <c r="L8805" s="1" t="s">
        <v>27</v>
      </c>
      <c r="M8805" s="1">
        <v>558.28</v>
      </c>
      <c r="N8805" s="1" t="s">
        <v>28</v>
      </c>
      <c r="O8805" s="10">
        <f>Table1[[#This Row],[sales]]+Table1[[#This Row],[profit]]</f>
        <v>2745.51</v>
      </c>
    </row>
    <row r="8806" spans="1:15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>Table1[[#This Row],[sales]]*Table1[[#This Row],[discount]]</f>
        <v>49.509799999999998</v>
      </c>
      <c r="G8806" s="1">
        <f>Table1[[#This Row],[sales]]-Table1[[#This Row],[Discount Value]]</f>
        <v>58.120199999999997</v>
      </c>
      <c r="H8806" s="1">
        <v>8</v>
      </c>
      <c r="I8806" s="2">
        <v>45299</v>
      </c>
      <c r="J8806" s="2">
        <v>45302</v>
      </c>
      <c r="K8806" s="1" t="s">
        <v>31</v>
      </c>
      <c r="L8806" s="1" t="s">
        <v>22</v>
      </c>
      <c r="M8806" s="1">
        <v>13.4</v>
      </c>
      <c r="N8806" s="1" t="s">
        <v>39</v>
      </c>
      <c r="O8806" s="10">
        <f>Table1[[#This Row],[sales]]+Table1[[#This Row],[profit]]</f>
        <v>121.03</v>
      </c>
    </row>
    <row r="8807" spans="1:15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>Table1[[#This Row],[sales]]*Table1[[#This Row],[discount]]</f>
        <v>1406.133</v>
      </c>
      <c r="G8807" s="1">
        <f>Table1[[#This Row],[sales]]-Table1[[#This Row],[Discount Value]]</f>
        <v>2294.2169999999996</v>
      </c>
      <c r="H8807" s="1">
        <v>1</v>
      </c>
      <c r="I8807" s="2">
        <v>45368</v>
      </c>
      <c r="J8807" s="2">
        <v>45375</v>
      </c>
      <c r="K8807" s="1" t="s">
        <v>31</v>
      </c>
      <c r="L8807" s="1" t="s">
        <v>22</v>
      </c>
      <c r="M8807" s="1">
        <v>491.86</v>
      </c>
      <c r="N8807" s="1" t="s">
        <v>28</v>
      </c>
      <c r="O8807" s="10">
        <f>Table1[[#This Row],[sales]]+Table1[[#This Row],[profit]]</f>
        <v>4192.21</v>
      </c>
    </row>
    <row r="8808" spans="1:15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>Table1[[#This Row],[sales]]*Table1[[#This Row],[discount]]</f>
        <v>1498.3902</v>
      </c>
      <c r="G8808" s="1">
        <f>Table1[[#This Row],[sales]]-Table1[[#This Row],[Discount Value]]</f>
        <v>2908.6397999999999</v>
      </c>
      <c r="H8808" s="1">
        <v>2</v>
      </c>
      <c r="I8808" s="2">
        <v>45330</v>
      </c>
      <c r="J8808" s="2">
        <v>45335</v>
      </c>
      <c r="K8808" s="1" t="s">
        <v>31</v>
      </c>
      <c r="L8808" s="1" t="s">
        <v>22</v>
      </c>
      <c r="M8808" s="1">
        <v>656.48</v>
      </c>
      <c r="N8808" s="1" t="s">
        <v>48</v>
      </c>
      <c r="O8808" s="10">
        <f>Table1[[#This Row],[sales]]+Table1[[#This Row],[profit]]</f>
        <v>5063.51</v>
      </c>
    </row>
    <row r="8809" spans="1:15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>Table1[[#This Row],[sales]]*Table1[[#This Row],[discount]]</f>
        <v>679.73100000000011</v>
      </c>
      <c r="G8809" s="1">
        <f>Table1[[#This Row],[sales]]-Table1[[#This Row],[Discount Value]]</f>
        <v>1063.1689999999999</v>
      </c>
      <c r="H8809" s="1">
        <v>1</v>
      </c>
      <c r="I8809" s="2">
        <v>45434</v>
      </c>
      <c r="J8809" s="2">
        <v>45440</v>
      </c>
      <c r="K8809" s="1" t="s">
        <v>15</v>
      </c>
      <c r="L8809" s="1" t="s">
        <v>16</v>
      </c>
      <c r="M8809" s="1">
        <v>107.22</v>
      </c>
      <c r="N8809" s="1" t="s">
        <v>17</v>
      </c>
      <c r="O8809" s="10">
        <f>Table1[[#This Row],[sales]]+Table1[[#This Row],[profit]]</f>
        <v>1850.1200000000001</v>
      </c>
    </row>
    <row r="8810" spans="1:15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>Table1[[#This Row],[sales]]*Table1[[#This Row],[discount]]</f>
        <v>361.81400000000002</v>
      </c>
      <c r="G8810" s="1">
        <f>Table1[[#This Row],[sales]]-Table1[[#This Row],[Discount Value]]</f>
        <v>3256.326</v>
      </c>
      <c r="H8810" s="1">
        <v>4</v>
      </c>
      <c r="I8810" s="2">
        <v>45555</v>
      </c>
      <c r="J8810" s="2">
        <v>45561</v>
      </c>
      <c r="K8810" s="1" t="s">
        <v>15</v>
      </c>
      <c r="L8810" s="1" t="s">
        <v>22</v>
      </c>
      <c r="M8810" s="1">
        <v>974.7</v>
      </c>
      <c r="N8810" s="1" t="s">
        <v>34</v>
      </c>
      <c r="O8810" s="10">
        <f>Table1[[#This Row],[sales]]+Table1[[#This Row],[profit]]</f>
        <v>4592.84</v>
      </c>
    </row>
    <row r="8811" spans="1:15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>Table1[[#This Row],[sales]]*Table1[[#This Row],[discount]]</f>
        <v>52.523899999999998</v>
      </c>
      <c r="G8811" s="1">
        <f>Table1[[#This Row],[sales]]-Table1[[#This Row],[Discount Value]]</f>
        <v>351.50609999999995</v>
      </c>
      <c r="H8811" s="1">
        <v>2</v>
      </c>
      <c r="I8811" s="2">
        <v>45169</v>
      </c>
      <c r="J8811" s="2">
        <v>45174</v>
      </c>
      <c r="K8811" s="1" t="s">
        <v>31</v>
      </c>
      <c r="L8811" s="1" t="s">
        <v>16</v>
      </c>
      <c r="M8811" s="1">
        <v>118.29</v>
      </c>
      <c r="N8811" s="1" t="s">
        <v>28</v>
      </c>
      <c r="O8811" s="10">
        <f>Table1[[#This Row],[sales]]+Table1[[#This Row],[profit]]</f>
        <v>522.31999999999994</v>
      </c>
    </row>
    <row r="8812" spans="1:15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>Table1[[#This Row],[sales]]*Table1[[#This Row],[discount]]</f>
        <v>572.2432</v>
      </c>
      <c r="G8812" s="1">
        <f>Table1[[#This Row],[sales]]-Table1[[#This Row],[Discount Value]]</f>
        <v>3004.2768000000001</v>
      </c>
      <c r="H8812" s="1">
        <v>7</v>
      </c>
      <c r="I8812" s="2">
        <v>45160</v>
      </c>
      <c r="J8812" s="2">
        <v>45164</v>
      </c>
      <c r="K8812" s="1" t="s">
        <v>15</v>
      </c>
      <c r="L8812" s="1" t="s">
        <v>27</v>
      </c>
      <c r="M8812" s="1">
        <v>362.46</v>
      </c>
      <c r="N8812" s="1" t="s">
        <v>28</v>
      </c>
      <c r="O8812" s="10">
        <f>Table1[[#This Row],[sales]]+Table1[[#This Row],[profit]]</f>
        <v>3938.98</v>
      </c>
    </row>
    <row r="8813" spans="1:15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>Table1[[#This Row],[sales]]*Table1[[#This Row],[discount]]</f>
        <v>130.41299999999998</v>
      </c>
      <c r="G8813" s="1">
        <f>Table1[[#This Row],[sales]]-Table1[[#This Row],[Discount Value]]</f>
        <v>304.29700000000003</v>
      </c>
      <c r="H8813" s="1">
        <v>5</v>
      </c>
      <c r="I8813" s="2">
        <v>45353</v>
      </c>
      <c r="J8813" s="2">
        <v>45356</v>
      </c>
      <c r="K8813" s="1" t="s">
        <v>31</v>
      </c>
      <c r="L8813" s="1" t="s">
        <v>16</v>
      </c>
      <c r="M8813" s="1">
        <v>29.99</v>
      </c>
      <c r="N8813" s="1" t="s">
        <v>28</v>
      </c>
      <c r="O8813" s="10">
        <f>Table1[[#This Row],[sales]]+Table1[[#This Row],[profit]]</f>
        <v>464.7</v>
      </c>
    </row>
    <row r="8814" spans="1:15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>Table1[[#This Row],[sales]]*Table1[[#This Row],[discount]]</f>
        <v>893.16300000000001</v>
      </c>
      <c r="G8814" s="1">
        <f>Table1[[#This Row],[sales]]-Table1[[#This Row],[Discount Value]]</f>
        <v>2084.047</v>
      </c>
      <c r="H8814" s="1">
        <v>5</v>
      </c>
      <c r="I8814" s="2">
        <v>45298</v>
      </c>
      <c r="J8814" s="2">
        <v>45305</v>
      </c>
      <c r="K8814" s="1" t="s">
        <v>31</v>
      </c>
      <c r="L8814" s="1" t="s">
        <v>22</v>
      </c>
      <c r="M8814" s="1">
        <v>513.59</v>
      </c>
      <c r="N8814" s="1" t="s">
        <v>28</v>
      </c>
      <c r="O8814" s="10">
        <f>Table1[[#This Row],[sales]]+Table1[[#This Row],[profit]]</f>
        <v>3490.8</v>
      </c>
    </row>
    <row r="8815" spans="1:15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>Table1[[#This Row],[sales]]*Table1[[#This Row],[discount]]</f>
        <v>302.80100000000004</v>
      </c>
      <c r="G8815" s="1">
        <f>Table1[[#This Row],[sales]]-Table1[[#This Row],[Discount Value]]</f>
        <v>2725.2090000000003</v>
      </c>
      <c r="H8815" s="1">
        <v>1</v>
      </c>
      <c r="I8815" s="2">
        <v>45315</v>
      </c>
      <c r="J8815" s="2">
        <v>45319</v>
      </c>
      <c r="K8815" s="1" t="s">
        <v>15</v>
      </c>
      <c r="L8815" s="1" t="s">
        <v>27</v>
      </c>
      <c r="M8815" s="1">
        <v>649.82000000000005</v>
      </c>
      <c r="N8815" s="1" t="s">
        <v>34</v>
      </c>
      <c r="O8815" s="10">
        <f>Table1[[#This Row],[sales]]+Table1[[#This Row],[profit]]</f>
        <v>3677.8300000000004</v>
      </c>
    </row>
    <row r="8816" spans="1:15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>Table1[[#This Row],[sales]]*Table1[[#This Row],[discount]]</f>
        <v>347.72539999999998</v>
      </c>
      <c r="G8816" s="1">
        <f>Table1[[#This Row],[sales]]-Table1[[#This Row],[Discount Value]]</f>
        <v>1232.8445999999999</v>
      </c>
      <c r="H8816" s="1">
        <v>2</v>
      </c>
      <c r="I8816" s="2">
        <v>45394</v>
      </c>
      <c r="J8816" s="2">
        <v>45398</v>
      </c>
      <c r="K8816" s="1" t="s">
        <v>15</v>
      </c>
      <c r="L8816" s="1" t="s">
        <v>22</v>
      </c>
      <c r="M8816" s="1">
        <v>273.98</v>
      </c>
      <c r="N8816" s="1" t="s">
        <v>34</v>
      </c>
      <c r="O8816" s="10">
        <f>Table1[[#This Row],[sales]]+Table1[[#This Row],[profit]]</f>
        <v>1854.55</v>
      </c>
    </row>
    <row r="8817" spans="1:15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>Table1[[#This Row],[sales]]*Table1[[#This Row],[discount]]</f>
        <v>170.69499999999999</v>
      </c>
      <c r="G8817" s="1">
        <f>Table1[[#This Row],[sales]]-Table1[[#This Row],[Discount Value]]</f>
        <v>317.005</v>
      </c>
      <c r="H8817" s="1">
        <v>5</v>
      </c>
      <c r="I8817" s="2">
        <v>45646</v>
      </c>
      <c r="J8817" s="2">
        <v>45648</v>
      </c>
      <c r="K8817" s="1" t="s">
        <v>31</v>
      </c>
      <c r="L8817" s="1" t="s">
        <v>27</v>
      </c>
      <c r="M8817" s="1">
        <v>103.95</v>
      </c>
      <c r="N8817" s="1" t="s">
        <v>34</v>
      </c>
      <c r="O8817" s="10">
        <f>Table1[[#This Row],[sales]]+Table1[[#This Row],[profit]]</f>
        <v>591.65</v>
      </c>
    </row>
    <row r="8818" spans="1:15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>Table1[[#This Row],[sales]]*Table1[[#This Row],[discount]]</f>
        <v>712.76099999999997</v>
      </c>
      <c r="G8818" s="1">
        <f>Table1[[#This Row],[sales]]-Table1[[#This Row],[Discount Value]]</f>
        <v>4038.9789999999998</v>
      </c>
      <c r="H8818" s="1">
        <v>7</v>
      </c>
      <c r="I8818" s="2">
        <v>45585</v>
      </c>
      <c r="J8818" s="2">
        <v>45587</v>
      </c>
      <c r="K8818" s="1" t="s">
        <v>15</v>
      </c>
      <c r="L8818" s="1" t="s">
        <v>27</v>
      </c>
      <c r="M8818" s="1">
        <v>1367.47</v>
      </c>
      <c r="N8818" s="1" t="s">
        <v>48</v>
      </c>
      <c r="O8818" s="10">
        <f>Table1[[#This Row],[sales]]+Table1[[#This Row],[profit]]</f>
        <v>6119.21</v>
      </c>
    </row>
    <row r="8819" spans="1:15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>Table1[[#This Row],[sales]]*Table1[[#This Row],[discount]]</f>
        <v>108.97320000000001</v>
      </c>
      <c r="G8819" s="1">
        <f>Table1[[#This Row],[sales]]-Table1[[#This Row],[Discount Value]]</f>
        <v>2615.3568</v>
      </c>
      <c r="H8819" s="1">
        <v>1</v>
      </c>
      <c r="I8819" s="2">
        <v>45519</v>
      </c>
      <c r="J8819" s="2">
        <v>45526</v>
      </c>
      <c r="K8819" s="1" t="s">
        <v>21</v>
      </c>
      <c r="L8819" s="1" t="s">
        <v>27</v>
      </c>
      <c r="M8819" s="1">
        <v>361.96</v>
      </c>
      <c r="N8819" s="1" t="s">
        <v>34</v>
      </c>
      <c r="O8819" s="10">
        <f>Table1[[#This Row],[sales]]+Table1[[#This Row],[profit]]</f>
        <v>3086.29</v>
      </c>
    </row>
    <row r="8820" spans="1:15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>Table1[[#This Row],[sales]]*Table1[[#This Row],[discount]]</f>
        <v>294.08100000000002</v>
      </c>
      <c r="G8820" s="1">
        <f>Table1[[#This Row],[sales]]-Table1[[#This Row],[Discount Value]]</f>
        <v>2646.7289999999998</v>
      </c>
      <c r="H8820" s="1">
        <v>7</v>
      </c>
      <c r="I8820" s="2">
        <v>45024</v>
      </c>
      <c r="J8820" s="2">
        <v>45028</v>
      </c>
      <c r="K8820" s="1" t="s">
        <v>21</v>
      </c>
      <c r="L8820" s="1" t="s">
        <v>16</v>
      </c>
      <c r="M8820" s="1">
        <v>800.12</v>
      </c>
      <c r="N8820" s="1" t="s">
        <v>39</v>
      </c>
      <c r="O8820" s="10">
        <f>Table1[[#This Row],[sales]]+Table1[[#This Row],[profit]]</f>
        <v>3740.93</v>
      </c>
    </row>
    <row r="8821" spans="1:15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>Table1[[#This Row],[sales]]*Table1[[#This Row],[discount]]</f>
        <v>249.08799999999999</v>
      </c>
      <c r="G8821" s="1">
        <f>Table1[[#This Row],[sales]]-Table1[[#This Row],[Discount Value]]</f>
        <v>2864.5119999999997</v>
      </c>
      <c r="H8821" s="1">
        <v>2</v>
      </c>
      <c r="I8821" s="2">
        <v>45337</v>
      </c>
      <c r="J8821" s="2">
        <v>45338</v>
      </c>
      <c r="K8821" s="1" t="s">
        <v>21</v>
      </c>
      <c r="L8821" s="1" t="s">
        <v>22</v>
      </c>
      <c r="M8821" s="1">
        <v>579.62</v>
      </c>
      <c r="N8821" s="1" t="s">
        <v>48</v>
      </c>
      <c r="O8821" s="10">
        <f>Table1[[#This Row],[sales]]+Table1[[#This Row],[profit]]</f>
        <v>3693.22</v>
      </c>
    </row>
    <row r="8822" spans="1:15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>Table1[[#This Row],[sales]]*Table1[[#This Row],[discount]]</f>
        <v>1429.1616000000001</v>
      </c>
      <c r="G8822" s="1">
        <f>Table1[[#This Row],[sales]]-Table1[[#This Row],[Discount Value]]</f>
        <v>3036.9683999999997</v>
      </c>
      <c r="H8822" s="1">
        <v>2</v>
      </c>
      <c r="I8822" s="2">
        <v>45223</v>
      </c>
      <c r="J8822" s="2">
        <v>45228</v>
      </c>
      <c r="K8822" s="1" t="s">
        <v>31</v>
      </c>
      <c r="L8822" s="1" t="s">
        <v>16</v>
      </c>
      <c r="M8822" s="1">
        <v>1019.52</v>
      </c>
      <c r="N8822" s="1" t="s">
        <v>23</v>
      </c>
      <c r="O8822" s="10">
        <f>Table1[[#This Row],[sales]]+Table1[[#This Row],[profit]]</f>
        <v>5485.65</v>
      </c>
    </row>
    <row r="8823" spans="1:15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>Table1[[#This Row],[sales]]*Table1[[#This Row],[discount]]</f>
        <v>11.8575</v>
      </c>
      <c r="G8823" s="1">
        <f>Table1[[#This Row],[sales]]-Table1[[#This Row],[Discount Value]]</f>
        <v>383.39249999999998</v>
      </c>
      <c r="H8823" s="1">
        <v>9</v>
      </c>
      <c r="I8823" s="2">
        <v>45306</v>
      </c>
      <c r="J8823" s="2">
        <v>45312</v>
      </c>
      <c r="K8823" s="1" t="s">
        <v>21</v>
      </c>
      <c r="L8823" s="1" t="s">
        <v>22</v>
      </c>
      <c r="M8823" s="1">
        <v>101.99</v>
      </c>
      <c r="N8823" s="1" t="s">
        <v>23</v>
      </c>
      <c r="O8823" s="10">
        <f>Table1[[#This Row],[sales]]+Table1[[#This Row],[profit]]</f>
        <v>497.24</v>
      </c>
    </row>
    <row r="8824" spans="1:15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>Table1[[#This Row],[sales]]*Table1[[#This Row],[discount]]</f>
        <v>1969.9283999999998</v>
      </c>
      <c r="G8824" s="1">
        <f>Table1[[#This Row],[sales]]-Table1[[#This Row],[Discount Value]]</f>
        <v>2507.1815999999999</v>
      </c>
      <c r="H8824" s="1">
        <v>8</v>
      </c>
      <c r="I8824" s="2">
        <v>45400</v>
      </c>
      <c r="J8824" s="2">
        <v>45401</v>
      </c>
      <c r="K8824" s="1" t="s">
        <v>31</v>
      </c>
      <c r="L8824" s="1" t="s">
        <v>27</v>
      </c>
      <c r="M8824" s="1">
        <v>521.98</v>
      </c>
      <c r="N8824" s="1" t="s">
        <v>34</v>
      </c>
      <c r="O8824" s="10">
        <f>Table1[[#This Row],[sales]]+Table1[[#This Row],[profit]]</f>
        <v>4999.09</v>
      </c>
    </row>
    <row r="8825" spans="1:15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>Table1[[#This Row],[sales]]*Table1[[#This Row],[discount]]</f>
        <v>50.976400000000005</v>
      </c>
      <c r="G8825" s="1">
        <f>Table1[[#This Row],[sales]]-Table1[[#This Row],[Discount Value]]</f>
        <v>1223.4336000000001</v>
      </c>
      <c r="H8825" s="1">
        <v>4</v>
      </c>
      <c r="I8825" s="2">
        <v>44947</v>
      </c>
      <c r="J8825" s="2">
        <v>44952</v>
      </c>
      <c r="K8825" s="1" t="s">
        <v>15</v>
      </c>
      <c r="L8825" s="1" t="s">
        <v>16</v>
      </c>
      <c r="M8825" s="1">
        <v>176.89</v>
      </c>
      <c r="N8825" s="1" t="s">
        <v>28</v>
      </c>
      <c r="O8825" s="10">
        <f>Table1[[#This Row],[sales]]+Table1[[#This Row],[profit]]</f>
        <v>1451.3000000000002</v>
      </c>
    </row>
    <row r="8826" spans="1:15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>Table1[[#This Row],[sales]]*Table1[[#This Row],[discount]]</f>
        <v>144.58799999999999</v>
      </c>
      <c r="G8826" s="1">
        <f>Table1[[#This Row],[sales]]-Table1[[#This Row],[Discount Value]]</f>
        <v>337.37199999999996</v>
      </c>
      <c r="H8826" s="1">
        <v>5</v>
      </c>
      <c r="I8826" s="2">
        <v>45608</v>
      </c>
      <c r="J8826" s="2">
        <v>45611</v>
      </c>
      <c r="K8826" s="1" t="s">
        <v>15</v>
      </c>
      <c r="L8826" s="1" t="s">
        <v>16</v>
      </c>
      <c r="M8826" s="1">
        <v>28.92</v>
      </c>
      <c r="N8826" s="1" t="s">
        <v>17</v>
      </c>
      <c r="O8826" s="10">
        <f>Table1[[#This Row],[sales]]+Table1[[#This Row],[profit]]</f>
        <v>510.88</v>
      </c>
    </row>
    <row r="8827" spans="1:15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>Table1[[#This Row],[sales]]*Table1[[#This Row],[discount]]</f>
        <v>1527.4760000000001</v>
      </c>
      <c r="G8827" s="1">
        <f>Table1[[#This Row],[sales]]-Table1[[#This Row],[Discount Value]]</f>
        <v>1793.1239999999998</v>
      </c>
      <c r="H8827" s="1">
        <v>9</v>
      </c>
      <c r="I8827" s="2">
        <v>45031</v>
      </c>
      <c r="J8827" s="2">
        <v>45034</v>
      </c>
      <c r="K8827" s="1" t="s">
        <v>21</v>
      </c>
      <c r="L8827" s="1" t="s">
        <v>16</v>
      </c>
      <c r="M8827" s="1">
        <v>812.91</v>
      </c>
      <c r="N8827" s="1" t="s">
        <v>39</v>
      </c>
      <c r="O8827" s="10">
        <f>Table1[[#This Row],[sales]]+Table1[[#This Row],[profit]]</f>
        <v>4133.51</v>
      </c>
    </row>
    <row r="8828" spans="1:15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>Table1[[#This Row],[sales]]*Table1[[#This Row],[discount]]</f>
        <v>146.61539999999999</v>
      </c>
      <c r="G8828" s="1">
        <f>Table1[[#This Row],[sales]]-Table1[[#This Row],[Discount Value]]</f>
        <v>4740.5646000000006</v>
      </c>
      <c r="H8828" s="1">
        <v>4</v>
      </c>
      <c r="I8828" s="2">
        <v>45505</v>
      </c>
      <c r="J8828" s="2">
        <v>45506</v>
      </c>
      <c r="K8828" s="1" t="s">
        <v>31</v>
      </c>
      <c r="L8828" s="1" t="s">
        <v>27</v>
      </c>
      <c r="M8828" s="1">
        <v>330.86</v>
      </c>
      <c r="N8828" s="1" t="s">
        <v>23</v>
      </c>
      <c r="O8828" s="10">
        <f>Table1[[#This Row],[sales]]+Table1[[#This Row],[profit]]</f>
        <v>5218.04</v>
      </c>
    </row>
    <row r="8829" spans="1:15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>Table1[[#This Row],[sales]]*Table1[[#This Row],[discount]]</f>
        <v>72.293099999999995</v>
      </c>
      <c r="G8829" s="1">
        <f>Table1[[#This Row],[sales]]-Table1[[#This Row],[Discount Value]]</f>
        <v>308.19690000000003</v>
      </c>
      <c r="H8829" s="1">
        <v>8</v>
      </c>
      <c r="I8829" s="2">
        <v>45026</v>
      </c>
      <c r="J8829" s="2">
        <v>45030</v>
      </c>
      <c r="K8829" s="1" t="s">
        <v>31</v>
      </c>
      <c r="L8829" s="1" t="s">
        <v>27</v>
      </c>
      <c r="M8829" s="1">
        <v>59.01</v>
      </c>
      <c r="N8829" s="1" t="s">
        <v>23</v>
      </c>
      <c r="O8829" s="10">
        <f>Table1[[#This Row],[sales]]+Table1[[#This Row],[profit]]</f>
        <v>439.5</v>
      </c>
    </row>
    <row r="8830" spans="1:15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>Table1[[#This Row],[sales]]*Table1[[#This Row],[discount]]</f>
        <v>350.08</v>
      </c>
      <c r="G8830" s="1">
        <f>Table1[[#This Row],[sales]]-Table1[[#This Row],[Discount Value]]</f>
        <v>1837.92</v>
      </c>
      <c r="H8830" s="1">
        <v>5</v>
      </c>
      <c r="I8830" s="2">
        <v>45403</v>
      </c>
      <c r="J8830" s="2">
        <v>45409</v>
      </c>
      <c r="K8830" s="1" t="s">
        <v>21</v>
      </c>
      <c r="L8830" s="1" t="s">
        <v>22</v>
      </c>
      <c r="M8830" s="1">
        <v>557.23</v>
      </c>
      <c r="N8830" s="1" t="s">
        <v>48</v>
      </c>
      <c r="O8830" s="10">
        <f>Table1[[#This Row],[sales]]+Table1[[#This Row],[profit]]</f>
        <v>2745.23</v>
      </c>
    </row>
    <row r="8831" spans="1:15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>Table1[[#This Row],[sales]]*Table1[[#This Row],[discount]]</f>
        <v>458.30980000000005</v>
      </c>
      <c r="G8831" s="1">
        <f>Table1[[#This Row],[sales]]-Table1[[#This Row],[Discount Value]]</f>
        <v>2237.6302000000001</v>
      </c>
      <c r="H8831" s="1">
        <v>1</v>
      </c>
      <c r="I8831" s="2">
        <v>45009</v>
      </c>
      <c r="J8831" s="2">
        <v>45013</v>
      </c>
      <c r="K8831" s="1" t="s">
        <v>21</v>
      </c>
      <c r="L8831" s="1" t="s">
        <v>22</v>
      </c>
      <c r="M8831" s="1">
        <v>204.32</v>
      </c>
      <c r="N8831" s="1" t="s">
        <v>23</v>
      </c>
      <c r="O8831" s="10">
        <f>Table1[[#This Row],[sales]]+Table1[[#This Row],[profit]]</f>
        <v>2900.26</v>
      </c>
    </row>
    <row r="8832" spans="1:15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>Table1[[#This Row],[sales]]*Table1[[#This Row],[discount]]</f>
        <v>400.61400000000003</v>
      </c>
      <c r="G8832" s="1">
        <f>Table1[[#This Row],[sales]]-Table1[[#This Row],[Discount Value]]</f>
        <v>934.76600000000008</v>
      </c>
      <c r="H8832" s="1">
        <v>7</v>
      </c>
      <c r="I8832" s="2">
        <v>45459</v>
      </c>
      <c r="J8832" s="2">
        <v>45466</v>
      </c>
      <c r="K8832" s="1" t="s">
        <v>15</v>
      </c>
      <c r="L8832" s="1" t="s">
        <v>22</v>
      </c>
      <c r="M8832" s="1">
        <v>398.42</v>
      </c>
      <c r="N8832" s="1" t="s">
        <v>39</v>
      </c>
      <c r="O8832" s="10">
        <f>Table1[[#This Row],[sales]]+Table1[[#This Row],[profit]]</f>
        <v>1733.8000000000002</v>
      </c>
    </row>
    <row r="8833" spans="1:15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>Table1[[#This Row],[sales]]*Table1[[#This Row],[discount]]</f>
        <v>639.08910000000003</v>
      </c>
      <c r="G8833" s="1">
        <f>Table1[[#This Row],[sales]]-Table1[[#This Row],[Discount Value]]</f>
        <v>4276.9808999999996</v>
      </c>
      <c r="H8833" s="1">
        <v>3</v>
      </c>
      <c r="I8833" s="2">
        <v>45642</v>
      </c>
      <c r="J8833" s="2">
        <v>45649</v>
      </c>
      <c r="K8833" s="1" t="s">
        <v>15</v>
      </c>
      <c r="L8833" s="1" t="s">
        <v>27</v>
      </c>
      <c r="M8833" s="1">
        <v>939.56</v>
      </c>
      <c r="N8833" s="1" t="s">
        <v>48</v>
      </c>
      <c r="O8833" s="10">
        <f>Table1[[#This Row],[sales]]+Table1[[#This Row],[profit]]</f>
        <v>5855.6299999999992</v>
      </c>
    </row>
    <row r="8834" spans="1:15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>Table1[[#This Row],[sales]]*Table1[[#This Row],[discount]]</f>
        <v>32.407199999999996</v>
      </c>
      <c r="G8834" s="1">
        <f>Table1[[#This Row],[sales]]-Table1[[#This Row],[Discount Value]]</f>
        <v>3208.3127999999997</v>
      </c>
      <c r="H8834" s="1">
        <v>7</v>
      </c>
      <c r="I8834" s="2">
        <v>45397</v>
      </c>
      <c r="J8834" s="2">
        <v>45400</v>
      </c>
      <c r="K8834" s="1" t="s">
        <v>15</v>
      </c>
      <c r="L8834" s="1" t="s">
        <v>27</v>
      </c>
      <c r="M8834" s="1">
        <v>263.3</v>
      </c>
      <c r="N8834" s="1" t="s">
        <v>48</v>
      </c>
      <c r="O8834" s="10">
        <f>Table1[[#This Row],[sales]]+Table1[[#This Row],[profit]]</f>
        <v>3504.02</v>
      </c>
    </row>
    <row r="8835" spans="1:15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>Table1[[#This Row],[sales]]*Table1[[#This Row],[discount]]</f>
        <v>2033.9135999999999</v>
      </c>
      <c r="G8835" s="1">
        <f>Table1[[#This Row],[sales]]-Table1[[#This Row],[Discount Value]]</f>
        <v>2203.4063999999998</v>
      </c>
      <c r="H8835" s="1">
        <v>8</v>
      </c>
      <c r="I8835" s="2">
        <v>45613</v>
      </c>
      <c r="J8835" s="2">
        <v>45617</v>
      </c>
      <c r="K8835" s="1" t="s">
        <v>21</v>
      </c>
      <c r="L8835" s="1" t="s">
        <v>16</v>
      </c>
      <c r="M8835" s="1">
        <v>226.95</v>
      </c>
      <c r="N8835" s="1" t="s">
        <v>28</v>
      </c>
      <c r="O8835" s="10">
        <f>Table1[[#This Row],[sales]]+Table1[[#This Row],[profit]]</f>
        <v>4464.2699999999995</v>
      </c>
    </row>
    <row r="8836" spans="1:15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>Table1[[#This Row],[sales]]*Table1[[#This Row],[discount]]</f>
        <v>790.80470000000003</v>
      </c>
      <c r="G8836" s="1">
        <f>Table1[[#This Row],[sales]]-Table1[[#This Row],[Discount Value]]</f>
        <v>1346.5052999999998</v>
      </c>
      <c r="H8836" s="1">
        <v>4</v>
      </c>
      <c r="I8836" s="2">
        <v>45594</v>
      </c>
      <c r="J8836" s="2">
        <v>45596</v>
      </c>
      <c r="K8836" s="1" t="s">
        <v>15</v>
      </c>
      <c r="L8836" s="1" t="s">
        <v>27</v>
      </c>
      <c r="M8836" s="1">
        <v>286.57</v>
      </c>
      <c r="N8836" s="1" t="s">
        <v>39</v>
      </c>
      <c r="O8836" s="10">
        <f>Table1[[#This Row],[sales]]+Table1[[#This Row],[profit]]</f>
        <v>2423.88</v>
      </c>
    </row>
    <row r="8837" spans="1:15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>Table1[[#This Row],[sales]]*Table1[[#This Row],[discount]]</f>
        <v>128.40660000000003</v>
      </c>
      <c r="G8837" s="1">
        <f>Table1[[#This Row],[sales]]-Table1[[#This Row],[Discount Value]]</f>
        <v>1705.9734000000001</v>
      </c>
      <c r="H8837" s="1">
        <v>6</v>
      </c>
      <c r="I8837" s="2">
        <v>45629</v>
      </c>
      <c r="J8837" s="2">
        <v>45632</v>
      </c>
      <c r="K8837" s="1" t="s">
        <v>15</v>
      </c>
      <c r="L8837" s="1" t="s">
        <v>16</v>
      </c>
      <c r="M8837" s="1">
        <v>192.86</v>
      </c>
      <c r="N8837" s="1" t="s">
        <v>28</v>
      </c>
      <c r="O8837" s="10">
        <f>Table1[[#This Row],[sales]]+Table1[[#This Row],[profit]]</f>
        <v>2027.2400000000002</v>
      </c>
    </row>
    <row r="8838" spans="1:15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>Table1[[#This Row],[sales]]*Table1[[#This Row],[discount]]</f>
        <v>646.40809999999999</v>
      </c>
      <c r="G8838" s="1">
        <f>Table1[[#This Row],[sales]]-Table1[[#This Row],[Discount Value]]</f>
        <v>2164.0618999999997</v>
      </c>
      <c r="H8838" s="1">
        <v>7</v>
      </c>
      <c r="I8838" s="2">
        <v>45450</v>
      </c>
      <c r="J8838" s="2">
        <v>45457</v>
      </c>
      <c r="K8838" s="1" t="s">
        <v>31</v>
      </c>
      <c r="L8838" s="1" t="s">
        <v>16</v>
      </c>
      <c r="M8838" s="1">
        <v>466.22</v>
      </c>
      <c r="N8838" s="1" t="s">
        <v>34</v>
      </c>
      <c r="O8838" s="10">
        <f>Table1[[#This Row],[sales]]+Table1[[#This Row],[profit]]</f>
        <v>3276.6899999999996</v>
      </c>
    </row>
    <row r="8839" spans="1:15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>Table1[[#This Row],[sales]]*Table1[[#This Row],[discount]]</f>
        <v>66.985799999999998</v>
      </c>
      <c r="G8839" s="1">
        <f>Table1[[#This Row],[sales]]-Table1[[#This Row],[Discount Value]]</f>
        <v>2165.8742000000002</v>
      </c>
      <c r="H8839" s="1">
        <v>8</v>
      </c>
      <c r="I8839" s="2">
        <v>45194</v>
      </c>
      <c r="J8839" s="2">
        <v>45199</v>
      </c>
      <c r="K8839" s="1" t="s">
        <v>15</v>
      </c>
      <c r="L8839" s="1" t="s">
        <v>16</v>
      </c>
      <c r="M8839" s="1">
        <v>371.83</v>
      </c>
      <c r="N8839" s="1" t="s">
        <v>28</v>
      </c>
      <c r="O8839" s="10">
        <f>Table1[[#This Row],[sales]]+Table1[[#This Row],[profit]]</f>
        <v>2604.69</v>
      </c>
    </row>
    <row r="8840" spans="1:15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>Table1[[#This Row],[sales]]*Table1[[#This Row],[discount]]</f>
        <v>36.032499999999999</v>
      </c>
      <c r="G8840" s="1">
        <f>Table1[[#This Row],[sales]]-Table1[[#This Row],[Discount Value]]</f>
        <v>3567.2175000000002</v>
      </c>
      <c r="H8840" s="1">
        <v>3</v>
      </c>
      <c r="I8840" s="2">
        <v>45093</v>
      </c>
      <c r="J8840" s="2">
        <v>45099</v>
      </c>
      <c r="K8840" s="1" t="s">
        <v>15</v>
      </c>
      <c r="L8840" s="1" t="s">
        <v>27</v>
      </c>
      <c r="M8840" s="1">
        <v>320.58999999999997</v>
      </c>
      <c r="N8840" s="1" t="s">
        <v>17</v>
      </c>
      <c r="O8840" s="10">
        <f>Table1[[#This Row],[sales]]+Table1[[#This Row],[profit]]</f>
        <v>3923.84</v>
      </c>
    </row>
    <row r="8841" spans="1:15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>Table1[[#This Row],[sales]]*Table1[[#This Row],[discount]]</f>
        <v>28.0502</v>
      </c>
      <c r="G8841" s="1">
        <f>Table1[[#This Row],[sales]]-Table1[[#This Row],[Discount Value]]</f>
        <v>1374.4598000000001</v>
      </c>
      <c r="H8841" s="1">
        <v>7</v>
      </c>
      <c r="I8841" s="2">
        <v>45200</v>
      </c>
      <c r="J8841" s="2">
        <v>45205</v>
      </c>
      <c r="K8841" s="1" t="s">
        <v>31</v>
      </c>
      <c r="L8841" s="1" t="s">
        <v>22</v>
      </c>
      <c r="M8841" s="1">
        <v>301.16000000000003</v>
      </c>
      <c r="N8841" s="1" t="s">
        <v>28</v>
      </c>
      <c r="O8841" s="10">
        <f>Table1[[#This Row],[sales]]+Table1[[#This Row],[profit]]</f>
        <v>1703.67</v>
      </c>
    </row>
    <row r="8842" spans="1:15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>Table1[[#This Row],[sales]]*Table1[[#This Row],[discount]]</f>
        <v>875.14</v>
      </c>
      <c r="G8842" s="1">
        <f>Table1[[#This Row],[sales]]-Table1[[#This Row],[Discount Value]]</f>
        <v>1427.8600000000001</v>
      </c>
      <c r="H8842" s="1">
        <v>5</v>
      </c>
      <c r="I8842" s="2">
        <v>45175</v>
      </c>
      <c r="J8842" s="2">
        <v>45179</v>
      </c>
      <c r="K8842" s="1" t="s">
        <v>15</v>
      </c>
      <c r="L8842" s="1" t="s">
        <v>16</v>
      </c>
      <c r="M8842" s="1">
        <v>352.61</v>
      </c>
      <c r="N8842" s="1" t="s">
        <v>23</v>
      </c>
      <c r="O8842" s="10">
        <f>Table1[[#This Row],[sales]]+Table1[[#This Row],[profit]]</f>
        <v>2655.61</v>
      </c>
    </row>
    <row r="8843" spans="1:15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>Table1[[#This Row],[sales]]*Table1[[#This Row],[discount]]</f>
        <v>986.95299999999997</v>
      </c>
      <c r="G8843" s="1">
        <f>Table1[[#This Row],[sales]]-Table1[[#This Row],[Discount Value]]</f>
        <v>3499.1969999999997</v>
      </c>
      <c r="H8843" s="1">
        <v>7</v>
      </c>
      <c r="I8843" s="2">
        <v>45308</v>
      </c>
      <c r="J8843" s="2">
        <v>45313</v>
      </c>
      <c r="K8843" s="1" t="s">
        <v>31</v>
      </c>
      <c r="L8843" s="1" t="s">
        <v>27</v>
      </c>
      <c r="M8843" s="1">
        <v>934.14</v>
      </c>
      <c r="N8843" s="1" t="s">
        <v>39</v>
      </c>
      <c r="O8843" s="10">
        <f>Table1[[#This Row],[sales]]+Table1[[#This Row],[profit]]</f>
        <v>5420.29</v>
      </c>
    </row>
    <row r="8844" spans="1:15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>Table1[[#This Row],[sales]]*Table1[[#This Row],[discount]]</f>
        <v>1598.0705999999998</v>
      </c>
      <c r="G8844" s="1">
        <f>Table1[[#This Row],[sales]]-Table1[[#This Row],[Discount Value]]</f>
        <v>2206.8594000000003</v>
      </c>
      <c r="H8844" s="1">
        <v>6</v>
      </c>
      <c r="I8844" s="2">
        <v>45578</v>
      </c>
      <c r="J8844" s="2">
        <v>45583</v>
      </c>
      <c r="K8844" s="1" t="s">
        <v>15</v>
      </c>
      <c r="L8844" s="1" t="s">
        <v>22</v>
      </c>
      <c r="M8844" s="1">
        <v>1011.84</v>
      </c>
      <c r="N8844" s="1" t="s">
        <v>39</v>
      </c>
      <c r="O8844" s="10">
        <f>Table1[[#This Row],[sales]]+Table1[[#This Row],[profit]]</f>
        <v>4816.7699999999995</v>
      </c>
    </row>
    <row r="8845" spans="1:15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>Table1[[#This Row],[sales]]*Table1[[#This Row],[discount]]</f>
        <v>138.53099999999998</v>
      </c>
      <c r="G8845" s="1">
        <f>Table1[[#This Row],[sales]]-Table1[[#This Row],[Discount Value]]</f>
        <v>785.00900000000001</v>
      </c>
      <c r="H8845" s="1">
        <v>5</v>
      </c>
      <c r="I8845" s="2">
        <v>45264</v>
      </c>
      <c r="J8845" s="2">
        <v>45265</v>
      </c>
      <c r="K8845" s="1" t="s">
        <v>15</v>
      </c>
      <c r="L8845" s="1" t="s">
        <v>27</v>
      </c>
      <c r="M8845" s="1">
        <v>85.29</v>
      </c>
      <c r="N8845" s="1" t="s">
        <v>28</v>
      </c>
      <c r="O8845" s="10">
        <f>Table1[[#This Row],[sales]]+Table1[[#This Row],[profit]]</f>
        <v>1008.8299999999999</v>
      </c>
    </row>
    <row r="8846" spans="1:15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>Table1[[#This Row],[sales]]*Table1[[#This Row],[discount]]</f>
        <v>1733.7996000000003</v>
      </c>
      <c r="G8846" s="1">
        <f>Table1[[#This Row],[sales]]-Table1[[#This Row],[Discount Value]]</f>
        <v>2711.8404</v>
      </c>
      <c r="H8846" s="1">
        <v>3</v>
      </c>
      <c r="I8846" s="2">
        <v>45572</v>
      </c>
      <c r="J8846" s="2">
        <v>45573</v>
      </c>
      <c r="K8846" s="1" t="s">
        <v>15</v>
      </c>
      <c r="L8846" s="1" t="s">
        <v>27</v>
      </c>
      <c r="M8846" s="1">
        <v>703.52</v>
      </c>
      <c r="N8846" s="1" t="s">
        <v>39</v>
      </c>
      <c r="O8846" s="10">
        <f>Table1[[#This Row],[sales]]+Table1[[#This Row],[profit]]</f>
        <v>5149.16</v>
      </c>
    </row>
    <row r="8847" spans="1:15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>Table1[[#This Row],[sales]]*Table1[[#This Row],[discount]]</f>
        <v>119.4472</v>
      </c>
      <c r="G8847" s="1">
        <f>Table1[[#This Row],[sales]]-Table1[[#This Row],[Discount Value]]</f>
        <v>2866.7327999999998</v>
      </c>
      <c r="H8847" s="1">
        <v>2</v>
      </c>
      <c r="I8847" s="2">
        <v>44983</v>
      </c>
      <c r="J8847" s="2">
        <v>44988</v>
      </c>
      <c r="K8847" s="1" t="s">
        <v>15</v>
      </c>
      <c r="L8847" s="1" t="s">
        <v>22</v>
      </c>
      <c r="M8847" s="1">
        <v>777.41</v>
      </c>
      <c r="N8847" s="1" t="s">
        <v>17</v>
      </c>
      <c r="O8847" s="10">
        <f>Table1[[#This Row],[sales]]+Table1[[#This Row],[profit]]</f>
        <v>3763.5899999999997</v>
      </c>
    </row>
    <row r="8848" spans="1:15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>Table1[[#This Row],[sales]]*Table1[[#This Row],[discount]]</f>
        <v>1097.1232</v>
      </c>
      <c r="G8848" s="1">
        <f>Table1[[#This Row],[sales]]-Table1[[#This Row],[Discount Value]]</f>
        <v>2331.3868000000002</v>
      </c>
      <c r="H8848" s="1">
        <v>3</v>
      </c>
      <c r="I8848" s="2">
        <v>45231</v>
      </c>
      <c r="J8848" s="2">
        <v>45234</v>
      </c>
      <c r="K8848" s="1" t="s">
        <v>15</v>
      </c>
      <c r="L8848" s="1" t="s">
        <v>16</v>
      </c>
      <c r="M8848" s="1">
        <v>790.5</v>
      </c>
      <c r="N8848" s="1" t="s">
        <v>34</v>
      </c>
      <c r="O8848" s="10">
        <f>Table1[[#This Row],[sales]]+Table1[[#This Row],[profit]]</f>
        <v>4219.01</v>
      </c>
    </row>
    <row r="8849" spans="1:15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>Table1[[#This Row],[sales]]*Table1[[#This Row],[discount]]</f>
        <v>277.53479999999996</v>
      </c>
      <c r="G8849" s="1">
        <f>Table1[[#This Row],[sales]]-Table1[[#This Row],[Discount Value]]</f>
        <v>1264.3252</v>
      </c>
      <c r="H8849" s="1">
        <v>2</v>
      </c>
      <c r="I8849" s="2">
        <v>45069</v>
      </c>
      <c r="J8849" s="2">
        <v>45075</v>
      </c>
      <c r="K8849" s="1" t="s">
        <v>21</v>
      </c>
      <c r="L8849" s="1" t="s">
        <v>16</v>
      </c>
      <c r="M8849" s="1">
        <v>194.81</v>
      </c>
      <c r="N8849" s="1" t="s">
        <v>34</v>
      </c>
      <c r="O8849" s="10">
        <f>Table1[[#This Row],[sales]]+Table1[[#This Row],[profit]]</f>
        <v>1736.6699999999998</v>
      </c>
    </row>
    <row r="8850" spans="1:15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>Table1[[#This Row],[sales]]*Table1[[#This Row],[discount]]</f>
        <v>316.89980000000003</v>
      </c>
      <c r="G8850" s="1">
        <f>Table1[[#This Row],[sales]]-Table1[[#This Row],[Discount Value]]</f>
        <v>1946.6702</v>
      </c>
      <c r="H8850" s="1">
        <v>3</v>
      </c>
      <c r="I8850" s="2">
        <v>45445</v>
      </c>
      <c r="J8850" s="2">
        <v>45450</v>
      </c>
      <c r="K8850" s="1" t="s">
        <v>21</v>
      </c>
      <c r="L8850" s="1" t="s">
        <v>16</v>
      </c>
      <c r="M8850" s="1">
        <v>541.14</v>
      </c>
      <c r="N8850" s="1" t="s">
        <v>39</v>
      </c>
      <c r="O8850" s="10">
        <f>Table1[[#This Row],[sales]]+Table1[[#This Row],[profit]]</f>
        <v>2804.71</v>
      </c>
    </row>
    <row r="8851" spans="1:15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>Table1[[#This Row],[sales]]*Table1[[#This Row],[discount]]</f>
        <v>1661.8858</v>
      </c>
      <c r="G8851" s="1">
        <f>Table1[[#This Row],[sales]]-Table1[[#This Row],[Discount Value]]</f>
        <v>2391.4942000000001</v>
      </c>
      <c r="H8851" s="1">
        <v>2</v>
      </c>
      <c r="I8851" s="2">
        <v>45147</v>
      </c>
      <c r="J8851" s="2">
        <v>45153</v>
      </c>
      <c r="K8851" s="1" t="s">
        <v>21</v>
      </c>
      <c r="L8851" s="1" t="s">
        <v>22</v>
      </c>
      <c r="M8851" s="1">
        <v>589.74</v>
      </c>
      <c r="N8851" s="1" t="s">
        <v>39</v>
      </c>
      <c r="O8851" s="10">
        <f>Table1[[#This Row],[sales]]+Table1[[#This Row],[profit]]</f>
        <v>4643.12</v>
      </c>
    </row>
    <row r="8852" spans="1:15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>Table1[[#This Row],[sales]]*Table1[[#This Row],[discount]]</f>
        <v>51.609299999999998</v>
      </c>
      <c r="G8852" s="1">
        <f>Table1[[#This Row],[sales]]-Table1[[#This Row],[Discount Value]]</f>
        <v>1668.7006999999999</v>
      </c>
      <c r="H8852" s="1">
        <v>1</v>
      </c>
      <c r="I8852" s="2">
        <v>44984</v>
      </c>
      <c r="J8852" s="2">
        <v>44986</v>
      </c>
      <c r="K8852" s="1" t="s">
        <v>21</v>
      </c>
      <c r="L8852" s="1" t="s">
        <v>22</v>
      </c>
      <c r="M8852" s="1">
        <v>503.78</v>
      </c>
      <c r="N8852" s="1" t="s">
        <v>34</v>
      </c>
      <c r="O8852" s="10">
        <f>Table1[[#This Row],[sales]]+Table1[[#This Row],[profit]]</f>
        <v>2224.09</v>
      </c>
    </row>
    <row r="8853" spans="1:15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>Table1[[#This Row],[sales]]*Table1[[#This Row],[discount]]</f>
        <v>427.13599999999997</v>
      </c>
      <c r="G8853" s="1">
        <f>Table1[[#This Row],[sales]]-Table1[[#This Row],[Discount Value]]</f>
        <v>481.66399999999999</v>
      </c>
      <c r="H8853" s="1">
        <v>9</v>
      </c>
      <c r="I8853" s="2">
        <v>45235</v>
      </c>
      <c r="J8853" s="2">
        <v>45238</v>
      </c>
      <c r="K8853" s="1" t="s">
        <v>21</v>
      </c>
      <c r="L8853" s="1" t="s">
        <v>27</v>
      </c>
      <c r="M8853" s="1">
        <v>103.34</v>
      </c>
      <c r="N8853" s="1" t="s">
        <v>17</v>
      </c>
      <c r="O8853" s="10">
        <f>Table1[[#This Row],[sales]]+Table1[[#This Row],[profit]]</f>
        <v>1012.14</v>
      </c>
    </row>
    <row r="8854" spans="1:15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>Table1[[#This Row],[sales]]*Table1[[#This Row],[discount]]</f>
        <v>761.93910000000005</v>
      </c>
      <c r="G8854" s="1">
        <f>Table1[[#This Row],[sales]]-Table1[[#This Row],[Discount Value]]</f>
        <v>1191.7509</v>
      </c>
      <c r="H8854" s="1">
        <v>5</v>
      </c>
      <c r="I8854" s="2">
        <v>45131</v>
      </c>
      <c r="J8854" s="2">
        <v>45137</v>
      </c>
      <c r="K8854" s="1" t="s">
        <v>15</v>
      </c>
      <c r="L8854" s="1" t="s">
        <v>22</v>
      </c>
      <c r="M8854" s="1">
        <v>184.71</v>
      </c>
      <c r="N8854" s="1" t="s">
        <v>28</v>
      </c>
      <c r="O8854" s="10">
        <f>Table1[[#This Row],[sales]]+Table1[[#This Row],[profit]]</f>
        <v>2138.4</v>
      </c>
    </row>
    <row r="8855" spans="1:15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>Table1[[#This Row],[sales]]*Table1[[#This Row],[discount]]</f>
        <v>79.050600000000003</v>
      </c>
      <c r="G8855" s="1">
        <f>Table1[[#This Row],[sales]]-Table1[[#This Row],[Discount Value]]</f>
        <v>360.11940000000004</v>
      </c>
      <c r="H8855" s="1">
        <v>9</v>
      </c>
      <c r="I8855" s="2">
        <v>45371</v>
      </c>
      <c r="J8855" s="2">
        <v>45373</v>
      </c>
      <c r="K8855" s="1" t="s">
        <v>31</v>
      </c>
      <c r="L8855" s="1" t="s">
        <v>22</v>
      </c>
      <c r="M8855" s="1">
        <v>118.43</v>
      </c>
      <c r="N8855" s="1" t="s">
        <v>34</v>
      </c>
      <c r="O8855" s="10">
        <f>Table1[[#This Row],[sales]]+Table1[[#This Row],[profit]]</f>
        <v>557.6</v>
      </c>
    </row>
    <row r="8856" spans="1:15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>Table1[[#This Row],[sales]]*Table1[[#This Row],[discount]]</f>
        <v>1808.75</v>
      </c>
      <c r="G8856" s="1">
        <f>Table1[[#This Row],[sales]]-Table1[[#This Row],[Discount Value]]</f>
        <v>1808.75</v>
      </c>
      <c r="H8856" s="1">
        <v>8</v>
      </c>
      <c r="I8856" s="2">
        <v>45150</v>
      </c>
      <c r="J8856" s="2">
        <v>45156</v>
      </c>
      <c r="K8856" s="1" t="s">
        <v>31</v>
      </c>
      <c r="L8856" s="1" t="s">
        <v>22</v>
      </c>
      <c r="M8856" s="1">
        <v>630.16</v>
      </c>
      <c r="N8856" s="1" t="s">
        <v>34</v>
      </c>
      <c r="O8856" s="10">
        <f>Table1[[#This Row],[sales]]+Table1[[#This Row],[profit]]</f>
        <v>4247.66</v>
      </c>
    </row>
    <row r="8857" spans="1:15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>Table1[[#This Row],[sales]]*Table1[[#This Row],[discount]]</f>
        <v>82.39500000000001</v>
      </c>
      <c r="G8857" s="1">
        <f>Table1[[#This Row],[sales]]-Table1[[#This Row],[Discount Value]]</f>
        <v>741.55500000000006</v>
      </c>
      <c r="H8857" s="1">
        <v>7</v>
      </c>
      <c r="I8857" s="2">
        <v>45578</v>
      </c>
      <c r="J8857" s="2">
        <v>45580</v>
      </c>
      <c r="K8857" s="1" t="s">
        <v>15</v>
      </c>
      <c r="L8857" s="1" t="s">
        <v>16</v>
      </c>
      <c r="M8857" s="1">
        <v>194.47</v>
      </c>
      <c r="N8857" s="1" t="s">
        <v>34</v>
      </c>
      <c r="O8857" s="10">
        <f>Table1[[#This Row],[sales]]+Table1[[#This Row],[profit]]</f>
        <v>1018.4200000000001</v>
      </c>
    </row>
    <row r="8858" spans="1:15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>Table1[[#This Row],[sales]]*Table1[[#This Row],[discount]]</f>
        <v>299.42399999999998</v>
      </c>
      <c r="G8858" s="1">
        <f>Table1[[#This Row],[sales]]-Table1[[#This Row],[Discount Value]]</f>
        <v>1197.6959999999999</v>
      </c>
      <c r="H8858" s="1">
        <v>6</v>
      </c>
      <c r="I8858" s="2">
        <v>45038</v>
      </c>
      <c r="J8858" s="2">
        <v>45045</v>
      </c>
      <c r="K8858" s="1" t="s">
        <v>31</v>
      </c>
      <c r="L8858" s="1" t="s">
        <v>27</v>
      </c>
      <c r="M8858" s="1">
        <v>430.49</v>
      </c>
      <c r="N8858" s="1" t="s">
        <v>39</v>
      </c>
      <c r="O8858" s="10">
        <f>Table1[[#This Row],[sales]]+Table1[[#This Row],[profit]]</f>
        <v>1927.61</v>
      </c>
    </row>
    <row r="8859" spans="1:15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>Table1[[#This Row],[sales]]*Table1[[#This Row],[discount]]</f>
        <v>1943.6120000000001</v>
      </c>
      <c r="G8859" s="1">
        <f>Table1[[#This Row],[sales]]-Table1[[#This Row],[Discount Value]]</f>
        <v>2473.6880000000001</v>
      </c>
      <c r="H8859" s="1">
        <v>4</v>
      </c>
      <c r="I8859" s="2">
        <v>45463</v>
      </c>
      <c r="J8859" s="2">
        <v>45470</v>
      </c>
      <c r="K8859" s="1" t="s">
        <v>21</v>
      </c>
      <c r="L8859" s="1" t="s">
        <v>27</v>
      </c>
      <c r="M8859" s="1">
        <v>438.74</v>
      </c>
      <c r="N8859" s="1" t="s">
        <v>39</v>
      </c>
      <c r="O8859" s="10">
        <f>Table1[[#This Row],[sales]]+Table1[[#This Row],[profit]]</f>
        <v>4856.04</v>
      </c>
    </row>
    <row r="8860" spans="1:15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>Table1[[#This Row],[sales]]*Table1[[#This Row],[discount]]</f>
        <v>1374.22</v>
      </c>
      <c r="G8860" s="1">
        <f>Table1[[#This Row],[sales]]-Table1[[#This Row],[Discount Value]]</f>
        <v>1374.22</v>
      </c>
      <c r="H8860" s="1">
        <v>7</v>
      </c>
      <c r="I8860" s="2">
        <v>45585</v>
      </c>
      <c r="J8860" s="2">
        <v>45589</v>
      </c>
      <c r="K8860" s="1" t="s">
        <v>21</v>
      </c>
      <c r="L8860" s="1" t="s">
        <v>22</v>
      </c>
      <c r="M8860" s="1">
        <v>206.23</v>
      </c>
      <c r="N8860" s="1" t="s">
        <v>23</v>
      </c>
      <c r="O8860" s="10">
        <f>Table1[[#This Row],[sales]]+Table1[[#This Row],[profit]]</f>
        <v>2954.67</v>
      </c>
    </row>
    <row r="8861" spans="1:15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>Table1[[#This Row],[sales]]*Table1[[#This Row],[discount]]</f>
        <v>200.94719999999998</v>
      </c>
      <c r="G8861" s="1">
        <f>Table1[[#This Row],[sales]]-Table1[[#This Row],[Discount Value]]</f>
        <v>1473.6127999999999</v>
      </c>
      <c r="H8861" s="1">
        <v>7</v>
      </c>
      <c r="I8861" s="2">
        <v>45173</v>
      </c>
      <c r="J8861" s="2">
        <v>45174</v>
      </c>
      <c r="K8861" s="1" t="s">
        <v>31</v>
      </c>
      <c r="L8861" s="1" t="s">
        <v>27</v>
      </c>
      <c r="M8861" s="1">
        <v>174.37</v>
      </c>
      <c r="N8861" s="1" t="s">
        <v>48</v>
      </c>
      <c r="O8861" s="10">
        <f>Table1[[#This Row],[sales]]+Table1[[#This Row],[profit]]</f>
        <v>1848.9299999999998</v>
      </c>
    </row>
    <row r="8862" spans="1:15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>Table1[[#This Row],[sales]]*Table1[[#This Row],[discount]]</f>
        <v>1029.9209000000001</v>
      </c>
      <c r="G8862" s="1">
        <f>Table1[[#This Row],[sales]]-Table1[[#This Row],[Discount Value]]</f>
        <v>1753.6491000000001</v>
      </c>
      <c r="H8862" s="1">
        <v>1</v>
      </c>
      <c r="I8862" s="2">
        <v>45006</v>
      </c>
      <c r="J8862" s="2">
        <v>45010</v>
      </c>
      <c r="K8862" s="1" t="s">
        <v>15</v>
      </c>
      <c r="L8862" s="1" t="s">
        <v>27</v>
      </c>
      <c r="M8862" s="1">
        <v>219.03</v>
      </c>
      <c r="N8862" s="1" t="s">
        <v>34</v>
      </c>
      <c r="O8862" s="10">
        <f>Table1[[#This Row],[sales]]+Table1[[#This Row],[profit]]</f>
        <v>3002.6000000000004</v>
      </c>
    </row>
    <row r="8863" spans="1:15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>Table1[[#This Row],[sales]]*Table1[[#This Row],[discount]]</f>
        <v>175.434</v>
      </c>
      <c r="G8863" s="1">
        <f>Table1[[#This Row],[sales]]-Table1[[#This Row],[Discount Value]]</f>
        <v>994.12599999999998</v>
      </c>
      <c r="H8863" s="1">
        <v>9</v>
      </c>
      <c r="I8863" s="2">
        <v>45450</v>
      </c>
      <c r="J8863" s="2">
        <v>45456</v>
      </c>
      <c r="K8863" s="1" t="s">
        <v>21</v>
      </c>
      <c r="L8863" s="1" t="s">
        <v>27</v>
      </c>
      <c r="M8863" s="1">
        <v>339.76</v>
      </c>
      <c r="N8863" s="1" t="s">
        <v>39</v>
      </c>
      <c r="O8863" s="10">
        <f>Table1[[#This Row],[sales]]+Table1[[#This Row],[profit]]</f>
        <v>1509.32</v>
      </c>
    </row>
    <row r="8864" spans="1:15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>Table1[[#This Row],[sales]]*Table1[[#This Row],[discount]]</f>
        <v>84.873000000000005</v>
      </c>
      <c r="G8864" s="1">
        <f>Table1[[#This Row],[sales]]-Table1[[#This Row],[Discount Value]]</f>
        <v>138.47699999999998</v>
      </c>
      <c r="H8864" s="1">
        <v>4</v>
      </c>
      <c r="I8864" s="2">
        <v>45626</v>
      </c>
      <c r="J8864" s="2">
        <v>45628</v>
      </c>
      <c r="K8864" s="1" t="s">
        <v>15</v>
      </c>
      <c r="L8864" s="1" t="s">
        <v>27</v>
      </c>
      <c r="M8864" s="1">
        <v>51</v>
      </c>
      <c r="N8864" s="1" t="s">
        <v>34</v>
      </c>
      <c r="O8864" s="10">
        <f>Table1[[#This Row],[sales]]+Table1[[#This Row],[profit]]</f>
        <v>274.35000000000002</v>
      </c>
    </row>
    <row r="8865" spans="1:15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>Table1[[#This Row],[sales]]*Table1[[#This Row],[discount]]</f>
        <v>183.4974</v>
      </c>
      <c r="G8865" s="1">
        <f>Table1[[#This Row],[sales]]-Table1[[#This Row],[Discount Value]]</f>
        <v>2874.7925999999998</v>
      </c>
      <c r="H8865" s="1">
        <v>7</v>
      </c>
      <c r="I8865" s="2">
        <v>45474</v>
      </c>
      <c r="J8865" s="2">
        <v>45478</v>
      </c>
      <c r="K8865" s="1" t="s">
        <v>15</v>
      </c>
      <c r="L8865" s="1" t="s">
        <v>27</v>
      </c>
      <c r="M8865" s="1">
        <v>654.34</v>
      </c>
      <c r="N8865" s="1" t="s">
        <v>28</v>
      </c>
      <c r="O8865" s="10">
        <f>Table1[[#This Row],[sales]]+Table1[[#This Row],[profit]]</f>
        <v>3712.63</v>
      </c>
    </row>
    <row r="8866" spans="1:15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>Table1[[#This Row],[sales]]*Table1[[#This Row],[discount]]</f>
        <v>611.86739999999998</v>
      </c>
      <c r="G8866" s="1">
        <f>Table1[[#This Row],[sales]]-Table1[[#This Row],[Discount Value]]</f>
        <v>2987.3525999999997</v>
      </c>
      <c r="H8866" s="1">
        <v>9</v>
      </c>
      <c r="I8866" s="2">
        <v>45078</v>
      </c>
      <c r="J8866" s="2">
        <v>45082</v>
      </c>
      <c r="K8866" s="1" t="s">
        <v>21</v>
      </c>
      <c r="L8866" s="1" t="s">
        <v>16</v>
      </c>
      <c r="M8866" s="1">
        <v>1036.23</v>
      </c>
      <c r="N8866" s="1" t="s">
        <v>39</v>
      </c>
      <c r="O8866" s="10">
        <f>Table1[[#This Row],[sales]]+Table1[[#This Row],[profit]]</f>
        <v>4635.45</v>
      </c>
    </row>
    <row r="8867" spans="1:15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>Table1[[#This Row],[sales]]*Table1[[#This Row],[discount]]</f>
        <v>176.43720000000002</v>
      </c>
      <c r="G8867" s="1">
        <f>Table1[[#This Row],[sales]]-Table1[[#This Row],[Discount Value]]</f>
        <v>4234.4928</v>
      </c>
      <c r="H8867" s="1">
        <v>2</v>
      </c>
      <c r="I8867" s="2">
        <v>45346</v>
      </c>
      <c r="J8867" s="2">
        <v>45349</v>
      </c>
      <c r="K8867" s="1" t="s">
        <v>15</v>
      </c>
      <c r="L8867" s="1" t="s">
        <v>27</v>
      </c>
      <c r="M8867" s="1">
        <v>1299.51</v>
      </c>
      <c r="N8867" s="1" t="s">
        <v>34</v>
      </c>
      <c r="O8867" s="10">
        <f>Table1[[#This Row],[sales]]+Table1[[#This Row],[profit]]</f>
        <v>5710.4400000000005</v>
      </c>
    </row>
    <row r="8868" spans="1:15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>Table1[[#This Row],[sales]]*Table1[[#This Row],[discount]]</f>
        <v>970.5575</v>
      </c>
      <c r="G8868" s="1">
        <f>Table1[[#This Row],[sales]]-Table1[[#This Row],[Discount Value]]</f>
        <v>2911.6725000000001</v>
      </c>
      <c r="H8868" s="1">
        <v>8</v>
      </c>
      <c r="I8868" s="2">
        <v>45058</v>
      </c>
      <c r="J8868" s="2">
        <v>45062</v>
      </c>
      <c r="K8868" s="1" t="s">
        <v>31</v>
      </c>
      <c r="L8868" s="1" t="s">
        <v>22</v>
      </c>
      <c r="M8868" s="1">
        <v>1080.24</v>
      </c>
      <c r="N8868" s="1" t="s">
        <v>39</v>
      </c>
      <c r="O8868" s="10">
        <f>Table1[[#This Row],[sales]]+Table1[[#This Row],[profit]]</f>
        <v>4962.47</v>
      </c>
    </row>
    <row r="8869" spans="1:15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>Table1[[#This Row],[sales]]*Table1[[#This Row],[discount]]</f>
        <v>1624.252</v>
      </c>
      <c r="G8869" s="1">
        <f>Table1[[#This Row],[sales]]-Table1[[#This Row],[Discount Value]]</f>
        <v>3016.4680000000003</v>
      </c>
      <c r="H8869" s="1">
        <v>4</v>
      </c>
      <c r="I8869" s="2">
        <v>45409</v>
      </c>
      <c r="J8869" s="2">
        <v>45412</v>
      </c>
      <c r="K8869" s="1" t="s">
        <v>21</v>
      </c>
      <c r="L8869" s="1" t="s">
        <v>16</v>
      </c>
      <c r="M8869" s="1">
        <v>997.47</v>
      </c>
      <c r="N8869" s="1" t="s">
        <v>23</v>
      </c>
      <c r="O8869" s="10">
        <f>Table1[[#This Row],[sales]]+Table1[[#This Row],[profit]]</f>
        <v>5638.1900000000005</v>
      </c>
    </row>
    <row r="8870" spans="1:15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>Table1[[#This Row],[sales]]*Table1[[#This Row],[discount]]</f>
        <v>936.92230000000006</v>
      </c>
      <c r="G8870" s="1">
        <f>Table1[[#This Row],[sales]]-Table1[[#This Row],[Discount Value]]</f>
        <v>3994.2476999999999</v>
      </c>
      <c r="H8870" s="1">
        <v>4</v>
      </c>
      <c r="I8870" s="2">
        <v>45360</v>
      </c>
      <c r="J8870" s="2">
        <v>45367</v>
      </c>
      <c r="K8870" s="1" t="s">
        <v>15</v>
      </c>
      <c r="L8870" s="1" t="s">
        <v>27</v>
      </c>
      <c r="M8870" s="1">
        <v>858.93</v>
      </c>
      <c r="N8870" s="1" t="s">
        <v>17</v>
      </c>
      <c r="O8870" s="10">
        <f>Table1[[#This Row],[sales]]+Table1[[#This Row],[profit]]</f>
        <v>5790.1</v>
      </c>
    </row>
    <row r="8871" spans="1:15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>Table1[[#This Row],[sales]]*Table1[[#This Row],[discount]]</f>
        <v>1162.5557999999999</v>
      </c>
      <c r="G8871" s="1">
        <f>Table1[[#This Row],[sales]]-Table1[[#This Row],[Discount Value]]</f>
        <v>2587.6242000000002</v>
      </c>
      <c r="H8871" s="1">
        <v>3</v>
      </c>
      <c r="I8871" s="2">
        <v>44982</v>
      </c>
      <c r="J8871" s="2">
        <v>44986</v>
      </c>
      <c r="K8871" s="1" t="s">
        <v>21</v>
      </c>
      <c r="L8871" s="1" t="s">
        <v>22</v>
      </c>
      <c r="M8871" s="1">
        <v>228.69</v>
      </c>
      <c r="N8871" s="1" t="s">
        <v>17</v>
      </c>
      <c r="O8871" s="10">
        <f>Table1[[#This Row],[sales]]+Table1[[#This Row],[profit]]</f>
        <v>3978.87</v>
      </c>
    </row>
    <row r="8872" spans="1:15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>Table1[[#This Row],[sales]]*Table1[[#This Row],[discount]]</f>
        <v>1218.7896000000001</v>
      </c>
      <c r="G8872" s="1">
        <f>Table1[[#This Row],[sales]]-Table1[[#This Row],[Discount Value]]</f>
        <v>3134.0303999999996</v>
      </c>
      <c r="H8872" s="1">
        <v>4</v>
      </c>
      <c r="I8872" s="2">
        <v>45044</v>
      </c>
      <c r="J8872" s="2">
        <v>45050</v>
      </c>
      <c r="K8872" s="1" t="s">
        <v>15</v>
      </c>
      <c r="L8872" s="1" t="s">
        <v>16</v>
      </c>
      <c r="M8872" s="1">
        <v>1171.96</v>
      </c>
      <c r="N8872" s="1" t="s">
        <v>28</v>
      </c>
      <c r="O8872" s="10">
        <f>Table1[[#This Row],[sales]]+Table1[[#This Row],[profit]]</f>
        <v>5524.78</v>
      </c>
    </row>
    <row r="8873" spans="1:15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>Table1[[#This Row],[sales]]*Table1[[#This Row],[discount]]</f>
        <v>510.19200000000001</v>
      </c>
      <c r="G8873" s="1">
        <f>Table1[[#This Row],[sales]]-Table1[[#This Row],[Discount Value]]</f>
        <v>2891.0880000000002</v>
      </c>
      <c r="H8873" s="1">
        <v>9</v>
      </c>
      <c r="I8873" s="2">
        <v>45296</v>
      </c>
      <c r="J8873" s="2">
        <v>45303</v>
      </c>
      <c r="K8873" s="1" t="s">
        <v>21</v>
      </c>
      <c r="L8873" s="1" t="s">
        <v>16</v>
      </c>
      <c r="M8873" s="1">
        <v>255.2</v>
      </c>
      <c r="N8873" s="1" t="s">
        <v>48</v>
      </c>
      <c r="O8873" s="10">
        <f>Table1[[#This Row],[sales]]+Table1[[#This Row],[profit]]</f>
        <v>3656.48</v>
      </c>
    </row>
    <row r="8874" spans="1:15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>Table1[[#This Row],[sales]]*Table1[[#This Row],[discount]]</f>
        <v>225.024</v>
      </c>
      <c r="G8874" s="1">
        <f>Table1[[#This Row],[sales]]-Table1[[#This Row],[Discount Value]]</f>
        <v>712.57600000000002</v>
      </c>
      <c r="H8874" s="1">
        <v>1</v>
      </c>
      <c r="I8874" s="2">
        <v>45190</v>
      </c>
      <c r="J8874" s="2">
        <v>45194</v>
      </c>
      <c r="K8874" s="1" t="s">
        <v>15</v>
      </c>
      <c r="L8874" s="1" t="s">
        <v>16</v>
      </c>
      <c r="M8874" s="1">
        <v>67.069999999999993</v>
      </c>
      <c r="N8874" s="1" t="s">
        <v>28</v>
      </c>
      <c r="O8874" s="10">
        <f>Table1[[#This Row],[sales]]+Table1[[#This Row],[profit]]</f>
        <v>1004.6700000000001</v>
      </c>
    </row>
    <row r="8875" spans="1:15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>Table1[[#This Row],[sales]]*Table1[[#This Row],[discount]]</f>
        <v>29.7102</v>
      </c>
      <c r="G8875" s="1">
        <f>Table1[[#This Row],[sales]]-Table1[[#This Row],[Discount Value]]</f>
        <v>960.62980000000005</v>
      </c>
      <c r="H8875" s="1">
        <v>9</v>
      </c>
      <c r="I8875" s="2">
        <v>45627</v>
      </c>
      <c r="J8875" s="2">
        <v>45629</v>
      </c>
      <c r="K8875" s="1" t="s">
        <v>15</v>
      </c>
      <c r="L8875" s="1" t="s">
        <v>27</v>
      </c>
      <c r="M8875" s="1">
        <v>211.98</v>
      </c>
      <c r="N8875" s="1" t="s">
        <v>23</v>
      </c>
      <c r="O8875" s="10">
        <f>Table1[[#This Row],[sales]]+Table1[[#This Row],[profit]]</f>
        <v>1202.32</v>
      </c>
    </row>
    <row r="8876" spans="1:15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>Table1[[#This Row],[sales]]*Table1[[#This Row],[discount]]</f>
        <v>147.2621</v>
      </c>
      <c r="G8876" s="1">
        <f>Table1[[#This Row],[sales]]-Table1[[#This Row],[Discount Value]]</f>
        <v>493.00789999999995</v>
      </c>
      <c r="H8876" s="1">
        <v>9</v>
      </c>
      <c r="I8876" s="2">
        <v>45446</v>
      </c>
      <c r="J8876" s="2">
        <v>45453</v>
      </c>
      <c r="K8876" s="1" t="s">
        <v>21</v>
      </c>
      <c r="L8876" s="1" t="s">
        <v>22</v>
      </c>
      <c r="M8876" s="1">
        <v>165.09</v>
      </c>
      <c r="N8876" s="1" t="s">
        <v>34</v>
      </c>
      <c r="O8876" s="10">
        <f>Table1[[#This Row],[sales]]+Table1[[#This Row],[profit]]</f>
        <v>805.36</v>
      </c>
    </row>
    <row r="8877" spans="1:15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>Table1[[#This Row],[sales]]*Table1[[#This Row],[discount]]</f>
        <v>1085.7334000000001</v>
      </c>
      <c r="G8877" s="1">
        <f>Table1[[#This Row],[sales]]-Table1[[#This Row],[Discount Value]]</f>
        <v>3634.8465999999999</v>
      </c>
      <c r="H8877" s="1">
        <v>1</v>
      </c>
      <c r="I8877" s="2">
        <v>45573</v>
      </c>
      <c r="J8877" s="2">
        <v>45575</v>
      </c>
      <c r="K8877" s="1" t="s">
        <v>31</v>
      </c>
      <c r="L8877" s="1" t="s">
        <v>27</v>
      </c>
      <c r="M8877" s="1">
        <v>1045.02</v>
      </c>
      <c r="N8877" s="1" t="s">
        <v>17</v>
      </c>
      <c r="O8877" s="10">
        <f>Table1[[#This Row],[sales]]+Table1[[#This Row],[profit]]</f>
        <v>5765.6</v>
      </c>
    </row>
    <row r="8878" spans="1:15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>Table1[[#This Row],[sales]]*Table1[[#This Row],[discount]]</f>
        <v>33.964800000000004</v>
      </c>
      <c r="G8878" s="1">
        <f>Table1[[#This Row],[sales]]-Table1[[#This Row],[Discount Value]]</f>
        <v>3362.5151999999998</v>
      </c>
      <c r="H8878" s="1">
        <v>9</v>
      </c>
      <c r="I8878" s="2">
        <v>45335</v>
      </c>
      <c r="J8878" s="2">
        <v>45340</v>
      </c>
      <c r="K8878" s="1" t="s">
        <v>31</v>
      </c>
      <c r="L8878" s="1" t="s">
        <v>27</v>
      </c>
      <c r="M8878" s="1">
        <v>479.75</v>
      </c>
      <c r="N8878" s="1" t="s">
        <v>23</v>
      </c>
      <c r="O8878" s="10">
        <f>Table1[[#This Row],[sales]]+Table1[[#This Row],[profit]]</f>
        <v>3876.23</v>
      </c>
    </row>
    <row r="8879" spans="1:15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>Table1[[#This Row],[sales]]*Table1[[#This Row],[discount]]</f>
        <v>1032.3456000000001</v>
      </c>
      <c r="G8879" s="1">
        <f>Table1[[#This Row],[sales]]-Table1[[#This Row],[Discount Value]]</f>
        <v>2938.2143999999998</v>
      </c>
      <c r="H8879" s="1">
        <v>6</v>
      </c>
      <c r="I8879" s="2">
        <v>44961</v>
      </c>
      <c r="J8879" s="2">
        <v>44968</v>
      </c>
      <c r="K8879" s="1" t="s">
        <v>21</v>
      </c>
      <c r="L8879" s="1" t="s">
        <v>22</v>
      </c>
      <c r="M8879" s="1">
        <v>1021.86</v>
      </c>
      <c r="N8879" s="1" t="s">
        <v>39</v>
      </c>
      <c r="O8879" s="10">
        <f>Table1[[#This Row],[sales]]+Table1[[#This Row],[profit]]</f>
        <v>4992.42</v>
      </c>
    </row>
    <row r="8880" spans="1:15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>Table1[[#This Row],[sales]]*Table1[[#This Row],[discount]]</f>
        <v>637.38790000000006</v>
      </c>
      <c r="G8880" s="1">
        <f>Table1[[#This Row],[sales]]-Table1[[#This Row],[Discount Value]]</f>
        <v>1085.2820999999999</v>
      </c>
      <c r="H8880" s="1">
        <v>8</v>
      </c>
      <c r="I8880" s="2">
        <v>45517</v>
      </c>
      <c r="J8880" s="2">
        <v>45522</v>
      </c>
      <c r="K8880" s="1" t="s">
        <v>21</v>
      </c>
      <c r="L8880" s="1" t="s">
        <v>27</v>
      </c>
      <c r="M8880" s="1">
        <v>88.46</v>
      </c>
      <c r="N8880" s="1" t="s">
        <v>34</v>
      </c>
      <c r="O8880" s="10">
        <f>Table1[[#This Row],[sales]]+Table1[[#This Row],[profit]]</f>
        <v>1811.13</v>
      </c>
    </row>
    <row r="8881" spans="1:15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>Table1[[#This Row],[sales]]*Table1[[#This Row],[discount]]</f>
        <v>541.89610000000005</v>
      </c>
      <c r="G8881" s="1">
        <f>Table1[[#This Row],[sales]]-Table1[[#This Row],[Discount Value]]</f>
        <v>1814.1739000000002</v>
      </c>
      <c r="H8881" s="1">
        <v>8</v>
      </c>
      <c r="I8881" s="2">
        <v>45584</v>
      </c>
      <c r="J8881" s="2">
        <v>45587</v>
      </c>
      <c r="K8881" s="1" t="s">
        <v>31</v>
      </c>
      <c r="L8881" s="1" t="s">
        <v>27</v>
      </c>
      <c r="M8881" s="1">
        <v>214.8</v>
      </c>
      <c r="N8881" s="1" t="s">
        <v>23</v>
      </c>
      <c r="O8881" s="10">
        <f>Table1[[#This Row],[sales]]+Table1[[#This Row],[profit]]</f>
        <v>2570.8700000000003</v>
      </c>
    </row>
    <row r="8882" spans="1:15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>Table1[[#This Row],[sales]]*Table1[[#This Row],[discount]]</f>
        <v>94.374400000000009</v>
      </c>
      <c r="G8882" s="1">
        <f>Table1[[#This Row],[sales]]-Table1[[#This Row],[Discount Value]]</f>
        <v>200.54560000000001</v>
      </c>
      <c r="H8882" s="1">
        <v>8</v>
      </c>
      <c r="I8882" s="2">
        <v>45193</v>
      </c>
      <c r="J8882" s="2">
        <v>45200</v>
      </c>
      <c r="K8882" s="1" t="s">
        <v>15</v>
      </c>
      <c r="L8882" s="1" t="s">
        <v>22</v>
      </c>
      <c r="M8882" s="1">
        <v>51.69</v>
      </c>
      <c r="N8882" s="1" t="s">
        <v>23</v>
      </c>
      <c r="O8882" s="10">
        <f>Table1[[#This Row],[sales]]+Table1[[#This Row],[profit]]</f>
        <v>346.61</v>
      </c>
    </row>
    <row r="8883" spans="1:15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>Table1[[#This Row],[sales]]*Table1[[#This Row],[discount]]</f>
        <v>1203.1578000000002</v>
      </c>
      <c r="G8883" s="1">
        <f>Table1[[#This Row],[sales]]-Table1[[#This Row],[Discount Value]]</f>
        <v>3252.9822000000004</v>
      </c>
      <c r="H8883" s="1">
        <v>8</v>
      </c>
      <c r="I8883" s="2">
        <v>45148</v>
      </c>
      <c r="J8883" s="2">
        <v>45150</v>
      </c>
      <c r="K8883" s="1" t="s">
        <v>15</v>
      </c>
      <c r="L8883" s="1" t="s">
        <v>16</v>
      </c>
      <c r="M8883" s="1">
        <v>1200.92</v>
      </c>
      <c r="N8883" s="1" t="s">
        <v>34</v>
      </c>
      <c r="O8883" s="10">
        <f>Table1[[#This Row],[sales]]+Table1[[#This Row],[profit]]</f>
        <v>5657.06</v>
      </c>
    </row>
    <row r="8884" spans="1:15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>Table1[[#This Row],[sales]]*Table1[[#This Row],[discount]]</f>
        <v>1669.0908000000002</v>
      </c>
      <c r="G8884" s="1">
        <f>Table1[[#This Row],[sales]]-Table1[[#This Row],[Discount Value]]</f>
        <v>2610.6292000000003</v>
      </c>
      <c r="H8884" s="1">
        <v>1</v>
      </c>
      <c r="I8884" s="2">
        <v>45339</v>
      </c>
      <c r="J8884" s="2">
        <v>45344</v>
      </c>
      <c r="K8884" s="1" t="s">
        <v>15</v>
      </c>
      <c r="L8884" s="1" t="s">
        <v>16</v>
      </c>
      <c r="M8884" s="1">
        <v>325.01</v>
      </c>
      <c r="N8884" s="1" t="s">
        <v>23</v>
      </c>
      <c r="O8884" s="10">
        <f>Table1[[#This Row],[sales]]+Table1[[#This Row],[profit]]</f>
        <v>4604.7300000000005</v>
      </c>
    </row>
    <row r="8885" spans="1:15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>Table1[[#This Row],[sales]]*Table1[[#This Row],[discount]]</f>
        <v>1025.8507999999999</v>
      </c>
      <c r="G8885" s="1">
        <f>Table1[[#This Row],[sales]]-Table1[[#This Row],[Discount Value]]</f>
        <v>2919.7291999999998</v>
      </c>
      <c r="H8885" s="1">
        <v>1</v>
      </c>
      <c r="I8885" s="2">
        <v>45525</v>
      </c>
      <c r="J8885" s="2">
        <v>45531</v>
      </c>
      <c r="K8885" s="1" t="s">
        <v>31</v>
      </c>
      <c r="L8885" s="1" t="s">
        <v>16</v>
      </c>
      <c r="M8885" s="1">
        <v>692.71</v>
      </c>
      <c r="N8885" s="1" t="s">
        <v>23</v>
      </c>
      <c r="O8885" s="10">
        <f>Table1[[#This Row],[sales]]+Table1[[#This Row],[profit]]</f>
        <v>4638.29</v>
      </c>
    </row>
    <row r="8886" spans="1:15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>Table1[[#This Row],[sales]]*Table1[[#This Row],[discount]]</f>
        <v>65.565600000000003</v>
      </c>
      <c r="G8886" s="1">
        <f>Table1[[#This Row],[sales]]-Table1[[#This Row],[Discount Value]]</f>
        <v>320.11439999999999</v>
      </c>
      <c r="H8886" s="1">
        <v>7</v>
      </c>
      <c r="I8886" s="2">
        <v>45181</v>
      </c>
      <c r="J8886" s="2">
        <v>45185</v>
      </c>
      <c r="K8886" s="1" t="s">
        <v>21</v>
      </c>
      <c r="L8886" s="1" t="s">
        <v>27</v>
      </c>
      <c r="M8886" s="1">
        <v>39.130000000000003</v>
      </c>
      <c r="N8886" s="1" t="s">
        <v>39</v>
      </c>
      <c r="O8886" s="10">
        <f>Table1[[#This Row],[sales]]+Table1[[#This Row],[profit]]</f>
        <v>424.81</v>
      </c>
    </row>
    <row r="8887" spans="1:15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>Table1[[#This Row],[sales]]*Table1[[#This Row],[discount]]</f>
        <v>391.06619999999998</v>
      </c>
      <c r="G8887" s="1">
        <f>Table1[[#This Row],[sales]]-Table1[[#This Row],[Discount Value]]</f>
        <v>562.75380000000007</v>
      </c>
      <c r="H8887" s="1">
        <v>9</v>
      </c>
      <c r="I8887" s="2">
        <v>45536</v>
      </c>
      <c r="J8887" s="2">
        <v>45538</v>
      </c>
      <c r="K8887" s="1" t="s">
        <v>15</v>
      </c>
      <c r="L8887" s="1" t="s">
        <v>27</v>
      </c>
      <c r="M8887" s="1">
        <v>99.19</v>
      </c>
      <c r="N8887" s="1" t="s">
        <v>23</v>
      </c>
      <c r="O8887" s="10">
        <f>Table1[[#This Row],[sales]]+Table1[[#This Row],[profit]]</f>
        <v>1053.01</v>
      </c>
    </row>
    <row r="8888" spans="1:15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>Table1[[#This Row],[sales]]*Table1[[#This Row],[discount]]</f>
        <v>52.123199999999997</v>
      </c>
      <c r="G8888" s="1">
        <f>Table1[[#This Row],[sales]]-Table1[[#This Row],[Discount Value]]</f>
        <v>1685.3168000000001</v>
      </c>
      <c r="H8888" s="1">
        <v>8</v>
      </c>
      <c r="I8888" s="2">
        <v>45393</v>
      </c>
      <c r="J8888" s="2">
        <v>45399</v>
      </c>
      <c r="K8888" s="1" t="s">
        <v>21</v>
      </c>
      <c r="L8888" s="1" t="s">
        <v>22</v>
      </c>
      <c r="M8888" s="1">
        <v>452.4</v>
      </c>
      <c r="N8888" s="1" t="s">
        <v>28</v>
      </c>
      <c r="O8888" s="10">
        <f>Table1[[#This Row],[sales]]+Table1[[#This Row],[profit]]</f>
        <v>2189.84</v>
      </c>
    </row>
    <row r="8889" spans="1:15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>Table1[[#This Row],[sales]]*Table1[[#This Row],[discount]]</f>
        <v>194.46140000000003</v>
      </c>
      <c r="G8889" s="1">
        <f>Table1[[#This Row],[sales]]-Table1[[#This Row],[Discount Value]]</f>
        <v>1194.5486000000001</v>
      </c>
      <c r="H8889" s="1">
        <v>5</v>
      </c>
      <c r="I8889" s="2">
        <v>45444</v>
      </c>
      <c r="J8889" s="2">
        <v>45450</v>
      </c>
      <c r="K8889" s="1" t="s">
        <v>31</v>
      </c>
      <c r="L8889" s="1" t="s">
        <v>27</v>
      </c>
      <c r="M8889" s="1">
        <v>127.75</v>
      </c>
      <c r="N8889" s="1" t="s">
        <v>28</v>
      </c>
      <c r="O8889" s="10">
        <f>Table1[[#This Row],[sales]]+Table1[[#This Row],[profit]]</f>
        <v>1516.76</v>
      </c>
    </row>
    <row r="8890" spans="1:15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>Table1[[#This Row],[sales]]*Table1[[#This Row],[discount]]</f>
        <v>1262.5349999999999</v>
      </c>
      <c r="G8890" s="1">
        <f>Table1[[#This Row],[sales]]-Table1[[#This Row],[Discount Value]]</f>
        <v>2945.915</v>
      </c>
      <c r="H8890" s="1">
        <v>8</v>
      </c>
      <c r="I8890" s="2">
        <v>45159</v>
      </c>
      <c r="J8890" s="2">
        <v>45166</v>
      </c>
      <c r="K8890" s="1" t="s">
        <v>31</v>
      </c>
      <c r="L8890" s="1" t="s">
        <v>22</v>
      </c>
      <c r="M8890" s="1">
        <v>282.06</v>
      </c>
      <c r="N8890" s="1" t="s">
        <v>48</v>
      </c>
      <c r="O8890" s="10">
        <f>Table1[[#This Row],[sales]]+Table1[[#This Row],[profit]]</f>
        <v>4490.51</v>
      </c>
    </row>
    <row r="8891" spans="1:15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>Table1[[#This Row],[sales]]*Table1[[#This Row],[discount]]</f>
        <v>453.52100000000002</v>
      </c>
      <c r="G8891" s="1">
        <f>Table1[[#This Row],[sales]]-Table1[[#This Row],[Discount Value]]</f>
        <v>601.17900000000009</v>
      </c>
      <c r="H8891" s="1">
        <v>9</v>
      </c>
      <c r="I8891" s="2">
        <v>44941</v>
      </c>
      <c r="J8891" s="2">
        <v>44945</v>
      </c>
      <c r="K8891" s="1" t="s">
        <v>31</v>
      </c>
      <c r="L8891" s="1" t="s">
        <v>16</v>
      </c>
      <c r="M8891" s="1">
        <v>75.28</v>
      </c>
      <c r="N8891" s="1" t="s">
        <v>48</v>
      </c>
      <c r="O8891" s="10">
        <f>Table1[[#This Row],[sales]]+Table1[[#This Row],[profit]]</f>
        <v>1129.98</v>
      </c>
    </row>
    <row r="8892" spans="1:15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>Table1[[#This Row],[sales]]*Table1[[#This Row],[discount]]</f>
        <v>108.29639999999999</v>
      </c>
      <c r="G8892" s="1">
        <f>Table1[[#This Row],[sales]]-Table1[[#This Row],[Discount Value]]</f>
        <v>2599.1135999999997</v>
      </c>
      <c r="H8892" s="1">
        <v>7</v>
      </c>
      <c r="I8892" s="2">
        <v>45255</v>
      </c>
      <c r="J8892" s="2">
        <v>45259</v>
      </c>
      <c r="K8892" s="1" t="s">
        <v>15</v>
      </c>
      <c r="L8892" s="1" t="s">
        <v>22</v>
      </c>
      <c r="M8892" s="1">
        <v>372.39</v>
      </c>
      <c r="N8892" s="1" t="s">
        <v>39</v>
      </c>
      <c r="O8892" s="10">
        <f>Table1[[#This Row],[sales]]+Table1[[#This Row],[profit]]</f>
        <v>3079.7999999999997</v>
      </c>
    </row>
    <row r="8893" spans="1:15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>Table1[[#This Row],[sales]]*Table1[[#This Row],[discount]]</f>
        <v>144.98850000000002</v>
      </c>
      <c r="G8893" s="1">
        <f>Table1[[#This Row],[sales]]-Table1[[#This Row],[Discount Value]]</f>
        <v>2754.7815000000001</v>
      </c>
      <c r="H8893" s="1">
        <v>3</v>
      </c>
      <c r="I8893" s="2">
        <v>45467</v>
      </c>
      <c r="J8893" s="2">
        <v>45473</v>
      </c>
      <c r="K8893" s="1" t="s">
        <v>15</v>
      </c>
      <c r="L8893" s="1" t="s">
        <v>16</v>
      </c>
      <c r="M8893" s="1">
        <v>537.30999999999995</v>
      </c>
      <c r="N8893" s="1" t="s">
        <v>23</v>
      </c>
      <c r="O8893" s="10">
        <f>Table1[[#This Row],[sales]]+Table1[[#This Row],[profit]]</f>
        <v>3437.08</v>
      </c>
    </row>
    <row r="8894" spans="1:15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>Table1[[#This Row],[sales]]*Table1[[#This Row],[discount]]</f>
        <v>305.55840000000001</v>
      </c>
      <c r="G8894" s="1">
        <f>Table1[[#This Row],[sales]]-Table1[[#This Row],[Discount Value]]</f>
        <v>1877.0016000000001</v>
      </c>
      <c r="H8894" s="1">
        <v>9</v>
      </c>
      <c r="I8894" s="2">
        <v>45118</v>
      </c>
      <c r="J8894" s="2">
        <v>45121</v>
      </c>
      <c r="K8894" s="1" t="s">
        <v>21</v>
      </c>
      <c r="L8894" s="1" t="s">
        <v>16</v>
      </c>
      <c r="M8894" s="1">
        <v>115.39</v>
      </c>
      <c r="N8894" s="1" t="s">
        <v>48</v>
      </c>
      <c r="O8894" s="10">
        <f>Table1[[#This Row],[sales]]+Table1[[#This Row],[profit]]</f>
        <v>2297.9499999999998</v>
      </c>
    </row>
    <row r="8895" spans="1:15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>Table1[[#This Row],[sales]]*Table1[[#This Row],[discount]]</f>
        <v>217.49289999999999</v>
      </c>
      <c r="G8895" s="1">
        <f>Table1[[#This Row],[sales]]-Table1[[#This Row],[Discount Value]]</f>
        <v>1061.8770999999999</v>
      </c>
      <c r="H8895" s="1">
        <v>5</v>
      </c>
      <c r="I8895" s="2">
        <v>45504</v>
      </c>
      <c r="J8895" s="2">
        <v>45511</v>
      </c>
      <c r="K8895" s="1" t="s">
        <v>15</v>
      </c>
      <c r="L8895" s="1" t="s">
        <v>27</v>
      </c>
      <c r="M8895" s="1">
        <v>381.81</v>
      </c>
      <c r="N8895" s="1" t="s">
        <v>28</v>
      </c>
      <c r="O8895" s="10">
        <f>Table1[[#This Row],[sales]]+Table1[[#This Row],[profit]]</f>
        <v>1661.1799999999998</v>
      </c>
    </row>
    <row r="8896" spans="1:15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>Table1[[#This Row],[sales]]*Table1[[#This Row],[discount]]</f>
        <v>2018.2847999999997</v>
      </c>
      <c r="G8896" s="1">
        <f>Table1[[#This Row],[sales]]-Table1[[#This Row],[Discount Value]]</f>
        <v>2787.1552000000001</v>
      </c>
      <c r="H8896" s="1">
        <v>8</v>
      </c>
      <c r="I8896" s="2">
        <v>45023</v>
      </c>
      <c r="J8896" s="2">
        <v>45025</v>
      </c>
      <c r="K8896" s="1" t="s">
        <v>21</v>
      </c>
      <c r="L8896" s="1" t="s">
        <v>27</v>
      </c>
      <c r="M8896" s="1">
        <v>1368.3</v>
      </c>
      <c r="N8896" s="1" t="s">
        <v>34</v>
      </c>
      <c r="O8896" s="10">
        <f>Table1[[#This Row],[sales]]+Table1[[#This Row],[profit]]</f>
        <v>6173.74</v>
      </c>
    </row>
    <row r="8897" spans="1:15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>Table1[[#This Row],[sales]]*Table1[[#This Row],[discount]]</f>
        <v>1020.3167999999999</v>
      </c>
      <c r="G8897" s="1">
        <f>Table1[[#This Row],[sales]]-Table1[[#This Row],[Discount Value]]</f>
        <v>1105.3431999999998</v>
      </c>
      <c r="H8897" s="1">
        <v>1</v>
      </c>
      <c r="I8897" s="2">
        <v>45156</v>
      </c>
      <c r="J8897" s="2">
        <v>45160</v>
      </c>
      <c r="K8897" s="1" t="s">
        <v>21</v>
      </c>
      <c r="L8897" s="1" t="s">
        <v>16</v>
      </c>
      <c r="M8897" s="1">
        <v>353.56</v>
      </c>
      <c r="N8897" s="1" t="s">
        <v>39</v>
      </c>
      <c r="O8897" s="10">
        <f>Table1[[#This Row],[sales]]+Table1[[#This Row],[profit]]</f>
        <v>2479.2199999999998</v>
      </c>
    </row>
    <row r="8898" spans="1:15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>Table1[[#This Row],[sales]]*Table1[[#This Row],[discount]]</f>
        <v>36.638200000000005</v>
      </c>
      <c r="G8898" s="1">
        <f>Table1[[#This Row],[sales]]-Table1[[#This Row],[Discount Value]]</f>
        <v>3627.1818000000003</v>
      </c>
      <c r="H8898" s="1">
        <v>1</v>
      </c>
      <c r="I8898" s="2">
        <v>45141</v>
      </c>
      <c r="J8898" s="2">
        <v>45144</v>
      </c>
      <c r="K8898" s="1" t="s">
        <v>31</v>
      </c>
      <c r="L8898" s="1" t="s">
        <v>16</v>
      </c>
      <c r="M8898" s="1">
        <v>317.18</v>
      </c>
      <c r="N8898" s="1" t="s">
        <v>28</v>
      </c>
      <c r="O8898" s="10">
        <f>Table1[[#This Row],[sales]]+Table1[[#This Row],[profit]]</f>
        <v>3981</v>
      </c>
    </row>
    <row r="8899" spans="1:15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>Table1[[#This Row],[sales]]*Table1[[#This Row],[discount]]</f>
        <v>10.0183</v>
      </c>
      <c r="G8899" s="1">
        <f>Table1[[#This Row],[sales]]-Table1[[#This Row],[Discount Value]]</f>
        <v>991.81170000000009</v>
      </c>
      <c r="H8899" s="1">
        <v>3</v>
      </c>
      <c r="I8899" s="2">
        <v>45558</v>
      </c>
      <c r="J8899" s="2">
        <v>45559</v>
      </c>
      <c r="K8899" s="1" t="s">
        <v>21</v>
      </c>
      <c r="L8899" s="1" t="s">
        <v>22</v>
      </c>
      <c r="M8899" s="1">
        <v>90.5</v>
      </c>
      <c r="N8899" s="1" t="s">
        <v>28</v>
      </c>
      <c r="O8899" s="10">
        <f>Table1[[#This Row],[sales]]+Table1[[#This Row],[profit]]</f>
        <v>1092.33</v>
      </c>
    </row>
    <row r="8900" spans="1:15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>Table1[[#This Row],[sales]]*Table1[[#This Row],[discount]]</f>
        <v>1776.6611000000003</v>
      </c>
      <c r="G8900" s="1">
        <f>Table1[[#This Row],[sales]]-Table1[[#This Row],[Discount Value]]</f>
        <v>2355.1089000000002</v>
      </c>
      <c r="H8900" s="1">
        <v>2</v>
      </c>
      <c r="I8900" s="2">
        <v>45067</v>
      </c>
      <c r="J8900" s="2">
        <v>45068</v>
      </c>
      <c r="K8900" s="1" t="s">
        <v>15</v>
      </c>
      <c r="L8900" s="1" t="s">
        <v>22</v>
      </c>
      <c r="M8900" s="1">
        <v>609.08000000000004</v>
      </c>
      <c r="N8900" s="1" t="s">
        <v>48</v>
      </c>
      <c r="O8900" s="10">
        <f>Table1[[#This Row],[sales]]+Table1[[#This Row],[profit]]</f>
        <v>4740.8500000000004</v>
      </c>
    </row>
    <row r="8901" spans="1:15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>Table1[[#This Row],[sales]]*Table1[[#This Row],[discount]]</f>
        <v>81.050899999999999</v>
      </c>
      <c r="G8901" s="1">
        <f>Table1[[#This Row],[sales]]-Table1[[#This Row],[Discount Value]]</f>
        <v>1076.8190999999999</v>
      </c>
      <c r="H8901" s="1">
        <v>5</v>
      </c>
      <c r="I8901" s="2">
        <v>45394</v>
      </c>
      <c r="J8901" s="2">
        <v>45398</v>
      </c>
      <c r="K8901" s="1" t="s">
        <v>15</v>
      </c>
      <c r="L8901" s="1" t="s">
        <v>27</v>
      </c>
      <c r="M8901" s="1">
        <v>322.07</v>
      </c>
      <c r="N8901" s="1" t="s">
        <v>28</v>
      </c>
      <c r="O8901" s="10">
        <f>Table1[[#This Row],[sales]]+Table1[[#This Row],[profit]]</f>
        <v>1479.9399999999998</v>
      </c>
    </row>
    <row r="8902" spans="1:15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>Table1[[#This Row],[sales]]*Table1[[#This Row],[discount]]</f>
        <v>579.53000000000009</v>
      </c>
      <c r="G8902" s="1">
        <f>Table1[[#This Row],[sales]]-Table1[[#This Row],[Discount Value]]</f>
        <v>2829.47</v>
      </c>
      <c r="H8902" s="1">
        <v>9</v>
      </c>
      <c r="I8902" s="2">
        <v>44997</v>
      </c>
      <c r="J8902" s="2">
        <v>45001</v>
      </c>
      <c r="K8902" s="1" t="s">
        <v>21</v>
      </c>
      <c r="L8902" s="1" t="s">
        <v>16</v>
      </c>
      <c r="M8902" s="1">
        <v>522.21</v>
      </c>
      <c r="N8902" s="1" t="s">
        <v>23</v>
      </c>
      <c r="O8902" s="10">
        <f>Table1[[#This Row],[sales]]+Table1[[#This Row],[profit]]</f>
        <v>3931.21</v>
      </c>
    </row>
    <row r="8903" spans="1:15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>Table1[[#This Row],[sales]]*Table1[[#This Row],[discount]]</f>
        <v>361.45620000000002</v>
      </c>
      <c r="G8903" s="1">
        <f>Table1[[#This Row],[sales]]-Table1[[#This Row],[Discount Value]]</f>
        <v>2220.3737999999998</v>
      </c>
      <c r="H8903" s="1">
        <v>9</v>
      </c>
      <c r="I8903" s="2">
        <v>45617</v>
      </c>
      <c r="J8903" s="2">
        <v>45618</v>
      </c>
      <c r="K8903" s="1" t="s">
        <v>21</v>
      </c>
      <c r="L8903" s="1" t="s">
        <v>27</v>
      </c>
      <c r="M8903" s="1">
        <v>379.09</v>
      </c>
      <c r="N8903" s="1" t="s">
        <v>34</v>
      </c>
      <c r="O8903" s="10">
        <f>Table1[[#This Row],[sales]]+Table1[[#This Row],[profit]]</f>
        <v>2960.92</v>
      </c>
    </row>
    <row r="8904" spans="1:15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>Table1[[#This Row],[sales]]*Table1[[#This Row],[discount]]</f>
        <v>114.5382</v>
      </c>
      <c r="G8904" s="1">
        <f>Table1[[#This Row],[sales]]-Table1[[#This Row],[Discount Value]]</f>
        <v>703.59180000000003</v>
      </c>
      <c r="H8904" s="1">
        <v>8</v>
      </c>
      <c r="I8904" s="2">
        <v>45651</v>
      </c>
      <c r="J8904" s="2">
        <v>45656</v>
      </c>
      <c r="K8904" s="1" t="s">
        <v>21</v>
      </c>
      <c r="L8904" s="1" t="s">
        <v>22</v>
      </c>
      <c r="M8904" s="1">
        <v>228.68</v>
      </c>
      <c r="N8904" s="1" t="s">
        <v>34</v>
      </c>
      <c r="O8904" s="10">
        <f>Table1[[#This Row],[sales]]+Table1[[#This Row],[profit]]</f>
        <v>1046.81</v>
      </c>
    </row>
    <row r="8905" spans="1:15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>Table1[[#This Row],[sales]]*Table1[[#This Row],[discount]]</f>
        <v>35.56</v>
      </c>
      <c r="G8905" s="1">
        <f>Table1[[#This Row],[sales]]-Table1[[#This Row],[Discount Value]]</f>
        <v>186.69</v>
      </c>
      <c r="H8905" s="1">
        <v>5</v>
      </c>
      <c r="I8905" s="2">
        <v>45466</v>
      </c>
      <c r="J8905" s="2">
        <v>45469</v>
      </c>
      <c r="K8905" s="1" t="s">
        <v>15</v>
      </c>
      <c r="L8905" s="1" t="s">
        <v>27</v>
      </c>
      <c r="M8905" s="1">
        <v>66.33</v>
      </c>
      <c r="N8905" s="1" t="s">
        <v>34</v>
      </c>
      <c r="O8905" s="10">
        <f>Table1[[#This Row],[sales]]+Table1[[#This Row],[profit]]</f>
        <v>288.58</v>
      </c>
    </row>
    <row r="8906" spans="1:15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>Table1[[#This Row],[sales]]*Table1[[#This Row],[discount]]</f>
        <v>792.3139000000001</v>
      </c>
      <c r="G8906" s="1">
        <f>Table1[[#This Row],[sales]]-Table1[[#This Row],[Discount Value]]</f>
        <v>3868.3561</v>
      </c>
      <c r="H8906" s="1">
        <v>3</v>
      </c>
      <c r="I8906" s="2">
        <v>45589</v>
      </c>
      <c r="J8906" s="2">
        <v>45593</v>
      </c>
      <c r="K8906" s="1" t="s">
        <v>21</v>
      </c>
      <c r="L8906" s="1" t="s">
        <v>16</v>
      </c>
      <c r="M8906" s="1">
        <v>680.29</v>
      </c>
      <c r="N8906" s="1" t="s">
        <v>23</v>
      </c>
      <c r="O8906" s="10">
        <f>Table1[[#This Row],[sales]]+Table1[[#This Row],[profit]]</f>
        <v>5340.96</v>
      </c>
    </row>
    <row r="8907" spans="1:15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>Table1[[#This Row],[sales]]*Table1[[#This Row],[discount]]</f>
        <v>221.9228</v>
      </c>
      <c r="G8907" s="1">
        <f>Table1[[#This Row],[sales]]-Table1[[#This Row],[Discount Value]]</f>
        <v>493.9572</v>
      </c>
      <c r="H8907" s="1">
        <v>6</v>
      </c>
      <c r="I8907" s="2">
        <v>45051</v>
      </c>
      <c r="J8907" s="2">
        <v>45058</v>
      </c>
      <c r="K8907" s="1" t="s">
        <v>21</v>
      </c>
      <c r="L8907" s="1" t="s">
        <v>16</v>
      </c>
      <c r="M8907" s="1">
        <v>208.06</v>
      </c>
      <c r="N8907" s="1" t="s">
        <v>17</v>
      </c>
      <c r="O8907" s="10">
        <f>Table1[[#This Row],[sales]]+Table1[[#This Row],[profit]]</f>
        <v>923.94</v>
      </c>
    </row>
    <row r="8908" spans="1:15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>Table1[[#This Row],[sales]]*Table1[[#This Row],[discount]]</f>
        <v>1101.8206</v>
      </c>
      <c r="G8908" s="1">
        <f>Table1[[#This Row],[sales]]-Table1[[#This Row],[Discount Value]]</f>
        <v>2452.4394000000002</v>
      </c>
      <c r="H8908" s="1">
        <v>8</v>
      </c>
      <c r="I8908" s="2">
        <v>45267</v>
      </c>
      <c r="J8908" s="2">
        <v>45268</v>
      </c>
      <c r="K8908" s="1" t="s">
        <v>21</v>
      </c>
      <c r="L8908" s="1" t="s">
        <v>16</v>
      </c>
      <c r="M8908" s="1">
        <v>292.99</v>
      </c>
      <c r="N8908" s="1" t="s">
        <v>17</v>
      </c>
      <c r="O8908" s="10">
        <f>Table1[[#This Row],[sales]]+Table1[[#This Row],[profit]]</f>
        <v>3847.25</v>
      </c>
    </row>
    <row r="8909" spans="1:15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>Table1[[#This Row],[sales]]*Table1[[#This Row],[discount]]</f>
        <v>857.52160000000003</v>
      </c>
      <c r="G8909" s="1">
        <f>Table1[[#This Row],[sales]]-Table1[[#This Row],[Discount Value]]</f>
        <v>2440.6383999999998</v>
      </c>
      <c r="H8909" s="1">
        <v>6</v>
      </c>
      <c r="I8909" s="2">
        <v>45183</v>
      </c>
      <c r="J8909" s="2">
        <v>45184</v>
      </c>
      <c r="K8909" s="1" t="s">
        <v>31</v>
      </c>
      <c r="L8909" s="1" t="s">
        <v>16</v>
      </c>
      <c r="M8909" s="1">
        <v>329.6</v>
      </c>
      <c r="N8909" s="1" t="s">
        <v>23</v>
      </c>
      <c r="O8909" s="10">
        <f>Table1[[#This Row],[sales]]+Table1[[#This Row],[profit]]</f>
        <v>3627.7599999999998</v>
      </c>
    </row>
    <row r="8910" spans="1:15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>Table1[[#This Row],[sales]]*Table1[[#This Row],[discount]]</f>
        <v>763.00490000000002</v>
      </c>
      <c r="G8910" s="1">
        <f>Table1[[#This Row],[sales]]-Table1[[#This Row],[Discount Value]]</f>
        <v>1011.4251</v>
      </c>
      <c r="H8910" s="1">
        <v>7</v>
      </c>
      <c r="I8910" s="2">
        <v>45270</v>
      </c>
      <c r="J8910" s="2">
        <v>45271</v>
      </c>
      <c r="K8910" s="1" t="s">
        <v>31</v>
      </c>
      <c r="L8910" s="1" t="s">
        <v>16</v>
      </c>
      <c r="M8910" s="1">
        <v>281.58</v>
      </c>
      <c r="N8910" s="1" t="s">
        <v>34</v>
      </c>
      <c r="O8910" s="10">
        <f>Table1[[#This Row],[sales]]+Table1[[#This Row],[profit]]</f>
        <v>2056.0100000000002</v>
      </c>
    </row>
    <row r="8911" spans="1:15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>Table1[[#This Row],[sales]]*Table1[[#This Row],[discount]]</f>
        <v>423.51959999999997</v>
      </c>
      <c r="G8911" s="1">
        <f>Table1[[#This Row],[sales]]-Table1[[#This Row],[Discount Value]]</f>
        <v>584.86040000000003</v>
      </c>
      <c r="H8911" s="1">
        <v>7</v>
      </c>
      <c r="I8911" s="2">
        <v>45125</v>
      </c>
      <c r="J8911" s="2">
        <v>45126</v>
      </c>
      <c r="K8911" s="1" t="s">
        <v>15</v>
      </c>
      <c r="L8911" s="1" t="s">
        <v>22</v>
      </c>
      <c r="M8911" s="1">
        <v>146.86000000000001</v>
      </c>
      <c r="N8911" s="1" t="s">
        <v>17</v>
      </c>
      <c r="O8911" s="10">
        <f>Table1[[#This Row],[sales]]+Table1[[#This Row],[profit]]</f>
        <v>1155.24</v>
      </c>
    </row>
    <row r="8912" spans="1:15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>Table1[[#This Row],[sales]]*Table1[[#This Row],[discount]]</f>
        <v>107.11909999999999</v>
      </c>
      <c r="G8912" s="1">
        <f>Table1[[#This Row],[sales]]-Table1[[#This Row],[Discount Value]]</f>
        <v>866.69089999999994</v>
      </c>
      <c r="H8912" s="1">
        <v>7</v>
      </c>
      <c r="I8912" s="2">
        <v>45089</v>
      </c>
      <c r="J8912" s="2">
        <v>45096</v>
      </c>
      <c r="K8912" s="1" t="s">
        <v>31</v>
      </c>
      <c r="L8912" s="1" t="s">
        <v>27</v>
      </c>
      <c r="M8912" s="1">
        <v>104.66</v>
      </c>
      <c r="N8912" s="1" t="s">
        <v>28</v>
      </c>
      <c r="O8912" s="10">
        <f>Table1[[#This Row],[sales]]+Table1[[#This Row],[profit]]</f>
        <v>1078.47</v>
      </c>
    </row>
    <row r="8913" spans="1:15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>Table1[[#This Row],[sales]]*Table1[[#This Row],[discount]]</f>
        <v>801.38970000000006</v>
      </c>
      <c r="G8913" s="1">
        <f>Table1[[#This Row],[sales]]-Table1[[#This Row],[Discount Value]]</f>
        <v>2166.7203</v>
      </c>
      <c r="H8913" s="1">
        <v>9</v>
      </c>
      <c r="I8913" s="2">
        <v>45218</v>
      </c>
      <c r="J8913" s="2">
        <v>45219</v>
      </c>
      <c r="K8913" s="1" t="s">
        <v>15</v>
      </c>
      <c r="L8913" s="1" t="s">
        <v>27</v>
      </c>
      <c r="M8913" s="1">
        <v>501.45</v>
      </c>
      <c r="N8913" s="1" t="s">
        <v>39</v>
      </c>
      <c r="O8913" s="10">
        <f>Table1[[#This Row],[sales]]+Table1[[#This Row],[profit]]</f>
        <v>3469.56</v>
      </c>
    </row>
    <row r="8914" spans="1:15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>Table1[[#This Row],[sales]]*Table1[[#This Row],[discount]]</f>
        <v>1084.1649</v>
      </c>
      <c r="G8914" s="1">
        <f>Table1[[#This Row],[sales]]-Table1[[#This Row],[Discount Value]]</f>
        <v>1695.7450999999999</v>
      </c>
      <c r="H8914" s="1">
        <v>9</v>
      </c>
      <c r="I8914" s="2">
        <v>45452</v>
      </c>
      <c r="J8914" s="2">
        <v>45453</v>
      </c>
      <c r="K8914" s="1" t="s">
        <v>31</v>
      </c>
      <c r="L8914" s="1" t="s">
        <v>27</v>
      </c>
      <c r="M8914" s="1">
        <v>649.03</v>
      </c>
      <c r="N8914" s="1" t="s">
        <v>48</v>
      </c>
      <c r="O8914" s="10">
        <f>Table1[[#This Row],[sales]]+Table1[[#This Row],[profit]]</f>
        <v>3428.9399999999996</v>
      </c>
    </row>
    <row r="8915" spans="1:15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>Table1[[#This Row],[sales]]*Table1[[#This Row],[discount]]</f>
        <v>1888.5944</v>
      </c>
      <c r="G8915" s="1">
        <f>Table1[[#This Row],[sales]]-Table1[[#This Row],[Discount Value]]</f>
        <v>2503.4856</v>
      </c>
      <c r="H8915" s="1">
        <v>1</v>
      </c>
      <c r="I8915" s="2">
        <v>45110</v>
      </c>
      <c r="J8915" s="2">
        <v>45114</v>
      </c>
      <c r="K8915" s="1" t="s">
        <v>31</v>
      </c>
      <c r="L8915" s="1" t="s">
        <v>22</v>
      </c>
      <c r="M8915" s="1">
        <v>391.74</v>
      </c>
      <c r="N8915" s="1" t="s">
        <v>17</v>
      </c>
      <c r="O8915" s="10">
        <f>Table1[[#This Row],[sales]]+Table1[[#This Row],[profit]]</f>
        <v>4783.82</v>
      </c>
    </row>
    <row r="8916" spans="1:15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>Table1[[#This Row],[sales]]*Table1[[#This Row],[discount]]</f>
        <v>420.68260000000004</v>
      </c>
      <c r="G8916" s="1">
        <f>Table1[[#This Row],[sales]]-Table1[[#This Row],[Discount Value]]</f>
        <v>2815.3373999999999</v>
      </c>
      <c r="H8916" s="1">
        <v>3</v>
      </c>
      <c r="I8916" s="2">
        <v>44988</v>
      </c>
      <c r="J8916" s="2">
        <v>44994</v>
      </c>
      <c r="K8916" s="1" t="s">
        <v>31</v>
      </c>
      <c r="L8916" s="1" t="s">
        <v>22</v>
      </c>
      <c r="M8916" s="1">
        <v>456.14</v>
      </c>
      <c r="N8916" s="1" t="s">
        <v>23</v>
      </c>
      <c r="O8916" s="10">
        <f>Table1[[#This Row],[sales]]+Table1[[#This Row],[profit]]</f>
        <v>3692.16</v>
      </c>
    </row>
    <row r="8917" spans="1:15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>Table1[[#This Row],[sales]]*Table1[[#This Row],[discount]]</f>
        <v>1028.6125</v>
      </c>
      <c r="G8917" s="1">
        <f>Table1[[#This Row],[sales]]-Table1[[#This Row],[Discount Value]]</f>
        <v>3085.8374999999996</v>
      </c>
      <c r="H8917" s="1">
        <v>5</v>
      </c>
      <c r="I8917" s="2">
        <v>45541</v>
      </c>
      <c r="J8917" s="2">
        <v>45547</v>
      </c>
      <c r="K8917" s="1" t="s">
        <v>15</v>
      </c>
      <c r="L8917" s="1" t="s">
        <v>27</v>
      </c>
      <c r="M8917" s="1">
        <v>237.27</v>
      </c>
      <c r="N8917" s="1" t="s">
        <v>48</v>
      </c>
      <c r="O8917" s="10">
        <f>Table1[[#This Row],[sales]]+Table1[[#This Row],[profit]]</f>
        <v>4351.72</v>
      </c>
    </row>
    <row r="8918" spans="1:15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>Table1[[#This Row],[sales]]*Table1[[#This Row],[discount]]</f>
        <v>67.293199999999999</v>
      </c>
      <c r="G8918" s="1">
        <f>Table1[[#This Row],[sales]]-Table1[[#This Row],[Discount Value]]</f>
        <v>191.52679999999998</v>
      </c>
      <c r="H8918" s="1">
        <v>4</v>
      </c>
      <c r="I8918" s="2">
        <v>45435</v>
      </c>
      <c r="J8918" s="2">
        <v>45438</v>
      </c>
      <c r="K8918" s="1" t="s">
        <v>15</v>
      </c>
      <c r="L8918" s="1" t="s">
        <v>27</v>
      </c>
      <c r="M8918" s="1">
        <v>74.75</v>
      </c>
      <c r="N8918" s="1" t="s">
        <v>17</v>
      </c>
      <c r="O8918" s="10">
        <f>Table1[[#This Row],[sales]]+Table1[[#This Row],[profit]]</f>
        <v>333.57</v>
      </c>
    </row>
    <row r="8919" spans="1:15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>Table1[[#This Row],[sales]]*Table1[[#This Row],[discount]]</f>
        <v>1185.7544999999998</v>
      </c>
      <c r="G8919" s="1">
        <f>Table1[[#This Row],[sales]]-Table1[[#This Row],[Discount Value]]</f>
        <v>2202.1154999999999</v>
      </c>
      <c r="H8919" s="1">
        <v>1</v>
      </c>
      <c r="I8919" s="2">
        <v>45068</v>
      </c>
      <c r="J8919" s="2">
        <v>45069</v>
      </c>
      <c r="K8919" s="1" t="s">
        <v>21</v>
      </c>
      <c r="L8919" s="1" t="s">
        <v>22</v>
      </c>
      <c r="M8919" s="1">
        <v>813.82</v>
      </c>
      <c r="N8919" s="1" t="s">
        <v>23</v>
      </c>
      <c r="O8919" s="10">
        <f>Table1[[#This Row],[sales]]+Table1[[#This Row],[profit]]</f>
        <v>4201.6899999999996</v>
      </c>
    </row>
    <row r="8920" spans="1:15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>Table1[[#This Row],[sales]]*Table1[[#This Row],[discount]]</f>
        <v>211.67890000000003</v>
      </c>
      <c r="G8920" s="1">
        <f>Table1[[#This Row],[sales]]-Table1[[#This Row],[Discount Value]]</f>
        <v>1033.4911</v>
      </c>
      <c r="H8920" s="1">
        <v>1</v>
      </c>
      <c r="I8920" s="2">
        <v>45116</v>
      </c>
      <c r="J8920" s="2">
        <v>45117</v>
      </c>
      <c r="K8920" s="1" t="s">
        <v>31</v>
      </c>
      <c r="L8920" s="1" t="s">
        <v>27</v>
      </c>
      <c r="M8920" s="1">
        <v>163.68</v>
      </c>
      <c r="N8920" s="1" t="s">
        <v>48</v>
      </c>
      <c r="O8920" s="10">
        <f>Table1[[#This Row],[sales]]+Table1[[#This Row],[profit]]</f>
        <v>1408.8500000000001</v>
      </c>
    </row>
    <row r="8921" spans="1:15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>Table1[[#This Row],[sales]]*Table1[[#This Row],[discount]]</f>
        <v>200.8365</v>
      </c>
      <c r="G8921" s="1">
        <f>Table1[[#This Row],[sales]]-Table1[[#This Row],[Discount Value]]</f>
        <v>1138.0735</v>
      </c>
      <c r="H8921" s="1">
        <v>4</v>
      </c>
      <c r="I8921" s="2">
        <v>45556</v>
      </c>
      <c r="J8921" s="2">
        <v>45562</v>
      </c>
      <c r="K8921" s="1" t="s">
        <v>15</v>
      </c>
      <c r="L8921" s="1" t="s">
        <v>27</v>
      </c>
      <c r="M8921" s="1">
        <v>125.15</v>
      </c>
      <c r="N8921" s="1" t="s">
        <v>23</v>
      </c>
      <c r="O8921" s="10">
        <f>Table1[[#This Row],[sales]]+Table1[[#This Row],[profit]]</f>
        <v>1464.0600000000002</v>
      </c>
    </row>
    <row r="8922" spans="1:15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>Table1[[#This Row],[sales]]*Table1[[#This Row],[discount]]</f>
        <v>1270.787</v>
      </c>
      <c r="G8922" s="1">
        <f>Table1[[#This Row],[sales]]-Table1[[#This Row],[Discount Value]]</f>
        <v>2360.0330000000004</v>
      </c>
      <c r="H8922" s="1">
        <v>5</v>
      </c>
      <c r="I8922" s="2">
        <v>45655</v>
      </c>
      <c r="J8922" s="2">
        <v>45656</v>
      </c>
      <c r="K8922" s="1" t="s">
        <v>21</v>
      </c>
      <c r="L8922" s="1" t="s">
        <v>16</v>
      </c>
      <c r="M8922" s="1">
        <v>663.03</v>
      </c>
      <c r="N8922" s="1" t="s">
        <v>28</v>
      </c>
      <c r="O8922" s="10">
        <f>Table1[[#This Row],[sales]]+Table1[[#This Row],[profit]]</f>
        <v>4293.8500000000004</v>
      </c>
    </row>
    <row r="8923" spans="1:15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>Table1[[#This Row],[sales]]*Table1[[#This Row],[discount]]</f>
        <v>797.56400000000008</v>
      </c>
      <c r="G8923" s="1">
        <f>Table1[[#This Row],[sales]]-Table1[[#This Row],[Discount Value]]</f>
        <v>3190.2560000000003</v>
      </c>
      <c r="H8923" s="1">
        <v>4</v>
      </c>
      <c r="I8923" s="2">
        <v>45460</v>
      </c>
      <c r="J8923" s="2">
        <v>45461</v>
      </c>
      <c r="K8923" s="1" t="s">
        <v>15</v>
      </c>
      <c r="L8923" s="1" t="s">
        <v>22</v>
      </c>
      <c r="M8923" s="1">
        <v>423.09</v>
      </c>
      <c r="N8923" s="1" t="s">
        <v>48</v>
      </c>
      <c r="O8923" s="10">
        <f>Table1[[#This Row],[sales]]+Table1[[#This Row],[profit]]</f>
        <v>4410.91</v>
      </c>
    </row>
    <row r="8924" spans="1:15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>Table1[[#This Row],[sales]]*Table1[[#This Row],[discount]]</f>
        <v>0</v>
      </c>
      <c r="G8924" s="1">
        <f>Table1[[#This Row],[sales]]-Table1[[#This Row],[Discount Value]]</f>
        <v>1921.5</v>
      </c>
      <c r="H8924" s="1">
        <v>2</v>
      </c>
      <c r="I8924" s="2">
        <v>45419</v>
      </c>
      <c r="J8924" s="2">
        <v>45420</v>
      </c>
      <c r="K8924" s="1" t="s">
        <v>15</v>
      </c>
      <c r="L8924" s="1" t="s">
        <v>27</v>
      </c>
      <c r="M8924" s="1">
        <v>356.73</v>
      </c>
      <c r="N8924" s="1" t="s">
        <v>17</v>
      </c>
      <c r="O8924" s="10">
        <f>Table1[[#This Row],[sales]]+Table1[[#This Row],[profit]]</f>
        <v>2278.23</v>
      </c>
    </row>
    <row r="8925" spans="1:15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>Table1[[#This Row],[sales]]*Table1[[#This Row],[discount]]</f>
        <v>1866.5485999999999</v>
      </c>
      <c r="G8925" s="1">
        <f>Table1[[#This Row],[sales]]-Table1[[#This Row],[Discount Value]]</f>
        <v>2104.8314</v>
      </c>
      <c r="H8925" s="1">
        <v>5</v>
      </c>
      <c r="I8925" s="2">
        <v>45551</v>
      </c>
      <c r="J8925" s="2">
        <v>45553</v>
      </c>
      <c r="K8925" s="1" t="s">
        <v>21</v>
      </c>
      <c r="L8925" s="1" t="s">
        <v>22</v>
      </c>
      <c r="M8925" s="1">
        <v>602.70000000000005</v>
      </c>
      <c r="N8925" s="1" t="s">
        <v>48</v>
      </c>
      <c r="O8925" s="10">
        <f>Table1[[#This Row],[sales]]+Table1[[#This Row],[profit]]</f>
        <v>4574.08</v>
      </c>
    </row>
    <row r="8926" spans="1:15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>Table1[[#This Row],[sales]]*Table1[[#This Row],[discount]]</f>
        <v>159.2045</v>
      </c>
      <c r="G8926" s="1">
        <f>Table1[[#This Row],[sales]]-Table1[[#This Row],[Discount Value]]</f>
        <v>2115.1455000000001</v>
      </c>
      <c r="H8926" s="1">
        <v>3</v>
      </c>
      <c r="I8926" s="2">
        <v>45539</v>
      </c>
      <c r="J8926" s="2">
        <v>45541</v>
      </c>
      <c r="K8926" s="1" t="s">
        <v>15</v>
      </c>
      <c r="L8926" s="1" t="s">
        <v>27</v>
      </c>
      <c r="M8926" s="1">
        <v>429.56</v>
      </c>
      <c r="N8926" s="1" t="s">
        <v>28</v>
      </c>
      <c r="O8926" s="10">
        <f>Table1[[#This Row],[sales]]+Table1[[#This Row],[profit]]</f>
        <v>2703.91</v>
      </c>
    </row>
    <row r="8927" spans="1:15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>Table1[[#This Row],[sales]]*Table1[[#This Row],[discount]]</f>
        <v>301.17220000000003</v>
      </c>
      <c r="G8927" s="1">
        <f>Table1[[#This Row],[sales]]-Table1[[#This Row],[Discount Value]]</f>
        <v>4001.2878000000001</v>
      </c>
      <c r="H8927" s="1">
        <v>7</v>
      </c>
      <c r="I8927" s="2">
        <v>44955</v>
      </c>
      <c r="J8927" s="2">
        <v>44956</v>
      </c>
      <c r="K8927" s="1" t="s">
        <v>21</v>
      </c>
      <c r="L8927" s="1" t="s">
        <v>27</v>
      </c>
      <c r="M8927" s="1">
        <v>793.27</v>
      </c>
      <c r="N8927" s="1" t="s">
        <v>48</v>
      </c>
      <c r="O8927" s="10">
        <f>Table1[[#This Row],[sales]]+Table1[[#This Row],[profit]]</f>
        <v>5095.7299999999996</v>
      </c>
    </row>
    <row r="8928" spans="1:15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>Table1[[#This Row],[sales]]*Table1[[#This Row],[discount]]</f>
        <v>91.032299999999992</v>
      </c>
      <c r="G8928" s="1">
        <f>Table1[[#This Row],[sales]]-Table1[[#This Row],[Discount Value]]</f>
        <v>130.99770000000001</v>
      </c>
      <c r="H8928" s="1">
        <v>4</v>
      </c>
      <c r="I8928" s="2">
        <v>45382</v>
      </c>
      <c r="J8928" s="2">
        <v>45383</v>
      </c>
      <c r="K8928" s="1" t="s">
        <v>31</v>
      </c>
      <c r="L8928" s="1" t="s">
        <v>16</v>
      </c>
      <c r="M8928" s="1">
        <v>11.4</v>
      </c>
      <c r="N8928" s="1" t="s">
        <v>39</v>
      </c>
      <c r="O8928" s="10">
        <f>Table1[[#This Row],[sales]]+Table1[[#This Row],[profit]]</f>
        <v>233.43</v>
      </c>
    </row>
    <row r="8929" spans="1:15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>Table1[[#This Row],[sales]]*Table1[[#This Row],[discount]]</f>
        <v>86.55210000000001</v>
      </c>
      <c r="G8929" s="1">
        <f>Table1[[#This Row],[sales]]-Table1[[#This Row],[Discount Value]]</f>
        <v>422.5779</v>
      </c>
      <c r="H8929" s="1">
        <v>2</v>
      </c>
      <c r="I8929" s="2">
        <v>45513</v>
      </c>
      <c r="J8929" s="2">
        <v>45518</v>
      </c>
      <c r="K8929" s="1" t="s">
        <v>31</v>
      </c>
      <c r="L8929" s="1" t="s">
        <v>22</v>
      </c>
      <c r="M8929" s="1">
        <v>114.63</v>
      </c>
      <c r="N8929" s="1" t="s">
        <v>17</v>
      </c>
      <c r="O8929" s="10">
        <f>Table1[[#This Row],[sales]]+Table1[[#This Row],[profit]]</f>
        <v>623.76</v>
      </c>
    </row>
    <row r="8930" spans="1:15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>Table1[[#This Row],[sales]]*Table1[[#This Row],[discount]]</f>
        <v>624.65919999999994</v>
      </c>
      <c r="G8930" s="1">
        <f>Table1[[#This Row],[sales]]-Table1[[#This Row],[Discount Value]]</f>
        <v>3279.4607999999998</v>
      </c>
      <c r="H8930" s="1">
        <v>8</v>
      </c>
      <c r="I8930" s="2">
        <v>45276</v>
      </c>
      <c r="J8930" s="2">
        <v>45281</v>
      </c>
      <c r="K8930" s="1" t="s">
        <v>15</v>
      </c>
      <c r="L8930" s="1" t="s">
        <v>16</v>
      </c>
      <c r="M8930" s="1">
        <v>768.56</v>
      </c>
      <c r="N8930" s="1" t="s">
        <v>17</v>
      </c>
      <c r="O8930" s="10">
        <f>Table1[[#This Row],[sales]]+Table1[[#This Row],[profit]]</f>
        <v>4672.68</v>
      </c>
    </row>
    <row r="8931" spans="1:15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>Table1[[#This Row],[sales]]*Table1[[#This Row],[discount]]</f>
        <v>978.99239999999998</v>
      </c>
      <c r="G8931" s="1">
        <f>Table1[[#This Row],[sales]]-Table1[[#This Row],[Discount Value]]</f>
        <v>2179.0475999999999</v>
      </c>
      <c r="H8931" s="1">
        <v>2</v>
      </c>
      <c r="I8931" s="2">
        <v>45625</v>
      </c>
      <c r="J8931" s="2">
        <v>45628</v>
      </c>
      <c r="K8931" s="1" t="s">
        <v>31</v>
      </c>
      <c r="L8931" s="1" t="s">
        <v>16</v>
      </c>
      <c r="M8931" s="1">
        <v>635.6</v>
      </c>
      <c r="N8931" s="1" t="s">
        <v>28</v>
      </c>
      <c r="O8931" s="10">
        <f>Table1[[#This Row],[sales]]+Table1[[#This Row],[profit]]</f>
        <v>3793.64</v>
      </c>
    </row>
    <row r="8932" spans="1:15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>Table1[[#This Row],[sales]]*Table1[[#This Row],[discount]]</f>
        <v>85.175999999999988</v>
      </c>
      <c r="G8932" s="1">
        <f>Table1[[#This Row],[sales]]-Table1[[#This Row],[Discount Value]]</f>
        <v>2754.0239999999999</v>
      </c>
      <c r="H8932" s="1">
        <v>7</v>
      </c>
      <c r="I8932" s="2">
        <v>45453</v>
      </c>
      <c r="J8932" s="2">
        <v>45455</v>
      </c>
      <c r="K8932" s="1" t="s">
        <v>31</v>
      </c>
      <c r="L8932" s="1" t="s">
        <v>27</v>
      </c>
      <c r="M8932" s="1">
        <v>335.49</v>
      </c>
      <c r="N8932" s="1" t="s">
        <v>17</v>
      </c>
      <c r="O8932" s="10">
        <f>Table1[[#This Row],[sales]]+Table1[[#This Row],[profit]]</f>
        <v>3174.6899999999996</v>
      </c>
    </row>
    <row r="8933" spans="1:15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>Table1[[#This Row],[sales]]*Table1[[#This Row],[discount]]</f>
        <v>373.02</v>
      </c>
      <c r="G8933" s="1">
        <f>Table1[[#This Row],[sales]]-Table1[[#This Row],[Discount Value]]</f>
        <v>2735.48</v>
      </c>
      <c r="H8933" s="1">
        <v>8</v>
      </c>
      <c r="I8933" s="2">
        <v>45587</v>
      </c>
      <c r="J8933" s="2">
        <v>45591</v>
      </c>
      <c r="K8933" s="1" t="s">
        <v>15</v>
      </c>
      <c r="L8933" s="1" t="s">
        <v>22</v>
      </c>
      <c r="M8933" s="1">
        <v>896.56</v>
      </c>
      <c r="N8933" s="1" t="s">
        <v>34</v>
      </c>
      <c r="O8933" s="10">
        <f>Table1[[#This Row],[sales]]+Table1[[#This Row],[profit]]</f>
        <v>4005.06</v>
      </c>
    </row>
    <row r="8934" spans="1:15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>Table1[[#This Row],[sales]]*Table1[[#This Row],[discount]]</f>
        <v>139.7379</v>
      </c>
      <c r="G8934" s="1">
        <f>Table1[[#This Row],[sales]]-Table1[[#This Row],[Discount Value]]</f>
        <v>4518.1921000000002</v>
      </c>
      <c r="H8934" s="1">
        <v>3</v>
      </c>
      <c r="I8934" s="2">
        <v>45037</v>
      </c>
      <c r="J8934" s="2">
        <v>45040</v>
      </c>
      <c r="K8934" s="1" t="s">
        <v>21</v>
      </c>
      <c r="L8934" s="1" t="s">
        <v>27</v>
      </c>
      <c r="M8934" s="1">
        <v>668.15</v>
      </c>
      <c r="N8934" s="1" t="s">
        <v>39</v>
      </c>
      <c r="O8934" s="10">
        <f>Table1[[#This Row],[sales]]+Table1[[#This Row],[profit]]</f>
        <v>5326.08</v>
      </c>
    </row>
    <row r="8935" spans="1:15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>Table1[[#This Row],[sales]]*Table1[[#This Row],[discount]]</f>
        <v>496.81950000000001</v>
      </c>
      <c r="G8935" s="1">
        <f>Table1[[#This Row],[sales]]-Table1[[#This Row],[Discount Value]]</f>
        <v>2815.3105</v>
      </c>
      <c r="H8935" s="1">
        <v>6</v>
      </c>
      <c r="I8935" s="2">
        <v>45527</v>
      </c>
      <c r="J8935" s="2">
        <v>45534</v>
      </c>
      <c r="K8935" s="1" t="s">
        <v>31</v>
      </c>
      <c r="L8935" s="1" t="s">
        <v>22</v>
      </c>
      <c r="M8935" s="1">
        <v>367.73</v>
      </c>
      <c r="N8935" s="1" t="s">
        <v>17</v>
      </c>
      <c r="O8935" s="10">
        <f>Table1[[#This Row],[sales]]+Table1[[#This Row],[profit]]</f>
        <v>3679.86</v>
      </c>
    </row>
    <row r="8936" spans="1:15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>Table1[[#This Row],[sales]]*Table1[[#This Row],[discount]]</f>
        <v>1407.2309</v>
      </c>
      <c r="G8936" s="1">
        <f>Table1[[#This Row],[sales]]-Table1[[#This Row],[Discount Value]]</f>
        <v>1865.3991000000001</v>
      </c>
      <c r="H8936" s="1">
        <v>4</v>
      </c>
      <c r="I8936" s="2">
        <v>45173</v>
      </c>
      <c r="J8936" s="2">
        <v>45180</v>
      </c>
      <c r="K8936" s="1" t="s">
        <v>21</v>
      </c>
      <c r="L8936" s="1" t="s">
        <v>16</v>
      </c>
      <c r="M8936" s="1">
        <v>189.85</v>
      </c>
      <c r="N8936" s="1" t="s">
        <v>23</v>
      </c>
      <c r="O8936" s="10">
        <f>Table1[[#This Row],[sales]]+Table1[[#This Row],[profit]]</f>
        <v>3462.48</v>
      </c>
    </row>
    <row r="8937" spans="1:15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>Table1[[#This Row],[sales]]*Table1[[#This Row],[discount]]</f>
        <v>1719.6344999999999</v>
      </c>
      <c r="G8937" s="1">
        <f>Table1[[#This Row],[sales]]-Table1[[#This Row],[Discount Value]]</f>
        <v>2101.7754999999997</v>
      </c>
      <c r="H8937" s="1">
        <v>2</v>
      </c>
      <c r="I8937" s="2">
        <v>44997</v>
      </c>
      <c r="J8937" s="2">
        <v>45000</v>
      </c>
      <c r="K8937" s="1" t="s">
        <v>31</v>
      </c>
      <c r="L8937" s="1" t="s">
        <v>16</v>
      </c>
      <c r="M8937" s="1">
        <v>759.83</v>
      </c>
      <c r="N8937" s="1" t="s">
        <v>39</v>
      </c>
      <c r="O8937" s="10">
        <f>Table1[[#This Row],[sales]]+Table1[[#This Row],[profit]]</f>
        <v>4581.24</v>
      </c>
    </row>
    <row r="8938" spans="1:15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>Table1[[#This Row],[sales]]*Table1[[#This Row],[discount]]</f>
        <v>651.96599999999989</v>
      </c>
      <c r="G8938" s="1">
        <f>Table1[[#This Row],[sales]]-Table1[[#This Row],[Discount Value]]</f>
        <v>3694.4739999999997</v>
      </c>
      <c r="H8938" s="1">
        <v>8</v>
      </c>
      <c r="I8938" s="2">
        <v>45039</v>
      </c>
      <c r="J8938" s="2">
        <v>45040</v>
      </c>
      <c r="K8938" s="1" t="s">
        <v>15</v>
      </c>
      <c r="L8938" s="1" t="s">
        <v>22</v>
      </c>
      <c r="M8938" s="1">
        <v>1123.79</v>
      </c>
      <c r="N8938" s="1" t="s">
        <v>39</v>
      </c>
      <c r="O8938" s="10">
        <f>Table1[[#This Row],[sales]]+Table1[[#This Row],[profit]]</f>
        <v>5470.23</v>
      </c>
    </row>
    <row r="8939" spans="1:15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>Table1[[#This Row],[sales]]*Table1[[#This Row],[discount]]</f>
        <v>124.50329999999998</v>
      </c>
      <c r="G8939" s="1">
        <f>Table1[[#This Row],[sales]]-Table1[[#This Row],[Discount Value]]</f>
        <v>1258.8666999999998</v>
      </c>
      <c r="H8939" s="1">
        <v>2</v>
      </c>
      <c r="I8939" s="2">
        <v>45392</v>
      </c>
      <c r="J8939" s="2">
        <v>45393</v>
      </c>
      <c r="K8939" s="1" t="s">
        <v>15</v>
      </c>
      <c r="L8939" s="1" t="s">
        <v>22</v>
      </c>
      <c r="M8939" s="1">
        <v>135.44</v>
      </c>
      <c r="N8939" s="1" t="s">
        <v>28</v>
      </c>
      <c r="O8939" s="10">
        <f>Table1[[#This Row],[sales]]+Table1[[#This Row],[profit]]</f>
        <v>1518.81</v>
      </c>
    </row>
    <row r="8940" spans="1:15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>Table1[[#This Row],[sales]]*Table1[[#This Row],[discount]]</f>
        <v>218.54490000000004</v>
      </c>
      <c r="G8940" s="1">
        <f>Table1[[#This Row],[sales]]-Table1[[#This Row],[Discount Value]]</f>
        <v>2903.5251000000003</v>
      </c>
      <c r="H8940" s="1">
        <v>9</v>
      </c>
      <c r="I8940" s="2">
        <v>45322</v>
      </c>
      <c r="J8940" s="2">
        <v>45326</v>
      </c>
      <c r="K8940" s="1" t="s">
        <v>21</v>
      </c>
      <c r="L8940" s="1" t="s">
        <v>27</v>
      </c>
      <c r="M8940" s="1">
        <v>687.94</v>
      </c>
      <c r="N8940" s="1" t="s">
        <v>34</v>
      </c>
      <c r="O8940" s="10">
        <f>Table1[[#This Row],[sales]]+Table1[[#This Row],[profit]]</f>
        <v>3810.01</v>
      </c>
    </row>
    <row r="8941" spans="1:15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>Table1[[#This Row],[sales]]*Table1[[#This Row],[discount]]</f>
        <v>592.29600000000005</v>
      </c>
      <c r="G8941" s="1">
        <f>Table1[[#This Row],[sales]]-Table1[[#This Row],[Discount Value]]</f>
        <v>2369.1840000000002</v>
      </c>
      <c r="H8941" s="1">
        <v>9</v>
      </c>
      <c r="I8941" s="2">
        <v>44973</v>
      </c>
      <c r="J8941" s="2">
        <v>44978</v>
      </c>
      <c r="K8941" s="1" t="s">
        <v>15</v>
      </c>
      <c r="L8941" s="1" t="s">
        <v>16</v>
      </c>
      <c r="M8941" s="1">
        <v>151.24</v>
      </c>
      <c r="N8941" s="1" t="s">
        <v>48</v>
      </c>
      <c r="O8941" s="10">
        <f>Table1[[#This Row],[sales]]+Table1[[#This Row],[profit]]</f>
        <v>3112.7200000000003</v>
      </c>
    </row>
    <row r="8942" spans="1:15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>Table1[[#This Row],[sales]]*Table1[[#This Row],[discount]]</f>
        <v>311.91159999999996</v>
      </c>
      <c r="G8942" s="1">
        <f>Table1[[#This Row],[sales]]-Table1[[#This Row],[Discount Value]]</f>
        <v>448.84840000000003</v>
      </c>
      <c r="H8942" s="1">
        <v>8</v>
      </c>
      <c r="I8942" s="2">
        <v>45507</v>
      </c>
      <c r="J8942" s="2">
        <v>45508</v>
      </c>
      <c r="K8942" s="1" t="s">
        <v>21</v>
      </c>
      <c r="L8942" s="1" t="s">
        <v>16</v>
      </c>
      <c r="M8942" s="1">
        <v>151.18</v>
      </c>
      <c r="N8942" s="1" t="s">
        <v>28</v>
      </c>
      <c r="O8942" s="10">
        <f>Table1[[#This Row],[sales]]+Table1[[#This Row],[profit]]</f>
        <v>911.94</v>
      </c>
    </row>
    <row r="8943" spans="1:15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>Table1[[#This Row],[sales]]*Table1[[#This Row],[discount]]</f>
        <v>1139.3065000000001</v>
      </c>
      <c r="G8943" s="1">
        <f>Table1[[#This Row],[sales]]-Table1[[#This Row],[Discount Value]]</f>
        <v>1510.2435</v>
      </c>
      <c r="H8943" s="1">
        <v>3</v>
      </c>
      <c r="I8943" s="2">
        <v>45169</v>
      </c>
      <c r="J8943" s="2">
        <v>45171</v>
      </c>
      <c r="K8943" s="1" t="s">
        <v>21</v>
      </c>
      <c r="L8943" s="1" t="s">
        <v>22</v>
      </c>
      <c r="M8943" s="1">
        <v>179.3</v>
      </c>
      <c r="N8943" s="1" t="s">
        <v>48</v>
      </c>
      <c r="O8943" s="10">
        <f>Table1[[#This Row],[sales]]+Table1[[#This Row],[profit]]</f>
        <v>2828.8500000000004</v>
      </c>
    </row>
    <row r="8944" spans="1:15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>Table1[[#This Row],[sales]]*Table1[[#This Row],[discount]]</f>
        <v>8.8160000000000007</v>
      </c>
      <c r="G8944" s="1">
        <f>Table1[[#This Row],[sales]]-Table1[[#This Row],[Discount Value]]</f>
        <v>431.98400000000004</v>
      </c>
      <c r="H8944" s="1">
        <v>8</v>
      </c>
      <c r="I8944" s="2">
        <v>45382</v>
      </c>
      <c r="J8944" s="2">
        <v>45386</v>
      </c>
      <c r="K8944" s="1" t="s">
        <v>31</v>
      </c>
      <c r="L8944" s="1" t="s">
        <v>22</v>
      </c>
      <c r="M8944" s="1">
        <v>120.87</v>
      </c>
      <c r="N8944" s="1" t="s">
        <v>28</v>
      </c>
      <c r="O8944" s="10">
        <f>Table1[[#This Row],[sales]]+Table1[[#This Row],[profit]]</f>
        <v>561.67000000000007</v>
      </c>
    </row>
    <row r="8945" spans="1:15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>Table1[[#This Row],[sales]]*Table1[[#This Row],[discount]]</f>
        <v>100.63</v>
      </c>
      <c r="G8945" s="1">
        <f>Table1[[#This Row],[sales]]-Table1[[#This Row],[Discount Value]]</f>
        <v>905.67</v>
      </c>
      <c r="H8945" s="1">
        <v>5</v>
      </c>
      <c r="I8945" s="2">
        <v>45109</v>
      </c>
      <c r="J8945" s="2">
        <v>45115</v>
      </c>
      <c r="K8945" s="1" t="s">
        <v>21</v>
      </c>
      <c r="L8945" s="1" t="s">
        <v>16</v>
      </c>
      <c r="M8945" s="1">
        <v>122.2</v>
      </c>
      <c r="N8945" s="1" t="s">
        <v>17</v>
      </c>
      <c r="O8945" s="10">
        <f>Table1[[#This Row],[sales]]+Table1[[#This Row],[profit]]</f>
        <v>1128.5</v>
      </c>
    </row>
    <row r="8946" spans="1:15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>Table1[[#This Row],[sales]]*Table1[[#This Row],[discount]]</f>
        <v>457.35200000000009</v>
      </c>
      <c r="G8946" s="1">
        <f>Table1[[#This Row],[sales]]-Table1[[#This Row],[Discount Value]]</f>
        <v>4116.1680000000006</v>
      </c>
      <c r="H8946" s="1">
        <v>5</v>
      </c>
      <c r="I8946" s="2">
        <v>45251</v>
      </c>
      <c r="J8946" s="2">
        <v>45255</v>
      </c>
      <c r="K8946" s="1" t="s">
        <v>21</v>
      </c>
      <c r="L8946" s="1" t="s">
        <v>27</v>
      </c>
      <c r="M8946" s="1">
        <v>789.19</v>
      </c>
      <c r="N8946" s="1" t="s">
        <v>28</v>
      </c>
      <c r="O8946" s="10">
        <f>Table1[[#This Row],[sales]]+Table1[[#This Row],[profit]]</f>
        <v>5362.7100000000009</v>
      </c>
    </row>
    <row r="8947" spans="1:15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>Table1[[#This Row],[sales]]*Table1[[#This Row],[discount]]</f>
        <v>280.55889999999999</v>
      </c>
      <c r="G8947" s="1">
        <f>Table1[[#This Row],[sales]]-Table1[[#This Row],[Discount Value]]</f>
        <v>403.73109999999997</v>
      </c>
      <c r="H8947" s="1">
        <v>2</v>
      </c>
      <c r="I8947" s="2">
        <v>45268</v>
      </c>
      <c r="J8947" s="2">
        <v>45269</v>
      </c>
      <c r="K8947" s="1" t="s">
        <v>15</v>
      </c>
      <c r="L8947" s="1" t="s">
        <v>27</v>
      </c>
      <c r="M8947" s="1">
        <v>101.16</v>
      </c>
      <c r="N8947" s="1" t="s">
        <v>39</v>
      </c>
      <c r="O8947" s="10">
        <f>Table1[[#This Row],[sales]]+Table1[[#This Row],[profit]]</f>
        <v>785.44999999999993</v>
      </c>
    </row>
    <row r="8948" spans="1:15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>Table1[[#This Row],[sales]]*Table1[[#This Row],[discount]]</f>
        <v>675.43870000000004</v>
      </c>
      <c r="G8948" s="1">
        <f>Table1[[#This Row],[sales]]-Table1[[#This Row],[Discount Value]]</f>
        <v>2261.2512999999999</v>
      </c>
      <c r="H8948" s="1">
        <v>3</v>
      </c>
      <c r="I8948" s="2">
        <v>45510</v>
      </c>
      <c r="J8948" s="2">
        <v>45514</v>
      </c>
      <c r="K8948" s="1" t="s">
        <v>21</v>
      </c>
      <c r="L8948" s="1" t="s">
        <v>27</v>
      </c>
      <c r="M8948" s="1">
        <v>571.63</v>
      </c>
      <c r="N8948" s="1" t="s">
        <v>34</v>
      </c>
      <c r="O8948" s="10">
        <f>Table1[[#This Row],[sales]]+Table1[[#This Row],[profit]]</f>
        <v>3508.32</v>
      </c>
    </row>
    <row r="8949" spans="1:15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>Table1[[#This Row],[sales]]*Table1[[#This Row],[discount]]</f>
        <v>303.31079999999997</v>
      </c>
      <c r="G8949" s="1">
        <f>Table1[[#This Row],[sales]]-Table1[[#This Row],[Discount Value]]</f>
        <v>1381.7492</v>
      </c>
      <c r="H8949" s="1">
        <v>8</v>
      </c>
      <c r="I8949" s="2">
        <v>45329</v>
      </c>
      <c r="J8949" s="2">
        <v>45334</v>
      </c>
      <c r="K8949" s="1" t="s">
        <v>31</v>
      </c>
      <c r="L8949" s="1" t="s">
        <v>22</v>
      </c>
      <c r="M8949" s="1">
        <v>216.36</v>
      </c>
      <c r="N8949" s="1" t="s">
        <v>17</v>
      </c>
      <c r="O8949" s="10">
        <f>Table1[[#This Row],[sales]]+Table1[[#This Row],[profit]]</f>
        <v>1901.42</v>
      </c>
    </row>
    <row r="8950" spans="1:15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>Table1[[#This Row],[sales]]*Table1[[#This Row],[discount]]</f>
        <v>1354.0991999999999</v>
      </c>
      <c r="G8950" s="1">
        <f>Table1[[#This Row],[sales]]-Table1[[#This Row],[Discount Value]]</f>
        <v>1466.9408000000001</v>
      </c>
      <c r="H8950" s="1">
        <v>1</v>
      </c>
      <c r="I8950" s="2">
        <v>45600</v>
      </c>
      <c r="J8950" s="2">
        <v>45601</v>
      </c>
      <c r="K8950" s="1" t="s">
        <v>21</v>
      </c>
      <c r="L8950" s="1" t="s">
        <v>22</v>
      </c>
      <c r="M8950" s="1">
        <v>793.56</v>
      </c>
      <c r="N8950" s="1" t="s">
        <v>48</v>
      </c>
      <c r="O8950" s="10">
        <f>Table1[[#This Row],[sales]]+Table1[[#This Row],[profit]]</f>
        <v>3614.6</v>
      </c>
    </row>
    <row r="8951" spans="1:15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>Table1[[#This Row],[sales]]*Table1[[#This Row],[discount]]</f>
        <v>575.63019999999995</v>
      </c>
      <c r="G8951" s="1">
        <f>Table1[[#This Row],[sales]]-Table1[[#This Row],[Discount Value]]</f>
        <v>675.73979999999995</v>
      </c>
      <c r="H8951" s="1">
        <v>4</v>
      </c>
      <c r="I8951" s="2">
        <v>45629</v>
      </c>
      <c r="J8951" s="2">
        <v>45634</v>
      </c>
      <c r="K8951" s="1" t="s">
        <v>15</v>
      </c>
      <c r="L8951" s="1" t="s">
        <v>16</v>
      </c>
      <c r="M8951" s="1">
        <v>164.3</v>
      </c>
      <c r="N8951" s="1" t="s">
        <v>28</v>
      </c>
      <c r="O8951" s="10">
        <f>Table1[[#This Row],[sales]]+Table1[[#This Row],[profit]]</f>
        <v>1415.6699999999998</v>
      </c>
    </row>
    <row r="8952" spans="1:15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>Table1[[#This Row],[sales]]*Table1[[#This Row],[discount]]</f>
        <v>501.0412</v>
      </c>
      <c r="G8952" s="1">
        <f>Table1[[#This Row],[sales]]-Table1[[#This Row],[Discount Value]]</f>
        <v>1776.4187999999999</v>
      </c>
      <c r="H8952" s="1">
        <v>6</v>
      </c>
      <c r="I8952" s="2">
        <v>45564</v>
      </c>
      <c r="J8952" s="2">
        <v>45569</v>
      </c>
      <c r="K8952" s="1" t="s">
        <v>21</v>
      </c>
      <c r="L8952" s="1" t="s">
        <v>16</v>
      </c>
      <c r="M8952" s="1">
        <v>411.88</v>
      </c>
      <c r="N8952" s="1" t="s">
        <v>28</v>
      </c>
      <c r="O8952" s="10">
        <f>Table1[[#This Row],[sales]]+Table1[[#This Row],[profit]]</f>
        <v>2689.34</v>
      </c>
    </row>
    <row r="8953" spans="1:15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>Table1[[#This Row],[sales]]*Table1[[#This Row],[discount]]</f>
        <v>260.99580000000003</v>
      </c>
      <c r="G8953" s="1">
        <f>Table1[[#This Row],[sales]]-Table1[[#This Row],[Discount Value]]</f>
        <v>4088.9342000000001</v>
      </c>
      <c r="H8953" s="1">
        <v>9</v>
      </c>
      <c r="I8953" s="2">
        <v>45104</v>
      </c>
      <c r="J8953" s="2">
        <v>45110</v>
      </c>
      <c r="K8953" s="1" t="s">
        <v>21</v>
      </c>
      <c r="L8953" s="1" t="s">
        <v>22</v>
      </c>
      <c r="M8953" s="1">
        <v>653.76</v>
      </c>
      <c r="N8953" s="1" t="s">
        <v>17</v>
      </c>
      <c r="O8953" s="10">
        <f>Table1[[#This Row],[sales]]+Table1[[#This Row],[profit]]</f>
        <v>5003.6900000000005</v>
      </c>
    </row>
    <row r="8954" spans="1:15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>Table1[[#This Row],[sales]]*Table1[[#This Row],[discount]]</f>
        <v>174.91139999999999</v>
      </c>
      <c r="G8954" s="1">
        <f>Table1[[#This Row],[sales]]-Table1[[#This Row],[Discount Value]]</f>
        <v>1768.5486000000001</v>
      </c>
      <c r="H8954" s="1">
        <v>8</v>
      </c>
      <c r="I8954" s="2">
        <v>45167</v>
      </c>
      <c r="J8954" s="2">
        <v>45169</v>
      </c>
      <c r="K8954" s="1" t="s">
        <v>15</v>
      </c>
      <c r="L8954" s="1" t="s">
        <v>27</v>
      </c>
      <c r="M8954" s="1">
        <v>209.25</v>
      </c>
      <c r="N8954" s="1" t="s">
        <v>48</v>
      </c>
      <c r="O8954" s="10">
        <f>Table1[[#This Row],[sales]]+Table1[[#This Row],[profit]]</f>
        <v>2152.71</v>
      </c>
    </row>
    <row r="8955" spans="1:15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>Table1[[#This Row],[sales]]*Table1[[#This Row],[discount]]</f>
        <v>109.791</v>
      </c>
      <c r="G8955" s="1">
        <f>Table1[[#This Row],[sales]]-Table1[[#This Row],[Discount Value]]</f>
        <v>1720.059</v>
      </c>
      <c r="H8955" s="1">
        <v>5</v>
      </c>
      <c r="I8955" s="2">
        <v>45559</v>
      </c>
      <c r="J8955" s="2">
        <v>45560</v>
      </c>
      <c r="K8955" s="1" t="s">
        <v>21</v>
      </c>
      <c r="L8955" s="1" t="s">
        <v>16</v>
      </c>
      <c r="M8955" s="1">
        <v>544.6</v>
      </c>
      <c r="N8955" s="1" t="s">
        <v>39</v>
      </c>
      <c r="O8955" s="10">
        <f>Table1[[#This Row],[sales]]+Table1[[#This Row],[profit]]</f>
        <v>2374.4499999999998</v>
      </c>
    </row>
    <row r="8956" spans="1:15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>Table1[[#This Row],[sales]]*Table1[[#This Row],[discount]]</f>
        <v>777.23320000000001</v>
      </c>
      <c r="G8956" s="1">
        <f>Table1[[#This Row],[sales]]-Table1[[#This Row],[Discount Value]]</f>
        <v>1508.7467999999999</v>
      </c>
      <c r="H8956" s="1">
        <v>7</v>
      </c>
      <c r="I8956" s="2">
        <v>45007</v>
      </c>
      <c r="J8956" s="2">
        <v>45009</v>
      </c>
      <c r="K8956" s="1" t="s">
        <v>21</v>
      </c>
      <c r="L8956" s="1" t="s">
        <v>22</v>
      </c>
      <c r="M8956" s="1">
        <v>499.67</v>
      </c>
      <c r="N8956" s="1" t="s">
        <v>48</v>
      </c>
      <c r="O8956" s="10">
        <f>Table1[[#This Row],[sales]]+Table1[[#This Row],[profit]]</f>
        <v>2785.65</v>
      </c>
    </row>
    <row r="8957" spans="1:15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>Table1[[#This Row],[sales]]*Table1[[#This Row],[discount]]</f>
        <v>165.87479999999999</v>
      </c>
      <c r="G8957" s="1">
        <f>Table1[[#This Row],[sales]]-Table1[[#This Row],[Discount Value]]</f>
        <v>426.53519999999997</v>
      </c>
      <c r="H8957" s="1">
        <v>8</v>
      </c>
      <c r="I8957" s="2">
        <v>45221</v>
      </c>
      <c r="J8957" s="2">
        <v>45223</v>
      </c>
      <c r="K8957" s="1" t="s">
        <v>15</v>
      </c>
      <c r="L8957" s="1" t="s">
        <v>27</v>
      </c>
      <c r="M8957" s="1">
        <v>105.48</v>
      </c>
      <c r="N8957" s="1" t="s">
        <v>23</v>
      </c>
      <c r="O8957" s="10">
        <f>Table1[[#This Row],[sales]]+Table1[[#This Row],[profit]]</f>
        <v>697.89</v>
      </c>
    </row>
    <row r="8958" spans="1:15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>Table1[[#This Row],[sales]]*Table1[[#This Row],[discount]]</f>
        <v>559.44000000000005</v>
      </c>
      <c r="G8958" s="1">
        <f>Table1[[#This Row],[sales]]-Table1[[#This Row],[Discount Value]]</f>
        <v>1438.56</v>
      </c>
      <c r="H8958" s="1">
        <v>9</v>
      </c>
      <c r="I8958" s="2">
        <v>45539</v>
      </c>
      <c r="J8958" s="2">
        <v>45543</v>
      </c>
      <c r="K8958" s="1" t="s">
        <v>31</v>
      </c>
      <c r="L8958" s="1" t="s">
        <v>22</v>
      </c>
      <c r="M8958" s="1">
        <v>423.64</v>
      </c>
      <c r="N8958" s="1" t="s">
        <v>39</v>
      </c>
      <c r="O8958" s="10">
        <f>Table1[[#This Row],[sales]]+Table1[[#This Row],[profit]]</f>
        <v>2421.64</v>
      </c>
    </row>
    <row r="8959" spans="1:15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>Table1[[#This Row],[sales]]*Table1[[#This Row],[discount]]</f>
        <v>6.6905000000000001</v>
      </c>
      <c r="G8959" s="1">
        <f>Table1[[#This Row],[sales]]-Table1[[#This Row],[Discount Value]]</f>
        <v>127.1195</v>
      </c>
      <c r="H8959" s="1">
        <v>3</v>
      </c>
      <c r="I8959" s="2">
        <v>45085</v>
      </c>
      <c r="J8959" s="2">
        <v>45088</v>
      </c>
      <c r="K8959" s="1" t="s">
        <v>31</v>
      </c>
      <c r="L8959" s="1" t="s">
        <v>22</v>
      </c>
      <c r="M8959" s="1">
        <v>23.74</v>
      </c>
      <c r="N8959" s="1" t="s">
        <v>17</v>
      </c>
      <c r="O8959" s="10">
        <f>Table1[[#This Row],[sales]]+Table1[[#This Row],[profit]]</f>
        <v>157.55000000000001</v>
      </c>
    </row>
    <row r="8960" spans="1:15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>Table1[[#This Row],[sales]]*Table1[[#This Row],[discount]]</f>
        <v>1026.6600000000001</v>
      </c>
      <c r="G8960" s="1">
        <f>Table1[[#This Row],[sales]]-Table1[[#This Row],[Discount Value]]</f>
        <v>1539.99</v>
      </c>
      <c r="H8960" s="1">
        <v>8</v>
      </c>
      <c r="I8960" s="2">
        <v>45332</v>
      </c>
      <c r="J8960" s="2">
        <v>45333</v>
      </c>
      <c r="K8960" s="1" t="s">
        <v>31</v>
      </c>
      <c r="L8960" s="1" t="s">
        <v>27</v>
      </c>
      <c r="M8960" s="1">
        <v>613.55999999999995</v>
      </c>
      <c r="N8960" s="1" t="s">
        <v>23</v>
      </c>
      <c r="O8960" s="10">
        <f>Table1[[#This Row],[sales]]+Table1[[#This Row],[profit]]</f>
        <v>3180.21</v>
      </c>
    </row>
    <row r="8961" spans="1:15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>Table1[[#This Row],[sales]]*Table1[[#This Row],[discount]]</f>
        <v>1148.8257000000001</v>
      </c>
      <c r="G8961" s="1">
        <f>Table1[[#This Row],[sales]]-Table1[[#This Row],[Discount Value]]</f>
        <v>3106.0842999999995</v>
      </c>
      <c r="H8961" s="1">
        <v>3</v>
      </c>
      <c r="I8961" s="2">
        <v>44984</v>
      </c>
      <c r="J8961" s="2">
        <v>44989</v>
      </c>
      <c r="K8961" s="1" t="s">
        <v>31</v>
      </c>
      <c r="L8961" s="1" t="s">
        <v>16</v>
      </c>
      <c r="M8961" s="1">
        <v>441.67</v>
      </c>
      <c r="N8961" s="1" t="s">
        <v>17</v>
      </c>
      <c r="O8961" s="10">
        <f>Table1[[#This Row],[sales]]+Table1[[#This Row],[profit]]</f>
        <v>4696.58</v>
      </c>
    </row>
    <row r="8962" spans="1:15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>Table1[[#This Row],[sales]]*Table1[[#This Row],[discount]]</f>
        <v>140.25800000000001</v>
      </c>
      <c r="G8962" s="1">
        <f>Table1[[#This Row],[sales]]-Table1[[#This Row],[Discount Value]]</f>
        <v>2664.902</v>
      </c>
      <c r="H8962" s="1">
        <v>1</v>
      </c>
      <c r="I8962" s="2">
        <v>45463</v>
      </c>
      <c r="J8962" s="2">
        <v>45469</v>
      </c>
      <c r="K8962" s="1" t="s">
        <v>31</v>
      </c>
      <c r="L8962" s="1" t="s">
        <v>27</v>
      </c>
      <c r="M8962" s="1">
        <v>833.06</v>
      </c>
      <c r="N8962" s="1" t="s">
        <v>34</v>
      </c>
      <c r="O8962" s="10">
        <f>Table1[[#This Row],[sales]]+Table1[[#This Row],[profit]]</f>
        <v>3638.22</v>
      </c>
    </row>
    <row r="8963" spans="1:15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>Table1[[#This Row],[sales]]*Table1[[#This Row],[discount]]</f>
        <v>1138.8045</v>
      </c>
      <c r="G8963" s="1">
        <f>Table1[[#This Row],[sales]]-Table1[[#This Row],[Discount Value]]</f>
        <v>1939.0454999999999</v>
      </c>
      <c r="H8963" s="1">
        <v>4</v>
      </c>
      <c r="I8963" s="2">
        <v>45201</v>
      </c>
      <c r="J8963" s="2">
        <v>45205</v>
      </c>
      <c r="K8963" s="1" t="s">
        <v>31</v>
      </c>
      <c r="L8963" s="1" t="s">
        <v>22</v>
      </c>
      <c r="M8963" s="1">
        <v>381.36</v>
      </c>
      <c r="N8963" s="1" t="s">
        <v>28</v>
      </c>
      <c r="O8963" s="10">
        <f>Table1[[#This Row],[sales]]+Table1[[#This Row],[profit]]</f>
        <v>3459.21</v>
      </c>
    </row>
    <row r="8964" spans="1:15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>Table1[[#This Row],[sales]]*Table1[[#This Row],[discount]]</f>
        <v>122.38239999999999</v>
      </c>
      <c r="G8964" s="1">
        <f>Table1[[#This Row],[sales]]-Table1[[#This Row],[Discount Value]]</f>
        <v>127.3776</v>
      </c>
      <c r="H8964" s="1">
        <v>7</v>
      </c>
      <c r="I8964" s="2">
        <v>44980</v>
      </c>
      <c r="J8964" s="2">
        <v>44982</v>
      </c>
      <c r="K8964" s="1" t="s">
        <v>15</v>
      </c>
      <c r="L8964" s="1" t="s">
        <v>27</v>
      </c>
      <c r="M8964" s="1">
        <v>37.450000000000003</v>
      </c>
      <c r="N8964" s="1" t="s">
        <v>28</v>
      </c>
      <c r="O8964" s="10">
        <f>Table1[[#This Row],[sales]]+Table1[[#This Row],[profit]]</f>
        <v>287.20999999999998</v>
      </c>
    </row>
    <row r="8965" spans="1:15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>Table1[[#This Row],[sales]]*Table1[[#This Row],[discount]]</f>
        <v>948.55639999999994</v>
      </c>
      <c r="G8965" s="1">
        <f>Table1[[#This Row],[sales]]-Table1[[#This Row],[Discount Value]]</f>
        <v>3363.0636</v>
      </c>
      <c r="H8965" s="1">
        <v>9</v>
      </c>
      <c r="I8965" s="2">
        <v>45125</v>
      </c>
      <c r="J8965" s="2">
        <v>45131</v>
      </c>
      <c r="K8965" s="1" t="s">
        <v>15</v>
      </c>
      <c r="L8965" s="1" t="s">
        <v>27</v>
      </c>
      <c r="M8965" s="1">
        <v>1260.3800000000001</v>
      </c>
      <c r="N8965" s="1" t="s">
        <v>34</v>
      </c>
      <c r="O8965" s="10">
        <f>Table1[[#This Row],[sales]]+Table1[[#This Row],[profit]]</f>
        <v>5572</v>
      </c>
    </row>
    <row r="8966" spans="1:15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>Table1[[#This Row],[sales]]*Table1[[#This Row],[discount]]</f>
        <v>119.19119999999999</v>
      </c>
      <c r="G8966" s="1">
        <f>Table1[[#This Row],[sales]]-Table1[[#This Row],[Discount Value]]</f>
        <v>1867.3288</v>
      </c>
      <c r="H8966" s="1">
        <v>7</v>
      </c>
      <c r="I8966" s="2">
        <v>44928</v>
      </c>
      <c r="J8966" s="2">
        <v>44930</v>
      </c>
      <c r="K8966" s="1" t="s">
        <v>21</v>
      </c>
      <c r="L8966" s="1" t="s">
        <v>22</v>
      </c>
      <c r="M8966" s="1">
        <v>226.34</v>
      </c>
      <c r="N8966" s="1" t="s">
        <v>28</v>
      </c>
      <c r="O8966" s="10">
        <f>Table1[[#This Row],[sales]]+Table1[[#This Row],[profit]]</f>
        <v>2212.86</v>
      </c>
    </row>
    <row r="8967" spans="1:15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>Table1[[#This Row],[sales]]*Table1[[#This Row],[discount]]</f>
        <v>243.839</v>
      </c>
      <c r="G8967" s="1">
        <f>Table1[[#This Row],[sales]]-Table1[[#This Row],[Discount Value]]</f>
        <v>4632.9409999999998</v>
      </c>
      <c r="H8967" s="1">
        <v>5</v>
      </c>
      <c r="I8967" s="2">
        <v>45261</v>
      </c>
      <c r="J8967" s="2">
        <v>45262</v>
      </c>
      <c r="K8967" s="1" t="s">
        <v>21</v>
      </c>
      <c r="L8967" s="1" t="s">
        <v>16</v>
      </c>
      <c r="M8967" s="1">
        <v>450.02</v>
      </c>
      <c r="N8967" s="1" t="s">
        <v>39</v>
      </c>
      <c r="O8967" s="10">
        <f>Table1[[#This Row],[sales]]+Table1[[#This Row],[profit]]</f>
        <v>5326.7999999999993</v>
      </c>
    </row>
    <row r="8968" spans="1:15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>Table1[[#This Row],[sales]]*Table1[[#This Row],[discount]]</f>
        <v>6.9028</v>
      </c>
      <c r="G8968" s="1">
        <f>Table1[[#This Row],[sales]]-Table1[[#This Row],[Discount Value]]</f>
        <v>683.37720000000002</v>
      </c>
      <c r="H8968" s="1">
        <v>1</v>
      </c>
      <c r="I8968" s="2">
        <v>44948</v>
      </c>
      <c r="J8968" s="2">
        <v>44952</v>
      </c>
      <c r="K8968" s="1" t="s">
        <v>15</v>
      </c>
      <c r="L8968" s="1" t="s">
        <v>22</v>
      </c>
      <c r="M8968" s="1">
        <v>142.41999999999999</v>
      </c>
      <c r="N8968" s="1" t="s">
        <v>23</v>
      </c>
      <c r="O8968" s="10">
        <f>Table1[[#This Row],[sales]]+Table1[[#This Row],[profit]]</f>
        <v>832.69999999999993</v>
      </c>
    </row>
    <row r="8969" spans="1:15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>Table1[[#This Row],[sales]]*Table1[[#This Row],[discount]]</f>
        <v>1844.2671000000003</v>
      </c>
      <c r="G8969" s="1">
        <f>Table1[[#This Row],[sales]]-Table1[[#This Row],[Discount Value]]</f>
        <v>2884.6229000000003</v>
      </c>
      <c r="H8969" s="1">
        <v>1</v>
      </c>
      <c r="I8969" s="2">
        <v>45420</v>
      </c>
      <c r="J8969" s="2">
        <v>45426</v>
      </c>
      <c r="K8969" s="1" t="s">
        <v>31</v>
      </c>
      <c r="L8969" s="1" t="s">
        <v>22</v>
      </c>
      <c r="M8969" s="1">
        <v>1377.06</v>
      </c>
      <c r="N8969" s="1" t="s">
        <v>28</v>
      </c>
      <c r="O8969" s="10">
        <f>Table1[[#This Row],[sales]]+Table1[[#This Row],[profit]]</f>
        <v>6105.9500000000007</v>
      </c>
    </row>
    <row r="8970" spans="1:15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>Table1[[#This Row],[sales]]*Table1[[#This Row],[discount]]</f>
        <v>1122.8105</v>
      </c>
      <c r="G8970" s="1">
        <f>Table1[[#This Row],[sales]]-Table1[[#This Row],[Discount Value]]</f>
        <v>2085.2195000000002</v>
      </c>
      <c r="H8970" s="1">
        <v>9</v>
      </c>
      <c r="I8970" s="2">
        <v>45092</v>
      </c>
      <c r="J8970" s="2">
        <v>45098</v>
      </c>
      <c r="K8970" s="1" t="s">
        <v>31</v>
      </c>
      <c r="L8970" s="1" t="s">
        <v>27</v>
      </c>
      <c r="M8970" s="1">
        <v>956.47</v>
      </c>
      <c r="N8970" s="1" t="s">
        <v>34</v>
      </c>
      <c r="O8970" s="10">
        <f>Table1[[#This Row],[sales]]+Table1[[#This Row],[profit]]</f>
        <v>4164.5</v>
      </c>
    </row>
    <row r="8971" spans="1:15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>Table1[[#This Row],[sales]]*Table1[[#This Row],[discount]]</f>
        <v>103.3763</v>
      </c>
      <c r="G8971" s="1">
        <f>Table1[[#This Row],[sales]]-Table1[[#This Row],[Discount Value]]</f>
        <v>253.09370000000001</v>
      </c>
      <c r="H8971" s="1">
        <v>4</v>
      </c>
      <c r="I8971" s="2">
        <v>45043</v>
      </c>
      <c r="J8971" s="2">
        <v>45048</v>
      </c>
      <c r="K8971" s="1" t="s">
        <v>15</v>
      </c>
      <c r="L8971" s="1" t="s">
        <v>22</v>
      </c>
      <c r="M8971" s="1">
        <v>39.07</v>
      </c>
      <c r="N8971" s="1" t="s">
        <v>23</v>
      </c>
      <c r="O8971" s="10">
        <f>Table1[[#This Row],[sales]]+Table1[[#This Row],[profit]]</f>
        <v>395.54</v>
      </c>
    </row>
    <row r="8972" spans="1:15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>Table1[[#This Row],[sales]]*Table1[[#This Row],[discount]]</f>
        <v>1847.3054</v>
      </c>
      <c r="G8972" s="1">
        <f>Table1[[#This Row],[sales]]-Table1[[#This Row],[Discount Value]]</f>
        <v>3014.0245999999997</v>
      </c>
      <c r="H8972" s="1">
        <v>3</v>
      </c>
      <c r="I8972" s="2">
        <v>45269</v>
      </c>
      <c r="J8972" s="2">
        <v>45271</v>
      </c>
      <c r="K8972" s="1" t="s">
        <v>31</v>
      </c>
      <c r="L8972" s="1" t="s">
        <v>27</v>
      </c>
      <c r="M8972" s="1">
        <v>610.70000000000005</v>
      </c>
      <c r="N8972" s="1" t="s">
        <v>17</v>
      </c>
      <c r="O8972" s="10">
        <f>Table1[[#This Row],[sales]]+Table1[[#This Row],[profit]]</f>
        <v>5472.03</v>
      </c>
    </row>
    <row r="8973" spans="1:15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>Table1[[#This Row],[sales]]*Table1[[#This Row],[discount]]</f>
        <v>83.99</v>
      </c>
      <c r="G8973" s="1">
        <f>Table1[[#This Row],[sales]]-Table1[[#This Row],[Discount Value]]</f>
        <v>83.99</v>
      </c>
      <c r="H8973" s="1">
        <v>5</v>
      </c>
      <c r="I8973" s="2">
        <v>45504</v>
      </c>
      <c r="J8973" s="2">
        <v>45508</v>
      </c>
      <c r="K8973" s="1" t="s">
        <v>31</v>
      </c>
      <c r="L8973" s="1" t="s">
        <v>27</v>
      </c>
      <c r="M8973" s="1">
        <v>41.47</v>
      </c>
      <c r="N8973" s="1" t="s">
        <v>34</v>
      </c>
      <c r="O8973" s="10">
        <f>Table1[[#This Row],[sales]]+Table1[[#This Row],[profit]]</f>
        <v>209.45</v>
      </c>
    </row>
    <row r="8974" spans="1:15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>Table1[[#This Row],[sales]]*Table1[[#This Row],[discount]]</f>
        <v>736.08600000000001</v>
      </c>
      <c r="G8974" s="1">
        <f>Table1[[#This Row],[sales]]-Table1[[#This Row],[Discount Value]]</f>
        <v>2944.3440000000001</v>
      </c>
      <c r="H8974" s="1">
        <v>7</v>
      </c>
      <c r="I8974" s="2">
        <v>45215</v>
      </c>
      <c r="J8974" s="2">
        <v>45222</v>
      </c>
      <c r="K8974" s="1" t="s">
        <v>15</v>
      </c>
      <c r="L8974" s="1" t="s">
        <v>22</v>
      </c>
      <c r="M8974" s="1">
        <v>326.23</v>
      </c>
      <c r="N8974" s="1" t="s">
        <v>23</v>
      </c>
      <c r="O8974" s="10">
        <f>Table1[[#This Row],[sales]]+Table1[[#This Row],[profit]]</f>
        <v>4006.66</v>
      </c>
    </row>
    <row r="8975" spans="1:15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>Table1[[#This Row],[sales]]*Table1[[#This Row],[discount]]</f>
        <v>1560.5449999999998</v>
      </c>
      <c r="G8975" s="1">
        <f>Table1[[#This Row],[sales]]-Table1[[#This Row],[Discount Value]]</f>
        <v>2898.1549999999997</v>
      </c>
      <c r="H8975" s="1">
        <v>7</v>
      </c>
      <c r="I8975" s="2">
        <v>45264</v>
      </c>
      <c r="J8975" s="2">
        <v>45269</v>
      </c>
      <c r="K8975" s="1" t="s">
        <v>31</v>
      </c>
      <c r="L8975" s="1" t="s">
        <v>16</v>
      </c>
      <c r="M8975" s="1">
        <v>585.73</v>
      </c>
      <c r="N8975" s="1" t="s">
        <v>23</v>
      </c>
      <c r="O8975" s="10">
        <f>Table1[[#This Row],[sales]]+Table1[[#This Row],[profit]]</f>
        <v>5044.43</v>
      </c>
    </row>
    <row r="8976" spans="1:15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>Table1[[#This Row],[sales]]*Table1[[#This Row],[discount]]</f>
        <v>182.68120000000002</v>
      </c>
      <c r="G8976" s="1">
        <f>Table1[[#This Row],[sales]]-Table1[[#This Row],[Discount Value]]</f>
        <v>778.79880000000003</v>
      </c>
      <c r="H8976" s="1">
        <v>5</v>
      </c>
      <c r="I8976" s="2">
        <v>45047</v>
      </c>
      <c r="J8976" s="2">
        <v>45051</v>
      </c>
      <c r="K8976" s="1" t="s">
        <v>31</v>
      </c>
      <c r="L8976" s="1" t="s">
        <v>16</v>
      </c>
      <c r="M8976" s="1">
        <v>181.09</v>
      </c>
      <c r="N8976" s="1" t="s">
        <v>17</v>
      </c>
      <c r="O8976" s="10">
        <f>Table1[[#This Row],[sales]]+Table1[[#This Row],[profit]]</f>
        <v>1142.57</v>
      </c>
    </row>
    <row r="8977" spans="1:15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>Table1[[#This Row],[sales]]*Table1[[#This Row],[discount]]</f>
        <v>320.84100000000001</v>
      </c>
      <c r="G8977" s="1">
        <f>Table1[[#This Row],[sales]]-Table1[[#This Row],[Discount Value]]</f>
        <v>1461.6089999999999</v>
      </c>
      <c r="H8977" s="1">
        <v>8</v>
      </c>
      <c r="I8977" s="2">
        <v>45061</v>
      </c>
      <c r="J8977" s="2">
        <v>45063</v>
      </c>
      <c r="K8977" s="1" t="s">
        <v>21</v>
      </c>
      <c r="L8977" s="1" t="s">
        <v>27</v>
      </c>
      <c r="M8977" s="1">
        <v>196.94</v>
      </c>
      <c r="N8977" s="1" t="s">
        <v>23</v>
      </c>
      <c r="O8977" s="10">
        <f>Table1[[#This Row],[sales]]+Table1[[#This Row],[profit]]</f>
        <v>1979.39</v>
      </c>
    </row>
    <row r="8978" spans="1:15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>Table1[[#This Row],[sales]]*Table1[[#This Row],[discount]]</f>
        <v>1225.5085999999999</v>
      </c>
      <c r="G8978" s="1">
        <f>Table1[[#This Row],[sales]]-Table1[[#This Row],[Discount Value]]</f>
        <v>1624.5114000000001</v>
      </c>
      <c r="H8978" s="1">
        <v>5</v>
      </c>
      <c r="I8978" s="2">
        <v>45241</v>
      </c>
      <c r="J8978" s="2">
        <v>45243</v>
      </c>
      <c r="K8978" s="1" t="s">
        <v>21</v>
      </c>
      <c r="L8978" s="1" t="s">
        <v>27</v>
      </c>
      <c r="M8978" s="1">
        <v>160.63</v>
      </c>
      <c r="N8978" s="1" t="s">
        <v>28</v>
      </c>
      <c r="O8978" s="10">
        <f>Table1[[#This Row],[sales]]+Table1[[#This Row],[profit]]</f>
        <v>3010.65</v>
      </c>
    </row>
    <row r="8979" spans="1:15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>Table1[[#This Row],[sales]]*Table1[[#This Row],[discount]]</f>
        <v>995.01030000000003</v>
      </c>
      <c r="G8979" s="1">
        <f>Table1[[#This Row],[sales]]-Table1[[#This Row],[Discount Value]]</f>
        <v>2436.0597000000002</v>
      </c>
      <c r="H8979" s="1">
        <v>4</v>
      </c>
      <c r="I8979" s="2">
        <v>45654</v>
      </c>
      <c r="J8979" s="2">
        <v>45659</v>
      </c>
      <c r="K8979" s="1" t="s">
        <v>31</v>
      </c>
      <c r="L8979" s="1" t="s">
        <v>27</v>
      </c>
      <c r="M8979" s="1">
        <v>188.2</v>
      </c>
      <c r="N8979" s="1" t="s">
        <v>17</v>
      </c>
      <c r="O8979" s="10">
        <f>Table1[[#This Row],[sales]]+Table1[[#This Row],[profit]]</f>
        <v>3619.27</v>
      </c>
    </row>
    <row r="8980" spans="1:15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>Table1[[#This Row],[sales]]*Table1[[#This Row],[discount]]</f>
        <v>262.33139999999997</v>
      </c>
      <c r="G8980" s="1">
        <f>Table1[[#This Row],[sales]]-Table1[[#This Row],[Discount Value]]</f>
        <v>4109.8585999999996</v>
      </c>
      <c r="H8980" s="1">
        <v>6</v>
      </c>
      <c r="I8980" s="2">
        <v>45430</v>
      </c>
      <c r="J8980" s="2">
        <v>45434</v>
      </c>
      <c r="K8980" s="1" t="s">
        <v>15</v>
      </c>
      <c r="L8980" s="1" t="s">
        <v>16</v>
      </c>
      <c r="M8980" s="1">
        <v>1280.47</v>
      </c>
      <c r="N8980" s="1" t="s">
        <v>28</v>
      </c>
      <c r="O8980" s="10">
        <f>Table1[[#This Row],[sales]]+Table1[[#This Row],[profit]]</f>
        <v>5652.66</v>
      </c>
    </row>
    <row r="8981" spans="1:15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>Table1[[#This Row],[sales]]*Table1[[#This Row],[discount]]</f>
        <v>765.85</v>
      </c>
      <c r="G8981" s="1">
        <f>Table1[[#This Row],[sales]]-Table1[[#This Row],[Discount Value]]</f>
        <v>3063.4</v>
      </c>
      <c r="H8981" s="1">
        <v>3</v>
      </c>
      <c r="I8981" s="2">
        <v>45193</v>
      </c>
      <c r="J8981" s="2">
        <v>45195</v>
      </c>
      <c r="K8981" s="1" t="s">
        <v>21</v>
      </c>
      <c r="L8981" s="1" t="s">
        <v>22</v>
      </c>
      <c r="M8981" s="1">
        <v>656.12</v>
      </c>
      <c r="N8981" s="1" t="s">
        <v>39</v>
      </c>
      <c r="O8981" s="10">
        <f>Table1[[#This Row],[sales]]+Table1[[#This Row],[profit]]</f>
        <v>4485.37</v>
      </c>
    </row>
    <row r="8982" spans="1:15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>Table1[[#This Row],[sales]]*Table1[[#This Row],[discount]]</f>
        <v>752.12800000000004</v>
      </c>
      <c r="G8982" s="1">
        <f>Table1[[#This Row],[sales]]-Table1[[#This Row],[Discount Value]]</f>
        <v>1128.192</v>
      </c>
      <c r="H8982" s="1">
        <v>4</v>
      </c>
      <c r="I8982" s="2">
        <v>45066</v>
      </c>
      <c r="J8982" s="2">
        <v>45073</v>
      </c>
      <c r="K8982" s="1" t="s">
        <v>31</v>
      </c>
      <c r="L8982" s="1" t="s">
        <v>22</v>
      </c>
      <c r="M8982" s="1">
        <v>550.96</v>
      </c>
      <c r="N8982" s="1" t="s">
        <v>48</v>
      </c>
      <c r="O8982" s="10">
        <f>Table1[[#This Row],[sales]]+Table1[[#This Row],[profit]]</f>
        <v>2431.2799999999997</v>
      </c>
    </row>
    <row r="8983" spans="1:15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>Table1[[#This Row],[sales]]*Table1[[#This Row],[discount]]</f>
        <v>1939.4221</v>
      </c>
      <c r="G8983" s="1">
        <f>Table1[[#This Row],[sales]]-Table1[[#This Row],[Discount Value]]</f>
        <v>2187.0079000000005</v>
      </c>
      <c r="H8983" s="1">
        <v>8</v>
      </c>
      <c r="I8983" s="2">
        <v>45584</v>
      </c>
      <c r="J8983" s="2">
        <v>45588</v>
      </c>
      <c r="K8983" s="1" t="s">
        <v>31</v>
      </c>
      <c r="L8983" s="1" t="s">
        <v>16</v>
      </c>
      <c r="M8983" s="1">
        <v>597.5</v>
      </c>
      <c r="N8983" s="1" t="s">
        <v>39</v>
      </c>
      <c r="O8983" s="10">
        <f>Table1[[#This Row],[sales]]+Table1[[#This Row],[profit]]</f>
        <v>4723.93</v>
      </c>
    </row>
    <row r="8984" spans="1:15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>Table1[[#This Row],[sales]]*Table1[[#This Row],[discount]]</f>
        <v>1498.4717999999998</v>
      </c>
      <c r="G8984" s="1">
        <f>Table1[[#This Row],[sales]]-Table1[[#This Row],[Discount Value]]</f>
        <v>3335.3081999999999</v>
      </c>
      <c r="H8984" s="1">
        <v>3</v>
      </c>
      <c r="I8984" s="2">
        <v>45411</v>
      </c>
      <c r="J8984" s="2">
        <v>45418</v>
      </c>
      <c r="K8984" s="1" t="s">
        <v>21</v>
      </c>
      <c r="L8984" s="1" t="s">
        <v>16</v>
      </c>
      <c r="M8984" s="1">
        <v>1231.4100000000001</v>
      </c>
      <c r="N8984" s="1" t="s">
        <v>39</v>
      </c>
      <c r="O8984" s="10">
        <f>Table1[[#This Row],[sales]]+Table1[[#This Row],[profit]]</f>
        <v>6065.19</v>
      </c>
    </row>
    <row r="8985" spans="1:15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>Table1[[#This Row],[sales]]*Table1[[#This Row],[discount]]</f>
        <v>242.44600000000003</v>
      </c>
      <c r="G8985" s="1">
        <f>Table1[[#This Row],[sales]]-Table1[[#This Row],[Discount Value]]</f>
        <v>969.78399999999999</v>
      </c>
      <c r="H8985" s="1">
        <v>3</v>
      </c>
      <c r="I8985" s="2">
        <v>45311</v>
      </c>
      <c r="J8985" s="2">
        <v>45312</v>
      </c>
      <c r="K8985" s="1" t="s">
        <v>15</v>
      </c>
      <c r="L8985" s="1" t="s">
        <v>22</v>
      </c>
      <c r="M8985" s="1">
        <v>102.99</v>
      </c>
      <c r="N8985" s="1" t="s">
        <v>17</v>
      </c>
      <c r="O8985" s="10">
        <f>Table1[[#This Row],[sales]]+Table1[[#This Row],[profit]]</f>
        <v>1315.22</v>
      </c>
    </row>
    <row r="8986" spans="1:15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>Table1[[#This Row],[sales]]*Table1[[#This Row],[discount]]</f>
        <v>60.199100000000001</v>
      </c>
      <c r="G8986" s="1">
        <f>Table1[[#This Row],[sales]]-Table1[[#This Row],[Discount Value]]</f>
        <v>402.87090000000001</v>
      </c>
      <c r="H8986" s="1">
        <v>6</v>
      </c>
      <c r="I8986" s="2">
        <v>45047</v>
      </c>
      <c r="J8986" s="2">
        <v>45054</v>
      </c>
      <c r="K8986" s="1" t="s">
        <v>21</v>
      </c>
      <c r="L8986" s="1" t="s">
        <v>27</v>
      </c>
      <c r="M8986" s="1">
        <v>29.55</v>
      </c>
      <c r="N8986" s="1" t="s">
        <v>28</v>
      </c>
      <c r="O8986" s="10">
        <f>Table1[[#This Row],[sales]]+Table1[[#This Row],[profit]]</f>
        <v>492.62</v>
      </c>
    </row>
    <row r="8987" spans="1:15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>Table1[[#This Row],[sales]]*Table1[[#This Row],[discount]]</f>
        <v>459.99239999999998</v>
      </c>
      <c r="G8987" s="1">
        <f>Table1[[#This Row],[sales]]-Table1[[#This Row],[Discount Value]]</f>
        <v>1730.4476</v>
      </c>
      <c r="H8987" s="1">
        <v>8</v>
      </c>
      <c r="I8987" s="2">
        <v>45183</v>
      </c>
      <c r="J8987" s="2">
        <v>45188</v>
      </c>
      <c r="K8987" s="1" t="s">
        <v>15</v>
      </c>
      <c r="L8987" s="1" t="s">
        <v>16</v>
      </c>
      <c r="M8987" s="1">
        <v>301.77</v>
      </c>
      <c r="N8987" s="1" t="s">
        <v>17</v>
      </c>
      <c r="O8987" s="10">
        <f>Table1[[#This Row],[sales]]+Table1[[#This Row],[profit]]</f>
        <v>2492.21</v>
      </c>
    </row>
    <row r="8988" spans="1:15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>Table1[[#This Row],[sales]]*Table1[[#This Row],[discount]]</f>
        <v>1237.2780000000002</v>
      </c>
      <c r="G8988" s="1">
        <f>Table1[[#This Row],[sales]]-Table1[[#This Row],[Discount Value]]</f>
        <v>3181.5720000000001</v>
      </c>
      <c r="H8988" s="1">
        <v>2</v>
      </c>
      <c r="I8988" s="2">
        <v>45173</v>
      </c>
      <c r="J8988" s="2">
        <v>45176</v>
      </c>
      <c r="K8988" s="1" t="s">
        <v>15</v>
      </c>
      <c r="L8988" s="1" t="s">
        <v>22</v>
      </c>
      <c r="M8988" s="1">
        <v>265.51</v>
      </c>
      <c r="N8988" s="1" t="s">
        <v>28</v>
      </c>
      <c r="O8988" s="10">
        <f>Table1[[#This Row],[sales]]+Table1[[#This Row],[profit]]</f>
        <v>4684.3600000000006</v>
      </c>
    </row>
    <row r="8989" spans="1:15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>Table1[[#This Row],[sales]]*Table1[[#This Row],[discount]]</f>
        <v>0</v>
      </c>
      <c r="G8989" s="1">
        <f>Table1[[#This Row],[sales]]-Table1[[#This Row],[Discount Value]]</f>
        <v>836.43</v>
      </c>
      <c r="H8989" s="1">
        <v>1</v>
      </c>
      <c r="I8989" s="2">
        <v>45511</v>
      </c>
      <c r="J8989" s="2">
        <v>45516</v>
      </c>
      <c r="K8989" s="1" t="s">
        <v>15</v>
      </c>
      <c r="L8989" s="1" t="s">
        <v>16</v>
      </c>
      <c r="M8989" s="1">
        <v>143.56</v>
      </c>
      <c r="N8989" s="1" t="s">
        <v>17</v>
      </c>
      <c r="O8989" s="10">
        <f>Table1[[#This Row],[sales]]+Table1[[#This Row],[profit]]</f>
        <v>979.99</v>
      </c>
    </row>
    <row r="8990" spans="1:15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>Table1[[#This Row],[sales]]*Table1[[#This Row],[discount]]</f>
        <v>577.25329999999997</v>
      </c>
      <c r="G8990" s="1">
        <f>Table1[[#This Row],[sales]]-Table1[[#This Row],[Discount Value]]</f>
        <v>3863.1567</v>
      </c>
      <c r="H8990" s="1">
        <v>1</v>
      </c>
      <c r="I8990" s="2">
        <v>45375</v>
      </c>
      <c r="J8990" s="2">
        <v>45377</v>
      </c>
      <c r="K8990" s="1" t="s">
        <v>31</v>
      </c>
      <c r="L8990" s="1" t="s">
        <v>22</v>
      </c>
      <c r="M8990" s="1">
        <v>931.24</v>
      </c>
      <c r="N8990" s="1" t="s">
        <v>34</v>
      </c>
      <c r="O8990" s="10">
        <f>Table1[[#This Row],[sales]]+Table1[[#This Row],[profit]]</f>
        <v>5371.65</v>
      </c>
    </row>
    <row r="8991" spans="1:15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>Table1[[#This Row],[sales]]*Table1[[#This Row],[discount]]</f>
        <v>1687.0256000000002</v>
      </c>
      <c r="G8991" s="1">
        <f>Table1[[#This Row],[sales]]-Table1[[#This Row],[Discount Value]]</f>
        <v>3274.8144000000002</v>
      </c>
      <c r="H8991" s="1">
        <v>7</v>
      </c>
      <c r="I8991" s="2">
        <v>45246</v>
      </c>
      <c r="J8991" s="2">
        <v>45250</v>
      </c>
      <c r="K8991" s="1" t="s">
        <v>21</v>
      </c>
      <c r="L8991" s="1" t="s">
        <v>27</v>
      </c>
      <c r="M8991" s="1">
        <v>393.95</v>
      </c>
      <c r="N8991" s="1" t="s">
        <v>39</v>
      </c>
      <c r="O8991" s="10">
        <f>Table1[[#This Row],[sales]]+Table1[[#This Row],[profit]]</f>
        <v>5355.79</v>
      </c>
    </row>
    <row r="8992" spans="1:15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>Table1[[#This Row],[sales]]*Table1[[#This Row],[discount]]</f>
        <v>123.96740000000001</v>
      </c>
      <c r="G8992" s="1">
        <f>Table1[[#This Row],[sales]]-Table1[[#This Row],[Discount Value]]</f>
        <v>240.64260000000002</v>
      </c>
      <c r="H8992" s="1">
        <v>2</v>
      </c>
      <c r="I8992" s="2">
        <v>45487</v>
      </c>
      <c r="J8992" s="2">
        <v>45493</v>
      </c>
      <c r="K8992" s="1" t="s">
        <v>15</v>
      </c>
      <c r="L8992" s="1" t="s">
        <v>27</v>
      </c>
      <c r="M8992" s="1">
        <v>56.78</v>
      </c>
      <c r="N8992" s="1" t="s">
        <v>28</v>
      </c>
      <c r="O8992" s="10">
        <f>Table1[[#This Row],[sales]]+Table1[[#This Row],[profit]]</f>
        <v>421.39</v>
      </c>
    </row>
    <row r="8993" spans="1:15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>Table1[[#This Row],[sales]]*Table1[[#This Row],[discount]]</f>
        <v>833.83080000000007</v>
      </c>
      <c r="G8993" s="1">
        <f>Table1[[#This Row],[sales]]-Table1[[#This Row],[Discount Value]]</f>
        <v>1692.9292</v>
      </c>
      <c r="H8993" s="1">
        <v>9</v>
      </c>
      <c r="I8993" s="2">
        <v>45646</v>
      </c>
      <c r="J8993" s="2">
        <v>45651</v>
      </c>
      <c r="K8993" s="1" t="s">
        <v>31</v>
      </c>
      <c r="L8993" s="1" t="s">
        <v>16</v>
      </c>
      <c r="M8993" s="1">
        <v>701.86</v>
      </c>
      <c r="N8993" s="1" t="s">
        <v>48</v>
      </c>
      <c r="O8993" s="10">
        <f>Table1[[#This Row],[sales]]+Table1[[#This Row],[profit]]</f>
        <v>3228.6200000000003</v>
      </c>
    </row>
    <row r="8994" spans="1:15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>Table1[[#This Row],[sales]]*Table1[[#This Row],[discount]]</f>
        <v>804.42379999999991</v>
      </c>
      <c r="G8994" s="1">
        <f>Table1[[#This Row],[sales]]-Table1[[#This Row],[Discount Value]]</f>
        <v>907.11620000000005</v>
      </c>
      <c r="H8994" s="1">
        <v>4</v>
      </c>
      <c r="I8994" s="2">
        <v>45089</v>
      </c>
      <c r="J8994" s="2">
        <v>45092</v>
      </c>
      <c r="K8994" s="1" t="s">
        <v>21</v>
      </c>
      <c r="L8994" s="1" t="s">
        <v>16</v>
      </c>
      <c r="M8994" s="1">
        <v>327.66000000000003</v>
      </c>
      <c r="N8994" s="1" t="s">
        <v>34</v>
      </c>
      <c r="O8994" s="10">
        <f>Table1[[#This Row],[sales]]+Table1[[#This Row],[profit]]</f>
        <v>2039.2</v>
      </c>
    </row>
    <row r="8995" spans="1:15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>Table1[[#This Row],[sales]]*Table1[[#This Row],[discount]]</f>
        <v>568.12840000000006</v>
      </c>
      <c r="G8995" s="1">
        <f>Table1[[#This Row],[sales]]-Table1[[#This Row],[Discount Value]]</f>
        <v>1460.9015999999999</v>
      </c>
      <c r="H8995" s="1">
        <v>7</v>
      </c>
      <c r="I8995" s="2">
        <v>45095</v>
      </c>
      <c r="J8995" s="2">
        <v>45096</v>
      </c>
      <c r="K8995" s="1" t="s">
        <v>21</v>
      </c>
      <c r="L8995" s="1" t="s">
        <v>16</v>
      </c>
      <c r="M8995" s="1">
        <v>352.56</v>
      </c>
      <c r="N8995" s="1" t="s">
        <v>34</v>
      </c>
      <c r="O8995" s="10">
        <f>Table1[[#This Row],[sales]]+Table1[[#This Row],[profit]]</f>
        <v>2381.59</v>
      </c>
    </row>
    <row r="8996" spans="1:15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>Table1[[#This Row],[sales]]*Table1[[#This Row],[discount]]</f>
        <v>300.69130000000001</v>
      </c>
      <c r="G8996" s="1">
        <f>Table1[[#This Row],[sales]]-Table1[[#This Row],[Discount Value]]</f>
        <v>2012.3187000000003</v>
      </c>
      <c r="H8996" s="1">
        <v>5</v>
      </c>
      <c r="I8996" s="2">
        <v>45473</v>
      </c>
      <c r="J8996" s="2">
        <v>45475</v>
      </c>
      <c r="K8996" s="1" t="s">
        <v>15</v>
      </c>
      <c r="L8996" s="1" t="s">
        <v>27</v>
      </c>
      <c r="M8996" s="1">
        <v>488.18</v>
      </c>
      <c r="N8996" s="1" t="s">
        <v>48</v>
      </c>
      <c r="O8996" s="10">
        <f>Table1[[#This Row],[sales]]+Table1[[#This Row],[profit]]</f>
        <v>2801.19</v>
      </c>
    </row>
    <row r="8997" spans="1:15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>Table1[[#This Row],[sales]]*Table1[[#This Row],[discount]]</f>
        <v>1527.0654999999999</v>
      </c>
      <c r="G8997" s="1">
        <f>Table1[[#This Row],[sales]]-Table1[[#This Row],[Discount Value]]</f>
        <v>2197.4845000000005</v>
      </c>
      <c r="H8997" s="1">
        <v>5</v>
      </c>
      <c r="I8997" s="2">
        <v>45518</v>
      </c>
      <c r="J8997" s="2">
        <v>45522</v>
      </c>
      <c r="K8997" s="1" t="s">
        <v>21</v>
      </c>
      <c r="L8997" s="1" t="s">
        <v>16</v>
      </c>
      <c r="M8997" s="1">
        <v>1011.78</v>
      </c>
      <c r="N8997" s="1" t="s">
        <v>23</v>
      </c>
      <c r="O8997" s="10">
        <f>Table1[[#This Row],[sales]]+Table1[[#This Row],[profit]]</f>
        <v>4736.33</v>
      </c>
    </row>
    <row r="8998" spans="1:15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>Table1[[#This Row],[sales]]*Table1[[#This Row],[discount]]</f>
        <v>569.50030000000004</v>
      </c>
      <c r="G8998" s="1">
        <f>Table1[[#This Row],[sales]]-Table1[[#This Row],[Discount Value]]</f>
        <v>2427.8696999999997</v>
      </c>
      <c r="H8998" s="1">
        <v>7</v>
      </c>
      <c r="I8998" s="2">
        <v>45230</v>
      </c>
      <c r="J8998" s="2">
        <v>45231</v>
      </c>
      <c r="K8998" s="1" t="s">
        <v>15</v>
      </c>
      <c r="L8998" s="1" t="s">
        <v>16</v>
      </c>
      <c r="M8998" s="1">
        <v>752.7</v>
      </c>
      <c r="N8998" s="1" t="s">
        <v>17</v>
      </c>
      <c r="O8998" s="10">
        <f>Table1[[#This Row],[sales]]+Table1[[#This Row],[profit]]</f>
        <v>3750.0699999999997</v>
      </c>
    </row>
    <row r="8999" spans="1:15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>Table1[[#This Row],[sales]]*Table1[[#This Row],[discount]]</f>
        <v>577.18680000000006</v>
      </c>
      <c r="G8999" s="1">
        <f>Table1[[#This Row],[sales]]-Table1[[#This Row],[Discount Value]]</f>
        <v>4232.7031999999999</v>
      </c>
      <c r="H8999" s="1">
        <v>9</v>
      </c>
      <c r="I8999" s="2">
        <v>45608</v>
      </c>
      <c r="J8999" s="2">
        <v>45610</v>
      </c>
      <c r="K8999" s="1" t="s">
        <v>31</v>
      </c>
      <c r="L8999" s="1" t="s">
        <v>22</v>
      </c>
      <c r="M8999" s="1">
        <v>545.6</v>
      </c>
      <c r="N8999" s="1" t="s">
        <v>23</v>
      </c>
      <c r="O8999" s="10">
        <f>Table1[[#This Row],[sales]]+Table1[[#This Row],[profit]]</f>
        <v>5355.4900000000007</v>
      </c>
    </row>
    <row r="9000" spans="1:15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>Table1[[#This Row],[sales]]*Table1[[#This Row],[discount]]</f>
        <v>484.55400000000003</v>
      </c>
      <c r="G9000" s="1">
        <f>Table1[[#This Row],[sales]]-Table1[[#This Row],[Discount Value]]</f>
        <v>1245.9959999999999</v>
      </c>
      <c r="H9000" s="1">
        <v>4</v>
      </c>
      <c r="I9000" s="2">
        <v>45382</v>
      </c>
      <c r="J9000" s="2">
        <v>45387</v>
      </c>
      <c r="K9000" s="1" t="s">
        <v>21</v>
      </c>
      <c r="L9000" s="1" t="s">
        <v>22</v>
      </c>
      <c r="M9000" s="1">
        <v>101.13</v>
      </c>
      <c r="N9000" s="1" t="s">
        <v>17</v>
      </c>
      <c r="O9000" s="10">
        <f>Table1[[#This Row],[sales]]+Table1[[#This Row],[profit]]</f>
        <v>1831.6799999999998</v>
      </c>
    </row>
    <row r="9001" spans="1:15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>Table1[[#This Row],[sales]]*Table1[[#This Row],[discount]]</f>
        <v>385.47180000000003</v>
      </c>
      <c r="G9001" s="1">
        <f>Table1[[#This Row],[sales]]-Table1[[#This Row],[Discount Value]]</f>
        <v>2367.8981999999996</v>
      </c>
      <c r="H9001" s="1">
        <v>9</v>
      </c>
      <c r="I9001" s="2">
        <v>45282</v>
      </c>
      <c r="J9001" s="2">
        <v>45287</v>
      </c>
      <c r="K9001" s="1" t="s">
        <v>21</v>
      </c>
      <c r="L9001" s="1" t="s">
        <v>27</v>
      </c>
      <c r="M9001" s="1">
        <v>341.71</v>
      </c>
      <c r="N9001" s="1" t="s">
        <v>17</v>
      </c>
      <c r="O9001" s="10">
        <f>Table1[[#This Row],[sales]]+Table1[[#This Row],[profit]]</f>
        <v>3095.08</v>
      </c>
    </row>
    <row r="9002" spans="1:15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>Table1[[#This Row],[sales]]*Table1[[#This Row],[discount]]</f>
        <v>817.06200000000001</v>
      </c>
      <c r="G9002" s="1">
        <f>Table1[[#This Row],[sales]]-Table1[[#This Row],[Discount Value]]</f>
        <v>3268.248</v>
      </c>
      <c r="H9002" s="1">
        <v>9</v>
      </c>
      <c r="I9002" s="2">
        <v>45277</v>
      </c>
      <c r="J9002" s="2">
        <v>45280</v>
      </c>
      <c r="K9002" s="1" t="s">
        <v>21</v>
      </c>
      <c r="L9002" s="1" t="s">
        <v>27</v>
      </c>
      <c r="M9002" s="1">
        <v>1124.4000000000001</v>
      </c>
      <c r="N9002" s="1" t="s">
        <v>17</v>
      </c>
      <c r="O9002" s="10">
        <f>Table1[[#This Row],[sales]]+Table1[[#This Row],[profit]]</f>
        <v>5209.71</v>
      </c>
    </row>
    <row r="9003" spans="1:15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>Table1[[#This Row],[sales]]*Table1[[#This Row],[discount]]</f>
        <v>674.74399999999991</v>
      </c>
      <c r="G9003" s="1">
        <f>Table1[[#This Row],[sales]]-Table1[[#This Row],[Discount Value]]</f>
        <v>1253.096</v>
      </c>
      <c r="H9003" s="1">
        <v>8</v>
      </c>
      <c r="I9003" s="2">
        <v>45037</v>
      </c>
      <c r="J9003" s="2">
        <v>45043</v>
      </c>
      <c r="K9003" s="1" t="s">
        <v>21</v>
      </c>
      <c r="L9003" s="1" t="s">
        <v>22</v>
      </c>
      <c r="M9003" s="1">
        <v>308.83</v>
      </c>
      <c r="N9003" s="1" t="s">
        <v>28</v>
      </c>
      <c r="O9003" s="10">
        <f>Table1[[#This Row],[sales]]+Table1[[#This Row],[profit]]</f>
        <v>2236.67</v>
      </c>
    </row>
    <row r="9004" spans="1:15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>Table1[[#This Row],[sales]]*Table1[[#This Row],[discount]]</f>
        <v>1189.9849999999999</v>
      </c>
      <c r="G9004" s="1">
        <f>Table1[[#This Row],[sales]]-Table1[[#This Row],[Discount Value]]</f>
        <v>1189.9849999999999</v>
      </c>
      <c r="H9004" s="1">
        <v>1</v>
      </c>
      <c r="I9004" s="2">
        <v>45530</v>
      </c>
      <c r="J9004" s="2">
        <v>45531</v>
      </c>
      <c r="K9004" s="1" t="s">
        <v>15</v>
      </c>
      <c r="L9004" s="1" t="s">
        <v>27</v>
      </c>
      <c r="M9004" s="1">
        <v>564.95000000000005</v>
      </c>
      <c r="N9004" s="1" t="s">
        <v>34</v>
      </c>
      <c r="O9004" s="10">
        <f>Table1[[#This Row],[sales]]+Table1[[#This Row],[profit]]</f>
        <v>2944.92</v>
      </c>
    </row>
    <row r="9005" spans="1:15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>Table1[[#This Row],[sales]]*Table1[[#This Row],[discount]]</f>
        <v>1106.0416</v>
      </c>
      <c r="G9005" s="1">
        <f>Table1[[#This Row],[sales]]-Table1[[#This Row],[Discount Value]]</f>
        <v>2350.3384000000001</v>
      </c>
      <c r="H9005" s="1">
        <v>9</v>
      </c>
      <c r="I9005" s="2">
        <v>45217</v>
      </c>
      <c r="J9005" s="2">
        <v>45222</v>
      </c>
      <c r="K9005" s="1" t="s">
        <v>21</v>
      </c>
      <c r="L9005" s="1" t="s">
        <v>16</v>
      </c>
      <c r="M9005" s="1">
        <v>842.2</v>
      </c>
      <c r="N9005" s="1" t="s">
        <v>48</v>
      </c>
      <c r="O9005" s="10">
        <f>Table1[[#This Row],[sales]]+Table1[[#This Row],[profit]]</f>
        <v>4298.58</v>
      </c>
    </row>
    <row r="9006" spans="1:15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>Table1[[#This Row],[sales]]*Table1[[#This Row],[discount]]</f>
        <v>604.471</v>
      </c>
      <c r="G9006" s="1">
        <f>Table1[[#This Row],[sales]]-Table1[[#This Row],[Discount Value]]</f>
        <v>3713.1789999999996</v>
      </c>
      <c r="H9006" s="1">
        <v>3</v>
      </c>
      <c r="I9006" s="2">
        <v>45199</v>
      </c>
      <c r="J9006" s="2">
        <v>45202</v>
      </c>
      <c r="K9006" s="1" t="s">
        <v>21</v>
      </c>
      <c r="L9006" s="1" t="s">
        <v>16</v>
      </c>
      <c r="M9006" s="1">
        <v>882.86</v>
      </c>
      <c r="N9006" s="1" t="s">
        <v>48</v>
      </c>
      <c r="O9006" s="10">
        <f>Table1[[#This Row],[sales]]+Table1[[#This Row],[profit]]</f>
        <v>5200.5099999999993</v>
      </c>
    </row>
    <row r="9007" spans="1:15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>Table1[[#This Row],[sales]]*Table1[[#This Row],[discount]]</f>
        <v>106.84200000000001</v>
      </c>
      <c r="G9007" s="1">
        <f>Table1[[#This Row],[sales]]-Table1[[#This Row],[Discount Value]]</f>
        <v>2029.998</v>
      </c>
      <c r="H9007" s="1">
        <v>8</v>
      </c>
      <c r="I9007" s="2">
        <v>45613</v>
      </c>
      <c r="J9007" s="2">
        <v>45617</v>
      </c>
      <c r="K9007" s="1" t="s">
        <v>31</v>
      </c>
      <c r="L9007" s="1" t="s">
        <v>27</v>
      </c>
      <c r="M9007" s="1">
        <v>206.96</v>
      </c>
      <c r="N9007" s="1" t="s">
        <v>28</v>
      </c>
      <c r="O9007" s="10">
        <f>Table1[[#This Row],[sales]]+Table1[[#This Row],[profit]]</f>
        <v>2343.8000000000002</v>
      </c>
    </row>
    <row r="9008" spans="1:15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>Table1[[#This Row],[sales]]*Table1[[#This Row],[discount]]</f>
        <v>487.18079999999998</v>
      </c>
      <c r="G9008" s="1">
        <f>Table1[[#This Row],[sales]]-Table1[[#This Row],[Discount Value]]</f>
        <v>2219.3791999999999</v>
      </c>
      <c r="H9008" s="1">
        <v>5</v>
      </c>
      <c r="I9008" s="2">
        <v>45212</v>
      </c>
      <c r="J9008" s="2">
        <v>45216</v>
      </c>
      <c r="K9008" s="1" t="s">
        <v>21</v>
      </c>
      <c r="L9008" s="1" t="s">
        <v>16</v>
      </c>
      <c r="M9008" s="1">
        <v>486.17</v>
      </c>
      <c r="N9008" s="1" t="s">
        <v>23</v>
      </c>
      <c r="O9008" s="10">
        <f>Table1[[#This Row],[sales]]+Table1[[#This Row],[profit]]</f>
        <v>3192.73</v>
      </c>
    </row>
    <row r="9009" spans="1:15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>Table1[[#This Row],[sales]]*Table1[[#This Row],[discount]]</f>
        <v>48.781000000000006</v>
      </c>
      <c r="G9009" s="1">
        <f>Table1[[#This Row],[sales]]-Table1[[#This Row],[Discount Value]]</f>
        <v>4829.3190000000004</v>
      </c>
      <c r="H9009" s="1">
        <v>6</v>
      </c>
      <c r="I9009" s="2">
        <v>44935</v>
      </c>
      <c r="J9009" s="2">
        <v>44936</v>
      </c>
      <c r="K9009" s="1" t="s">
        <v>15</v>
      </c>
      <c r="L9009" s="1" t="s">
        <v>22</v>
      </c>
      <c r="M9009" s="1">
        <v>819.2</v>
      </c>
      <c r="N9009" s="1" t="s">
        <v>23</v>
      </c>
      <c r="O9009" s="10">
        <f>Table1[[#This Row],[sales]]+Table1[[#This Row],[profit]]</f>
        <v>5697.3</v>
      </c>
    </row>
    <row r="9010" spans="1:15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>Table1[[#This Row],[sales]]*Table1[[#This Row],[discount]]</f>
        <v>70.863000000000014</v>
      </c>
      <c r="G9010" s="1">
        <f>Table1[[#This Row],[sales]]-Table1[[#This Row],[Discount Value]]</f>
        <v>237.23700000000002</v>
      </c>
      <c r="H9010" s="1">
        <v>3</v>
      </c>
      <c r="I9010" s="2">
        <v>44971</v>
      </c>
      <c r="J9010" s="2">
        <v>44975</v>
      </c>
      <c r="K9010" s="1" t="s">
        <v>15</v>
      </c>
      <c r="L9010" s="1" t="s">
        <v>16</v>
      </c>
      <c r="M9010" s="1">
        <v>64.7</v>
      </c>
      <c r="N9010" s="1" t="s">
        <v>23</v>
      </c>
      <c r="O9010" s="10">
        <f>Table1[[#This Row],[sales]]+Table1[[#This Row],[profit]]</f>
        <v>372.8</v>
      </c>
    </row>
    <row r="9011" spans="1:15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>Table1[[#This Row],[sales]]*Table1[[#This Row],[discount]]</f>
        <v>757.78560000000004</v>
      </c>
      <c r="G9011" s="1">
        <f>Table1[[#This Row],[sales]]-Table1[[#This Row],[Discount Value]]</f>
        <v>1538.5344</v>
      </c>
      <c r="H9011" s="1">
        <v>7</v>
      </c>
      <c r="I9011" s="2">
        <v>44991</v>
      </c>
      <c r="J9011" s="2">
        <v>44996</v>
      </c>
      <c r="K9011" s="1" t="s">
        <v>21</v>
      </c>
      <c r="L9011" s="1" t="s">
        <v>22</v>
      </c>
      <c r="M9011" s="1">
        <v>595.44000000000005</v>
      </c>
      <c r="N9011" s="1" t="s">
        <v>48</v>
      </c>
      <c r="O9011" s="10">
        <f>Table1[[#This Row],[sales]]+Table1[[#This Row],[profit]]</f>
        <v>2891.76</v>
      </c>
    </row>
    <row r="9012" spans="1:15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>Table1[[#This Row],[sales]]*Table1[[#This Row],[discount]]</f>
        <v>836.24059999999997</v>
      </c>
      <c r="G9012" s="1">
        <f>Table1[[#This Row],[sales]]-Table1[[#This Row],[Discount Value]]</f>
        <v>2380.0693999999999</v>
      </c>
      <c r="H9012" s="1">
        <v>2</v>
      </c>
      <c r="I9012" s="2">
        <v>45066</v>
      </c>
      <c r="J9012" s="2">
        <v>45070</v>
      </c>
      <c r="K9012" s="1" t="s">
        <v>15</v>
      </c>
      <c r="L9012" s="1" t="s">
        <v>22</v>
      </c>
      <c r="M9012" s="1">
        <v>187.1</v>
      </c>
      <c r="N9012" s="1" t="s">
        <v>34</v>
      </c>
      <c r="O9012" s="10">
        <f>Table1[[#This Row],[sales]]+Table1[[#This Row],[profit]]</f>
        <v>3403.41</v>
      </c>
    </row>
    <row r="9013" spans="1:15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>Table1[[#This Row],[sales]]*Table1[[#This Row],[discount]]</f>
        <v>60.754699999999993</v>
      </c>
      <c r="G9013" s="1">
        <f>Table1[[#This Row],[sales]]-Table1[[#This Row],[Discount Value]]</f>
        <v>80.535300000000007</v>
      </c>
      <c r="H9013" s="1">
        <v>3</v>
      </c>
      <c r="I9013" s="2">
        <v>45263</v>
      </c>
      <c r="J9013" s="2">
        <v>45268</v>
      </c>
      <c r="K9013" s="1" t="s">
        <v>21</v>
      </c>
      <c r="L9013" s="1" t="s">
        <v>27</v>
      </c>
      <c r="M9013" s="1">
        <v>18.579999999999998</v>
      </c>
      <c r="N9013" s="1" t="s">
        <v>17</v>
      </c>
      <c r="O9013" s="10">
        <f>Table1[[#This Row],[sales]]+Table1[[#This Row],[profit]]</f>
        <v>159.87</v>
      </c>
    </row>
    <row r="9014" spans="1:15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>Table1[[#This Row],[sales]]*Table1[[#This Row],[discount]]</f>
        <v>756.0625</v>
      </c>
      <c r="G9014" s="1">
        <f>Table1[[#This Row],[sales]]-Table1[[#This Row],[Discount Value]]</f>
        <v>2268.1875</v>
      </c>
      <c r="H9014" s="1">
        <v>2</v>
      </c>
      <c r="I9014" s="2">
        <v>45612</v>
      </c>
      <c r="J9014" s="2">
        <v>45615</v>
      </c>
      <c r="K9014" s="1" t="s">
        <v>15</v>
      </c>
      <c r="L9014" s="1" t="s">
        <v>22</v>
      </c>
      <c r="M9014" s="1">
        <v>719.59</v>
      </c>
      <c r="N9014" s="1" t="s">
        <v>23</v>
      </c>
      <c r="O9014" s="10">
        <f>Table1[[#This Row],[sales]]+Table1[[#This Row],[profit]]</f>
        <v>3743.84</v>
      </c>
    </row>
    <row r="9015" spans="1:15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>Table1[[#This Row],[sales]]*Table1[[#This Row],[discount]]</f>
        <v>86.337400000000002</v>
      </c>
      <c r="G9015" s="1">
        <f>Table1[[#This Row],[sales]]-Table1[[#This Row],[Discount Value]]</f>
        <v>289.04259999999999</v>
      </c>
      <c r="H9015" s="1">
        <v>9</v>
      </c>
      <c r="I9015" s="2">
        <v>45599</v>
      </c>
      <c r="J9015" s="2">
        <v>45606</v>
      </c>
      <c r="K9015" s="1" t="s">
        <v>31</v>
      </c>
      <c r="L9015" s="1" t="s">
        <v>16</v>
      </c>
      <c r="M9015" s="1">
        <v>96</v>
      </c>
      <c r="N9015" s="1" t="s">
        <v>28</v>
      </c>
      <c r="O9015" s="10">
        <f>Table1[[#This Row],[sales]]+Table1[[#This Row],[profit]]</f>
        <v>471.38</v>
      </c>
    </row>
    <row r="9016" spans="1:15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>Table1[[#This Row],[sales]]*Table1[[#This Row],[discount]]</f>
        <v>645.30599999999993</v>
      </c>
      <c r="G9016" s="1">
        <f>Table1[[#This Row],[sales]]-Table1[[#This Row],[Discount Value]]</f>
        <v>3656.7339999999999</v>
      </c>
      <c r="H9016" s="1">
        <v>3</v>
      </c>
      <c r="I9016" s="2">
        <v>45566</v>
      </c>
      <c r="J9016" s="2">
        <v>45573</v>
      </c>
      <c r="K9016" s="1" t="s">
        <v>31</v>
      </c>
      <c r="L9016" s="1" t="s">
        <v>22</v>
      </c>
      <c r="M9016" s="1">
        <v>409.05</v>
      </c>
      <c r="N9016" s="1" t="s">
        <v>17</v>
      </c>
      <c r="O9016" s="10">
        <f>Table1[[#This Row],[sales]]+Table1[[#This Row],[profit]]</f>
        <v>4711.09</v>
      </c>
    </row>
    <row r="9017" spans="1:15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>Table1[[#This Row],[sales]]*Table1[[#This Row],[discount]]</f>
        <v>1702.9823999999999</v>
      </c>
      <c r="G9017" s="1">
        <f>Table1[[#This Row],[sales]]-Table1[[#This Row],[Discount Value]]</f>
        <v>2351.7375999999999</v>
      </c>
      <c r="H9017" s="1">
        <v>8</v>
      </c>
      <c r="I9017" s="2">
        <v>45204</v>
      </c>
      <c r="J9017" s="2">
        <v>45209</v>
      </c>
      <c r="K9017" s="1" t="s">
        <v>21</v>
      </c>
      <c r="L9017" s="1" t="s">
        <v>22</v>
      </c>
      <c r="M9017" s="1">
        <v>562.72</v>
      </c>
      <c r="N9017" s="1" t="s">
        <v>39</v>
      </c>
      <c r="O9017" s="10">
        <f>Table1[[#This Row],[sales]]+Table1[[#This Row],[profit]]</f>
        <v>4617.4399999999996</v>
      </c>
    </row>
    <row r="9018" spans="1:15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>Table1[[#This Row],[sales]]*Table1[[#This Row],[discount]]</f>
        <v>116.1225</v>
      </c>
      <c r="G9018" s="1">
        <f>Table1[[#This Row],[sales]]-Table1[[#This Row],[Discount Value]]</f>
        <v>141.92750000000001</v>
      </c>
      <c r="H9018" s="1">
        <v>6</v>
      </c>
      <c r="I9018" s="2">
        <v>44936</v>
      </c>
      <c r="J9018" s="2">
        <v>44941</v>
      </c>
      <c r="K9018" s="1" t="s">
        <v>31</v>
      </c>
      <c r="L9018" s="1" t="s">
        <v>16</v>
      </c>
      <c r="M9018" s="1">
        <v>45.21</v>
      </c>
      <c r="N9018" s="1" t="s">
        <v>34</v>
      </c>
      <c r="O9018" s="10">
        <f>Table1[[#This Row],[sales]]+Table1[[#This Row],[profit]]</f>
        <v>303.26</v>
      </c>
    </row>
    <row r="9019" spans="1:15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>Table1[[#This Row],[sales]]*Table1[[#This Row],[discount]]</f>
        <v>166.17859999999999</v>
      </c>
      <c r="G9019" s="1">
        <f>Table1[[#This Row],[sales]]-Table1[[#This Row],[Discount Value]]</f>
        <v>172.9614</v>
      </c>
      <c r="H9019" s="1">
        <v>1</v>
      </c>
      <c r="I9019" s="2">
        <v>45272</v>
      </c>
      <c r="J9019" s="2">
        <v>45273</v>
      </c>
      <c r="K9019" s="1" t="s">
        <v>15</v>
      </c>
      <c r="L9019" s="1" t="s">
        <v>22</v>
      </c>
      <c r="M9019" s="1">
        <v>66.22</v>
      </c>
      <c r="N9019" s="1" t="s">
        <v>17</v>
      </c>
      <c r="O9019" s="10">
        <f>Table1[[#This Row],[sales]]+Table1[[#This Row],[profit]]</f>
        <v>405.36</v>
      </c>
    </row>
    <row r="9020" spans="1:15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>Table1[[#This Row],[sales]]*Table1[[#This Row],[discount]]</f>
        <v>1858.4278999999999</v>
      </c>
      <c r="G9020" s="1">
        <f>Table1[[#This Row],[sales]]-Table1[[#This Row],[Discount Value]]</f>
        <v>1934.2821000000001</v>
      </c>
      <c r="H9020" s="1">
        <v>6</v>
      </c>
      <c r="I9020" s="2">
        <v>45324</v>
      </c>
      <c r="J9020" s="2">
        <v>45331</v>
      </c>
      <c r="K9020" s="1" t="s">
        <v>15</v>
      </c>
      <c r="L9020" s="1" t="s">
        <v>22</v>
      </c>
      <c r="M9020" s="1">
        <v>564.58000000000004</v>
      </c>
      <c r="N9020" s="1" t="s">
        <v>28</v>
      </c>
      <c r="O9020" s="10">
        <f>Table1[[#This Row],[sales]]+Table1[[#This Row],[profit]]</f>
        <v>4357.29</v>
      </c>
    </row>
    <row r="9021" spans="1:15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>Table1[[#This Row],[sales]]*Table1[[#This Row],[discount]]</f>
        <v>936.27729999999997</v>
      </c>
      <c r="G9021" s="1">
        <f>Table1[[#This Row],[sales]]-Table1[[#This Row],[Discount Value]]</f>
        <v>974.49270000000001</v>
      </c>
      <c r="H9021" s="1">
        <v>8</v>
      </c>
      <c r="I9021" s="2">
        <v>45143</v>
      </c>
      <c r="J9021" s="2">
        <v>45147</v>
      </c>
      <c r="K9021" s="1" t="s">
        <v>21</v>
      </c>
      <c r="L9021" s="1" t="s">
        <v>16</v>
      </c>
      <c r="M9021" s="1">
        <v>436.06</v>
      </c>
      <c r="N9021" s="1" t="s">
        <v>34</v>
      </c>
      <c r="O9021" s="10">
        <f>Table1[[#This Row],[sales]]+Table1[[#This Row],[profit]]</f>
        <v>2346.83</v>
      </c>
    </row>
    <row r="9022" spans="1:15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>Table1[[#This Row],[sales]]*Table1[[#This Row],[discount]]</f>
        <v>1050.3468</v>
      </c>
      <c r="G9022" s="1">
        <f>Table1[[#This Row],[sales]]-Table1[[#This Row],[Discount Value]]</f>
        <v>1867.2832000000001</v>
      </c>
      <c r="H9022" s="1">
        <v>3</v>
      </c>
      <c r="I9022" s="2">
        <v>45421</v>
      </c>
      <c r="J9022" s="2">
        <v>45426</v>
      </c>
      <c r="K9022" s="1" t="s">
        <v>21</v>
      </c>
      <c r="L9022" s="1" t="s">
        <v>27</v>
      </c>
      <c r="M9022" s="1">
        <v>476.9</v>
      </c>
      <c r="N9022" s="1" t="s">
        <v>34</v>
      </c>
      <c r="O9022" s="10">
        <f>Table1[[#This Row],[sales]]+Table1[[#This Row],[profit]]</f>
        <v>3394.53</v>
      </c>
    </row>
    <row r="9023" spans="1:15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>Table1[[#This Row],[sales]]*Table1[[#This Row],[discount]]</f>
        <v>398.89080000000001</v>
      </c>
      <c r="G9023" s="1">
        <f>Table1[[#This Row],[sales]]-Table1[[#This Row],[Discount Value]]</f>
        <v>1025.7192</v>
      </c>
      <c r="H9023" s="1">
        <v>7</v>
      </c>
      <c r="I9023" s="2">
        <v>45577</v>
      </c>
      <c r="J9023" s="2">
        <v>45578</v>
      </c>
      <c r="K9023" s="1" t="s">
        <v>31</v>
      </c>
      <c r="L9023" s="1" t="s">
        <v>27</v>
      </c>
      <c r="M9023" s="1">
        <v>189.45</v>
      </c>
      <c r="N9023" s="1" t="s">
        <v>17</v>
      </c>
      <c r="O9023" s="10">
        <f>Table1[[#This Row],[sales]]+Table1[[#This Row],[profit]]</f>
        <v>1614.06</v>
      </c>
    </row>
    <row r="9024" spans="1:15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>Table1[[#This Row],[sales]]*Table1[[#This Row],[discount]]</f>
        <v>85.279499999999999</v>
      </c>
      <c r="G9024" s="1">
        <f>Table1[[#This Row],[sales]]-Table1[[#This Row],[Discount Value]]</f>
        <v>862.27049999999997</v>
      </c>
      <c r="H9024" s="1">
        <v>6</v>
      </c>
      <c r="I9024" s="2">
        <v>45329</v>
      </c>
      <c r="J9024" s="2">
        <v>45330</v>
      </c>
      <c r="K9024" s="1" t="s">
        <v>15</v>
      </c>
      <c r="L9024" s="1" t="s">
        <v>16</v>
      </c>
      <c r="M9024" s="1">
        <v>147.96</v>
      </c>
      <c r="N9024" s="1" t="s">
        <v>39</v>
      </c>
      <c r="O9024" s="10">
        <f>Table1[[#This Row],[sales]]+Table1[[#This Row],[profit]]</f>
        <v>1095.51</v>
      </c>
    </row>
    <row r="9025" spans="1:15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>Table1[[#This Row],[sales]]*Table1[[#This Row],[discount]]</f>
        <v>589.29639999999995</v>
      </c>
      <c r="G9025" s="1">
        <f>Table1[[#This Row],[sales]]-Table1[[#This Row],[Discount Value]]</f>
        <v>961.48360000000002</v>
      </c>
      <c r="H9025" s="1">
        <v>1</v>
      </c>
      <c r="I9025" s="2">
        <v>45161</v>
      </c>
      <c r="J9025" s="2">
        <v>45162</v>
      </c>
      <c r="K9025" s="1" t="s">
        <v>15</v>
      </c>
      <c r="L9025" s="1" t="s">
        <v>16</v>
      </c>
      <c r="M9025" s="1">
        <v>143.19999999999999</v>
      </c>
      <c r="N9025" s="1" t="s">
        <v>34</v>
      </c>
      <c r="O9025" s="10">
        <f>Table1[[#This Row],[sales]]+Table1[[#This Row],[profit]]</f>
        <v>1693.98</v>
      </c>
    </row>
    <row r="9026" spans="1:15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>Table1[[#This Row],[sales]]*Table1[[#This Row],[discount]]</f>
        <v>484.29300000000001</v>
      </c>
      <c r="G9026" s="1">
        <f>Table1[[#This Row],[sales]]-Table1[[#This Row],[Discount Value]]</f>
        <v>824.60700000000008</v>
      </c>
      <c r="H9026" s="1">
        <v>2</v>
      </c>
      <c r="I9026" s="2">
        <v>45233</v>
      </c>
      <c r="J9026" s="2">
        <v>45235</v>
      </c>
      <c r="K9026" s="1" t="s">
        <v>15</v>
      </c>
      <c r="L9026" s="1" t="s">
        <v>27</v>
      </c>
      <c r="M9026" s="1">
        <v>112.74</v>
      </c>
      <c r="N9026" s="1" t="s">
        <v>34</v>
      </c>
      <c r="O9026" s="10">
        <f>Table1[[#This Row],[sales]]+Table1[[#This Row],[profit]]</f>
        <v>1421.64</v>
      </c>
    </row>
    <row r="9027" spans="1:15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>Table1[[#This Row],[sales]]*Table1[[#This Row],[discount]]</f>
        <v>964.6182</v>
      </c>
      <c r="G9027" s="1">
        <f>Table1[[#This Row],[sales]]-Table1[[#This Row],[Discount Value]]</f>
        <v>1332.0918000000001</v>
      </c>
      <c r="H9027" s="1">
        <v>5</v>
      </c>
      <c r="I9027" s="2">
        <v>44954</v>
      </c>
      <c r="J9027" s="2">
        <v>44961</v>
      </c>
      <c r="K9027" s="1" t="s">
        <v>31</v>
      </c>
      <c r="L9027" s="1" t="s">
        <v>16</v>
      </c>
      <c r="M9027" s="1">
        <v>472.44</v>
      </c>
      <c r="N9027" s="1" t="s">
        <v>48</v>
      </c>
      <c r="O9027" s="10">
        <f>Table1[[#This Row],[sales]]+Table1[[#This Row],[profit]]</f>
        <v>2769.15</v>
      </c>
    </row>
    <row r="9028" spans="1:15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>Table1[[#This Row],[sales]]*Table1[[#This Row],[discount]]</f>
        <v>864.50330000000008</v>
      </c>
      <c r="G9028" s="1">
        <f>Table1[[#This Row],[sales]]-Table1[[#This Row],[Discount Value]]</f>
        <v>2894.2066999999997</v>
      </c>
      <c r="H9028" s="1">
        <v>7</v>
      </c>
      <c r="I9028" s="2">
        <v>45209</v>
      </c>
      <c r="J9028" s="2">
        <v>45210</v>
      </c>
      <c r="K9028" s="1" t="s">
        <v>31</v>
      </c>
      <c r="L9028" s="1" t="s">
        <v>22</v>
      </c>
      <c r="M9028" s="1">
        <v>573.67999999999995</v>
      </c>
      <c r="N9028" s="1" t="s">
        <v>28</v>
      </c>
      <c r="O9028" s="10">
        <f>Table1[[#This Row],[sales]]+Table1[[#This Row],[profit]]</f>
        <v>4332.3900000000003</v>
      </c>
    </row>
    <row r="9029" spans="1:15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>Table1[[#This Row],[sales]]*Table1[[#This Row],[discount]]</f>
        <v>1266.8534999999999</v>
      </c>
      <c r="G9029" s="1">
        <f>Table1[[#This Row],[sales]]-Table1[[#This Row],[Discount Value]]</f>
        <v>1548.3765000000001</v>
      </c>
      <c r="H9029" s="1">
        <v>4</v>
      </c>
      <c r="I9029" s="2">
        <v>45434</v>
      </c>
      <c r="J9029" s="2">
        <v>45435</v>
      </c>
      <c r="K9029" s="1" t="s">
        <v>15</v>
      </c>
      <c r="L9029" s="1" t="s">
        <v>22</v>
      </c>
      <c r="M9029" s="1">
        <v>803.58</v>
      </c>
      <c r="N9029" s="1" t="s">
        <v>17</v>
      </c>
      <c r="O9029" s="10">
        <f>Table1[[#This Row],[sales]]+Table1[[#This Row],[profit]]</f>
        <v>3618.81</v>
      </c>
    </row>
    <row r="9030" spans="1:15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>Table1[[#This Row],[sales]]*Table1[[#This Row],[discount]]</f>
        <v>1110.5891999999999</v>
      </c>
      <c r="G9030" s="1">
        <f>Table1[[#This Row],[sales]]-Table1[[#This Row],[Discount Value]]</f>
        <v>1974.3807999999999</v>
      </c>
      <c r="H9030" s="1">
        <v>6</v>
      </c>
      <c r="I9030" s="2">
        <v>45076</v>
      </c>
      <c r="J9030" s="2">
        <v>45083</v>
      </c>
      <c r="K9030" s="1" t="s">
        <v>21</v>
      </c>
      <c r="L9030" s="1" t="s">
        <v>22</v>
      </c>
      <c r="M9030" s="1">
        <v>415.94</v>
      </c>
      <c r="N9030" s="1" t="s">
        <v>39</v>
      </c>
      <c r="O9030" s="10">
        <f>Table1[[#This Row],[sales]]+Table1[[#This Row],[profit]]</f>
        <v>3500.91</v>
      </c>
    </row>
    <row r="9031" spans="1:15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>Table1[[#This Row],[sales]]*Table1[[#This Row],[discount]]</f>
        <v>216.30509999999998</v>
      </c>
      <c r="G9031" s="1">
        <f>Table1[[#This Row],[sales]]-Table1[[#This Row],[Discount Value]]</f>
        <v>2187.0848999999998</v>
      </c>
      <c r="H9031" s="1">
        <v>2</v>
      </c>
      <c r="I9031" s="2">
        <v>45079</v>
      </c>
      <c r="J9031" s="2">
        <v>45084</v>
      </c>
      <c r="K9031" s="1" t="s">
        <v>31</v>
      </c>
      <c r="L9031" s="1" t="s">
        <v>16</v>
      </c>
      <c r="M9031" s="1">
        <v>506.3</v>
      </c>
      <c r="N9031" s="1" t="s">
        <v>17</v>
      </c>
      <c r="O9031" s="10">
        <f>Table1[[#This Row],[sales]]+Table1[[#This Row],[profit]]</f>
        <v>2909.69</v>
      </c>
    </row>
    <row r="9032" spans="1:15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>Table1[[#This Row],[sales]]*Table1[[#This Row],[discount]]</f>
        <v>169.11900000000003</v>
      </c>
      <c r="G9032" s="1">
        <f>Table1[[#This Row],[sales]]-Table1[[#This Row],[Discount Value]]</f>
        <v>1522.0709999999999</v>
      </c>
      <c r="H9032" s="1">
        <v>5</v>
      </c>
      <c r="I9032" s="2">
        <v>45374</v>
      </c>
      <c r="J9032" s="2">
        <v>45375</v>
      </c>
      <c r="K9032" s="1" t="s">
        <v>21</v>
      </c>
      <c r="L9032" s="1" t="s">
        <v>27</v>
      </c>
      <c r="M9032" s="1">
        <v>380.57</v>
      </c>
      <c r="N9032" s="1" t="s">
        <v>48</v>
      </c>
      <c r="O9032" s="10">
        <f>Table1[[#This Row],[sales]]+Table1[[#This Row],[profit]]</f>
        <v>2071.7600000000002</v>
      </c>
    </row>
    <row r="9033" spans="1:15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>Table1[[#This Row],[sales]]*Table1[[#This Row],[discount]]</f>
        <v>329.30790000000002</v>
      </c>
      <c r="G9033" s="1">
        <f>Table1[[#This Row],[sales]]-Table1[[#This Row],[Discount Value]]</f>
        <v>473.88210000000004</v>
      </c>
      <c r="H9033" s="1">
        <v>3</v>
      </c>
      <c r="I9033" s="2">
        <v>45189</v>
      </c>
      <c r="J9033" s="2">
        <v>45190</v>
      </c>
      <c r="K9033" s="1" t="s">
        <v>31</v>
      </c>
      <c r="L9033" s="1" t="s">
        <v>27</v>
      </c>
      <c r="M9033" s="1">
        <v>198.47</v>
      </c>
      <c r="N9033" s="1" t="s">
        <v>34</v>
      </c>
      <c r="O9033" s="10">
        <f>Table1[[#This Row],[sales]]+Table1[[#This Row],[profit]]</f>
        <v>1001.6600000000001</v>
      </c>
    </row>
    <row r="9034" spans="1:15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>Table1[[#This Row],[sales]]*Table1[[#This Row],[discount]]</f>
        <v>385.84769999999997</v>
      </c>
      <c r="G9034" s="1">
        <f>Table1[[#This Row],[sales]]-Table1[[#This Row],[Discount Value]]</f>
        <v>1451.5222999999999</v>
      </c>
      <c r="H9034" s="1">
        <v>1</v>
      </c>
      <c r="I9034" s="2">
        <v>45175</v>
      </c>
      <c r="J9034" s="2">
        <v>45177</v>
      </c>
      <c r="K9034" s="1" t="s">
        <v>31</v>
      </c>
      <c r="L9034" s="1" t="s">
        <v>27</v>
      </c>
      <c r="M9034" s="1">
        <v>259.89</v>
      </c>
      <c r="N9034" s="1" t="s">
        <v>34</v>
      </c>
      <c r="O9034" s="10">
        <f>Table1[[#This Row],[sales]]+Table1[[#This Row],[profit]]</f>
        <v>2097.2599999999998</v>
      </c>
    </row>
    <row r="9035" spans="1:15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>Table1[[#This Row],[sales]]*Table1[[#This Row],[discount]]</f>
        <v>403.13639999999998</v>
      </c>
      <c r="G9035" s="1">
        <f>Table1[[#This Row],[sales]]-Table1[[#This Row],[Discount Value]]</f>
        <v>2956.3335999999999</v>
      </c>
      <c r="H9035" s="1">
        <v>6</v>
      </c>
      <c r="I9035" s="2">
        <v>45575</v>
      </c>
      <c r="J9035" s="2">
        <v>45577</v>
      </c>
      <c r="K9035" s="1" t="s">
        <v>15</v>
      </c>
      <c r="L9035" s="1" t="s">
        <v>22</v>
      </c>
      <c r="M9035" s="1">
        <v>575.42999999999995</v>
      </c>
      <c r="N9035" s="1" t="s">
        <v>23</v>
      </c>
      <c r="O9035" s="10">
        <f>Table1[[#This Row],[sales]]+Table1[[#This Row],[profit]]</f>
        <v>3934.8999999999996</v>
      </c>
    </row>
    <row r="9036" spans="1:15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>Table1[[#This Row],[sales]]*Table1[[#This Row],[discount]]</f>
        <v>776.05709999999999</v>
      </c>
      <c r="G9036" s="1">
        <f>Table1[[#This Row],[sales]]-Table1[[#This Row],[Discount Value]]</f>
        <v>2919.4529000000002</v>
      </c>
      <c r="H9036" s="1">
        <v>9</v>
      </c>
      <c r="I9036" s="2">
        <v>45556</v>
      </c>
      <c r="J9036" s="2">
        <v>45563</v>
      </c>
      <c r="K9036" s="1" t="s">
        <v>15</v>
      </c>
      <c r="L9036" s="1" t="s">
        <v>27</v>
      </c>
      <c r="M9036" s="1">
        <v>907.59</v>
      </c>
      <c r="N9036" s="1" t="s">
        <v>48</v>
      </c>
      <c r="O9036" s="10">
        <f>Table1[[#This Row],[sales]]+Table1[[#This Row],[profit]]</f>
        <v>4603.1000000000004</v>
      </c>
    </row>
    <row r="9037" spans="1:15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>Table1[[#This Row],[sales]]*Table1[[#This Row],[discount]]</f>
        <v>191.91919999999999</v>
      </c>
      <c r="G9037" s="1">
        <f>Table1[[#This Row],[sales]]-Table1[[#This Row],[Discount Value]]</f>
        <v>2207.0708</v>
      </c>
      <c r="H9037" s="1">
        <v>8</v>
      </c>
      <c r="I9037" s="2">
        <v>45341</v>
      </c>
      <c r="J9037" s="2">
        <v>45348</v>
      </c>
      <c r="K9037" s="1" t="s">
        <v>31</v>
      </c>
      <c r="L9037" s="1" t="s">
        <v>27</v>
      </c>
      <c r="M9037" s="1">
        <v>641.03</v>
      </c>
      <c r="N9037" s="1" t="s">
        <v>17</v>
      </c>
      <c r="O9037" s="10">
        <f>Table1[[#This Row],[sales]]+Table1[[#This Row],[profit]]</f>
        <v>3040.0199999999995</v>
      </c>
    </row>
    <row r="9038" spans="1:15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>Table1[[#This Row],[sales]]*Table1[[#This Row],[discount]]</f>
        <v>1467.2204999999999</v>
      </c>
      <c r="G9038" s="1">
        <f>Table1[[#This Row],[sales]]-Table1[[#This Row],[Discount Value]]</f>
        <v>1793.2694999999999</v>
      </c>
      <c r="H9038" s="1">
        <v>4</v>
      </c>
      <c r="I9038" s="2">
        <v>45636</v>
      </c>
      <c r="J9038" s="2">
        <v>45637</v>
      </c>
      <c r="K9038" s="1" t="s">
        <v>31</v>
      </c>
      <c r="L9038" s="1" t="s">
        <v>16</v>
      </c>
      <c r="M9038" s="1">
        <v>395.2</v>
      </c>
      <c r="N9038" s="1" t="s">
        <v>23</v>
      </c>
      <c r="O9038" s="10">
        <f>Table1[[#This Row],[sales]]+Table1[[#This Row],[profit]]</f>
        <v>3655.6899999999996</v>
      </c>
    </row>
    <row r="9039" spans="1:15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>Table1[[#This Row],[sales]]*Table1[[#This Row],[discount]]</f>
        <v>45.266000000000005</v>
      </c>
      <c r="G9039" s="1">
        <f>Table1[[#This Row],[sales]]-Table1[[#This Row],[Discount Value]]</f>
        <v>1086.384</v>
      </c>
      <c r="H9039" s="1">
        <v>8</v>
      </c>
      <c r="I9039" s="2">
        <v>45243</v>
      </c>
      <c r="J9039" s="2">
        <v>45244</v>
      </c>
      <c r="K9039" s="1" t="s">
        <v>15</v>
      </c>
      <c r="L9039" s="1" t="s">
        <v>16</v>
      </c>
      <c r="M9039" s="1">
        <v>125.09</v>
      </c>
      <c r="N9039" s="1" t="s">
        <v>23</v>
      </c>
      <c r="O9039" s="10">
        <f>Table1[[#This Row],[sales]]+Table1[[#This Row],[profit]]</f>
        <v>1256.74</v>
      </c>
    </row>
    <row r="9040" spans="1:15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>Table1[[#This Row],[sales]]*Table1[[#This Row],[discount]]</f>
        <v>776.57759999999996</v>
      </c>
      <c r="G9040" s="1">
        <f>Table1[[#This Row],[sales]]-Table1[[#This Row],[Discount Value]]</f>
        <v>3537.7423999999996</v>
      </c>
      <c r="H9040" s="1">
        <v>5</v>
      </c>
      <c r="I9040" s="2">
        <v>45100</v>
      </c>
      <c r="J9040" s="2">
        <v>45105</v>
      </c>
      <c r="K9040" s="1" t="s">
        <v>15</v>
      </c>
      <c r="L9040" s="1" t="s">
        <v>22</v>
      </c>
      <c r="M9040" s="1">
        <v>582.53</v>
      </c>
      <c r="N9040" s="1" t="s">
        <v>34</v>
      </c>
      <c r="O9040" s="10">
        <f>Table1[[#This Row],[sales]]+Table1[[#This Row],[profit]]</f>
        <v>4896.8499999999995</v>
      </c>
    </row>
    <row r="9041" spans="1:15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>Table1[[#This Row],[sales]]*Table1[[#This Row],[discount]]</f>
        <v>1216.0652000000002</v>
      </c>
      <c r="G9041" s="1">
        <f>Table1[[#This Row],[sales]]-Table1[[#This Row],[Discount Value]]</f>
        <v>3127.0248000000001</v>
      </c>
      <c r="H9041" s="1">
        <v>3</v>
      </c>
      <c r="I9041" s="2">
        <v>45171</v>
      </c>
      <c r="J9041" s="2">
        <v>45176</v>
      </c>
      <c r="K9041" s="1" t="s">
        <v>21</v>
      </c>
      <c r="L9041" s="1" t="s">
        <v>16</v>
      </c>
      <c r="M9041" s="1">
        <v>858.21</v>
      </c>
      <c r="N9041" s="1" t="s">
        <v>34</v>
      </c>
      <c r="O9041" s="10">
        <f>Table1[[#This Row],[sales]]+Table1[[#This Row],[profit]]</f>
        <v>5201.3</v>
      </c>
    </row>
    <row r="9042" spans="1:15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>Table1[[#This Row],[sales]]*Table1[[#This Row],[discount]]</f>
        <v>734.62839999999994</v>
      </c>
      <c r="G9042" s="1">
        <f>Table1[[#This Row],[sales]]-Table1[[#This Row],[Discount Value]]</f>
        <v>934.98159999999996</v>
      </c>
      <c r="H9042" s="1">
        <v>4</v>
      </c>
      <c r="I9042" s="2">
        <v>45268</v>
      </c>
      <c r="J9042" s="2">
        <v>45270</v>
      </c>
      <c r="K9042" s="1" t="s">
        <v>21</v>
      </c>
      <c r="L9042" s="1" t="s">
        <v>16</v>
      </c>
      <c r="M9042" s="1">
        <v>430.97</v>
      </c>
      <c r="N9042" s="1" t="s">
        <v>23</v>
      </c>
      <c r="O9042" s="10">
        <f>Table1[[#This Row],[sales]]+Table1[[#This Row],[profit]]</f>
        <v>2100.58</v>
      </c>
    </row>
    <row r="9043" spans="1:15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>Table1[[#This Row],[sales]]*Table1[[#This Row],[discount]]</f>
        <v>1085.6781000000001</v>
      </c>
      <c r="G9043" s="1">
        <f>Table1[[#This Row],[sales]]-Table1[[#This Row],[Discount Value]]</f>
        <v>1698.1118999999999</v>
      </c>
      <c r="H9043" s="1">
        <v>7</v>
      </c>
      <c r="I9043" s="2">
        <v>44935</v>
      </c>
      <c r="J9043" s="2">
        <v>44940</v>
      </c>
      <c r="K9043" s="1" t="s">
        <v>21</v>
      </c>
      <c r="L9043" s="1" t="s">
        <v>22</v>
      </c>
      <c r="M9043" s="1">
        <v>587.53</v>
      </c>
      <c r="N9043" s="1" t="s">
        <v>39</v>
      </c>
      <c r="O9043" s="10">
        <f>Table1[[#This Row],[sales]]+Table1[[#This Row],[profit]]</f>
        <v>3371.3199999999997</v>
      </c>
    </row>
    <row r="9044" spans="1:15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>Table1[[#This Row],[sales]]*Table1[[#This Row],[discount]]</f>
        <v>30.726399999999998</v>
      </c>
      <c r="G9044" s="1">
        <f>Table1[[#This Row],[sales]]-Table1[[#This Row],[Discount Value]]</f>
        <v>3041.9135999999999</v>
      </c>
      <c r="H9044" s="1">
        <v>5</v>
      </c>
      <c r="I9044" s="2">
        <v>45405</v>
      </c>
      <c r="J9044" s="2">
        <v>45412</v>
      </c>
      <c r="K9044" s="1" t="s">
        <v>15</v>
      </c>
      <c r="L9044" s="1" t="s">
        <v>16</v>
      </c>
      <c r="M9044" s="1">
        <v>308.98</v>
      </c>
      <c r="N9044" s="1" t="s">
        <v>48</v>
      </c>
      <c r="O9044" s="10">
        <f>Table1[[#This Row],[sales]]+Table1[[#This Row],[profit]]</f>
        <v>3381.62</v>
      </c>
    </row>
    <row r="9045" spans="1:15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>Table1[[#This Row],[sales]]*Table1[[#This Row],[discount]]</f>
        <v>990.11309999999992</v>
      </c>
      <c r="G9045" s="1">
        <f>Table1[[#This Row],[sales]]-Table1[[#This Row],[Discount Value]]</f>
        <v>1424.7968999999998</v>
      </c>
      <c r="H9045" s="1">
        <v>4</v>
      </c>
      <c r="I9045" s="2">
        <v>44948</v>
      </c>
      <c r="J9045" s="2">
        <v>44955</v>
      </c>
      <c r="K9045" s="1" t="s">
        <v>15</v>
      </c>
      <c r="L9045" s="1" t="s">
        <v>22</v>
      </c>
      <c r="M9045" s="1">
        <v>152</v>
      </c>
      <c r="N9045" s="1" t="s">
        <v>28</v>
      </c>
      <c r="O9045" s="10">
        <f>Table1[[#This Row],[sales]]+Table1[[#This Row],[profit]]</f>
        <v>2566.91</v>
      </c>
    </row>
    <row r="9046" spans="1:15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>Table1[[#This Row],[sales]]*Table1[[#This Row],[discount]]</f>
        <v>1460.6720000000003</v>
      </c>
      <c r="G9046" s="1">
        <f>Table1[[#This Row],[sales]]-Table1[[#This Row],[Discount Value]]</f>
        <v>3103.9279999999999</v>
      </c>
      <c r="H9046" s="1">
        <v>3</v>
      </c>
      <c r="I9046" s="2">
        <v>45203</v>
      </c>
      <c r="J9046" s="2">
        <v>45207</v>
      </c>
      <c r="K9046" s="1" t="s">
        <v>21</v>
      </c>
      <c r="L9046" s="1" t="s">
        <v>16</v>
      </c>
      <c r="M9046" s="1">
        <v>862.89</v>
      </c>
      <c r="N9046" s="1" t="s">
        <v>34</v>
      </c>
      <c r="O9046" s="10">
        <f>Table1[[#This Row],[sales]]+Table1[[#This Row],[profit]]</f>
        <v>5427.4900000000007</v>
      </c>
    </row>
    <row r="9047" spans="1:15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>Table1[[#This Row],[sales]]*Table1[[#This Row],[discount]]</f>
        <v>260.72270000000003</v>
      </c>
      <c r="G9047" s="1">
        <f>Table1[[#This Row],[sales]]-Table1[[#This Row],[Discount Value]]</f>
        <v>3463.8873000000003</v>
      </c>
      <c r="H9047" s="1">
        <v>3</v>
      </c>
      <c r="I9047" s="2">
        <v>45011</v>
      </c>
      <c r="J9047" s="2">
        <v>45017</v>
      </c>
      <c r="K9047" s="1" t="s">
        <v>15</v>
      </c>
      <c r="L9047" s="1" t="s">
        <v>22</v>
      </c>
      <c r="M9047" s="1">
        <v>896.32</v>
      </c>
      <c r="N9047" s="1" t="s">
        <v>39</v>
      </c>
      <c r="O9047" s="10">
        <f>Table1[[#This Row],[sales]]+Table1[[#This Row],[profit]]</f>
        <v>4620.93</v>
      </c>
    </row>
    <row r="9048" spans="1:15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>Table1[[#This Row],[sales]]*Table1[[#This Row],[discount]]</f>
        <v>1052.5430000000001</v>
      </c>
      <c r="G9048" s="1">
        <f>Table1[[#This Row],[sales]]-Table1[[#This Row],[Discount Value]]</f>
        <v>2342.7570000000001</v>
      </c>
      <c r="H9048" s="1">
        <v>6</v>
      </c>
      <c r="I9048" s="2">
        <v>44979</v>
      </c>
      <c r="J9048" s="2">
        <v>44982</v>
      </c>
      <c r="K9048" s="1" t="s">
        <v>21</v>
      </c>
      <c r="L9048" s="1" t="s">
        <v>27</v>
      </c>
      <c r="M9048" s="1">
        <v>598.70000000000005</v>
      </c>
      <c r="N9048" s="1" t="s">
        <v>28</v>
      </c>
      <c r="O9048" s="10">
        <f>Table1[[#This Row],[sales]]+Table1[[#This Row],[profit]]</f>
        <v>3994</v>
      </c>
    </row>
    <row r="9049" spans="1:15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>Table1[[#This Row],[sales]]*Table1[[#This Row],[discount]]</f>
        <v>1085.8686</v>
      </c>
      <c r="G9049" s="1">
        <f>Table1[[#This Row],[sales]]-Table1[[#This Row],[Discount Value]]</f>
        <v>1562.5914</v>
      </c>
      <c r="H9049" s="1">
        <v>8</v>
      </c>
      <c r="I9049" s="2">
        <v>45500</v>
      </c>
      <c r="J9049" s="2">
        <v>45507</v>
      </c>
      <c r="K9049" s="1" t="s">
        <v>21</v>
      </c>
      <c r="L9049" s="1" t="s">
        <v>27</v>
      </c>
      <c r="M9049" s="1">
        <v>375.1</v>
      </c>
      <c r="N9049" s="1" t="s">
        <v>28</v>
      </c>
      <c r="O9049" s="10">
        <f>Table1[[#This Row],[sales]]+Table1[[#This Row],[profit]]</f>
        <v>3023.56</v>
      </c>
    </row>
    <row r="9050" spans="1:15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>Table1[[#This Row],[sales]]*Table1[[#This Row],[discount]]</f>
        <v>154.72499999999999</v>
      </c>
      <c r="G9050" s="1">
        <f>Table1[[#This Row],[sales]]-Table1[[#This Row],[Discount Value]]</f>
        <v>361.02499999999998</v>
      </c>
      <c r="H9050" s="1">
        <v>4</v>
      </c>
      <c r="I9050" s="2">
        <v>45624</v>
      </c>
      <c r="J9050" s="2">
        <v>45631</v>
      </c>
      <c r="K9050" s="1" t="s">
        <v>21</v>
      </c>
      <c r="L9050" s="1" t="s">
        <v>27</v>
      </c>
      <c r="M9050" s="1">
        <v>51.29</v>
      </c>
      <c r="N9050" s="1" t="s">
        <v>34</v>
      </c>
      <c r="O9050" s="10">
        <f>Table1[[#This Row],[sales]]+Table1[[#This Row],[profit]]</f>
        <v>567.04</v>
      </c>
    </row>
    <row r="9051" spans="1:15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>Table1[[#This Row],[sales]]*Table1[[#This Row],[discount]]</f>
        <v>314.16000000000003</v>
      </c>
      <c r="G9051" s="1">
        <f>Table1[[#This Row],[sales]]-Table1[[#This Row],[Discount Value]]</f>
        <v>314.16000000000003</v>
      </c>
      <c r="H9051" s="1">
        <v>1</v>
      </c>
      <c r="I9051" s="2">
        <v>44987</v>
      </c>
      <c r="J9051" s="2">
        <v>44989</v>
      </c>
      <c r="K9051" s="1" t="s">
        <v>31</v>
      </c>
      <c r="L9051" s="1" t="s">
        <v>27</v>
      </c>
      <c r="M9051" s="1">
        <v>121.66</v>
      </c>
      <c r="N9051" s="1" t="s">
        <v>28</v>
      </c>
      <c r="O9051" s="10">
        <f>Table1[[#This Row],[sales]]+Table1[[#This Row],[profit]]</f>
        <v>749.98</v>
      </c>
    </row>
    <row r="9052" spans="1:15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>Table1[[#This Row],[sales]]*Table1[[#This Row],[discount]]</f>
        <v>391.28500000000003</v>
      </c>
      <c r="G9052" s="1">
        <f>Table1[[#This Row],[sales]]-Table1[[#This Row],[Discount Value]]</f>
        <v>1173.855</v>
      </c>
      <c r="H9052" s="1">
        <v>4</v>
      </c>
      <c r="I9052" s="2">
        <v>45601</v>
      </c>
      <c r="J9052" s="2">
        <v>45603</v>
      </c>
      <c r="K9052" s="1" t="s">
        <v>21</v>
      </c>
      <c r="L9052" s="1" t="s">
        <v>27</v>
      </c>
      <c r="M9052" s="1">
        <v>317.56</v>
      </c>
      <c r="N9052" s="1" t="s">
        <v>28</v>
      </c>
      <c r="O9052" s="10">
        <f>Table1[[#This Row],[sales]]+Table1[[#This Row],[profit]]</f>
        <v>1882.7</v>
      </c>
    </row>
    <row r="9053" spans="1:15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>Table1[[#This Row],[sales]]*Table1[[#This Row],[discount]]</f>
        <v>386.39640000000003</v>
      </c>
      <c r="G9053" s="1">
        <f>Table1[[#This Row],[sales]]-Table1[[#This Row],[Discount Value]]</f>
        <v>750.06359999999995</v>
      </c>
      <c r="H9053" s="1">
        <v>5</v>
      </c>
      <c r="I9053" s="2">
        <v>45350</v>
      </c>
      <c r="J9053" s="2">
        <v>45355</v>
      </c>
      <c r="K9053" s="1" t="s">
        <v>31</v>
      </c>
      <c r="L9053" s="1" t="s">
        <v>16</v>
      </c>
      <c r="M9053" s="1">
        <v>293.91000000000003</v>
      </c>
      <c r="N9053" s="1" t="s">
        <v>17</v>
      </c>
      <c r="O9053" s="10">
        <f>Table1[[#This Row],[sales]]+Table1[[#This Row],[profit]]</f>
        <v>1430.3700000000001</v>
      </c>
    </row>
    <row r="9054" spans="1:15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>Table1[[#This Row],[sales]]*Table1[[#This Row],[discount]]</f>
        <v>190.696</v>
      </c>
      <c r="G9054" s="1">
        <f>Table1[[#This Row],[sales]]-Table1[[#This Row],[Discount Value]]</f>
        <v>4576.7039999999997</v>
      </c>
      <c r="H9054" s="1">
        <v>8</v>
      </c>
      <c r="I9054" s="2">
        <v>45008</v>
      </c>
      <c r="J9054" s="2">
        <v>45011</v>
      </c>
      <c r="K9054" s="1" t="s">
        <v>21</v>
      </c>
      <c r="L9054" s="1" t="s">
        <v>16</v>
      </c>
      <c r="M9054" s="1">
        <v>1119.49</v>
      </c>
      <c r="N9054" s="1" t="s">
        <v>34</v>
      </c>
      <c r="O9054" s="10">
        <f>Table1[[#This Row],[sales]]+Table1[[#This Row],[profit]]</f>
        <v>5886.8899999999994</v>
      </c>
    </row>
    <row r="9055" spans="1:15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>Table1[[#This Row],[sales]]*Table1[[#This Row],[discount]]</f>
        <v>864.31279999999992</v>
      </c>
      <c r="G9055" s="1">
        <f>Table1[[#This Row],[sales]]-Table1[[#This Row],[Discount Value]]</f>
        <v>1243.7672</v>
      </c>
      <c r="H9055" s="1">
        <v>7</v>
      </c>
      <c r="I9055" s="2">
        <v>45497</v>
      </c>
      <c r="J9055" s="2">
        <v>45500</v>
      </c>
      <c r="K9055" s="1" t="s">
        <v>31</v>
      </c>
      <c r="L9055" s="1" t="s">
        <v>22</v>
      </c>
      <c r="M9055" s="1">
        <v>377.03</v>
      </c>
      <c r="N9055" s="1" t="s">
        <v>34</v>
      </c>
      <c r="O9055" s="10">
        <f>Table1[[#This Row],[sales]]+Table1[[#This Row],[profit]]</f>
        <v>2485.1099999999997</v>
      </c>
    </row>
    <row r="9056" spans="1:15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>Table1[[#This Row],[sales]]*Table1[[#This Row],[discount]]</f>
        <v>1362.5646999999999</v>
      </c>
      <c r="G9056" s="1">
        <f>Table1[[#This Row],[sales]]-Table1[[#This Row],[Discount Value]]</f>
        <v>3032.8053</v>
      </c>
      <c r="H9056" s="1">
        <v>2</v>
      </c>
      <c r="I9056" s="2">
        <v>45425</v>
      </c>
      <c r="J9056" s="2">
        <v>45432</v>
      </c>
      <c r="K9056" s="1" t="s">
        <v>21</v>
      </c>
      <c r="L9056" s="1" t="s">
        <v>16</v>
      </c>
      <c r="M9056" s="1">
        <v>1109.3399999999999</v>
      </c>
      <c r="N9056" s="1" t="s">
        <v>17</v>
      </c>
      <c r="O9056" s="10">
        <f>Table1[[#This Row],[sales]]+Table1[[#This Row],[profit]]</f>
        <v>5504.71</v>
      </c>
    </row>
    <row r="9057" spans="1:15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>Table1[[#This Row],[sales]]*Table1[[#This Row],[discount]]</f>
        <v>1150.4052000000001</v>
      </c>
      <c r="G9057" s="1">
        <f>Table1[[#This Row],[sales]]-Table1[[#This Row],[Discount Value]]</f>
        <v>2958.1848</v>
      </c>
      <c r="H9057" s="1">
        <v>9</v>
      </c>
      <c r="I9057" s="2">
        <v>45098</v>
      </c>
      <c r="J9057" s="2">
        <v>45099</v>
      </c>
      <c r="K9057" s="1" t="s">
        <v>15</v>
      </c>
      <c r="L9057" s="1" t="s">
        <v>27</v>
      </c>
      <c r="M9057" s="1">
        <v>321.87</v>
      </c>
      <c r="N9057" s="1" t="s">
        <v>48</v>
      </c>
      <c r="O9057" s="10">
        <f>Table1[[#This Row],[sales]]+Table1[[#This Row],[profit]]</f>
        <v>4430.46</v>
      </c>
    </row>
    <row r="9058" spans="1:15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>Table1[[#This Row],[sales]]*Table1[[#This Row],[discount]]</f>
        <v>1428.5564999999999</v>
      </c>
      <c r="G9058" s="1">
        <f>Table1[[#This Row],[sales]]-Table1[[#This Row],[Discount Value]]</f>
        <v>2653.0335000000005</v>
      </c>
      <c r="H9058" s="1">
        <v>3</v>
      </c>
      <c r="I9058" s="2">
        <v>44984</v>
      </c>
      <c r="J9058" s="2">
        <v>44986</v>
      </c>
      <c r="K9058" s="1" t="s">
        <v>31</v>
      </c>
      <c r="L9058" s="1" t="s">
        <v>27</v>
      </c>
      <c r="M9058" s="1">
        <v>447.83</v>
      </c>
      <c r="N9058" s="1" t="s">
        <v>48</v>
      </c>
      <c r="O9058" s="10">
        <f>Table1[[#This Row],[sales]]+Table1[[#This Row],[profit]]</f>
        <v>4529.42</v>
      </c>
    </row>
    <row r="9059" spans="1:15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>Table1[[#This Row],[sales]]*Table1[[#This Row],[discount]]</f>
        <v>323.95160000000004</v>
      </c>
      <c r="G9059" s="1">
        <f>Table1[[#This Row],[sales]]-Table1[[#This Row],[Discount Value]]</f>
        <v>833.01839999999993</v>
      </c>
      <c r="H9059" s="1">
        <v>9</v>
      </c>
      <c r="I9059" s="2">
        <v>45138</v>
      </c>
      <c r="J9059" s="2">
        <v>45139</v>
      </c>
      <c r="K9059" s="1" t="s">
        <v>21</v>
      </c>
      <c r="L9059" s="1" t="s">
        <v>16</v>
      </c>
      <c r="M9059" s="1">
        <v>275.73</v>
      </c>
      <c r="N9059" s="1" t="s">
        <v>23</v>
      </c>
      <c r="O9059" s="10">
        <f>Table1[[#This Row],[sales]]+Table1[[#This Row],[profit]]</f>
        <v>1432.7</v>
      </c>
    </row>
    <row r="9060" spans="1:15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>Table1[[#This Row],[sales]]*Table1[[#This Row],[discount]]</f>
        <v>870.9144</v>
      </c>
      <c r="G9060" s="1">
        <f>Table1[[#This Row],[sales]]-Table1[[#This Row],[Discount Value]]</f>
        <v>1420.9656</v>
      </c>
      <c r="H9060" s="1">
        <v>1</v>
      </c>
      <c r="I9060" s="2">
        <v>45108</v>
      </c>
      <c r="J9060" s="2">
        <v>45113</v>
      </c>
      <c r="K9060" s="1" t="s">
        <v>15</v>
      </c>
      <c r="L9060" s="1" t="s">
        <v>16</v>
      </c>
      <c r="M9060" s="1">
        <v>356.16</v>
      </c>
      <c r="N9060" s="1" t="s">
        <v>39</v>
      </c>
      <c r="O9060" s="10">
        <f>Table1[[#This Row],[sales]]+Table1[[#This Row],[profit]]</f>
        <v>2648.04</v>
      </c>
    </row>
    <row r="9061" spans="1:15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>Table1[[#This Row],[sales]]*Table1[[#This Row],[discount]]</f>
        <v>480.80839999999995</v>
      </c>
      <c r="G9061" s="1">
        <f>Table1[[#This Row],[sales]]-Table1[[#This Row],[Discount Value]]</f>
        <v>1177.1516000000001</v>
      </c>
      <c r="H9061" s="1">
        <v>9</v>
      </c>
      <c r="I9061" s="2">
        <v>45646</v>
      </c>
      <c r="J9061" s="2">
        <v>45649</v>
      </c>
      <c r="K9061" s="1" t="s">
        <v>15</v>
      </c>
      <c r="L9061" s="1" t="s">
        <v>27</v>
      </c>
      <c r="M9061" s="1">
        <v>320.73</v>
      </c>
      <c r="N9061" s="1" t="s">
        <v>34</v>
      </c>
      <c r="O9061" s="10">
        <f>Table1[[#This Row],[sales]]+Table1[[#This Row],[profit]]</f>
        <v>1978.69</v>
      </c>
    </row>
    <row r="9062" spans="1:15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>Table1[[#This Row],[sales]]*Table1[[#This Row],[discount]]</f>
        <v>1262.3026000000002</v>
      </c>
      <c r="G9062" s="1">
        <f>Table1[[#This Row],[sales]]-Table1[[#This Row],[Discount Value]]</f>
        <v>3592.7074000000002</v>
      </c>
      <c r="H9062" s="1">
        <v>7</v>
      </c>
      <c r="I9062" s="2">
        <v>45335</v>
      </c>
      <c r="J9062" s="2">
        <v>45336</v>
      </c>
      <c r="K9062" s="1" t="s">
        <v>21</v>
      </c>
      <c r="L9062" s="1" t="s">
        <v>16</v>
      </c>
      <c r="M9062" s="1">
        <v>1290.32</v>
      </c>
      <c r="N9062" s="1" t="s">
        <v>28</v>
      </c>
      <c r="O9062" s="10">
        <f>Table1[[#This Row],[sales]]+Table1[[#This Row],[profit]]</f>
        <v>6145.33</v>
      </c>
    </row>
    <row r="9063" spans="1:15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>Table1[[#This Row],[sales]]*Table1[[#This Row],[discount]]</f>
        <v>307.72350000000006</v>
      </c>
      <c r="G9063" s="1">
        <f>Table1[[#This Row],[sales]]-Table1[[#This Row],[Discount Value]]</f>
        <v>4088.3265000000001</v>
      </c>
      <c r="H9063" s="1">
        <v>2</v>
      </c>
      <c r="I9063" s="2">
        <v>45412</v>
      </c>
      <c r="J9063" s="2">
        <v>45415</v>
      </c>
      <c r="K9063" s="1" t="s">
        <v>15</v>
      </c>
      <c r="L9063" s="1" t="s">
        <v>27</v>
      </c>
      <c r="M9063" s="1">
        <v>1240.17</v>
      </c>
      <c r="N9063" s="1" t="s">
        <v>23</v>
      </c>
      <c r="O9063" s="10">
        <f>Table1[[#This Row],[sales]]+Table1[[#This Row],[profit]]</f>
        <v>5636.22</v>
      </c>
    </row>
    <row r="9064" spans="1:15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>Table1[[#This Row],[sales]]*Table1[[#This Row],[discount]]</f>
        <v>317.91120000000001</v>
      </c>
      <c r="G9064" s="1">
        <f>Table1[[#This Row],[sales]]-Table1[[#This Row],[Discount Value]]</f>
        <v>1006.7188000000001</v>
      </c>
      <c r="H9064" s="1">
        <v>7</v>
      </c>
      <c r="I9064" s="2">
        <v>44933</v>
      </c>
      <c r="J9064" s="2">
        <v>44939</v>
      </c>
      <c r="K9064" s="1" t="s">
        <v>15</v>
      </c>
      <c r="L9064" s="1" t="s">
        <v>27</v>
      </c>
      <c r="M9064" s="1">
        <v>373.71</v>
      </c>
      <c r="N9064" s="1" t="s">
        <v>34</v>
      </c>
      <c r="O9064" s="10">
        <f>Table1[[#This Row],[sales]]+Table1[[#This Row],[profit]]</f>
        <v>1698.3400000000001</v>
      </c>
    </row>
    <row r="9065" spans="1:15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>Table1[[#This Row],[sales]]*Table1[[#This Row],[discount]]</f>
        <v>441.78750000000002</v>
      </c>
      <c r="G9065" s="1">
        <f>Table1[[#This Row],[sales]]-Table1[[#This Row],[Discount Value]]</f>
        <v>1194.4625000000001</v>
      </c>
      <c r="H9065" s="1">
        <v>1</v>
      </c>
      <c r="I9065" s="2">
        <v>45356</v>
      </c>
      <c r="J9065" s="2">
        <v>45357</v>
      </c>
      <c r="K9065" s="1" t="s">
        <v>15</v>
      </c>
      <c r="L9065" s="1" t="s">
        <v>22</v>
      </c>
      <c r="M9065" s="1">
        <v>227.08</v>
      </c>
      <c r="N9065" s="1" t="s">
        <v>28</v>
      </c>
      <c r="O9065" s="10">
        <f>Table1[[#This Row],[sales]]+Table1[[#This Row],[profit]]</f>
        <v>1863.33</v>
      </c>
    </row>
    <row r="9066" spans="1:15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>Table1[[#This Row],[sales]]*Table1[[#This Row],[discount]]</f>
        <v>834.41459999999995</v>
      </c>
      <c r="G9066" s="1">
        <f>Table1[[#This Row],[sales]]-Table1[[#This Row],[Discount Value]]</f>
        <v>1857.2453999999998</v>
      </c>
      <c r="H9066" s="1">
        <v>3</v>
      </c>
      <c r="I9066" s="2">
        <v>45262</v>
      </c>
      <c r="J9066" s="2">
        <v>45269</v>
      </c>
      <c r="K9066" s="1" t="s">
        <v>21</v>
      </c>
      <c r="L9066" s="1" t="s">
        <v>27</v>
      </c>
      <c r="M9066" s="1">
        <v>550.99</v>
      </c>
      <c r="N9066" s="1" t="s">
        <v>34</v>
      </c>
      <c r="O9066" s="10">
        <f>Table1[[#This Row],[sales]]+Table1[[#This Row],[profit]]</f>
        <v>3242.6499999999996</v>
      </c>
    </row>
    <row r="9067" spans="1:15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>Table1[[#This Row],[sales]]*Table1[[#This Row],[discount]]</f>
        <v>336.98910000000001</v>
      </c>
      <c r="G9067" s="1">
        <f>Table1[[#This Row],[sales]]-Table1[[#This Row],[Discount Value]]</f>
        <v>1128.1809000000001</v>
      </c>
      <c r="H9067" s="1">
        <v>7</v>
      </c>
      <c r="I9067" s="2">
        <v>45556</v>
      </c>
      <c r="J9067" s="2">
        <v>45557</v>
      </c>
      <c r="K9067" s="1" t="s">
        <v>31</v>
      </c>
      <c r="L9067" s="1" t="s">
        <v>22</v>
      </c>
      <c r="M9067" s="1">
        <v>300.95999999999998</v>
      </c>
      <c r="N9067" s="1" t="s">
        <v>23</v>
      </c>
      <c r="O9067" s="10">
        <f>Table1[[#This Row],[sales]]+Table1[[#This Row],[profit]]</f>
        <v>1766.13</v>
      </c>
    </row>
    <row r="9068" spans="1:15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>Table1[[#This Row],[sales]]*Table1[[#This Row],[discount]]</f>
        <v>289.81400000000002</v>
      </c>
      <c r="G9068" s="1">
        <f>Table1[[#This Row],[sales]]-Table1[[#This Row],[Discount Value]]</f>
        <v>3850.386</v>
      </c>
      <c r="H9068" s="1">
        <v>3</v>
      </c>
      <c r="I9068" s="2">
        <v>45473</v>
      </c>
      <c r="J9068" s="2">
        <v>45476</v>
      </c>
      <c r="K9068" s="1" t="s">
        <v>21</v>
      </c>
      <c r="L9068" s="1" t="s">
        <v>16</v>
      </c>
      <c r="M9068" s="1">
        <v>503.07</v>
      </c>
      <c r="N9068" s="1" t="s">
        <v>48</v>
      </c>
      <c r="O9068" s="10">
        <f>Table1[[#This Row],[sales]]+Table1[[#This Row],[profit]]</f>
        <v>4643.2699999999995</v>
      </c>
    </row>
    <row r="9069" spans="1:15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>Table1[[#This Row],[sales]]*Table1[[#This Row],[discount]]</f>
        <v>329.13839999999999</v>
      </c>
      <c r="G9069" s="1">
        <f>Table1[[#This Row],[sales]]-Table1[[#This Row],[Discount Value]]</f>
        <v>3785.0915999999997</v>
      </c>
      <c r="H9069" s="1">
        <v>2</v>
      </c>
      <c r="I9069" s="2">
        <v>45021</v>
      </c>
      <c r="J9069" s="2">
        <v>45026</v>
      </c>
      <c r="K9069" s="1" t="s">
        <v>21</v>
      </c>
      <c r="L9069" s="1" t="s">
        <v>22</v>
      </c>
      <c r="M9069" s="1">
        <v>676.47</v>
      </c>
      <c r="N9069" s="1" t="s">
        <v>39</v>
      </c>
      <c r="O9069" s="10">
        <f>Table1[[#This Row],[sales]]+Table1[[#This Row],[profit]]</f>
        <v>4790.7</v>
      </c>
    </row>
    <row r="9070" spans="1:15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>Table1[[#This Row],[sales]]*Table1[[#This Row],[discount]]</f>
        <v>1313.7372</v>
      </c>
      <c r="G9070" s="1">
        <f>Table1[[#This Row],[sales]]-Table1[[#This Row],[Discount Value]]</f>
        <v>2335.5328</v>
      </c>
      <c r="H9070" s="1">
        <v>5</v>
      </c>
      <c r="I9070" s="2">
        <v>44927</v>
      </c>
      <c r="J9070" s="2">
        <v>44934</v>
      </c>
      <c r="K9070" s="1" t="s">
        <v>31</v>
      </c>
      <c r="L9070" s="1" t="s">
        <v>16</v>
      </c>
      <c r="M9070" s="1">
        <v>562.88</v>
      </c>
      <c r="N9070" s="1" t="s">
        <v>48</v>
      </c>
      <c r="O9070" s="10">
        <f>Table1[[#This Row],[sales]]+Table1[[#This Row],[profit]]</f>
        <v>4212.1499999999996</v>
      </c>
    </row>
    <row r="9071" spans="1:15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>Table1[[#This Row],[sales]]*Table1[[#This Row],[discount]]</f>
        <v>1147.6146000000001</v>
      </c>
      <c r="G9071" s="1">
        <f>Table1[[#This Row],[sales]]-Table1[[#This Row],[Discount Value]]</f>
        <v>2330.0054</v>
      </c>
      <c r="H9071" s="1">
        <v>3</v>
      </c>
      <c r="I9071" s="2">
        <v>45330</v>
      </c>
      <c r="J9071" s="2">
        <v>45337</v>
      </c>
      <c r="K9071" s="1" t="s">
        <v>21</v>
      </c>
      <c r="L9071" s="1" t="s">
        <v>16</v>
      </c>
      <c r="M9071" s="1">
        <v>767.5</v>
      </c>
      <c r="N9071" s="1" t="s">
        <v>23</v>
      </c>
      <c r="O9071" s="10">
        <f>Table1[[#This Row],[sales]]+Table1[[#This Row],[profit]]</f>
        <v>4245.12</v>
      </c>
    </row>
    <row r="9072" spans="1:15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>Table1[[#This Row],[sales]]*Table1[[#This Row],[discount]]</f>
        <v>361.63140000000004</v>
      </c>
      <c r="G9072" s="1">
        <f>Table1[[#This Row],[sales]]-Table1[[#This Row],[Discount Value]]</f>
        <v>2420.1486</v>
      </c>
      <c r="H9072" s="1">
        <v>9</v>
      </c>
      <c r="I9072" s="2">
        <v>45368</v>
      </c>
      <c r="J9072" s="2">
        <v>45375</v>
      </c>
      <c r="K9072" s="1" t="s">
        <v>31</v>
      </c>
      <c r="L9072" s="1" t="s">
        <v>22</v>
      </c>
      <c r="M9072" s="1">
        <v>554.9</v>
      </c>
      <c r="N9072" s="1" t="s">
        <v>28</v>
      </c>
      <c r="O9072" s="10">
        <f>Table1[[#This Row],[sales]]+Table1[[#This Row],[profit]]</f>
        <v>3336.6800000000003</v>
      </c>
    </row>
    <row r="9073" spans="1:15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>Table1[[#This Row],[sales]]*Table1[[#This Row],[discount]]</f>
        <v>396.18699999999995</v>
      </c>
      <c r="G9073" s="1">
        <f>Table1[[#This Row],[sales]]-Table1[[#This Row],[Discount Value]]</f>
        <v>1404.663</v>
      </c>
      <c r="H9073" s="1">
        <v>7</v>
      </c>
      <c r="I9073" s="2">
        <v>45657</v>
      </c>
      <c r="J9073" s="2">
        <v>45664</v>
      </c>
      <c r="K9073" s="1" t="s">
        <v>15</v>
      </c>
      <c r="L9073" s="1" t="s">
        <v>16</v>
      </c>
      <c r="M9073" s="1">
        <v>498.86</v>
      </c>
      <c r="N9073" s="1" t="s">
        <v>23</v>
      </c>
      <c r="O9073" s="10">
        <f>Table1[[#This Row],[sales]]+Table1[[#This Row],[profit]]</f>
        <v>2299.71</v>
      </c>
    </row>
    <row r="9074" spans="1:15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>Table1[[#This Row],[sales]]*Table1[[#This Row],[discount]]</f>
        <v>630.15</v>
      </c>
      <c r="G9074" s="1">
        <f>Table1[[#This Row],[sales]]-Table1[[#This Row],[Discount Value]]</f>
        <v>3570.85</v>
      </c>
      <c r="H9074" s="1">
        <v>1</v>
      </c>
      <c r="I9074" s="2">
        <v>45334</v>
      </c>
      <c r="J9074" s="2">
        <v>45340</v>
      </c>
      <c r="K9074" s="1" t="s">
        <v>15</v>
      </c>
      <c r="L9074" s="1" t="s">
        <v>16</v>
      </c>
      <c r="M9074" s="1">
        <v>472.39</v>
      </c>
      <c r="N9074" s="1" t="s">
        <v>39</v>
      </c>
      <c r="O9074" s="10">
        <f>Table1[[#This Row],[sales]]+Table1[[#This Row],[profit]]</f>
        <v>4673.3900000000003</v>
      </c>
    </row>
    <row r="9075" spans="1:15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>Table1[[#This Row],[sales]]*Table1[[#This Row],[discount]]</f>
        <v>387.74519999999995</v>
      </c>
      <c r="G9075" s="1">
        <f>Table1[[#This Row],[sales]]-Table1[[#This Row],[Discount Value]]</f>
        <v>3920.5347999999999</v>
      </c>
      <c r="H9075" s="1">
        <v>1</v>
      </c>
      <c r="I9075" s="2">
        <v>45551</v>
      </c>
      <c r="J9075" s="2">
        <v>45555</v>
      </c>
      <c r="K9075" s="1" t="s">
        <v>21</v>
      </c>
      <c r="L9075" s="1" t="s">
        <v>27</v>
      </c>
      <c r="M9075" s="1">
        <v>862</v>
      </c>
      <c r="N9075" s="1" t="s">
        <v>34</v>
      </c>
      <c r="O9075" s="10">
        <f>Table1[[#This Row],[sales]]+Table1[[#This Row],[profit]]</f>
        <v>5170.28</v>
      </c>
    </row>
    <row r="9076" spans="1:15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>Table1[[#This Row],[sales]]*Table1[[#This Row],[discount]]</f>
        <v>54.816000000000003</v>
      </c>
      <c r="G9076" s="1">
        <f>Table1[[#This Row],[sales]]-Table1[[#This Row],[Discount Value]]</f>
        <v>287.78399999999999</v>
      </c>
      <c r="H9076" s="1">
        <v>6</v>
      </c>
      <c r="I9076" s="2">
        <v>45571</v>
      </c>
      <c r="J9076" s="2">
        <v>45575</v>
      </c>
      <c r="K9076" s="1" t="s">
        <v>21</v>
      </c>
      <c r="L9076" s="1" t="s">
        <v>27</v>
      </c>
      <c r="M9076" s="1">
        <v>77.099999999999994</v>
      </c>
      <c r="N9076" s="1" t="s">
        <v>48</v>
      </c>
      <c r="O9076" s="10">
        <f>Table1[[#This Row],[sales]]+Table1[[#This Row],[profit]]</f>
        <v>419.70000000000005</v>
      </c>
    </row>
    <row r="9077" spans="1:15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>Table1[[#This Row],[sales]]*Table1[[#This Row],[discount]]</f>
        <v>266.9212</v>
      </c>
      <c r="G9077" s="1">
        <f>Table1[[#This Row],[sales]]-Table1[[#This Row],[Discount Value]]</f>
        <v>1786.3187999999998</v>
      </c>
      <c r="H9077" s="1">
        <v>4</v>
      </c>
      <c r="I9077" s="2">
        <v>45302</v>
      </c>
      <c r="J9077" s="2">
        <v>45304</v>
      </c>
      <c r="K9077" s="1" t="s">
        <v>15</v>
      </c>
      <c r="L9077" s="1" t="s">
        <v>27</v>
      </c>
      <c r="M9077" s="1">
        <v>133.15</v>
      </c>
      <c r="N9077" s="1" t="s">
        <v>28</v>
      </c>
      <c r="O9077" s="10">
        <f>Table1[[#This Row],[sales]]+Table1[[#This Row],[profit]]</f>
        <v>2186.39</v>
      </c>
    </row>
    <row r="9078" spans="1:15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>Table1[[#This Row],[sales]]*Table1[[#This Row],[discount]]</f>
        <v>9.219199999999999</v>
      </c>
      <c r="G9078" s="1">
        <f>Table1[[#This Row],[sales]]-Table1[[#This Row],[Discount Value]]</f>
        <v>221.26079999999999</v>
      </c>
      <c r="H9078" s="1">
        <v>1</v>
      </c>
      <c r="I9078" s="2">
        <v>45467</v>
      </c>
      <c r="J9078" s="2">
        <v>45473</v>
      </c>
      <c r="K9078" s="1" t="s">
        <v>31</v>
      </c>
      <c r="L9078" s="1" t="s">
        <v>16</v>
      </c>
      <c r="M9078" s="1">
        <v>48.18</v>
      </c>
      <c r="N9078" s="1" t="s">
        <v>28</v>
      </c>
      <c r="O9078" s="10">
        <f>Table1[[#This Row],[sales]]+Table1[[#This Row],[profit]]</f>
        <v>278.65999999999997</v>
      </c>
    </row>
    <row r="9079" spans="1:15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>Table1[[#This Row],[sales]]*Table1[[#This Row],[discount]]</f>
        <v>1053.3599999999999</v>
      </c>
      <c r="G9079" s="1">
        <f>Table1[[#This Row],[sales]]-Table1[[#This Row],[Discount Value]]</f>
        <v>3160.08</v>
      </c>
      <c r="H9079" s="1">
        <v>9</v>
      </c>
      <c r="I9079" s="2">
        <v>45589</v>
      </c>
      <c r="J9079" s="2">
        <v>45593</v>
      </c>
      <c r="K9079" s="1" t="s">
        <v>15</v>
      </c>
      <c r="L9079" s="1" t="s">
        <v>22</v>
      </c>
      <c r="M9079" s="1">
        <v>836.43</v>
      </c>
      <c r="N9079" s="1" t="s">
        <v>48</v>
      </c>
      <c r="O9079" s="10">
        <f>Table1[[#This Row],[sales]]+Table1[[#This Row],[profit]]</f>
        <v>5049.87</v>
      </c>
    </row>
    <row r="9080" spans="1:15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>Table1[[#This Row],[sales]]*Table1[[#This Row],[discount]]</f>
        <v>222.5848</v>
      </c>
      <c r="G9080" s="1">
        <f>Table1[[#This Row],[sales]]-Table1[[#This Row],[Discount Value]]</f>
        <v>745.17520000000002</v>
      </c>
      <c r="H9080" s="1">
        <v>2</v>
      </c>
      <c r="I9080" s="2">
        <v>45384</v>
      </c>
      <c r="J9080" s="2">
        <v>45390</v>
      </c>
      <c r="K9080" s="1" t="s">
        <v>21</v>
      </c>
      <c r="L9080" s="1" t="s">
        <v>22</v>
      </c>
      <c r="M9080" s="1">
        <v>125.62</v>
      </c>
      <c r="N9080" s="1" t="s">
        <v>48</v>
      </c>
      <c r="O9080" s="10">
        <f>Table1[[#This Row],[sales]]+Table1[[#This Row],[profit]]</f>
        <v>1093.3800000000001</v>
      </c>
    </row>
    <row r="9081" spans="1:15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>Table1[[#This Row],[sales]]*Table1[[#This Row],[discount]]</f>
        <v>1224.702</v>
      </c>
      <c r="G9081" s="1">
        <f>Table1[[#This Row],[sales]]-Table1[[#This Row],[Discount Value]]</f>
        <v>2177.2479999999996</v>
      </c>
      <c r="H9081" s="1">
        <v>1</v>
      </c>
      <c r="I9081" s="2">
        <v>45004</v>
      </c>
      <c r="J9081" s="2">
        <v>45007</v>
      </c>
      <c r="K9081" s="1" t="s">
        <v>15</v>
      </c>
      <c r="L9081" s="1" t="s">
        <v>16</v>
      </c>
      <c r="M9081" s="1">
        <v>1007.74</v>
      </c>
      <c r="N9081" s="1" t="s">
        <v>28</v>
      </c>
      <c r="O9081" s="10">
        <f>Table1[[#This Row],[sales]]+Table1[[#This Row],[profit]]</f>
        <v>4409.6899999999996</v>
      </c>
    </row>
    <row r="9082" spans="1:15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>Table1[[#This Row],[sales]]*Table1[[#This Row],[discount]]</f>
        <v>573.85340000000008</v>
      </c>
      <c r="G9082" s="1">
        <f>Table1[[#This Row],[sales]]-Table1[[#This Row],[Discount Value]]</f>
        <v>1277.2865999999999</v>
      </c>
      <c r="H9082" s="1">
        <v>3</v>
      </c>
      <c r="I9082" s="2">
        <v>45297</v>
      </c>
      <c r="J9082" s="2">
        <v>45299</v>
      </c>
      <c r="K9082" s="1" t="s">
        <v>15</v>
      </c>
      <c r="L9082" s="1" t="s">
        <v>22</v>
      </c>
      <c r="M9082" s="1">
        <v>281.12</v>
      </c>
      <c r="N9082" s="1" t="s">
        <v>34</v>
      </c>
      <c r="O9082" s="10">
        <f>Table1[[#This Row],[sales]]+Table1[[#This Row],[profit]]</f>
        <v>2132.2600000000002</v>
      </c>
    </row>
    <row r="9083" spans="1:15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>Table1[[#This Row],[sales]]*Table1[[#This Row],[discount]]</f>
        <v>696.78240000000005</v>
      </c>
      <c r="G9083" s="1">
        <f>Table1[[#This Row],[sales]]-Table1[[#This Row],[Discount Value]]</f>
        <v>3401.9376000000002</v>
      </c>
      <c r="H9083" s="1">
        <v>1</v>
      </c>
      <c r="I9083" s="2">
        <v>45051</v>
      </c>
      <c r="J9083" s="2">
        <v>45055</v>
      </c>
      <c r="K9083" s="1" t="s">
        <v>31</v>
      </c>
      <c r="L9083" s="1" t="s">
        <v>16</v>
      </c>
      <c r="M9083" s="1">
        <v>383.5</v>
      </c>
      <c r="N9083" s="1" t="s">
        <v>48</v>
      </c>
      <c r="O9083" s="10">
        <f>Table1[[#This Row],[sales]]+Table1[[#This Row],[profit]]</f>
        <v>4482.22</v>
      </c>
    </row>
    <row r="9084" spans="1:15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>Table1[[#This Row],[sales]]*Table1[[#This Row],[discount]]</f>
        <v>649.36749999999995</v>
      </c>
      <c r="G9084" s="1">
        <f>Table1[[#This Row],[sales]]-Table1[[#This Row],[Discount Value]]</f>
        <v>1948.1025</v>
      </c>
      <c r="H9084" s="1">
        <v>4</v>
      </c>
      <c r="I9084" s="2">
        <v>45610</v>
      </c>
      <c r="J9084" s="2">
        <v>45616</v>
      </c>
      <c r="K9084" s="1" t="s">
        <v>15</v>
      </c>
      <c r="L9084" s="1" t="s">
        <v>27</v>
      </c>
      <c r="M9084" s="1">
        <v>489.6</v>
      </c>
      <c r="N9084" s="1" t="s">
        <v>28</v>
      </c>
      <c r="O9084" s="10">
        <f>Table1[[#This Row],[sales]]+Table1[[#This Row],[profit]]</f>
        <v>3087.0699999999997</v>
      </c>
    </row>
    <row r="9085" spans="1:15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>Table1[[#This Row],[sales]]*Table1[[#This Row],[discount]]</f>
        <v>456.18389999999999</v>
      </c>
      <c r="G9085" s="1">
        <f>Table1[[#This Row],[sales]]-Table1[[#This Row],[Discount Value]]</f>
        <v>1233.3860999999999</v>
      </c>
      <c r="H9085" s="1">
        <v>4</v>
      </c>
      <c r="I9085" s="2">
        <v>45110</v>
      </c>
      <c r="J9085" s="2">
        <v>45114</v>
      </c>
      <c r="K9085" s="1" t="s">
        <v>31</v>
      </c>
      <c r="L9085" s="1" t="s">
        <v>16</v>
      </c>
      <c r="M9085" s="1">
        <v>236.25</v>
      </c>
      <c r="N9085" s="1" t="s">
        <v>48</v>
      </c>
      <c r="O9085" s="10">
        <f>Table1[[#This Row],[sales]]+Table1[[#This Row],[profit]]</f>
        <v>1925.82</v>
      </c>
    </row>
    <row r="9086" spans="1:15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>Table1[[#This Row],[sales]]*Table1[[#This Row],[discount]]</f>
        <v>776.00620000000004</v>
      </c>
      <c r="G9086" s="1">
        <f>Table1[[#This Row],[sales]]-Table1[[#This Row],[Discount Value]]</f>
        <v>910.96379999999999</v>
      </c>
      <c r="H9086" s="1">
        <v>6</v>
      </c>
      <c r="I9086" s="2">
        <v>45458</v>
      </c>
      <c r="J9086" s="2">
        <v>45459</v>
      </c>
      <c r="K9086" s="1" t="s">
        <v>15</v>
      </c>
      <c r="L9086" s="1" t="s">
        <v>22</v>
      </c>
      <c r="M9086" s="1">
        <v>182.28</v>
      </c>
      <c r="N9086" s="1" t="s">
        <v>23</v>
      </c>
      <c r="O9086" s="10">
        <f>Table1[[#This Row],[sales]]+Table1[[#This Row],[profit]]</f>
        <v>1869.25</v>
      </c>
    </row>
    <row r="9087" spans="1:15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>Table1[[#This Row],[sales]]*Table1[[#This Row],[discount]]</f>
        <v>833.95060000000001</v>
      </c>
      <c r="G9087" s="1">
        <f>Table1[[#This Row],[sales]]-Table1[[#This Row],[Discount Value]]</f>
        <v>867.98940000000005</v>
      </c>
      <c r="H9087" s="1">
        <v>3</v>
      </c>
      <c r="I9087" s="2">
        <v>45248</v>
      </c>
      <c r="J9087" s="2">
        <v>45255</v>
      </c>
      <c r="K9087" s="1" t="s">
        <v>31</v>
      </c>
      <c r="L9087" s="1" t="s">
        <v>22</v>
      </c>
      <c r="M9087" s="1">
        <v>228.03</v>
      </c>
      <c r="N9087" s="1" t="s">
        <v>34</v>
      </c>
      <c r="O9087" s="10">
        <f>Table1[[#This Row],[sales]]+Table1[[#This Row],[profit]]</f>
        <v>1929.97</v>
      </c>
    </row>
    <row r="9088" spans="1:15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>Table1[[#This Row],[sales]]*Table1[[#This Row],[discount]]</f>
        <v>1625.2564</v>
      </c>
      <c r="G9088" s="1">
        <f>Table1[[#This Row],[sales]]-Table1[[#This Row],[Discount Value]]</f>
        <v>2338.7835999999998</v>
      </c>
      <c r="H9088" s="1">
        <v>9</v>
      </c>
      <c r="I9088" s="2">
        <v>44959</v>
      </c>
      <c r="J9088" s="2">
        <v>44960</v>
      </c>
      <c r="K9088" s="1" t="s">
        <v>31</v>
      </c>
      <c r="L9088" s="1" t="s">
        <v>27</v>
      </c>
      <c r="M9088" s="1">
        <v>925.76</v>
      </c>
      <c r="N9088" s="1" t="s">
        <v>39</v>
      </c>
      <c r="O9088" s="10">
        <f>Table1[[#This Row],[sales]]+Table1[[#This Row],[profit]]</f>
        <v>4889.8</v>
      </c>
    </row>
    <row r="9089" spans="1:15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>Table1[[#This Row],[sales]]*Table1[[#This Row],[discount]]</f>
        <v>1003.6516</v>
      </c>
      <c r="G9089" s="1">
        <f>Table1[[#This Row],[sales]]-Table1[[#This Row],[Discount Value]]</f>
        <v>2580.8183999999997</v>
      </c>
      <c r="H9089" s="1">
        <v>6</v>
      </c>
      <c r="I9089" s="2">
        <v>45357</v>
      </c>
      <c r="J9089" s="2">
        <v>45361</v>
      </c>
      <c r="K9089" s="1" t="s">
        <v>15</v>
      </c>
      <c r="L9089" s="1" t="s">
        <v>22</v>
      </c>
      <c r="M9089" s="1">
        <v>447.55</v>
      </c>
      <c r="N9089" s="1" t="s">
        <v>39</v>
      </c>
      <c r="O9089" s="10">
        <f>Table1[[#This Row],[sales]]+Table1[[#This Row],[profit]]</f>
        <v>4032.02</v>
      </c>
    </row>
    <row r="9090" spans="1:15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>Table1[[#This Row],[sales]]*Table1[[#This Row],[discount]]</f>
        <v>765.50900000000013</v>
      </c>
      <c r="G9090" s="1">
        <f>Table1[[#This Row],[sales]]-Table1[[#This Row],[Discount Value]]</f>
        <v>898.64099999999996</v>
      </c>
      <c r="H9090" s="1">
        <v>7</v>
      </c>
      <c r="I9090" s="2">
        <v>45428</v>
      </c>
      <c r="J9090" s="2">
        <v>45434</v>
      </c>
      <c r="K9090" s="1" t="s">
        <v>15</v>
      </c>
      <c r="L9090" s="1" t="s">
        <v>16</v>
      </c>
      <c r="M9090" s="1">
        <v>322.93</v>
      </c>
      <c r="N9090" s="1" t="s">
        <v>17</v>
      </c>
      <c r="O9090" s="10">
        <f>Table1[[#This Row],[sales]]+Table1[[#This Row],[profit]]</f>
        <v>1987.0800000000002</v>
      </c>
    </row>
    <row r="9091" spans="1:15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>Table1[[#This Row],[sales]]*Table1[[#This Row],[discount]]</f>
        <v>225.18179999999998</v>
      </c>
      <c r="G9091" s="1">
        <f>Table1[[#This Row],[sales]]-Table1[[#This Row],[Discount Value]]</f>
        <v>2276.8382000000001</v>
      </c>
      <c r="H9091" s="1">
        <v>6</v>
      </c>
      <c r="I9091" s="2">
        <v>45611</v>
      </c>
      <c r="J9091" s="2">
        <v>45617</v>
      </c>
      <c r="K9091" s="1" t="s">
        <v>15</v>
      </c>
      <c r="L9091" s="1" t="s">
        <v>22</v>
      </c>
      <c r="M9091" s="1">
        <v>125.37</v>
      </c>
      <c r="N9091" s="1" t="s">
        <v>48</v>
      </c>
      <c r="O9091" s="10">
        <f>Table1[[#This Row],[sales]]+Table1[[#This Row],[profit]]</f>
        <v>2627.39</v>
      </c>
    </row>
    <row r="9092" spans="1:15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>Table1[[#This Row],[sales]]*Table1[[#This Row],[discount]]</f>
        <v>165.60249999999999</v>
      </c>
      <c r="G9092" s="1">
        <f>Table1[[#This Row],[sales]]-Table1[[#This Row],[Discount Value]]</f>
        <v>307.54750000000001</v>
      </c>
      <c r="H9092" s="1">
        <v>9</v>
      </c>
      <c r="I9092" s="2">
        <v>45647</v>
      </c>
      <c r="J9092" s="2">
        <v>45653</v>
      </c>
      <c r="K9092" s="1" t="s">
        <v>31</v>
      </c>
      <c r="L9092" s="1" t="s">
        <v>27</v>
      </c>
      <c r="M9092" s="1">
        <v>37.159999999999997</v>
      </c>
      <c r="N9092" s="1" t="s">
        <v>34</v>
      </c>
      <c r="O9092" s="10">
        <f>Table1[[#This Row],[sales]]+Table1[[#This Row],[profit]]</f>
        <v>510.30999999999995</v>
      </c>
    </row>
    <row r="9093" spans="1:15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>Table1[[#This Row],[sales]]*Table1[[#This Row],[discount]]</f>
        <v>955.59250000000009</v>
      </c>
      <c r="G9093" s="1">
        <f>Table1[[#This Row],[sales]]-Table1[[#This Row],[Discount Value]]</f>
        <v>3199.1574999999998</v>
      </c>
      <c r="H9093" s="1">
        <v>2</v>
      </c>
      <c r="I9093" s="2">
        <v>45124</v>
      </c>
      <c r="J9093" s="2">
        <v>45126</v>
      </c>
      <c r="K9093" s="1" t="s">
        <v>21</v>
      </c>
      <c r="L9093" s="1" t="s">
        <v>16</v>
      </c>
      <c r="M9093" s="1">
        <v>982.08</v>
      </c>
      <c r="N9093" s="1" t="s">
        <v>17</v>
      </c>
      <c r="O9093" s="10">
        <f>Table1[[#This Row],[sales]]+Table1[[#This Row],[profit]]</f>
        <v>5136.83</v>
      </c>
    </row>
    <row r="9094" spans="1:15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>Table1[[#This Row],[sales]]*Table1[[#This Row],[discount]]</f>
        <v>98.222600000000014</v>
      </c>
      <c r="G9094" s="1">
        <f>Table1[[#This Row],[sales]]-Table1[[#This Row],[Discount Value]]</f>
        <v>1304.9574</v>
      </c>
      <c r="H9094" s="1">
        <v>8</v>
      </c>
      <c r="I9094" s="2">
        <v>45645</v>
      </c>
      <c r="J9094" s="2">
        <v>45652</v>
      </c>
      <c r="K9094" s="1" t="s">
        <v>21</v>
      </c>
      <c r="L9094" s="1" t="s">
        <v>16</v>
      </c>
      <c r="M9094" s="1">
        <v>142.27000000000001</v>
      </c>
      <c r="N9094" s="1" t="s">
        <v>48</v>
      </c>
      <c r="O9094" s="10">
        <f>Table1[[#This Row],[sales]]+Table1[[#This Row],[profit]]</f>
        <v>1545.45</v>
      </c>
    </row>
    <row r="9095" spans="1:15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>Table1[[#This Row],[sales]]*Table1[[#This Row],[discount]]</f>
        <v>178.28799999999998</v>
      </c>
      <c r="G9095" s="1">
        <f>Table1[[#This Row],[sales]]-Table1[[#This Row],[Discount Value]]</f>
        <v>4278.9120000000003</v>
      </c>
      <c r="H9095" s="1">
        <v>5</v>
      </c>
      <c r="I9095" s="2">
        <v>45238</v>
      </c>
      <c r="J9095" s="2">
        <v>45241</v>
      </c>
      <c r="K9095" s="1" t="s">
        <v>31</v>
      </c>
      <c r="L9095" s="1" t="s">
        <v>16</v>
      </c>
      <c r="M9095" s="1">
        <v>1106.96</v>
      </c>
      <c r="N9095" s="1" t="s">
        <v>28</v>
      </c>
      <c r="O9095" s="10">
        <f>Table1[[#This Row],[sales]]+Table1[[#This Row],[profit]]</f>
        <v>5564.16</v>
      </c>
    </row>
    <row r="9096" spans="1:15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>Table1[[#This Row],[sales]]*Table1[[#This Row],[discount]]</f>
        <v>725.83199999999999</v>
      </c>
      <c r="G9096" s="1">
        <f>Table1[[#This Row],[sales]]-Table1[[#This Row],[Discount Value]]</f>
        <v>2298.4680000000003</v>
      </c>
      <c r="H9096" s="1">
        <v>2</v>
      </c>
      <c r="I9096" s="2">
        <v>45249</v>
      </c>
      <c r="J9096" s="2">
        <v>45255</v>
      </c>
      <c r="K9096" s="1" t="s">
        <v>31</v>
      </c>
      <c r="L9096" s="1" t="s">
        <v>27</v>
      </c>
      <c r="M9096" s="1">
        <v>359.53</v>
      </c>
      <c r="N9096" s="1" t="s">
        <v>28</v>
      </c>
      <c r="O9096" s="10">
        <f>Table1[[#This Row],[sales]]+Table1[[#This Row],[profit]]</f>
        <v>3383.83</v>
      </c>
    </row>
    <row r="9097" spans="1:15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>Table1[[#This Row],[sales]]*Table1[[#This Row],[discount]]</f>
        <v>345.8784</v>
      </c>
      <c r="G9097" s="1">
        <f>Table1[[#This Row],[sales]]-Table1[[#This Row],[Discount Value]]</f>
        <v>2536.4416000000001</v>
      </c>
      <c r="H9097" s="1">
        <v>7</v>
      </c>
      <c r="I9097" s="2">
        <v>44969</v>
      </c>
      <c r="J9097" s="2">
        <v>44973</v>
      </c>
      <c r="K9097" s="1" t="s">
        <v>31</v>
      </c>
      <c r="L9097" s="1" t="s">
        <v>22</v>
      </c>
      <c r="M9097" s="1">
        <v>294.39</v>
      </c>
      <c r="N9097" s="1" t="s">
        <v>39</v>
      </c>
      <c r="O9097" s="10">
        <f>Table1[[#This Row],[sales]]+Table1[[#This Row],[profit]]</f>
        <v>3176.71</v>
      </c>
    </row>
    <row r="9098" spans="1:15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>Table1[[#This Row],[sales]]*Table1[[#This Row],[discount]]</f>
        <v>116.65160000000002</v>
      </c>
      <c r="G9098" s="1">
        <f>Table1[[#This Row],[sales]]-Table1[[#This Row],[Discount Value]]</f>
        <v>780.66840000000002</v>
      </c>
      <c r="H9098" s="1">
        <v>5</v>
      </c>
      <c r="I9098" s="2">
        <v>45529</v>
      </c>
      <c r="J9098" s="2">
        <v>45532</v>
      </c>
      <c r="K9098" s="1" t="s">
        <v>15</v>
      </c>
      <c r="L9098" s="1" t="s">
        <v>22</v>
      </c>
      <c r="M9098" s="1">
        <v>199.11</v>
      </c>
      <c r="N9098" s="1" t="s">
        <v>48</v>
      </c>
      <c r="O9098" s="10">
        <f>Table1[[#This Row],[sales]]+Table1[[#This Row],[profit]]</f>
        <v>1096.43</v>
      </c>
    </row>
    <row r="9099" spans="1:15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>Table1[[#This Row],[sales]]*Table1[[#This Row],[discount]]</f>
        <v>70.515200000000007</v>
      </c>
      <c r="G9099" s="1">
        <f>Table1[[#This Row],[sales]]-Table1[[#This Row],[Discount Value]]</f>
        <v>370.20480000000003</v>
      </c>
      <c r="H9099" s="1">
        <v>8</v>
      </c>
      <c r="I9099" s="2">
        <v>45316</v>
      </c>
      <c r="J9099" s="2">
        <v>45322</v>
      </c>
      <c r="K9099" s="1" t="s">
        <v>15</v>
      </c>
      <c r="L9099" s="1" t="s">
        <v>27</v>
      </c>
      <c r="M9099" s="1">
        <v>32.89</v>
      </c>
      <c r="N9099" s="1" t="s">
        <v>48</v>
      </c>
      <c r="O9099" s="10">
        <f>Table1[[#This Row],[sales]]+Table1[[#This Row],[profit]]</f>
        <v>473.61</v>
      </c>
    </row>
    <row r="9100" spans="1:15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>Table1[[#This Row],[sales]]*Table1[[#This Row],[discount]]</f>
        <v>1010.8152</v>
      </c>
      <c r="G9100" s="1">
        <f>Table1[[#This Row],[sales]]-Table1[[#This Row],[Discount Value]]</f>
        <v>1797.0048000000002</v>
      </c>
      <c r="H9100" s="1">
        <v>6</v>
      </c>
      <c r="I9100" s="2">
        <v>45455</v>
      </c>
      <c r="J9100" s="2">
        <v>45457</v>
      </c>
      <c r="K9100" s="1" t="s">
        <v>15</v>
      </c>
      <c r="L9100" s="1" t="s">
        <v>16</v>
      </c>
      <c r="M9100" s="1">
        <v>394.96</v>
      </c>
      <c r="N9100" s="1" t="s">
        <v>34</v>
      </c>
      <c r="O9100" s="10">
        <f>Table1[[#This Row],[sales]]+Table1[[#This Row],[profit]]</f>
        <v>3202.78</v>
      </c>
    </row>
    <row r="9101" spans="1:15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>Table1[[#This Row],[sales]]*Table1[[#This Row],[discount]]</f>
        <v>191.452</v>
      </c>
      <c r="G9101" s="1">
        <f>Table1[[#This Row],[sales]]-Table1[[#This Row],[Discount Value]]</f>
        <v>2201.6980000000003</v>
      </c>
      <c r="H9101" s="1">
        <v>7</v>
      </c>
      <c r="I9101" s="2">
        <v>45154</v>
      </c>
      <c r="J9101" s="2">
        <v>45159</v>
      </c>
      <c r="K9101" s="1" t="s">
        <v>21</v>
      </c>
      <c r="L9101" s="1" t="s">
        <v>27</v>
      </c>
      <c r="M9101" s="1">
        <v>164.77</v>
      </c>
      <c r="N9101" s="1" t="s">
        <v>17</v>
      </c>
      <c r="O9101" s="10">
        <f>Table1[[#This Row],[sales]]+Table1[[#This Row],[profit]]</f>
        <v>2557.92</v>
      </c>
    </row>
    <row r="9102" spans="1:15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>Table1[[#This Row],[sales]]*Table1[[#This Row],[discount]]</f>
        <v>247.12200000000001</v>
      </c>
      <c r="G9102" s="1">
        <f>Table1[[#This Row],[sales]]-Table1[[#This Row],[Discount Value]]</f>
        <v>439.32800000000003</v>
      </c>
      <c r="H9102" s="1">
        <v>1</v>
      </c>
      <c r="I9102" s="2">
        <v>45149</v>
      </c>
      <c r="J9102" s="2">
        <v>45151</v>
      </c>
      <c r="K9102" s="1" t="s">
        <v>15</v>
      </c>
      <c r="L9102" s="1" t="s">
        <v>22</v>
      </c>
      <c r="M9102" s="1">
        <v>68.95</v>
      </c>
      <c r="N9102" s="1" t="s">
        <v>17</v>
      </c>
      <c r="O9102" s="10">
        <f>Table1[[#This Row],[sales]]+Table1[[#This Row],[profit]]</f>
        <v>755.40000000000009</v>
      </c>
    </row>
    <row r="9103" spans="1:15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>Table1[[#This Row],[sales]]*Table1[[#This Row],[discount]]</f>
        <v>1635.8082000000002</v>
      </c>
      <c r="G9103" s="1">
        <f>Table1[[#This Row],[sales]]-Table1[[#This Row],[Discount Value]]</f>
        <v>2558.5717999999997</v>
      </c>
      <c r="H9103" s="1">
        <v>2</v>
      </c>
      <c r="I9103" s="2">
        <v>45545</v>
      </c>
      <c r="J9103" s="2">
        <v>45550</v>
      </c>
      <c r="K9103" s="1" t="s">
        <v>21</v>
      </c>
      <c r="L9103" s="1" t="s">
        <v>27</v>
      </c>
      <c r="M9103" s="1">
        <v>373.89</v>
      </c>
      <c r="N9103" s="1" t="s">
        <v>17</v>
      </c>
      <c r="O9103" s="10">
        <f>Table1[[#This Row],[sales]]+Table1[[#This Row],[profit]]</f>
        <v>4568.2700000000004</v>
      </c>
    </row>
    <row r="9104" spans="1:15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>Table1[[#This Row],[sales]]*Table1[[#This Row],[discount]]</f>
        <v>643.34399999999994</v>
      </c>
      <c r="G9104" s="1">
        <f>Table1[[#This Row],[sales]]-Table1[[#This Row],[Discount Value]]</f>
        <v>1501.136</v>
      </c>
      <c r="H9104" s="1">
        <v>9</v>
      </c>
      <c r="I9104" s="2">
        <v>45323</v>
      </c>
      <c r="J9104" s="2">
        <v>45324</v>
      </c>
      <c r="K9104" s="1" t="s">
        <v>15</v>
      </c>
      <c r="L9104" s="1" t="s">
        <v>27</v>
      </c>
      <c r="M9104" s="1">
        <v>540.48</v>
      </c>
      <c r="N9104" s="1" t="s">
        <v>39</v>
      </c>
      <c r="O9104" s="10">
        <f>Table1[[#This Row],[sales]]+Table1[[#This Row],[profit]]</f>
        <v>2684.96</v>
      </c>
    </row>
    <row r="9105" spans="1:15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>Table1[[#This Row],[sales]]*Table1[[#This Row],[discount]]</f>
        <v>165.14879999999999</v>
      </c>
      <c r="G9105" s="1">
        <f>Table1[[#This Row],[sales]]-Table1[[#This Row],[Discount Value]]</f>
        <v>1211.0912000000001</v>
      </c>
      <c r="H9105" s="1">
        <v>7</v>
      </c>
      <c r="I9105" s="2">
        <v>45430</v>
      </c>
      <c r="J9105" s="2">
        <v>45433</v>
      </c>
      <c r="K9105" s="1" t="s">
        <v>21</v>
      </c>
      <c r="L9105" s="1" t="s">
        <v>22</v>
      </c>
      <c r="M9105" s="1">
        <v>267.91000000000003</v>
      </c>
      <c r="N9105" s="1" t="s">
        <v>48</v>
      </c>
      <c r="O9105" s="10">
        <f>Table1[[#This Row],[sales]]+Table1[[#This Row],[profit]]</f>
        <v>1644.15</v>
      </c>
    </row>
    <row r="9106" spans="1:15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>Table1[[#This Row],[sales]]*Table1[[#This Row],[discount]]</f>
        <v>118.8759</v>
      </c>
      <c r="G9106" s="1">
        <f>Table1[[#This Row],[sales]]-Table1[[#This Row],[Discount Value]]</f>
        <v>3843.6541000000002</v>
      </c>
      <c r="H9106" s="1">
        <v>7</v>
      </c>
      <c r="I9106" s="2">
        <v>45102</v>
      </c>
      <c r="J9106" s="2">
        <v>45103</v>
      </c>
      <c r="K9106" s="1" t="s">
        <v>31</v>
      </c>
      <c r="L9106" s="1" t="s">
        <v>22</v>
      </c>
      <c r="M9106" s="1">
        <v>1010.9</v>
      </c>
      <c r="N9106" s="1" t="s">
        <v>23</v>
      </c>
      <c r="O9106" s="10">
        <f>Table1[[#This Row],[sales]]+Table1[[#This Row],[profit]]</f>
        <v>4973.43</v>
      </c>
    </row>
    <row r="9107" spans="1:15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>Table1[[#This Row],[sales]]*Table1[[#This Row],[discount]]</f>
        <v>914.80200000000013</v>
      </c>
      <c r="G9107" s="1">
        <f>Table1[[#This Row],[sales]]-Table1[[#This Row],[Discount Value]]</f>
        <v>3659.2080000000001</v>
      </c>
      <c r="H9107" s="1">
        <v>4</v>
      </c>
      <c r="I9107" s="2">
        <v>45147</v>
      </c>
      <c r="J9107" s="2">
        <v>45154</v>
      </c>
      <c r="K9107" s="1" t="s">
        <v>31</v>
      </c>
      <c r="L9107" s="1" t="s">
        <v>16</v>
      </c>
      <c r="M9107" s="1">
        <v>1364.67</v>
      </c>
      <c r="N9107" s="1" t="s">
        <v>34</v>
      </c>
      <c r="O9107" s="10">
        <f>Table1[[#This Row],[sales]]+Table1[[#This Row],[profit]]</f>
        <v>5938.68</v>
      </c>
    </row>
    <row r="9108" spans="1:15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>Table1[[#This Row],[sales]]*Table1[[#This Row],[discount]]</f>
        <v>671.67240000000004</v>
      </c>
      <c r="G9108" s="1">
        <f>Table1[[#This Row],[sales]]-Table1[[#This Row],[Discount Value]]</f>
        <v>927.54759999999999</v>
      </c>
      <c r="H9108" s="1">
        <v>4</v>
      </c>
      <c r="I9108" s="2">
        <v>45348</v>
      </c>
      <c r="J9108" s="2">
        <v>45351</v>
      </c>
      <c r="K9108" s="1" t="s">
        <v>31</v>
      </c>
      <c r="L9108" s="1" t="s">
        <v>27</v>
      </c>
      <c r="M9108" s="1">
        <v>301.8</v>
      </c>
      <c r="N9108" s="1" t="s">
        <v>28</v>
      </c>
      <c r="O9108" s="10">
        <f>Table1[[#This Row],[sales]]+Table1[[#This Row],[profit]]</f>
        <v>1901.02</v>
      </c>
    </row>
    <row r="9109" spans="1:15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>Table1[[#This Row],[sales]]*Table1[[#This Row],[discount]]</f>
        <v>195.10750000000002</v>
      </c>
      <c r="G9109" s="1">
        <f>Table1[[#This Row],[sales]]-Table1[[#This Row],[Discount Value]]</f>
        <v>3707.0425</v>
      </c>
      <c r="H9109" s="1">
        <v>3</v>
      </c>
      <c r="I9109" s="2">
        <v>45220</v>
      </c>
      <c r="J9109" s="2">
        <v>45222</v>
      </c>
      <c r="K9109" s="1" t="s">
        <v>21</v>
      </c>
      <c r="L9109" s="1" t="s">
        <v>16</v>
      </c>
      <c r="M9109" s="1">
        <v>1131.83</v>
      </c>
      <c r="N9109" s="1" t="s">
        <v>17</v>
      </c>
      <c r="O9109" s="10">
        <f>Table1[[#This Row],[sales]]+Table1[[#This Row],[profit]]</f>
        <v>5033.9799999999996</v>
      </c>
    </row>
    <row r="9110" spans="1:15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>Table1[[#This Row],[sales]]*Table1[[#This Row],[discount]]</f>
        <v>1220.0194999999999</v>
      </c>
      <c r="G9110" s="1">
        <f>Table1[[#This Row],[sales]]-Table1[[#This Row],[Discount Value]]</f>
        <v>2077.3305</v>
      </c>
      <c r="H9110" s="1">
        <v>4</v>
      </c>
      <c r="I9110" s="2">
        <v>45231</v>
      </c>
      <c r="J9110" s="2">
        <v>45235</v>
      </c>
      <c r="K9110" s="1" t="s">
        <v>21</v>
      </c>
      <c r="L9110" s="1" t="s">
        <v>16</v>
      </c>
      <c r="M9110" s="1">
        <v>244.64</v>
      </c>
      <c r="N9110" s="1" t="s">
        <v>28</v>
      </c>
      <c r="O9110" s="10">
        <f>Table1[[#This Row],[sales]]+Table1[[#This Row],[profit]]</f>
        <v>3541.99</v>
      </c>
    </row>
    <row r="9111" spans="1:15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>Table1[[#This Row],[sales]]*Table1[[#This Row],[discount]]</f>
        <v>1138.4241</v>
      </c>
      <c r="G9111" s="1">
        <f>Table1[[#This Row],[sales]]-Table1[[#This Row],[Discount Value]]</f>
        <v>3811.2458999999999</v>
      </c>
      <c r="H9111" s="1">
        <v>6</v>
      </c>
      <c r="I9111" s="2">
        <v>45025</v>
      </c>
      <c r="J9111" s="2">
        <v>45029</v>
      </c>
      <c r="K9111" s="1" t="s">
        <v>15</v>
      </c>
      <c r="L9111" s="1" t="s">
        <v>22</v>
      </c>
      <c r="M9111" s="1">
        <v>391.27</v>
      </c>
      <c r="N9111" s="1" t="s">
        <v>17</v>
      </c>
      <c r="O9111" s="10">
        <f>Table1[[#This Row],[sales]]+Table1[[#This Row],[profit]]</f>
        <v>5340.9400000000005</v>
      </c>
    </row>
    <row r="9112" spans="1:15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>Table1[[#This Row],[sales]]*Table1[[#This Row],[discount]]</f>
        <v>494.80199999999996</v>
      </c>
      <c r="G9112" s="1">
        <f>Table1[[#This Row],[sales]]-Table1[[#This Row],[Discount Value]]</f>
        <v>604.75800000000004</v>
      </c>
      <c r="H9112" s="1">
        <v>3</v>
      </c>
      <c r="I9112" s="2">
        <v>45157</v>
      </c>
      <c r="J9112" s="2">
        <v>45162</v>
      </c>
      <c r="K9112" s="1" t="s">
        <v>21</v>
      </c>
      <c r="L9112" s="1" t="s">
        <v>22</v>
      </c>
      <c r="M9112" s="1">
        <v>192.21</v>
      </c>
      <c r="N9112" s="1" t="s">
        <v>23</v>
      </c>
      <c r="O9112" s="10">
        <f>Table1[[#This Row],[sales]]+Table1[[#This Row],[profit]]</f>
        <v>1291.77</v>
      </c>
    </row>
    <row r="9113" spans="1:15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>Table1[[#This Row],[sales]]*Table1[[#This Row],[discount]]</f>
        <v>865.31939999999997</v>
      </c>
      <c r="G9113" s="1">
        <f>Table1[[#This Row],[sales]]-Table1[[#This Row],[Discount Value]]</f>
        <v>3942.0106000000001</v>
      </c>
      <c r="H9113" s="1">
        <v>8</v>
      </c>
      <c r="I9113" s="2">
        <v>45451</v>
      </c>
      <c r="J9113" s="2">
        <v>45455</v>
      </c>
      <c r="K9113" s="1" t="s">
        <v>21</v>
      </c>
      <c r="L9113" s="1" t="s">
        <v>27</v>
      </c>
      <c r="M9113" s="1">
        <v>392.31</v>
      </c>
      <c r="N9113" s="1" t="s">
        <v>17</v>
      </c>
      <c r="O9113" s="10">
        <f>Table1[[#This Row],[sales]]+Table1[[#This Row],[profit]]</f>
        <v>5199.6400000000003</v>
      </c>
    </row>
    <row r="9114" spans="1:15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>Table1[[#This Row],[sales]]*Table1[[#This Row],[discount]]</f>
        <v>575.69049999999993</v>
      </c>
      <c r="G9114" s="1">
        <f>Table1[[#This Row],[sales]]-Table1[[#This Row],[Discount Value]]</f>
        <v>1069.1395</v>
      </c>
      <c r="H9114" s="1">
        <v>1</v>
      </c>
      <c r="I9114" s="2">
        <v>45057</v>
      </c>
      <c r="J9114" s="2">
        <v>45060</v>
      </c>
      <c r="K9114" s="1" t="s">
        <v>15</v>
      </c>
      <c r="L9114" s="1" t="s">
        <v>16</v>
      </c>
      <c r="M9114" s="1">
        <v>458.29</v>
      </c>
      <c r="N9114" s="1" t="s">
        <v>39</v>
      </c>
      <c r="O9114" s="10">
        <f>Table1[[#This Row],[sales]]+Table1[[#This Row],[profit]]</f>
        <v>2103.12</v>
      </c>
    </row>
    <row r="9115" spans="1:15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>Table1[[#This Row],[sales]]*Table1[[#This Row],[discount]]</f>
        <v>783.87459999999999</v>
      </c>
      <c r="G9115" s="1">
        <f>Table1[[#This Row],[sales]]-Table1[[#This Row],[Discount Value]]</f>
        <v>1334.7053999999998</v>
      </c>
      <c r="H9115" s="1">
        <v>6</v>
      </c>
      <c r="I9115" s="2">
        <v>45138</v>
      </c>
      <c r="J9115" s="2">
        <v>45145</v>
      </c>
      <c r="K9115" s="1" t="s">
        <v>21</v>
      </c>
      <c r="L9115" s="1" t="s">
        <v>27</v>
      </c>
      <c r="M9115" s="1">
        <v>373.07</v>
      </c>
      <c r="N9115" s="1" t="s">
        <v>39</v>
      </c>
      <c r="O9115" s="10">
        <f>Table1[[#This Row],[sales]]+Table1[[#This Row],[profit]]</f>
        <v>2491.65</v>
      </c>
    </row>
    <row r="9116" spans="1:15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>Table1[[#This Row],[sales]]*Table1[[#This Row],[discount]]</f>
        <v>185.82500000000002</v>
      </c>
      <c r="G9116" s="1">
        <f>Table1[[#This Row],[sales]]-Table1[[#This Row],[Discount Value]]</f>
        <v>1672.425</v>
      </c>
      <c r="H9116" s="1">
        <v>2</v>
      </c>
      <c r="I9116" s="2">
        <v>44954</v>
      </c>
      <c r="J9116" s="2">
        <v>44958</v>
      </c>
      <c r="K9116" s="1" t="s">
        <v>21</v>
      </c>
      <c r="L9116" s="1" t="s">
        <v>22</v>
      </c>
      <c r="M9116" s="1">
        <v>500.68</v>
      </c>
      <c r="N9116" s="1" t="s">
        <v>34</v>
      </c>
      <c r="O9116" s="10">
        <f>Table1[[#This Row],[sales]]+Table1[[#This Row],[profit]]</f>
        <v>2358.9299999999998</v>
      </c>
    </row>
    <row r="9117" spans="1:15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>Table1[[#This Row],[sales]]*Table1[[#This Row],[discount]]</f>
        <v>113.23280000000001</v>
      </c>
      <c r="G9117" s="1">
        <f>Table1[[#This Row],[sales]]-Table1[[#This Row],[Discount Value]]</f>
        <v>1302.1772000000001</v>
      </c>
      <c r="H9117" s="1">
        <v>1</v>
      </c>
      <c r="I9117" s="2">
        <v>45228</v>
      </c>
      <c r="J9117" s="2">
        <v>45229</v>
      </c>
      <c r="K9117" s="1" t="s">
        <v>31</v>
      </c>
      <c r="L9117" s="1" t="s">
        <v>27</v>
      </c>
      <c r="M9117" s="1">
        <v>148.4</v>
      </c>
      <c r="N9117" s="1" t="s">
        <v>28</v>
      </c>
      <c r="O9117" s="10">
        <f>Table1[[#This Row],[sales]]+Table1[[#This Row],[profit]]</f>
        <v>1563.8100000000002</v>
      </c>
    </row>
    <row r="9118" spans="1:15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>Table1[[#This Row],[sales]]*Table1[[#This Row],[discount]]</f>
        <v>174.83950000000002</v>
      </c>
      <c r="G9118" s="1">
        <f>Table1[[#This Row],[sales]]-Table1[[#This Row],[Discount Value]]</f>
        <v>3321.9504999999999</v>
      </c>
      <c r="H9118" s="1">
        <v>4</v>
      </c>
      <c r="I9118" s="2">
        <v>45575</v>
      </c>
      <c r="J9118" s="2">
        <v>45581</v>
      </c>
      <c r="K9118" s="1" t="s">
        <v>15</v>
      </c>
      <c r="L9118" s="1" t="s">
        <v>16</v>
      </c>
      <c r="M9118" s="1">
        <v>746.7</v>
      </c>
      <c r="N9118" s="1" t="s">
        <v>34</v>
      </c>
      <c r="O9118" s="10">
        <f>Table1[[#This Row],[sales]]+Table1[[#This Row],[profit]]</f>
        <v>4243.49</v>
      </c>
    </row>
    <row r="9119" spans="1:15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>Table1[[#This Row],[sales]]*Table1[[#This Row],[discount]]</f>
        <v>1045.3834999999999</v>
      </c>
      <c r="G9119" s="1">
        <f>Table1[[#This Row],[sales]]-Table1[[#This Row],[Discount Value]]</f>
        <v>1941.4265</v>
      </c>
      <c r="H9119" s="1">
        <v>6</v>
      </c>
      <c r="I9119" s="2">
        <v>45372</v>
      </c>
      <c r="J9119" s="2">
        <v>45376</v>
      </c>
      <c r="K9119" s="1" t="s">
        <v>31</v>
      </c>
      <c r="L9119" s="1" t="s">
        <v>22</v>
      </c>
      <c r="M9119" s="1">
        <v>351.08</v>
      </c>
      <c r="N9119" s="1" t="s">
        <v>28</v>
      </c>
      <c r="O9119" s="10">
        <f>Table1[[#This Row],[sales]]+Table1[[#This Row],[profit]]</f>
        <v>3337.89</v>
      </c>
    </row>
    <row r="9120" spans="1:15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>Table1[[#This Row],[sales]]*Table1[[#This Row],[discount]]</f>
        <v>431.43030000000005</v>
      </c>
      <c r="G9120" s="1">
        <f>Table1[[#This Row],[sales]]-Table1[[#This Row],[Discount Value]]</f>
        <v>1166.4597000000001</v>
      </c>
      <c r="H9120" s="1">
        <v>7</v>
      </c>
      <c r="I9120" s="2">
        <v>45599</v>
      </c>
      <c r="J9120" s="2">
        <v>45600</v>
      </c>
      <c r="K9120" s="1" t="s">
        <v>21</v>
      </c>
      <c r="L9120" s="1" t="s">
        <v>27</v>
      </c>
      <c r="M9120" s="1">
        <v>303.42</v>
      </c>
      <c r="N9120" s="1" t="s">
        <v>28</v>
      </c>
      <c r="O9120" s="10">
        <f>Table1[[#This Row],[sales]]+Table1[[#This Row],[profit]]</f>
        <v>1901.3100000000002</v>
      </c>
    </row>
    <row r="9121" spans="1:15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>Table1[[#This Row],[sales]]*Table1[[#This Row],[discount]]</f>
        <v>29.913600000000002</v>
      </c>
      <c r="G9121" s="1">
        <f>Table1[[#This Row],[sales]]-Table1[[#This Row],[Discount Value]]</f>
        <v>717.92640000000006</v>
      </c>
      <c r="H9121" s="1">
        <v>1</v>
      </c>
      <c r="I9121" s="2">
        <v>45442</v>
      </c>
      <c r="J9121" s="2">
        <v>45447</v>
      </c>
      <c r="K9121" s="1" t="s">
        <v>15</v>
      </c>
      <c r="L9121" s="1" t="s">
        <v>27</v>
      </c>
      <c r="M9121" s="1">
        <v>199.67</v>
      </c>
      <c r="N9121" s="1" t="s">
        <v>48</v>
      </c>
      <c r="O9121" s="10">
        <f>Table1[[#This Row],[sales]]+Table1[[#This Row],[profit]]</f>
        <v>947.51</v>
      </c>
    </row>
    <row r="9122" spans="1:15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>Table1[[#This Row],[sales]]*Table1[[#This Row],[discount]]</f>
        <v>248.27100000000002</v>
      </c>
      <c r="G9122" s="1">
        <f>Table1[[#This Row],[sales]]-Table1[[#This Row],[Discount Value]]</f>
        <v>1406.8690000000001</v>
      </c>
      <c r="H9122" s="1">
        <v>3</v>
      </c>
      <c r="I9122" s="2">
        <v>45323</v>
      </c>
      <c r="J9122" s="2">
        <v>45328</v>
      </c>
      <c r="K9122" s="1" t="s">
        <v>15</v>
      </c>
      <c r="L9122" s="1" t="s">
        <v>22</v>
      </c>
      <c r="M9122" s="1">
        <v>201.02</v>
      </c>
      <c r="N9122" s="1" t="s">
        <v>23</v>
      </c>
      <c r="O9122" s="10">
        <f>Table1[[#This Row],[sales]]+Table1[[#This Row],[profit]]</f>
        <v>1856.16</v>
      </c>
    </row>
    <row r="9123" spans="1:15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>Table1[[#This Row],[sales]]*Table1[[#This Row],[discount]]</f>
        <v>137.7621</v>
      </c>
      <c r="G9123" s="1">
        <f>Table1[[#This Row],[sales]]-Table1[[#This Row],[Discount Value]]</f>
        <v>1830.2679000000001</v>
      </c>
      <c r="H9123" s="1">
        <v>6</v>
      </c>
      <c r="I9123" s="2">
        <v>44978</v>
      </c>
      <c r="J9123" s="2">
        <v>44980</v>
      </c>
      <c r="K9123" s="1" t="s">
        <v>31</v>
      </c>
      <c r="L9123" s="1" t="s">
        <v>16</v>
      </c>
      <c r="M9123" s="1">
        <v>329.96</v>
      </c>
      <c r="N9123" s="1" t="s">
        <v>23</v>
      </c>
      <c r="O9123" s="10">
        <f>Table1[[#This Row],[sales]]+Table1[[#This Row],[profit]]</f>
        <v>2297.9899999999998</v>
      </c>
    </row>
    <row r="9124" spans="1:15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>Table1[[#This Row],[sales]]*Table1[[#This Row],[discount]]</f>
        <v>98.26</v>
      </c>
      <c r="G9124" s="1">
        <f>Table1[[#This Row],[sales]]-Table1[[#This Row],[Discount Value]]</f>
        <v>1866.94</v>
      </c>
      <c r="H9124" s="1">
        <v>6</v>
      </c>
      <c r="I9124" s="2">
        <v>45604</v>
      </c>
      <c r="J9124" s="2">
        <v>45606</v>
      </c>
      <c r="K9124" s="1" t="s">
        <v>31</v>
      </c>
      <c r="L9124" s="1" t="s">
        <v>22</v>
      </c>
      <c r="M9124" s="1">
        <v>350.58</v>
      </c>
      <c r="N9124" s="1" t="s">
        <v>39</v>
      </c>
      <c r="O9124" s="10">
        <f>Table1[[#This Row],[sales]]+Table1[[#This Row],[profit]]</f>
        <v>2315.7800000000002</v>
      </c>
    </row>
    <row r="9125" spans="1:15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>Table1[[#This Row],[sales]]*Table1[[#This Row],[discount]]</f>
        <v>277.58549999999997</v>
      </c>
      <c r="G9125" s="1">
        <f>Table1[[#This Row],[sales]]-Table1[[#This Row],[Discount Value]]</f>
        <v>1572.9845</v>
      </c>
      <c r="H9125" s="1">
        <v>6</v>
      </c>
      <c r="I9125" s="2">
        <v>45228</v>
      </c>
      <c r="J9125" s="2">
        <v>45230</v>
      </c>
      <c r="K9125" s="1" t="s">
        <v>31</v>
      </c>
      <c r="L9125" s="1" t="s">
        <v>22</v>
      </c>
      <c r="M9125" s="1">
        <v>378.17</v>
      </c>
      <c r="N9125" s="1" t="s">
        <v>39</v>
      </c>
      <c r="O9125" s="10">
        <f>Table1[[#This Row],[sales]]+Table1[[#This Row],[profit]]</f>
        <v>2228.7399999999998</v>
      </c>
    </row>
    <row r="9126" spans="1:15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>Table1[[#This Row],[sales]]*Table1[[#This Row],[discount]]</f>
        <v>16.937000000000001</v>
      </c>
      <c r="G9126" s="1">
        <f>Table1[[#This Row],[sales]]-Table1[[#This Row],[Discount Value]]</f>
        <v>321.803</v>
      </c>
      <c r="H9126" s="1">
        <v>7</v>
      </c>
      <c r="I9126" s="2">
        <v>45399</v>
      </c>
      <c r="J9126" s="2">
        <v>45400</v>
      </c>
      <c r="K9126" s="1" t="s">
        <v>15</v>
      </c>
      <c r="L9126" s="1" t="s">
        <v>22</v>
      </c>
      <c r="M9126" s="1">
        <v>84.61</v>
      </c>
      <c r="N9126" s="1" t="s">
        <v>28</v>
      </c>
      <c r="O9126" s="10">
        <f>Table1[[#This Row],[sales]]+Table1[[#This Row],[profit]]</f>
        <v>423.35</v>
      </c>
    </row>
    <row r="9127" spans="1:15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>Table1[[#This Row],[sales]]*Table1[[#This Row],[discount]]</f>
        <v>308.58880000000005</v>
      </c>
      <c r="G9127" s="1">
        <f>Table1[[#This Row],[sales]]-Table1[[#This Row],[Discount Value]]</f>
        <v>2065.1712000000002</v>
      </c>
      <c r="H9127" s="1">
        <v>7</v>
      </c>
      <c r="I9127" s="2">
        <v>45598</v>
      </c>
      <c r="J9127" s="2">
        <v>45600</v>
      </c>
      <c r="K9127" s="1" t="s">
        <v>15</v>
      </c>
      <c r="L9127" s="1" t="s">
        <v>16</v>
      </c>
      <c r="M9127" s="1">
        <v>190.86</v>
      </c>
      <c r="N9127" s="1" t="s">
        <v>48</v>
      </c>
      <c r="O9127" s="10">
        <f>Table1[[#This Row],[sales]]+Table1[[#This Row],[profit]]</f>
        <v>2564.6200000000003</v>
      </c>
    </row>
    <row r="9128" spans="1:15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>Table1[[#This Row],[sales]]*Table1[[#This Row],[discount]]</f>
        <v>1175.2776000000001</v>
      </c>
      <c r="G9128" s="1">
        <f>Table1[[#This Row],[sales]]-Table1[[#This Row],[Discount Value]]</f>
        <v>3022.1423999999997</v>
      </c>
      <c r="H9128" s="1">
        <v>8</v>
      </c>
      <c r="I9128" s="2">
        <v>45288</v>
      </c>
      <c r="J9128" s="2">
        <v>45293</v>
      </c>
      <c r="K9128" s="1" t="s">
        <v>15</v>
      </c>
      <c r="L9128" s="1" t="s">
        <v>22</v>
      </c>
      <c r="M9128" s="1">
        <v>771.99</v>
      </c>
      <c r="N9128" s="1" t="s">
        <v>28</v>
      </c>
      <c r="O9128" s="10">
        <f>Table1[[#This Row],[sales]]+Table1[[#This Row],[profit]]</f>
        <v>4969.41</v>
      </c>
    </row>
    <row r="9129" spans="1:15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>Table1[[#This Row],[sales]]*Table1[[#This Row],[discount]]</f>
        <v>275.46120000000002</v>
      </c>
      <c r="G9129" s="1">
        <f>Table1[[#This Row],[sales]]-Table1[[#This Row],[Discount Value]]</f>
        <v>708.3288</v>
      </c>
      <c r="H9129" s="1">
        <v>2</v>
      </c>
      <c r="I9129" s="2">
        <v>45103</v>
      </c>
      <c r="J9129" s="2">
        <v>45107</v>
      </c>
      <c r="K9129" s="1" t="s">
        <v>15</v>
      </c>
      <c r="L9129" s="1" t="s">
        <v>16</v>
      </c>
      <c r="M9129" s="1">
        <v>84.12</v>
      </c>
      <c r="N9129" s="1" t="s">
        <v>48</v>
      </c>
      <c r="O9129" s="10">
        <f>Table1[[#This Row],[sales]]+Table1[[#This Row],[profit]]</f>
        <v>1067.9099999999999</v>
      </c>
    </row>
    <row r="9130" spans="1:15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>Table1[[#This Row],[sales]]*Table1[[#This Row],[discount]]</f>
        <v>65.0976</v>
      </c>
      <c r="G9130" s="1">
        <f>Table1[[#This Row],[sales]]-Table1[[#This Row],[Discount Value]]</f>
        <v>748.62239999999997</v>
      </c>
      <c r="H9130" s="1">
        <v>1</v>
      </c>
      <c r="I9130" s="2">
        <v>45457</v>
      </c>
      <c r="J9130" s="2">
        <v>45458</v>
      </c>
      <c r="K9130" s="1" t="s">
        <v>21</v>
      </c>
      <c r="L9130" s="1" t="s">
        <v>22</v>
      </c>
      <c r="M9130" s="1">
        <v>77.45</v>
      </c>
      <c r="N9130" s="1" t="s">
        <v>23</v>
      </c>
      <c r="O9130" s="10">
        <f>Table1[[#This Row],[sales]]+Table1[[#This Row],[profit]]</f>
        <v>891.17000000000007</v>
      </c>
    </row>
    <row r="9131" spans="1:15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>Table1[[#This Row],[sales]]*Table1[[#This Row],[discount]]</f>
        <v>241.20700000000002</v>
      </c>
      <c r="G9131" s="1">
        <f>Table1[[#This Row],[sales]]-Table1[[#This Row],[Discount Value]]</f>
        <v>2170.8630000000003</v>
      </c>
      <c r="H9131" s="1">
        <v>7</v>
      </c>
      <c r="I9131" s="2">
        <v>45519</v>
      </c>
      <c r="J9131" s="2">
        <v>45521</v>
      </c>
      <c r="K9131" s="1" t="s">
        <v>31</v>
      </c>
      <c r="L9131" s="1" t="s">
        <v>27</v>
      </c>
      <c r="M9131" s="1">
        <v>417.01</v>
      </c>
      <c r="N9131" s="1" t="s">
        <v>48</v>
      </c>
      <c r="O9131" s="10">
        <f>Table1[[#This Row],[sales]]+Table1[[#This Row],[profit]]</f>
        <v>2829.08</v>
      </c>
    </row>
    <row r="9132" spans="1:15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>Table1[[#This Row],[sales]]*Table1[[#This Row],[discount]]</f>
        <v>823.85850000000005</v>
      </c>
      <c r="G9132" s="1">
        <f>Table1[[#This Row],[sales]]-Table1[[#This Row],[Discount Value]]</f>
        <v>1092.0915</v>
      </c>
      <c r="H9132" s="1">
        <v>1</v>
      </c>
      <c r="I9132" s="2">
        <v>45436</v>
      </c>
      <c r="J9132" s="2">
        <v>45438</v>
      </c>
      <c r="K9132" s="1" t="s">
        <v>15</v>
      </c>
      <c r="L9132" s="1" t="s">
        <v>16</v>
      </c>
      <c r="M9132" s="1">
        <v>135.62</v>
      </c>
      <c r="N9132" s="1" t="s">
        <v>23</v>
      </c>
      <c r="O9132" s="10">
        <f>Table1[[#This Row],[sales]]+Table1[[#This Row],[profit]]</f>
        <v>2051.5700000000002</v>
      </c>
    </row>
    <row r="9133" spans="1:15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>Table1[[#This Row],[sales]]*Table1[[#This Row],[discount]]</f>
        <v>228.02240000000003</v>
      </c>
      <c r="G9133" s="1">
        <f>Table1[[#This Row],[sales]]-Table1[[#This Row],[Discount Value]]</f>
        <v>2622.2576000000004</v>
      </c>
      <c r="H9133" s="1">
        <v>2</v>
      </c>
      <c r="I9133" s="2">
        <v>45106</v>
      </c>
      <c r="J9133" s="2">
        <v>45111</v>
      </c>
      <c r="K9133" s="1" t="s">
        <v>21</v>
      </c>
      <c r="L9133" s="1" t="s">
        <v>22</v>
      </c>
      <c r="M9133" s="1">
        <v>204.76</v>
      </c>
      <c r="N9133" s="1" t="s">
        <v>48</v>
      </c>
      <c r="O9133" s="10">
        <f>Table1[[#This Row],[sales]]+Table1[[#This Row],[profit]]</f>
        <v>3055.04</v>
      </c>
    </row>
    <row r="9134" spans="1:15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>Table1[[#This Row],[sales]]*Table1[[#This Row],[discount]]</f>
        <v>94.813199999999995</v>
      </c>
      <c r="G9134" s="1">
        <f>Table1[[#This Row],[sales]]-Table1[[#This Row],[Discount Value]]</f>
        <v>4645.8468000000003</v>
      </c>
      <c r="H9134" s="1">
        <v>1</v>
      </c>
      <c r="I9134" s="2">
        <v>45349</v>
      </c>
      <c r="J9134" s="2">
        <v>45353</v>
      </c>
      <c r="K9134" s="1" t="s">
        <v>31</v>
      </c>
      <c r="L9134" s="1" t="s">
        <v>16</v>
      </c>
      <c r="M9134" s="1">
        <v>449.43</v>
      </c>
      <c r="N9134" s="1" t="s">
        <v>28</v>
      </c>
      <c r="O9134" s="10">
        <f>Table1[[#This Row],[sales]]+Table1[[#This Row],[profit]]</f>
        <v>5190.09</v>
      </c>
    </row>
    <row r="9135" spans="1:15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>Table1[[#This Row],[sales]]*Table1[[#This Row],[discount]]</f>
        <v>459.4008</v>
      </c>
      <c r="G9135" s="1">
        <f>Table1[[#This Row],[sales]]-Table1[[#This Row],[Discount Value]]</f>
        <v>3368.9392000000003</v>
      </c>
      <c r="H9135" s="1">
        <v>1</v>
      </c>
      <c r="I9135" s="2">
        <v>45116</v>
      </c>
      <c r="J9135" s="2">
        <v>45119</v>
      </c>
      <c r="K9135" s="1" t="s">
        <v>15</v>
      </c>
      <c r="L9135" s="1" t="s">
        <v>16</v>
      </c>
      <c r="M9135" s="1">
        <v>643.46</v>
      </c>
      <c r="N9135" s="1" t="s">
        <v>34</v>
      </c>
      <c r="O9135" s="10">
        <f>Table1[[#This Row],[sales]]+Table1[[#This Row],[profit]]</f>
        <v>4471.8</v>
      </c>
    </row>
    <row r="9136" spans="1:15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>Table1[[#This Row],[sales]]*Table1[[#This Row],[discount]]</f>
        <v>1005.3081999999999</v>
      </c>
      <c r="G9136" s="1">
        <f>Table1[[#This Row],[sales]]-Table1[[#This Row],[Discount Value]]</f>
        <v>2461.2718</v>
      </c>
      <c r="H9136" s="1">
        <v>3</v>
      </c>
      <c r="I9136" s="2">
        <v>45479</v>
      </c>
      <c r="J9136" s="2">
        <v>45483</v>
      </c>
      <c r="K9136" s="1" t="s">
        <v>21</v>
      </c>
      <c r="L9136" s="1" t="s">
        <v>27</v>
      </c>
      <c r="M9136" s="1">
        <v>332.11</v>
      </c>
      <c r="N9136" s="1" t="s">
        <v>23</v>
      </c>
      <c r="O9136" s="10">
        <f>Table1[[#This Row],[sales]]+Table1[[#This Row],[profit]]</f>
        <v>3798.69</v>
      </c>
    </row>
    <row r="9137" spans="1:15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>Table1[[#This Row],[sales]]*Table1[[#This Row],[discount]]</f>
        <v>0</v>
      </c>
      <c r="G9137" s="1">
        <f>Table1[[#This Row],[sales]]-Table1[[#This Row],[Discount Value]]</f>
        <v>2138.09</v>
      </c>
      <c r="H9137" s="1">
        <v>4</v>
      </c>
      <c r="I9137" s="2">
        <v>45074</v>
      </c>
      <c r="J9137" s="2">
        <v>45076</v>
      </c>
      <c r="K9137" s="1" t="s">
        <v>15</v>
      </c>
      <c r="L9137" s="1" t="s">
        <v>27</v>
      </c>
      <c r="M9137" s="1">
        <v>309.29000000000002</v>
      </c>
      <c r="N9137" s="1" t="s">
        <v>39</v>
      </c>
      <c r="O9137" s="10">
        <f>Table1[[#This Row],[sales]]+Table1[[#This Row],[profit]]</f>
        <v>2447.38</v>
      </c>
    </row>
    <row r="9138" spans="1:15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>Table1[[#This Row],[sales]]*Table1[[#This Row],[discount]]</f>
        <v>738.94939999999997</v>
      </c>
      <c r="G9138" s="1">
        <f>Table1[[#This Row],[sales]]-Table1[[#This Row],[Discount Value]]</f>
        <v>769.11059999999998</v>
      </c>
      <c r="H9138" s="1">
        <v>5</v>
      </c>
      <c r="I9138" s="2">
        <v>45460</v>
      </c>
      <c r="J9138" s="2">
        <v>45462</v>
      </c>
      <c r="K9138" s="1" t="s">
        <v>21</v>
      </c>
      <c r="L9138" s="1" t="s">
        <v>16</v>
      </c>
      <c r="M9138" s="1">
        <v>402.87</v>
      </c>
      <c r="N9138" s="1" t="s">
        <v>23</v>
      </c>
      <c r="O9138" s="10">
        <f>Table1[[#This Row],[sales]]+Table1[[#This Row],[profit]]</f>
        <v>1910.9299999999998</v>
      </c>
    </row>
    <row r="9139" spans="1:15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>Table1[[#This Row],[sales]]*Table1[[#This Row],[discount]]</f>
        <v>329.6748</v>
      </c>
      <c r="G9139" s="1">
        <f>Table1[[#This Row],[sales]]-Table1[[#This Row],[Discount Value]]</f>
        <v>2417.6152000000002</v>
      </c>
      <c r="H9139" s="1">
        <v>5</v>
      </c>
      <c r="I9139" s="2">
        <v>45597</v>
      </c>
      <c r="J9139" s="2">
        <v>45601</v>
      </c>
      <c r="K9139" s="1" t="s">
        <v>31</v>
      </c>
      <c r="L9139" s="1" t="s">
        <v>27</v>
      </c>
      <c r="M9139" s="1">
        <v>774.38</v>
      </c>
      <c r="N9139" s="1" t="s">
        <v>34</v>
      </c>
      <c r="O9139" s="10">
        <f>Table1[[#This Row],[sales]]+Table1[[#This Row],[profit]]</f>
        <v>3521.67</v>
      </c>
    </row>
    <row r="9140" spans="1:15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>Table1[[#This Row],[sales]]*Table1[[#This Row],[discount]]</f>
        <v>532.6404</v>
      </c>
      <c r="G9140" s="1">
        <f>Table1[[#This Row],[sales]]-Table1[[#This Row],[Discount Value]]</f>
        <v>3906.0295999999998</v>
      </c>
      <c r="H9140" s="1">
        <v>2</v>
      </c>
      <c r="I9140" s="2">
        <v>45536</v>
      </c>
      <c r="J9140" s="2">
        <v>45540</v>
      </c>
      <c r="K9140" s="1" t="s">
        <v>21</v>
      </c>
      <c r="L9140" s="1" t="s">
        <v>27</v>
      </c>
      <c r="M9140" s="1">
        <v>835.76</v>
      </c>
      <c r="N9140" s="1" t="s">
        <v>23</v>
      </c>
      <c r="O9140" s="10">
        <f>Table1[[#This Row],[sales]]+Table1[[#This Row],[profit]]</f>
        <v>5274.43</v>
      </c>
    </row>
    <row r="9141" spans="1:15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>Table1[[#This Row],[sales]]*Table1[[#This Row],[discount]]</f>
        <v>1626.5347999999999</v>
      </c>
      <c r="G9141" s="1">
        <f>Table1[[#This Row],[sales]]-Table1[[#This Row],[Discount Value]]</f>
        <v>2769.5052000000001</v>
      </c>
      <c r="H9141" s="1">
        <v>3</v>
      </c>
      <c r="I9141" s="2">
        <v>45013</v>
      </c>
      <c r="J9141" s="2">
        <v>45018</v>
      </c>
      <c r="K9141" s="1" t="s">
        <v>31</v>
      </c>
      <c r="L9141" s="1" t="s">
        <v>16</v>
      </c>
      <c r="M9141" s="1">
        <v>1305.29</v>
      </c>
      <c r="N9141" s="1" t="s">
        <v>34</v>
      </c>
      <c r="O9141" s="10">
        <f>Table1[[#This Row],[sales]]+Table1[[#This Row],[profit]]</f>
        <v>5701.33</v>
      </c>
    </row>
    <row r="9142" spans="1:15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>Table1[[#This Row],[sales]]*Table1[[#This Row],[discount]]</f>
        <v>273.9624</v>
      </c>
      <c r="G9142" s="1">
        <f>Table1[[#This Row],[sales]]-Table1[[#This Row],[Discount Value]]</f>
        <v>2009.0576000000001</v>
      </c>
      <c r="H9142" s="1">
        <v>8</v>
      </c>
      <c r="I9142" s="2">
        <v>45546</v>
      </c>
      <c r="J9142" s="2">
        <v>45549</v>
      </c>
      <c r="K9142" s="1" t="s">
        <v>21</v>
      </c>
      <c r="L9142" s="1" t="s">
        <v>27</v>
      </c>
      <c r="M9142" s="1">
        <v>516.80999999999995</v>
      </c>
      <c r="N9142" s="1" t="s">
        <v>48</v>
      </c>
      <c r="O9142" s="10">
        <f>Table1[[#This Row],[sales]]+Table1[[#This Row],[profit]]</f>
        <v>2799.83</v>
      </c>
    </row>
    <row r="9143" spans="1:15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>Table1[[#This Row],[sales]]*Table1[[#This Row],[discount]]</f>
        <v>261.29599999999999</v>
      </c>
      <c r="G9143" s="1">
        <f>Table1[[#This Row],[sales]]-Table1[[#This Row],[Discount Value]]</f>
        <v>1045.184</v>
      </c>
      <c r="H9143" s="1">
        <v>2</v>
      </c>
      <c r="I9143" s="2">
        <v>45238</v>
      </c>
      <c r="J9143" s="2">
        <v>45245</v>
      </c>
      <c r="K9143" s="1" t="s">
        <v>21</v>
      </c>
      <c r="L9143" s="1" t="s">
        <v>16</v>
      </c>
      <c r="M9143" s="1">
        <v>109.48</v>
      </c>
      <c r="N9143" s="1" t="s">
        <v>28</v>
      </c>
      <c r="O9143" s="10">
        <f>Table1[[#This Row],[sales]]+Table1[[#This Row],[profit]]</f>
        <v>1415.96</v>
      </c>
    </row>
    <row r="9144" spans="1:15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>Table1[[#This Row],[sales]]*Table1[[#This Row],[discount]]</f>
        <v>325.13130000000001</v>
      </c>
      <c r="G9144" s="1">
        <f>Table1[[#This Row],[sales]]-Table1[[#This Row],[Discount Value]]</f>
        <v>879.05870000000004</v>
      </c>
      <c r="H9144" s="1">
        <v>4</v>
      </c>
      <c r="I9144" s="2">
        <v>45201</v>
      </c>
      <c r="J9144" s="2">
        <v>45202</v>
      </c>
      <c r="K9144" s="1" t="s">
        <v>15</v>
      </c>
      <c r="L9144" s="1" t="s">
        <v>22</v>
      </c>
      <c r="M9144" s="1">
        <v>282.81</v>
      </c>
      <c r="N9144" s="1" t="s">
        <v>48</v>
      </c>
      <c r="O9144" s="10">
        <f>Table1[[#This Row],[sales]]+Table1[[#This Row],[profit]]</f>
        <v>1487</v>
      </c>
    </row>
    <row r="9145" spans="1:15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>Table1[[#This Row],[sales]]*Table1[[#This Row],[discount]]</f>
        <v>2.6654000000000004</v>
      </c>
      <c r="G9145" s="1">
        <f>Table1[[#This Row],[sales]]-Table1[[#This Row],[Discount Value]]</f>
        <v>263.87460000000004</v>
      </c>
      <c r="H9145" s="1">
        <v>7</v>
      </c>
      <c r="I9145" s="2">
        <v>45039</v>
      </c>
      <c r="J9145" s="2">
        <v>45040</v>
      </c>
      <c r="K9145" s="1" t="s">
        <v>21</v>
      </c>
      <c r="L9145" s="1" t="s">
        <v>16</v>
      </c>
      <c r="M9145" s="1">
        <v>57.62</v>
      </c>
      <c r="N9145" s="1" t="s">
        <v>28</v>
      </c>
      <c r="O9145" s="10">
        <f>Table1[[#This Row],[sales]]+Table1[[#This Row],[profit]]</f>
        <v>324.16000000000003</v>
      </c>
    </row>
    <row r="9146" spans="1:15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>Table1[[#This Row],[sales]]*Table1[[#This Row],[discount]]</f>
        <v>1776.201</v>
      </c>
      <c r="G9146" s="1">
        <f>Table1[[#This Row],[sales]]-Table1[[#This Row],[Discount Value]]</f>
        <v>2452.8490000000002</v>
      </c>
      <c r="H9146" s="1">
        <v>9</v>
      </c>
      <c r="I9146" s="2">
        <v>45248</v>
      </c>
      <c r="J9146" s="2">
        <v>45255</v>
      </c>
      <c r="K9146" s="1" t="s">
        <v>15</v>
      </c>
      <c r="L9146" s="1" t="s">
        <v>22</v>
      </c>
      <c r="M9146" s="1">
        <v>1126.3699999999999</v>
      </c>
      <c r="N9146" s="1" t="s">
        <v>39</v>
      </c>
      <c r="O9146" s="10">
        <f>Table1[[#This Row],[sales]]+Table1[[#This Row],[profit]]</f>
        <v>5355.42</v>
      </c>
    </row>
    <row r="9147" spans="1:15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>Table1[[#This Row],[sales]]*Table1[[#This Row],[discount]]</f>
        <v>363.40460000000002</v>
      </c>
      <c r="G9147" s="1">
        <f>Table1[[#This Row],[sales]]-Table1[[#This Row],[Discount Value]]</f>
        <v>1034.3054</v>
      </c>
      <c r="H9147" s="1">
        <v>3</v>
      </c>
      <c r="I9147" s="2">
        <v>45220</v>
      </c>
      <c r="J9147" s="2">
        <v>45223</v>
      </c>
      <c r="K9147" s="1" t="s">
        <v>31</v>
      </c>
      <c r="L9147" s="1" t="s">
        <v>22</v>
      </c>
      <c r="M9147" s="1">
        <v>244.99</v>
      </c>
      <c r="N9147" s="1" t="s">
        <v>23</v>
      </c>
      <c r="O9147" s="10">
        <f>Table1[[#This Row],[sales]]+Table1[[#This Row],[profit]]</f>
        <v>1642.7</v>
      </c>
    </row>
    <row r="9148" spans="1:15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>Table1[[#This Row],[sales]]*Table1[[#This Row],[discount]]</f>
        <v>297.45600000000002</v>
      </c>
      <c r="G9148" s="1">
        <f>Table1[[#This Row],[sales]]-Table1[[#This Row],[Discount Value]]</f>
        <v>1561.6439999999998</v>
      </c>
      <c r="H9148" s="1">
        <v>3</v>
      </c>
      <c r="I9148" s="2">
        <v>45477</v>
      </c>
      <c r="J9148" s="2">
        <v>45482</v>
      </c>
      <c r="K9148" s="1" t="s">
        <v>21</v>
      </c>
      <c r="L9148" s="1" t="s">
        <v>22</v>
      </c>
      <c r="M9148" s="1">
        <v>366.37</v>
      </c>
      <c r="N9148" s="1" t="s">
        <v>17</v>
      </c>
      <c r="O9148" s="10">
        <f>Table1[[#This Row],[sales]]+Table1[[#This Row],[profit]]</f>
        <v>2225.4699999999998</v>
      </c>
    </row>
    <row r="9149" spans="1:15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>Table1[[#This Row],[sales]]*Table1[[#This Row],[discount]]</f>
        <v>813.03200000000004</v>
      </c>
      <c r="G9149" s="1">
        <f>Table1[[#This Row],[sales]]-Table1[[#This Row],[Discount Value]]</f>
        <v>3252.1279999999997</v>
      </c>
      <c r="H9149" s="1">
        <v>7</v>
      </c>
      <c r="I9149" s="2">
        <v>45466</v>
      </c>
      <c r="J9149" s="2">
        <v>45470</v>
      </c>
      <c r="K9149" s="1" t="s">
        <v>15</v>
      </c>
      <c r="L9149" s="1" t="s">
        <v>27</v>
      </c>
      <c r="M9149" s="1">
        <v>604.49</v>
      </c>
      <c r="N9149" s="1" t="s">
        <v>39</v>
      </c>
      <c r="O9149" s="10">
        <f>Table1[[#This Row],[sales]]+Table1[[#This Row],[profit]]</f>
        <v>4669.6499999999996</v>
      </c>
    </row>
    <row r="9150" spans="1:15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>Table1[[#This Row],[sales]]*Table1[[#This Row],[discount]]</f>
        <v>20.643599999999999</v>
      </c>
      <c r="G9150" s="1">
        <f>Table1[[#This Row],[sales]]-Table1[[#This Row],[Discount Value]]</f>
        <v>667.47640000000001</v>
      </c>
      <c r="H9150" s="1">
        <v>8</v>
      </c>
      <c r="I9150" s="2">
        <v>45449</v>
      </c>
      <c r="J9150" s="2">
        <v>45451</v>
      </c>
      <c r="K9150" s="1" t="s">
        <v>15</v>
      </c>
      <c r="L9150" s="1" t="s">
        <v>16</v>
      </c>
      <c r="M9150" s="1">
        <v>37.380000000000003</v>
      </c>
      <c r="N9150" s="1" t="s">
        <v>48</v>
      </c>
      <c r="O9150" s="10">
        <f>Table1[[#This Row],[sales]]+Table1[[#This Row],[profit]]</f>
        <v>725.5</v>
      </c>
    </row>
    <row r="9151" spans="1:15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>Table1[[#This Row],[sales]]*Table1[[#This Row],[discount]]</f>
        <v>849.61800000000005</v>
      </c>
      <c r="G9151" s="1">
        <f>Table1[[#This Row],[sales]]-Table1[[#This Row],[Discount Value]]</f>
        <v>1510.4320000000002</v>
      </c>
      <c r="H9151" s="1">
        <v>4</v>
      </c>
      <c r="I9151" s="2">
        <v>45019</v>
      </c>
      <c r="J9151" s="2">
        <v>45026</v>
      </c>
      <c r="K9151" s="1" t="s">
        <v>31</v>
      </c>
      <c r="L9151" s="1" t="s">
        <v>16</v>
      </c>
      <c r="M9151" s="1">
        <v>473.35</v>
      </c>
      <c r="N9151" s="1" t="s">
        <v>39</v>
      </c>
      <c r="O9151" s="10">
        <f>Table1[[#This Row],[sales]]+Table1[[#This Row],[profit]]</f>
        <v>2833.4</v>
      </c>
    </row>
    <row r="9152" spans="1:15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>Table1[[#This Row],[sales]]*Table1[[#This Row],[discount]]</f>
        <v>188.85690000000002</v>
      </c>
      <c r="G9152" s="1">
        <f>Table1[[#This Row],[sales]]-Table1[[#This Row],[Discount Value]]</f>
        <v>510.61310000000003</v>
      </c>
      <c r="H9152" s="1">
        <v>1</v>
      </c>
      <c r="I9152" s="2">
        <v>45459</v>
      </c>
      <c r="J9152" s="2">
        <v>45466</v>
      </c>
      <c r="K9152" s="1" t="s">
        <v>21</v>
      </c>
      <c r="L9152" s="1" t="s">
        <v>27</v>
      </c>
      <c r="M9152" s="1">
        <v>201</v>
      </c>
      <c r="N9152" s="1" t="s">
        <v>48</v>
      </c>
      <c r="O9152" s="10">
        <f>Table1[[#This Row],[sales]]+Table1[[#This Row],[profit]]</f>
        <v>900.47</v>
      </c>
    </row>
    <row r="9153" spans="1:15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>Table1[[#This Row],[sales]]*Table1[[#This Row],[discount]]</f>
        <v>1041.9276</v>
      </c>
      <c r="G9153" s="1">
        <f>Table1[[#This Row],[sales]]-Table1[[#This Row],[Discount Value]]</f>
        <v>1223.1324</v>
      </c>
      <c r="H9153" s="1">
        <v>5</v>
      </c>
      <c r="I9153" s="2">
        <v>45595</v>
      </c>
      <c r="J9153" s="2">
        <v>45598</v>
      </c>
      <c r="K9153" s="1" t="s">
        <v>21</v>
      </c>
      <c r="L9153" s="1" t="s">
        <v>16</v>
      </c>
      <c r="M9153" s="1">
        <v>207.11</v>
      </c>
      <c r="N9153" s="1" t="s">
        <v>23</v>
      </c>
      <c r="O9153" s="10">
        <f>Table1[[#This Row],[sales]]+Table1[[#This Row],[profit]]</f>
        <v>2472.17</v>
      </c>
    </row>
    <row r="9154" spans="1:15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>Table1[[#This Row],[sales]]*Table1[[#This Row],[discount]]</f>
        <v>76.125400000000013</v>
      </c>
      <c r="G9154" s="1">
        <f>Table1[[#This Row],[sales]]-Table1[[#This Row],[Discount Value]]</f>
        <v>254.8546</v>
      </c>
      <c r="H9154" s="1">
        <v>4</v>
      </c>
      <c r="I9154" s="2">
        <v>45531</v>
      </c>
      <c r="J9154" s="2">
        <v>45538</v>
      </c>
      <c r="K9154" s="1" t="s">
        <v>15</v>
      </c>
      <c r="L9154" s="1" t="s">
        <v>16</v>
      </c>
      <c r="M9154" s="1">
        <v>30.79</v>
      </c>
      <c r="N9154" s="1" t="s">
        <v>28</v>
      </c>
      <c r="O9154" s="10">
        <f>Table1[[#This Row],[sales]]+Table1[[#This Row],[profit]]</f>
        <v>361.77000000000004</v>
      </c>
    </row>
    <row r="9155" spans="1:15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>Table1[[#This Row],[sales]]*Table1[[#This Row],[discount]]</f>
        <v>1080.9034999999999</v>
      </c>
      <c r="G9155" s="1">
        <f>Table1[[#This Row],[sales]]-Table1[[#This Row],[Discount Value]]</f>
        <v>1555.4465</v>
      </c>
      <c r="H9155" s="1">
        <v>8</v>
      </c>
      <c r="I9155" s="2">
        <v>45480</v>
      </c>
      <c r="J9155" s="2">
        <v>45485</v>
      </c>
      <c r="K9155" s="1" t="s">
        <v>15</v>
      </c>
      <c r="L9155" s="1" t="s">
        <v>16</v>
      </c>
      <c r="M9155" s="1">
        <v>402.67</v>
      </c>
      <c r="N9155" s="1" t="s">
        <v>17</v>
      </c>
      <c r="O9155" s="10">
        <f>Table1[[#This Row],[sales]]+Table1[[#This Row],[profit]]</f>
        <v>3039.02</v>
      </c>
    </row>
    <row r="9156" spans="1:15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>Table1[[#This Row],[sales]]*Table1[[#This Row],[discount]]</f>
        <v>359.90819999999997</v>
      </c>
      <c r="G9156" s="1">
        <f>Table1[[#This Row],[sales]]-Table1[[#This Row],[Discount Value]]</f>
        <v>3639.0718000000002</v>
      </c>
      <c r="H9156" s="1">
        <v>7</v>
      </c>
      <c r="I9156" s="2">
        <v>45578</v>
      </c>
      <c r="J9156" s="2">
        <v>45584</v>
      </c>
      <c r="K9156" s="1" t="s">
        <v>21</v>
      </c>
      <c r="L9156" s="1" t="s">
        <v>27</v>
      </c>
      <c r="M9156" s="1">
        <v>1043.31</v>
      </c>
      <c r="N9156" s="1" t="s">
        <v>48</v>
      </c>
      <c r="O9156" s="10">
        <f>Table1[[#This Row],[sales]]+Table1[[#This Row],[profit]]</f>
        <v>5042.29</v>
      </c>
    </row>
    <row r="9157" spans="1:15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>Table1[[#This Row],[sales]]*Table1[[#This Row],[discount]]</f>
        <v>102.41549999999999</v>
      </c>
      <c r="G9157" s="1">
        <f>Table1[[#This Row],[sales]]-Table1[[#This Row],[Discount Value]]</f>
        <v>3311.4344999999998</v>
      </c>
      <c r="H9157" s="1">
        <v>2</v>
      </c>
      <c r="I9157" s="2">
        <v>44928</v>
      </c>
      <c r="J9157" s="2">
        <v>44931</v>
      </c>
      <c r="K9157" s="1" t="s">
        <v>31</v>
      </c>
      <c r="L9157" s="1" t="s">
        <v>16</v>
      </c>
      <c r="M9157" s="1">
        <v>671.74</v>
      </c>
      <c r="N9157" s="1" t="s">
        <v>48</v>
      </c>
      <c r="O9157" s="10">
        <f>Table1[[#This Row],[sales]]+Table1[[#This Row],[profit]]</f>
        <v>4085.59</v>
      </c>
    </row>
    <row r="9158" spans="1:15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>Table1[[#This Row],[sales]]*Table1[[#This Row],[discount]]</f>
        <v>1219.6170999999999</v>
      </c>
      <c r="G9158" s="1">
        <f>Table1[[#This Row],[sales]]-Table1[[#This Row],[Discount Value]]</f>
        <v>1375.3128999999999</v>
      </c>
      <c r="H9158" s="1">
        <v>6</v>
      </c>
      <c r="I9158" s="2">
        <v>44966</v>
      </c>
      <c r="J9158" s="2">
        <v>44968</v>
      </c>
      <c r="K9158" s="1" t="s">
        <v>15</v>
      </c>
      <c r="L9158" s="1" t="s">
        <v>27</v>
      </c>
      <c r="M9158" s="1">
        <v>460.73</v>
      </c>
      <c r="N9158" s="1" t="s">
        <v>23</v>
      </c>
      <c r="O9158" s="10">
        <f>Table1[[#This Row],[sales]]+Table1[[#This Row],[profit]]</f>
        <v>3055.66</v>
      </c>
    </row>
    <row r="9159" spans="1:15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>Table1[[#This Row],[sales]]*Table1[[#This Row],[discount]]</f>
        <v>540.91960000000006</v>
      </c>
      <c r="G9159" s="1">
        <f>Table1[[#This Row],[sales]]-Table1[[#This Row],[Discount Value]]</f>
        <v>3620.0003999999999</v>
      </c>
      <c r="H9159" s="1">
        <v>4</v>
      </c>
      <c r="I9159" s="2">
        <v>45028</v>
      </c>
      <c r="J9159" s="2">
        <v>45029</v>
      </c>
      <c r="K9159" s="1" t="s">
        <v>21</v>
      </c>
      <c r="L9159" s="1" t="s">
        <v>22</v>
      </c>
      <c r="M9159" s="1">
        <v>1107.71</v>
      </c>
      <c r="N9159" s="1" t="s">
        <v>39</v>
      </c>
      <c r="O9159" s="10">
        <f>Table1[[#This Row],[sales]]+Table1[[#This Row],[profit]]</f>
        <v>5268.63</v>
      </c>
    </row>
    <row r="9160" spans="1:15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>Table1[[#This Row],[sales]]*Table1[[#This Row],[discount]]</f>
        <v>510.78720000000004</v>
      </c>
      <c r="G9160" s="1">
        <f>Table1[[#This Row],[sales]]-Table1[[#This Row],[Discount Value]]</f>
        <v>705.3728000000001</v>
      </c>
      <c r="H9160" s="1">
        <v>7</v>
      </c>
      <c r="I9160" s="2">
        <v>45245</v>
      </c>
      <c r="J9160" s="2">
        <v>45249</v>
      </c>
      <c r="K9160" s="1" t="s">
        <v>21</v>
      </c>
      <c r="L9160" s="1" t="s">
        <v>27</v>
      </c>
      <c r="M9160" s="1">
        <v>121.79</v>
      </c>
      <c r="N9160" s="1" t="s">
        <v>23</v>
      </c>
      <c r="O9160" s="10">
        <f>Table1[[#This Row],[sales]]+Table1[[#This Row],[profit]]</f>
        <v>1337.95</v>
      </c>
    </row>
    <row r="9161" spans="1:15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>Table1[[#This Row],[sales]]*Table1[[#This Row],[discount]]</f>
        <v>542.21699999999998</v>
      </c>
      <c r="G9161" s="1">
        <f>Table1[[#This Row],[sales]]-Table1[[#This Row],[Discount Value]]</f>
        <v>3628.6829999999995</v>
      </c>
      <c r="H9161" s="1">
        <v>9</v>
      </c>
      <c r="I9161" s="2">
        <v>45599</v>
      </c>
      <c r="J9161" s="2">
        <v>45604</v>
      </c>
      <c r="K9161" s="1" t="s">
        <v>15</v>
      </c>
      <c r="L9161" s="1" t="s">
        <v>16</v>
      </c>
      <c r="M9161" s="1">
        <v>1203.33</v>
      </c>
      <c r="N9161" s="1" t="s">
        <v>34</v>
      </c>
      <c r="O9161" s="10">
        <f>Table1[[#This Row],[sales]]+Table1[[#This Row],[profit]]</f>
        <v>5374.23</v>
      </c>
    </row>
    <row r="9162" spans="1:15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>Table1[[#This Row],[sales]]*Table1[[#This Row],[discount]]</f>
        <v>116.3344</v>
      </c>
      <c r="G9162" s="1">
        <f>Table1[[#This Row],[sales]]-Table1[[#This Row],[Discount Value]]</f>
        <v>1337.8456000000001</v>
      </c>
      <c r="H9162" s="1">
        <v>7</v>
      </c>
      <c r="I9162" s="2">
        <v>45415</v>
      </c>
      <c r="J9162" s="2">
        <v>45416</v>
      </c>
      <c r="K9162" s="1" t="s">
        <v>21</v>
      </c>
      <c r="L9162" s="1" t="s">
        <v>27</v>
      </c>
      <c r="M9162" s="1">
        <v>422.71</v>
      </c>
      <c r="N9162" s="1" t="s">
        <v>34</v>
      </c>
      <c r="O9162" s="10">
        <f>Table1[[#This Row],[sales]]+Table1[[#This Row],[profit]]</f>
        <v>1876.89</v>
      </c>
    </row>
    <row r="9163" spans="1:15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>Table1[[#This Row],[sales]]*Table1[[#This Row],[discount]]</f>
        <v>694.1866</v>
      </c>
      <c r="G9163" s="1">
        <f>Table1[[#This Row],[sales]]-Table1[[#This Row],[Discount Value]]</f>
        <v>1181.9934000000001</v>
      </c>
      <c r="H9163" s="1">
        <v>2</v>
      </c>
      <c r="I9163" s="2">
        <v>44942</v>
      </c>
      <c r="J9163" s="2">
        <v>44944</v>
      </c>
      <c r="K9163" s="1" t="s">
        <v>31</v>
      </c>
      <c r="L9163" s="1" t="s">
        <v>22</v>
      </c>
      <c r="M9163" s="1">
        <v>475.61</v>
      </c>
      <c r="N9163" s="1" t="s">
        <v>48</v>
      </c>
      <c r="O9163" s="10">
        <f>Table1[[#This Row],[sales]]+Table1[[#This Row],[profit]]</f>
        <v>2351.79</v>
      </c>
    </row>
    <row r="9164" spans="1:15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>Table1[[#This Row],[sales]]*Table1[[#This Row],[discount]]</f>
        <v>284.43090000000001</v>
      </c>
      <c r="G9164" s="1">
        <f>Table1[[#This Row],[sales]]-Table1[[#This Row],[Discount Value]]</f>
        <v>444.87909999999994</v>
      </c>
      <c r="H9164" s="1">
        <v>8</v>
      </c>
      <c r="I9164" s="2">
        <v>45190</v>
      </c>
      <c r="J9164" s="2">
        <v>45193</v>
      </c>
      <c r="K9164" s="1" t="s">
        <v>15</v>
      </c>
      <c r="L9164" s="1" t="s">
        <v>16</v>
      </c>
      <c r="M9164" s="1">
        <v>90.2</v>
      </c>
      <c r="N9164" s="1" t="s">
        <v>23</v>
      </c>
      <c r="O9164" s="10">
        <f>Table1[[#This Row],[sales]]+Table1[[#This Row],[profit]]</f>
        <v>819.51</v>
      </c>
    </row>
    <row r="9165" spans="1:15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>Table1[[#This Row],[sales]]*Table1[[#This Row],[discount]]</f>
        <v>251.41200000000001</v>
      </c>
      <c r="G9165" s="1">
        <f>Table1[[#This Row],[sales]]-Table1[[#This Row],[Discount Value]]</f>
        <v>347.18799999999999</v>
      </c>
      <c r="H9165" s="1">
        <v>6</v>
      </c>
      <c r="I9165" s="2">
        <v>44973</v>
      </c>
      <c r="J9165" s="2">
        <v>44978</v>
      </c>
      <c r="K9165" s="1" t="s">
        <v>31</v>
      </c>
      <c r="L9165" s="1" t="s">
        <v>16</v>
      </c>
      <c r="M9165" s="1">
        <v>86.12</v>
      </c>
      <c r="N9165" s="1" t="s">
        <v>34</v>
      </c>
      <c r="O9165" s="10">
        <f>Table1[[#This Row],[sales]]+Table1[[#This Row],[profit]]</f>
        <v>684.72</v>
      </c>
    </row>
    <row r="9166" spans="1:15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>Table1[[#This Row],[sales]]*Table1[[#This Row],[discount]]</f>
        <v>2006.9605000000001</v>
      </c>
      <c r="G9166" s="1">
        <f>Table1[[#This Row],[sales]]-Table1[[#This Row],[Discount Value]]</f>
        <v>2660.3895000000002</v>
      </c>
      <c r="H9166" s="1">
        <v>9</v>
      </c>
      <c r="I9166" s="2">
        <v>45612</v>
      </c>
      <c r="J9166" s="2">
        <v>45619</v>
      </c>
      <c r="K9166" s="1" t="s">
        <v>31</v>
      </c>
      <c r="L9166" s="1" t="s">
        <v>22</v>
      </c>
      <c r="M9166" s="1">
        <v>704.1</v>
      </c>
      <c r="N9166" s="1" t="s">
        <v>39</v>
      </c>
      <c r="O9166" s="10">
        <f>Table1[[#This Row],[sales]]+Table1[[#This Row],[profit]]</f>
        <v>5371.4500000000007</v>
      </c>
    </row>
    <row r="9167" spans="1:15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>Table1[[#This Row],[sales]]*Table1[[#This Row],[discount]]</f>
        <v>247.4136</v>
      </c>
      <c r="G9167" s="1">
        <f>Table1[[#This Row],[sales]]-Table1[[#This Row],[Discount Value]]</f>
        <v>783.47640000000013</v>
      </c>
      <c r="H9167" s="1">
        <v>7</v>
      </c>
      <c r="I9167" s="2">
        <v>45186</v>
      </c>
      <c r="J9167" s="2">
        <v>45192</v>
      </c>
      <c r="K9167" s="1" t="s">
        <v>31</v>
      </c>
      <c r="L9167" s="1" t="s">
        <v>27</v>
      </c>
      <c r="M9167" s="1">
        <v>95.53</v>
      </c>
      <c r="N9167" s="1" t="s">
        <v>34</v>
      </c>
      <c r="O9167" s="10">
        <f>Table1[[#This Row],[sales]]+Table1[[#This Row],[profit]]</f>
        <v>1126.42</v>
      </c>
    </row>
    <row r="9168" spans="1:15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>Table1[[#This Row],[sales]]*Table1[[#This Row],[discount]]</f>
        <v>346.63000000000005</v>
      </c>
      <c r="G9168" s="1">
        <f>Table1[[#This Row],[sales]]-Table1[[#This Row],[Discount Value]]</f>
        <v>1386.52</v>
      </c>
      <c r="H9168" s="1">
        <v>5</v>
      </c>
      <c r="I9168" s="2">
        <v>45354</v>
      </c>
      <c r="J9168" s="2">
        <v>45359</v>
      </c>
      <c r="K9168" s="1" t="s">
        <v>31</v>
      </c>
      <c r="L9168" s="1" t="s">
        <v>22</v>
      </c>
      <c r="M9168" s="1">
        <v>106.46</v>
      </c>
      <c r="N9168" s="1" t="s">
        <v>17</v>
      </c>
      <c r="O9168" s="10">
        <f>Table1[[#This Row],[sales]]+Table1[[#This Row],[profit]]</f>
        <v>1839.6100000000001</v>
      </c>
    </row>
    <row r="9169" spans="1:15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>Table1[[#This Row],[sales]]*Table1[[#This Row],[discount]]</f>
        <v>1023.2792000000001</v>
      </c>
      <c r="G9169" s="1">
        <f>Table1[[#This Row],[sales]]-Table1[[#This Row],[Discount Value]]</f>
        <v>1669.5608000000002</v>
      </c>
      <c r="H9169" s="1">
        <v>8</v>
      </c>
      <c r="I9169" s="2">
        <v>45530</v>
      </c>
      <c r="J9169" s="2">
        <v>45531</v>
      </c>
      <c r="K9169" s="1" t="s">
        <v>31</v>
      </c>
      <c r="L9169" s="1" t="s">
        <v>16</v>
      </c>
      <c r="M9169" s="1">
        <v>178.45</v>
      </c>
      <c r="N9169" s="1" t="s">
        <v>23</v>
      </c>
      <c r="O9169" s="10">
        <f>Table1[[#This Row],[sales]]+Table1[[#This Row],[profit]]</f>
        <v>2871.29</v>
      </c>
    </row>
    <row r="9170" spans="1:15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>Table1[[#This Row],[sales]]*Table1[[#This Row],[discount]]</f>
        <v>505.27400000000006</v>
      </c>
      <c r="G9170" s="1">
        <f>Table1[[#This Row],[sales]]-Table1[[#This Row],[Discount Value]]</f>
        <v>1299.2759999999998</v>
      </c>
      <c r="H9170" s="1">
        <v>7</v>
      </c>
      <c r="I9170" s="2">
        <v>45455</v>
      </c>
      <c r="J9170" s="2">
        <v>45462</v>
      </c>
      <c r="K9170" s="1" t="s">
        <v>15</v>
      </c>
      <c r="L9170" s="1" t="s">
        <v>22</v>
      </c>
      <c r="M9170" s="1">
        <v>367.95</v>
      </c>
      <c r="N9170" s="1" t="s">
        <v>48</v>
      </c>
      <c r="O9170" s="10">
        <f>Table1[[#This Row],[sales]]+Table1[[#This Row],[profit]]</f>
        <v>2172.5</v>
      </c>
    </row>
    <row r="9171" spans="1:15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>Table1[[#This Row],[sales]]*Table1[[#This Row],[discount]]</f>
        <v>2094.5519999999997</v>
      </c>
      <c r="G9171" s="1">
        <f>Table1[[#This Row],[sales]]-Table1[[#This Row],[Discount Value]]</f>
        <v>2269.098</v>
      </c>
      <c r="H9171" s="1">
        <v>1</v>
      </c>
      <c r="I9171" s="2">
        <v>45264</v>
      </c>
      <c r="J9171" s="2">
        <v>45265</v>
      </c>
      <c r="K9171" s="1" t="s">
        <v>21</v>
      </c>
      <c r="L9171" s="1" t="s">
        <v>16</v>
      </c>
      <c r="M9171" s="1">
        <v>1274.6099999999999</v>
      </c>
      <c r="N9171" s="1" t="s">
        <v>23</v>
      </c>
      <c r="O9171" s="10">
        <f>Table1[[#This Row],[sales]]+Table1[[#This Row],[profit]]</f>
        <v>5638.2599999999993</v>
      </c>
    </row>
    <row r="9172" spans="1:15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>Table1[[#This Row],[sales]]*Table1[[#This Row],[discount]]</f>
        <v>857.56500000000005</v>
      </c>
      <c r="G9172" s="1">
        <f>Table1[[#This Row],[sales]]-Table1[[#This Row],[Discount Value]]</f>
        <v>3655.9349999999999</v>
      </c>
      <c r="H9172" s="1">
        <v>5</v>
      </c>
      <c r="I9172" s="2">
        <v>45171</v>
      </c>
      <c r="J9172" s="2">
        <v>45173</v>
      </c>
      <c r="K9172" s="1" t="s">
        <v>15</v>
      </c>
      <c r="L9172" s="1" t="s">
        <v>16</v>
      </c>
      <c r="M9172" s="1">
        <v>320.89999999999998</v>
      </c>
      <c r="N9172" s="1" t="s">
        <v>39</v>
      </c>
      <c r="O9172" s="10">
        <f>Table1[[#This Row],[sales]]+Table1[[#This Row],[profit]]</f>
        <v>4834.3999999999996</v>
      </c>
    </row>
    <row r="9173" spans="1:15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>Table1[[#This Row],[sales]]*Table1[[#This Row],[discount]]</f>
        <v>33.946999999999996</v>
      </c>
      <c r="G9173" s="1">
        <f>Table1[[#This Row],[sales]]-Table1[[#This Row],[Discount Value]]</f>
        <v>1663.403</v>
      </c>
      <c r="H9173" s="1">
        <v>7</v>
      </c>
      <c r="I9173" s="2">
        <v>45443</v>
      </c>
      <c r="J9173" s="2">
        <v>45449</v>
      </c>
      <c r="K9173" s="1" t="s">
        <v>21</v>
      </c>
      <c r="L9173" s="1" t="s">
        <v>22</v>
      </c>
      <c r="M9173" s="1">
        <v>356.22</v>
      </c>
      <c r="N9173" s="1" t="s">
        <v>48</v>
      </c>
      <c r="O9173" s="10">
        <f>Table1[[#This Row],[sales]]+Table1[[#This Row],[profit]]</f>
        <v>2053.5699999999997</v>
      </c>
    </row>
    <row r="9174" spans="1:15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>Table1[[#This Row],[sales]]*Table1[[#This Row],[discount]]</f>
        <v>159.77260000000001</v>
      </c>
      <c r="G9174" s="1">
        <f>Table1[[#This Row],[sales]]-Table1[[#This Row],[Discount Value]]</f>
        <v>391.16740000000004</v>
      </c>
      <c r="H9174" s="1">
        <v>7</v>
      </c>
      <c r="I9174" s="2">
        <v>44998</v>
      </c>
      <c r="J9174" s="2">
        <v>44999</v>
      </c>
      <c r="K9174" s="1" t="s">
        <v>21</v>
      </c>
      <c r="L9174" s="1" t="s">
        <v>22</v>
      </c>
      <c r="M9174" s="1">
        <v>44.11</v>
      </c>
      <c r="N9174" s="1" t="s">
        <v>23</v>
      </c>
      <c r="O9174" s="10">
        <f>Table1[[#This Row],[sales]]+Table1[[#This Row],[profit]]</f>
        <v>595.05000000000007</v>
      </c>
    </row>
    <row r="9175" spans="1:15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>Table1[[#This Row],[sales]]*Table1[[#This Row],[discount]]</f>
        <v>203.3604</v>
      </c>
      <c r="G9175" s="1">
        <f>Table1[[#This Row],[sales]]-Table1[[#This Row],[Discount Value]]</f>
        <v>926.41959999999995</v>
      </c>
      <c r="H9175" s="1">
        <v>3</v>
      </c>
      <c r="I9175" s="2">
        <v>45052</v>
      </c>
      <c r="J9175" s="2">
        <v>45057</v>
      </c>
      <c r="K9175" s="1" t="s">
        <v>21</v>
      </c>
      <c r="L9175" s="1" t="s">
        <v>22</v>
      </c>
      <c r="M9175" s="1">
        <v>219.42</v>
      </c>
      <c r="N9175" s="1" t="s">
        <v>23</v>
      </c>
      <c r="O9175" s="10">
        <f>Table1[[#This Row],[sales]]+Table1[[#This Row],[profit]]</f>
        <v>1349.2</v>
      </c>
    </row>
    <row r="9176" spans="1:15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>Table1[[#This Row],[sales]]*Table1[[#This Row],[discount]]</f>
        <v>412.17010000000005</v>
      </c>
      <c r="G9176" s="1">
        <f>Table1[[#This Row],[sales]]-Table1[[#This Row],[Discount Value]]</f>
        <v>2012.3599000000002</v>
      </c>
      <c r="H9176" s="1">
        <v>5</v>
      </c>
      <c r="I9176" s="2">
        <v>45107</v>
      </c>
      <c r="J9176" s="2">
        <v>45114</v>
      </c>
      <c r="K9176" s="1" t="s">
        <v>31</v>
      </c>
      <c r="L9176" s="1" t="s">
        <v>27</v>
      </c>
      <c r="M9176" s="1">
        <v>389.75</v>
      </c>
      <c r="N9176" s="1" t="s">
        <v>28</v>
      </c>
      <c r="O9176" s="10">
        <f>Table1[[#This Row],[sales]]+Table1[[#This Row],[profit]]</f>
        <v>2814.28</v>
      </c>
    </row>
    <row r="9177" spans="1:15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>Table1[[#This Row],[sales]]*Table1[[#This Row],[discount]]</f>
        <v>423.79680000000002</v>
      </c>
      <c r="G9177" s="1">
        <f>Table1[[#This Row],[sales]]-Table1[[#This Row],[Discount Value]]</f>
        <v>1089.7631999999999</v>
      </c>
      <c r="H9177" s="1">
        <v>8</v>
      </c>
      <c r="I9177" s="2">
        <v>45443</v>
      </c>
      <c r="J9177" s="2">
        <v>45449</v>
      </c>
      <c r="K9177" s="1" t="s">
        <v>31</v>
      </c>
      <c r="L9177" s="1" t="s">
        <v>16</v>
      </c>
      <c r="M9177" s="1">
        <v>88.86</v>
      </c>
      <c r="N9177" s="1" t="s">
        <v>39</v>
      </c>
      <c r="O9177" s="10">
        <f>Table1[[#This Row],[sales]]+Table1[[#This Row],[profit]]</f>
        <v>1602.4199999999998</v>
      </c>
    </row>
    <row r="9178" spans="1:15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>Table1[[#This Row],[sales]]*Table1[[#This Row],[discount]]</f>
        <v>1068.1246000000001</v>
      </c>
      <c r="G9178" s="1">
        <f>Table1[[#This Row],[sales]]-Table1[[#This Row],[Discount Value]]</f>
        <v>1253.8854000000001</v>
      </c>
      <c r="H9178" s="1">
        <v>9</v>
      </c>
      <c r="I9178" s="2">
        <v>44961</v>
      </c>
      <c r="J9178" s="2">
        <v>44965</v>
      </c>
      <c r="K9178" s="1" t="s">
        <v>21</v>
      </c>
      <c r="L9178" s="1" t="s">
        <v>16</v>
      </c>
      <c r="M9178" s="1">
        <v>323.36</v>
      </c>
      <c r="N9178" s="1" t="s">
        <v>34</v>
      </c>
      <c r="O9178" s="10">
        <f>Table1[[#This Row],[sales]]+Table1[[#This Row],[profit]]</f>
        <v>2645.3700000000003</v>
      </c>
    </row>
    <row r="9179" spans="1:15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>Table1[[#This Row],[sales]]*Table1[[#This Row],[discount]]</f>
        <v>496.29450000000003</v>
      </c>
      <c r="G9179" s="1">
        <f>Table1[[#This Row],[sales]]-Table1[[#This Row],[Discount Value]]</f>
        <v>3321.3555000000001</v>
      </c>
      <c r="H9179" s="1">
        <v>9</v>
      </c>
      <c r="I9179" s="2">
        <v>44949</v>
      </c>
      <c r="J9179" s="2">
        <v>44956</v>
      </c>
      <c r="K9179" s="1" t="s">
        <v>21</v>
      </c>
      <c r="L9179" s="1" t="s">
        <v>16</v>
      </c>
      <c r="M9179" s="1">
        <v>940.8</v>
      </c>
      <c r="N9179" s="1" t="s">
        <v>48</v>
      </c>
      <c r="O9179" s="10">
        <f>Table1[[#This Row],[sales]]+Table1[[#This Row],[profit]]</f>
        <v>4758.45</v>
      </c>
    </row>
    <row r="9180" spans="1:15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>Table1[[#This Row],[sales]]*Table1[[#This Row],[discount]]</f>
        <v>410.61470000000003</v>
      </c>
      <c r="G9180" s="1">
        <f>Table1[[#This Row],[sales]]-Table1[[#This Row],[Discount Value]]</f>
        <v>1750.5153</v>
      </c>
      <c r="H9180" s="1">
        <v>5</v>
      </c>
      <c r="I9180" s="2">
        <v>45588</v>
      </c>
      <c r="J9180" s="2">
        <v>45590</v>
      </c>
      <c r="K9180" s="1" t="s">
        <v>21</v>
      </c>
      <c r="L9180" s="1" t="s">
        <v>22</v>
      </c>
      <c r="M9180" s="1">
        <v>213.94</v>
      </c>
      <c r="N9180" s="1" t="s">
        <v>39</v>
      </c>
      <c r="O9180" s="10">
        <f>Table1[[#This Row],[sales]]+Table1[[#This Row],[profit]]</f>
        <v>2375.0700000000002</v>
      </c>
    </row>
    <row r="9181" spans="1:15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>Table1[[#This Row],[sales]]*Table1[[#This Row],[discount]]</f>
        <v>479.38049999999998</v>
      </c>
      <c r="G9181" s="1">
        <f>Table1[[#This Row],[sales]]-Table1[[#This Row],[Discount Value]]</f>
        <v>585.90949999999998</v>
      </c>
      <c r="H9181" s="1">
        <v>2</v>
      </c>
      <c r="I9181" s="2">
        <v>45294</v>
      </c>
      <c r="J9181" s="2">
        <v>45296</v>
      </c>
      <c r="K9181" s="1" t="s">
        <v>21</v>
      </c>
      <c r="L9181" s="1" t="s">
        <v>16</v>
      </c>
      <c r="M9181" s="1">
        <v>191.22</v>
      </c>
      <c r="N9181" s="1" t="s">
        <v>28</v>
      </c>
      <c r="O9181" s="10">
        <f>Table1[[#This Row],[sales]]+Table1[[#This Row],[profit]]</f>
        <v>1256.51</v>
      </c>
    </row>
    <row r="9182" spans="1:15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>Table1[[#This Row],[sales]]*Table1[[#This Row],[discount]]</f>
        <v>834.31799999999998</v>
      </c>
      <c r="G9182" s="1">
        <f>Table1[[#This Row],[sales]]-Table1[[#This Row],[Discount Value]]</f>
        <v>1019.722</v>
      </c>
      <c r="H9182" s="1">
        <v>8</v>
      </c>
      <c r="I9182" s="2">
        <v>45043</v>
      </c>
      <c r="J9182" s="2">
        <v>45047</v>
      </c>
      <c r="K9182" s="1" t="s">
        <v>31</v>
      </c>
      <c r="L9182" s="1" t="s">
        <v>22</v>
      </c>
      <c r="M9182" s="1">
        <v>211.22</v>
      </c>
      <c r="N9182" s="1" t="s">
        <v>39</v>
      </c>
      <c r="O9182" s="10">
        <f>Table1[[#This Row],[sales]]+Table1[[#This Row],[profit]]</f>
        <v>2065.2599999999998</v>
      </c>
    </row>
    <row r="9183" spans="1:15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>Table1[[#This Row],[sales]]*Table1[[#This Row],[discount]]</f>
        <v>448.8732</v>
      </c>
      <c r="G9183" s="1">
        <f>Table1[[#This Row],[sales]]-Table1[[#This Row],[Discount Value]]</f>
        <v>3291.7368000000001</v>
      </c>
      <c r="H9183" s="1">
        <v>7</v>
      </c>
      <c r="I9183" s="2">
        <v>45602</v>
      </c>
      <c r="J9183" s="2">
        <v>45604</v>
      </c>
      <c r="K9183" s="1" t="s">
        <v>15</v>
      </c>
      <c r="L9183" s="1" t="s">
        <v>22</v>
      </c>
      <c r="M9183" s="1">
        <v>1052.42</v>
      </c>
      <c r="N9183" s="1" t="s">
        <v>39</v>
      </c>
      <c r="O9183" s="10">
        <f>Table1[[#This Row],[sales]]+Table1[[#This Row],[profit]]</f>
        <v>4793.0300000000007</v>
      </c>
    </row>
    <row r="9184" spans="1:15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>Table1[[#This Row],[sales]]*Table1[[#This Row],[discount]]</f>
        <v>762.26499999999999</v>
      </c>
      <c r="G9184" s="1">
        <f>Table1[[#This Row],[sales]]-Table1[[#This Row],[Discount Value]]</f>
        <v>1415.6350000000002</v>
      </c>
      <c r="H9184" s="1">
        <v>4</v>
      </c>
      <c r="I9184" s="2">
        <v>45505</v>
      </c>
      <c r="J9184" s="2">
        <v>45511</v>
      </c>
      <c r="K9184" s="1" t="s">
        <v>15</v>
      </c>
      <c r="L9184" s="1" t="s">
        <v>27</v>
      </c>
      <c r="M9184" s="1">
        <v>613.76</v>
      </c>
      <c r="N9184" s="1" t="s">
        <v>28</v>
      </c>
      <c r="O9184" s="10">
        <f>Table1[[#This Row],[sales]]+Table1[[#This Row],[profit]]</f>
        <v>2791.66</v>
      </c>
    </row>
    <row r="9185" spans="1:15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>Table1[[#This Row],[sales]]*Table1[[#This Row],[discount]]</f>
        <v>277.77539999999999</v>
      </c>
      <c r="G9185" s="1">
        <f>Table1[[#This Row],[sales]]-Table1[[#This Row],[Discount Value]]</f>
        <v>1044.9646</v>
      </c>
      <c r="H9185" s="1">
        <v>5</v>
      </c>
      <c r="I9185" s="2">
        <v>44954</v>
      </c>
      <c r="J9185" s="2">
        <v>44956</v>
      </c>
      <c r="K9185" s="1" t="s">
        <v>31</v>
      </c>
      <c r="L9185" s="1" t="s">
        <v>16</v>
      </c>
      <c r="M9185" s="1">
        <v>306.39999999999998</v>
      </c>
      <c r="N9185" s="1" t="s">
        <v>17</v>
      </c>
      <c r="O9185" s="10">
        <f>Table1[[#This Row],[sales]]+Table1[[#This Row],[profit]]</f>
        <v>1629.1399999999999</v>
      </c>
    </row>
    <row r="9186" spans="1:15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>Table1[[#This Row],[sales]]*Table1[[#This Row],[discount]]</f>
        <v>1031.3304000000001</v>
      </c>
      <c r="G9186" s="1">
        <f>Table1[[#This Row],[sales]]-Table1[[#This Row],[Discount Value]]</f>
        <v>1162.9896000000001</v>
      </c>
      <c r="H9186" s="1">
        <v>2</v>
      </c>
      <c r="I9186" s="2">
        <v>45162</v>
      </c>
      <c r="J9186" s="2">
        <v>45163</v>
      </c>
      <c r="K9186" s="1" t="s">
        <v>15</v>
      </c>
      <c r="L9186" s="1" t="s">
        <v>27</v>
      </c>
      <c r="M9186" s="1">
        <v>488.55</v>
      </c>
      <c r="N9186" s="1" t="s">
        <v>17</v>
      </c>
      <c r="O9186" s="10">
        <f>Table1[[#This Row],[sales]]+Table1[[#This Row],[profit]]</f>
        <v>2682.8700000000003</v>
      </c>
    </row>
    <row r="9187" spans="1:15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>Table1[[#This Row],[sales]]*Table1[[#This Row],[discount]]</f>
        <v>861.56350000000009</v>
      </c>
      <c r="G9187" s="1">
        <f>Table1[[#This Row],[sales]]-Table1[[#This Row],[Discount Value]]</f>
        <v>1466.9865</v>
      </c>
      <c r="H9187" s="1">
        <v>9</v>
      </c>
      <c r="I9187" s="2">
        <v>45383</v>
      </c>
      <c r="J9187" s="2">
        <v>45385</v>
      </c>
      <c r="K9187" s="1" t="s">
        <v>31</v>
      </c>
      <c r="L9187" s="1" t="s">
        <v>22</v>
      </c>
      <c r="M9187" s="1">
        <v>437.73</v>
      </c>
      <c r="N9187" s="1" t="s">
        <v>17</v>
      </c>
      <c r="O9187" s="10">
        <f>Table1[[#This Row],[sales]]+Table1[[#This Row],[profit]]</f>
        <v>2766.28</v>
      </c>
    </row>
    <row r="9188" spans="1:15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>Table1[[#This Row],[sales]]*Table1[[#This Row],[discount]]</f>
        <v>388.0625</v>
      </c>
      <c r="G9188" s="1">
        <f>Table1[[#This Row],[sales]]-Table1[[#This Row],[Discount Value]]</f>
        <v>1164.1875</v>
      </c>
      <c r="H9188" s="1">
        <v>6</v>
      </c>
      <c r="I9188" s="2">
        <v>45333</v>
      </c>
      <c r="J9188" s="2">
        <v>45338</v>
      </c>
      <c r="K9188" s="1" t="s">
        <v>31</v>
      </c>
      <c r="L9188" s="1" t="s">
        <v>16</v>
      </c>
      <c r="M9188" s="1">
        <v>382.2</v>
      </c>
      <c r="N9188" s="1" t="s">
        <v>34</v>
      </c>
      <c r="O9188" s="10">
        <f>Table1[[#This Row],[sales]]+Table1[[#This Row],[profit]]</f>
        <v>1934.45</v>
      </c>
    </row>
    <row r="9189" spans="1:15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>Table1[[#This Row],[sales]]*Table1[[#This Row],[discount]]</f>
        <v>2041.3325999999997</v>
      </c>
      <c r="G9189" s="1">
        <f>Table1[[#This Row],[sales]]-Table1[[#This Row],[Discount Value]]</f>
        <v>2937.5273999999999</v>
      </c>
      <c r="H9189" s="1">
        <v>9</v>
      </c>
      <c r="I9189" s="2">
        <v>45579</v>
      </c>
      <c r="J9189" s="2">
        <v>45580</v>
      </c>
      <c r="K9189" s="1" t="s">
        <v>21</v>
      </c>
      <c r="L9189" s="1" t="s">
        <v>16</v>
      </c>
      <c r="M9189" s="1">
        <v>1473.07</v>
      </c>
      <c r="N9189" s="1" t="s">
        <v>48</v>
      </c>
      <c r="O9189" s="10">
        <f>Table1[[#This Row],[sales]]+Table1[[#This Row],[profit]]</f>
        <v>6451.9299999999994</v>
      </c>
    </row>
    <row r="9190" spans="1:15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>Table1[[#This Row],[sales]]*Table1[[#This Row],[discount]]</f>
        <v>1930.6849999999999</v>
      </c>
      <c r="G9190" s="1">
        <f>Table1[[#This Row],[sales]]-Table1[[#This Row],[Discount Value]]</f>
        <v>1930.6849999999999</v>
      </c>
      <c r="H9190" s="1">
        <v>8</v>
      </c>
      <c r="I9190" s="2">
        <v>45420</v>
      </c>
      <c r="J9190" s="2">
        <v>45423</v>
      </c>
      <c r="K9190" s="1" t="s">
        <v>21</v>
      </c>
      <c r="L9190" s="1" t="s">
        <v>16</v>
      </c>
      <c r="M9190" s="1">
        <v>1121.44</v>
      </c>
      <c r="N9190" s="1" t="s">
        <v>23</v>
      </c>
      <c r="O9190" s="10">
        <f>Table1[[#This Row],[sales]]+Table1[[#This Row],[profit]]</f>
        <v>4982.8099999999995</v>
      </c>
    </row>
    <row r="9191" spans="1:15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>Table1[[#This Row],[sales]]*Table1[[#This Row],[discount]]</f>
        <v>768.46660000000008</v>
      </c>
      <c r="G9191" s="1">
        <f>Table1[[#This Row],[sales]]-Table1[[#This Row],[Discount Value]]</f>
        <v>2724.5634</v>
      </c>
      <c r="H9191" s="1">
        <v>1</v>
      </c>
      <c r="I9191" s="2">
        <v>45127</v>
      </c>
      <c r="J9191" s="2">
        <v>45132</v>
      </c>
      <c r="K9191" s="1" t="s">
        <v>21</v>
      </c>
      <c r="L9191" s="1" t="s">
        <v>16</v>
      </c>
      <c r="M9191" s="1">
        <v>880.88</v>
      </c>
      <c r="N9191" s="1" t="s">
        <v>34</v>
      </c>
      <c r="O9191" s="10">
        <f>Table1[[#This Row],[sales]]+Table1[[#This Row],[profit]]</f>
        <v>4373.91</v>
      </c>
    </row>
    <row r="9192" spans="1:15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>Table1[[#This Row],[sales]]*Table1[[#This Row],[discount]]</f>
        <v>814.88150000000007</v>
      </c>
      <c r="G9192" s="1">
        <f>Table1[[#This Row],[sales]]-Table1[[#This Row],[Discount Value]]</f>
        <v>3473.9685000000004</v>
      </c>
      <c r="H9192" s="1">
        <v>9</v>
      </c>
      <c r="I9192" s="2">
        <v>45507</v>
      </c>
      <c r="J9192" s="2">
        <v>45510</v>
      </c>
      <c r="K9192" s="1" t="s">
        <v>31</v>
      </c>
      <c r="L9192" s="1" t="s">
        <v>22</v>
      </c>
      <c r="M9192" s="1">
        <v>360.44</v>
      </c>
      <c r="N9192" s="1" t="s">
        <v>34</v>
      </c>
      <c r="O9192" s="10">
        <f>Table1[[#This Row],[sales]]+Table1[[#This Row],[profit]]</f>
        <v>4649.29</v>
      </c>
    </row>
    <row r="9193" spans="1:15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>Table1[[#This Row],[sales]]*Table1[[#This Row],[discount]]</f>
        <v>1009.6349999999999</v>
      </c>
      <c r="G9193" s="1">
        <f>Table1[[#This Row],[sales]]-Table1[[#This Row],[Discount Value]]</f>
        <v>2355.8150000000001</v>
      </c>
      <c r="H9193" s="1">
        <v>9</v>
      </c>
      <c r="I9193" s="2">
        <v>45158</v>
      </c>
      <c r="J9193" s="2">
        <v>45164</v>
      </c>
      <c r="K9193" s="1" t="s">
        <v>15</v>
      </c>
      <c r="L9193" s="1" t="s">
        <v>16</v>
      </c>
      <c r="M9193" s="1">
        <v>893.03</v>
      </c>
      <c r="N9193" s="1" t="s">
        <v>28</v>
      </c>
      <c r="O9193" s="10">
        <f>Table1[[#This Row],[sales]]+Table1[[#This Row],[profit]]</f>
        <v>4258.4799999999996</v>
      </c>
    </row>
    <row r="9194" spans="1:15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>Table1[[#This Row],[sales]]*Table1[[#This Row],[discount]]</f>
        <v>1351.7720000000002</v>
      </c>
      <c r="G9194" s="1">
        <f>Table1[[#This Row],[sales]]-Table1[[#This Row],[Discount Value]]</f>
        <v>2624.0280000000002</v>
      </c>
      <c r="H9194" s="1">
        <v>4</v>
      </c>
      <c r="I9194" s="2">
        <v>45498</v>
      </c>
      <c r="J9194" s="2">
        <v>45499</v>
      </c>
      <c r="K9194" s="1" t="s">
        <v>31</v>
      </c>
      <c r="L9194" s="1" t="s">
        <v>16</v>
      </c>
      <c r="M9194" s="1">
        <v>787.28</v>
      </c>
      <c r="N9194" s="1" t="s">
        <v>23</v>
      </c>
      <c r="O9194" s="10">
        <f>Table1[[#This Row],[sales]]+Table1[[#This Row],[profit]]</f>
        <v>4763.08</v>
      </c>
    </row>
    <row r="9195" spans="1:15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>Table1[[#This Row],[sales]]*Table1[[#This Row],[discount]]</f>
        <v>742.48299999999995</v>
      </c>
      <c r="G9195" s="1">
        <f>Table1[[#This Row],[sales]]-Table1[[#This Row],[Discount Value]]</f>
        <v>1378.8970000000002</v>
      </c>
      <c r="H9195" s="1">
        <v>1</v>
      </c>
      <c r="I9195" s="2">
        <v>45535</v>
      </c>
      <c r="J9195" s="2">
        <v>45540</v>
      </c>
      <c r="K9195" s="1" t="s">
        <v>15</v>
      </c>
      <c r="L9195" s="1" t="s">
        <v>16</v>
      </c>
      <c r="M9195" s="1">
        <v>388.93</v>
      </c>
      <c r="N9195" s="1" t="s">
        <v>34</v>
      </c>
      <c r="O9195" s="10">
        <f>Table1[[#This Row],[sales]]+Table1[[#This Row],[profit]]</f>
        <v>2510.31</v>
      </c>
    </row>
    <row r="9196" spans="1:15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>Table1[[#This Row],[sales]]*Table1[[#This Row],[discount]]</f>
        <v>612.43680000000006</v>
      </c>
      <c r="G9196" s="1">
        <f>Table1[[#This Row],[sales]]-Table1[[#This Row],[Discount Value]]</f>
        <v>1939.3832000000002</v>
      </c>
      <c r="H9196" s="1">
        <v>4</v>
      </c>
      <c r="I9196" s="2">
        <v>44968</v>
      </c>
      <c r="J9196" s="2">
        <v>44975</v>
      </c>
      <c r="K9196" s="1" t="s">
        <v>31</v>
      </c>
      <c r="L9196" s="1" t="s">
        <v>27</v>
      </c>
      <c r="M9196" s="1">
        <v>475.25</v>
      </c>
      <c r="N9196" s="1" t="s">
        <v>48</v>
      </c>
      <c r="O9196" s="10">
        <f>Table1[[#This Row],[sales]]+Table1[[#This Row],[profit]]</f>
        <v>3027.07</v>
      </c>
    </row>
    <row r="9197" spans="1:15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>Table1[[#This Row],[sales]]*Table1[[#This Row],[discount]]</f>
        <v>56.147599999999997</v>
      </c>
      <c r="G9197" s="1">
        <f>Table1[[#This Row],[sales]]-Table1[[#This Row],[Discount Value]]</f>
        <v>274.13239999999996</v>
      </c>
      <c r="H9197" s="1">
        <v>6</v>
      </c>
      <c r="I9197" s="2">
        <v>45031</v>
      </c>
      <c r="J9197" s="2">
        <v>45038</v>
      </c>
      <c r="K9197" s="1" t="s">
        <v>21</v>
      </c>
      <c r="L9197" s="1" t="s">
        <v>16</v>
      </c>
      <c r="M9197" s="1">
        <v>37.51</v>
      </c>
      <c r="N9197" s="1" t="s">
        <v>39</v>
      </c>
      <c r="O9197" s="10">
        <f>Table1[[#This Row],[sales]]+Table1[[#This Row],[profit]]</f>
        <v>367.78999999999996</v>
      </c>
    </row>
    <row r="9198" spans="1:15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>Table1[[#This Row],[sales]]*Table1[[#This Row],[discount]]</f>
        <v>604.81970000000001</v>
      </c>
      <c r="G9198" s="1">
        <f>Table1[[#This Row],[sales]]-Table1[[#This Row],[Discount Value]]</f>
        <v>870.35030000000006</v>
      </c>
      <c r="H9198" s="1">
        <v>4</v>
      </c>
      <c r="I9198" s="2">
        <v>45642</v>
      </c>
      <c r="J9198" s="2">
        <v>45649</v>
      </c>
      <c r="K9198" s="1" t="s">
        <v>31</v>
      </c>
      <c r="L9198" s="1" t="s">
        <v>27</v>
      </c>
      <c r="M9198" s="1">
        <v>150.01</v>
      </c>
      <c r="N9198" s="1" t="s">
        <v>28</v>
      </c>
      <c r="O9198" s="10">
        <f>Table1[[#This Row],[sales]]+Table1[[#This Row],[profit]]</f>
        <v>1625.18</v>
      </c>
    </row>
    <row r="9199" spans="1:15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>Table1[[#This Row],[sales]]*Table1[[#This Row],[discount]]</f>
        <v>913.56479999999999</v>
      </c>
      <c r="G9199" s="1">
        <f>Table1[[#This Row],[sales]]-Table1[[#This Row],[Discount Value]]</f>
        <v>989.6952</v>
      </c>
      <c r="H9199" s="1">
        <v>9</v>
      </c>
      <c r="I9199" s="2">
        <v>45076</v>
      </c>
      <c r="J9199" s="2">
        <v>45077</v>
      </c>
      <c r="K9199" s="1" t="s">
        <v>31</v>
      </c>
      <c r="L9199" s="1" t="s">
        <v>27</v>
      </c>
      <c r="M9199" s="1">
        <v>308.55</v>
      </c>
      <c r="N9199" s="1" t="s">
        <v>17</v>
      </c>
      <c r="O9199" s="10">
        <f>Table1[[#This Row],[sales]]+Table1[[#This Row],[profit]]</f>
        <v>2211.81</v>
      </c>
    </row>
    <row r="9200" spans="1:15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>Table1[[#This Row],[sales]]*Table1[[#This Row],[discount]]</f>
        <v>1360.864</v>
      </c>
      <c r="G9200" s="1">
        <f>Table1[[#This Row],[sales]]-Table1[[#This Row],[Discount Value]]</f>
        <v>1803.9360000000001</v>
      </c>
      <c r="H9200" s="1">
        <v>4</v>
      </c>
      <c r="I9200" s="2">
        <v>45437</v>
      </c>
      <c r="J9200" s="2">
        <v>45443</v>
      </c>
      <c r="K9200" s="1" t="s">
        <v>31</v>
      </c>
      <c r="L9200" s="1" t="s">
        <v>16</v>
      </c>
      <c r="M9200" s="1">
        <v>659.11</v>
      </c>
      <c r="N9200" s="1" t="s">
        <v>34</v>
      </c>
      <c r="O9200" s="10">
        <f>Table1[[#This Row],[sales]]+Table1[[#This Row],[profit]]</f>
        <v>3823.9100000000003</v>
      </c>
    </row>
    <row r="9201" spans="1:15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>Table1[[#This Row],[sales]]*Table1[[#This Row],[discount]]</f>
        <v>807.37760000000003</v>
      </c>
      <c r="G9201" s="1">
        <f>Table1[[#This Row],[sales]]-Table1[[#This Row],[Discount Value]]</f>
        <v>1567.2623999999998</v>
      </c>
      <c r="H9201" s="1">
        <v>8</v>
      </c>
      <c r="I9201" s="2">
        <v>45255</v>
      </c>
      <c r="J9201" s="2">
        <v>45262</v>
      </c>
      <c r="K9201" s="1" t="s">
        <v>15</v>
      </c>
      <c r="L9201" s="1" t="s">
        <v>22</v>
      </c>
      <c r="M9201" s="1">
        <v>505.27</v>
      </c>
      <c r="N9201" s="1" t="s">
        <v>28</v>
      </c>
      <c r="O9201" s="10">
        <f>Table1[[#This Row],[sales]]+Table1[[#This Row],[profit]]</f>
        <v>2879.91</v>
      </c>
    </row>
    <row r="9202" spans="1:15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>Table1[[#This Row],[sales]]*Table1[[#This Row],[discount]]</f>
        <v>554.11379999999997</v>
      </c>
      <c r="G9202" s="1">
        <f>Table1[[#This Row],[sales]]-Table1[[#This Row],[Discount Value]]</f>
        <v>2524.2961999999998</v>
      </c>
      <c r="H9202" s="1">
        <v>2</v>
      </c>
      <c r="I9202" s="2">
        <v>45021</v>
      </c>
      <c r="J9202" s="2">
        <v>45024</v>
      </c>
      <c r="K9202" s="1" t="s">
        <v>15</v>
      </c>
      <c r="L9202" s="1" t="s">
        <v>22</v>
      </c>
      <c r="M9202" s="1">
        <v>556.53</v>
      </c>
      <c r="N9202" s="1" t="s">
        <v>23</v>
      </c>
      <c r="O9202" s="10">
        <f>Table1[[#This Row],[sales]]+Table1[[#This Row],[profit]]</f>
        <v>3634.9399999999996</v>
      </c>
    </row>
    <row r="9203" spans="1:15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>Table1[[#This Row],[sales]]*Table1[[#This Row],[discount]]</f>
        <v>1114.5430000000001</v>
      </c>
      <c r="G9203" s="1">
        <f>Table1[[#This Row],[sales]]-Table1[[#This Row],[Discount Value]]</f>
        <v>2480.7570000000001</v>
      </c>
      <c r="H9203" s="1">
        <v>7</v>
      </c>
      <c r="I9203" s="2">
        <v>44976</v>
      </c>
      <c r="J9203" s="2">
        <v>44980</v>
      </c>
      <c r="K9203" s="1" t="s">
        <v>21</v>
      </c>
      <c r="L9203" s="1" t="s">
        <v>16</v>
      </c>
      <c r="M9203" s="1">
        <v>917.77</v>
      </c>
      <c r="N9203" s="1" t="s">
        <v>34</v>
      </c>
      <c r="O9203" s="10">
        <f>Table1[[#This Row],[sales]]+Table1[[#This Row],[profit]]</f>
        <v>4513.07</v>
      </c>
    </row>
    <row r="9204" spans="1:15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>Table1[[#This Row],[sales]]*Table1[[#This Row],[discount]]</f>
        <v>15.466000000000001</v>
      </c>
      <c r="G9204" s="1">
        <f>Table1[[#This Row],[sales]]-Table1[[#This Row],[Discount Value]]</f>
        <v>293.85399999999998</v>
      </c>
      <c r="H9204" s="1">
        <v>8</v>
      </c>
      <c r="I9204" s="2">
        <v>45629</v>
      </c>
      <c r="J9204" s="2">
        <v>45635</v>
      </c>
      <c r="K9204" s="1" t="s">
        <v>31</v>
      </c>
      <c r="L9204" s="1" t="s">
        <v>22</v>
      </c>
      <c r="M9204" s="1">
        <v>86.8</v>
      </c>
      <c r="N9204" s="1" t="s">
        <v>48</v>
      </c>
      <c r="O9204" s="10">
        <f>Table1[[#This Row],[sales]]+Table1[[#This Row],[profit]]</f>
        <v>396.12</v>
      </c>
    </row>
    <row r="9205" spans="1:15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>Table1[[#This Row],[sales]]*Table1[[#This Row],[discount]]</f>
        <v>368.70120000000003</v>
      </c>
      <c r="G9205" s="1">
        <f>Table1[[#This Row],[sales]]-Table1[[#This Row],[Discount Value]]</f>
        <v>996.85879999999997</v>
      </c>
      <c r="H9205" s="1">
        <v>6</v>
      </c>
      <c r="I9205" s="2">
        <v>45614</v>
      </c>
      <c r="J9205" s="2">
        <v>45620</v>
      </c>
      <c r="K9205" s="1" t="s">
        <v>21</v>
      </c>
      <c r="L9205" s="1" t="s">
        <v>16</v>
      </c>
      <c r="M9205" s="1">
        <v>141.69</v>
      </c>
      <c r="N9205" s="1" t="s">
        <v>17</v>
      </c>
      <c r="O9205" s="10">
        <f>Table1[[#This Row],[sales]]+Table1[[#This Row],[profit]]</f>
        <v>1507.25</v>
      </c>
    </row>
    <row r="9206" spans="1:15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>Table1[[#This Row],[sales]]*Table1[[#This Row],[discount]]</f>
        <v>365.59769999999997</v>
      </c>
      <c r="G9206" s="1">
        <f>Table1[[#This Row],[sales]]-Table1[[#This Row],[Discount Value]]</f>
        <v>571.83230000000003</v>
      </c>
      <c r="H9206" s="1">
        <v>6</v>
      </c>
      <c r="I9206" s="2">
        <v>45365</v>
      </c>
      <c r="J9206" s="2">
        <v>45371</v>
      </c>
      <c r="K9206" s="1" t="s">
        <v>31</v>
      </c>
      <c r="L9206" s="1" t="s">
        <v>16</v>
      </c>
      <c r="M9206" s="1">
        <v>219.7</v>
      </c>
      <c r="N9206" s="1" t="s">
        <v>39</v>
      </c>
      <c r="O9206" s="10">
        <f>Table1[[#This Row],[sales]]+Table1[[#This Row],[profit]]</f>
        <v>1157.1299999999999</v>
      </c>
    </row>
    <row r="9207" spans="1:15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>Table1[[#This Row],[sales]]*Table1[[#This Row],[discount]]</f>
        <v>132.40889999999999</v>
      </c>
      <c r="G9207" s="1">
        <f>Table1[[#This Row],[sales]]-Table1[[#This Row],[Discount Value]]</f>
        <v>886.12109999999996</v>
      </c>
      <c r="H9207" s="1">
        <v>8</v>
      </c>
      <c r="I9207" s="2">
        <v>45474</v>
      </c>
      <c r="J9207" s="2">
        <v>45476</v>
      </c>
      <c r="K9207" s="1" t="s">
        <v>21</v>
      </c>
      <c r="L9207" s="1" t="s">
        <v>16</v>
      </c>
      <c r="M9207" s="1">
        <v>110.14</v>
      </c>
      <c r="N9207" s="1" t="s">
        <v>23</v>
      </c>
      <c r="O9207" s="10">
        <f>Table1[[#This Row],[sales]]+Table1[[#This Row],[profit]]</f>
        <v>1128.67</v>
      </c>
    </row>
    <row r="9208" spans="1:15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>Table1[[#This Row],[sales]]*Table1[[#This Row],[discount]]</f>
        <v>641.32749999999999</v>
      </c>
      <c r="G9208" s="1">
        <f>Table1[[#This Row],[sales]]-Table1[[#This Row],[Discount Value]]</f>
        <v>1923.9825000000001</v>
      </c>
      <c r="H9208" s="1">
        <v>3</v>
      </c>
      <c r="I9208" s="2">
        <v>45410</v>
      </c>
      <c r="J9208" s="2">
        <v>45416</v>
      </c>
      <c r="K9208" s="1" t="s">
        <v>21</v>
      </c>
      <c r="L9208" s="1" t="s">
        <v>22</v>
      </c>
      <c r="M9208" s="1">
        <v>670.28</v>
      </c>
      <c r="N9208" s="1" t="s">
        <v>39</v>
      </c>
      <c r="O9208" s="10">
        <f>Table1[[#This Row],[sales]]+Table1[[#This Row],[profit]]</f>
        <v>3235.59</v>
      </c>
    </row>
    <row r="9209" spans="1:15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>Table1[[#This Row],[sales]]*Table1[[#This Row],[discount]]</f>
        <v>149.036</v>
      </c>
      <c r="G9209" s="1">
        <f>Table1[[#This Row],[sales]]-Table1[[#This Row],[Discount Value]]</f>
        <v>3576.864</v>
      </c>
      <c r="H9209" s="1">
        <v>2</v>
      </c>
      <c r="I9209" s="2">
        <v>45536</v>
      </c>
      <c r="J9209" s="2">
        <v>45543</v>
      </c>
      <c r="K9209" s="1" t="s">
        <v>15</v>
      </c>
      <c r="L9209" s="1" t="s">
        <v>22</v>
      </c>
      <c r="M9209" s="1">
        <v>658.94</v>
      </c>
      <c r="N9209" s="1" t="s">
        <v>17</v>
      </c>
      <c r="O9209" s="10">
        <f>Table1[[#This Row],[sales]]+Table1[[#This Row],[profit]]</f>
        <v>4384.84</v>
      </c>
    </row>
    <row r="9210" spans="1:15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>Table1[[#This Row],[sales]]*Table1[[#This Row],[discount]]</f>
        <v>603.37619999999993</v>
      </c>
      <c r="G9210" s="1">
        <f>Table1[[#This Row],[sales]]-Table1[[#This Row],[Discount Value]]</f>
        <v>833.23379999999997</v>
      </c>
      <c r="H9210" s="1">
        <v>9</v>
      </c>
      <c r="I9210" s="2">
        <v>45101</v>
      </c>
      <c r="J9210" s="2">
        <v>45105</v>
      </c>
      <c r="K9210" s="1" t="s">
        <v>15</v>
      </c>
      <c r="L9210" s="1" t="s">
        <v>16</v>
      </c>
      <c r="M9210" s="1">
        <v>205.47</v>
      </c>
      <c r="N9210" s="1" t="s">
        <v>39</v>
      </c>
      <c r="O9210" s="10">
        <f>Table1[[#This Row],[sales]]+Table1[[#This Row],[profit]]</f>
        <v>1642.08</v>
      </c>
    </row>
    <row r="9211" spans="1:15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>Table1[[#This Row],[sales]]*Table1[[#This Row],[discount]]</f>
        <v>745.16399999999999</v>
      </c>
      <c r="G9211" s="1">
        <f>Table1[[#This Row],[sales]]-Table1[[#This Row],[Discount Value]]</f>
        <v>3394.6360000000004</v>
      </c>
      <c r="H9211" s="1">
        <v>8</v>
      </c>
      <c r="I9211" s="2">
        <v>45559</v>
      </c>
      <c r="J9211" s="2">
        <v>45566</v>
      </c>
      <c r="K9211" s="1" t="s">
        <v>31</v>
      </c>
      <c r="L9211" s="1" t="s">
        <v>16</v>
      </c>
      <c r="M9211" s="1">
        <v>998.53</v>
      </c>
      <c r="N9211" s="1" t="s">
        <v>17</v>
      </c>
      <c r="O9211" s="10">
        <f>Table1[[#This Row],[sales]]+Table1[[#This Row],[profit]]</f>
        <v>5138.33</v>
      </c>
    </row>
    <row r="9212" spans="1:15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>Table1[[#This Row],[sales]]*Table1[[#This Row],[discount]]</f>
        <v>1297.1815999999999</v>
      </c>
      <c r="G9212" s="1">
        <f>Table1[[#This Row],[sales]]-Table1[[#This Row],[Discount Value]]</f>
        <v>3175.8584000000001</v>
      </c>
      <c r="H9212" s="1">
        <v>5</v>
      </c>
      <c r="I9212" s="2">
        <v>44976</v>
      </c>
      <c r="J9212" s="2">
        <v>44982</v>
      </c>
      <c r="K9212" s="1" t="s">
        <v>15</v>
      </c>
      <c r="L9212" s="1" t="s">
        <v>22</v>
      </c>
      <c r="M9212" s="1">
        <v>305.75</v>
      </c>
      <c r="N9212" s="1" t="s">
        <v>48</v>
      </c>
      <c r="O9212" s="10">
        <f>Table1[[#This Row],[sales]]+Table1[[#This Row],[profit]]</f>
        <v>4778.79</v>
      </c>
    </row>
    <row r="9213" spans="1:15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>Table1[[#This Row],[sales]]*Table1[[#This Row],[discount]]</f>
        <v>345.34780000000001</v>
      </c>
      <c r="G9213" s="1">
        <f>Table1[[#This Row],[sales]]-Table1[[#This Row],[Discount Value]]</f>
        <v>1472.2721999999999</v>
      </c>
      <c r="H9213" s="1">
        <v>5</v>
      </c>
      <c r="I9213" s="2">
        <v>45447</v>
      </c>
      <c r="J9213" s="2">
        <v>45451</v>
      </c>
      <c r="K9213" s="1" t="s">
        <v>31</v>
      </c>
      <c r="L9213" s="1" t="s">
        <v>16</v>
      </c>
      <c r="M9213" s="1">
        <v>349.54</v>
      </c>
      <c r="N9213" s="1" t="s">
        <v>48</v>
      </c>
      <c r="O9213" s="10">
        <f>Table1[[#This Row],[sales]]+Table1[[#This Row],[profit]]</f>
        <v>2167.16</v>
      </c>
    </row>
    <row r="9214" spans="1:15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>Table1[[#This Row],[sales]]*Table1[[#This Row],[discount]]</f>
        <v>1031.595</v>
      </c>
      <c r="G9214" s="1">
        <f>Table1[[#This Row],[sales]]-Table1[[#This Row],[Discount Value]]</f>
        <v>2407.0550000000003</v>
      </c>
      <c r="H9214" s="1">
        <v>6</v>
      </c>
      <c r="I9214" s="2">
        <v>45514</v>
      </c>
      <c r="J9214" s="2">
        <v>45515</v>
      </c>
      <c r="K9214" s="1" t="s">
        <v>31</v>
      </c>
      <c r="L9214" s="1" t="s">
        <v>27</v>
      </c>
      <c r="M9214" s="1">
        <v>641.19000000000005</v>
      </c>
      <c r="N9214" s="1" t="s">
        <v>39</v>
      </c>
      <c r="O9214" s="10">
        <f>Table1[[#This Row],[sales]]+Table1[[#This Row],[profit]]</f>
        <v>4079.84</v>
      </c>
    </row>
    <row r="9215" spans="1:15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>Table1[[#This Row],[sales]]*Table1[[#This Row],[discount]]</f>
        <v>249.20979999999997</v>
      </c>
      <c r="G9215" s="1">
        <f>Table1[[#This Row],[sales]]-Table1[[#This Row],[Discount Value]]</f>
        <v>424.33019999999999</v>
      </c>
      <c r="H9215" s="1">
        <v>6</v>
      </c>
      <c r="I9215" s="2">
        <v>45523</v>
      </c>
      <c r="J9215" s="2">
        <v>45524</v>
      </c>
      <c r="K9215" s="1" t="s">
        <v>15</v>
      </c>
      <c r="L9215" s="1" t="s">
        <v>27</v>
      </c>
      <c r="M9215" s="1">
        <v>179.79</v>
      </c>
      <c r="N9215" s="1" t="s">
        <v>28</v>
      </c>
      <c r="O9215" s="10">
        <f>Table1[[#This Row],[sales]]+Table1[[#This Row],[profit]]</f>
        <v>853.32999999999993</v>
      </c>
    </row>
    <row r="9216" spans="1:15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>Table1[[#This Row],[sales]]*Table1[[#This Row],[discount]]</f>
        <v>599.3184</v>
      </c>
      <c r="G9216" s="1">
        <f>Table1[[#This Row],[sales]]-Table1[[#This Row],[Discount Value]]</f>
        <v>3146.4215999999997</v>
      </c>
      <c r="H9216" s="1">
        <v>2</v>
      </c>
      <c r="I9216" s="2">
        <v>45372</v>
      </c>
      <c r="J9216" s="2">
        <v>45374</v>
      </c>
      <c r="K9216" s="1" t="s">
        <v>31</v>
      </c>
      <c r="L9216" s="1" t="s">
        <v>22</v>
      </c>
      <c r="M9216" s="1">
        <v>485.22</v>
      </c>
      <c r="N9216" s="1" t="s">
        <v>34</v>
      </c>
      <c r="O9216" s="10">
        <f>Table1[[#This Row],[sales]]+Table1[[#This Row],[profit]]</f>
        <v>4230.96</v>
      </c>
    </row>
    <row r="9217" spans="1:15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>Table1[[#This Row],[sales]]*Table1[[#This Row],[discount]]</f>
        <v>236.24120000000002</v>
      </c>
      <c r="G9217" s="1">
        <f>Table1[[#This Row],[sales]]-Table1[[#This Row],[Discount Value]]</f>
        <v>672.37879999999996</v>
      </c>
      <c r="H9217" s="1">
        <v>7</v>
      </c>
      <c r="I9217" s="2">
        <v>45443</v>
      </c>
      <c r="J9217" s="2">
        <v>45450</v>
      </c>
      <c r="K9217" s="1" t="s">
        <v>31</v>
      </c>
      <c r="L9217" s="1" t="s">
        <v>27</v>
      </c>
      <c r="M9217" s="1">
        <v>114.51</v>
      </c>
      <c r="N9217" s="1" t="s">
        <v>39</v>
      </c>
      <c r="O9217" s="10">
        <f>Table1[[#This Row],[sales]]+Table1[[#This Row],[profit]]</f>
        <v>1023.13</v>
      </c>
    </row>
    <row r="9218" spans="1:15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>Table1[[#This Row],[sales]]*Table1[[#This Row],[discount]]</f>
        <v>1387.3360000000002</v>
      </c>
      <c r="G9218" s="1">
        <f>Table1[[#This Row],[sales]]-Table1[[#This Row],[Discount Value]]</f>
        <v>2081.0039999999999</v>
      </c>
      <c r="H9218" s="1">
        <v>3</v>
      </c>
      <c r="I9218" s="2">
        <v>44933</v>
      </c>
      <c r="J9218" s="2">
        <v>44937</v>
      </c>
      <c r="K9218" s="1" t="s">
        <v>31</v>
      </c>
      <c r="L9218" s="1" t="s">
        <v>22</v>
      </c>
      <c r="M9218" s="1">
        <v>255.03</v>
      </c>
      <c r="N9218" s="1" t="s">
        <v>23</v>
      </c>
      <c r="O9218" s="10">
        <f>Table1[[#This Row],[sales]]+Table1[[#This Row],[profit]]</f>
        <v>3723.3700000000003</v>
      </c>
    </row>
    <row r="9219" spans="1:15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>Table1[[#This Row],[sales]]*Table1[[#This Row],[discount]]</f>
        <v>736.8854</v>
      </c>
      <c r="G9219" s="1">
        <f>Table1[[#This Row],[sales]]-Table1[[#This Row],[Discount Value]]</f>
        <v>1430.4245999999998</v>
      </c>
      <c r="H9219" s="1">
        <v>8</v>
      </c>
      <c r="I9219" s="2">
        <v>44963</v>
      </c>
      <c r="J9219" s="2">
        <v>44970</v>
      </c>
      <c r="K9219" s="1" t="s">
        <v>15</v>
      </c>
      <c r="L9219" s="1" t="s">
        <v>27</v>
      </c>
      <c r="M9219" s="1">
        <v>402.72</v>
      </c>
      <c r="N9219" s="1" t="s">
        <v>39</v>
      </c>
      <c r="O9219" s="10">
        <f>Table1[[#This Row],[sales]]+Table1[[#This Row],[profit]]</f>
        <v>2570.0299999999997</v>
      </c>
    </row>
    <row r="9220" spans="1:15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>Table1[[#This Row],[sales]]*Table1[[#This Row],[discount]]</f>
        <v>139.48319999999998</v>
      </c>
      <c r="G9220" s="1">
        <f>Table1[[#This Row],[sales]]-Table1[[#This Row],[Discount Value]]</f>
        <v>4509.9567999999999</v>
      </c>
      <c r="H9220" s="1">
        <v>9</v>
      </c>
      <c r="I9220" s="2">
        <v>45172</v>
      </c>
      <c r="J9220" s="2">
        <v>45178</v>
      </c>
      <c r="K9220" s="1" t="s">
        <v>15</v>
      </c>
      <c r="L9220" s="1" t="s">
        <v>22</v>
      </c>
      <c r="M9220" s="1">
        <v>260.39</v>
      </c>
      <c r="N9220" s="1" t="s">
        <v>34</v>
      </c>
      <c r="O9220" s="10">
        <f>Table1[[#This Row],[sales]]+Table1[[#This Row],[profit]]</f>
        <v>4909.83</v>
      </c>
    </row>
    <row r="9221" spans="1:15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>Table1[[#This Row],[sales]]*Table1[[#This Row],[discount]]</f>
        <v>665.24080000000015</v>
      </c>
      <c r="G9221" s="1">
        <f>Table1[[#This Row],[sales]]-Table1[[#This Row],[Discount Value]]</f>
        <v>1710.6192000000001</v>
      </c>
      <c r="H9221" s="1">
        <v>3</v>
      </c>
      <c r="I9221" s="2">
        <v>45425</v>
      </c>
      <c r="J9221" s="2">
        <v>45430</v>
      </c>
      <c r="K9221" s="1" t="s">
        <v>15</v>
      </c>
      <c r="L9221" s="1" t="s">
        <v>27</v>
      </c>
      <c r="M9221" s="1">
        <v>675.39</v>
      </c>
      <c r="N9221" s="1" t="s">
        <v>48</v>
      </c>
      <c r="O9221" s="10">
        <f>Table1[[#This Row],[sales]]+Table1[[#This Row],[profit]]</f>
        <v>3051.25</v>
      </c>
    </row>
    <row r="9222" spans="1:15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>Table1[[#This Row],[sales]]*Table1[[#This Row],[discount]]</f>
        <v>47.769799999999996</v>
      </c>
      <c r="G9222" s="1">
        <f>Table1[[#This Row],[sales]]-Table1[[#This Row],[Discount Value]]</f>
        <v>203.65019999999998</v>
      </c>
      <c r="H9222" s="1">
        <v>6</v>
      </c>
      <c r="I9222" s="2">
        <v>45441</v>
      </c>
      <c r="J9222" s="2">
        <v>45442</v>
      </c>
      <c r="K9222" s="1" t="s">
        <v>15</v>
      </c>
      <c r="L9222" s="1" t="s">
        <v>22</v>
      </c>
      <c r="M9222" s="1">
        <v>27.47</v>
      </c>
      <c r="N9222" s="1" t="s">
        <v>23</v>
      </c>
      <c r="O9222" s="10">
        <f>Table1[[#This Row],[sales]]+Table1[[#This Row],[profit]]</f>
        <v>278.89</v>
      </c>
    </row>
    <row r="9223" spans="1:15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>Table1[[#This Row],[sales]]*Table1[[#This Row],[discount]]</f>
        <v>859.34800000000007</v>
      </c>
      <c r="G9223" s="1">
        <f>Table1[[#This Row],[sales]]-Table1[[#This Row],[Discount Value]]</f>
        <v>1595.9320000000002</v>
      </c>
      <c r="H9223" s="1">
        <v>8</v>
      </c>
      <c r="I9223" s="2">
        <v>45581</v>
      </c>
      <c r="J9223" s="2">
        <v>45587</v>
      </c>
      <c r="K9223" s="1" t="s">
        <v>15</v>
      </c>
      <c r="L9223" s="1" t="s">
        <v>27</v>
      </c>
      <c r="M9223" s="1">
        <v>395.71</v>
      </c>
      <c r="N9223" s="1" t="s">
        <v>23</v>
      </c>
      <c r="O9223" s="10">
        <f>Table1[[#This Row],[sales]]+Table1[[#This Row],[profit]]</f>
        <v>2850.9900000000002</v>
      </c>
    </row>
    <row r="9224" spans="1:15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>Table1[[#This Row],[sales]]*Table1[[#This Row],[discount]]</f>
        <v>39.979399999999998</v>
      </c>
      <c r="G9224" s="1">
        <f>Table1[[#This Row],[sales]]-Table1[[#This Row],[Discount Value]]</f>
        <v>3957.9605999999999</v>
      </c>
      <c r="H9224" s="1">
        <v>6</v>
      </c>
      <c r="I9224" s="2">
        <v>45521</v>
      </c>
      <c r="J9224" s="2">
        <v>45525</v>
      </c>
      <c r="K9224" s="1" t="s">
        <v>15</v>
      </c>
      <c r="L9224" s="1" t="s">
        <v>16</v>
      </c>
      <c r="M9224" s="1">
        <v>354.68</v>
      </c>
      <c r="N9224" s="1" t="s">
        <v>39</v>
      </c>
      <c r="O9224" s="10">
        <f>Table1[[#This Row],[sales]]+Table1[[#This Row],[profit]]</f>
        <v>4352.62</v>
      </c>
    </row>
    <row r="9225" spans="1:15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>Table1[[#This Row],[sales]]*Table1[[#This Row],[discount]]</f>
        <v>556.02070000000003</v>
      </c>
      <c r="G9225" s="1">
        <f>Table1[[#This Row],[sales]]-Table1[[#This Row],[Discount Value]]</f>
        <v>2714.6893</v>
      </c>
      <c r="H9225" s="1">
        <v>3</v>
      </c>
      <c r="I9225" s="2">
        <v>45266</v>
      </c>
      <c r="J9225" s="2">
        <v>45269</v>
      </c>
      <c r="K9225" s="1" t="s">
        <v>21</v>
      </c>
      <c r="L9225" s="1" t="s">
        <v>22</v>
      </c>
      <c r="M9225" s="1">
        <v>438.24</v>
      </c>
      <c r="N9225" s="1" t="s">
        <v>17</v>
      </c>
      <c r="O9225" s="10">
        <f>Table1[[#This Row],[sales]]+Table1[[#This Row],[profit]]</f>
        <v>3708.95</v>
      </c>
    </row>
    <row r="9226" spans="1:15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>Table1[[#This Row],[sales]]*Table1[[#This Row],[discount]]</f>
        <v>193.39759999999998</v>
      </c>
      <c r="G9226" s="1">
        <f>Table1[[#This Row],[sales]]-Table1[[#This Row],[Discount Value]]</f>
        <v>4641.5423999999994</v>
      </c>
      <c r="H9226" s="1">
        <v>4</v>
      </c>
      <c r="I9226" s="2">
        <v>45261</v>
      </c>
      <c r="J9226" s="2">
        <v>45267</v>
      </c>
      <c r="K9226" s="1" t="s">
        <v>31</v>
      </c>
      <c r="L9226" s="1" t="s">
        <v>16</v>
      </c>
      <c r="M9226" s="1">
        <v>1344.93</v>
      </c>
      <c r="N9226" s="1" t="s">
        <v>34</v>
      </c>
      <c r="O9226" s="10">
        <f>Table1[[#This Row],[sales]]+Table1[[#This Row],[profit]]</f>
        <v>6179.87</v>
      </c>
    </row>
    <row r="9227" spans="1:15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>Table1[[#This Row],[sales]]*Table1[[#This Row],[discount]]</f>
        <v>1946.7384</v>
      </c>
      <c r="G9227" s="1">
        <f>Table1[[#This Row],[sales]]-Table1[[#This Row],[Discount Value]]</f>
        <v>2285.3015999999998</v>
      </c>
      <c r="H9227" s="1">
        <v>9</v>
      </c>
      <c r="I9227" s="2">
        <v>45540</v>
      </c>
      <c r="J9227" s="2">
        <v>45547</v>
      </c>
      <c r="K9227" s="1" t="s">
        <v>15</v>
      </c>
      <c r="L9227" s="1" t="s">
        <v>22</v>
      </c>
      <c r="M9227" s="1">
        <v>1248.48</v>
      </c>
      <c r="N9227" s="1" t="s">
        <v>34</v>
      </c>
      <c r="O9227" s="10">
        <f>Table1[[#This Row],[sales]]+Table1[[#This Row],[profit]]</f>
        <v>5480.52</v>
      </c>
    </row>
    <row r="9228" spans="1:15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>Table1[[#This Row],[sales]]*Table1[[#This Row],[discount]]</f>
        <v>1179.2439999999999</v>
      </c>
      <c r="G9228" s="1">
        <f>Table1[[#This Row],[sales]]-Table1[[#This Row],[Discount Value]]</f>
        <v>1500.856</v>
      </c>
      <c r="H9228" s="1">
        <v>1</v>
      </c>
      <c r="I9228" s="2">
        <v>45129</v>
      </c>
      <c r="J9228" s="2">
        <v>45130</v>
      </c>
      <c r="K9228" s="1" t="s">
        <v>31</v>
      </c>
      <c r="L9228" s="1" t="s">
        <v>22</v>
      </c>
      <c r="M9228" s="1">
        <v>325</v>
      </c>
      <c r="N9228" s="1" t="s">
        <v>28</v>
      </c>
      <c r="O9228" s="10">
        <f>Table1[[#This Row],[sales]]+Table1[[#This Row],[profit]]</f>
        <v>3005.1</v>
      </c>
    </row>
    <row r="9229" spans="1:15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>Table1[[#This Row],[sales]]*Table1[[#This Row],[discount]]</f>
        <v>533.73599999999999</v>
      </c>
      <c r="G9229" s="1">
        <f>Table1[[#This Row],[sales]]-Table1[[#This Row],[Discount Value]]</f>
        <v>578.21400000000006</v>
      </c>
      <c r="H9229" s="1">
        <v>4</v>
      </c>
      <c r="I9229" s="2">
        <v>45324</v>
      </c>
      <c r="J9229" s="2">
        <v>45326</v>
      </c>
      <c r="K9229" s="1" t="s">
        <v>21</v>
      </c>
      <c r="L9229" s="1" t="s">
        <v>22</v>
      </c>
      <c r="M9229" s="1">
        <v>282.67</v>
      </c>
      <c r="N9229" s="1" t="s">
        <v>48</v>
      </c>
      <c r="O9229" s="10">
        <f>Table1[[#This Row],[sales]]+Table1[[#This Row],[profit]]</f>
        <v>1394.6200000000001</v>
      </c>
    </row>
    <row r="9230" spans="1:15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>Table1[[#This Row],[sales]]*Table1[[#This Row],[discount]]</f>
        <v>37.92</v>
      </c>
      <c r="G9230" s="1">
        <f>Table1[[#This Row],[sales]]-Table1[[#This Row],[Discount Value]]</f>
        <v>80.58</v>
      </c>
      <c r="H9230" s="1">
        <v>1</v>
      </c>
      <c r="I9230" s="2">
        <v>44930</v>
      </c>
      <c r="J9230" s="2">
        <v>44934</v>
      </c>
      <c r="K9230" s="1" t="s">
        <v>21</v>
      </c>
      <c r="L9230" s="1" t="s">
        <v>16</v>
      </c>
      <c r="M9230" s="1">
        <v>10.73</v>
      </c>
      <c r="N9230" s="1" t="s">
        <v>48</v>
      </c>
      <c r="O9230" s="10">
        <f>Table1[[#This Row],[sales]]+Table1[[#This Row],[profit]]</f>
        <v>129.22999999999999</v>
      </c>
    </row>
    <row r="9231" spans="1:15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>Table1[[#This Row],[sales]]*Table1[[#This Row],[discount]]</f>
        <v>1961.7840000000001</v>
      </c>
      <c r="G9231" s="1">
        <f>Table1[[#This Row],[sales]]-Table1[[#This Row],[Discount Value]]</f>
        <v>2942.6759999999999</v>
      </c>
      <c r="H9231" s="1">
        <v>8</v>
      </c>
      <c r="I9231" s="2">
        <v>45345</v>
      </c>
      <c r="J9231" s="2">
        <v>45346</v>
      </c>
      <c r="K9231" s="1" t="s">
        <v>21</v>
      </c>
      <c r="L9231" s="1" t="s">
        <v>22</v>
      </c>
      <c r="M9231" s="1">
        <v>414.05</v>
      </c>
      <c r="N9231" s="1" t="s">
        <v>39</v>
      </c>
      <c r="O9231" s="10">
        <f>Table1[[#This Row],[sales]]+Table1[[#This Row],[profit]]</f>
        <v>5318.51</v>
      </c>
    </row>
    <row r="9232" spans="1:15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>Table1[[#This Row],[sales]]*Table1[[#This Row],[discount]]</f>
        <v>1456.3087</v>
      </c>
      <c r="G9232" s="1">
        <f>Table1[[#This Row],[sales]]-Table1[[#This Row],[Discount Value]]</f>
        <v>3241.4613000000004</v>
      </c>
      <c r="H9232" s="1">
        <v>7</v>
      </c>
      <c r="I9232" s="2">
        <v>45601</v>
      </c>
      <c r="J9232" s="2">
        <v>45603</v>
      </c>
      <c r="K9232" s="1" t="s">
        <v>15</v>
      </c>
      <c r="L9232" s="1" t="s">
        <v>22</v>
      </c>
      <c r="M9232" s="1">
        <v>395.98</v>
      </c>
      <c r="N9232" s="1" t="s">
        <v>23</v>
      </c>
      <c r="O9232" s="10">
        <f>Table1[[#This Row],[sales]]+Table1[[#This Row],[profit]]</f>
        <v>5093.75</v>
      </c>
    </row>
    <row r="9233" spans="1:15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>Table1[[#This Row],[sales]]*Table1[[#This Row],[discount]]</f>
        <v>360.82749999999999</v>
      </c>
      <c r="G9233" s="1">
        <f>Table1[[#This Row],[sales]]-Table1[[#This Row],[Discount Value]]</f>
        <v>1082.4825000000001</v>
      </c>
      <c r="H9233" s="1">
        <v>7</v>
      </c>
      <c r="I9233" s="2">
        <v>45250</v>
      </c>
      <c r="J9233" s="2">
        <v>45252</v>
      </c>
      <c r="K9233" s="1" t="s">
        <v>15</v>
      </c>
      <c r="L9233" s="1" t="s">
        <v>22</v>
      </c>
      <c r="M9233" s="1">
        <v>412.23</v>
      </c>
      <c r="N9233" s="1" t="s">
        <v>34</v>
      </c>
      <c r="O9233" s="10">
        <f>Table1[[#This Row],[sales]]+Table1[[#This Row],[profit]]</f>
        <v>1855.54</v>
      </c>
    </row>
    <row r="9234" spans="1:15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>Table1[[#This Row],[sales]]*Table1[[#This Row],[discount]]</f>
        <v>1355.4492</v>
      </c>
      <c r="G9234" s="1">
        <f>Table1[[#This Row],[sales]]-Table1[[#This Row],[Discount Value]]</f>
        <v>1871.8108000000002</v>
      </c>
      <c r="H9234" s="1">
        <v>2</v>
      </c>
      <c r="I9234" s="2">
        <v>45474</v>
      </c>
      <c r="J9234" s="2">
        <v>45477</v>
      </c>
      <c r="K9234" s="1" t="s">
        <v>21</v>
      </c>
      <c r="L9234" s="1" t="s">
        <v>27</v>
      </c>
      <c r="M9234" s="1">
        <v>726.2</v>
      </c>
      <c r="N9234" s="1" t="s">
        <v>17</v>
      </c>
      <c r="O9234" s="10">
        <f>Table1[[#This Row],[sales]]+Table1[[#This Row],[profit]]</f>
        <v>3953.46</v>
      </c>
    </row>
    <row r="9235" spans="1:15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>Table1[[#This Row],[sales]]*Table1[[#This Row],[discount]]</f>
        <v>1432.5753</v>
      </c>
      <c r="G9235" s="1">
        <f>Table1[[#This Row],[sales]]-Table1[[#This Row],[Discount Value]]</f>
        <v>2240.6947</v>
      </c>
      <c r="H9235" s="1">
        <v>6</v>
      </c>
      <c r="I9235" s="2">
        <v>45004</v>
      </c>
      <c r="J9235" s="2">
        <v>45006</v>
      </c>
      <c r="K9235" s="1" t="s">
        <v>31</v>
      </c>
      <c r="L9235" s="1" t="s">
        <v>16</v>
      </c>
      <c r="M9235" s="1">
        <v>715.02</v>
      </c>
      <c r="N9235" s="1" t="s">
        <v>48</v>
      </c>
      <c r="O9235" s="10">
        <f>Table1[[#This Row],[sales]]+Table1[[#This Row],[profit]]</f>
        <v>4388.29</v>
      </c>
    </row>
    <row r="9236" spans="1:15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>Table1[[#This Row],[sales]]*Table1[[#This Row],[discount]]</f>
        <v>1084.9399000000001</v>
      </c>
      <c r="G9236" s="1">
        <f>Table1[[#This Row],[sales]]-Table1[[#This Row],[Discount Value]]</f>
        <v>1847.3300999999999</v>
      </c>
      <c r="H9236" s="1">
        <v>8</v>
      </c>
      <c r="I9236" s="2">
        <v>45610</v>
      </c>
      <c r="J9236" s="2">
        <v>45611</v>
      </c>
      <c r="K9236" s="1" t="s">
        <v>15</v>
      </c>
      <c r="L9236" s="1" t="s">
        <v>22</v>
      </c>
      <c r="M9236" s="1">
        <v>285.95999999999998</v>
      </c>
      <c r="N9236" s="1" t="s">
        <v>17</v>
      </c>
      <c r="O9236" s="10">
        <f>Table1[[#This Row],[sales]]+Table1[[#This Row],[profit]]</f>
        <v>3218.23</v>
      </c>
    </row>
    <row r="9237" spans="1:15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>Table1[[#This Row],[sales]]*Table1[[#This Row],[discount]]</f>
        <v>1903.7295000000001</v>
      </c>
      <c r="G9237" s="1">
        <f>Table1[[#This Row],[sales]]-Table1[[#This Row],[Discount Value]]</f>
        <v>2326.7804999999998</v>
      </c>
      <c r="H9237" s="1">
        <v>8</v>
      </c>
      <c r="I9237" s="2">
        <v>45502</v>
      </c>
      <c r="J9237" s="2">
        <v>45503</v>
      </c>
      <c r="K9237" s="1" t="s">
        <v>21</v>
      </c>
      <c r="L9237" s="1" t="s">
        <v>16</v>
      </c>
      <c r="M9237" s="1">
        <v>771.94</v>
      </c>
      <c r="N9237" s="1" t="s">
        <v>28</v>
      </c>
      <c r="O9237" s="10">
        <f>Table1[[#This Row],[sales]]+Table1[[#This Row],[profit]]</f>
        <v>5002.4500000000007</v>
      </c>
    </row>
    <row r="9238" spans="1:15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>Table1[[#This Row],[sales]]*Table1[[#This Row],[discount]]</f>
        <v>221.41640000000001</v>
      </c>
      <c r="G9238" s="1">
        <f>Table1[[#This Row],[sales]]-Table1[[#This Row],[Discount Value]]</f>
        <v>259.92359999999996</v>
      </c>
      <c r="H9238" s="1">
        <v>5</v>
      </c>
      <c r="I9238" s="2">
        <v>45633</v>
      </c>
      <c r="J9238" s="2">
        <v>45639</v>
      </c>
      <c r="K9238" s="1" t="s">
        <v>31</v>
      </c>
      <c r="L9238" s="1" t="s">
        <v>16</v>
      </c>
      <c r="M9238" s="1">
        <v>143.69</v>
      </c>
      <c r="N9238" s="1" t="s">
        <v>28</v>
      </c>
      <c r="O9238" s="10">
        <f>Table1[[#This Row],[sales]]+Table1[[#This Row],[profit]]</f>
        <v>625.03</v>
      </c>
    </row>
    <row r="9239" spans="1:15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>Table1[[#This Row],[sales]]*Table1[[#This Row],[discount]]</f>
        <v>988.42039999999997</v>
      </c>
      <c r="G9239" s="1">
        <f>Table1[[#This Row],[sales]]-Table1[[#This Row],[Discount Value]]</f>
        <v>3504.3995999999997</v>
      </c>
      <c r="H9239" s="1">
        <v>8</v>
      </c>
      <c r="I9239" s="2">
        <v>45431</v>
      </c>
      <c r="J9239" s="2">
        <v>45436</v>
      </c>
      <c r="K9239" s="1" t="s">
        <v>15</v>
      </c>
      <c r="L9239" s="1" t="s">
        <v>27</v>
      </c>
      <c r="M9239" s="1">
        <v>1152.23</v>
      </c>
      <c r="N9239" s="1" t="s">
        <v>17</v>
      </c>
      <c r="O9239" s="10">
        <f>Table1[[#This Row],[sales]]+Table1[[#This Row],[profit]]</f>
        <v>5645.0499999999993</v>
      </c>
    </row>
    <row r="9240" spans="1:15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>Table1[[#This Row],[sales]]*Table1[[#This Row],[discount]]</f>
        <v>282.92460000000005</v>
      </c>
      <c r="G9240" s="1">
        <f>Table1[[#This Row],[sales]]-Table1[[#This Row],[Discount Value]]</f>
        <v>1737.9654</v>
      </c>
      <c r="H9240" s="1">
        <v>2</v>
      </c>
      <c r="I9240" s="2">
        <v>44946</v>
      </c>
      <c r="J9240" s="2">
        <v>44950</v>
      </c>
      <c r="K9240" s="1" t="s">
        <v>21</v>
      </c>
      <c r="L9240" s="1" t="s">
        <v>16</v>
      </c>
      <c r="M9240" s="1">
        <v>599.51</v>
      </c>
      <c r="N9240" s="1" t="s">
        <v>17</v>
      </c>
      <c r="O9240" s="10">
        <f>Table1[[#This Row],[sales]]+Table1[[#This Row],[profit]]</f>
        <v>2620.4</v>
      </c>
    </row>
    <row r="9241" spans="1:15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>Table1[[#This Row],[sales]]*Table1[[#This Row],[discount]]</f>
        <v>638.39880000000005</v>
      </c>
      <c r="G9241" s="1">
        <f>Table1[[#This Row],[sales]]-Table1[[#This Row],[Discount Value]]</f>
        <v>1816.9812000000002</v>
      </c>
      <c r="H9241" s="1">
        <v>4</v>
      </c>
      <c r="I9241" s="2">
        <v>45180</v>
      </c>
      <c r="J9241" s="2">
        <v>45184</v>
      </c>
      <c r="K9241" s="1" t="s">
        <v>21</v>
      </c>
      <c r="L9241" s="1" t="s">
        <v>27</v>
      </c>
      <c r="M9241" s="1">
        <v>130.22999999999999</v>
      </c>
      <c r="N9241" s="1" t="s">
        <v>39</v>
      </c>
      <c r="O9241" s="10">
        <f>Table1[[#This Row],[sales]]+Table1[[#This Row],[profit]]</f>
        <v>2585.61</v>
      </c>
    </row>
    <row r="9242" spans="1:15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>Table1[[#This Row],[sales]]*Table1[[#This Row],[discount]]</f>
        <v>113.95950000000001</v>
      </c>
      <c r="G9242" s="1">
        <f>Table1[[#This Row],[sales]]-Table1[[#This Row],[Discount Value]]</f>
        <v>2165.2305000000001</v>
      </c>
      <c r="H9242" s="1">
        <v>2</v>
      </c>
      <c r="I9242" s="2">
        <v>45111</v>
      </c>
      <c r="J9242" s="2">
        <v>45114</v>
      </c>
      <c r="K9242" s="1" t="s">
        <v>31</v>
      </c>
      <c r="L9242" s="1" t="s">
        <v>16</v>
      </c>
      <c r="M9242" s="1">
        <v>430.66</v>
      </c>
      <c r="N9242" s="1" t="s">
        <v>34</v>
      </c>
      <c r="O9242" s="10">
        <f>Table1[[#This Row],[sales]]+Table1[[#This Row],[profit]]</f>
        <v>2709.85</v>
      </c>
    </row>
    <row r="9243" spans="1:15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>Table1[[#This Row],[sales]]*Table1[[#This Row],[discount]]</f>
        <v>1270.5509999999999</v>
      </c>
      <c r="G9243" s="1">
        <f>Table1[[#This Row],[sales]]-Table1[[#This Row],[Discount Value]]</f>
        <v>1432.7490000000003</v>
      </c>
      <c r="H9243" s="1">
        <v>5</v>
      </c>
      <c r="I9243" s="2">
        <v>44981</v>
      </c>
      <c r="J9243" s="2">
        <v>44985</v>
      </c>
      <c r="K9243" s="1" t="s">
        <v>21</v>
      </c>
      <c r="L9243" s="1" t="s">
        <v>27</v>
      </c>
      <c r="M9243" s="1">
        <v>332.08</v>
      </c>
      <c r="N9243" s="1" t="s">
        <v>34</v>
      </c>
      <c r="O9243" s="10">
        <f>Table1[[#This Row],[sales]]+Table1[[#This Row],[profit]]</f>
        <v>3035.38</v>
      </c>
    </row>
    <row r="9244" spans="1:15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>Table1[[#This Row],[sales]]*Table1[[#This Row],[discount]]</f>
        <v>1485.2047</v>
      </c>
      <c r="G9244" s="1">
        <f>Table1[[#This Row],[sales]]-Table1[[#This Row],[Discount Value]]</f>
        <v>1545.8253000000002</v>
      </c>
      <c r="H9244" s="1">
        <v>3</v>
      </c>
      <c r="I9244" s="2">
        <v>45567</v>
      </c>
      <c r="J9244" s="2">
        <v>45569</v>
      </c>
      <c r="K9244" s="1" t="s">
        <v>21</v>
      </c>
      <c r="L9244" s="1" t="s">
        <v>27</v>
      </c>
      <c r="M9244" s="1">
        <v>402.59</v>
      </c>
      <c r="N9244" s="1" t="s">
        <v>28</v>
      </c>
      <c r="O9244" s="10">
        <f>Table1[[#This Row],[sales]]+Table1[[#This Row],[profit]]</f>
        <v>3433.6200000000003</v>
      </c>
    </row>
    <row r="9245" spans="1:15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>Table1[[#This Row],[sales]]*Table1[[#This Row],[discount]]</f>
        <v>1181.6243999999999</v>
      </c>
      <c r="G9245" s="1">
        <f>Table1[[#This Row],[sales]]-Table1[[#This Row],[Discount Value]]</f>
        <v>2399.0555999999997</v>
      </c>
      <c r="H9245" s="1">
        <v>6</v>
      </c>
      <c r="I9245" s="2">
        <v>45495</v>
      </c>
      <c r="J9245" s="2">
        <v>45502</v>
      </c>
      <c r="K9245" s="1" t="s">
        <v>31</v>
      </c>
      <c r="L9245" s="1" t="s">
        <v>16</v>
      </c>
      <c r="M9245" s="1">
        <v>230.05</v>
      </c>
      <c r="N9245" s="1" t="s">
        <v>48</v>
      </c>
      <c r="O9245" s="10">
        <f>Table1[[#This Row],[sales]]+Table1[[#This Row],[profit]]</f>
        <v>3810.73</v>
      </c>
    </row>
    <row r="9246" spans="1:15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>Table1[[#This Row],[sales]]*Table1[[#This Row],[discount]]</f>
        <v>988.71770000000004</v>
      </c>
      <c r="G9246" s="1">
        <f>Table1[[#This Row],[sales]]-Table1[[#This Row],[Discount Value]]</f>
        <v>1683.4922999999999</v>
      </c>
      <c r="H9246" s="1">
        <v>7</v>
      </c>
      <c r="I9246" s="2">
        <v>45266</v>
      </c>
      <c r="J9246" s="2">
        <v>45267</v>
      </c>
      <c r="K9246" s="1" t="s">
        <v>21</v>
      </c>
      <c r="L9246" s="1" t="s">
        <v>16</v>
      </c>
      <c r="M9246" s="1">
        <v>583.28</v>
      </c>
      <c r="N9246" s="1" t="s">
        <v>48</v>
      </c>
      <c r="O9246" s="10">
        <f>Table1[[#This Row],[sales]]+Table1[[#This Row],[profit]]</f>
        <v>3255.49</v>
      </c>
    </row>
    <row r="9247" spans="1:15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>Table1[[#This Row],[sales]]*Table1[[#This Row],[discount]]</f>
        <v>552.86239999999998</v>
      </c>
      <c r="G9247" s="1">
        <f>Table1[[#This Row],[sales]]-Table1[[#This Row],[Discount Value]]</f>
        <v>2902.5275999999999</v>
      </c>
      <c r="H9247" s="1">
        <v>6</v>
      </c>
      <c r="I9247" s="2">
        <v>44940</v>
      </c>
      <c r="J9247" s="2">
        <v>44942</v>
      </c>
      <c r="K9247" s="1" t="s">
        <v>15</v>
      </c>
      <c r="L9247" s="1" t="s">
        <v>22</v>
      </c>
      <c r="M9247" s="1">
        <v>910.45</v>
      </c>
      <c r="N9247" s="1" t="s">
        <v>39</v>
      </c>
      <c r="O9247" s="10">
        <f>Table1[[#This Row],[sales]]+Table1[[#This Row],[profit]]</f>
        <v>4365.84</v>
      </c>
    </row>
    <row r="9248" spans="1:15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>Table1[[#This Row],[sales]]*Table1[[#This Row],[discount]]</f>
        <v>755.79380000000003</v>
      </c>
      <c r="G9248" s="1">
        <f>Table1[[#This Row],[sales]]-Table1[[#This Row],[Discount Value]]</f>
        <v>1001.8662</v>
      </c>
      <c r="H9248" s="1">
        <v>2</v>
      </c>
      <c r="I9248" s="2">
        <v>44977</v>
      </c>
      <c r="J9248" s="2">
        <v>44984</v>
      </c>
      <c r="K9248" s="1" t="s">
        <v>21</v>
      </c>
      <c r="L9248" s="1" t="s">
        <v>27</v>
      </c>
      <c r="M9248" s="1">
        <v>195.52</v>
      </c>
      <c r="N9248" s="1" t="s">
        <v>23</v>
      </c>
      <c r="O9248" s="10">
        <f>Table1[[#This Row],[sales]]+Table1[[#This Row],[profit]]</f>
        <v>1953.18</v>
      </c>
    </row>
    <row r="9249" spans="1:15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>Table1[[#This Row],[sales]]*Table1[[#This Row],[discount]]</f>
        <v>2110.3829999999998</v>
      </c>
      <c r="G9249" s="1">
        <f>Table1[[#This Row],[sales]]-Table1[[#This Row],[Discount Value]]</f>
        <v>2579.357</v>
      </c>
      <c r="H9249" s="1">
        <v>2</v>
      </c>
      <c r="I9249" s="2">
        <v>45274</v>
      </c>
      <c r="J9249" s="2">
        <v>45278</v>
      </c>
      <c r="K9249" s="1" t="s">
        <v>31</v>
      </c>
      <c r="L9249" s="1" t="s">
        <v>16</v>
      </c>
      <c r="M9249" s="1">
        <v>847.28</v>
      </c>
      <c r="N9249" s="1" t="s">
        <v>48</v>
      </c>
      <c r="O9249" s="10">
        <f>Table1[[#This Row],[sales]]+Table1[[#This Row],[profit]]</f>
        <v>5537.0199999999995</v>
      </c>
    </row>
    <row r="9250" spans="1:15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>Table1[[#This Row],[sales]]*Table1[[#This Row],[discount]]</f>
        <v>16.648</v>
      </c>
      <c r="G9250" s="1">
        <f>Table1[[#This Row],[sales]]-Table1[[#This Row],[Discount Value]]</f>
        <v>399.55199999999996</v>
      </c>
      <c r="H9250" s="1">
        <v>4</v>
      </c>
      <c r="I9250" s="2">
        <v>44984</v>
      </c>
      <c r="J9250" s="2">
        <v>44990</v>
      </c>
      <c r="K9250" s="1" t="s">
        <v>15</v>
      </c>
      <c r="L9250" s="1" t="s">
        <v>22</v>
      </c>
      <c r="M9250" s="1">
        <v>26.23</v>
      </c>
      <c r="N9250" s="1" t="s">
        <v>23</v>
      </c>
      <c r="O9250" s="10">
        <f>Table1[[#This Row],[sales]]+Table1[[#This Row],[profit]]</f>
        <v>442.43</v>
      </c>
    </row>
    <row r="9251" spans="1:15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>Table1[[#This Row],[sales]]*Table1[[#This Row],[discount]]</f>
        <v>194.12050000000002</v>
      </c>
      <c r="G9251" s="1">
        <f>Table1[[#This Row],[sales]]-Table1[[#This Row],[Discount Value]]</f>
        <v>2579.0295000000001</v>
      </c>
      <c r="H9251" s="1">
        <v>7</v>
      </c>
      <c r="I9251" s="2">
        <v>45303</v>
      </c>
      <c r="J9251" s="2">
        <v>45309</v>
      </c>
      <c r="K9251" s="1" t="s">
        <v>15</v>
      </c>
      <c r="L9251" s="1" t="s">
        <v>16</v>
      </c>
      <c r="M9251" s="1">
        <v>333.2</v>
      </c>
      <c r="N9251" s="1" t="s">
        <v>28</v>
      </c>
      <c r="O9251" s="10">
        <f>Table1[[#This Row],[sales]]+Table1[[#This Row],[profit]]</f>
        <v>3106.35</v>
      </c>
    </row>
    <row r="9252" spans="1:15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>Table1[[#This Row],[sales]]*Table1[[#This Row],[discount]]</f>
        <v>68.671199999999999</v>
      </c>
      <c r="G9252" s="1">
        <f>Table1[[#This Row],[sales]]-Table1[[#This Row],[Discount Value]]</f>
        <v>459.56880000000001</v>
      </c>
      <c r="H9252" s="1">
        <v>8</v>
      </c>
      <c r="I9252" s="2">
        <v>45045</v>
      </c>
      <c r="J9252" s="2">
        <v>45050</v>
      </c>
      <c r="K9252" s="1" t="s">
        <v>31</v>
      </c>
      <c r="L9252" s="1" t="s">
        <v>27</v>
      </c>
      <c r="M9252" s="1">
        <v>55.78</v>
      </c>
      <c r="N9252" s="1" t="s">
        <v>28</v>
      </c>
      <c r="O9252" s="10">
        <f>Table1[[#This Row],[sales]]+Table1[[#This Row],[profit]]</f>
        <v>584.02</v>
      </c>
    </row>
    <row r="9253" spans="1:15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>Table1[[#This Row],[sales]]*Table1[[#This Row],[discount]]</f>
        <v>794.34599999999989</v>
      </c>
      <c r="G9253" s="1">
        <f>Table1[[#This Row],[sales]]-Table1[[#This Row],[Discount Value]]</f>
        <v>1475.2139999999999</v>
      </c>
      <c r="H9253" s="1">
        <v>5</v>
      </c>
      <c r="I9253" s="2">
        <v>45390</v>
      </c>
      <c r="J9253" s="2">
        <v>45394</v>
      </c>
      <c r="K9253" s="1" t="s">
        <v>15</v>
      </c>
      <c r="L9253" s="1" t="s">
        <v>22</v>
      </c>
      <c r="M9253" s="1">
        <v>667.1</v>
      </c>
      <c r="N9253" s="1" t="s">
        <v>23</v>
      </c>
      <c r="O9253" s="10">
        <f>Table1[[#This Row],[sales]]+Table1[[#This Row],[profit]]</f>
        <v>2936.66</v>
      </c>
    </row>
    <row r="9254" spans="1:15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>Table1[[#This Row],[sales]]*Table1[[#This Row],[discount]]</f>
        <v>122.59350000000001</v>
      </c>
      <c r="G9254" s="1">
        <f>Table1[[#This Row],[sales]]-Table1[[#This Row],[Discount Value]]</f>
        <v>1239.5565000000001</v>
      </c>
      <c r="H9254" s="1">
        <v>1</v>
      </c>
      <c r="I9254" s="2">
        <v>45486</v>
      </c>
      <c r="J9254" s="2">
        <v>45489</v>
      </c>
      <c r="K9254" s="1" t="s">
        <v>15</v>
      </c>
      <c r="L9254" s="1" t="s">
        <v>16</v>
      </c>
      <c r="M9254" s="1">
        <v>238.65</v>
      </c>
      <c r="N9254" s="1" t="s">
        <v>34</v>
      </c>
      <c r="O9254" s="10">
        <f>Table1[[#This Row],[sales]]+Table1[[#This Row],[profit]]</f>
        <v>1600.8000000000002</v>
      </c>
    </row>
    <row r="9255" spans="1:15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>Table1[[#This Row],[sales]]*Table1[[#This Row],[discount]]</f>
        <v>515.99130000000002</v>
      </c>
      <c r="G9255" s="1">
        <f>Table1[[#This Row],[sales]]-Table1[[#This Row],[Discount Value]]</f>
        <v>4174.8387000000002</v>
      </c>
      <c r="H9255" s="1">
        <v>9</v>
      </c>
      <c r="I9255" s="2">
        <v>45337</v>
      </c>
      <c r="J9255" s="2">
        <v>45338</v>
      </c>
      <c r="K9255" s="1" t="s">
        <v>31</v>
      </c>
      <c r="L9255" s="1" t="s">
        <v>22</v>
      </c>
      <c r="M9255" s="1">
        <v>488.32</v>
      </c>
      <c r="N9255" s="1" t="s">
        <v>39</v>
      </c>
      <c r="O9255" s="10">
        <f>Table1[[#This Row],[sales]]+Table1[[#This Row],[profit]]</f>
        <v>5179.1499999999996</v>
      </c>
    </row>
    <row r="9256" spans="1:15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>Table1[[#This Row],[sales]]*Table1[[#This Row],[discount]]</f>
        <v>31.173299999999998</v>
      </c>
      <c r="G9256" s="1">
        <f>Table1[[#This Row],[sales]]-Table1[[#This Row],[Discount Value]]</f>
        <v>132.89670000000001</v>
      </c>
      <c r="H9256" s="1">
        <v>8</v>
      </c>
      <c r="I9256" s="2">
        <v>45542</v>
      </c>
      <c r="J9256" s="2">
        <v>45544</v>
      </c>
      <c r="K9256" s="1" t="s">
        <v>31</v>
      </c>
      <c r="L9256" s="1" t="s">
        <v>16</v>
      </c>
      <c r="M9256" s="1">
        <v>13.63</v>
      </c>
      <c r="N9256" s="1" t="s">
        <v>23</v>
      </c>
      <c r="O9256" s="10">
        <f>Table1[[#This Row],[sales]]+Table1[[#This Row],[profit]]</f>
        <v>177.7</v>
      </c>
    </row>
    <row r="9257" spans="1:15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>Table1[[#This Row],[sales]]*Table1[[#This Row],[discount]]</f>
        <v>625.23900000000003</v>
      </c>
      <c r="G9257" s="1">
        <f>Table1[[#This Row],[sales]]-Table1[[#This Row],[Discount Value]]</f>
        <v>1391.6610000000001</v>
      </c>
      <c r="H9257" s="1">
        <v>1</v>
      </c>
      <c r="I9257" s="2">
        <v>45638</v>
      </c>
      <c r="J9257" s="2">
        <v>45642</v>
      </c>
      <c r="K9257" s="1" t="s">
        <v>15</v>
      </c>
      <c r="L9257" s="1" t="s">
        <v>16</v>
      </c>
      <c r="M9257" s="1">
        <v>492.21</v>
      </c>
      <c r="N9257" s="1" t="s">
        <v>28</v>
      </c>
      <c r="O9257" s="10">
        <f>Table1[[#This Row],[sales]]+Table1[[#This Row],[profit]]</f>
        <v>2509.11</v>
      </c>
    </row>
    <row r="9258" spans="1:15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>Table1[[#This Row],[sales]]*Table1[[#This Row],[discount]]</f>
        <v>1926.6849</v>
      </c>
      <c r="G9258" s="1">
        <f>Table1[[#This Row],[sales]]-Table1[[#This Row],[Discount Value]]</f>
        <v>2005.3251000000002</v>
      </c>
      <c r="H9258" s="1">
        <v>9</v>
      </c>
      <c r="I9258" s="2">
        <v>45366</v>
      </c>
      <c r="J9258" s="2">
        <v>45367</v>
      </c>
      <c r="K9258" s="1" t="s">
        <v>31</v>
      </c>
      <c r="L9258" s="1" t="s">
        <v>27</v>
      </c>
      <c r="M9258" s="1">
        <v>241.1</v>
      </c>
      <c r="N9258" s="1" t="s">
        <v>34</v>
      </c>
      <c r="O9258" s="10">
        <f>Table1[[#This Row],[sales]]+Table1[[#This Row],[profit]]</f>
        <v>4173.1100000000006</v>
      </c>
    </row>
    <row r="9259" spans="1:15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>Table1[[#This Row],[sales]]*Table1[[#This Row],[discount]]</f>
        <v>399.14940000000001</v>
      </c>
      <c r="G9259" s="1">
        <f>Table1[[#This Row],[sales]]-Table1[[#This Row],[Discount Value]]</f>
        <v>624.31060000000002</v>
      </c>
      <c r="H9259" s="1">
        <v>5</v>
      </c>
      <c r="I9259" s="2">
        <v>45600</v>
      </c>
      <c r="J9259" s="2">
        <v>45606</v>
      </c>
      <c r="K9259" s="1" t="s">
        <v>21</v>
      </c>
      <c r="L9259" s="1" t="s">
        <v>22</v>
      </c>
      <c r="M9259" s="1">
        <v>86.35</v>
      </c>
      <c r="N9259" s="1" t="s">
        <v>39</v>
      </c>
      <c r="O9259" s="10">
        <f>Table1[[#This Row],[sales]]+Table1[[#This Row],[profit]]</f>
        <v>1109.81</v>
      </c>
    </row>
    <row r="9260" spans="1:15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>Table1[[#This Row],[sales]]*Table1[[#This Row],[discount]]</f>
        <v>1146.9864000000002</v>
      </c>
      <c r="G9260" s="1">
        <f>Table1[[#This Row],[sales]]-Table1[[#This Row],[Discount Value]]</f>
        <v>2949.3935999999999</v>
      </c>
      <c r="H9260" s="1">
        <v>8</v>
      </c>
      <c r="I9260" s="2">
        <v>45440</v>
      </c>
      <c r="J9260" s="2">
        <v>45442</v>
      </c>
      <c r="K9260" s="1" t="s">
        <v>15</v>
      </c>
      <c r="L9260" s="1" t="s">
        <v>16</v>
      </c>
      <c r="M9260" s="1">
        <v>257.26</v>
      </c>
      <c r="N9260" s="1" t="s">
        <v>23</v>
      </c>
      <c r="O9260" s="10">
        <f>Table1[[#This Row],[sales]]+Table1[[#This Row],[profit]]</f>
        <v>4353.6400000000003</v>
      </c>
    </row>
    <row r="9261" spans="1:15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>Table1[[#This Row],[sales]]*Table1[[#This Row],[discount]]</f>
        <v>86.253</v>
      </c>
      <c r="G9261" s="1">
        <f>Table1[[#This Row],[sales]]-Table1[[#This Row],[Discount Value]]</f>
        <v>4226.3969999999999</v>
      </c>
      <c r="H9261" s="1">
        <v>2</v>
      </c>
      <c r="I9261" s="2">
        <v>44950</v>
      </c>
      <c r="J9261" s="2">
        <v>44954</v>
      </c>
      <c r="K9261" s="1" t="s">
        <v>21</v>
      </c>
      <c r="L9261" s="1" t="s">
        <v>16</v>
      </c>
      <c r="M9261" s="1">
        <v>611.16</v>
      </c>
      <c r="N9261" s="1" t="s">
        <v>39</v>
      </c>
      <c r="O9261" s="10">
        <f>Table1[[#This Row],[sales]]+Table1[[#This Row],[profit]]</f>
        <v>4923.8099999999995</v>
      </c>
    </row>
    <row r="9262" spans="1:15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>Table1[[#This Row],[sales]]*Table1[[#This Row],[discount]]</f>
        <v>927.99459999999999</v>
      </c>
      <c r="G9262" s="1">
        <f>Table1[[#This Row],[sales]]-Table1[[#This Row],[Discount Value]]</f>
        <v>2641.2154</v>
      </c>
      <c r="H9262" s="1">
        <v>7</v>
      </c>
      <c r="I9262" s="2">
        <v>45000</v>
      </c>
      <c r="J9262" s="2">
        <v>45004</v>
      </c>
      <c r="K9262" s="1" t="s">
        <v>15</v>
      </c>
      <c r="L9262" s="1" t="s">
        <v>22</v>
      </c>
      <c r="M9262" s="1">
        <v>1020.42</v>
      </c>
      <c r="N9262" s="1" t="s">
        <v>17</v>
      </c>
      <c r="O9262" s="10">
        <f>Table1[[#This Row],[sales]]+Table1[[#This Row],[profit]]</f>
        <v>4589.63</v>
      </c>
    </row>
    <row r="9263" spans="1:15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>Table1[[#This Row],[sales]]*Table1[[#This Row],[discount]]</f>
        <v>112.44400000000002</v>
      </c>
      <c r="G9263" s="1">
        <f>Table1[[#This Row],[sales]]-Table1[[#This Row],[Discount Value]]</f>
        <v>1011.9960000000001</v>
      </c>
      <c r="H9263" s="1">
        <v>9</v>
      </c>
      <c r="I9263" s="2">
        <v>45231</v>
      </c>
      <c r="J9263" s="2">
        <v>45237</v>
      </c>
      <c r="K9263" s="1" t="s">
        <v>21</v>
      </c>
      <c r="L9263" s="1" t="s">
        <v>22</v>
      </c>
      <c r="M9263" s="1">
        <v>122.39</v>
      </c>
      <c r="N9263" s="1" t="s">
        <v>48</v>
      </c>
      <c r="O9263" s="10">
        <f>Table1[[#This Row],[sales]]+Table1[[#This Row],[profit]]</f>
        <v>1246.8300000000002</v>
      </c>
    </row>
    <row r="9264" spans="1:15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>Table1[[#This Row],[sales]]*Table1[[#This Row],[discount]]</f>
        <v>214.9485</v>
      </c>
      <c r="G9264" s="1">
        <f>Table1[[#This Row],[sales]]-Table1[[#This Row],[Discount Value]]</f>
        <v>1218.0415</v>
      </c>
      <c r="H9264" s="1">
        <v>7</v>
      </c>
      <c r="I9264" s="2">
        <v>45177</v>
      </c>
      <c r="J9264" s="2">
        <v>45181</v>
      </c>
      <c r="K9264" s="1" t="s">
        <v>15</v>
      </c>
      <c r="L9264" s="1" t="s">
        <v>22</v>
      </c>
      <c r="M9264" s="1">
        <v>206</v>
      </c>
      <c r="N9264" s="1" t="s">
        <v>48</v>
      </c>
      <c r="O9264" s="10">
        <f>Table1[[#This Row],[sales]]+Table1[[#This Row],[profit]]</f>
        <v>1638.99</v>
      </c>
    </row>
    <row r="9265" spans="1:15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>Table1[[#This Row],[sales]]*Table1[[#This Row],[discount]]</f>
        <v>119.3374</v>
      </c>
      <c r="G9265" s="1">
        <f>Table1[[#This Row],[sales]]-Table1[[#This Row],[Discount Value]]</f>
        <v>798.64260000000002</v>
      </c>
      <c r="H9265" s="1">
        <v>9</v>
      </c>
      <c r="I9265" s="2">
        <v>44934</v>
      </c>
      <c r="J9265" s="2">
        <v>44937</v>
      </c>
      <c r="K9265" s="1" t="s">
        <v>15</v>
      </c>
      <c r="L9265" s="1" t="s">
        <v>22</v>
      </c>
      <c r="M9265" s="1">
        <v>214.34</v>
      </c>
      <c r="N9265" s="1" t="s">
        <v>34</v>
      </c>
      <c r="O9265" s="10">
        <f>Table1[[#This Row],[sales]]+Table1[[#This Row],[profit]]</f>
        <v>1132.32</v>
      </c>
    </row>
    <row r="9266" spans="1:15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>Table1[[#This Row],[sales]]*Table1[[#This Row],[discount]]</f>
        <v>170.32470000000001</v>
      </c>
      <c r="G9266" s="1">
        <f>Table1[[#This Row],[sales]]-Table1[[#This Row],[Discount Value]]</f>
        <v>831.58529999999996</v>
      </c>
      <c r="H9266" s="1">
        <v>4</v>
      </c>
      <c r="I9266" s="2">
        <v>45251</v>
      </c>
      <c r="J9266" s="2">
        <v>45254</v>
      </c>
      <c r="K9266" s="1" t="s">
        <v>21</v>
      </c>
      <c r="L9266" s="1" t="s">
        <v>27</v>
      </c>
      <c r="M9266" s="1">
        <v>101.16</v>
      </c>
      <c r="N9266" s="1" t="s">
        <v>23</v>
      </c>
      <c r="O9266" s="10">
        <f>Table1[[#This Row],[sales]]+Table1[[#This Row],[profit]]</f>
        <v>1103.07</v>
      </c>
    </row>
    <row r="9267" spans="1:15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>Table1[[#This Row],[sales]]*Table1[[#This Row],[discount]]</f>
        <v>8.3643000000000001</v>
      </c>
      <c r="G9267" s="1">
        <f>Table1[[#This Row],[sales]]-Table1[[#This Row],[Discount Value]]</f>
        <v>270.44569999999999</v>
      </c>
      <c r="H9267" s="1">
        <v>5</v>
      </c>
      <c r="I9267" s="2">
        <v>44993</v>
      </c>
      <c r="J9267" s="2">
        <v>44995</v>
      </c>
      <c r="K9267" s="1" t="s">
        <v>21</v>
      </c>
      <c r="L9267" s="1" t="s">
        <v>27</v>
      </c>
      <c r="M9267" s="1">
        <v>33.92</v>
      </c>
      <c r="N9267" s="1" t="s">
        <v>23</v>
      </c>
      <c r="O9267" s="10">
        <f>Table1[[#This Row],[sales]]+Table1[[#This Row],[profit]]</f>
        <v>312.73</v>
      </c>
    </row>
    <row r="9268" spans="1:15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>Table1[[#This Row],[sales]]*Table1[[#This Row],[discount]]</f>
        <v>1247.2436</v>
      </c>
      <c r="G9268" s="1">
        <f>Table1[[#This Row],[sales]]-Table1[[#This Row],[Discount Value]]</f>
        <v>3053.5964000000004</v>
      </c>
      <c r="H9268" s="1">
        <v>7</v>
      </c>
      <c r="I9268" s="2">
        <v>45151</v>
      </c>
      <c r="J9268" s="2">
        <v>45153</v>
      </c>
      <c r="K9268" s="1" t="s">
        <v>15</v>
      </c>
      <c r="L9268" s="1" t="s">
        <v>27</v>
      </c>
      <c r="M9268" s="1">
        <v>631.08000000000004</v>
      </c>
      <c r="N9268" s="1" t="s">
        <v>48</v>
      </c>
      <c r="O9268" s="10">
        <f>Table1[[#This Row],[sales]]+Table1[[#This Row],[profit]]</f>
        <v>4931.92</v>
      </c>
    </row>
    <row r="9269" spans="1:15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>Table1[[#This Row],[sales]]*Table1[[#This Row],[discount]]</f>
        <v>53.793199999999999</v>
      </c>
      <c r="G9269" s="1">
        <f>Table1[[#This Row],[sales]]-Table1[[#This Row],[Discount Value]]</f>
        <v>2635.8667999999998</v>
      </c>
      <c r="H9269" s="1">
        <v>1</v>
      </c>
      <c r="I9269" s="2">
        <v>45340</v>
      </c>
      <c r="J9269" s="2">
        <v>45341</v>
      </c>
      <c r="K9269" s="1" t="s">
        <v>21</v>
      </c>
      <c r="L9269" s="1" t="s">
        <v>22</v>
      </c>
      <c r="M9269" s="1">
        <v>776.18</v>
      </c>
      <c r="N9269" s="1" t="s">
        <v>48</v>
      </c>
      <c r="O9269" s="10">
        <f>Table1[[#This Row],[sales]]+Table1[[#This Row],[profit]]</f>
        <v>3465.8399999999997</v>
      </c>
    </row>
    <row r="9270" spans="1:15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>Table1[[#This Row],[sales]]*Table1[[#This Row],[discount]]</f>
        <v>562.98660000000007</v>
      </c>
      <c r="G9270" s="1">
        <f>Table1[[#This Row],[sales]]-Table1[[#This Row],[Discount Value]]</f>
        <v>1143.0333999999998</v>
      </c>
      <c r="H9270" s="1">
        <v>2</v>
      </c>
      <c r="I9270" s="2">
        <v>45490</v>
      </c>
      <c r="J9270" s="2">
        <v>45495</v>
      </c>
      <c r="K9270" s="1" t="s">
        <v>21</v>
      </c>
      <c r="L9270" s="1" t="s">
        <v>27</v>
      </c>
      <c r="M9270" s="1">
        <v>317.45999999999998</v>
      </c>
      <c r="N9270" s="1" t="s">
        <v>28</v>
      </c>
      <c r="O9270" s="10">
        <f>Table1[[#This Row],[sales]]+Table1[[#This Row],[profit]]</f>
        <v>2023.48</v>
      </c>
    </row>
    <row r="9271" spans="1:15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>Table1[[#This Row],[sales]]*Table1[[#This Row],[discount]]</f>
        <v>562.00409999999999</v>
      </c>
      <c r="G9271" s="1">
        <f>Table1[[#This Row],[sales]]-Table1[[#This Row],[Discount Value]]</f>
        <v>956.92590000000007</v>
      </c>
      <c r="H9271" s="1">
        <v>2</v>
      </c>
      <c r="I9271" s="2">
        <v>45509</v>
      </c>
      <c r="J9271" s="2">
        <v>45510</v>
      </c>
      <c r="K9271" s="1" t="s">
        <v>15</v>
      </c>
      <c r="L9271" s="1" t="s">
        <v>16</v>
      </c>
      <c r="M9271" s="1">
        <v>242.18</v>
      </c>
      <c r="N9271" s="1" t="s">
        <v>34</v>
      </c>
      <c r="O9271" s="10">
        <f>Table1[[#This Row],[sales]]+Table1[[#This Row],[profit]]</f>
        <v>1761.1100000000001</v>
      </c>
    </row>
    <row r="9272" spans="1:15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>Table1[[#This Row],[sales]]*Table1[[#This Row],[discount]]</f>
        <v>664.56240000000003</v>
      </c>
      <c r="G9272" s="1">
        <f>Table1[[#This Row],[sales]]-Table1[[#This Row],[Discount Value]]</f>
        <v>2104.4476000000004</v>
      </c>
      <c r="H9272" s="1">
        <v>9</v>
      </c>
      <c r="I9272" s="2">
        <v>45419</v>
      </c>
      <c r="J9272" s="2">
        <v>45425</v>
      </c>
      <c r="K9272" s="1" t="s">
        <v>21</v>
      </c>
      <c r="L9272" s="1" t="s">
        <v>27</v>
      </c>
      <c r="M9272" s="1">
        <v>416.4</v>
      </c>
      <c r="N9272" s="1" t="s">
        <v>34</v>
      </c>
      <c r="O9272" s="10">
        <f>Table1[[#This Row],[sales]]+Table1[[#This Row],[profit]]</f>
        <v>3185.4100000000003</v>
      </c>
    </row>
    <row r="9273" spans="1:15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>Table1[[#This Row],[sales]]*Table1[[#This Row],[discount]]</f>
        <v>663.29640000000006</v>
      </c>
      <c r="G9273" s="1">
        <f>Table1[[#This Row],[sales]]-Table1[[#This Row],[Discount Value]]</f>
        <v>1037.4636</v>
      </c>
      <c r="H9273" s="1">
        <v>3</v>
      </c>
      <c r="I9273" s="2">
        <v>45011</v>
      </c>
      <c r="J9273" s="2">
        <v>45016</v>
      </c>
      <c r="K9273" s="1" t="s">
        <v>15</v>
      </c>
      <c r="L9273" s="1" t="s">
        <v>16</v>
      </c>
      <c r="M9273" s="1">
        <v>250.61</v>
      </c>
      <c r="N9273" s="1" t="s">
        <v>48</v>
      </c>
      <c r="O9273" s="10">
        <f>Table1[[#This Row],[sales]]+Table1[[#This Row],[profit]]</f>
        <v>1951.37</v>
      </c>
    </row>
    <row r="9274" spans="1:15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>Table1[[#This Row],[sales]]*Table1[[#This Row],[discount]]</f>
        <v>2079.4656</v>
      </c>
      <c r="G9274" s="1">
        <f>Table1[[#This Row],[sales]]-Table1[[#This Row],[Discount Value]]</f>
        <v>2252.7544000000003</v>
      </c>
      <c r="H9274" s="1">
        <v>9</v>
      </c>
      <c r="I9274" s="2">
        <v>45156</v>
      </c>
      <c r="J9274" s="2">
        <v>45160</v>
      </c>
      <c r="K9274" s="1" t="s">
        <v>15</v>
      </c>
      <c r="L9274" s="1" t="s">
        <v>16</v>
      </c>
      <c r="M9274" s="1">
        <v>1201.3399999999999</v>
      </c>
      <c r="N9274" s="1" t="s">
        <v>48</v>
      </c>
      <c r="O9274" s="10">
        <f>Table1[[#This Row],[sales]]+Table1[[#This Row],[profit]]</f>
        <v>5533.56</v>
      </c>
    </row>
    <row r="9275" spans="1:15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>Table1[[#This Row],[sales]]*Table1[[#This Row],[discount]]</f>
        <v>192.72730000000001</v>
      </c>
      <c r="G9275" s="1">
        <f>Table1[[#This Row],[sales]]-Table1[[#This Row],[Discount Value]]</f>
        <v>940.96270000000004</v>
      </c>
      <c r="H9275" s="1">
        <v>1</v>
      </c>
      <c r="I9275" s="2">
        <v>45451</v>
      </c>
      <c r="J9275" s="2">
        <v>45455</v>
      </c>
      <c r="K9275" s="1" t="s">
        <v>15</v>
      </c>
      <c r="L9275" s="1" t="s">
        <v>27</v>
      </c>
      <c r="M9275" s="1">
        <v>277.05</v>
      </c>
      <c r="N9275" s="1" t="s">
        <v>48</v>
      </c>
      <c r="O9275" s="10">
        <f>Table1[[#This Row],[sales]]+Table1[[#This Row],[profit]]</f>
        <v>1410.74</v>
      </c>
    </row>
    <row r="9276" spans="1:15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>Table1[[#This Row],[sales]]*Table1[[#This Row],[discount]]</f>
        <v>1371.2167999999999</v>
      </c>
      <c r="G9276" s="1">
        <f>Table1[[#This Row],[sales]]-Table1[[#This Row],[Discount Value]]</f>
        <v>3052.0631999999996</v>
      </c>
      <c r="H9276" s="1">
        <v>3</v>
      </c>
      <c r="I9276" s="2">
        <v>45527</v>
      </c>
      <c r="J9276" s="2">
        <v>45528</v>
      </c>
      <c r="K9276" s="1" t="s">
        <v>21</v>
      </c>
      <c r="L9276" s="1" t="s">
        <v>16</v>
      </c>
      <c r="M9276" s="1">
        <v>428.65</v>
      </c>
      <c r="N9276" s="1" t="s">
        <v>23</v>
      </c>
      <c r="O9276" s="10">
        <f>Table1[[#This Row],[sales]]+Table1[[#This Row],[profit]]</f>
        <v>4851.9299999999994</v>
      </c>
    </row>
    <row r="9277" spans="1:15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>Table1[[#This Row],[sales]]*Table1[[#This Row],[discount]]</f>
        <v>536.64800000000002</v>
      </c>
      <c r="G9277" s="1">
        <f>Table1[[#This Row],[sales]]-Table1[[#This Row],[Discount Value]]</f>
        <v>2817.402</v>
      </c>
      <c r="H9277" s="1">
        <v>2</v>
      </c>
      <c r="I9277" s="2">
        <v>45301</v>
      </c>
      <c r="J9277" s="2">
        <v>45308</v>
      </c>
      <c r="K9277" s="1" t="s">
        <v>15</v>
      </c>
      <c r="L9277" s="1" t="s">
        <v>16</v>
      </c>
      <c r="M9277" s="1">
        <v>435.15</v>
      </c>
      <c r="N9277" s="1" t="s">
        <v>23</v>
      </c>
      <c r="O9277" s="10">
        <f>Table1[[#This Row],[sales]]+Table1[[#This Row],[profit]]</f>
        <v>3789.2000000000003</v>
      </c>
    </row>
    <row r="9278" spans="1:15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>Table1[[#This Row],[sales]]*Table1[[#This Row],[discount]]</f>
        <v>1053.2456</v>
      </c>
      <c r="G9278" s="1">
        <f>Table1[[#This Row],[sales]]-Table1[[#This Row],[Discount Value]]</f>
        <v>3734.2343999999994</v>
      </c>
      <c r="H9278" s="1">
        <v>2</v>
      </c>
      <c r="I9278" s="2">
        <v>45568</v>
      </c>
      <c r="J9278" s="2">
        <v>45575</v>
      </c>
      <c r="K9278" s="1" t="s">
        <v>15</v>
      </c>
      <c r="L9278" s="1" t="s">
        <v>27</v>
      </c>
      <c r="M9278" s="1">
        <v>1254.21</v>
      </c>
      <c r="N9278" s="1" t="s">
        <v>39</v>
      </c>
      <c r="O9278" s="10">
        <f>Table1[[#This Row],[sales]]+Table1[[#This Row],[profit]]</f>
        <v>6041.69</v>
      </c>
    </row>
    <row r="9279" spans="1:15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>Table1[[#This Row],[sales]]*Table1[[#This Row],[discount]]</f>
        <v>1.7403</v>
      </c>
      <c r="G9279" s="1">
        <f>Table1[[#This Row],[sales]]-Table1[[#This Row],[Discount Value]]</f>
        <v>172.28970000000001</v>
      </c>
      <c r="H9279" s="1">
        <v>1</v>
      </c>
      <c r="I9279" s="2">
        <v>45436</v>
      </c>
      <c r="J9279" s="2">
        <v>45439</v>
      </c>
      <c r="K9279" s="1" t="s">
        <v>21</v>
      </c>
      <c r="L9279" s="1" t="s">
        <v>16</v>
      </c>
      <c r="M9279" s="1">
        <v>41.35</v>
      </c>
      <c r="N9279" s="1" t="s">
        <v>34</v>
      </c>
      <c r="O9279" s="10">
        <f>Table1[[#This Row],[sales]]+Table1[[#This Row],[profit]]</f>
        <v>215.38</v>
      </c>
    </row>
    <row r="9280" spans="1:15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>Table1[[#This Row],[sales]]*Table1[[#This Row],[discount]]</f>
        <v>15.582800000000001</v>
      </c>
      <c r="G9280" s="1">
        <f>Table1[[#This Row],[sales]]-Table1[[#This Row],[Discount Value]]</f>
        <v>373.98719999999997</v>
      </c>
      <c r="H9280" s="1">
        <v>6</v>
      </c>
      <c r="I9280" s="2">
        <v>45376</v>
      </c>
      <c r="J9280" s="2">
        <v>45379</v>
      </c>
      <c r="K9280" s="1" t="s">
        <v>15</v>
      </c>
      <c r="L9280" s="1" t="s">
        <v>27</v>
      </c>
      <c r="M9280" s="1">
        <v>29.58</v>
      </c>
      <c r="N9280" s="1" t="s">
        <v>39</v>
      </c>
      <c r="O9280" s="10">
        <f>Table1[[#This Row],[sales]]+Table1[[#This Row],[profit]]</f>
        <v>419.15</v>
      </c>
    </row>
    <row r="9281" spans="1:15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>Table1[[#This Row],[sales]]*Table1[[#This Row],[discount]]</f>
        <v>1021.7520000000001</v>
      </c>
      <c r="G9281" s="1">
        <f>Table1[[#This Row],[sales]]-Table1[[#This Row],[Discount Value]]</f>
        <v>1532.6280000000002</v>
      </c>
      <c r="H9281" s="1">
        <v>5</v>
      </c>
      <c r="I9281" s="2">
        <v>45389</v>
      </c>
      <c r="J9281" s="2">
        <v>45391</v>
      </c>
      <c r="K9281" s="1" t="s">
        <v>21</v>
      </c>
      <c r="L9281" s="1" t="s">
        <v>22</v>
      </c>
      <c r="M9281" s="1">
        <v>388.27</v>
      </c>
      <c r="N9281" s="1" t="s">
        <v>23</v>
      </c>
      <c r="O9281" s="10">
        <f>Table1[[#This Row],[sales]]+Table1[[#This Row],[profit]]</f>
        <v>2942.65</v>
      </c>
    </row>
    <row r="9282" spans="1:15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>Table1[[#This Row],[sales]]*Table1[[#This Row],[discount]]</f>
        <v>319.94620000000003</v>
      </c>
      <c r="G9282" s="1">
        <f>Table1[[#This Row],[sales]]-Table1[[#This Row],[Discount Value]]</f>
        <v>4250.7137999999995</v>
      </c>
      <c r="H9282" s="1">
        <v>5</v>
      </c>
      <c r="I9282" s="2">
        <v>45197</v>
      </c>
      <c r="J9282" s="2">
        <v>45199</v>
      </c>
      <c r="K9282" s="1" t="s">
        <v>31</v>
      </c>
      <c r="L9282" s="1" t="s">
        <v>22</v>
      </c>
      <c r="M9282" s="1">
        <v>789.24</v>
      </c>
      <c r="N9282" s="1" t="s">
        <v>48</v>
      </c>
      <c r="O9282" s="10">
        <f>Table1[[#This Row],[sales]]+Table1[[#This Row],[profit]]</f>
        <v>5359.9</v>
      </c>
    </row>
    <row r="9283" spans="1:15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>Table1[[#This Row],[sales]]*Table1[[#This Row],[discount]]</f>
        <v>1288.3150000000001</v>
      </c>
      <c r="G9283" s="1">
        <f>Table1[[#This Row],[sales]]-Table1[[#This Row],[Discount Value]]</f>
        <v>2392.585</v>
      </c>
      <c r="H9283" s="1">
        <v>9</v>
      </c>
      <c r="I9283" s="2">
        <v>45200</v>
      </c>
      <c r="J9283" s="2">
        <v>45201</v>
      </c>
      <c r="K9283" s="1" t="s">
        <v>31</v>
      </c>
      <c r="L9283" s="1" t="s">
        <v>16</v>
      </c>
      <c r="M9283" s="1">
        <v>973.05</v>
      </c>
      <c r="N9283" s="1" t="s">
        <v>48</v>
      </c>
      <c r="O9283" s="10">
        <f>Table1[[#This Row],[sales]]+Table1[[#This Row],[profit]]</f>
        <v>4653.95</v>
      </c>
    </row>
    <row r="9284" spans="1:15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>Table1[[#This Row],[sales]]*Table1[[#This Row],[discount]]</f>
        <v>1101.9644999999998</v>
      </c>
      <c r="G9284" s="1">
        <f>Table1[[#This Row],[sales]]-Table1[[#This Row],[Discount Value]]</f>
        <v>2046.5055</v>
      </c>
      <c r="H9284" s="1">
        <v>6</v>
      </c>
      <c r="I9284" s="2">
        <v>44995</v>
      </c>
      <c r="J9284" s="2">
        <v>44998</v>
      </c>
      <c r="K9284" s="1" t="s">
        <v>21</v>
      </c>
      <c r="L9284" s="1" t="s">
        <v>16</v>
      </c>
      <c r="M9284" s="1">
        <v>828.7</v>
      </c>
      <c r="N9284" s="1" t="s">
        <v>34</v>
      </c>
      <c r="O9284" s="10">
        <f>Table1[[#This Row],[sales]]+Table1[[#This Row],[profit]]</f>
        <v>3977.17</v>
      </c>
    </row>
    <row r="9285" spans="1:15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>Table1[[#This Row],[sales]]*Table1[[#This Row],[discount]]</f>
        <v>127.425</v>
      </c>
      <c r="G9285" s="1">
        <f>Table1[[#This Row],[sales]]-Table1[[#This Row],[Discount Value]]</f>
        <v>127.425</v>
      </c>
      <c r="H9285" s="1">
        <v>9</v>
      </c>
      <c r="I9285" s="2">
        <v>45272</v>
      </c>
      <c r="J9285" s="2">
        <v>45276</v>
      </c>
      <c r="K9285" s="1" t="s">
        <v>15</v>
      </c>
      <c r="L9285" s="1" t="s">
        <v>16</v>
      </c>
      <c r="M9285" s="1">
        <v>22.36</v>
      </c>
      <c r="N9285" s="1" t="s">
        <v>23</v>
      </c>
      <c r="O9285" s="10">
        <f>Table1[[#This Row],[sales]]+Table1[[#This Row],[profit]]</f>
        <v>277.20999999999998</v>
      </c>
    </row>
    <row r="9286" spans="1:15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>Table1[[#This Row],[sales]]*Table1[[#This Row],[discount]]</f>
        <v>642.39</v>
      </c>
      <c r="G9286" s="1">
        <f>Table1[[#This Row],[sales]]-Table1[[#This Row],[Discount Value]]</f>
        <v>1193.0100000000002</v>
      </c>
      <c r="H9286" s="1">
        <v>4</v>
      </c>
      <c r="I9286" s="2">
        <v>45004</v>
      </c>
      <c r="J9286" s="2">
        <v>45010</v>
      </c>
      <c r="K9286" s="1" t="s">
        <v>31</v>
      </c>
      <c r="L9286" s="1" t="s">
        <v>27</v>
      </c>
      <c r="M9286" s="1">
        <v>360.49</v>
      </c>
      <c r="N9286" s="1" t="s">
        <v>28</v>
      </c>
      <c r="O9286" s="10">
        <f>Table1[[#This Row],[sales]]+Table1[[#This Row],[profit]]</f>
        <v>2195.8900000000003</v>
      </c>
    </row>
    <row r="9287" spans="1:15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>Table1[[#This Row],[sales]]*Table1[[#This Row],[discount]]</f>
        <v>107.6808</v>
      </c>
      <c r="G9287" s="1">
        <f>Table1[[#This Row],[sales]]-Table1[[#This Row],[Discount Value]]</f>
        <v>1686.9992</v>
      </c>
      <c r="H9287" s="1">
        <v>7</v>
      </c>
      <c r="I9287" s="2">
        <v>45059</v>
      </c>
      <c r="J9287" s="2">
        <v>45063</v>
      </c>
      <c r="K9287" s="1" t="s">
        <v>31</v>
      </c>
      <c r="L9287" s="1" t="s">
        <v>22</v>
      </c>
      <c r="M9287" s="1">
        <v>512.9</v>
      </c>
      <c r="N9287" s="1" t="s">
        <v>28</v>
      </c>
      <c r="O9287" s="10">
        <f>Table1[[#This Row],[sales]]+Table1[[#This Row],[profit]]</f>
        <v>2307.58</v>
      </c>
    </row>
    <row r="9288" spans="1:15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>Table1[[#This Row],[sales]]*Table1[[#This Row],[discount]]</f>
        <v>854.42819999999995</v>
      </c>
      <c r="G9288" s="1">
        <f>Table1[[#This Row],[sales]]-Table1[[#This Row],[Discount Value]]</f>
        <v>1901.7918</v>
      </c>
      <c r="H9288" s="1">
        <v>4</v>
      </c>
      <c r="I9288" s="2">
        <v>45350</v>
      </c>
      <c r="J9288" s="2">
        <v>45353</v>
      </c>
      <c r="K9288" s="1" t="s">
        <v>21</v>
      </c>
      <c r="L9288" s="1" t="s">
        <v>22</v>
      </c>
      <c r="M9288" s="1">
        <v>190.71</v>
      </c>
      <c r="N9288" s="1" t="s">
        <v>34</v>
      </c>
      <c r="O9288" s="10">
        <f>Table1[[#This Row],[sales]]+Table1[[#This Row],[profit]]</f>
        <v>2946.93</v>
      </c>
    </row>
    <row r="9289" spans="1:15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>Table1[[#This Row],[sales]]*Table1[[#This Row],[discount]]</f>
        <v>354.47359999999998</v>
      </c>
      <c r="G9289" s="1">
        <f>Table1[[#This Row],[sales]]-Table1[[#This Row],[Discount Value]]</f>
        <v>1008.8863999999999</v>
      </c>
      <c r="H9289" s="1">
        <v>1</v>
      </c>
      <c r="I9289" s="2">
        <v>45331</v>
      </c>
      <c r="J9289" s="2">
        <v>45332</v>
      </c>
      <c r="K9289" s="1" t="s">
        <v>21</v>
      </c>
      <c r="L9289" s="1" t="s">
        <v>22</v>
      </c>
      <c r="M9289" s="1">
        <v>190.38</v>
      </c>
      <c r="N9289" s="1" t="s">
        <v>34</v>
      </c>
      <c r="O9289" s="10">
        <f>Table1[[#This Row],[sales]]+Table1[[#This Row],[profit]]</f>
        <v>1553.7399999999998</v>
      </c>
    </row>
    <row r="9290" spans="1:15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>Table1[[#This Row],[sales]]*Table1[[#This Row],[discount]]</f>
        <v>648.16759999999999</v>
      </c>
      <c r="G9290" s="1">
        <f>Table1[[#This Row],[sales]]-Table1[[#This Row],[Discount Value]]</f>
        <v>760.89239999999995</v>
      </c>
      <c r="H9290" s="1">
        <v>4</v>
      </c>
      <c r="I9290" s="2">
        <v>45630</v>
      </c>
      <c r="J9290" s="2">
        <v>45632</v>
      </c>
      <c r="K9290" s="1" t="s">
        <v>31</v>
      </c>
      <c r="L9290" s="1" t="s">
        <v>22</v>
      </c>
      <c r="M9290" s="1">
        <v>189.29</v>
      </c>
      <c r="N9290" s="1" t="s">
        <v>39</v>
      </c>
      <c r="O9290" s="10">
        <f>Table1[[#This Row],[sales]]+Table1[[#This Row],[profit]]</f>
        <v>1598.35</v>
      </c>
    </row>
    <row r="9291" spans="1:15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>Table1[[#This Row],[sales]]*Table1[[#This Row],[discount]]</f>
        <v>1099.7769999999998</v>
      </c>
      <c r="G9291" s="1">
        <f>Table1[[#This Row],[sales]]-Table1[[#This Row],[Discount Value]]</f>
        <v>2042.443</v>
      </c>
      <c r="H9291" s="1">
        <v>2</v>
      </c>
      <c r="I9291" s="2">
        <v>45289</v>
      </c>
      <c r="J9291" s="2">
        <v>45296</v>
      </c>
      <c r="K9291" s="1" t="s">
        <v>31</v>
      </c>
      <c r="L9291" s="1" t="s">
        <v>16</v>
      </c>
      <c r="M9291" s="1">
        <v>291.82</v>
      </c>
      <c r="N9291" s="1" t="s">
        <v>23</v>
      </c>
      <c r="O9291" s="10">
        <f>Table1[[#This Row],[sales]]+Table1[[#This Row],[profit]]</f>
        <v>3434.04</v>
      </c>
    </row>
    <row r="9292" spans="1:15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>Table1[[#This Row],[sales]]*Table1[[#This Row],[discount]]</f>
        <v>1229.3788000000002</v>
      </c>
      <c r="G9292" s="1">
        <f>Table1[[#This Row],[sales]]-Table1[[#This Row],[Discount Value]]</f>
        <v>3499.0011999999997</v>
      </c>
      <c r="H9292" s="1">
        <v>5</v>
      </c>
      <c r="I9292" s="2">
        <v>45528</v>
      </c>
      <c r="J9292" s="2">
        <v>45529</v>
      </c>
      <c r="K9292" s="1" t="s">
        <v>15</v>
      </c>
      <c r="L9292" s="1" t="s">
        <v>22</v>
      </c>
      <c r="M9292" s="1">
        <v>1393.4</v>
      </c>
      <c r="N9292" s="1" t="s">
        <v>23</v>
      </c>
      <c r="O9292" s="10">
        <f>Table1[[#This Row],[sales]]+Table1[[#This Row],[profit]]</f>
        <v>6121.7800000000007</v>
      </c>
    </row>
    <row r="9293" spans="1:15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>Table1[[#This Row],[sales]]*Table1[[#This Row],[discount]]</f>
        <v>1033.8127999999999</v>
      </c>
      <c r="G9293" s="1">
        <f>Table1[[#This Row],[sales]]-Table1[[#This Row],[Discount Value]]</f>
        <v>2301.0672000000004</v>
      </c>
      <c r="H9293" s="1">
        <v>2</v>
      </c>
      <c r="I9293" s="2">
        <v>45122</v>
      </c>
      <c r="J9293" s="2">
        <v>45125</v>
      </c>
      <c r="K9293" s="1" t="s">
        <v>15</v>
      </c>
      <c r="L9293" s="1" t="s">
        <v>22</v>
      </c>
      <c r="M9293" s="1">
        <v>756.97</v>
      </c>
      <c r="N9293" s="1" t="s">
        <v>28</v>
      </c>
      <c r="O9293" s="10">
        <f>Table1[[#This Row],[sales]]+Table1[[#This Row],[profit]]</f>
        <v>4091.8500000000004</v>
      </c>
    </row>
    <row r="9294" spans="1:15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>Table1[[#This Row],[sales]]*Table1[[#This Row],[discount]]</f>
        <v>742.24480000000005</v>
      </c>
      <c r="G9294" s="1">
        <f>Table1[[#This Row],[sales]]-Table1[[#This Row],[Discount Value]]</f>
        <v>2631.5952000000002</v>
      </c>
      <c r="H9294" s="1">
        <v>2</v>
      </c>
      <c r="I9294" s="2">
        <v>45618</v>
      </c>
      <c r="J9294" s="2">
        <v>45619</v>
      </c>
      <c r="K9294" s="1" t="s">
        <v>21</v>
      </c>
      <c r="L9294" s="1" t="s">
        <v>16</v>
      </c>
      <c r="M9294" s="1">
        <v>745.65</v>
      </c>
      <c r="N9294" s="1" t="s">
        <v>17</v>
      </c>
      <c r="O9294" s="10">
        <f>Table1[[#This Row],[sales]]+Table1[[#This Row],[profit]]</f>
        <v>4119.49</v>
      </c>
    </row>
    <row r="9295" spans="1:15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>Table1[[#This Row],[sales]]*Table1[[#This Row],[discount]]</f>
        <v>1233.1125</v>
      </c>
      <c r="G9295" s="1">
        <f>Table1[[#This Row],[sales]]-Table1[[#This Row],[Discount Value]]</f>
        <v>3699.3374999999996</v>
      </c>
      <c r="H9295" s="1">
        <v>4</v>
      </c>
      <c r="I9295" s="2">
        <v>45209</v>
      </c>
      <c r="J9295" s="2">
        <v>45212</v>
      </c>
      <c r="K9295" s="1" t="s">
        <v>31</v>
      </c>
      <c r="L9295" s="1" t="s">
        <v>16</v>
      </c>
      <c r="M9295" s="1">
        <v>307.02999999999997</v>
      </c>
      <c r="N9295" s="1" t="s">
        <v>39</v>
      </c>
      <c r="O9295" s="10">
        <f>Table1[[#This Row],[sales]]+Table1[[#This Row],[profit]]</f>
        <v>5239.4799999999996</v>
      </c>
    </row>
    <row r="9296" spans="1:15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>Table1[[#This Row],[sales]]*Table1[[#This Row],[discount]]</f>
        <v>306.73439999999999</v>
      </c>
      <c r="G9296" s="1">
        <f>Table1[[#This Row],[sales]]-Table1[[#This Row],[Discount Value]]</f>
        <v>545.30559999999991</v>
      </c>
      <c r="H9296" s="1">
        <v>7</v>
      </c>
      <c r="I9296" s="2">
        <v>45098</v>
      </c>
      <c r="J9296" s="2">
        <v>45105</v>
      </c>
      <c r="K9296" s="1" t="s">
        <v>15</v>
      </c>
      <c r="L9296" s="1" t="s">
        <v>27</v>
      </c>
      <c r="M9296" s="1">
        <v>124.43</v>
      </c>
      <c r="N9296" s="1" t="s">
        <v>23</v>
      </c>
      <c r="O9296" s="10">
        <f>Table1[[#This Row],[sales]]+Table1[[#This Row],[profit]]</f>
        <v>976.47</v>
      </c>
    </row>
    <row r="9297" spans="1:15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>Table1[[#This Row],[sales]]*Table1[[#This Row],[discount]]</f>
        <v>10.631600000000001</v>
      </c>
      <c r="G9297" s="1">
        <f>Table1[[#This Row],[sales]]-Table1[[#This Row],[Discount Value]]</f>
        <v>255.15840000000003</v>
      </c>
      <c r="H9297" s="1">
        <v>3</v>
      </c>
      <c r="I9297" s="2">
        <v>45545</v>
      </c>
      <c r="J9297" s="2">
        <v>45546</v>
      </c>
      <c r="K9297" s="1" t="s">
        <v>15</v>
      </c>
      <c r="L9297" s="1" t="s">
        <v>16</v>
      </c>
      <c r="M9297" s="1">
        <v>54.61</v>
      </c>
      <c r="N9297" s="1" t="s">
        <v>17</v>
      </c>
      <c r="O9297" s="10">
        <f>Table1[[#This Row],[sales]]+Table1[[#This Row],[profit]]</f>
        <v>320.40000000000003</v>
      </c>
    </row>
    <row r="9298" spans="1:15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>Table1[[#This Row],[sales]]*Table1[[#This Row],[discount]]</f>
        <v>1163.4362000000001</v>
      </c>
      <c r="G9298" s="1">
        <f>Table1[[#This Row],[sales]]-Table1[[#This Row],[Discount Value]]</f>
        <v>2589.5837999999999</v>
      </c>
      <c r="H9298" s="1">
        <v>7</v>
      </c>
      <c r="I9298" s="2">
        <v>45507</v>
      </c>
      <c r="J9298" s="2">
        <v>45514</v>
      </c>
      <c r="K9298" s="1" t="s">
        <v>21</v>
      </c>
      <c r="L9298" s="1" t="s">
        <v>22</v>
      </c>
      <c r="M9298" s="1">
        <v>644.07000000000005</v>
      </c>
      <c r="N9298" s="1" t="s">
        <v>23</v>
      </c>
      <c r="O9298" s="10">
        <f>Table1[[#This Row],[sales]]+Table1[[#This Row],[profit]]</f>
        <v>4397.09</v>
      </c>
    </row>
    <row r="9299" spans="1:15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>Table1[[#This Row],[sales]]*Table1[[#This Row],[discount]]</f>
        <v>90.002399999999994</v>
      </c>
      <c r="G9299" s="1">
        <f>Table1[[#This Row],[sales]]-Table1[[#This Row],[Discount Value]]</f>
        <v>2160.0576000000001</v>
      </c>
      <c r="H9299" s="1">
        <v>9</v>
      </c>
      <c r="I9299" s="2">
        <v>45286</v>
      </c>
      <c r="J9299" s="2">
        <v>45291</v>
      </c>
      <c r="K9299" s="1" t="s">
        <v>31</v>
      </c>
      <c r="L9299" s="1" t="s">
        <v>22</v>
      </c>
      <c r="M9299" s="1">
        <v>520.27</v>
      </c>
      <c r="N9299" s="1" t="s">
        <v>23</v>
      </c>
      <c r="O9299" s="10">
        <f>Table1[[#This Row],[sales]]+Table1[[#This Row],[profit]]</f>
        <v>2770.33</v>
      </c>
    </row>
    <row r="9300" spans="1:15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>Table1[[#This Row],[sales]]*Table1[[#This Row],[discount]]</f>
        <v>946.52890000000002</v>
      </c>
      <c r="G9300" s="1">
        <f>Table1[[#This Row],[sales]]-Table1[[#This Row],[Discount Value]]</f>
        <v>1254.7011</v>
      </c>
      <c r="H9300" s="1">
        <v>3</v>
      </c>
      <c r="I9300" s="2">
        <v>45577</v>
      </c>
      <c r="J9300" s="2">
        <v>45581</v>
      </c>
      <c r="K9300" s="1" t="s">
        <v>31</v>
      </c>
      <c r="L9300" s="1" t="s">
        <v>22</v>
      </c>
      <c r="M9300" s="1">
        <v>565.4</v>
      </c>
      <c r="N9300" s="1" t="s">
        <v>17</v>
      </c>
      <c r="O9300" s="10">
        <f>Table1[[#This Row],[sales]]+Table1[[#This Row],[profit]]</f>
        <v>2766.63</v>
      </c>
    </row>
    <row r="9301" spans="1:15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>Table1[[#This Row],[sales]]*Table1[[#This Row],[discount]]</f>
        <v>565.87529999999992</v>
      </c>
      <c r="G9301" s="1">
        <f>Table1[[#This Row],[sales]]-Table1[[#This Row],[Discount Value]]</f>
        <v>638.11470000000008</v>
      </c>
      <c r="H9301" s="1">
        <v>4</v>
      </c>
      <c r="I9301" s="2">
        <v>44969</v>
      </c>
      <c r="J9301" s="2">
        <v>44974</v>
      </c>
      <c r="K9301" s="1" t="s">
        <v>21</v>
      </c>
      <c r="L9301" s="1" t="s">
        <v>27</v>
      </c>
      <c r="M9301" s="1">
        <v>289.39</v>
      </c>
      <c r="N9301" s="1" t="s">
        <v>34</v>
      </c>
      <c r="O9301" s="10">
        <f>Table1[[#This Row],[sales]]+Table1[[#This Row],[profit]]</f>
        <v>1493.38</v>
      </c>
    </row>
    <row r="9302" spans="1:15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>Table1[[#This Row],[sales]]*Table1[[#This Row],[discount]]</f>
        <v>1007.6157000000001</v>
      </c>
      <c r="G9302" s="1">
        <f>Table1[[#This Row],[sales]]-Table1[[#This Row],[Discount Value]]</f>
        <v>1576.0143</v>
      </c>
      <c r="H9302" s="1">
        <v>1</v>
      </c>
      <c r="I9302" s="2">
        <v>45564</v>
      </c>
      <c r="J9302" s="2">
        <v>45567</v>
      </c>
      <c r="K9302" s="1" t="s">
        <v>15</v>
      </c>
      <c r="L9302" s="1" t="s">
        <v>27</v>
      </c>
      <c r="M9302" s="1">
        <v>738.75</v>
      </c>
      <c r="N9302" s="1" t="s">
        <v>28</v>
      </c>
      <c r="O9302" s="10">
        <f>Table1[[#This Row],[sales]]+Table1[[#This Row],[profit]]</f>
        <v>3322.38</v>
      </c>
    </row>
    <row r="9303" spans="1:15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>Table1[[#This Row],[sales]]*Table1[[#This Row],[discount]]</f>
        <v>815.99039999999991</v>
      </c>
      <c r="G9303" s="1">
        <f>Table1[[#This Row],[sales]]-Table1[[#This Row],[Discount Value]]</f>
        <v>1450.6496</v>
      </c>
      <c r="H9303" s="1">
        <v>7</v>
      </c>
      <c r="I9303" s="2">
        <v>45217</v>
      </c>
      <c r="J9303" s="2">
        <v>45221</v>
      </c>
      <c r="K9303" s="1" t="s">
        <v>21</v>
      </c>
      <c r="L9303" s="1" t="s">
        <v>27</v>
      </c>
      <c r="M9303" s="1">
        <v>427.03</v>
      </c>
      <c r="N9303" s="1" t="s">
        <v>28</v>
      </c>
      <c r="O9303" s="10">
        <f>Table1[[#This Row],[sales]]+Table1[[#This Row],[profit]]</f>
        <v>2693.67</v>
      </c>
    </row>
    <row r="9304" spans="1:15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>Table1[[#This Row],[sales]]*Table1[[#This Row],[discount]]</f>
        <v>842.57369999999992</v>
      </c>
      <c r="G9304" s="1">
        <f>Table1[[#This Row],[sales]]-Table1[[#This Row],[Discount Value]]</f>
        <v>950.13630000000012</v>
      </c>
      <c r="H9304" s="1">
        <v>1</v>
      </c>
      <c r="I9304" s="2">
        <v>45321</v>
      </c>
      <c r="J9304" s="2">
        <v>45326</v>
      </c>
      <c r="K9304" s="1" t="s">
        <v>21</v>
      </c>
      <c r="L9304" s="1" t="s">
        <v>16</v>
      </c>
      <c r="M9304" s="1">
        <v>472</v>
      </c>
      <c r="N9304" s="1" t="s">
        <v>48</v>
      </c>
      <c r="O9304" s="10">
        <f>Table1[[#This Row],[sales]]+Table1[[#This Row],[profit]]</f>
        <v>2264.71</v>
      </c>
    </row>
    <row r="9305" spans="1:15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>Table1[[#This Row],[sales]]*Table1[[#This Row],[discount]]</f>
        <v>249.63949999999997</v>
      </c>
      <c r="G9305" s="1">
        <f>Table1[[#This Row],[sales]]-Table1[[#This Row],[Discount Value]]</f>
        <v>2019.8104999999998</v>
      </c>
      <c r="H9305" s="1">
        <v>3</v>
      </c>
      <c r="I9305" s="2">
        <v>45156</v>
      </c>
      <c r="J9305" s="2">
        <v>45162</v>
      </c>
      <c r="K9305" s="1" t="s">
        <v>31</v>
      </c>
      <c r="L9305" s="1" t="s">
        <v>22</v>
      </c>
      <c r="M9305" s="1">
        <v>671.41</v>
      </c>
      <c r="N9305" s="1" t="s">
        <v>39</v>
      </c>
      <c r="O9305" s="10">
        <f>Table1[[#This Row],[sales]]+Table1[[#This Row],[profit]]</f>
        <v>2940.8599999999997</v>
      </c>
    </row>
    <row r="9306" spans="1:15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>Table1[[#This Row],[sales]]*Table1[[#This Row],[discount]]</f>
        <v>217.8869</v>
      </c>
      <c r="G9306" s="1">
        <f>Table1[[#This Row],[sales]]-Table1[[#This Row],[Discount Value]]</f>
        <v>1762.9031</v>
      </c>
      <c r="H9306" s="1">
        <v>9</v>
      </c>
      <c r="I9306" s="2">
        <v>45236</v>
      </c>
      <c r="J9306" s="2">
        <v>45237</v>
      </c>
      <c r="K9306" s="1" t="s">
        <v>31</v>
      </c>
      <c r="L9306" s="1" t="s">
        <v>27</v>
      </c>
      <c r="M9306" s="1">
        <v>351.96</v>
      </c>
      <c r="N9306" s="1" t="s">
        <v>39</v>
      </c>
      <c r="O9306" s="10">
        <f>Table1[[#This Row],[sales]]+Table1[[#This Row],[profit]]</f>
        <v>2332.75</v>
      </c>
    </row>
    <row r="9307" spans="1:15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>Table1[[#This Row],[sales]]*Table1[[#This Row],[discount]]</f>
        <v>1129.3175999999999</v>
      </c>
      <c r="G9307" s="1">
        <f>Table1[[#This Row],[sales]]-Table1[[#This Row],[Discount Value]]</f>
        <v>3576.1723999999999</v>
      </c>
      <c r="H9307" s="1">
        <v>5</v>
      </c>
      <c r="I9307" s="2">
        <v>45232</v>
      </c>
      <c r="J9307" s="2">
        <v>45233</v>
      </c>
      <c r="K9307" s="1" t="s">
        <v>21</v>
      </c>
      <c r="L9307" s="1" t="s">
        <v>22</v>
      </c>
      <c r="M9307" s="1">
        <v>252.42</v>
      </c>
      <c r="N9307" s="1" t="s">
        <v>34</v>
      </c>
      <c r="O9307" s="10">
        <f>Table1[[#This Row],[sales]]+Table1[[#This Row],[profit]]</f>
        <v>4957.91</v>
      </c>
    </row>
    <row r="9308" spans="1:15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>Table1[[#This Row],[sales]]*Table1[[#This Row],[discount]]</f>
        <v>0</v>
      </c>
      <c r="G9308" s="1">
        <f>Table1[[#This Row],[sales]]-Table1[[#This Row],[Discount Value]]</f>
        <v>4903.2299999999996</v>
      </c>
      <c r="H9308" s="1">
        <v>2</v>
      </c>
      <c r="I9308" s="2">
        <v>45428</v>
      </c>
      <c r="J9308" s="2">
        <v>45432</v>
      </c>
      <c r="K9308" s="1" t="s">
        <v>15</v>
      </c>
      <c r="L9308" s="1" t="s">
        <v>27</v>
      </c>
      <c r="M9308" s="1">
        <v>645.38</v>
      </c>
      <c r="N9308" s="1" t="s">
        <v>28</v>
      </c>
      <c r="O9308" s="10">
        <f>Table1[[#This Row],[sales]]+Table1[[#This Row],[profit]]</f>
        <v>5548.61</v>
      </c>
    </row>
    <row r="9309" spans="1:15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>Table1[[#This Row],[sales]]*Table1[[#This Row],[discount]]</f>
        <v>2023.4448</v>
      </c>
      <c r="G9309" s="1">
        <f>Table1[[#This Row],[sales]]-Table1[[#This Row],[Discount Value]]</f>
        <v>2192.0652</v>
      </c>
      <c r="H9309" s="1">
        <v>9</v>
      </c>
      <c r="I9309" s="2">
        <v>45115</v>
      </c>
      <c r="J9309" s="2">
        <v>45118</v>
      </c>
      <c r="K9309" s="1" t="s">
        <v>15</v>
      </c>
      <c r="L9309" s="1" t="s">
        <v>16</v>
      </c>
      <c r="M9309" s="1">
        <v>777.36</v>
      </c>
      <c r="N9309" s="1" t="s">
        <v>34</v>
      </c>
      <c r="O9309" s="10">
        <f>Table1[[#This Row],[sales]]+Table1[[#This Row],[profit]]</f>
        <v>4992.87</v>
      </c>
    </row>
    <row r="9310" spans="1:15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>Table1[[#This Row],[sales]]*Table1[[#This Row],[discount]]</f>
        <v>99.060599999999994</v>
      </c>
      <c r="G9310" s="1">
        <f>Table1[[#This Row],[sales]]-Table1[[#This Row],[Discount Value]]</f>
        <v>4853.9694</v>
      </c>
      <c r="H9310" s="1">
        <v>6</v>
      </c>
      <c r="I9310" s="2">
        <v>45315</v>
      </c>
      <c r="J9310" s="2">
        <v>45321</v>
      </c>
      <c r="K9310" s="1" t="s">
        <v>15</v>
      </c>
      <c r="L9310" s="1" t="s">
        <v>16</v>
      </c>
      <c r="M9310" s="1">
        <v>1090.23</v>
      </c>
      <c r="N9310" s="1" t="s">
        <v>39</v>
      </c>
      <c r="O9310" s="10">
        <f>Table1[[#This Row],[sales]]+Table1[[#This Row],[profit]]</f>
        <v>6043.26</v>
      </c>
    </row>
    <row r="9311" spans="1:15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>Table1[[#This Row],[sales]]*Table1[[#This Row],[discount]]</f>
        <v>420.60899999999998</v>
      </c>
      <c r="G9311" s="1">
        <f>Table1[[#This Row],[sales]]-Table1[[#This Row],[Discount Value]]</f>
        <v>981.42100000000005</v>
      </c>
      <c r="H9311" s="1">
        <v>9</v>
      </c>
      <c r="I9311" s="2">
        <v>45041</v>
      </c>
      <c r="J9311" s="2">
        <v>45046</v>
      </c>
      <c r="K9311" s="1" t="s">
        <v>21</v>
      </c>
      <c r="L9311" s="1" t="s">
        <v>22</v>
      </c>
      <c r="M9311" s="1">
        <v>277.64999999999998</v>
      </c>
      <c r="N9311" s="1" t="s">
        <v>48</v>
      </c>
      <c r="O9311" s="10">
        <f>Table1[[#This Row],[sales]]+Table1[[#This Row],[profit]]</f>
        <v>1679.6799999999998</v>
      </c>
    </row>
    <row r="9312" spans="1:15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>Table1[[#This Row],[sales]]*Table1[[#This Row],[discount]]</f>
        <v>761.45939999999996</v>
      </c>
      <c r="G9312" s="1">
        <f>Table1[[#This Row],[sales]]-Table1[[#This Row],[Discount Value]]</f>
        <v>3468.8706000000002</v>
      </c>
      <c r="H9312" s="1">
        <v>4</v>
      </c>
      <c r="I9312" s="2">
        <v>45283</v>
      </c>
      <c r="J9312" s="2">
        <v>45286</v>
      </c>
      <c r="K9312" s="1" t="s">
        <v>21</v>
      </c>
      <c r="L9312" s="1" t="s">
        <v>22</v>
      </c>
      <c r="M9312" s="1">
        <v>896.75</v>
      </c>
      <c r="N9312" s="1" t="s">
        <v>34</v>
      </c>
      <c r="O9312" s="10">
        <f>Table1[[#This Row],[sales]]+Table1[[#This Row],[profit]]</f>
        <v>5127.08</v>
      </c>
    </row>
    <row r="9313" spans="1:15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>Table1[[#This Row],[sales]]*Table1[[#This Row],[discount]]</f>
        <v>104.62400000000001</v>
      </c>
      <c r="G9313" s="1">
        <f>Table1[[#This Row],[sales]]-Table1[[#This Row],[Discount Value]]</f>
        <v>1987.856</v>
      </c>
      <c r="H9313" s="1">
        <v>6</v>
      </c>
      <c r="I9313" s="2">
        <v>45080</v>
      </c>
      <c r="J9313" s="2">
        <v>45087</v>
      </c>
      <c r="K9313" s="1" t="s">
        <v>31</v>
      </c>
      <c r="L9313" s="1" t="s">
        <v>27</v>
      </c>
      <c r="M9313" s="1">
        <v>482.63</v>
      </c>
      <c r="N9313" s="1" t="s">
        <v>34</v>
      </c>
      <c r="O9313" s="10">
        <f>Table1[[#This Row],[sales]]+Table1[[#This Row],[profit]]</f>
        <v>2575.11</v>
      </c>
    </row>
    <row r="9314" spans="1:15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>Table1[[#This Row],[sales]]*Table1[[#This Row],[discount]]</f>
        <v>37.560700000000004</v>
      </c>
      <c r="G9314" s="1">
        <f>Table1[[#This Row],[sales]]-Table1[[#This Row],[Discount Value]]</f>
        <v>3718.5093000000002</v>
      </c>
      <c r="H9314" s="1">
        <v>7</v>
      </c>
      <c r="I9314" s="2">
        <v>45279</v>
      </c>
      <c r="J9314" s="2">
        <v>45280</v>
      </c>
      <c r="K9314" s="1" t="s">
        <v>21</v>
      </c>
      <c r="L9314" s="1" t="s">
        <v>22</v>
      </c>
      <c r="M9314" s="1">
        <v>654.11</v>
      </c>
      <c r="N9314" s="1" t="s">
        <v>39</v>
      </c>
      <c r="O9314" s="10">
        <f>Table1[[#This Row],[sales]]+Table1[[#This Row],[profit]]</f>
        <v>4410.18</v>
      </c>
    </row>
    <row r="9315" spans="1:15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>Table1[[#This Row],[sales]]*Table1[[#This Row],[discount]]</f>
        <v>141.28659999999999</v>
      </c>
      <c r="G9315" s="1">
        <f>Table1[[#This Row],[sales]]-Table1[[#This Row],[Discount Value]]</f>
        <v>945.53339999999992</v>
      </c>
      <c r="H9315" s="1">
        <v>6</v>
      </c>
      <c r="I9315" s="2">
        <v>45599</v>
      </c>
      <c r="J9315" s="2">
        <v>45601</v>
      </c>
      <c r="K9315" s="1" t="s">
        <v>31</v>
      </c>
      <c r="L9315" s="1" t="s">
        <v>22</v>
      </c>
      <c r="M9315" s="1">
        <v>279.33</v>
      </c>
      <c r="N9315" s="1" t="s">
        <v>28</v>
      </c>
      <c r="O9315" s="10">
        <f>Table1[[#This Row],[sales]]+Table1[[#This Row],[profit]]</f>
        <v>1366.1499999999999</v>
      </c>
    </row>
    <row r="9316" spans="1:15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>Table1[[#This Row],[sales]]*Table1[[#This Row],[discount]]</f>
        <v>203.929</v>
      </c>
      <c r="G9316" s="1">
        <f>Table1[[#This Row],[sales]]-Table1[[#This Row],[Discount Value]]</f>
        <v>3874.6509999999998</v>
      </c>
      <c r="H9316" s="1">
        <v>4</v>
      </c>
      <c r="I9316" s="2">
        <v>45077</v>
      </c>
      <c r="J9316" s="2">
        <v>45079</v>
      </c>
      <c r="K9316" s="1" t="s">
        <v>15</v>
      </c>
      <c r="L9316" s="1" t="s">
        <v>22</v>
      </c>
      <c r="M9316" s="1">
        <v>882.7</v>
      </c>
      <c r="N9316" s="1" t="s">
        <v>39</v>
      </c>
      <c r="O9316" s="10">
        <f>Table1[[#This Row],[sales]]+Table1[[#This Row],[profit]]</f>
        <v>4961.28</v>
      </c>
    </row>
    <row r="9317" spans="1:15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>Table1[[#This Row],[sales]]*Table1[[#This Row],[discount]]</f>
        <v>239.22059999999999</v>
      </c>
      <c r="G9317" s="1">
        <f>Table1[[#This Row],[sales]]-Table1[[#This Row],[Discount Value]]</f>
        <v>269.75940000000003</v>
      </c>
      <c r="H9317" s="1">
        <v>8</v>
      </c>
      <c r="I9317" s="2">
        <v>45125</v>
      </c>
      <c r="J9317" s="2">
        <v>45128</v>
      </c>
      <c r="K9317" s="1" t="s">
        <v>21</v>
      </c>
      <c r="L9317" s="1" t="s">
        <v>22</v>
      </c>
      <c r="M9317" s="1">
        <v>124.17</v>
      </c>
      <c r="N9317" s="1" t="s">
        <v>48</v>
      </c>
      <c r="O9317" s="10">
        <f>Table1[[#This Row],[sales]]+Table1[[#This Row],[profit]]</f>
        <v>633.15</v>
      </c>
    </row>
    <row r="9318" spans="1:15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>Table1[[#This Row],[sales]]*Table1[[#This Row],[discount]]</f>
        <v>171.08760000000001</v>
      </c>
      <c r="G9318" s="1">
        <f>Table1[[#This Row],[sales]]-Table1[[#This Row],[Discount Value]]</f>
        <v>1254.6424</v>
      </c>
      <c r="H9318" s="1">
        <v>6</v>
      </c>
      <c r="I9318" s="2">
        <v>45198</v>
      </c>
      <c r="J9318" s="2">
        <v>45199</v>
      </c>
      <c r="K9318" s="1" t="s">
        <v>31</v>
      </c>
      <c r="L9318" s="1" t="s">
        <v>22</v>
      </c>
      <c r="M9318" s="1">
        <v>306.89</v>
      </c>
      <c r="N9318" s="1" t="s">
        <v>23</v>
      </c>
      <c r="O9318" s="10">
        <f>Table1[[#This Row],[sales]]+Table1[[#This Row],[profit]]</f>
        <v>1732.62</v>
      </c>
    </row>
    <row r="9319" spans="1:15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>Table1[[#This Row],[sales]]*Table1[[#This Row],[discount]]</f>
        <v>206.3785</v>
      </c>
      <c r="G9319" s="1">
        <f>Table1[[#This Row],[sales]]-Table1[[#This Row],[Discount Value]]</f>
        <v>3921.1914999999999</v>
      </c>
      <c r="H9319" s="1">
        <v>2</v>
      </c>
      <c r="I9319" s="2">
        <v>45383</v>
      </c>
      <c r="J9319" s="2">
        <v>45384</v>
      </c>
      <c r="K9319" s="1" t="s">
        <v>15</v>
      </c>
      <c r="L9319" s="1" t="s">
        <v>22</v>
      </c>
      <c r="M9319" s="1">
        <v>317.85000000000002</v>
      </c>
      <c r="N9319" s="1" t="s">
        <v>28</v>
      </c>
      <c r="O9319" s="10">
        <f>Table1[[#This Row],[sales]]+Table1[[#This Row],[profit]]</f>
        <v>4445.42</v>
      </c>
    </row>
    <row r="9320" spans="1:15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>Table1[[#This Row],[sales]]*Table1[[#This Row],[discount]]</f>
        <v>1429.2103999999999</v>
      </c>
      <c r="G9320" s="1">
        <f>Table1[[#This Row],[sales]]-Table1[[#This Row],[Discount Value]]</f>
        <v>2331.8696</v>
      </c>
      <c r="H9320" s="1">
        <v>6</v>
      </c>
      <c r="I9320" s="2">
        <v>45466</v>
      </c>
      <c r="J9320" s="2">
        <v>45468</v>
      </c>
      <c r="K9320" s="1" t="s">
        <v>31</v>
      </c>
      <c r="L9320" s="1" t="s">
        <v>16</v>
      </c>
      <c r="M9320" s="1">
        <v>333.83</v>
      </c>
      <c r="N9320" s="1" t="s">
        <v>48</v>
      </c>
      <c r="O9320" s="10">
        <f>Table1[[#This Row],[sales]]+Table1[[#This Row],[profit]]</f>
        <v>4094.91</v>
      </c>
    </row>
    <row r="9321" spans="1:15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>Table1[[#This Row],[sales]]*Table1[[#This Row],[discount]]</f>
        <v>536.78309999999999</v>
      </c>
      <c r="G9321" s="1">
        <f>Table1[[#This Row],[sales]]-Table1[[#This Row],[Discount Value]]</f>
        <v>2019.3269</v>
      </c>
      <c r="H9321" s="1">
        <v>1</v>
      </c>
      <c r="I9321" s="2">
        <v>45333</v>
      </c>
      <c r="J9321" s="2">
        <v>45335</v>
      </c>
      <c r="K9321" s="1" t="s">
        <v>21</v>
      </c>
      <c r="L9321" s="1" t="s">
        <v>27</v>
      </c>
      <c r="M9321" s="1">
        <v>236.32</v>
      </c>
      <c r="N9321" s="1" t="s">
        <v>39</v>
      </c>
      <c r="O9321" s="10">
        <f>Table1[[#This Row],[sales]]+Table1[[#This Row],[profit]]</f>
        <v>2792.4300000000003</v>
      </c>
    </row>
    <row r="9322" spans="1:15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>Table1[[#This Row],[sales]]*Table1[[#This Row],[discount]]</f>
        <v>1426.6055999999999</v>
      </c>
      <c r="G9322" s="1">
        <f>Table1[[#This Row],[sales]]-Table1[[#This Row],[Discount Value]]</f>
        <v>1970.0744</v>
      </c>
      <c r="H9322" s="1">
        <v>9</v>
      </c>
      <c r="I9322" s="2">
        <v>45578</v>
      </c>
      <c r="J9322" s="2">
        <v>45584</v>
      </c>
      <c r="K9322" s="1" t="s">
        <v>15</v>
      </c>
      <c r="L9322" s="1" t="s">
        <v>16</v>
      </c>
      <c r="M9322" s="1">
        <v>211.28</v>
      </c>
      <c r="N9322" s="1" t="s">
        <v>28</v>
      </c>
      <c r="O9322" s="10">
        <f>Table1[[#This Row],[sales]]+Table1[[#This Row],[profit]]</f>
        <v>3607.96</v>
      </c>
    </row>
    <row r="9323" spans="1:15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>Table1[[#This Row],[sales]]*Table1[[#This Row],[discount]]</f>
        <v>423.91019999999997</v>
      </c>
      <c r="G9323" s="1">
        <f>Table1[[#This Row],[sales]]-Table1[[#This Row],[Discount Value]]</f>
        <v>585.39979999999991</v>
      </c>
      <c r="H9323" s="1">
        <v>7</v>
      </c>
      <c r="I9323" s="2">
        <v>45480</v>
      </c>
      <c r="J9323" s="2">
        <v>45485</v>
      </c>
      <c r="K9323" s="1" t="s">
        <v>15</v>
      </c>
      <c r="L9323" s="1" t="s">
        <v>22</v>
      </c>
      <c r="M9323" s="1">
        <v>105.66</v>
      </c>
      <c r="N9323" s="1" t="s">
        <v>23</v>
      </c>
      <c r="O9323" s="10">
        <f>Table1[[#This Row],[sales]]+Table1[[#This Row],[profit]]</f>
        <v>1114.97</v>
      </c>
    </row>
    <row r="9324" spans="1:15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>Table1[[#This Row],[sales]]*Table1[[#This Row],[discount]]</f>
        <v>1686.02</v>
      </c>
      <c r="G9324" s="1">
        <f>Table1[[#This Row],[sales]]-Table1[[#This Row],[Discount Value]]</f>
        <v>1686.02</v>
      </c>
      <c r="H9324" s="1">
        <v>8</v>
      </c>
      <c r="I9324" s="2">
        <v>44935</v>
      </c>
      <c r="J9324" s="2">
        <v>44940</v>
      </c>
      <c r="K9324" s="1" t="s">
        <v>15</v>
      </c>
      <c r="L9324" s="1" t="s">
        <v>22</v>
      </c>
      <c r="M9324" s="1">
        <v>640.72</v>
      </c>
      <c r="N9324" s="1" t="s">
        <v>39</v>
      </c>
      <c r="O9324" s="10">
        <f>Table1[[#This Row],[sales]]+Table1[[#This Row],[profit]]</f>
        <v>4012.76</v>
      </c>
    </row>
    <row r="9325" spans="1:15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>Table1[[#This Row],[sales]]*Table1[[#This Row],[discount]]</f>
        <v>55.632000000000005</v>
      </c>
      <c r="G9325" s="1">
        <f>Table1[[#This Row],[sales]]-Table1[[#This Row],[Discount Value]]</f>
        <v>83.448000000000008</v>
      </c>
      <c r="H9325" s="1">
        <v>4</v>
      </c>
      <c r="I9325" s="2">
        <v>44984</v>
      </c>
      <c r="J9325" s="2">
        <v>44991</v>
      </c>
      <c r="K9325" s="1" t="s">
        <v>21</v>
      </c>
      <c r="L9325" s="1" t="s">
        <v>22</v>
      </c>
      <c r="M9325" s="1">
        <v>9.0399999999999991</v>
      </c>
      <c r="N9325" s="1" t="s">
        <v>23</v>
      </c>
      <c r="O9325" s="10">
        <f>Table1[[#This Row],[sales]]+Table1[[#This Row],[profit]]</f>
        <v>148.12</v>
      </c>
    </row>
    <row r="9326" spans="1:15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>Table1[[#This Row],[sales]]*Table1[[#This Row],[discount]]</f>
        <v>460.10360000000003</v>
      </c>
      <c r="G9326" s="1">
        <f>Table1[[#This Row],[sales]]-Table1[[#This Row],[Discount Value]]</f>
        <v>3722.6564000000003</v>
      </c>
      <c r="H9326" s="1">
        <v>8</v>
      </c>
      <c r="I9326" s="2">
        <v>45291</v>
      </c>
      <c r="J9326" s="2">
        <v>45293</v>
      </c>
      <c r="K9326" s="1" t="s">
        <v>21</v>
      </c>
      <c r="L9326" s="1" t="s">
        <v>22</v>
      </c>
      <c r="M9326" s="1">
        <v>505.63</v>
      </c>
      <c r="N9326" s="1" t="s">
        <v>34</v>
      </c>
      <c r="O9326" s="10">
        <f>Table1[[#This Row],[sales]]+Table1[[#This Row],[profit]]</f>
        <v>4688.3900000000003</v>
      </c>
    </row>
    <row r="9327" spans="1:15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>Table1[[#This Row],[sales]]*Table1[[#This Row],[discount]]</f>
        <v>762.64489999999989</v>
      </c>
      <c r="G9327" s="1">
        <f>Table1[[#This Row],[sales]]-Table1[[#This Row],[Discount Value]]</f>
        <v>1867.1651000000002</v>
      </c>
      <c r="H9327" s="1">
        <v>1</v>
      </c>
      <c r="I9327" s="2">
        <v>45258</v>
      </c>
      <c r="J9327" s="2">
        <v>45265</v>
      </c>
      <c r="K9327" s="1" t="s">
        <v>21</v>
      </c>
      <c r="L9327" s="1" t="s">
        <v>27</v>
      </c>
      <c r="M9327" s="1">
        <v>541.16999999999996</v>
      </c>
      <c r="N9327" s="1" t="s">
        <v>23</v>
      </c>
      <c r="O9327" s="10">
        <f>Table1[[#This Row],[sales]]+Table1[[#This Row],[profit]]</f>
        <v>3170.98</v>
      </c>
    </row>
    <row r="9328" spans="1:15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>Table1[[#This Row],[sales]]*Table1[[#This Row],[discount]]</f>
        <v>1228.5</v>
      </c>
      <c r="G9328" s="1">
        <f>Table1[[#This Row],[sales]]-Table1[[#This Row],[Discount Value]]</f>
        <v>3496.5</v>
      </c>
      <c r="H9328" s="1">
        <v>4</v>
      </c>
      <c r="I9328" s="2">
        <v>45127</v>
      </c>
      <c r="J9328" s="2">
        <v>45130</v>
      </c>
      <c r="K9328" s="1" t="s">
        <v>15</v>
      </c>
      <c r="L9328" s="1" t="s">
        <v>27</v>
      </c>
      <c r="M9328" s="1">
        <v>472.39</v>
      </c>
      <c r="N9328" s="1" t="s">
        <v>34</v>
      </c>
      <c r="O9328" s="10">
        <f>Table1[[#This Row],[sales]]+Table1[[#This Row],[profit]]</f>
        <v>5197.3900000000003</v>
      </c>
    </row>
    <row r="9329" spans="1:15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>Table1[[#This Row],[sales]]*Table1[[#This Row],[discount]]</f>
        <v>610.75</v>
      </c>
      <c r="G9329" s="1">
        <f>Table1[[#This Row],[sales]]-Table1[[#This Row],[Discount Value]]</f>
        <v>1832.25</v>
      </c>
      <c r="H9329" s="1">
        <v>6</v>
      </c>
      <c r="I9329" s="2">
        <v>45585</v>
      </c>
      <c r="J9329" s="2">
        <v>45591</v>
      </c>
      <c r="K9329" s="1" t="s">
        <v>21</v>
      </c>
      <c r="L9329" s="1" t="s">
        <v>22</v>
      </c>
      <c r="M9329" s="1">
        <v>242.82</v>
      </c>
      <c r="N9329" s="1" t="s">
        <v>28</v>
      </c>
      <c r="O9329" s="10">
        <f>Table1[[#This Row],[sales]]+Table1[[#This Row],[profit]]</f>
        <v>2685.82</v>
      </c>
    </row>
    <row r="9330" spans="1:15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>Table1[[#This Row],[sales]]*Table1[[#This Row],[discount]]</f>
        <v>333.31950000000001</v>
      </c>
      <c r="G9330" s="1">
        <f>Table1[[#This Row],[sales]]-Table1[[#This Row],[Discount Value]]</f>
        <v>1888.8105</v>
      </c>
      <c r="H9330" s="1">
        <v>7</v>
      </c>
      <c r="I9330" s="2">
        <v>45602</v>
      </c>
      <c r="J9330" s="2">
        <v>45606</v>
      </c>
      <c r="K9330" s="1" t="s">
        <v>31</v>
      </c>
      <c r="L9330" s="1" t="s">
        <v>27</v>
      </c>
      <c r="M9330" s="1">
        <v>570.55999999999995</v>
      </c>
      <c r="N9330" s="1" t="s">
        <v>23</v>
      </c>
      <c r="O9330" s="10">
        <f>Table1[[#This Row],[sales]]+Table1[[#This Row],[profit]]</f>
        <v>2792.69</v>
      </c>
    </row>
    <row r="9331" spans="1:15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>Table1[[#This Row],[sales]]*Table1[[#This Row],[discount]]</f>
        <v>253.57860000000002</v>
      </c>
      <c r="G9331" s="1">
        <f>Table1[[#This Row],[sales]]-Table1[[#This Row],[Discount Value]]</f>
        <v>2051.6814000000004</v>
      </c>
      <c r="H9331" s="1">
        <v>3</v>
      </c>
      <c r="I9331" s="2">
        <v>45407</v>
      </c>
      <c r="J9331" s="2">
        <v>45408</v>
      </c>
      <c r="K9331" s="1" t="s">
        <v>31</v>
      </c>
      <c r="L9331" s="1" t="s">
        <v>16</v>
      </c>
      <c r="M9331" s="1">
        <v>431.8</v>
      </c>
      <c r="N9331" s="1" t="s">
        <v>28</v>
      </c>
      <c r="O9331" s="10">
        <f>Table1[[#This Row],[sales]]+Table1[[#This Row],[profit]]</f>
        <v>2737.0600000000004</v>
      </c>
    </row>
    <row r="9332" spans="1:15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>Table1[[#This Row],[sales]]*Table1[[#This Row],[discount]]</f>
        <v>670.56119999999999</v>
      </c>
      <c r="G9332" s="1">
        <f>Table1[[#This Row],[sales]]-Table1[[#This Row],[Discount Value]]</f>
        <v>1192.1088</v>
      </c>
      <c r="H9332" s="1">
        <v>2</v>
      </c>
      <c r="I9332" s="2">
        <v>45259</v>
      </c>
      <c r="J9332" s="2">
        <v>45260</v>
      </c>
      <c r="K9332" s="1" t="s">
        <v>15</v>
      </c>
      <c r="L9332" s="1" t="s">
        <v>27</v>
      </c>
      <c r="M9332" s="1">
        <v>239.16</v>
      </c>
      <c r="N9332" s="1" t="s">
        <v>48</v>
      </c>
      <c r="O9332" s="10">
        <f>Table1[[#This Row],[sales]]+Table1[[#This Row],[profit]]</f>
        <v>2101.83</v>
      </c>
    </row>
    <row r="9333" spans="1:15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>Table1[[#This Row],[sales]]*Table1[[#This Row],[discount]]</f>
        <v>45.835500000000003</v>
      </c>
      <c r="G9333" s="1">
        <f>Table1[[#This Row],[sales]]-Table1[[#This Row],[Discount Value]]</f>
        <v>870.87450000000001</v>
      </c>
      <c r="H9333" s="1">
        <v>9</v>
      </c>
      <c r="I9333" s="2">
        <v>45504</v>
      </c>
      <c r="J9333" s="2">
        <v>45505</v>
      </c>
      <c r="K9333" s="1" t="s">
        <v>31</v>
      </c>
      <c r="L9333" s="1" t="s">
        <v>22</v>
      </c>
      <c r="M9333" s="1">
        <v>171.61</v>
      </c>
      <c r="N9333" s="1" t="s">
        <v>39</v>
      </c>
      <c r="O9333" s="10">
        <f>Table1[[#This Row],[sales]]+Table1[[#This Row],[profit]]</f>
        <v>1088.3200000000002</v>
      </c>
    </row>
    <row r="9334" spans="1:15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>Table1[[#This Row],[sales]]*Table1[[#This Row],[discount]]</f>
        <v>84.522199999999998</v>
      </c>
      <c r="G9334" s="1">
        <f>Table1[[#This Row],[sales]]-Table1[[#This Row],[Discount Value]]</f>
        <v>4141.5877999999993</v>
      </c>
      <c r="H9334" s="1">
        <v>1</v>
      </c>
      <c r="I9334" s="2">
        <v>45495</v>
      </c>
      <c r="J9334" s="2">
        <v>45500</v>
      </c>
      <c r="K9334" s="1" t="s">
        <v>31</v>
      </c>
      <c r="L9334" s="1" t="s">
        <v>22</v>
      </c>
      <c r="M9334" s="1">
        <v>663.62</v>
      </c>
      <c r="N9334" s="1" t="s">
        <v>23</v>
      </c>
      <c r="O9334" s="10">
        <f>Table1[[#This Row],[sales]]+Table1[[#This Row],[profit]]</f>
        <v>4889.7299999999996</v>
      </c>
    </row>
    <row r="9335" spans="1:15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>Table1[[#This Row],[sales]]*Table1[[#This Row],[discount]]</f>
        <v>381.23880000000003</v>
      </c>
      <c r="G9335" s="1">
        <f>Table1[[#This Row],[sales]]-Table1[[#This Row],[Discount Value]]</f>
        <v>1625.2811999999999</v>
      </c>
      <c r="H9335" s="1">
        <v>1</v>
      </c>
      <c r="I9335" s="2">
        <v>45546</v>
      </c>
      <c r="J9335" s="2">
        <v>45548</v>
      </c>
      <c r="K9335" s="1" t="s">
        <v>21</v>
      </c>
      <c r="L9335" s="1" t="s">
        <v>22</v>
      </c>
      <c r="M9335" s="1">
        <v>577.33000000000004</v>
      </c>
      <c r="N9335" s="1" t="s">
        <v>48</v>
      </c>
      <c r="O9335" s="10">
        <f>Table1[[#This Row],[sales]]+Table1[[#This Row],[profit]]</f>
        <v>2583.85</v>
      </c>
    </row>
    <row r="9336" spans="1:15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>Table1[[#This Row],[sales]]*Table1[[#This Row],[discount]]</f>
        <v>996.2731</v>
      </c>
      <c r="G9336" s="1">
        <f>Table1[[#This Row],[sales]]-Table1[[#This Row],[Discount Value]]</f>
        <v>1696.3569000000002</v>
      </c>
      <c r="H9336" s="1">
        <v>2</v>
      </c>
      <c r="I9336" s="2">
        <v>45207</v>
      </c>
      <c r="J9336" s="2">
        <v>45213</v>
      </c>
      <c r="K9336" s="1" t="s">
        <v>15</v>
      </c>
      <c r="L9336" s="1" t="s">
        <v>16</v>
      </c>
      <c r="M9336" s="1">
        <v>270.19</v>
      </c>
      <c r="N9336" s="1" t="s">
        <v>23</v>
      </c>
      <c r="O9336" s="10">
        <f>Table1[[#This Row],[sales]]+Table1[[#This Row],[profit]]</f>
        <v>2962.82</v>
      </c>
    </row>
    <row r="9337" spans="1:15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>Table1[[#This Row],[sales]]*Table1[[#This Row],[discount]]</f>
        <v>84.903499999999994</v>
      </c>
      <c r="G9337" s="1">
        <f>Table1[[#This Row],[sales]]-Table1[[#This Row],[Discount Value]]</f>
        <v>112.54649999999999</v>
      </c>
      <c r="H9337" s="1">
        <v>5</v>
      </c>
      <c r="I9337" s="2">
        <v>45067</v>
      </c>
      <c r="J9337" s="2">
        <v>45073</v>
      </c>
      <c r="K9337" s="1" t="s">
        <v>21</v>
      </c>
      <c r="L9337" s="1" t="s">
        <v>22</v>
      </c>
      <c r="M9337" s="1">
        <v>42.66</v>
      </c>
      <c r="N9337" s="1" t="s">
        <v>39</v>
      </c>
      <c r="O9337" s="10">
        <f>Table1[[#This Row],[sales]]+Table1[[#This Row],[profit]]</f>
        <v>240.10999999999999</v>
      </c>
    </row>
    <row r="9338" spans="1:15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>Table1[[#This Row],[sales]]*Table1[[#This Row],[discount]]</f>
        <v>106.71480000000001</v>
      </c>
      <c r="G9338" s="1">
        <f>Table1[[#This Row],[sales]]-Table1[[#This Row],[Discount Value]]</f>
        <v>288.52519999999998</v>
      </c>
      <c r="H9338" s="1">
        <v>1</v>
      </c>
      <c r="I9338" s="2">
        <v>45113</v>
      </c>
      <c r="J9338" s="2">
        <v>45118</v>
      </c>
      <c r="K9338" s="1" t="s">
        <v>31</v>
      </c>
      <c r="L9338" s="1" t="s">
        <v>22</v>
      </c>
      <c r="M9338" s="1">
        <v>109.98</v>
      </c>
      <c r="N9338" s="1" t="s">
        <v>17</v>
      </c>
      <c r="O9338" s="10">
        <f>Table1[[#This Row],[sales]]+Table1[[#This Row],[profit]]</f>
        <v>505.22</v>
      </c>
    </row>
    <row r="9339" spans="1:15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>Table1[[#This Row],[sales]]*Table1[[#This Row],[discount]]</f>
        <v>1271.0039999999999</v>
      </c>
      <c r="G9339" s="1">
        <f>Table1[[#This Row],[sales]]-Table1[[#This Row],[Discount Value]]</f>
        <v>1755.1959999999999</v>
      </c>
      <c r="H9339" s="1">
        <v>6</v>
      </c>
      <c r="I9339" s="2">
        <v>45407</v>
      </c>
      <c r="J9339" s="2">
        <v>45409</v>
      </c>
      <c r="K9339" s="1" t="s">
        <v>31</v>
      </c>
      <c r="L9339" s="1" t="s">
        <v>16</v>
      </c>
      <c r="M9339" s="1">
        <v>697.24</v>
      </c>
      <c r="N9339" s="1" t="s">
        <v>48</v>
      </c>
      <c r="O9339" s="10">
        <f>Table1[[#This Row],[sales]]+Table1[[#This Row],[profit]]</f>
        <v>3723.4399999999996</v>
      </c>
    </row>
    <row r="9340" spans="1:15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>Table1[[#This Row],[sales]]*Table1[[#This Row],[discount]]</f>
        <v>44.0822</v>
      </c>
      <c r="G9340" s="1">
        <f>Table1[[#This Row],[sales]]-Table1[[#This Row],[Discount Value]]</f>
        <v>4364.1378000000004</v>
      </c>
      <c r="H9340" s="1">
        <v>8</v>
      </c>
      <c r="I9340" s="2">
        <v>45593</v>
      </c>
      <c r="J9340" s="2">
        <v>45600</v>
      </c>
      <c r="K9340" s="1" t="s">
        <v>31</v>
      </c>
      <c r="L9340" s="1" t="s">
        <v>16</v>
      </c>
      <c r="M9340" s="1">
        <v>647.25</v>
      </c>
      <c r="N9340" s="1" t="s">
        <v>28</v>
      </c>
      <c r="O9340" s="10">
        <f>Table1[[#This Row],[sales]]+Table1[[#This Row],[profit]]</f>
        <v>5055.47</v>
      </c>
    </row>
    <row r="9341" spans="1:15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>Table1[[#This Row],[sales]]*Table1[[#This Row],[discount]]</f>
        <v>579.05719999999997</v>
      </c>
      <c r="G9341" s="1">
        <f>Table1[[#This Row],[sales]]-Table1[[#This Row],[Discount Value]]</f>
        <v>1938.5827999999999</v>
      </c>
      <c r="H9341" s="1">
        <v>2</v>
      </c>
      <c r="I9341" s="2">
        <v>45009</v>
      </c>
      <c r="J9341" s="2">
        <v>45012</v>
      </c>
      <c r="K9341" s="1" t="s">
        <v>15</v>
      </c>
      <c r="L9341" s="1" t="s">
        <v>16</v>
      </c>
      <c r="M9341" s="1">
        <v>595.66</v>
      </c>
      <c r="N9341" s="1" t="s">
        <v>23</v>
      </c>
      <c r="O9341" s="10">
        <f>Table1[[#This Row],[sales]]+Table1[[#This Row],[profit]]</f>
        <v>3113.2999999999997</v>
      </c>
    </row>
    <row r="9342" spans="1:15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>Table1[[#This Row],[sales]]*Table1[[#This Row],[discount]]</f>
        <v>63.586600000000004</v>
      </c>
      <c r="G9342" s="1">
        <f>Table1[[#This Row],[sales]]-Table1[[#This Row],[Discount Value]]</f>
        <v>844.79340000000002</v>
      </c>
      <c r="H9342" s="1">
        <v>5</v>
      </c>
      <c r="I9342" s="2">
        <v>45268</v>
      </c>
      <c r="J9342" s="2">
        <v>45273</v>
      </c>
      <c r="K9342" s="1" t="s">
        <v>31</v>
      </c>
      <c r="L9342" s="1" t="s">
        <v>16</v>
      </c>
      <c r="M9342" s="1">
        <v>98.18</v>
      </c>
      <c r="N9342" s="1" t="s">
        <v>34</v>
      </c>
      <c r="O9342" s="10">
        <f>Table1[[#This Row],[sales]]+Table1[[#This Row],[profit]]</f>
        <v>1006.56</v>
      </c>
    </row>
    <row r="9343" spans="1:15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>Table1[[#This Row],[sales]]*Table1[[#This Row],[discount]]</f>
        <v>194.01579999999998</v>
      </c>
      <c r="G9343" s="1">
        <f>Table1[[#This Row],[sales]]-Table1[[#This Row],[Discount Value]]</f>
        <v>475.00419999999997</v>
      </c>
      <c r="H9343" s="1">
        <v>3</v>
      </c>
      <c r="I9343" s="2">
        <v>45106</v>
      </c>
      <c r="J9343" s="2">
        <v>45108</v>
      </c>
      <c r="K9343" s="1" t="s">
        <v>31</v>
      </c>
      <c r="L9343" s="1" t="s">
        <v>27</v>
      </c>
      <c r="M9343" s="1">
        <v>153.37</v>
      </c>
      <c r="N9343" s="1" t="s">
        <v>39</v>
      </c>
      <c r="O9343" s="10">
        <f>Table1[[#This Row],[sales]]+Table1[[#This Row],[profit]]</f>
        <v>822.39</v>
      </c>
    </row>
    <row r="9344" spans="1:15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>Table1[[#This Row],[sales]]*Table1[[#This Row],[discount]]</f>
        <v>2074.1215999999999</v>
      </c>
      <c r="G9344" s="1">
        <f>Table1[[#This Row],[sales]]-Table1[[#This Row],[Discount Value]]</f>
        <v>2434.8384000000001</v>
      </c>
      <c r="H9344" s="1">
        <v>2</v>
      </c>
      <c r="I9344" s="2">
        <v>45583</v>
      </c>
      <c r="J9344" s="2">
        <v>45586</v>
      </c>
      <c r="K9344" s="1" t="s">
        <v>15</v>
      </c>
      <c r="L9344" s="1" t="s">
        <v>27</v>
      </c>
      <c r="M9344" s="1">
        <v>1112.02</v>
      </c>
      <c r="N9344" s="1" t="s">
        <v>48</v>
      </c>
      <c r="O9344" s="10">
        <f>Table1[[#This Row],[sales]]+Table1[[#This Row],[profit]]</f>
        <v>5620.98</v>
      </c>
    </row>
    <row r="9345" spans="1:15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>Table1[[#This Row],[sales]]*Table1[[#This Row],[discount]]</f>
        <v>0</v>
      </c>
      <c r="G9345" s="1">
        <f>Table1[[#This Row],[sales]]-Table1[[#This Row],[Discount Value]]</f>
        <v>3538.03</v>
      </c>
      <c r="H9345" s="1">
        <v>6</v>
      </c>
      <c r="I9345" s="2">
        <v>45105</v>
      </c>
      <c r="J9345" s="2">
        <v>45110</v>
      </c>
      <c r="K9345" s="1" t="s">
        <v>21</v>
      </c>
      <c r="L9345" s="1" t="s">
        <v>27</v>
      </c>
      <c r="M9345" s="1">
        <v>509.4</v>
      </c>
      <c r="N9345" s="1" t="s">
        <v>39</v>
      </c>
      <c r="O9345" s="10">
        <f>Table1[[#This Row],[sales]]+Table1[[#This Row],[profit]]</f>
        <v>4047.4300000000003</v>
      </c>
    </row>
    <row r="9346" spans="1:15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>Table1[[#This Row],[sales]]*Table1[[#This Row],[discount]]</f>
        <v>1595.3388</v>
      </c>
      <c r="G9346" s="1">
        <f>Table1[[#This Row],[sales]]-Table1[[#This Row],[Discount Value]]</f>
        <v>3239.0211999999997</v>
      </c>
      <c r="H9346" s="1">
        <v>1</v>
      </c>
      <c r="I9346" s="2">
        <v>45440</v>
      </c>
      <c r="J9346" s="2">
        <v>45441</v>
      </c>
      <c r="K9346" s="1" t="s">
        <v>15</v>
      </c>
      <c r="L9346" s="1" t="s">
        <v>16</v>
      </c>
      <c r="M9346" s="1">
        <v>912.49</v>
      </c>
      <c r="N9346" s="1" t="s">
        <v>23</v>
      </c>
      <c r="O9346" s="10">
        <f>Table1[[#This Row],[sales]]+Table1[[#This Row],[profit]]</f>
        <v>5746.8499999999995</v>
      </c>
    </row>
    <row r="9347" spans="1:15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>Table1[[#This Row],[sales]]*Table1[[#This Row],[discount]]</f>
        <v>201.404</v>
      </c>
      <c r="G9347" s="1">
        <f>Table1[[#This Row],[sales]]-Table1[[#This Row],[Discount Value]]</f>
        <v>302.10599999999999</v>
      </c>
      <c r="H9347" s="1">
        <v>8</v>
      </c>
      <c r="I9347" s="2">
        <v>45066</v>
      </c>
      <c r="J9347" s="2">
        <v>45069</v>
      </c>
      <c r="K9347" s="1" t="s">
        <v>15</v>
      </c>
      <c r="L9347" s="1" t="s">
        <v>16</v>
      </c>
      <c r="M9347" s="1">
        <v>96.23</v>
      </c>
      <c r="N9347" s="1" t="s">
        <v>48</v>
      </c>
      <c r="O9347" s="10">
        <f>Table1[[#This Row],[sales]]+Table1[[#This Row],[profit]]</f>
        <v>599.74</v>
      </c>
    </row>
    <row r="9348" spans="1:15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>Table1[[#This Row],[sales]]*Table1[[#This Row],[discount]]</f>
        <v>1673.4360000000001</v>
      </c>
      <c r="G9348" s="1">
        <f>Table1[[#This Row],[sales]]-Table1[[#This Row],[Discount Value]]</f>
        <v>2849.364</v>
      </c>
      <c r="H9348" s="1">
        <v>6</v>
      </c>
      <c r="I9348" s="2">
        <v>45082</v>
      </c>
      <c r="J9348" s="2">
        <v>45087</v>
      </c>
      <c r="K9348" s="1" t="s">
        <v>21</v>
      </c>
      <c r="L9348" s="1" t="s">
        <v>16</v>
      </c>
      <c r="M9348" s="1">
        <v>854.87</v>
      </c>
      <c r="N9348" s="1" t="s">
        <v>28</v>
      </c>
      <c r="O9348" s="10">
        <f>Table1[[#This Row],[sales]]+Table1[[#This Row],[profit]]</f>
        <v>5377.67</v>
      </c>
    </row>
    <row r="9349" spans="1:15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>Table1[[#This Row],[sales]]*Table1[[#This Row],[discount]]</f>
        <v>42.436000000000007</v>
      </c>
      <c r="G9349" s="1">
        <f>Table1[[#This Row],[sales]]-Table1[[#This Row],[Discount Value]]</f>
        <v>4201.1640000000007</v>
      </c>
      <c r="H9349" s="1">
        <v>4</v>
      </c>
      <c r="I9349" s="2">
        <v>45146</v>
      </c>
      <c r="J9349" s="2">
        <v>45153</v>
      </c>
      <c r="K9349" s="1" t="s">
        <v>15</v>
      </c>
      <c r="L9349" s="1" t="s">
        <v>22</v>
      </c>
      <c r="M9349" s="1">
        <v>424.71</v>
      </c>
      <c r="N9349" s="1" t="s">
        <v>17</v>
      </c>
      <c r="O9349" s="10">
        <f>Table1[[#This Row],[sales]]+Table1[[#This Row],[profit]]</f>
        <v>4668.3100000000004</v>
      </c>
    </row>
    <row r="9350" spans="1:15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>Table1[[#This Row],[sales]]*Table1[[#This Row],[discount]]</f>
        <v>402.89489999999995</v>
      </c>
      <c r="G9350" s="1">
        <f>Table1[[#This Row],[sales]]-Table1[[#This Row],[Discount Value]]</f>
        <v>4073.7150999999999</v>
      </c>
      <c r="H9350" s="1">
        <v>5</v>
      </c>
      <c r="I9350" s="2">
        <v>45149</v>
      </c>
      <c r="J9350" s="2">
        <v>45151</v>
      </c>
      <c r="K9350" s="1" t="s">
        <v>21</v>
      </c>
      <c r="L9350" s="1" t="s">
        <v>22</v>
      </c>
      <c r="M9350" s="1">
        <v>930.46</v>
      </c>
      <c r="N9350" s="1" t="s">
        <v>48</v>
      </c>
      <c r="O9350" s="10">
        <f>Table1[[#This Row],[sales]]+Table1[[#This Row],[profit]]</f>
        <v>5407.07</v>
      </c>
    </row>
    <row r="9351" spans="1:15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>Table1[[#This Row],[sales]]*Table1[[#This Row],[discount]]</f>
        <v>6.4120000000000008</v>
      </c>
      <c r="G9351" s="1">
        <f>Table1[[#This Row],[sales]]-Table1[[#This Row],[Discount Value]]</f>
        <v>121.828</v>
      </c>
      <c r="H9351" s="1">
        <v>2</v>
      </c>
      <c r="I9351" s="2">
        <v>45085</v>
      </c>
      <c r="J9351" s="2">
        <v>45086</v>
      </c>
      <c r="K9351" s="1" t="s">
        <v>31</v>
      </c>
      <c r="L9351" s="1" t="s">
        <v>22</v>
      </c>
      <c r="M9351" s="1">
        <v>19.440000000000001</v>
      </c>
      <c r="N9351" s="1" t="s">
        <v>23</v>
      </c>
      <c r="O9351" s="10">
        <f>Table1[[#This Row],[sales]]+Table1[[#This Row],[profit]]</f>
        <v>147.68</v>
      </c>
    </row>
    <row r="9352" spans="1:15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>Table1[[#This Row],[sales]]*Table1[[#This Row],[discount]]</f>
        <v>149.41319999999999</v>
      </c>
      <c r="G9352" s="1">
        <f>Table1[[#This Row],[sales]]-Table1[[#This Row],[Discount Value]]</f>
        <v>3585.9168</v>
      </c>
      <c r="H9352" s="1">
        <v>8</v>
      </c>
      <c r="I9352" s="2">
        <v>45425</v>
      </c>
      <c r="J9352" s="2">
        <v>45432</v>
      </c>
      <c r="K9352" s="1" t="s">
        <v>15</v>
      </c>
      <c r="L9352" s="1" t="s">
        <v>27</v>
      </c>
      <c r="M9352" s="1">
        <v>311.37</v>
      </c>
      <c r="N9352" s="1" t="s">
        <v>23</v>
      </c>
      <c r="O9352" s="10">
        <f>Table1[[#This Row],[sales]]+Table1[[#This Row],[profit]]</f>
        <v>4046.7</v>
      </c>
    </row>
    <row r="9353" spans="1:15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>Table1[[#This Row],[sales]]*Table1[[#This Row],[discount]]</f>
        <v>1032.2260000000001</v>
      </c>
      <c r="G9353" s="1">
        <f>Table1[[#This Row],[sales]]-Table1[[#This Row],[Discount Value]]</f>
        <v>1757.5740000000001</v>
      </c>
      <c r="H9353" s="1">
        <v>6</v>
      </c>
      <c r="I9353" s="2">
        <v>45290</v>
      </c>
      <c r="J9353" s="2">
        <v>45292</v>
      </c>
      <c r="K9353" s="1" t="s">
        <v>21</v>
      </c>
      <c r="L9353" s="1" t="s">
        <v>22</v>
      </c>
      <c r="M9353" s="1">
        <v>178.21</v>
      </c>
      <c r="N9353" s="1" t="s">
        <v>39</v>
      </c>
      <c r="O9353" s="10">
        <f>Table1[[#This Row],[sales]]+Table1[[#This Row],[profit]]</f>
        <v>2968.01</v>
      </c>
    </row>
    <row r="9354" spans="1:15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>Table1[[#This Row],[sales]]*Table1[[#This Row],[discount]]</f>
        <v>610.80179999999996</v>
      </c>
      <c r="G9354" s="1">
        <f>Table1[[#This Row],[sales]]-Table1[[#This Row],[Discount Value]]</f>
        <v>2297.7781999999997</v>
      </c>
      <c r="H9354" s="1">
        <v>6</v>
      </c>
      <c r="I9354" s="2">
        <v>45369</v>
      </c>
      <c r="J9354" s="2">
        <v>45376</v>
      </c>
      <c r="K9354" s="1" t="s">
        <v>15</v>
      </c>
      <c r="L9354" s="1" t="s">
        <v>16</v>
      </c>
      <c r="M9354" s="1">
        <v>744.22</v>
      </c>
      <c r="N9354" s="1" t="s">
        <v>48</v>
      </c>
      <c r="O9354" s="10">
        <f>Table1[[#This Row],[sales]]+Table1[[#This Row],[profit]]</f>
        <v>3652.8</v>
      </c>
    </row>
    <row r="9355" spans="1:15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>Table1[[#This Row],[sales]]*Table1[[#This Row],[discount]]</f>
        <v>863.67240000000004</v>
      </c>
      <c r="G9355" s="1">
        <f>Table1[[#This Row],[sales]]-Table1[[#This Row],[Discount Value]]</f>
        <v>1535.4176000000002</v>
      </c>
      <c r="H9355" s="1">
        <v>3</v>
      </c>
      <c r="I9355" s="2">
        <v>44961</v>
      </c>
      <c r="J9355" s="2">
        <v>44965</v>
      </c>
      <c r="K9355" s="1" t="s">
        <v>21</v>
      </c>
      <c r="L9355" s="1" t="s">
        <v>27</v>
      </c>
      <c r="M9355" s="1">
        <v>575.26</v>
      </c>
      <c r="N9355" s="1" t="s">
        <v>48</v>
      </c>
      <c r="O9355" s="10">
        <f>Table1[[#This Row],[sales]]+Table1[[#This Row],[profit]]</f>
        <v>2974.3500000000004</v>
      </c>
    </row>
    <row r="9356" spans="1:15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>Table1[[#This Row],[sales]]*Table1[[#This Row],[discount]]</f>
        <v>673.0415999999999</v>
      </c>
      <c r="G9356" s="1">
        <f>Table1[[#This Row],[sales]]-Table1[[#This Row],[Discount Value]]</f>
        <v>3066.0783999999999</v>
      </c>
      <c r="H9356" s="1">
        <v>1</v>
      </c>
      <c r="I9356" s="2">
        <v>45279</v>
      </c>
      <c r="J9356" s="2">
        <v>45283</v>
      </c>
      <c r="K9356" s="1" t="s">
        <v>21</v>
      </c>
      <c r="L9356" s="1" t="s">
        <v>16</v>
      </c>
      <c r="M9356" s="1">
        <v>1057.6099999999999</v>
      </c>
      <c r="N9356" s="1" t="s">
        <v>39</v>
      </c>
      <c r="O9356" s="10">
        <f>Table1[[#This Row],[sales]]+Table1[[#This Row],[profit]]</f>
        <v>4796.7299999999996</v>
      </c>
    </row>
    <row r="9357" spans="1:15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>Table1[[#This Row],[sales]]*Table1[[#This Row],[discount]]</f>
        <v>299.95260000000002</v>
      </c>
      <c r="G9357" s="1">
        <f>Table1[[#This Row],[sales]]-Table1[[#This Row],[Discount Value]]</f>
        <v>4699.2574000000004</v>
      </c>
      <c r="H9357" s="1">
        <v>8</v>
      </c>
      <c r="I9357" s="2">
        <v>44927</v>
      </c>
      <c r="J9357" s="2">
        <v>44932</v>
      </c>
      <c r="K9357" s="1" t="s">
        <v>21</v>
      </c>
      <c r="L9357" s="1" t="s">
        <v>27</v>
      </c>
      <c r="M9357" s="1">
        <v>847.32</v>
      </c>
      <c r="N9357" s="1" t="s">
        <v>48</v>
      </c>
      <c r="O9357" s="10">
        <f>Table1[[#This Row],[sales]]+Table1[[#This Row],[profit]]</f>
        <v>5846.53</v>
      </c>
    </row>
    <row r="9358" spans="1:15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>Table1[[#This Row],[sales]]*Table1[[#This Row],[discount]]</f>
        <v>1289.3904</v>
      </c>
      <c r="G9358" s="1">
        <f>Table1[[#This Row],[sales]]-Table1[[#This Row],[Discount Value]]</f>
        <v>2292.2496000000001</v>
      </c>
      <c r="H9358" s="1">
        <v>7</v>
      </c>
      <c r="I9358" s="2">
        <v>44935</v>
      </c>
      <c r="J9358" s="2">
        <v>44938</v>
      </c>
      <c r="K9358" s="1" t="s">
        <v>31</v>
      </c>
      <c r="L9358" s="1" t="s">
        <v>22</v>
      </c>
      <c r="M9358" s="1">
        <v>728.55</v>
      </c>
      <c r="N9358" s="1" t="s">
        <v>34</v>
      </c>
      <c r="O9358" s="10">
        <f>Table1[[#This Row],[sales]]+Table1[[#This Row],[profit]]</f>
        <v>4310.1899999999996</v>
      </c>
    </row>
    <row r="9359" spans="1:15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>Table1[[#This Row],[sales]]*Table1[[#This Row],[discount]]</f>
        <v>1060.9594999999999</v>
      </c>
      <c r="G9359" s="1">
        <f>Table1[[#This Row],[sales]]-Table1[[#This Row],[Discount Value]]</f>
        <v>2361.4904999999999</v>
      </c>
      <c r="H9359" s="1">
        <v>1</v>
      </c>
      <c r="I9359" s="2">
        <v>45482</v>
      </c>
      <c r="J9359" s="2">
        <v>45488</v>
      </c>
      <c r="K9359" s="1" t="s">
        <v>15</v>
      </c>
      <c r="L9359" s="1" t="s">
        <v>16</v>
      </c>
      <c r="M9359" s="1">
        <v>225.43</v>
      </c>
      <c r="N9359" s="1" t="s">
        <v>17</v>
      </c>
      <c r="O9359" s="10">
        <f>Table1[[#This Row],[sales]]+Table1[[#This Row],[profit]]</f>
        <v>3647.8799999999997</v>
      </c>
    </row>
    <row r="9360" spans="1:15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>Table1[[#This Row],[sales]]*Table1[[#This Row],[discount]]</f>
        <v>198.40439999999998</v>
      </c>
      <c r="G9360" s="1">
        <f>Table1[[#This Row],[sales]]-Table1[[#This Row],[Discount Value]]</f>
        <v>3108.3355999999999</v>
      </c>
      <c r="H9360" s="1">
        <v>8</v>
      </c>
      <c r="I9360" s="2">
        <v>45491</v>
      </c>
      <c r="J9360" s="2">
        <v>45498</v>
      </c>
      <c r="K9360" s="1" t="s">
        <v>21</v>
      </c>
      <c r="L9360" s="1" t="s">
        <v>16</v>
      </c>
      <c r="M9360" s="1">
        <v>414.18</v>
      </c>
      <c r="N9360" s="1" t="s">
        <v>28</v>
      </c>
      <c r="O9360" s="10">
        <f>Table1[[#This Row],[sales]]+Table1[[#This Row],[profit]]</f>
        <v>3720.9199999999996</v>
      </c>
    </row>
    <row r="9361" spans="1:15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>Table1[[#This Row],[sales]]*Table1[[#This Row],[discount]]</f>
        <v>1613.0084000000002</v>
      </c>
      <c r="G9361" s="1">
        <f>Table1[[#This Row],[sales]]-Table1[[#This Row],[Discount Value]]</f>
        <v>1893.5315999999998</v>
      </c>
      <c r="H9361" s="1">
        <v>2</v>
      </c>
      <c r="I9361" s="2">
        <v>45101</v>
      </c>
      <c r="J9361" s="2">
        <v>45104</v>
      </c>
      <c r="K9361" s="1" t="s">
        <v>31</v>
      </c>
      <c r="L9361" s="1" t="s">
        <v>27</v>
      </c>
      <c r="M9361" s="1">
        <v>833.91</v>
      </c>
      <c r="N9361" s="1" t="s">
        <v>23</v>
      </c>
      <c r="O9361" s="10">
        <f>Table1[[#This Row],[sales]]+Table1[[#This Row],[profit]]</f>
        <v>4340.45</v>
      </c>
    </row>
    <row r="9362" spans="1:15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>Table1[[#This Row],[sales]]*Table1[[#This Row],[discount]]</f>
        <v>266.45249999999999</v>
      </c>
      <c r="G9362" s="1">
        <f>Table1[[#This Row],[sales]]-Table1[[#This Row],[Discount Value]]</f>
        <v>1509.8975</v>
      </c>
      <c r="H9362" s="1">
        <v>8</v>
      </c>
      <c r="I9362" s="2">
        <v>45645</v>
      </c>
      <c r="J9362" s="2">
        <v>45650</v>
      </c>
      <c r="K9362" s="1" t="s">
        <v>31</v>
      </c>
      <c r="L9362" s="1" t="s">
        <v>27</v>
      </c>
      <c r="M9362" s="1">
        <v>211.42</v>
      </c>
      <c r="N9362" s="1" t="s">
        <v>17</v>
      </c>
      <c r="O9362" s="10">
        <f>Table1[[#This Row],[sales]]+Table1[[#This Row],[profit]]</f>
        <v>1987.77</v>
      </c>
    </row>
    <row r="9363" spans="1:15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>Table1[[#This Row],[sales]]*Table1[[#This Row],[discount]]</f>
        <v>550.79639999999995</v>
      </c>
      <c r="G9363" s="1">
        <f>Table1[[#This Row],[sales]]-Table1[[#This Row],[Discount Value]]</f>
        <v>1118.2836</v>
      </c>
      <c r="H9363" s="1">
        <v>5</v>
      </c>
      <c r="I9363" s="2">
        <v>45039</v>
      </c>
      <c r="J9363" s="2">
        <v>45044</v>
      </c>
      <c r="K9363" s="1" t="s">
        <v>21</v>
      </c>
      <c r="L9363" s="1" t="s">
        <v>22</v>
      </c>
      <c r="M9363" s="1">
        <v>130.29</v>
      </c>
      <c r="N9363" s="1" t="s">
        <v>48</v>
      </c>
      <c r="O9363" s="10">
        <f>Table1[[#This Row],[sales]]+Table1[[#This Row],[profit]]</f>
        <v>1799.37</v>
      </c>
    </row>
    <row r="9364" spans="1:15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>Table1[[#This Row],[sales]]*Table1[[#This Row],[discount]]</f>
        <v>78.865200000000002</v>
      </c>
      <c r="G9364" s="1">
        <f>Table1[[#This Row],[sales]]-Table1[[#This Row],[Discount Value]]</f>
        <v>3864.3948</v>
      </c>
      <c r="H9364" s="1">
        <v>8</v>
      </c>
      <c r="I9364" s="2">
        <v>45415</v>
      </c>
      <c r="J9364" s="2">
        <v>45421</v>
      </c>
      <c r="K9364" s="1" t="s">
        <v>31</v>
      </c>
      <c r="L9364" s="1" t="s">
        <v>16</v>
      </c>
      <c r="M9364" s="1">
        <v>258.37</v>
      </c>
      <c r="N9364" s="1" t="s">
        <v>48</v>
      </c>
      <c r="O9364" s="10">
        <f>Table1[[#This Row],[sales]]+Table1[[#This Row],[profit]]</f>
        <v>4201.63</v>
      </c>
    </row>
    <row r="9365" spans="1:15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>Table1[[#This Row],[sales]]*Table1[[#This Row],[discount]]</f>
        <v>79.2286</v>
      </c>
      <c r="G9365" s="1">
        <f>Table1[[#This Row],[sales]]-Table1[[#This Row],[Discount Value]]</f>
        <v>280.90139999999997</v>
      </c>
      <c r="H9365" s="1">
        <v>6</v>
      </c>
      <c r="I9365" s="2">
        <v>45523</v>
      </c>
      <c r="J9365" s="2">
        <v>45524</v>
      </c>
      <c r="K9365" s="1" t="s">
        <v>15</v>
      </c>
      <c r="L9365" s="1" t="s">
        <v>27</v>
      </c>
      <c r="M9365" s="1">
        <v>58.82</v>
      </c>
      <c r="N9365" s="1" t="s">
        <v>17</v>
      </c>
      <c r="O9365" s="10">
        <f>Table1[[#This Row],[sales]]+Table1[[#This Row],[profit]]</f>
        <v>418.95</v>
      </c>
    </row>
    <row r="9366" spans="1:15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>Table1[[#This Row],[sales]]*Table1[[#This Row],[discount]]</f>
        <v>1833.7487999999998</v>
      </c>
      <c r="G9366" s="1">
        <f>Table1[[#This Row],[sales]]-Table1[[#This Row],[Discount Value]]</f>
        <v>1986.5612000000001</v>
      </c>
      <c r="H9366" s="1">
        <v>2</v>
      </c>
      <c r="I9366" s="2">
        <v>44972</v>
      </c>
      <c r="J9366" s="2">
        <v>44974</v>
      </c>
      <c r="K9366" s="1" t="s">
        <v>15</v>
      </c>
      <c r="L9366" s="1" t="s">
        <v>27</v>
      </c>
      <c r="M9366" s="1">
        <v>1026.53</v>
      </c>
      <c r="N9366" s="1" t="s">
        <v>23</v>
      </c>
      <c r="O9366" s="10">
        <f>Table1[[#This Row],[sales]]+Table1[[#This Row],[profit]]</f>
        <v>4846.84</v>
      </c>
    </row>
    <row r="9367" spans="1:15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>Table1[[#This Row],[sales]]*Table1[[#This Row],[discount]]</f>
        <v>1798.6408000000001</v>
      </c>
      <c r="G9367" s="1">
        <f>Table1[[#This Row],[sales]]-Table1[[#This Row],[Discount Value]]</f>
        <v>2289.1792</v>
      </c>
      <c r="H9367" s="1">
        <v>7</v>
      </c>
      <c r="I9367" s="2">
        <v>45177</v>
      </c>
      <c r="J9367" s="2">
        <v>45183</v>
      </c>
      <c r="K9367" s="1" t="s">
        <v>15</v>
      </c>
      <c r="L9367" s="1" t="s">
        <v>22</v>
      </c>
      <c r="M9367" s="1">
        <v>581.85</v>
      </c>
      <c r="N9367" s="1" t="s">
        <v>23</v>
      </c>
      <c r="O9367" s="10">
        <f>Table1[[#This Row],[sales]]+Table1[[#This Row],[profit]]</f>
        <v>4669.67</v>
      </c>
    </row>
    <row r="9368" spans="1:15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>Table1[[#This Row],[sales]]*Table1[[#This Row],[discount]]</f>
        <v>292.1413</v>
      </c>
      <c r="G9368" s="1">
        <f>Table1[[#This Row],[sales]]-Table1[[#This Row],[Discount Value]]</f>
        <v>2363.6886999999997</v>
      </c>
      <c r="H9368" s="1">
        <v>6</v>
      </c>
      <c r="I9368" s="2">
        <v>45657</v>
      </c>
      <c r="J9368" s="2">
        <v>45659</v>
      </c>
      <c r="K9368" s="1" t="s">
        <v>21</v>
      </c>
      <c r="L9368" s="1" t="s">
        <v>16</v>
      </c>
      <c r="M9368" s="1">
        <v>575.64</v>
      </c>
      <c r="N9368" s="1" t="s">
        <v>17</v>
      </c>
      <c r="O9368" s="10">
        <f>Table1[[#This Row],[sales]]+Table1[[#This Row],[profit]]</f>
        <v>3231.47</v>
      </c>
    </row>
    <row r="9369" spans="1:15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>Table1[[#This Row],[sales]]*Table1[[#This Row],[discount]]</f>
        <v>2006.2811999999999</v>
      </c>
      <c r="G9369" s="1">
        <f>Table1[[#This Row],[sales]]-Table1[[#This Row],[Discount Value]]</f>
        <v>2553.4487999999997</v>
      </c>
      <c r="H9369" s="1">
        <v>4</v>
      </c>
      <c r="I9369" s="2">
        <v>45625</v>
      </c>
      <c r="J9369" s="2">
        <v>45632</v>
      </c>
      <c r="K9369" s="1" t="s">
        <v>21</v>
      </c>
      <c r="L9369" s="1" t="s">
        <v>22</v>
      </c>
      <c r="M9369" s="1">
        <v>719.15</v>
      </c>
      <c r="N9369" s="1" t="s">
        <v>39</v>
      </c>
      <c r="O9369" s="10">
        <f>Table1[[#This Row],[sales]]+Table1[[#This Row],[profit]]</f>
        <v>5278.8799999999992</v>
      </c>
    </row>
    <row r="9370" spans="1:15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>Table1[[#This Row],[sales]]*Table1[[#This Row],[discount]]</f>
        <v>362.71949999999998</v>
      </c>
      <c r="G9370" s="1">
        <f>Table1[[#This Row],[sales]]-Table1[[#This Row],[Discount Value]]</f>
        <v>2055.4105</v>
      </c>
      <c r="H9370" s="1">
        <v>9</v>
      </c>
      <c r="I9370" s="2">
        <v>45562</v>
      </c>
      <c r="J9370" s="2">
        <v>45566</v>
      </c>
      <c r="K9370" s="1" t="s">
        <v>21</v>
      </c>
      <c r="L9370" s="1" t="s">
        <v>22</v>
      </c>
      <c r="M9370" s="1">
        <v>596.19000000000005</v>
      </c>
      <c r="N9370" s="1" t="s">
        <v>39</v>
      </c>
      <c r="O9370" s="10">
        <f>Table1[[#This Row],[sales]]+Table1[[#This Row],[profit]]</f>
        <v>3014.32</v>
      </c>
    </row>
    <row r="9371" spans="1:15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>Table1[[#This Row],[sales]]*Table1[[#This Row],[discount]]</f>
        <v>418.22660000000002</v>
      </c>
      <c r="G9371" s="1">
        <f>Table1[[#This Row],[sales]]-Table1[[#This Row],[Discount Value]]</f>
        <v>554.39339999999993</v>
      </c>
      <c r="H9371" s="1">
        <v>4</v>
      </c>
      <c r="I9371" s="2">
        <v>45261</v>
      </c>
      <c r="J9371" s="2">
        <v>45265</v>
      </c>
      <c r="K9371" s="1" t="s">
        <v>15</v>
      </c>
      <c r="L9371" s="1" t="s">
        <v>16</v>
      </c>
      <c r="M9371" s="1">
        <v>243.96</v>
      </c>
      <c r="N9371" s="1" t="s">
        <v>28</v>
      </c>
      <c r="O9371" s="10">
        <f>Table1[[#This Row],[sales]]+Table1[[#This Row],[profit]]</f>
        <v>1216.58</v>
      </c>
    </row>
    <row r="9372" spans="1:15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>Table1[[#This Row],[sales]]*Table1[[#This Row],[discount]]</f>
        <v>673.50599999999997</v>
      </c>
      <c r="G9372" s="1">
        <f>Table1[[#This Row],[sales]]-Table1[[#This Row],[Discount Value]]</f>
        <v>1197.3440000000001</v>
      </c>
      <c r="H9372" s="1">
        <v>1</v>
      </c>
      <c r="I9372" s="2">
        <v>45363</v>
      </c>
      <c r="J9372" s="2">
        <v>45368</v>
      </c>
      <c r="K9372" s="1" t="s">
        <v>15</v>
      </c>
      <c r="L9372" s="1" t="s">
        <v>16</v>
      </c>
      <c r="M9372" s="1">
        <v>536.27</v>
      </c>
      <c r="N9372" s="1" t="s">
        <v>17</v>
      </c>
      <c r="O9372" s="10">
        <f>Table1[[#This Row],[sales]]+Table1[[#This Row],[profit]]</f>
        <v>2407.12</v>
      </c>
    </row>
    <row r="9373" spans="1:15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>Table1[[#This Row],[sales]]*Table1[[#This Row],[discount]]</f>
        <v>816.97500000000002</v>
      </c>
      <c r="G9373" s="1">
        <f>Table1[[#This Row],[sales]]-Table1[[#This Row],[Discount Value]]</f>
        <v>3721.7750000000001</v>
      </c>
      <c r="H9373" s="1">
        <v>3</v>
      </c>
      <c r="I9373" s="2">
        <v>45370</v>
      </c>
      <c r="J9373" s="2">
        <v>45377</v>
      </c>
      <c r="K9373" s="1" t="s">
        <v>31</v>
      </c>
      <c r="L9373" s="1" t="s">
        <v>22</v>
      </c>
      <c r="M9373" s="1">
        <v>610.41</v>
      </c>
      <c r="N9373" s="1" t="s">
        <v>34</v>
      </c>
      <c r="O9373" s="10">
        <f>Table1[[#This Row],[sales]]+Table1[[#This Row],[profit]]</f>
        <v>5149.16</v>
      </c>
    </row>
    <row r="9374" spans="1:15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>Table1[[#This Row],[sales]]*Table1[[#This Row],[discount]]</f>
        <v>2285.8872000000001</v>
      </c>
      <c r="G9374" s="1">
        <f>Table1[[#This Row],[sales]]-Table1[[#This Row],[Discount Value]]</f>
        <v>2683.4327999999996</v>
      </c>
      <c r="H9374" s="1">
        <v>8</v>
      </c>
      <c r="I9374" s="2">
        <v>45037</v>
      </c>
      <c r="J9374" s="2">
        <v>45044</v>
      </c>
      <c r="K9374" s="1" t="s">
        <v>21</v>
      </c>
      <c r="L9374" s="1" t="s">
        <v>16</v>
      </c>
      <c r="M9374" s="1">
        <v>833.89</v>
      </c>
      <c r="N9374" s="1" t="s">
        <v>17</v>
      </c>
      <c r="O9374" s="10">
        <f>Table1[[#This Row],[sales]]+Table1[[#This Row],[profit]]</f>
        <v>5803.21</v>
      </c>
    </row>
    <row r="9375" spans="1:15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>Table1[[#This Row],[sales]]*Table1[[#This Row],[discount]]</f>
        <v>520.0992</v>
      </c>
      <c r="G9375" s="1">
        <f>Table1[[#This Row],[sales]]-Table1[[#This Row],[Discount Value]]</f>
        <v>1646.9807999999998</v>
      </c>
      <c r="H9375" s="1">
        <v>3</v>
      </c>
      <c r="I9375" s="2">
        <v>45504</v>
      </c>
      <c r="J9375" s="2">
        <v>45507</v>
      </c>
      <c r="K9375" s="1" t="s">
        <v>21</v>
      </c>
      <c r="L9375" s="1" t="s">
        <v>27</v>
      </c>
      <c r="M9375" s="1">
        <v>458.2</v>
      </c>
      <c r="N9375" s="1" t="s">
        <v>17</v>
      </c>
      <c r="O9375" s="10">
        <f>Table1[[#This Row],[sales]]+Table1[[#This Row],[profit]]</f>
        <v>2625.2799999999997</v>
      </c>
    </row>
    <row r="9376" spans="1:15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>Table1[[#This Row],[sales]]*Table1[[#This Row],[discount]]</f>
        <v>146.80799999999999</v>
      </c>
      <c r="G9376" s="1">
        <f>Table1[[#This Row],[sales]]-Table1[[#This Row],[Discount Value]]</f>
        <v>770.74199999999996</v>
      </c>
      <c r="H9376" s="1">
        <v>7</v>
      </c>
      <c r="I9376" s="2">
        <v>45651</v>
      </c>
      <c r="J9376" s="2">
        <v>45658</v>
      </c>
      <c r="K9376" s="1" t="s">
        <v>31</v>
      </c>
      <c r="L9376" s="1" t="s">
        <v>16</v>
      </c>
      <c r="M9376" s="1">
        <v>160.77000000000001</v>
      </c>
      <c r="N9376" s="1" t="s">
        <v>17</v>
      </c>
      <c r="O9376" s="10">
        <f>Table1[[#This Row],[sales]]+Table1[[#This Row],[profit]]</f>
        <v>1078.32</v>
      </c>
    </row>
    <row r="9377" spans="1:15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>Table1[[#This Row],[sales]]*Table1[[#This Row],[discount]]</f>
        <v>210.42140000000001</v>
      </c>
      <c r="G9377" s="1">
        <f>Table1[[#This Row],[sales]]-Table1[[#This Row],[Discount Value]]</f>
        <v>1292.5886</v>
      </c>
      <c r="H9377" s="1">
        <v>1</v>
      </c>
      <c r="I9377" s="2">
        <v>45257</v>
      </c>
      <c r="J9377" s="2">
        <v>45260</v>
      </c>
      <c r="K9377" s="1" t="s">
        <v>31</v>
      </c>
      <c r="L9377" s="1" t="s">
        <v>16</v>
      </c>
      <c r="M9377" s="1">
        <v>106.69</v>
      </c>
      <c r="N9377" s="1" t="s">
        <v>48</v>
      </c>
      <c r="O9377" s="10">
        <f>Table1[[#This Row],[sales]]+Table1[[#This Row],[profit]]</f>
        <v>1609.7</v>
      </c>
    </row>
    <row r="9378" spans="1:15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>Table1[[#This Row],[sales]]*Table1[[#This Row],[discount]]</f>
        <v>1321.2404999999999</v>
      </c>
      <c r="G9378" s="1">
        <f>Table1[[#This Row],[sales]]-Table1[[#This Row],[Discount Value]]</f>
        <v>1489.9095000000002</v>
      </c>
      <c r="H9378" s="1">
        <v>4</v>
      </c>
      <c r="I9378" s="2">
        <v>45204</v>
      </c>
      <c r="J9378" s="2">
        <v>45205</v>
      </c>
      <c r="K9378" s="1" t="s">
        <v>21</v>
      </c>
      <c r="L9378" s="1" t="s">
        <v>27</v>
      </c>
      <c r="M9378" s="1">
        <v>594.77</v>
      </c>
      <c r="N9378" s="1" t="s">
        <v>17</v>
      </c>
      <c r="O9378" s="10">
        <f>Table1[[#This Row],[sales]]+Table1[[#This Row],[profit]]</f>
        <v>3405.92</v>
      </c>
    </row>
    <row r="9379" spans="1:15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>Table1[[#This Row],[sales]]*Table1[[#This Row],[discount]]</f>
        <v>1103.2426</v>
      </c>
      <c r="G9379" s="1">
        <f>Table1[[#This Row],[sales]]-Table1[[#This Row],[Discount Value]]</f>
        <v>1800.0273999999999</v>
      </c>
      <c r="H9379" s="1">
        <v>4</v>
      </c>
      <c r="I9379" s="2">
        <v>45473</v>
      </c>
      <c r="J9379" s="2">
        <v>45477</v>
      </c>
      <c r="K9379" s="1" t="s">
        <v>15</v>
      </c>
      <c r="L9379" s="1" t="s">
        <v>27</v>
      </c>
      <c r="M9379" s="1">
        <v>225.03</v>
      </c>
      <c r="N9379" s="1" t="s">
        <v>17</v>
      </c>
      <c r="O9379" s="10">
        <f>Table1[[#This Row],[sales]]+Table1[[#This Row],[profit]]</f>
        <v>3128.3</v>
      </c>
    </row>
    <row r="9380" spans="1:15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>Table1[[#This Row],[sales]]*Table1[[#This Row],[discount]]</f>
        <v>541.83929999999998</v>
      </c>
      <c r="G9380" s="1">
        <f>Table1[[#This Row],[sales]]-Table1[[#This Row],[Discount Value]]</f>
        <v>2645.4506999999999</v>
      </c>
      <c r="H9380" s="1">
        <v>9</v>
      </c>
      <c r="I9380" s="2">
        <v>45032</v>
      </c>
      <c r="J9380" s="2">
        <v>45033</v>
      </c>
      <c r="K9380" s="1" t="s">
        <v>15</v>
      </c>
      <c r="L9380" s="1" t="s">
        <v>27</v>
      </c>
      <c r="M9380" s="1">
        <v>829.26</v>
      </c>
      <c r="N9380" s="1" t="s">
        <v>23</v>
      </c>
      <c r="O9380" s="10">
        <f>Table1[[#This Row],[sales]]+Table1[[#This Row],[profit]]</f>
        <v>4016.55</v>
      </c>
    </row>
    <row r="9381" spans="1:15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>Table1[[#This Row],[sales]]*Table1[[#This Row],[discount]]</f>
        <v>545.11989999999992</v>
      </c>
      <c r="G9381" s="1">
        <f>Table1[[#This Row],[sales]]-Table1[[#This Row],[Discount Value]]</f>
        <v>3648.1100999999999</v>
      </c>
      <c r="H9381" s="1">
        <v>1</v>
      </c>
      <c r="I9381" s="2">
        <v>45351</v>
      </c>
      <c r="J9381" s="2">
        <v>45353</v>
      </c>
      <c r="K9381" s="1" t="s">
        <v>21</v>
      </c>
      <c r="L9381" s="1" t="s">
        <v>22</v>
      </c>
      <c r="M9381" s="1">
        <v>296.54000000000002</v>
      </c>
      <c r="N9381" s="1" t="s">
        <v>48</v>
      </c>
      <c r="O9381" s="10">
        <f>Table1[[#This Row],[sales]]+Table1[[#This Row],[profit]]</f>
        <v>4489.7699999999995</v>
      </c>
    </row>
    <row r="9382" spans="1:15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>Table1[[#This Row],[sales]]*Table1[[#This Row],[discount]]</f>
        <v>394.34449999999998</v>
      </c>
      <c r="G9382" s="1">
        <f>Table1[[#This Row],[sales]]-Table1[[#This Row],[Discount Value]]</f>
        <v>3190.6054999999997</v>
      </c>
      <c r="H9382" s="1">
        <v>9</v>
      </c>
      <c r="I9382" s="2">
        <v>45646</v>
      </c>
      <c r="J9382" s="2">
        <v>45651</v>
      </c>
      <c r="K9382" s="1" t="s">
        <v>15</v>
      </c>
      <c r="L9382" s="1" t="s">
        <v>16</v>
      </c>
      <c r="M9382" s="1">
        <v>879.49</v>
      </c>
      <c r="N9382" s="1" t="s">
        <v>28</v>
      </c>
      <c r="O9382" s="10">
        <f>Table1[[#This Row],[sales]]+Table1[[#This Row],[profit]]</f>
        <v>4464.4399999999996</v>
      </c>
    </row>
    <row r="9383" spans="1:15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>Table1[[#This Row],[sales]]*Table1[[#This Row],[discount]]</f>
        <v>165.37439999999998</v>
      </c>
      <c r="G9383" s="1">
        <f>Table1[[#This Row],[sales]]-Table1[[#This Row],[Discount Value]]</f>
        <v>1212.7456</v>
      </c>
      <c r="H9383" s="1">
        <v>8</v>
      </c>
      <c r="I9383" s="2">
        <v>45597</v>
      </c>
      <c r="J9383" s="2">
        <v>45600</v>
      </c>
      <c r="K9383" s="1" t="s">
        <v>21</v>
      </c>
      <c r="L9383" s="1" t="s">
        <v>27</v>
      </c>
      <c r="M9383" s="1">
        <v>120.95</v>
      </c>
      <c r="N9383" s="1" t="s">
        <v>48</v>
      </c>
      <c r="O9383" s="10">
        <f>Table1[[#This Row],[sales]]+Table1[[#This Row],[profit]]</f>
        <v>1499.07</v>
      </c>
    </row>
    <row r="9384" spans="1:15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>Table1[[#This Row],[sales]]*Table1[[#This Row],[discount]]</f>
        <v>122.14319999999999</v>
      </c>
      <c r="G9384" s="1">
        <f>Table1[[#This Row],[sales]]-Table1[[#This Row],[Discount Value]]</f>
        <v>1913.5768</v>
      </c>
      <c r="H9384" s="1">
        <v>6</v>
      </c>
      <c r="I9384" s="2">
        <v>45629</v>
      </c>
      <c r="J9384" s="2">
        <v>45633</v>
      </c>
      <c r="K9384" s="1" t="s">
        <v>21</v>
      </c>
      <c r="L9384" s="1" t="s">
        <v>27</v>
      </c>
      <c r="M9384" s="1">
        <v>478.77</v>
      </c>
      <c r="N9384" s="1" t="s">
        <v>23</v>
      </c>
      <c r="O9384" s="10">
        <f>Table1[[#This Row],[sales]]+Table1[[#This Row],[profit]]</f>
        <v>2514.4899999999998</v>
      </c>
    </row>
    <row r="9385" spans="1:15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>Table1[[#This Row],[sales]]*Table1[[#This Row],[discount]]</f>
        <v>1011.624</v>
      </c>
      <c r="G9385" s="1">
        <f>Table1[[#This Row],[sales]]-Table1[[#This Row],[Discount Value]]</f>
        <v>3203.4760000000006</v>
      </c>
      <c r="H9385" s="1">
        <v>4</v>
      </c>
      <c r="I9385" s="2">
        <v>45241</v>
      </c>
      <c r="J9385" s="2">
        <v>45248</v>
      </c>
      <c r="K9385" s="1" t="s">
        <v>15</v>
      </c>
      <c r="L9385" s="1" t="s">
        <v>27</v>
      </c>
      <c r="M9385" s="1">
        <v>235.06</v>
      </c>
      <c r="N9385" s="1" t="s">
        <v>28</v>
      </c>
      <c r="O9385" s="10">
        <f>Table1[[#This Row],[sales]]+Table1[[#This Row],[profit]]</f>
        <v>4450.1600000000008</v>
      </c>
    </row>
    <row r="9386" spans="1:15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>Table1[[#This Row],[sales]]*Table1[[#This Row],[discount]]</f>
        <v>64.071600000000004</v>
      </c>
      <c r="G9386" s="1">
        <f>Table1[[#This Row],[sales]]-Table1[[#This Row],[Discount Value]]</f>
        <v>3139.5083999999997</v>
      </c>
      <c r="H9386" s="1">
        <v>6</v>
      </c>
      <c r="I9386" s="2">
        <v>45576</v>
      </c>
      <c r="J9386" s="2">
        <v>45580</v>
      </c>
      <c r="K9386" s="1" t="s">
        <v>15</v>
      </c>
      <c r="L9386" s="1" t="s">
        <v>22</v>
      </c>
      <c r="M9386" s="1">
        <v>249.63</v>
      </c>
      <c r="N9386" s="1" t="s">
        <v>34</v>
      </c>
      <c r="O9386" s="10">
        <f>Table1[[#This Row],[sales]]+Table1[[#This Row],[profit]]</f>
        <v>3453.21</v>
      </c>
    </row>
    <row r="9387" spans="1:15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>Table1[[#This Row],[sales]]*Table1[[#This Row],[discount]]</f>
        <v>9.1545000000000005</v>
      </c>
      <c r="G9387" s="1">
        <f>Table1[[#This Row],[sales]]-Table1[[#This Row],[Discount Value]]</f>
        <v>906.29550000000006</v>
      </c>
      <c r="H9387" s="1">
        <v>6</v>
      </c>
      <c r="I9387" s="2">
        <v>44962</v>
      </c>
      <c r="J9387" s="2">
        <v>44968</v>
      </c>
      <c r="K9387" s="1" t="s">
        <v>21</v>
      </c>
      <c r="L9387" s="1" t="s">
        <v>27</v>
      </c>
      <c r="M9387" s="1">
        <v>50.44</v>
      </c>
      <c r="N9387" s="1" t="s">
        <v>34</v>
      </c>
      <c r="O9387" s="10">
        <f>Table1[[#This Row],[sales]]+Table1[[#This Row],[profit]]</f>
        <v>965.8900000000001</v>
      </c>
    </row>
    <row r="9388" spans="1:15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>Table1[[#This Row],[sales]]*Table1[[#This Row],[discount]]</f>
        <v>525.49340000000007</v>
      </c>
      <c r="G9388" s="1">
        <f>Table1[[#This Row],[sales]]-Table1[[#This Row],[Discount Value]]</f>
        <v>1169.6466</v>
      </c>
      <c r="H9388" s="1">
        <v>2</v>
      </c>
      <c r="I9388" s="2">
        <v>45139</v>
      </c>
      <c r="J9388" s="2">
        <v>45144</v>
      </c>
      <c r="K9388" s="1" t="s">
        <v>21</v>
      </c>
      <c r="L9388" s="1" t="s">
        <v>16</v>
      </c>
      <c r="M9388" s="1">
        <v>162.06</v>
      </c>
      <c r="N9388" s="1" t="s">
        <v>48</v>
      </c>
      <c r="O9388" s="10">
        <f>Table1[[#This Row],[sales]]+Table1[[#This Row],[profit]]</f>
        <v>1857.2</v>
      </c>
    </row>
    <row r="9389" spans="1:15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>Table1[[#This Row],[sales]]*Table1[[#This Row],[discount]]</f>
        <v>159.054</v>
      </c>
      <c r="G9389" s="1">
        <f>Table1[[#This Row],[sales]]-Table1[[#This Row],[Discount Value]]</f>
        <v>3817.2959999999998</v>
      </c>
      <c r="H9389" s="1">
        <v>7</v>
      </c>
      <c r="I9389" s="2">
        <v>45254</v>
      </c>
      <c r="J9389" s="2">
        <v>45259</v>
      </c>
      <c r="K9389" s="1" t="s">
        <v>21</v>
      </c>
      <c r="L9389" s="1" t="s">
        <v>27</v>
      </c>
      <c r="M9389" s="1">
        <v>199.17</v>
      </c>
      <c r="N9389" s="1" t="s">
        <v>23</v>
      </c>
      <c r="O9389" s="10">
        <f>Table1[[#This Row],[sales]]+Table1[[#This Row],[profit]]</f>
        <v>4175.5199999999995</v>
      </c>
    </row>
    <row r="9390" spans="1:15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>Table1[[#This Row],[sales]]*Table1[[#This Row],[discount]]</f>
        <v>396.16919999999999</v>
      </c>
      <c r="G9390" s="1">
        <f>Table1[[#This Row],[sales]]-Table1[[#This Row],[Discount Value]]</f>
        <v>547.09079999999994</v>
      </c>
      <c r="H9390" s="1">
        <v>9</v>
      </c>
      <c r="I9390" s="2">
        <v>44973</v>
      </c>
      <c r="J9390" s="2">
        <v>44979</v>
      </c>
      <c r="K9390" s="1" t="s">
        <v>21</v>
      </c>
      <c r="L9390" s="1" t="s">
        <v>27</v>
      </c>
      <c r="M9390" s="1">
        <v>67.540000000000006</v>
      </c>
      <c r="N9390" s="1" t="s">
        <v>39</v>
      </c>
      <c r="O9390" s="10">
        <f>Table1[[#This Row],[sales]]+Table1[[#This Row],[profit]]</f>
        <v>1010.8</v>
      </c>
    </row>
    <row r="9391" spans="1:15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>Table1[[#This Row],[sales]]*Table1[[#This Row],[discount]]</f>
        <v>174.3075</v>
      </c>
      <c r="G9391" s="1">
        <f>Table1[[#This Row],[sales]]-Table1[[#This Row],[Discount Value]]</f>
        <v>3311.8425000000002</v>
      </c>
      <c r="H9391" s="1">
        <v>8</v>
      </c>
      <c r="I9391" s="2">
        <v>45485</v>
      </c>
      <c r="J9391" s="2">
        <v>45492</v>
      </c>
      <c r="K9391" s="1" t="s">
        <v>31</v>
      </c>
      <c r="L9391" s="1" t="s">
        <v>22</v>
      </c>
      <c r="M9391" s="1">
        <v>196.14</v>
      </c>
      <c r="N9391" s="1" t="s">
        <v>39</v>
      </c>
      <c r="O9391" s="10">
        <f>Table1[[#This Row],[sales]]+Table1[[#This Row],[profit]]</f>
        <v>3682.29</v>
      </c>
    </row>
    <row r="9392" spans="1:15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>Table1[[#This Row],[sales]]*Table1[[#This Row],[discount]]</f>
        <v>772.55910000000006</v>
      </c>
      <c r="G9392" s="1">
        <f>Table1[[#This Row],[sales]]-Table1[[#This Row],[Discount Value]]</f>
        <v>2088.7709</v>
      </c>
      <c r="H9392" s="1">
        <v>3</v>
      </c>
      <c r="I9392" s="2">
        <v>45535</v>
      </c>
      <c r="J9392" s="2">
        <v>45542</v>
      </c>
      <c r="K9392" s="1" t="s">
        <v>31</v>
      </c>
      <c r="L9392" s="1" t="s">
        <v>27</v>
      </c>
      <c r="M9392" s="1">
        <v>453.8</v>
      </c>
      <c r="N9392" s="1" t="s">
        <v>23</v>
      </c>
      <c r="O9392" s="10">
        <f>Table1[[#This Row],[sales]]+Table1[[#This Row],[profit]]</f>
        <v>3315.13</v>
      </c>
    </row>
    <row r="9393" spans="1:15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>Table1[[#This Row],[sales]]*Table1[[#This Row],[discount]]</f>
        <v>279.69420000000002</v>
      </c>
      <c r="G9393" s="1">
        <f>Table1[[#This Row],[sales]]-Table1[[#This Row],[Discount Value]]</f>
        <v>542.93579999999997</v>
      </c>
      <c r="H9393" s="1">
        <v>8</v>
      </c>
      <c r="I9393" s="2">
        <v>45158</v>
      </c>
      <c r="J9393" s="2">
        <v>45162</v>
      </c>
      <c r="K9393" s="1" t="s">
        <v>21</v>
      </c>
      <c r="L9393" s="1" t="s">
        <v>27</v>
      </c>
      <c r="M9393" s="1">
        <v>73.459999999999994</v>
      </c>
      <c r="N9393" s="1" t="s">
        <v>23</v>
      </c>
      <c r="O9393" s="10">
        <f>Table1[[#This Row],[sales]]+Table1[[#This Row],[profit]]</f>
        <v>896.09</v>
      </c>
    </row>
    <row r="9394" spans="1:15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>Table1[[#This Row],[sales]]*Table1[[#This Row],[discount]]</f>
        <v>382.30610000000001</v>
      </c>
      <c r="G9394" s="1">
        <f>Table1[[#This Row],[sales]]-Table1[[#This Row],[Discount Value]]</f>
        <v>3093.2039000000004</v>
      </c>
      <c r="H9394" s="1">
        <v>4</v>
      </c>
      <c r="I9394" s="2">
        <v>45460</v>
      </c>
      <c r="J9394" s="2">
        <v>45464</v>
      </c>
      <c r="K9394" s="1" t="s">
        <v>21</v>
      </c>
      <c r="L9394" s="1" t="s">
        <v>22</v>
      </c>
      <c r="M9394" s="1">
        <v>423.36</v>
      </c>
      <c r="N9394" s="1" t="s">
        <v>28</v>
      </c>
      <c r="O9394" s="10">
        <f>Table1[[#This Row],[sales]]+Table1[[#This Row],[profit]]</f>
        <v>3898.8700000000003</v>
      </c>
    </row>
    <row r="9395" spans="1:15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>Table1[[#This Row],[sales]]*Table1[[#This Row],[discount]]</f>
        <v>350.90440000000001</v>
      </c>
      <c r="G9395" s="1">
        <f>Table1[[#This Row],[sales]]-Table1[[#This Row],[Discount Value]]</f>
        <v>446.60559999999998</v>
      </c>
      <c r="H9395" s="1">
        <v>1</v>
      </c>
      <c r="I9395" s="2">
        <v>45340</v>
      </c>
      <c r="J9395" s="2">
        <v>45347</v>
      </c>
      <c r="K9395" s="1" t="s">
        <v>15</v>
      </c>
      <c r="L9395" s="1" t="s">
        <v>22</v>
      </c>
      <c r="M9395" s="1">
        <v>92.3</v>
      </c>
      <c r="N9395" s="1" t="s">
        <v>28</v>
      </c>
      <c r="O9395" s="10">
        <f>Table1[[#This Row],[sales]]+Table1[[#This Row],[profit]]</f>
        <v>889.81</v>
      </c>
    </row>
    <row r="9396" spans="1:15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>Table1[[#This Row],[sales]]*Table1[[#This Row],[discount]]</f>
        <v>492.55919999999998</v>
      </c>
      <c r="G9396" s="1">
        <f>Table1[[#This Row],[sales]]-Table1[[#This Row],[Discount Value]]</f>
        <v>1559.7708</v>
      </c>
      <c r="H9396" s="1">
        <v>3</v>
      </c>
      <c r="I9396" s="2">
        <v>45333</v>
      </c>
      <c r="J9396" s="2">
        <v>45336</v>
      </c>
      <c r="K9396" s="1" t="s">
        <v>21</v>
      </c>
      <c r="L9396" s="1" t="s">
        <v>22</v>
      </c>
      <c r="M9396" s="1">
        <v>528.96</v>
      </c>
      <c r="N9396" s="1" t="s">
        <v>34</v>
      </c>
      <c r="O9396" s="10">
        <f>Table1[[#This Row],[sales]]+Table1[[#This Row],[profit]]</f>
        <v>2581.29</v>
      </c>
    </row>
    <row r="9397" spans="1:15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>Table1[[#This Row],[sales]]*Table1[[#This Row],[discount]]</f>
        <v>257.91040000000004</v>
      </c>
      <c r="G9397" s="1">
        <f>Table1[[#This Row],[sales]]-Table1[[#This Row],[Discount Value]]</f>
        <v>1354.0296000000001</v>
      </c>
      <c r="H9397" s="1">
        <v>1</v>
      </c>
      <c r="I9397" s="2">
        <v>45389</v>
      </c>
      <c r="J9397" s="2">
        <v>45392</v>
      </c>
      <c r="K9397" s="1" t="s">
        <v>21</v>
      </c>
      <c r="L9397" s="1" t="s">
        <v>16</v>
      </c>
      <c r="M9397" s="1">
        <v>146.41</v>
      </c>
      <c r="N9397" s="1" t="s">
        <v>34</v>
      </c>
      <c r="O9397" s="10">
        <f>Table1[[#This Row],[sales]]+Table1[[#This Row],[profit]]</f>
        <v>1758.3500000000001</v>
      </c>
    </row>
    <row r="9398" spans="1:15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>Table1[[#This Row],[sales]]*Table1[[#This Row],[discount]]</f>
        <v>1566.4725000000001</v>
      </c>
      <c r="G9398" s="1">
        <f>Table1[[#This Row],[sales]]-Table1[[#This Row],[Discount Value]]</f>
        <v>1914.5775000000001</v>
      </c>
      <c r="H9398" s="1">
        <v>5</v>
      </c>
      <c r="I9398" s="2">
        <v>45050</v>
      </c>
      <c r="J9398" s="2">
        <v>45055</v>
      </c>
      <c r="K9398" s="1" t="s">
        <v>15</v>
      </c>
      <c r="L9398" s="1" t="s">
        <v>27</v>
      </c>
      <c r="M9398" s="1">
        <v>608.29999999999995</v>
      </c>
      <c r="N9398" s="1" t="s">
        <v>39</v>
      </c>
      <c r="O9398" s="10">
        <f>Table1[[#This Row],[sales]]+Table1[[#This Row],[profit]]</f>
        <v>4089.3500000000004</v>
      </c>
    </row>
    <row r="9399" spans="1:15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>Table1[[#This Row],[sales]]*Table1[[#This Row],[discount]]</f>
        <v>1691.4394</v>
      </c>
      <c r="G9399" s="1">
        <f>Table1[[#This Row],[sales]]-Table1[[#This Row],[Discount Value]]</f>
        <v>2242.1405999999997</v>
      </c>
      <c r="H9399" s="1">
        <v>9</v>
      </c>
      <c r="I9399" s="2">
        <v>45620</v>
      </c>
      <c r="J9399" s="2">
        <v>45622</v>
      </c>
      <c r="K9399" s="1" t="s">
        <v>15</v>
      </c>
      <c r="L9399" s="1" t="s">
        <v>16</v>
      </c>
      <c r="M9399" s="1">
        <v>264.68</v>
      </c>
      <c r="N9399" s="1" t="s">
        <v>34</v>
      </c>
      <c r="O9399" s="10">
        <f>Table1[[#This Row],[sales]]+Table1[[#This Row],[profit]]</f>
        <v>4198.26</v>
      </c>
    </row>
    <row r="9400" spans="1:15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>Table1[[#This Row],[sales]]*Table1[[#This Row],[discount]]</f>
        <v>323.66249999999997</v>
      </c>
      <c r="G9400" s="1">
        <f>Table1[[#This Row],[sales]]-Table1[[#This Row],[Discount Value]]</f>
        <v>601.08750000000009</v>
      </c>
      <c r="H9400" s="1">
        <v>7</v>
      </c>
      <c r="I9400" s="2">
        <v>45656</v>
      </c>
      <c r="J9400" s="2">
        <v>45658</v>
      </c>
      <c r="K9400" s="1" t="s">
        <v>21</v>
      </c>
      <c r="L9400" s="1" t="s">
        <v>27</v>
      </c>
      <c r="M9400" s="1">
        <v>141.16</v>
      </c>
      <c r="N9400" s="1" t="s">
        <v>48</v>
      </c>
      <c r="O9400" s="10">
        <f>Table1[[#This Row],[sales]]+Table1[[#This Row],[profit]]</f>
        <v>1065.9100000000001</v>
      </c>
    </row>
    <row r="9401" spans="1:15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>Table1[[#This Row],[sales]]*Table1[[#This Row],[discount]]</f>
        <v>611.81700000000001</v>
      </c>
      <c r="G9401" s="1">
        <f>Table1[[#This Row],[sales]]-Table1[[#This Row],[Discount Value]]</f>
        <v>3466.9630000000002</v>
      </c>
      <c r="H9401" s="1">
        <v>3</v>
      </c>
      <c r="I9401" s="2">
        <v>45326</v>
      </c>
      <c r="J9401" s="2">
        <v>45331</v>
      </c>
      <c r="K9401" s="1" t="s">
        <v>15</v>
      </c>
      <c r="L9401" s="1" t="s">
        <v>22</v>
      </c>
      <c r="M9401" s="1">
        <v>1023.91</v>
      </c>
      <c r="N9401" s="1" t="s">
        <v>48</v>
      </c>
      <c r="O9401" s="10">
        <f>Table1[[#This Row],[sales]]+Table1[[#This Row],[profit]]</f>
        <v>5102.6900000000005</v>
      </c>
    </row>
    <row r="9402" spans="1:15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>Table1[[#This Row],[sales]]*Table1[[#This Row],[discount]]</f>
        <v>27.07</v>
      </c>
      <c r="G9402" s="1">
        <f>Table1[[#This Row],[sales]]-Table1[[#This Row],[Discount Value]]</f>
        <v>108.28</v>
      </c>
      <c r="H9402" s="1">
        <v>7</v>
      </c>
      <c r="I9402" s="2">
        <v>45090</v>
      </c>
      <c r="J9402" s="2">
        <v>45095</v>
      </c>
      <c r="K9402" s="1" t="s">
        <v>31</v>
      </c>
      <c r="L9402" s="1" t="s">
        <v>16</v>
      </c>
      <c r="M9402" s="1">
        <v>24.24</v>
      </c>
      <c r="N9402" s="1" t="s">
        <v>34</v>
      </c>
      <c r="O9402" s="10">
        <f>Table1[[#This Row],[sales]]+Table1[[#This Row],[profit]]</f>
        <v>159.59</v>
      </c>
    </row>
    <row r="9403" spans="1:15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>Table1[[#This Row],[sales]]*Table1[[#This Row],[discount]]</f>
        <v>917.07860000000005</v>
      </c>
      <c r="G9403" s="1">
        <f>Table1[[#This Row],[sales]]-Table1[[#This Row],[Discount Value]]</f>
        <v>1780.2113999999999</v>
      </c>
      <c r="H9403" s="1">
        <v>8</v>
      </c>
      <c r="I9403" s="2">
        <v>45210</v>
      </c>
      <c r="J9403" s="2">
        <v>45211</v>
      </c>
      <c r="K9403" s="1" t="s">
        <v>31</v>
      </c>
      <c r="L9403" s="1" t="s">
        <v>22</v>
      </c>
      <c r="M9403" s="1">
        <v>309.25</v>
      </c>
      <c r="N9403" s="1" t="s">
        <v>28</v>
      </c>
      <c r="O9403" s="10">
        <f>Table1[[#This Row],[sales]]+Table1[[#This Row],[profit]]</f>
        <v>3006.54</v>
      </c>
    </row>
    <row r="9404" spans="1:15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>Table1[[#This Row],[sales]]*Table1[[#This Row],[discount]]</f>
        <v>236.90429999999998</v>
      </c>
      <c r="G9404" s="1">
        <f>Table1[[#This Row],[sales]]-Table1[[#This Row],[Discount Value]]</f>
        <v>2395.3656999999998</v>
      </c>
      <c r="H9404" s="1">
        <v>4</v>
      </c>
      <c r="I9404" s="2">
        <v>45096</v>
      </c>
      <c r="J9404" s="2">
        <v>45103</v>
      </c>
      <c r="K9404" s="1" t="s">
        <v>31</v>
      </c>
      <c r="L9404" s="1" t="s">
        <v>22</v>
      </c>
      <c r="M9404" s="1">
        <v>399.93</v>
      </c>
      <c r="N9404" s="1" t="s">
        <v>17</v>
      </c>
      <c r="O9404" s="10">
        <f>Table1[[#This Row],[sales]]+Table1[[#This Row],[profit]]</f>
        <v>3032.2</v>
      </c>
    </row>
    <row r="9405" spans="1:15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>Table1[[#This Row],[sales]]*Table1[[#This Row],[discount]]</f>
        <v>789.1825</v>
      </c>
      <c r="G9405" s="1">
        <f>Table1[[#This Row],[sales]]-Table1[[#This Row],[Discount Value]]</f>
        <v>2367.5475000000001</v>
      </c>
      <c r="H9405" s="1">
        <v>3</v>
      </c>
      <c r="I9405" s="2">
        <v>45021</v>
      </c>
      <c r="J9405" s="2">
        <v>45023</v>
      </c>
      <c r="K9405" s="1" t="s">
        <v>31</v>
      </c>
      <c r="L9405" s="1" t="s">
        <v>22</v>
      </c>
      <c r="M9405" s="1">
        <v>596.5</v>
      </c>
      <c r="N9405" s="1" t="s">
        <v>23</v>
      </c>
      <c r="O9405" s="10">
        <f>Table1[[#This Row],[sales]]+Table1[[#This Row],[profit]]</f>
        <v>3753.23</v>
      </c>
    </row>
    <row r="9406" spans="1:15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>Table1[[#This Row],[sales]]*Table1[[#This Row],[discount]]</f>
        <v>471.5761</v>
      </c>
      <c r="G9406" s="1">
        <f>Table1[[#This Row],[sales]]-Table1[[#This Row],[Discount Value]]</f>
        <v>802.95389999999998</v>
      </c>
      <c r="H9406" s="1">
        <v>2</v>
      </c>
      <c r="I9406" s="2">
        <v>45583</v>
      </c>
      <c r="J9406" s="2">
        <v>45587</v>
      </c>
      <c r="K9406" s="1" t="s">
        <v>31</v>
      </c>
      <c r="L9406" s="1" t="s">
        <v>22</v>
      </c>
      <c r="M9406" s="1">
        <v>352.06</v>
      </c>
      <c r="N9406" s="1" t="s">
        <v>48</v>
      </c>
      <c r="O9406" s="10">
        <f>Table1[[#This Row],[sales]]+Table1[[#This Row],[profit]]</f>
        <v>1626.59</v>
      </c>
    </row>
    <row r="9407" spans="1:15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>Table1[[#This Row],[sales]]*Table1[[#This Row],[discount]]</f>
        <v>48.939000000000007</v>
      </c>
      <c r="G9407" s="1">
        <f>Table1[[#This Row],[sales]]-Table1[[#This Row],[Discount Value]]</f>
        <v>99.361000000000004</v>
      </c>
      <c r="H9407" s="1">
        <v>8</v>
      </c>
      <c r="I9407" s="2">
        <v>45230</v>
      </c>
      <c r="J9407" s="2">
        <v>45231</v>
      </c>
      <c r="K9407" s="1" t="s">
        <v>31</v>
      </c>
      <c r="L9407" s="1" t="s">
        <v>16</v>
      </c>
      <c r="M9407" s="1">
        <v>38.479999999999997</v>
      </c>
      <c r="N9407" s="1" t="s">
        <v>48</v>
      </c>
      <c r="O9407" s="10">
        <f>Table1[[#This Row],[sales]]+Table1[[#This Row],[profit]]</f>
        <v>186.78</v>
      </c>
    </row>
    <row r="9408" spans="1:15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>Table1[[#This Row],[sales]]*Table1[[#This Row],[discount]]</f>
        <v>838.20240000000001</v>
      </c>
      <c r="G9408" s="1">
        <f>Table1[[#This Row],[sales]]-Table1[[#This Row],[Discount Value]]</f>
        <v>1490.1376</v>
      </c>
      <c r="H9408" s="1">
        <v>3</v>
      </c>
      <c r="I9408" s="2">
        <v>45022</v>
      </c>
      <c r="J9408" s="2">
        <v>45023</v>
      </c>
      <c r="K9408" s="1" t="s">
        <v>31</v>
      </c>
      <c r="L9408" s="1" t="s">
        <v>22</v>
      </c>
      <c r="M9408" s="1">
        <v>675.87</v>
      </c>
      <c r="N9408" s="1" t="s">
        <v>34</v>
      </c>
      <c r="O9408" s="10">
        <f>Table1[[#This Row],[sales]]+Table1[[#This Row],[profit]]</f>
        <v>3004.21</v>
      </c>
    </row>
    <row r="9409" spans="1:15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>Table1[[#This Row],[sales]]*Table1[[#This Row],[discount]]</f>
        <v>202.45050000000001</v>
      </c>
      <c r="G9409" s="1">
        <f>Table1[[#This Row],[sales]]-Table1[[#This Row],[Discount Value]]</f>
        <v>247.43949999999998</v>
      </c>
      <c r="H9409" s="1">
        <v>7</v>
      </c>
      <c r="I9409" s="2">
        <v>45626</v>
      </c>
      <c r="J9409" s="2">
        <v>45632</v>
      </c>
      <c r="K9409" s="1" t="s">
        <v>15</v>
      </c>
      <c r="L9409" s="1" t="s">
        <v>22</v>
      </c>
      <c r="M9409" s="1">
        <v>42.59</v>
      </c>
      <c r="N9409" s="1" t="s">
        <v>39</v>
      </c>
      <c r="O9409" s="10">
        <f>Table1[[#This Row],[sales]]+Table1[[#This Row],[profit]]</f>
        <v>492.48</v>
      </c>
    </row>
    <row r="9410" spans="1:15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>Table1[[#This Row],[sales]]*Table1[[#This Row],[discount]]</f>
        <v>2146.44</v>
      </c>
      <c r="G9410" s="1">
        <f>Table1[[#This Row],[sales]]-Table1[[#This Row],[Discount Value]]</f>
        <v>2325.31</v>
      </c>
      <c r="H9410" s="1">
        <v>2</v>
      </c>
      <c r="I9410" s="2">
        <v>45349</v>
      </c>
      <c r="J9410" s="2">
        <v>45354</v>
      </c>
      <c r="K9410" s="1" t="s">
        <v>15</v>
      </c>
      <c r="L9410" s="1" t="s">
        <v>22</v>
      </c>
      <c r="M9410" s="1">
        <v>445.18</v>
      </c>
      <c r="N9410" s="1" t="s">
        <v>48</v>
      </c>
      <c r="O9410" s="10">
        <f>Table1[[#This Row],[sales]]+Table1[[#This Row],[profit]]</f>
        <v>4916.93</v>
      </c>
    </row>
    <row r="9411" spans="1:15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>Table1[[#This Row],[sales]]*Table1[[#This Row],[discount]]</f>
        <v>218.72080000000003</v>
      </c>
      <c r="G9411" s="1">
        <f>Table1[[#This Row],[sales]]-Table1[[#This Row],[Discount Value]]</f>
        <v>732.23919999999998</v>
      </c>
      <c r="H9411" s="1">
        <v>5</v>
      </c>
      <c r="I9411" s="2">
        <v>45489</v>
      </c>
      <c r="J9411" s="2">
        <v>45492</v>
      </c>
      <c r="K9411" s="1" t="s">
        <v>15</v>
      </c>
      <c r="L9411" s="1" t="s">
        <v>27</v>
      </c>
      <c r="M9411" s="1">
        <v>71.39</v>
      </c>
      <c r="N9411" s="1" t="s">
        <v>23</v>
      </c>
      <c r="O9411" s="10">
        <f>Table1[[#This Row],[sales]]+Table1[[#This Row],[profit]]</f>
        <v>1022.35</v>
      </c>
    </row>
    <row r="9412" spans="1:15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>Table1[[#This Row],[sales]]*Table1[[#This Row],[discount]]</f>
        <v>65.509199999999993</v>
      </c>
      <c r="G9412" s="1">
        <f>Table1[[#This Row],[sales]]-Table1[[#This Row],[Discount Value]]</f>
        <v>2118.1307999999999</v>
      </c>
      <c r="H9412" s="1">
        <v>5</v>
      </c>
      <c r="I9412" s="2">
        <v>45233</v>
      </c>
      <c r="J9412" s="2">
        <v>45234</v>
      </c>
      <c r="K9412" s="1" t="s">
        <v>15</v>
      </c>
      <c r="L9412" s="1" t="s">
        <v>27</v>
      </c>
      <c r="M9412" s="1">
        <v>386.76</v>
      </c>
      <c r="N9412" s="1" t="s">
        <v>28</v>
      </c>
      <c r="O9412" s="10">
        <f>Table1[[#This Row],[sales]]+Table1[[#This Row],[profit]]</f>
        <v>2570.3999999999996</v>
      </c>
    </row>
    <row r="9413" spans="1:15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>Table1[[#This Row],[sales]]*Table1[[#This Row],[discount]]</f>
        <v>935.17199999999991</v>
      </c>
      <c r="G9413" s="1">
        <f>Table1[[#This Row],[sales]]-Table1[[#This Row],[Discount Value]]</f>
        <v>1291.4279999999999</v>
      </c>
      <c r="H9413" s="1">
        <v>9</v>
      </c>
      <c r="I9413" s="2">
        <v>45059</v>
      </c>
      <c r="J9413" s="2">
        <v>45064</v>
      </c>
      <c r="K9413" s="1" t="s">
        <v>15</v>
      </c>
      <c r="L9413" s="1" t="s">
        <v>16</v>
      </c>
      <c r="M9413" s="1">
        <v>211.93</v>
      </c>
      <c r="N9413" s="1" t="s">
        <v>39</v>
      </c>
      <c r="O9413" s="10">
        <f>Table1[[#This Row],[sales]]+Table1[[#This Row],[profit]]</f>
        <v>2438.5299999999997</v>
      </c>
    </row>
    <row r="9414" spans="1:15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>Table1[[#This Row],[sales]]*Table1[[#This Row],[discount]]</f>
        <v>168.54239999999999</v>
      </c>
      <c r="G9414" s="1">
        <f>Table1[[#This Row],[sales]]-Table1[[#This Row],[Discount Value]]</f>
        <v>2640.4976000000001</v>
      </c>
      <c r="H9414" s="1">
        <v>8</v>
      </c>
      <c r="I9414" s="2">
        <v>45288</v>
      </c>
      <c r="J9414" s="2">
        <v>45289</v>
      </c>
      <c r="K9414" s="1" t="s">
        <v>31</v>
      </c>
      <c r="L9414" s="1" t="s">
        <v>22</v>
      </c>
      <c r="M9414" s="1">
        <v>624.04999999999995</v>
      </c>
      <c r="N9414" s="1" t="s">
        <v>23</v>
      </c>
      <c r="O9414" s="10">
        <f>Table1[[#This Row],[sales]]+Table1[[#This Row],[profit]]</f>
        <v>3433.09</v>
      </c>
    </row>
    <row r="9415" spans="1:15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>Table1[[#This Row],[sales]]*Table1[[#This Row],[discount]]</f>
        <v>432.7851</v>
      </c>
      <c r="G9415" s="1">
        <f>Table1[[#This Row],[sales]]-Table1[[#This Row],[Discount Value]]</f>
        <v>3501.6248999999998</v>
      </c>
      <c r="H9415" s="1">
        <v>8</v>
      </c>
      <c r="I9415" s="2">
        <v>45432</v>
      </c>
      <c r="J9415" s="2">
        <v>45438</v>
      </c>
      <c r="K9415" s="1" t="s">
        <v>21</v>
      </c>
      <c r="L9415" s="1" t="s">
        <v>22</v>
      </c>
      <c r="M9415" s="1">
        <v>1137.33</v>
      </c>
      <c r="N9415" s="1" t="s">
        <v>17</v>
      </c>
      <c r="O9415" s="10">
        <f>Table1[[#This Row],[sales]]+Table1[[#This Row],[profit]]</f>
        <v>5071.74</v>
      </c>
    </row>
    <row r="9416" spans="1:15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>Table1[[#This Row],[sales]]*Table1[[#This Row],[discount]]</f>
        <v>796.46490000000006</v>
      </c>
      <c r="G9416" s="1">
        <f>Table1[[#This Row],[sales]]-Table1[[#This Row],[Discount Value]]</f>
        <v>1617.0651000000003</v>
      </c>
      <c r="H9416" s="1">
        <v>2</v>
      </c>
      <c r="I9416" s="2">
        <v>45557</v>
      </c>
      <c r="J9416" s="2">
        <v>45560</v>
      </c>
      <c r="K9416" s="1" t="s">
        <v>21</v>
      </c>
      <c r="L9416" s="1" t="s">
        <v>16</v>
      </c>
      <c r="M9416" s="1">
        <v>463.34</v>
      </c>
      <c r="N9416" s="1" t="s">
        <v>28</v>
      </c>
      <c r="O9416" s="10">
        <f>Table1[[#This Row],[sales]]+Table1[[#This Row],[profit]]</f>
        <v>2876.8700000000003</v>
      </c>
    </row>
    <row r="9417" spans="1:15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>Table1[[#This Row],[sales]]*Table1[[#This Row],[discount]]</f>
        <v>83.690299999999993</v>
      </c>
      <c r="G9417" s="1">
        <f>Table1[[#This Row],[sales]]-Table1[[#This Row],[Discount Value]]</f>
        <v>142.49970000000002</v>
      </c>
      <c r="H9417" s="1">
        <v>2</v>
      </c>
      <c r="I9417" s="2">
        <v>44990</v>
      </c>
      <c r="J9417" s="2">
        <v>44995</v>
      </c>
      <c r="K9417" s="1" t="s">
        <v>15</v>
      </c>
      <c r="L9417" s="1" t="s">
        <v>16</v>
      </c>
      <c r="M9417" s="1">
        <v>51.88</v>
      </c>
      <c r="N9417" s="1" t="s">
        <v>23</v>
      </c>
      <c r="O9417" s="10">
        <f>Table1[[#This Row],[sales]]+Table1[[#This Row],[profit]]</f>
        <v>278.07</v>
      </c>
    </row>
    <row r="9418" spans="1:15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>Table1[[#This Row],[sales]]*Table1[[#This Row],[discount]]</f>
        <v>1357.454</v>
      </c>
      <c r="G9418" s="1">
        <f>Table1[[#This Row],[sales]]-Table1[[#This Row],[Discount Value]]</f>
        <v>2520.9859999999999</v>
      </c>
      <c r="H9418" s="1">
        <v>7</v>
      </c>
      <c r="I9418" s="2">
        <v>45346</v>
      </c>
      <c r="J9418" s="2">
        <v>45349</v>
      </c>
      <c r="K9418" s="1" t="s">
        <v>21</v>
      </c>
      <c r="L9418" s="1" t="s">
        <v>27</v>
      </c>
      <c r="M9418" s="1">
        <v>387.91</v>
      </c>
      <c r="N9418" s="1" t="s">
        <v>34</v>
      </c>
      <c r="O9418" s="10">
        <f>Table1[[#This Row],[sales]]+Table1[[#This Row],[profit]]</f>
        <v>4266.3500000000004</v>
      </c>
    </row>
    <row r="9419" spans="1:15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>Table1[[#This Row],[sales]]*Table1[[#This Row],[discount]]</f>
        <v>110.583</v>
      </c>
      <c r="G9419" s="1">
        <f>Table1[[#This Row],[sales]]-Table1[[#This Row],[Discount Value]]</f>
        <v>392.06700000000001</v>
      </c>
      <c r="H9419" s="1">
        <v>4</v>
      </c>
      <c r="I9419" s="2">
        <v>45296</v>
      </c>
      <c r="J9419" s="2">
        <v>45299</v>
      </c>
      <c r="K9419" s="1" t="s">
        <v>21</v>
      </c>
      <c r="L9419" s="1" t="s">
        <v>27</v>
      </c>
      <c r="M9419" s="1">
        <v>127.71</v>
      </c>
      <c r="N9419" s="1" t="s">
        <v>23</v>
      </c>
      <c r="O9419" s="10">
        <f>Table1[[#This Row],[sales]]+Table1[[#This Row],[profit]]</f>
        <v>630.36</v>
      </c>
    </row>
    <row r="9420" spans="1:15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>Table1[[#This Row],[sales]]*Table1[[#This Row],[discount]]</f>
        <v>1492.0606</v>
      </c>
      <c r="G9420" s="1">
        <f>Table1[[#This Row],[sales]]-Table1[[#This Row],[Discount Value]]</f>
        <v>1751.5494000000001</v>
      </c>
      <c r="H9420" s="1">
        <v>3</v>
      </c>
      <c r="I9420" s="2">
        <v>45193</v>
      </c>
      <c r="J9420" s="2">
        <v>45197</v>
      </c>
      <c r="K9420" s="1" t="s">
        <v>31</v>
      </c>
      <c r="L9420" s="1" t="s">
        <v>16</v>
      </c>
      <c r="M9420" s="1">
        <v>856.62</v>
      </c>
      <c r="N9420" s="1" t="s">
        <v>23</v>
      </c>
      <c r="O9420" s="10">
        <f>Table1[[#This Row],[sales]]+Table1[[#This Row],[profit]]</f>
        <v>4100.2300000000005</v>
      </c>
    </row>
    <row r="9421" spans="1:15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>Table1[[#This Row],[sales]]*Table1[[#This Row],[discount]]</f>
        <v>1695.4559999999999</v>
      </c>
      <c r="G9421" s="1">
        <f>Table1[[#This Row],[sales]]-Table1[[#This Row],[Discount Value]]</f>
        <v>2341.3440000000001</v>
      </c>
      <c r="H9421" s="1">
        <v>3</v>
      </c>
      <c r="I9421" s="2">
        <v>45151</v>
      </c>
      <c r="J9421" s="2">
        <v>45154</v>
      </c>
      <c r="K9421" s="1" t="s">
        <v>31</v>
      </c>
      <c r="L9421" s="1" t="s">
        <v>22</v>
      </c>
      <c r="M9421" s="1">
        <v>1094.58</v>
      </c>
      <c r="N9421" s="1" t="s">
        <v>23</v>
      </c>
      <c r="O9421" s="10">
        <f>Table1[[#This Row],[sales]]+Table1[[#This Row],[profit]]</f>
        <v>5131.38</v>
      </c>
    </row>
    <row r="9422" spans="1:15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>Table1[[#This Row],[sales]]*Table1[[#This Row],[discount]]</f>
        <v>490.10940000000005</v>
      </c>
      <c r="G9422" s="1">
        <f>Table1[[#This Row],[sales]]-Table1[[#This Row],[Discount Value]]</f>
        <v>995.07060000000001</v>
      </c>
      <c r="H9422" s="1">
        <v>7</v>
      </c>
      <c r="I9422" s="2">
        <v>45492</v>
      </c>
      <c r="J9422" s="2">
        <v>45495</v>
      </c>
      <c r="K9422" s="1" t="s">
        <v>21</v>
      </c>
      <c r="L9422" s="1" t="s">
        <v>22</v>
      </c>
      <c r="M9422" s="1">
        <v>395.67</v>
      </c>
      <c r="N9422" s="1" t="s">
        <v>39</v>
      </c>
      <c r="O9422" s="10">
        <f>Table1[[#This Row],[sales]]+Table1[[#This Row],[profit]]</f>
        <v>1880.8500000000001</v>
      </c>
    </row>
    <row r="9423" spans="1:15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>Table1[[#This Row],[sales]]*Table1[[#This Row],[discount]]</f>
        <v>506.13639999999998</v>
      </c>
      <c r="G9423" s="1">
        <f>Table1[[#This Row],[sales]]-Table1[[#This Row],[Discount Value]]</f>
        <v>1794.4836</v>
      </c>
      <c r="H9423" s="1">
        <v>1</v>
      </c>
      <c r="I9423" s="2">
        <v>45442</v>
      </c>
      <c r="J9423" s="2">
        <v>45445</v>
      </c>
      <c r="K9423" s="1" t="s">
        <v>31</v>
      </c>
      <c r="L9423" s="1" t="s">
        <v>22</v>
      </c>
      <c r="M9423" s="1">
        <v>294.17</v>
      </c>
      <c r="N9423" s="1" t="s">
        <v>23</v>
      </c>
      <c r="O9423" s="10">
        <f>Table1[[#This Row],[sales]]+Table1[[#This Row],[profit]]</f>
        <v>2594.79</v>
      </c>
    </row>
    <row r="9424" spans="1:15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>Table1[[#This Row],[sales]]*Table1[[#This Row],[discount]]</f>
        <v>39.157499999999999</v>
      </c>
      <c r="G9424" s="1">
        <f>Table1[[#This Row],[sales]]-Table1[[#This Row],[Discount Value]]</f>
        <v>131.0925</v>
      </c>
      <c r="H9424" s="1">
        <v>4</v>
      </c>
      <c r="I9424" s="2">
        <v>44981</v>
      </c>
      <c r="J9424" s="2">
        <v>44983</v>
      </c>
      <c r="K9424" s="1" t="s">
        <v>31</v>
      </c>
      <c r="L9424" s="1" t="s">
        <v>22</v>
      </c>
      <c r="M9424" s="1">
        <v>30.98</v>
      </c>
      <c r="N9424" s="1" t="s">
        <v>48</v>
      </c>
      <c r="O9424" s="10">
        <f>Table1[[#This Row],[sales]]+Table1[[#This Row],[profit]]</f>
        <v>201.23</v>
      </c>
    </row>
    <row r="9425" spans="1:15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>Table1[[#This Row],[sales]]*Table1[[#This Row],[discount]]</f>
        <v>363.50909999999999</v>
      </c>
      <c r="G9425" s="1">
        <f>Table1[[#This Row],[sales]]-Table1[[#This Row],[Discount Value]]</f>
        <v>3675.4808999999996</v>
      </c>
      <c r="H9425" s="1">
        <v>6</v>
      </c>
      <c r="I9425" s="2">
        <v>44959</v>
      </c>
      <c r="J9425" s="2">
        <v>44963</v>
      </c>
      <c r="K9425" s="1" t="s">
        <v>21</v>
      </c>
      <c r="L9425" s="1" t="s">
        <v>27</v>
      </c>
      <c r="M9425" s="1">
        <v>514.25</v>
      </c>
      <c r="N9425" s="1" t="s">
        <v>28</v>
      </c>
      <c r="O9425" s="10">
        <f>Table1[[#This Row],[sales]]+Table1[[#This Row],[profit]]</f>
        <v>4553.24</v>
      </c>
    </row>
    <row r="9426" spans="1:15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>Table1[[#This Row],[sales]]*Table1[[#This Row],[discount]]</f>
        <v>1382.9322</v>
      </c>
      <c r="G9426" s="1">
        <f>Table1[[#This Row],[sales]]-Table1[[#This Row],[Discount Value]]</f>
        <v>2163.0478000000003</v>
      </c>
      <c r="H9426" s="1">
        <v>9</v>
      </c>
      <c r="I9426" s="2">
        <v>45055</v>
      </c>
      <c r="J9426" s="2">
        <v>45057</v>
      </c>
      <c r="K9426" s="1" t="s">
        <v>31</v>
      </c>
      <c r="L9426" s="1" t="s">
        <v>22</v>
      </c>
      <c r="M9426" s="1">
        <v>956</v>
      </c>
      <c r="N9426" s="1" t="s">
        <v>48</v>
      </c>
      <c r="O9426" s="10">
        <f>Table1[[#This Row],[sales]]+Table1[[#This Row],[profit]]</f>
        <v>4501.9799999999996</v>
      </c>
    </row>
    <row r="9427" spans="1:15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>Table1[[#This Row],[sales]]*Table1[[#This Row],[discount]]</f>
        <v>530.53399999999999</v>
      </c>
      <c r="G9427" s="1">
        <f>Table1[[#This Row],[sales]]-Table1[[#This Row],[Discount Value]]</f>
        <v>703.26599999999996</v>
      </c>
      <c r="H9427" s="1">
        <v>1</v>
      </c>
      <c r="I9427" s="2">
        <v>45651</v>
      </c>
      <c r="J9427" s="2">
        <v>45654</v>
      </c>
      <c r="K9427" s="1" t="s">
        <v>15</v>
      </c>
      <c r="L9427" s="1" t="s">
        <v>16</v>
      </c>
      <c r="M9427" s="1">
        <v>341.89</v>
      </c>
      <c r="N9427" s="1" t="s">
        <v>34</v>
      </c>
      <c r="O9427" s="10">
        <f>Table1[[#This Row],[sales]]+Table1[[#This Row],[profit]]</f>
        <v>1575.69</v>
      </c>
    </row>
    <row r="9428" spans="1:15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>Table1[[#This Row],[sales]]*Table1[[#This Row],[discount]]</f>
        <v>824.96509999999989</v>
      </c>
      <c r="G9428" s="1">
        <f>Table1[[#This Row],[sales]]-Table1[[#This Row],[Discount Value]]</f>
        <v>1187.1449</v>
      </c>
      <c r="H9428" s="1">
        <v>1</v>
      </c>
      <c r="I9428" s="2">
        <v>45391</v>
      </c>
      <c r="J9428" s="2">
        <v>45393</v>
      </c>
      <c r="K9428" s="1" t="s">
        <v>15</v>
      </c>
      <c r="L9428" s="1" t="s">
        <v>22</v>
      </c>
      <c r="M9428" s="1">
        <v>439.77</v>
      </c>
      <c r="N9428" s="1" t="s">
        <v>28</v>
      </c>
      <c r="O9428" s="10">
        <f>Table1[[#This Row],[sales]]+Table1[[#This Row],[profit]]</f>
        <v>2451.88</v>
      </c>
    </row>
    <row r="9429" spans="1:15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>Table1[[#This Row],[sales]]*Table1[[#This Row],[discount]]</f>
        <v>946.90350000000012</v>
      </c>
      <c r="G9429" s="1">
        <f>Table1[[#This Row],[sales]]-Table1[[#This Row],[Discount Value]]</f>
        <v>2560.1464999999998</v>
      </c>
      <c r="H9429" s="1">
        <v>2</v>
      </c>
      <c r="I9429" s="2">
        <v>45344</v>
      </c>
      <c r="J9429" s="2">
        <v>45349</v>
      </c>
      <c r="K9429" s="1" t="s">
        <v>21</v>
      </c>
      <c r="L9429" s="1" t="s">
        <v>27</v>
      </c>
      <c r="M9429" s="1">
        <v>368.22</v>
      </c>
      <c r="N9429" s="1" t="s">
        <v>34</v>
      </c>
      <c r="O9429" s="10">
        <f>Table1[[#This Row],[sales]]+Table1[[#This Row],[profit]]</f>
        <v>3875.2700000000004</v>
      </c>
    </row>
    <row r="9430" spans="1:15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>Table1[[#This Row],[sales]]*Table1[[#This Row],[discount]]</f>
        <v>779.1</v>
      </c>
      <c r="G9430" s="1">
        <f>Table1[[#This Row],[sales]]-Table1[[#This Row],[Discount Value]]</f>
        <v>1075.9000000000001</v>
      </c>
      <c r="H9430" s="1">
        <v>7</v>
      </c>
      <c r="I9430" s="2">
        <v>45467</v>
      </c>
      <c r="J9430" s="2">
        <v>45473</v>
      </c>
      <c r="K9430" s="1" t="s">
        <v>21</v>
      </c>
      <c r="L9430" s="1" t="s">
        <v>22</v>
      </c>
      <c r="M9430" s="1">
        <v>145.09</v>
      </c>
      <c r="N9430" s="1" t="s">
        <v>23</v>
      </c>
      <c r="O9430" s="10">
        <f>Table1[[#This Row],[sales]]+Table1[[#This Row],[profit]]</f>
        <v>2000.09</v>
      </c>
    </row>
    <row r="9431" spans="1:15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>Table1[[#This Row],[sales]]*Table1[[#This Row],[discount]]</f>
        <v>358.33200000000005</v>
      </c>
      <c r="G9431" s="1">
        <f>Table1[[#This Row],[sales]]-Table1[[#This Row],[Discount Value]]</f>
        <v>537.49800000000005</v>
      </c>
      <c r="H9431" s="1">
        <v>7</v>
      </c>
      <c r="I9431" s="2">
        <v>45633</v>
      </c>
      <c r="J9431" s="2">
        <v>45639</v>
      </c>
      <c r="K9431" s="1" t="s">
        <v>15</v>
      </c>
      <c r="L9431" s="1" t="s">
        <v>22</v>
      </c>
      <c r="M9431" s="1">
        <v>247.35</v>
      </c>
      <c r="N9431" s="1" t="s">
        <v>28</v>
      </c>
      <c r="O9431" s="10">
        <f>Table1[[#This Row],[sales]]+Table1[[#This Row],[profit]]</f>
        <v>1143.18</v>
      </c>
    </row>
    <row r="9432" spans="1:15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>Table1[[#This Row],[sales]]*Table1[[#This Row],[discount]]</f>
        <v>1109.0855999999999</v>
      </c>
      <c r="G9432" s="1">
        <f>Table1[[#This Row],[sales]]-Table1[[#This Row],[Discount Value]]</f>
        <v>1531.5944</v>
      </c>
      <c r="H9432" s="1">
        <v>5</v>
      </c>
      <c r="I9432" s="2">
        <v>45295</v>
      </c>
      <c r="J9432" s="2">
        <v>45301</v>
      </c>
      <c r="K9432" s="1" t="s">
        <v>31</v>
      </c>
      <c r="L9432" s="1" t="s">
        <v>27</v>
      </c>
      <c r="M9432" s="1">
        <v>367.2</v>
      </c>
      <c r="N9432" s="1" t="s">
        <v>28</v>
      </c>
      <c r="O9432" s="10">
        <f>Table1[[#This Row],[sales]]+Table1[[#This Row],[profit]]</f>
        <v>3007.8799999999997</v>
      </c>
    </row>
    <row r="9433" spans="1:15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>Table1[[#This Row],[sales]]*Table1[[#This Row],[discount]]</f>
        <v>1786.2852</v>
      </c>
      <c r="G9433" s="1">
        <f>Table1[[#This Row],[sales]]-Table1[[#This Row],[Discount Value]]</f>
        <v>1859.1948</v>
      </c>
      <c r="H9433" s="1">
        <v>4</v>
      </c>
      <c r="I9433" s="2">
        <v>45334</v>
      </c>
      <c r="J9433" s="2">
        <v>45336</v>
      </c>
      <c r="K9433" s="1" t="s">
        <v>21</v>
      </c>
      <c r="L9433" s="1" t="s">
        <v>27</v>
      </c>
      <c r="M9433" s="1">
        <v>774.34</v>
      </c>
      <c r="N9433" s="1" t="s">
        <v>48</v>
      </c>
      <c r="O9433" s="10">
        <f>Table1[[#This Row],[sales]]+Table1[[#This Row],[profit]]</f>
        <v>4419.82</v>
      </c>
    </row>
    <row r="9434" spans="1:15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>Table1[[#This Row],[sales]]*Table1[[#This Row],[discount]]</f>
        <v>685.5077</v>
      </c>
      <c r="G9434" s="1">
        <f>Table1[[#This Row],[sales]]-Table1[[#This Row],[Discount Value]]</f>
        <v>986.46230000000003</v>
      </c>
      <c r="H9434" s="1">
        <v>6</v>
      </c>
      <c r="I9434" s="2">
        <v>45504</v>
      </c>
      <c r="J9434" s="2">
        <v>45509</v>
      </c>
      <c r="K9434" s="1" t="s">
        <v>31</v>
      </c>
      <c r="L9434" s="1" t="s">
        <v>27</v>
      </c>
      <c r="M9434" s="1">
        <v>425.08</v>
      </c>
      <c r="N9434" s="1" t="s">
        <v>23</v>
      </c>
      <c r="O9434" s="10">
        <f>Table1[[#This Row],[sales]]+Table1[[#This Row],[profit]]</f>
        <v>2097.0500000000002</v>
      </c>
    </row>
    <row r="9435" spans="1:15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>Table1[[#This Row],[sales]]*Table1[[#This Row],[discount]]</f>
        <v>97.535200000000003</v>
      </c>
      <c r="G9435" s="1">
        <f>Table1[[#This Row],[sales]]-Table1[[#This Row],[Discount Value]]</f>
        <v>599.14479999999992</v>
      </c>
      <c r="H9435" s="1">
        <v>8</v>
      </c>
      <c r="I9435" s="2">
        <v>45533</v>
      </c>
      <c r="J9435" s="2">
        <v>45534</v>
      </c>
      <c r="K9435" s="1" t="s">
        <v>31</v>
      </c>
      <c r="L9435" s="1" t="s">
        <v>22</v>
      </c>
      <c r="M9435" s="1">
        <v>151.29</v>
      </c>
      <c r="N9435" s="1" t="s">
        <v>48</v>
      </c>
      <c r="O9435" s="10">
        <f>Table1[[#This Row],[sales]]+Table1[[#This Row],[profit]]</f>
        <v>847.96999999999991</v>
      </c>
    </row>
    <row r="9436" spans="1:15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>Table1[[#This Row],[sales]]*Table1[[#This Row],[discount]]</f>
        <v>1707.5557000000001</v>
      </c>
      <c r="G9436" s="1">
        <f>Table1[[#This Row],[sales]]-Table1[[#This Row],[Discount Value]]</f>
        <v>2457.2143000000005</v>
      </c>
      <c r="H9436" s="1">
        <v>7</v>
      </c>
      <c r="I9436" s="2">
        <v>45414</v>
      </c>
      <c r="J9436" s="2">
        <v>45418</v>
      </c>
      <c r="K9436" s="1" t="s">
        <v>21</v>
      </c>
      <c r="L9436" s="1" t="s">
        <v>16</v>
      </c>
      <c r="M9436" s="1">
        <v>1237.6400000000001</v>
      </c>
      <c r="N9436" s="1" t="s">
        <v>48</v>
      </c>
      <c r="O9436" s="10">
        <f>Table1[[#This Row],[sales]]+Table1[[#This Row],[profit]]</f>
        <v>5402.4100000000008</v>
      </c>
    </row>
    <row r="9437" spans="1:15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>Table1[[#This Row],[sales]]*Table1[[#This Row],[discount]]</f>
        <v>254.3587</v>
      </c>
      <c r="G9437" s="1">
        <f>Table1[[#This Row],[sales]]-Table1[[#This Row],[Discount Value]]</f>
        <v>1084.3713</v>
      </c>
      <c r="H9437" s="1">
        <v>2</v>
      </c>
      <c r="I9437" s="2">
        <v>45565</v>
      </c>
      <c r="J9437" s="2">
        <v>45571</v>
      </c>
      <c r="K9437" s="1" t="s">
        <v>15</v>
      </c>
      <c r="L9437" s="1" t="s">
        <v>16</v>
      </c>
      <c r="M9437" s="1">
        <v>259.14999999999998</v>
      </c>
      <c r="N9437" s="1" t="s">
        <v>28</v>
      </c>
      <c r="O9437" s="10">
        <f>Table1[[#This Row],[sales]]+Table1[[#This Row],[profit]]</f>
        <v>1597.88</v>
      </c>
    </row>
    <row r="9438" spans="1:15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>Table1[[#This Row],[sales]]*Table1[[#This Row],[discount]]</f>
        <v>679.32540000000006</v>
      </c>
      <c r="G9438" s="1">
        <f>Table1[[#This Row],[sales]]-Table1[[#This Row],[Discount Value]]</f>
        <v>1933.4645999999998</v>
      </c>
      <c r="H9438" s="1">
        <v>2</v>
      </c>
      <c r="I9438" s="2">
        <v>45509</v>
      </c>
      <c r="J9438" s="2">
        <v>45511</v>
      </c>
      <c r="K9438" s="1" t="s">
        <v>15</v>
      </c>
      <c r="L9438" s="1" t="s">
        <v>27</v>
      </c>
      <c r="M9438" s="1">
        <v>496.59</v>
      </c>
      <c r="N9438" s="1" t="s">
        <v>48</v>
      </c>
      <c r="O9438" s="10">
        <f>Table1[[#This Row],[sales]]+Table1[[#This Row],[profit]]</f>
        <v>3109.38</v>
      </c>
    </row>
    <row r="9439" spans="1:15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>Table1[[#This Row],[sales]]*Table1[[#This Row],[discount]]</f>
        <v>1395.0320000000002</v>
      </c>
      <c r="G9439" s="1">
        <f>Table1[[#This Row],[sales]]-Table1[[#This Row],[Discount Value]]</f>
        <v>2092.5479999999998</v>
      </c>
      <c r="H9439" s="1">
        <v>6</v>
      </c>
      <c r="I9439" s="2">
        <v>45499</v>
      </c>
      <c r="J9439" s="2">
        <v>45500</v>
      </c>
      <c r="K9439" s="1" t="s">
        <v>15</v>
      </c>
      <c r="L9439" s="1" t="s">
        <v>16</v>
      </c>
      <c r="M9439" s="1">
        <v>711.8</v>
      </c>
      <c r="N9439" s="1" t="s">
        <v>28</v>
      </c>
      <c r="O9439" s="10">
        <f>Table1[[#This Row],[sales]]+Table1[[#This Row],[profit]]</f>
        <v>4199.38</v>
      </c>
    </row>
    <row r="9440" spans="1:15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>Table1[[#This Row],[sales]]*Table1[[#This Row],[discount]]</f>
        <v>264.5872</v>
      </c>
      <c r="G9440" s="1">
        <f>Table1[[#This Row],[sales]]-Table1[[#This Row],[Discount Value]]</f>
        <v>1389.0828000000001</v>
      </c>
      <c r="H9440" s="1">
        <v>1</v>
      </c>
      <c r="I9440" s="2">
        <v>45169</v>
      </c>
      <c r="J9440" s="2">
        <v>45172</v>
      </c>
      <c r="K9440" s="1" t="s">
        <v>15</v>
      </c>
      <c r="L9440" s="1" t="s">
        <v>27</v>
      </c>
      <c r="M9440" s="1">
        <v>303.26</v>
      </c>
      <c r="N9440" s="1" t="s">
        <v>28</v>
      </c>
      <c r="O9440" s="10">
        <f>Table1[[#This Row],[sales]]+Table1[[#This Row],[profit]]</f>
        <v>1956.93</v>
      </c>
    </row>
    <row r="9441" spans="1:15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>Table1[[#This Row],[sales]]*Table1[[#This Row],[discount]]</f>
        <v>32.783200000000001</v>
      </c>
      <c r="G9441" s="1">
        <f>Table1[[#This Row],[sales]]-Table1[[#This Row],[Discount Value]]</f>
        <v>3245.5368000000003</v>
      </c>
      <c r="H9441" s="1">
        <v>5</v>
      </c>
      <c r="I9441" s="2">
        <v>45129</v>
      </c>
      <c r="J9441" s="2">
        <v>45136</v>
      </c>
      <c r="K9441" s="1" t="s">
        <v>15</v>
      </c>
      <c r="L9441" s="1" t="s">
        <v>16</v>
      </c>
      <c r="M9441" s="1">
        <v>800.82</v>
      </c>
      <c r="N9441" s="1" t="s">
        <v>39</v>
      </c>
      <c r="O9441" s="10">
        <f>Table1[[#This Row],[sales]]+Table1[[#This Row],[profit]]</f>
        <v>4079.1400000000003</v>
      </c>
    </row>
    <row r="9442" spans="1:15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>Table1[[#This Row],[sales]]*Table1[[#This Row],[discount]]</f>
        <v>846.92879999999991</v>
      </c>
      <c r="G9442" s="1">
        <f>Table1[[#This Row],[sales]]-Table1[[#This Row],[Discount Value]]</f>
        <v>1505.6512</v>
      </c>
      <c r="H9442" s="1">
        <v>1</v>
      </c>
      <c r="I9442" s="2">
        <v>45353</v>
      </c>
      <c r="J9442" s="2">
        <v>45358</v>
      </c>
      <c r="K9442" s="1" t="s">
        <v>15</v>
      </c>
      <c r="L9442" s="1" t="s">
        <v>22</v>
      </c>
      <c r="M9442" s="1">
        <v>669.22</v>
      </c>
      <c r="N9442" s="1" t="s">
        <v>48</v>
      </c>
      <c r="O9442" s="10">
        <f>Table1[[#This Row],[sales]]+Table1[[#This Row],[profit]]</f>
        <v>3021.8</v>
      </c>
    </row>
    <row r="9443" spans="1:15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>Table1[[#This Row],[sales]]*Table1[[#This Row],[discount]]</f>
        <v>1302.8129999999999</v>
      </c>
      <c r="G9443" s="1">
        <f>Table1[[#This Row],[sales]]-Table1[[#This Row],[Discount Value]]</f>
        <v>1592.327</v>
      </c>
      <c r="H9443" s="1">
        <v>7</v>
      </c>
      <c r="I9443" s="2">
        <v>45015</v>
      </c>
      <c r="J9443" s="2">
        <v>45021</v>
      </c>
      <c r="K9443" s="1" t="s">
        <v>31</v>
      </c>
      <c r="L9443" s="1" t="s">
        <v>16</v>
      </c>
      <c r="M9443" s="1">
        <v>800.12</v>
      </c>
      <c r="N9443" s="1" t="s">
        <v>34</v>
      </c>
      <c r="O9443" s="10">
        <f>Table1[[#This Row],[sales]]+Table1[[#This Row],[profit]]</f>
        <v>3695.2599999999998</v>
      </c>
    </row>
    <row r="9444" spans="1:15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>Table1[[#This Row],[sales]]*Table1[[#This Row],[discount]]</f>
        <v>1377.1572000000001</v>
      </c>
      <c r="G9444" s="1">
        <f>Table1[[#This Row],[sales]]-Table1[[#This Row],[Discount Value]]</f>
        <v>1616.6628000000001</v>
      </c>
      <c r="H9444" s="1">
        <v>3</v>
      </c>
      <c r="I9444" s="2">
        <v>45137</v>
      </c>
      <c r="J9444" s="2">
        <v>45139</v>
      </c>
      <c r="K9444" s="1" t="s">
        <v>15</v>
      </c>
      <c r="L9444" s="1" t="s">
        <v>16</v>
      </c>
      <c r="M9444" s="1">
        <v>519.5</v>
      </c>
      <c r="N9444" s="1" t="s">
        <v>17</v>
      </c>
      <c r="O9444" s="10">
        <f>Table1[[#This Row],[sales]]+Table1[[#This Row],[profit]]</f>
        <v>3513.32</v>
      </c>
    </row>
    <row r="9445" spans="1:15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>Table1[[#This Row],[sales]]*Table1[[#This Row],[discount]]</f>
        <v>1655.3360000000002</v>
      </c>
      <c r="G9445" s="1">
        <f>Table1[[#This Row],[sales]]-Table1[[#This Row],[Discount Value]]</f>
        <v>2483.0039999999999</v>
      </c>
      <c r="H9445" s="1">
        <v>9</v>
      </c>
      <c r="I9445" s="2">
        <v>45483</v>
      </c>
      <c r="J9445" s="2">
        <v>45484</v>
      </c>
      <c r="K9445" s="1" t="s">
        <v>21</v>
      </c>
      <c r="L9445" s="1" t="s">
        <v>22</v>
      </c>
      <c r="M9445" s="1">
        <v>1166.3800000000001</v>
      </c>
      <c r="N9445" s="1" t="s">
        <v>48</v>
      </c>
      <c r="O9445" s="10">
        <f>Table1[[#This Row],[sales]]+Table1[[#This Row],[profit]]</f>
        <v>5304.72</v>
      </c>
    </row>
    <row r="9446" spans="1:15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>Table1[[#This Row],[sales]]*Table1[[#This Row],[discount]]</f>
        <v>1558.52</v>
      </c>
      <c r="G9446" s="1">
        <f>Table1[[#This Row],[sales]]-Table1[[#This Row],[Discount Value]]</f>
        <v>1757.48</v>
      </c>
      <c r="H9446" s="1">
        <v>5</v>
      </c>
      <c r="I9446" s="2">
        <v>45215</v>
      </c>
      <c r="J9446" s="2">
        <v>45221</v>
      </c>
      <c r="K9446" s="1" t="s">
        <v>21</v>
      </c>
      <c r="L9446" s="1" t="s">
        <v>16</v>
      </c>
      <c r="M9446" s="1">
        <v>285.63</v>
      </c>
      <c r="N9446" s="1" t="s">
        <v>23</v>
      </c>
      <c r="O9446" s="10">
        <f>Table1[[#This Row],[sales]]+Table1[[#This Row],[profit]]</f>
        <v>3601.63</v>
      </c>
    </row>
    <row r="9447" spans="1:15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>Table1[[#This Row],[sales]]*Table1[[#This Row],[discount]]</f>
        <v>571.99099999999999</v>
      </c>
      <c r="G9447" s="1">
        <f>Table1[[#This Row],[sales]]-Table1[[#This Row],[Discount Value]]</f>
        <v>823.10899999999992</v>
      </c>
      <c r="H9447" s="1">
        <v>1</v>
      </c>
      <c r="I9447" s="2">
        <v>45507</v>
      </c>
      <c r="J9447" s="2">
        <v>45508</v>
      </c>
      <c r="K9447" s="1" t="s">
        <v>15</v>
      </c>
      <c r="L9447" s="1" t="s">
        <v>27</v>
      </c>
      <c r="M9447" s="1">
        <v>263.51</v>
      </c>
      <c r="N9447" s="1" t="s">
        <v>23</v>
      </c>
      <c r="O9447" s="10">
        <f>Table1[[#This Row],[sales]]+Table1[[#This Row],[profit]]</f>
        <v>1658.61</v>
      </c>
    </row>
    <row r="9448" spans="1:15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>Table1[[#This Row],[sales]]*Table1[[#This Row],[discount]]</f>
        <v>7.8412000000000006</v>
      </c>
      <c r="G9448" s="1">
        <f>Table1[[#This Row],[sales]]-Table1[[#This Row],[Discount Value]]</f>
        <v>384.21879999999999</v>
      </c>
      <c r="H9448" s="1">
        <v>4</v>
      </c>
      <c r="I9448" s="2">
        <v>45121</v>
      </c>
      <c r="J9448" s="2">
        <v>45125</v>
      </c>
      <c r="K9448" s="1" t="s">
        <v>15</v>
      </c>
      <c r="L9448" s="1" t="s">
        <v>27</v>
      </c>
      <c r="M9448" s="1">
        <v>69.45</v>
      </c>
      <c r="N9448" s="1" t="s">
        <v>28</v>
      </c>
      <c r="O9448" s="10">
        <f>Table1[[#This Row],[sales]]+Table1[[#This Row],[profit]]</f>
        <v>461.51</v>
      </c>
    </row>
    <row r="9449" spans="1:15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>Table1[[#This Row],[sales]]*Table1[[#This Row],[discount]]</f>
        <v>18.654100000000003</v>
      </c>
      <c r="G9449" s="1">
        <f>Table1[[#This Row],[sales]]-Table1[[#This Row],[Discount Value]]</f>
        <v>91.075900000000004</v>
      </c>
      <c r="H9449" s="1">
        <v>8</v>
      </c>
      <c r="I9449" s="2">
        <v>45149</v>
      </c>
      <c r="J9449" s="2">
        <v>45152</v>
      </c>
      <c r="K9449" s="1" t="s">
        <v>21</v>
      </c>
      <c r="L9449" s="1" t="s">
        <v>16</v>
      </c>
      <c r="M9449" s="1">
        <v>11.28</v>
      </c>
      <c r="N9449" s="1" t="s">
        <v>23</v>
      </c>
      <c r="O9449" s="10">
        <f>Table1[[#This Row],[sales]]+Table1[[#This Row],[profit]]</f>
        <v>121.01</v>
      </c>
    </row>
    <row r="9450" spans="1:15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>Table1[[#This Row],[sales]]*Table1[[#This Row],[discount]]</f>
        <v>770.38049999999998</v>
      </c>
      <c r="G9450" s="1">
        <f>Table1[[#This Row],[sales]]-Table1[[#This Row],[Discount Value]]</f>
        <v>3761.2694999999994</v>
      </c>
      <c r="H9450" s="1">
        <v>7</v>
      </c>
      <c r="I9450" s="2">
        <v>45578</v>
      </c>
      <c r="J9450" s="2">
        <v>45582</v>
      </c>
      <c r="K9450" s="1" t="s">
        <v>21</v>
      </c>
      <c r="L9450" s="1" t="s">
        <v>27</v>
      </c>
      <c r="M9450" s="1">
        <v>1340.35</v>
      </c>
      <c r="N9450" s="1" t="s">
        <v>34</v>
      </c>
      <c r="O9450" s="10">
        <f>Table1[[#This Row],[sales]]+Table1[[#This Row],[profit]]</f>
        <v>5872</v>
      </c>
    </row>
    <row r="9451" spans="1:15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>Table1[[#This Row],[sales]]*Table1[[#This Row],[discount]]</f>
        <v>518.79740000000004</v>
      </c>
      <c r="G9451" s="1">
        <f>Table1[[#This Row],[sales]]-Table1[[#This Row],[Discount Value]]</f>
        <v>4197.5425999999998</v>
      </c>
      <c r="H9451" s="1">
        <v>6</v>
      </c>
      <c r="I9451" s="2">
        <v>45086</v>
      </c>
      <c r="J9451" s="2">
        <v>45088</v>
      </c>
      <c r="K9451" s="1" t="s">
        <v>21</v>
      </c>
      <c r="L9451" s="1" t="s">
        <v>27</v>
      </c>
      <c r="M9451" s="1">
        <v>1365.97</v>
      </c>
      <c r="N9451" s="1" t="s">
        <v>28</v>
      </c>
      <c r="O9451" s="10">
        <f>Table1[[#This Row],[sales]]+Table1[[#This Row],[profit]]</f>
        <v>6082.31</v>
      </c>
    </row>
    <row r="9452" spans="1:15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>Table1[[#This Row],[sales]]*Table1[[#This Row],[discount]]</f>
        <v>224.46</v>
      </c>
      <c r="G9452" s="1">
        <f>Table1[[#This Row],[sales]]-Table1[[#This Row],[Discount Value]]</f>
        <v>336.68999999999994</v>
      </c>
      <c r="H9452" s="1">
        <v>9</v>
      </c>
      <c r="I9452" s="2">
        <v>45040</v>
      </c>
      <c r="J9452" s="2">
        <v>45043</v>
      </c>
      <c r="K9452" s="1" t="s">
        <v>15</v>
      </c>
      <c r="L9452" s="1" t="s">
        <v>22</v>
      </c>
      <c r="M9452" s="1">
        <v>28.31</v>
      </c>
      <c r="N9452" s="1" t="s">
        <v>23</v>
      </c>
      <c r="O9452" s="10">
        <f>Table1[[#This Row],[sales]]+Table1[[#This Row],[profit]]</f>
        <v>589.45999999999992</v>
      </c>
    </row>
    <row r="9453" spans="1:15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>Table1[[#This Row],[sales]]*Table1[[#This Row],[discount]]</f>
        <v>646.50559999999996</v>
      </c>
      <c r="G9453" s="1">
        <f>Table1[[#This Row],[sales]]-Table1[[#This Row],[Discount Value]]</f>
        <v>1840.0544</v>
      </c>
      <c r="H9453" s="1">
        <v>4</v>
      </c>
      <c r="I9453" s="2">
        <v>45168</v>
      </c>
      <c r="J9453" s="2">
        <v>45170</v>
      </c>
      <c r="K9453" s="1" t="s">
        <v>21</v>
      </c>
      <c r="L9453" s="1" t="s">
        <v>22</v>
      </c>
      <c r="M9453" s="1">
        <v>458.6</v>
      </c>
      <c r="N9453" s="1" t="s">
        <v>39</v>
      </c>
      <c r="O9453" s="10">
        <f>Table1[[#This Row],[sales]]+Table1[[#This Row],[profit]]</f>
        <v>2945.16</v>
      </c>
    </row>
    <row r="9454" spans="1:15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>Table1[[#This Row],[sales]]*Table1[[#This Row],[discount]]</f>
        <v>353.98439999999999</v>
      </c>
      <c r="G9454" s="1">
        <f>Table1[[#This Row],[sales]]-Table1[[#This Row],[Discount Value]]</f>
        <v>488.83560000000006</v>
      </c>
      <c r="H9454" s="1">
        <v>1</v>
      </c>
      <c r="I9454" s="2">
        <v>44950</v>
      </c>
      <c r="J9454" s="2">
        <v>44955</v>
      </c>
      <c r="K9454" s="1" t="s">
        <v>15</v>
      </c>
      <c r="L9454" s="1" t="s">
        <v>27</v>
      </c>
      <c r="M9454" s="1">
        <v>74.22</v>
      </c>
      <c r="N9454" s="1" t="s">
        <v>34</v>
      </c>
      <c r="O9454" s="10">
        <f>Table1[[#This Row],[sales]]+Table1[[#This Row],[profit]]</f>
        <v>917.04000000000008</v>
      </c>
    </row>
    <row r="9455" spans="1:15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>Table1[[#This Row],[sales]]*Table1[[#This Row],[discount]]</f>
        <v>1424.6609999999998</v>
      </c>
      <c r="G9455" s="1">
        <f>Table1[[#This Row],[sales]]-Table1[[#This Row],[Discount Value]]</f>
        <v>3324.2089999999998</v>
      </c>
      <c r="H9455" s="1">
        <v>6</v>
      </c>
      <c r="I9455" s="2">
        <v>45233</v>
      </c>
      <c r="J9455" s="2">
        <v>45235</v>
      </c>
      <c r="K9455" s="1" t="s">
        <v>15</v>
      </c>
      <c r="L9455" s="1" t="s">
        <v>16</v>
      </c>
      <c r="M9455" s="1">
        <v>640.72</v>
      </c>
      <c r="N9455" s="1" t="s">
        <v>23</v>
      </c>
      <c r="O9455" s="10">
        <f>Table1[[#This Row],[sales]]+Table1[[#This Row],[profit]]</f>
        <v>5389.59</v>
      </c>
    </row>
    <row r="9456" spans="1:15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>Table1[[#This Row],[sales]]*Table1[[#This Row],[discount]]</f>
        <v>392.84399999999999</v>
      </c>
      <c r="G9456" s="1">
        <f>Table1[[#This Row],[sales]]-Table1[[#This Row],[Discount Value]]</f>
        <v>916.63599999999997</v>
      </c>
      <c r="H9456" s="1">
        <v>4</v>
      </c>
      <c r="I9456" s="2">
        <v>45120</v>
      </c>
      <c r="J9456" s="2">
        <v>45126</v>
      </c>
      <c r="K9456" s="1" t="s">
        <v>15</v>
      </c>
      <c r="L9456" s="1" t="s">
        <v>22</v>
      </c>
      <c r="M9456" s="1">
        <v>174.11</v>
      </c>
      <c r="N9456" s="1" t="s">
        <v>34</v>
      </c>
      <c r="O9456" s="10">
        <f>Table1[[#This Row],[sales]]+Table1[[#This Row],[profit]]</f>
        <v>1483.5900000000001</v>
      </c>
    </row>
    <row r="9457" spans="1:15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>Table1[[#This Row],[sales]]*Table1[[#This Row],[discount]]</f>
        <v>486.03330000000005</v>
      </c>
      <c r="G9457" s="1">
        <f>Table1[[#This Row],[sales]]-Table1[[#This Row],[Discount Value]]</f>
        <v>2072.0367000000001</v>
      </c>
      <c r="H9457" s="1">
        <v>1</v>
      </c>
      <c r="I9457" s="2">
        <v>45450</v>
      </c>
      <c r="J9457" s="2">
        <v>45453</v>
      </c>
      <c r="K9457" s="1" t="s">
        <v>15</v>
      </c>
      <c r="L9457" s="1" t="s">
        <v>16</v>
      </c>
      <c r="M9457" s="1">
        <v>348.08</v>
      </c>
      <c r="N9457" s="1" t="s">
        <v>39</v>
      </c>
      <c r="O9457" s="10">
        <f>Table1[[#This Row],[sales]]+Table1[[#This Row],[profit]]</f>
        <v>2906.15</v>
      </c>
    </row>
    <row r="9458" spans="1:15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>Table1[[#This Row],[sales]]*Table1[[#This Row],[discount]]</f>
        <v>355.50060000000002</v>
      </c>
      <c r="G9458" s="1">
        <f>Table1[[#This Row],[sales]]-Table1[[#This Row],[Discount Value]]</f>
        <v>556.03939999999989</v>
      </c>
      <c r="H9458" s="1">
        <v>3</v>
      </c>
      <c r="I9458" s="2">
        <v>45543</v>
      </c>
      <c r="J9458" s="2">
        <v>45550</v>
      </c>
      <c r="K9458" s="1" t="s">
        <v>21</v>
      </c>
      <c r="L9458" s="1" t="s">
        <v>22</v>
      </c>
      <c r="M9458" s="1">
        <v>176.65</v>
      </c>
      <c r="N9458" s="1" t="s">
        <v>28</v>
      </c>
      <c r="O9458" s="10">
        <f>Table1[[#This Row],[sales]]+Table1[[#This Row],[profit]]</f>
        <v>1088.19</v>
      </c>
    </row>
    <row r="9459" spans="1:15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>Table1[[#This Row],[sales]]*Table1[[#This Row],[discount]]</f>
        <v>588.38020000000006</v>
      </c>
      <c r="G9459" s="1">
        <f>Table1[[#This Row],[sales]]-Table1[[#This Row],[Discount Value]]</f>
        <v>1142.1497999999999</v>
      </c>
      <c r="H9459" s="1">
        <v>1</v>
      </c>
      <c r="I9459" s="2">
        <v>45334</v>
      </c>
      <c r="J9459" s="2">
        <v>45336</v>
      </c>
      <c r="K9459" s="1" t="s">
        <v>31</v>
      </c>
      <c r="L9459" s="1" t="s">
        <v>27</v>
      </c>
      <c r="M9459" s="1">
        <v>309.11</v>
      </c>
      <c r="N9459" s="1" t="s">
        <v>39</v>
      </c>
      <c r="O9459" s="10">
        <f>Table1[[#This Row],[sales]]+Table1[[#This Row],[profit]]</f>
        <v>2039.6399999999999</v>
      </c>
    </row>
    <row r="9460" spans="1:15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>Table1[[#This Row],[sales]]*Table1[[#This Row],[discount]]</f>
        <v>239.24950000000001</v>
      </c>
      <c r="G9460" s="1">
        <f>Table1[[#This Row],[sales]]-Table1[[#This Row],[Discount Value]]</f>
        <v>1168.1005</v>
      </c>
      <c r="H9460" s="1">
        <v>5</v>
      </c>
      <c r="I9460" s="2">
        <v>45559</v>
      </c>
      <c r="J9460" s="2">
        <v>45566</v>
      </c>
      <c r="K9460" s="1" t="s">
        <v>31</v>
      </c>
      <c r="L9460" s="1" t="s">
        <v>22</v>
      </c>
      <c r="M9460" s="1">
        <v>233.7</v>
      </c>
      <c r="N9460" s="1" t="s">
        <v>39</v>
      </c>
      <c r="O9460" s="10">
        <f>Table1[[#This Row],[sales]]+Table1[[#This Row],[profit]]</f>
        <v>1641.05</v>
      </c>
    </row>
    <row r="9461" spans="1:15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>Table1[[#This Row],[sales]]*Table1[[#This Row],[discount]]</f>
        <v>1214.7950000000001</v>
      </c>
      <c r="G9461" s="1">
        <f>Table1[[#This Row],[sales]]-Table1[[#This Row],[Discount Value]]</f>
        <v>1214.7950000000001</v>
      </c>
      <c r="H9461" s="1">
        <v>8</v>
      </c>
      <c r="I9461" s="2">
        <v>45143</v>
      </c>
      <c r="J9461" s="2">
        <v>45147</v>
      </c>
      <c r="K9461" s="1" t="s">
        <v>31</v>
      </c>
      <c r="L9461" s="1" t="s">
        <v>16</v>
      </c>
      <c r="M9461" s="1">
        <v>438.62</v>
      </c>
      <c r="N9461" s="1" t="s">
        <v>17</v>
      </c>
      <c r="O9461" s="10">
        <f>Table1[[#This Row],[sales]]+Table1[[#This Row],[profit]]</f>
        <v>2868.21</v>
      </c>
    </row>
    <row r="9462" spans="1:15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>Table1[[#This Row],[sales]]*Table1[[#This Row],[discount]]</f>
        <v>496.09389999999996</v>
      </c>
      <c r="G9462" s="1">
        <f>Table1[[#This Row],[sales]]-Table1[[#This Row],[Discount Value]]</f>
        <v>1660.8361</v>
      </c>
      <c r="H9462" s="1">
        <v>2</v>
      </c>
      <c r="I9462" s="2">
        <v>45566</v>
      </c>
      <c r="J9462" s="2">
        <v>45567</v>
      </c>
      <c r="K9462" s="1" t="s">
        <v>21</v>
      </c>
      <c r="L9462" s="1" t="s">
        <v>27</v>
      </c>
      <c r="M9462" s="1">
        <v>430.41</v>
      </c>
      <c r="N9462" s="1" t="s">
        <v>48</v>
      </c>
      <c r="O9462" s="10">
        <f>Table1[[#This Row],[sales]]+Table1[[#This Row],[profit]]</f>
        <v>2587.3399999999997</v>
      </c>
    </row>
    <row r="9463" spans="1:15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>Table1[[#This Row],[sales]]*Table1[[#This Row],[discount]]</f>
        <v>275.34560000000005</v>
      </c>
      <c r="G9463" s="1">
        <f>Table1[[#This Row],[sales]]-Table1[[#This Row],[Discount Value]]</f>
        <v>1445.5644</v>
      </c>
      <c r="H9463" s="1">
        <v>6</v>
      </c>
      <c r="I9463" s="2">
        <v>45610</v>
      </c>
      <c r="J9463" s="2">
        <v>45612</v>
      </c>
      <c r="K9463" s="1" t="s">
        <v>21</v>
      </c>
      <c r="L9463" s="1" t="s">
        <v>22</v>
      </c>
      <c r="M9463" s="1">
        <v>194.56</v>
      </c>
      <c r="N9463" s="1" t="s">
        <v>39</v>
      </c>
      <c r="O9463" s="10">
        <f>Table1[[#This Row],[sales]]+Table1[[#This Row],[profit]]</f>
        <v>1915.47</v>
      </c>
    </row>
    <row r="9464" spans="1:15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>Table1[[#This Row],[sales]]*Table1[[#This Row],[discount]]</f>
        <v>210.392</v>
      </c>
      <c r="G9464" s="1">
        <f>Table1[[#This Row],[sales]]-Table1[[#This Row],[Discount Value]]</f>
        <v>408.40799999999996</v>
      </c>
      <c r="H9464" s="1">
        <v>6</v>
      </c>
      <c r="I9464" s="2">
        <v>45227</v>
      </c>
      <c r="J9464" s="2">
        <v>45230</v>
      </c>
      <c r="K9464" s="1" t="s">
        <v>15</v>
      </c>
      <c r="L9464" s="1" t="s">
        <v>27</v>
      </c>
      <c r="M9464" s="1">
        <v>157.07</v>
      </c>
      <c r="N9464" s="1" t="s">
        <v>34</v>
      </c>
      <c r="O9464" s="10">
        <f>Table1[[#This Row],[sales]]+Table1[[#This Row],[profit]]</f>
        <v>775.86999999999989</v>
      </c>
    </row>
    <row r="9465" spans="1:15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>Table1[[#This Row],[sales]]*Table1[[#This Row],[discount]]</f>
        <v>272.13889999999998</v>
      </c>
      <c r="G9465" s="1">
        <f>Table1[[#This Row],[sales]]-Table1[[#This Row],[Discount Value]]</f>
        <v>2201.8510999999999</v>
      </c>
      <c r="H9465" s="1">
        <v>5</v>
      </c>
      <c r="I9465" s="2">
        <v>45111</v>
      </c>
      <c r="J9465" s="2">
        <v>45115</v>
      </c>
      <c r="K9465" s="1" t="s">
        <v>31</v>
      </c>
      <c r="L9465" s="1" t="s">
        <v>16</v>
      </c>
      <c r="M9465" s="1">
        <v>465.3</v>
      </c>
      <c r="N9465" s="1" t="s">
        <v>34</v>
      </c>
      <c r="O9465" s="10">
        <f>Table1[[#This Row],[sales]]+Table1[[#This Row],[profit]]</f>
        <v>2939.29</v>
      </c>
    </row>
    <row r="9466" spans="1:15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>Table1[[#This Row],[sales]]*Table1[[#This Row],[discount]]</f>
        <v>1791.7284000000002</v>
      </c>
      <c r="G9466" s="1">
        <f>Table1[[#This Row],[sales]]-Table1[[#This Row],[Discount Value]]</f>
        <v>2474.2916000000005</v>
      </c>
      <c r="H9466" s="1">
        <v>7</v>
      </c>
      <c r="I9466" s="2">
        <v>44971</v>
      </c>
      <c r="J9466" s="2">
        <v>44978</v>
      </c>
      <c r="K9466" s="1" t="s">
        <v>21</v>
      </c>
      <c r="L9466" s="1" t="s">
        <v>16</v>
      </c>
      <c r="M9466" s="1">
        <v>494.45</v>
      </c>
      <c r="N9466" s="1" t="s">
        <v>28</v>
      </c>
      <c r="O9466" s="10">
        <f>Table1[[#This Row],[sales]]+Table1[[#This Row],[profit]]</f>
        <v>4760.47</v>
      </c>
    </row>
    <row r="9467" spans="1:15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>Table1[[#This Row],[sales]]*Table1[[#This Row],[discount]]</f>
        <v>1250.5506</v>
      </c>
      <c r="G9467" s="1">
        <f>Table1[[#This Row],[sales]]-Table1[[#This Row],[Discount Value]]</f>
        <v>2427.5394000000001</v>
      </c>
      <c r="H9467" s="1">
        <v>1</v>
      </c>
      <c r="I9467" s="2">
        <v>45560</v>
      </c>
      <c r="J9467" s="2">
        <v>45566</v>
      </c>
      <c r="K9467" s="1" t="s">
        <v>15</v>
      </c>
      <c r="L9467" s="1" t="s">
        <v>16</v>
      </c>
      <c r="M9467" s="1">
        <v>341.82</v>
      </c>
      <c r="N9467" s="1" t="s">
        <v>34</v>
      </c>
      <c r="O9467" s="10">
        <f>Table1[[#This Row],[sales]]+Table1[[#This Row],[profit]]</f>
        <v>4019.9100000000003</v>
      </c>
    </row>
    <row r="9468" spans="1:15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>Table1[[#This Row],[sales]]*Table1[[#This Row],[discount]]</f>
        <v>1597.5608</v>
      </c>
      <c r="G9468" s="1">
        <f>Table1[[#This Row],[sales]]-Table1[[#This Row],[Discount Value]]</f>
        <v>2033.2592000000002</v>
      </c>
      <c r="H9468" s="1">
        <v>4</v>
      </c>
      <c r="I9468" s="2">
        <v>45200</v>
      </c>
      <c r="J9468" s="2">
        <v>45203</v>
      </c>
      <c r="K9468" s="1" t="s">
        <v>15</v>
      </c>
      <c r="L9468" s="1" t="s">
        <v>27</v>
      </c>
      <c r="M9468" s="1">
        <v>876.61</v>
      </c>
      <c r="N9468" s="1" t="s">
        <v>17</v>
      </c>
      <c r="O9468" s="10">
        <f>Table1[[#This Row],[sales]]+Table1[[#This Row],[profit]]</f>
        <v>4507.43</v>
      </c>
    </row>
    <row r="9469" spans="1:15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>Table1[[#This Row],[sales]]*Table1[[#This Row],[discount]]</f>
        <v>303.01600000000002</v>
      </c>
      <c r="G9469" s="1">
        <f>Table1[[#This Row],[sales]]-Table1[[#This Row],[Discount Value]]</f>
        <v>1590.8339999999998</v>
      </c>
      <c r="H9469" s="1">
        <v>6</v>
      </c>
      <c r="I9469" s="2">
        <v>45489</v>
      </c>
      <c r="J9469" s="2">
        <v>45494</v>
      </c>
      <c r="K9469" s="1" t="s">
        <v>15</v>
      </c>
      <c r="L9469" s="1" t="s">
        <v>27</v>
      </c>
      <c r="M9469" s="1">
        <v>343.71</v>
      </c>
      <c r="N9469" s="1" t="s">
        <v>39</v>
      </c>
      <c r="O9469" s="10">
        <f>Table1[[#This Row],[sales]]+Table1[[#This Row],[profit]]</f>
        <v>2237.56</v>
      </c>
    </row>
    <row r="9470" spans="1:15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>Table1[[#This Row],[sales]]*Table1[[#This Row],[discount]]</f>
        <v>1535.6375</v>
      </c>
      <c r="G9470" s="1">
        <f>Table1[[#This Row],[sales]]-Table1[[#This Row],[Discount Value]]</f>
        <v>2035.6125</v>
      </c>
      <c r="H9470" s="1">
        <v>4</v>
      </c>
      <c r="I9470" s="2">
        <v>45330</v>
      </c>
      <c r="J9470" s="2">
        <v>45331</v>
      </c>
      <c r="K9470" s="1" t="s">
        <v>15</v>
      </c>
      <c r="L9470" s="1" t="s">
        <v>22</v>
      </c>
      <c r="M9470" s="1">
        <v>343.63</v>
      </c>
      <c r="N9470" s="1" t="s">
        <v>28</v>
      </c>
      <c r="O9470" s="10">
        <f>Table1[[#This Row],[sales]]+Table1[[#This Row],[profit]]</f>
        <v>3914.88</v>
      </c>
    </row>
    <row r="9471" spans="1:15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>Table1[[#This Row],[sales]]*Table1[[#This Row],[discount]]</f>
        <v>595.27499999999998</v>
      </c>
      <c r="G9471" s="1">
        <f>Table1[[#This Row],[sales]]-Table1[[#This Row],[Discount Value]]</f>
        <v>1785.8249999999998</v>
      </c>
      <c r="H9471" s="1">
        <v>6</v>
      </c>
      <c r="I9471" s="2">
        <v>45023</v>
      </c>
      <c r="J9471" s="2">
        <v>45027</v>
      </c>
      <c r="K9471" s="1" t="s">
        <v>15</v>
      </c>
      <c r="L9471" s="1" t="s">
        <v>16</v>
      </c>
      <c r="M9471" s="1">
        <v>618.12</v>
      </c>
      <c r="N9471" s="1" t="s">
        <v>17</v>
      </c>
      <c r="O9471" s="10">
        <f>Table1[[#This Row],[sales]]+Table1[[#This Row],[profit]]</f>
        <v>2999.22</v>
      </c>
    </row>
    <row r="9472" spans="1:15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>Table1[[#This Row],[sales]]*Table1[[#This Row],[discount]]</f>
        <v>25.090499999999999</v>
      </c>
      <c r="G9472" s="1">
        <f>Table1[[#This Row],[sales]]-Table1[[#This Row],[Discount Value]]</f>
        <v>811.2595</v>
      </c>
      <c r="H9472" s="1">
        <v>2</v>
      </c>
      <c r="I9472" s="2">
        <v>45268</v>
      </c>
      <c r="J9472" s="2">
        <v>45269</v>
      </c>
      <c r="K9472" s="1" t="s">
        <v>15</v>
      </c>
      <c r="L9472" s="1" t="s">
        <v>27</v>
      </c>
      <c r="M9472" s="1">
        <v>188.36</v>
      </c>
      <c r="N9472" s="1" t="s">
        <v>48</v>
      </c>
      <c r="O9472" s="10">
        <f>Table1[[#This Row],[sales]]+Table1[[#This Row],[profit]]</f>
        <v>1024.71</v>
      </c>
    </row>
    <row r="9473" spans="1:15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>Table1[[#This Row],[sales]]*Table1[[#This Row],[discount]]</f>
        <v>215.33400000000003</v>
      </c>
      <c r="G9473" s="1">
        <f>Table1[[#This Row],[sales]]-Table1[[#This Row],[Discount Value]]</f>
        <v>1938.0060000000001</v>
      </c>
      <c r="H9473" s="1">
        <v>9</v>
      </c>
      <c r="I9473" s="2">
        <v>45002</v>
      </c>
      <c r="J9473" s="2">
        <v>45004</v>
      </c>
      <c r="K9473" s="1" t="s">
        <v>21</v>
      </c>
      <c r="L9473" s="1" t="s">
        <v>27</v>
      </c>
      <c r="M9473" s="1">
        <v>283.85000000000002</v>
      </c>
      <c r="N9473" s="1" t="s">
        <v>39</v>
      </c>
      <c r="O9473" s="10">
        <f>Table1[[#This Row],[sales]]+Table1[[#This Row],[profit]]</f>
        <v>2437.19</v>
      </c>
    </row>
    <row r="9474" spans="1:15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>Table1[[#This Row],[sales]]*Table1[[#This Row],[discount]]</f>
        <v>82.546199999999999</v>
      </c>
      <c r="G9474" s="1">
        <f>Table1[[#This Row],[sales]]-Table1[[#This Row],[Discount Value]]</f>
        <v>667.87379999999996</v>
      </c>
      <c r="H9474" s="1">
        <v>4</v>
      </c>
      <c r="I9474" s="2">
        <v>45117</v>
      </c>
      <c r="J9474" s="2">
        <v>45124</v>
      </c>
      <c r="K9474" s="1" t="s">
        <v>15</v>
      </c>
      <c r="L9474" s="1" t="s">
        <v>27</v>
      </c>
      <c r="M9474" s="1">
        <v>89.61</v>
      </c>
      <c r="N9474" s="1" t="s">
        <v>23</v>
      </c>
      <c r="O9474" s="10">
        <f>Table1[[#This Row],[sales]]+Table1[[#This Row],[profit]]</f>
        <v>840.03</v>
      </c>
    </row>
    <row r="9475" spans="1:15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>Table1[[#This Row],[sales]]*Table1[[#This Row],[discount]]</f>
        <v>251.16860000000003</v>
      </c>
      <c r="G9475" s="1">
        <f>Table1[[#This Row],[sales]]-Table1[[#This Row],[Discount Value]]</f>
        <v>409.8014</v>
      </c>
      <c r="H9475" s="1">
        <v>5</v>
      </c>
      <c r="I9475" s="2">
        <v>45088</v>
      </c>
      <c r="J9475" s="2">
        <v>45089</v>
      </c>
      <c r="K9475" s="1" t="s">
        <v>21</v>
      </c>
      <c r="L9475" s="1" t="s">
        <v>22</v>
      </c>
      <c r="M9475" s="1">
        <v>69.45</v>
      </c>
      <c r="N9475" s="1" t="s">
        <v>28</v>
      </c>
      <c r="O9475" s="10">
        <f>Table1[[#This Row],[sales]]+Table1[[#This Row],[profit]]</f>
        <v>730.42000000000007</v>
      </c>
    </row>
    <row r="9476" spans="1:15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>Table1[[#This Row],[sales]]*Table1[[#This Row],[discount]]</f>
        <v>21.299000000000003</v>
      </c>
      <c r="G9476" s="1">
        <f>Table1[[#This Row],[sales]]-Table1[[#This Row],[Discount Value]]</f>
        <v>191.691</v>
      </c>
      <c r="H9476" s="1">
        <v>7</v>
      </c>
      <c r="I9476" s="2">
        <v>45506</v>
      </c>
      <c r="J9476" s="2">
        <v>45508</v>
      </c>
      <c r="K9476" s="1" t="s">
        <v>21</v>
      </c>
      <c r="L9476" s="1" t="s">
        <v>22</v>
      </c>
      <c r="M9476" s="1">
        <v>14.45</v>
      </c>
      <c r="N9476" s="1" t="s">
        <v>28</v>
      </c>
      <c r="O9476" s="10">
        <f>Table1[[#This Row],[sales]]+Table1[[#This Row],[profit]]</f>
        <v>227.44</v>
      </c>
    </row>
    <row r="9477" spans="1:15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>Table1[[#This Row],[sales]]*Table1[[#This Row],[discount]]</f>
        <v>416.07720000000006</v>
      </c>
      <c r="G9477" s="1">
        <f>Table1[[#This Row],[sales]]-Table1[[#This Row],[Discount Value]]</f>
        <v>1069.9128000000001</v>
      </c>
      <c r="H9477" s="1">
        <v>8</v>
      </c>
      <c r="I9477" s="2">
        <v>45298</v>
      </c>
      <c r="J9477" s="2">
        <v>45304</v>
      </c>
      <c r="K9477" s="1" t="s">
        <v>31</v>
      </c>
      <c r="L9477" s="1" t="s">
        <v>16</v>
      </c>
      <c r="M9477" s="1">
        <v>425.1</v>
      </c>
      <c r="N9477" s="1" t="s">
        <v>39</v>
      </c>
      <c r="O9477" s="10">
        <f>Table1[[#This Row],[sales]]+Table1[[#This Row],[profit]]</f>
        <v>1911.0900000000001</v>
      </c>
    </row>
    <row r="9478" spans="1:15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>Table1[[#This Row],[sales]]*Table1[[#This Row],[discount]]</f>
        <v>568.02570000000003</v>
      </c>
      <c r="G9478" s="1">
        <f>Table1[[#This Row],[sales]]-Table1[[#This Row],[Discount Value]]</f>
        <v>1153.2642999999998</v>
      </c>
      <c r="H9478" s="1">
        <v>1</v>
      </c>
      <c r="I9478" s="2">
        <v>45428</v>
      </c>
      <c r="J9478" s="2">
        <v>45432</v>
      </c>
      <c r="K9478" s="1" t="s">
        <v>31</v>
      </c>
      <c r="L9478" s="1" t="s">
        <v>16</v>
      </c>
      <c r="M9478" s="1">
        <v>497.97</v>
      </c>
      <c r="N9478" s="1" t="s">
        <v>34</v>
      </c>
      <c r="O9478" s="10">
        <f>Table1[[#This Row],[sales]]+Table1[[#This Row],[profit]]</f>
        <v>2219.2600000000002</v>
      </c>
    </row>
    <row r="9479" spans="1:15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>Table1[[#This Row],[sales]]*Table1[[#This Row],[discount]]</f>
        <v>1375.6353000000001</v>
      </c>
      <c r="G9479" s="1">
        <f>Table1[[#This Row],[sales]]-Table1[[#This Row],[Discount Value]]</f>
        <v>2151.6346999999996</v>
      </c>
      <c r="H9479" s="1">
        <v>7</v>
      </c>
      <c r="I9479" s="2">
        <v>45256</v>
      </c>
      <c r="J9479" s="2">
        <v>45259</v>
      </c>
      <c r="K9479" s="1" t="s">
        <v>15</v>
      </c>
      <c r="L9479" s="1" t="s">
        <v>27</v>
      </c>
      <c r="M9479" s="1">
        <v>533.04999999999995</v>
      </c>
      <c r="N9479" s="1" t="s">
        <v>39</v>
      </c>
      <c r="O9479" s="10">
        <f>Table1[[#This Row],[sales]]+Table1[[#This Row],[profit]]</f>
        <v>4060.3199999999997</v>
      </c>
    </row>
    <row r="9480" spans="1:15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>Table1[[#This Row],[sales]]*Table1[[#This Row],[discount]]</f>
        <v>1067.1258</v>
      </c>
      <c r="G9480" s="1">
        <f>Table1[[#This Row],[sales]]-Table1[[#This Row],[Discount Value]]</f>
        <v>1669.0941999999998</v>
      </c>
      <c r="H9480" s="1">
        <v>9</v>
      </c>
      <c r="I9480" s="2">
        <v>45559</v>
      </c>
      <c r="J9480" s="2">
        <v>45566</v>
      </c>
      <c r="K9480" s="1" t="s">
        <v>15</v>
      </c>
      <c r="L9480" s="1" t="s">
        <v>16</v>
      </c>
      <c r="M9480" s="1">
        <v>200.68</v>
      </c>
      <c r="N9480" s="1" t="s">
        <v>28</v>
      </c>
      <c r="O9480" s="10">
        <f>Table1[[#This Row],[sales]]+Table1[[#This Row],[profit]]</f>
        <v>2936.8999999999996</v>
      </c>
    </row>
    <row r="9481" spans="1:15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>Table1[[#This Row],[sales]]*Table1[[#This Row],[discount]]</f>
        <v>1550.3039999999999</v>
      </c>
      <c r="G9481" s="1">
        <f>Table1[[#This Row],[sales]]-Table1[[#This Row],[Discount Value]]</f>
        <v>2756.0959999999995</v>
      </c>
      <c r="H9481" s="1">
        <v>2</v>
      </c>
      <c r="I9481" s="2">
        <v>45079</v>
      </c>
      <c r="J9481" s="2">
        <v>45083</v>
      </c>
      <c r="K9481" s="1" t="s">
        <v>31</v>
      </c>
      <c r="L9481" s="1" t="s">
        <v>27</v>
      </c>
      <c r="M9481" s="1">
        <v>582.27</v>
      </c>
      <c r="N9481" s="1" t="s">
        <v>23</v>
      </c>
      <c r="O9481" s="10">
        <f>Table1[[#This Row],[sales]]+Table1[[#This Row],[profit]]</f>
        <v>4888.67</v>
      </c>
    </row>
    <row r="9482" spans="1:15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>Table1[[#This Row],[sales]]*Table1[[#This Row],[discount]]</f>
        <v>106.1181</v>
      </c>
      <c r="G9482" s="1">
        <f>Table1[[#This Row],[sales]]-Table1[[#This Row],[Discount Value]]</f>
        <v>858.59190000000001</v>
      </c>
      <c r="H9482" s="1">
        <v>2</v>
      </c>
      <c r="I9482" s="2">
        <v>45116</v>
      </c>
      <c r="J9482" s="2">
        <v>45119</v>
      </c>
      <c r="K9482" s="1" t="s">
        <v>15</v>
      </c>
      <c r="L9482" s="1" t="s">
        <v>27</v>
      </c>
      <c r="M9482" s="1">
        <v>135.06</v>
      </c>
      <c r="N9482" s="1" t="s">
        <v>28</v>
      </c>
      <c r="O9482" s="10">
        <f>Table1[[#This Row],[sales]]+Table1[[#This Row],[profit]]</f>
        <v>1099.77</v>
      </c>
    </row>
    <row r="9483" spans="1:15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>Table1[[#This Row],[sales]]*Table1[[#This Row],[discount]]</f>
        <v>378.86130000000003</v>
      </c>
      <c r="G9483" s="1">
        <f>Table1[[#This Row],[sales]]-Table1[[#This Row],[Discount Value]]</f>
        <v>1024.3287</v>
      </c>
      <c r="H9483" s="1">
        <v>4</v>
      </c>
      <c r="I9483" s="2">
        <v>45311</v>
      </c>
      <c r="J9483" s="2">
        <v>45317</v>
      </c>
      <c r="K9483" s="1" t="s">
        <v>21</v>
      </c>
      <c r="L9483" s="1" t="s">
        <v>27</v>
      </c>
      <c r="M9483" s="1">
        <v>161.24</v>
      </c>
      <c r="N9483" s="1" t="s">
        <v>23</v>
      </c>
      <c r="O9483" s="10">
        <f>Table1[[#This Row],[sales]]+Table1[[#This Row],[profit]]</f>
        <v>1564.43</v>
      </c>
    </row>
    <row r="9484" spans="1:15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>Table1[[#This Row],[sales]]*Table1[[#This Row],[discount]]</f>
        <v>706.69050000000004</v>
      </c>
      <c r="G9484" s="1">
        <f>Table1[[#This Row],[sales]]-Table1[[#This Row],[Discount Value]]</f>
        <v>4004.5795000000003</v>
      </c>
      <c r="H9484" s="1">
        <v>1</v>
      </c>
      <c r="I9484" s="2">
        <v>45640</v>
      </c>
      <c r="J9484" s="2">
        <v>45643</v>
      </c>
      <c r="K9484" s="1" t="s">
        <v>21</v>
      </c>
      <c r="L9484" s="1" t="s">
        <v>16</v>
      </c>
      <c r="M9484" s="1">
        <v>353.76</v>
      </c>
      <c r="N9484" s="1" t="s">
        <v>23</v>
      </c>
      <c r="O9484" s="10">
        <f>Table1[[#This Row],[sales]]+Table1[[#This Row],[profit]]</f>
        <v>5065.0300000000007</v>
      </c>
    </row>
    <row r="9485" spans="1:15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>Table1[[#This Row],[sales]]*Table1[[#This Row],[discount]]</f>
        <v>887.5698000000001</v>
      </c>
      <c r="G9485" s="1">
        <f>Table1[[#This Row],[sales]]-Table1[[#This Row],[Discount Value]]</f>
        <v>1388.2501999999999</v>
      </c>
      <c r="H9485" s="1">
        <v>9</v>
      </c>
      <c r="I9485" s="2">
        <v>45517</v>
      </c>
      <c r="J9485" s="2">
        <v>45518</v>
      </c>
      <c r="K9485" s="1" t="s">
        <v>15</v>
      </c>
      <c r="L9485" s="1" t="s">
        <v>27</v>
      </c>
      <c r="M9485" s="1">
        <v>171.56</v>
      </c>
      <c r="N9485" s="1" t="s">
        <v>28</v>
      </c>
      <c r="O9485" s="10">
        <f>Table1[[#This Row],[sales]]+Table1[[#This Row],[profit]]</f>
        <v>2447.38</v>
      </c>
    </row>
    <row r="9486" spans="1:15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>Table1[[#This Row],[sales]]*Table1[[#This Row],[discount]]</f>
        <v>1467.5494999999999</v>
      </c>
      <c r="G9486" s="1">
        <f>Table1[[#This Row],[sales]]-Table1[[#This Row],[Discount Value]]</f>
        <v>2498.8005000000003</v>
      </c>
      <c r="H9486" s="1">
        <v>5</v>
      </c>
      <c r="I9486" s="2">
        <v>45606</v>
      </c>
      <c r="J9486" s="2">
        <v>45613</v>
      </c>
      <c r="K9486" s="1" t="s">
        <v>31</v>
      </c>
      <c r="L9486" s="1" t="s">
        <v>27</v>
      </c>
      <c r="M9486" s="1">
        <v>1129.02</v>
      </c>
      <c r="N9486" s="1" t="s">
        <v>28</v>
      </c>
      <c r="O9486" s="10">
        <f>Table1[[#This Row],[sales]]+Table1[[#This Row],[profit]]</f>
        <v>5095.37</v>
      </c>
    </row>
    <row r="9487" spans="1:15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>Table1[[#This Row],[sales]]*Table1[[#This Row],[discount]]</f>
        <v>276.27819999999997</v>
      </c>
      <c r="G9487" s="1">
        <f>Table1[[#This Row],[sales]]-Table1[[#This Row],[Discount Value]]</f>
        <v>2235.3418000000001</v>
      </c>
      <c r="H9487" s="1">
        <v>3</v>
      </c>
      <c r="I9487" s="2">
        <v>45213</v>
      </c>
      <c r="J9487" s="2">
        <v>45216</v>
      </c>
      <c r="K9487" s="1" t="s">
        <v>15</v>
      </c>
      <c r="L9487" s="1" t="s">
        <v>22</v>
      </c>
      <c r="M9487" s="1">
        <v>624.51</v>
      </c>
      <c r="N9487" s="1" t="s">
        <v>23</v>
      </c>
      <c r="O9487" s="10">
        <f>Table1[[#This Row],[sales]]+Table1[[#This Row],[profit]]</f>
        <v>3136.13</v>
      </c>
    </row>
    <row r="9488" spans="1:15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>Table1[[#This Row],[sales]]*Table1[[#This Row],[discount]]</f>
        <v>770.66240000000005</v>
      </c>
      <c r="G9488" s="1">
        <f>Table1[[#This Row],[sales]]-Table1[[#This Row],[Discount Value]]</f>
        <v>1637.6576</v>
      </c>
      <c r="H9488" s="1">
        <v>6</v>
      </c>
      <c r="I9488" s="2">
        <v>45043</v>
      </c>
      <c r="J9488" s="2">
        <v>45048</v>
      </c>
      <c r="K9488" s="1" t="s">
        <v>31</v>
      </c>
      <c r="L9488" s="1" t="s">
        <v>22</v>
      </c>
      <c r="M9488" s="1">
        <v>260.81</v>
      </c>
      <c r="N9488" s="1" t="s">
        <v>39</v>
      </c>
      <c r="O9488" s="10">
        <f>Table1[[#This Row],[sales]]+Table1[[#This Row],[profit]]</f>
        <v>2669.13</v>
      </c>
    </row>
    <row r="9489" spans="1:15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>Table1[[#This Row],[sales]]*Table1[[#This Row],[discount]]</f>
        <v>24.773099999999999</v>
      </c>
      <c r="G9489" s="1">
        <f>Table1[[#This Row],[sales]]-Table1[[#This Row],[Discount Value]]</f>
        <v>800.99689999999998</v>
      </c>
      <c r="H9489" s="1">
        <v>7</v>
      </c>
      <c r="I9489" s="2">
        <v>45647</v>
      </c>
      <c r="J9489" s="2">
        <v>45652</v>
      </c>
      <c r="K9489" s="1" t="s">
        <v>21</v>
      </c>
      <c r="L9489" s="1" t="s">
        <v>27</v>
      </c>
      <c r="M9489" s="1">
        <v>188.54</v>
      </c>
      <c r="N9489" s="1" t="s">
        <v>28</v>
      </c>
      <c r="O9489" s="10">
        <f>Table1[[#This Row],[sales]]+Table1[[#This Row],[profit]]</f>
        <v>1014.31</v>
      </c>
    </row>
    <row r="9490" spans="1:15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>Table1[[#This Row],[sales]]*Table1[[#This Row],[discount]]</f>
        <v>1622.9344000000001</v>
      </c>
      <c r="G9490" s="1">
        <f>Table1[[#This Row],[sales]]-Table1[[#This Row],[Discount Value]]</f>
        <v>2647.9456</v>
      </c>
      <c r="H9490" s="1">
        <v>4</v>
      </c>
      <c r="I9490" s="2">
        <v>45130</v>
      </c>
      <c r="J9490" s="2">
        <v>45131</v>
      </c>
      <c r="K9490" s="1" t="s">
        <v>31</v>
      </c>
      <c r="L9490" s="1" t="s">
        <v>16</v>
      </c>
      <c r="M9490" s="1">
        <v>273.83999999999997</v>
      </c>
      <c r="N9490" s="1" t="s">
        <v>34</v>
      </c>
      <c r="O9490" s="10">
        <f>Table1[[#This Row],[sales]]+Table1[[#This Row],[profit]]</f>
        <v>4544.72</v>
      </c>
    </row>
    <row r="9491" spans="1:15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>Table1[[#This Row],[sales]]*Table1[[#This Row],[discount]]</f>
        <v>188.73660000000001</v>
      </c>
      <c r="G9491" s="1">
        <f>Table1[[#This Row],[sales]]-Table1[[#This Row],[Discount Value]]</f>
        <v>295.20339999999999</v>
      </c>
      <c r="H9491" s="1">
        <v>2</v>
      </c>
      <c r="I9491" s="2">
        <v>45041</v>
      </c>
      <c r="J9491" s="2">
        <v>45042</v>
      </c>
      <c r="K9491" s="1" t="s">
        <v>31</v>
      </c>
      <c r="L9491" s="1" t="s">
        <v>16</v>
      </c>
      <c r="M9491" s="1">
        <v>54.85</v>
      </c>
      <c r="N9491" s="1" t="s">
        <v>23</v>
      </c>
      <c r="O9491" s="10">
        <f>Table1[[#This Row],[sales]]+Table1[[#This Row],[profit]]</f>
        <v>538.79</v>
      </c>
    </row>
    <row r="9492" spans="1:15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>Table1[[#This Row],[sales]]*Table1[[#This Row],[discount]]</f>
        <v>275.44760000000002</v>
      </c>
      <c r="G9492" s="1">
        <f>Table1[[#This Row],[sales]]-Table1[[#This Row],[Discount Value]]</f>
        <v>1344.8324</v>
      </c>
      <c r="H9492" s="1">
        <v>5</v>
      </c>
      <c r="I9492" s="2">
        <v>44999</v>
      </c>
      <c r="J9492" s="2">
        <v>45003</v>
      </c>
      <c r="K9492" s="1" t="s">
        <v>15</v>
      </c>
      <c r="L9492" s="1" t="s">
        <v>22</v>
      </c>
      <c r="M9492" s="1">
        <v>360.3</v>
      </c>
      <c r="N9492" s="1" t="s">
        <v>28</v>
      </c>
      <c r="O9492" s="10">
        <f>Table1[[#This Row],[sales]]+Table1[[#This Row],[profit]]</f>
        <v>1980.58</v>
      </c>
    </row>
    <row r="9493" spans="1:15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>Table1[[#This Row],[sales]]*Table1[[#This Row],[discount]]</f>
        <v>1359.9960000000001</v>
      </c>
      <c r="G9493" s="1">
        <f>Table1[[#This Row],[sales]]-Table1[[#This Row],[Discount Value]]</f>
        <v>2039.9939999999997</v>
      </c>
      <c r="H9493" s="1">
        <v>7</v>
      </c>
      <c r="I9493" s="2">
        <v>45233</v>
      </c>
      <c r="J9493" s="2">
        <v>45238</v>
      </c>
      <c r="K9493" s="1" t="s">
        <v>31</v>
      </c>
      <c r="L9493" s="1" t="s">
        <v>22</v>
      </c>
      <c r="M9493" s="1">
        <v>700.8</v>
      </c>
      <c r="N9493" s="1" t="s">
        <v>23</v>
      </c>
      <c r="O9493" s="10">
        <f>Table1[[#This Row],[sales]]+Table1[[#This Row],[profit]]</f>
        <v>4100.79</v>
      </c>
    </row>
    <row r="9494" spans="1:15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>Table1[[#This Row],[sales]]*Table1[[#This Row],[discount]]</f>
        <v>1111.7908</v>
      </c>
      <c r="G9494" s="1">
        <f>Table1[[#This Row],[sales]]-Table1[[#This Row],[Discount Value]]</f>
        <v>1473.7692</v>
      </c>
      <c r="H9494" s="1">
        <v>3</v>
      </c>
      <c r="I9494" s="2">
        <v>45595</v>
      </c>
      <c r="J9494" s="2">
        <v>45601</v>
      </c>
      <c r="K9494" s="1" t="s">
        <v>31</v>
      </c>
      <c r="L9494" s="1" t="s">
        <v>27</v>
      </c>
      <c r="M9494" s="1">
        <v>533.24</v>
      </c>
      <c r="N9494" s="1" t="s">
        <v>48</v>
      </c>
      <c r="O9494" s="10">
        <f>Table1[[#This Row],[sales]]+Table1[[#This Row],[profit]]</f>
        <v>3118.8</v>
      </c>
    </row>
    <row r="9495" spans="1:15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>Table1[[#This Row],[sales]]*Table1[[#This Row],[discount]]</f>
        <v>441.875</v>
      </c>
      <c r="G9495" s="1">
        <f>Table1[[#This Row],[sales]]-Table1[[#This Row],[Discount Value]]</f>
        <v>3976.875</v>
      </c>
      <c r="H9495" s="1">
        <v>2</v>
      </c>
      <c r="I9495" s="2">
        <v>45617</v>
      </c>
      <c r="J9495" s="2">
        <v>45622</v>
      </c>
      <c r="K9495" s="1" t="s">
        <v>21</v>
      </c>
      <c r="L9495" s="1" t="s">
        <v>16</v>
      </c>
      <c r="M9495" s="1">
        <v>634.20000000000005</v>
      </c>
      <c r="N9495" s="1" t="s">
        <v>23</v>
      </c>
      <c r="O9495" s="10">
        <f>Table1[[#This Row],[sales]]+Table1[[#This Row],[profit]]</f>
        <v>5052.95</v>
      </c>
    </row>
    <row r="9496" spans="1:15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>Table1[[#This Row],[sales]]*Table1[[#This Row],[discount]]</f>
        <v>52.660800000000002</v>
      </c>
      <c r="G9496" s="1">
        <f>Table1[[#This Row],[sales]]-Table1[[#This Row],[Discount Value]]</f>
        <v>239.89920000000001</v>
      </c>
      <c r="H9496" s="1">
        <v>2</v>
      </c>
      <c r="I9496" s="2">
        <v>45519</v>
      </c>
      <c r="J9496" s="2">
        <v>45522</v>
      </c>
      <c r="K9496" s="1" t="s">
        <v>31</v>
      </c>
      <c r="L9496" s="1" t="s">
        <v>22</v>
      </c>
      <c r="M9496" s="1">
        <v>38.21</v>
      </c>
      <c r="N9496" s="1" t="s">
        <v>28</v>
      </c>
      <c r="O9496" s="10">
        <f>Table1[[#This Row],[sales]]+Table1[[#This Row],[profit]]</f>
        <v>330.77</v>
      </c>
    </row>
    <row r="9497" spans="1:15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>Table1[[#This Row],[sales]]*Table1[[#This Row],[discount]]</f>
        <v>426.673</v>
      </c>
      <c r="G9497" s="1">
        <f>Table1[[#This Row],[sales]]-Table1[[#This Row],[Discount Value]]</f>
        <v>2855.4269999999997</v>
      </c>
      <c r="H9497" s="1">
        <v>4</v>
      </c>
      <c r="I9497" s="2">
        <v>45292</v>
      </c>
      <c r="J9497" s="2">
        <v>45296</v>
      </c>
      <c r="K9497" s="1" t="s">
        <v>15</v>
      </c>
      <c r="L9497" s="1" t="s">
        <v>16</v>
      </c>
      <c r="M9497" s="1">
        <v>487.53</v>
      </c>
      <c r="N9497" s="1" t="s">
        <v>23</v>
      </c>
      <c r="O9497" s="10">
        <f>Table1[[#This Row],[sales]]+Table1[[#This Row],[profit]]</f>
        <v>3769.63</v>
      </c>
    </row>
    <row r="9498" spans="1:15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>Table1[[#This Row],[sales]]*Table1[[#This Row],[discount]]</f>
        <v>463.52019999999999</v>
      </c>
      <c r="G9498" s="1">
        <f>Table1[[#This Row],[sales]]-Table1[[#This Row],[Discount Value]]</f>
        <v>1976.0598</v>
      </c>
      <c r="H9498" s="1">
        <v>4</v>
      </c>
      <c r="I9498" s="2">
        <v>45173</v>
      </c>
      <c r="J9498" s="2">
        <v>45177</v>
      </c>
      <c r="K9498" s="1" t="s">
        <v>21</v>
      </c>
      <c r="L9498" s="1" t="s">
        <v>22</v>
      </c>
      <c r="M9498" s="1">
        <v>296.49</v>
      </c>
      <c r="N9498" s="1" t="s">
        <v>17</v>
      </c>
      <c r="O9498" s="10">
        <f>Table1[[#This Row],[sales]]+Table1[[#This Row],[profit]]</f>
        <v>2736.0699999999997</v>
      </c>
    </row>
    <row r="9499" spans="1:15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>Table1[[#This Row],[sales]]*Table1[[#This Row],[discount]]</f>
        <v>188.3486</v>
      </c>
      <c r="G9499" s="1">
        <f>Table1[[#This Row],[sales]]-Table1[[#This Row],[Discount Value]]</f>
        <v>667.78139999999996</v>
      </c>
      <c r="H9499" s="1">
        <v>5</v>
      </c>
      <c r="I9499" s="2">
        <v>45037</v>
      </c>
      <c r="J9499" s="2">
        <v>45041</v>
      </c>
      <c r="K9499" s="1" t="s">
        <v>31</v>
      </c>
      <c r="L9499" s="1" t="s">
        <v>16</v>
      </c>
      <c r="M9499" s="1">
        <v>61</v>
      </c>
      <c r="N9499" s="1" t="s">
        <v>34</v>
      </c>
      <c r="O9499" s="10">
        <f>Table1[[#This Row],[sales]]+Table1[[#This Row],[profit]]</f>
        <v>917.13</v>
      </c>
    </row>
    <row r="9500" spans="1:15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>Table1[[#This Row],[sales]]*Table1[[#This Row],[discount]]</f>
        <v>935.48249999999996</v>
      </c>
      <c r="G9500" s="1">
        <f>Table1[[#This Row],[sales]]-Table1[[#This Row],[Discount Value]]</f>
        <v>2806.4474999999998</v>
      </c>
      <c r="H9500" s="1">
        <v>3</v>
      </c>
      <c r="I9500" s="2">
        <v>45370</v>
      </c>
      <c r="J9500" s="2">
        <v>45372</v>
      </c>
      <c r="K9500" s="1" t="s">
        <v>31</v>
      </c>
      <c r="L9500" s="1" t="s">
        <v>22</v>
      </c>
      <c r="M9500" s="1">
        <v>375.41</v>
      </c>
      <c r="N9500" s="1" t="s">
        <v>48</v>
      </c>
      <c r="O9500" s="10">
        <f>Table1[[#This Row],[sales]]+Table1[[#This Row],[profit]]</f>
        <v>4117.34</v>
      </c>
    </row>
    <row r="9501" spans="1:15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>Table1[[#This Row],[sales]]*Table1[[#This Row],[discount]]</f>
        <v>42.308</v>
      </c>
      <c r="G9501" s="1">
        <f>Table1[[#This Row],[sales]]-Table1[[#This Row],[Discount Value]]</f>
        <v>2073.0920000000001</v>
      </c>
      <c r="H9501" s="1">
        <v>1</v>
      </c>
      <c r="I9501" s="2">
        <v>45041</v>
      </c>
      <c r="J9501" s="2">
        <v>45044</v>
      </c>
      <c r="K9501" s="1" t="s">
        <v>21</v>
      </c>
      <c r="L9501" s="1" t="s">
        <v>27</v>
      </c>
      <c r="M9501" s="1">
        <v>130.05000000000001</v>
      </c>
      <c r="N9501" s="1" t="s">
        <v>17</v>
      </c>
      <c r="O9501" s="10">
        <f>Table1[[#This Row],[sales]]+Table1[[#This Row],[profit]]</f>
        <v>2245.4500000000003</v>
      </c>
    </row>
    <row r="9502" spans="1:15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>Table1[[#This Row],[sales]]*Table1[[#This Row],[discount]]</f>
        <v>81.142499999999998</v>
      </c>
      <c r="G9502" s="1">
        <f>Table1[[#This Row],[sales]]-Table1[[#This Row],[Discount Value]]</f>
        <v>2623.6075000000001</v>
      </c>
      <c r="H9502" s="1">
        <v>4</v>
      </c>
      <c r="I9502" s="2">
        <v>44965</v>
      </c>
      <c r="J9502" s="2">
        <v>44966</v>
      </c>
      <c r="K9502" s="1" t="s">
        <v>31</v>
      </c>
      <c r="L9502" s="1" t="s">
        <v>16</v>
      </c>
      <c r="M9502" s="1">
        <v>251.04</v>
      </c>
      <c r="N9502" s="1" t="s">
        <v>23</v>
      </c>
      <c r="O9502" s="10">
        <f>Table1[[#This Row],[sales]]+Table1[[#This Row],[profit]]</f>
        <v>2955.79</v>
      </c>
    </row>
    <row r="9503" spans="1:15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>Table1[[#This Row],[sales]]*Table1[[#This Row],[discount]]</f>
        <v>1597.0680000000002</v>
      </c>
      <c r="G9503" s="1">
        <f>Table1[[#This Row],[sales]]-Table1[[#This Row],[Discount Value]]</f>
        <v>3242.5320000000002</v>
      </c>
      <c r="H9503" s="1">
        <v>1</v>
      </c>
      <c r="I9503" s="2">
        <v>45166</v>
      </c>
      <c r="J9503" s="2">
        <v>45173</v>
      </c>
      <c r="K9503" s="1" t="s">
        <v>21</v>
      </c>
      <c r="L9503" s="1" t="s">
        <v>16</v>
      </c>
      <c r="M9503" s="1">
        <v>585.58000000000004</v>
      </c>
      <c r="N9503" s="1" t="s">
        <v>34</v>
      </c>
      <c r="O9503" s="10">
        <f>Table1[[#This Row],[sales]]+Table1[[#This Row],[profit]]</f>
        <v>5425.18</v>
      </c>
    </row>
    <row r="9504" spans="1:15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>Table1[[#This Row],[sales]]*Table1[[#This Row],[discount]]</f>
        <v>546.15660000000003</v>
      </c>
      <c r="G9504" s="1">
        <f>Table1[[#This Row],[sales]]-Table1[[#This Row],[Discount Value]]</f>
        <v>1936.3734000000002</v>
      </c>
      <c r="H9504" s="1">
        <v>8</v>
      </c>
      <c r="I9504" s="2">
        <v>45374</v>
      </c>
      <c r="J9504" s="2">
        <v>45381</v>
      </c>
      <c r="K9504" s="1" t="s">
        <v>21</v>
      </c>
      <c r="L9504" s="1" t="s">
        <v>16</v>
      </c>
      <c r="M9504" s="1">
        <v>339.69</v>
      </c>
      <c r="N9504" s="1" t="s">
        <v>28</v>
      </c>
      <c r="O9504" s="10">
        <f>Table1[[#This Row],[sales]]+Table1[[#This Row],[profit]]</f>
        <v>2822.2200000000003</v>
      </c>
    </row>
    <row r="9505" spans="1:15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>Table1[[#This Row],[sales]]*Table1[[#This Row],[discount]]</f>
        <v>165.38120000000001</v>
      </c>
      <c r="G9505" s="1">
        <f>Table1[[#This Row],[sales]]-Table1[[#This Row],[Discount Value]]</f>
        <v>3969.1487999999999</v>
      </c>
      <c r="H9505" s="1">
        <v>5</v>
      </c>
      <c r="I9505" s="2">
        <v>45138</v>
      </c>
      <c r="J9505" s="2">
        <v>45144</v>
      </c>
      <c r="K9505" s="1" t="s">
        <v>15</v>
      </c>
      <c r="L9505" s="1" t="s">
        <v>16</v>
      </c>
      <c r="M9505" s="1">
        <v>1178.3499999999999</v>
      </c>
      <c r="N9505" s="1" t="s">
        <v>28</v>
      </c>
      <c r="O9505" s="10">
        <f>Table1[[#This Row],[sales]]+Table1[[#This Row],[profit]]</f>
        <v>5312.8799999999992</v>
      </c>
    </row>
    <row r="9506" spans="1:15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>Table1[[#This Row],[sales]]*Table1[[#This Row],[discount]]</f>
        <v>735.47669999999994</v>
      </c>
      <c r="G9506" s="1">
        <f>Table1[[#This Row],[sales]]-Table1[[#This Row],[Discount Value]]</f>
        <v>3135.4533000000001</v>
      </c>
      <c r="H9506" s="1">
        <v>2</v>
      </c>
      <c r="I9506" s="2">
        <v>45191</v>
      </c>
      <c r="J9506" s="2">
        <v>45195</v>
      </c>
      <c r="K9506" s="1" t="s">
        <v>31</v>
      </c>
      <c r="L9506" s="1" t="s">
        <v>27</v>
      </c>
      <c r="M9506" s="1">
        <v>972.63</v>
      </c>
      <c r="N9506" s="1" t="s">
        <v>28</v>
      </c>
      <c r="O9506" s="10">
        <f>Table1[[#This Row],[sales]]+Table1[[#This Row],[profit]]</f>
        <v>4843.5599999999995</v>
      </c>
    </row>
    <row r="9507" spans="1:15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>Table1[[#This Row],[sales]]*Table1[[#This Row],[discount]]</f>
        <v>803.4</v>
      </c>
      <c r="G9507" s="1">
        <f>Table1[[#This Row],[sales]]-Table1[[#This Row],[Discount Value]]</f>
        <v>2544.1</v>
      </c>
      <c r="H9507" s="1">
        <v>5</v>
      </c>
      <c r="I9507" s="2">
        <v>45619</v>
      </c>
      <c r="J9507" s="2">
        <v>45622</v>
      </c>
      <c r="K9507" s="1" t="s">
        <v>21</v>
      </c>
      <c r="L9507" s="1" t="s">
        <v>16</v>
      </c>
      <c r="M9507" s="1">
        <v>595.04</v>
      </c>
      <c r="N9507" s="1" t="s">
        <v>28</v>
      </c>
      <c r="O9507" s="10">
        <f>Table1[[#This Row],[sales]]+Table1[[#This Row],[profit]]</f>
        <v>3942.54</v>
      </c>
    </row>
    <row r="9508" spans="1:15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>Table1[[#This Row],[sales]]*Table1[[#This Row],[discount]]</f>
        <v>1438.2016000000001</v>
      </c>
      <c r="G9508" s="1">
        <f>Table1[[#This Row],[sales]]-Table1[[#This Row],[Discount Value]]</f>
        <v>3056.1783999999998</v>
      </c>
      <c r="H9508" s="1">
        <v>5</v>
      </c>
      <c r="I9508" s="2">
        <v>45105</v>
      </c>
      <c r="J9508" s="2">
        <v>45111</v>
      </c>
      <c r="K9508" s="1" t="s">
        <v>21</v>
      </c>
      <c r="L9508" s="1" t="s">
        <v>16</v>
      </c>
      <c r="M9508" s="1">
        <v>964.75</v>
      </c>
      <c r="N9508" s="1" t="s">
        <v>34</v>
      </c>
      <c r="O9508" s="10">
        <f>Table1[[#This Row],[sales]]+Table1[[#This Row],[profit]]</f>
        <v>5459.13</v>
      </c>
    </row>
    <row r="9509" spans="1:15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>Table1[[#This Row],[sales]]*Table1[[#This Row],[discount]]</f>
        <v>79.970999999999989</v>
      </c>
      <c r="G9509" s="1">
        <f>Table1[[#This Row],[sales]]-Table1[[#This Row],[Discount Value]]</f>
        <v>1252.8789999999999</v>
      </c>
      <c r="H9509" s="1">
        <v>1</v>
      </c>
      <c r="I9509" s="2">
        <v>45265</v>
      </c>
      <c r="J9509" s="2">
        <v>45268</v>
      </c>
      <c r="K9509" s="1" t="s">
        <v>15</v>
      </c>
      <c r="L9509" s="1" t="s">
        <v>22</v>
      </c>
      <c r="M9509" s="1">
        <v>124.12</v>
      </c>
      <c r="N9509" s="1" t="s">
        <v>39</v>
      </c>
      <c r="O9509" s="10">
        <f>Table1[[#This Row],[sales]]+Table1[[#This Row],[profit]]</f>
        <v>1456.9699999999998</v>
      </c>
    </row>
    <row r="9510" spans="1:15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>Table1[[#This Row],[sales]]*Table1[[#This Row],[discount]]</f>
        <v>2060.89</v>
      </c>
      <c r="G9510" s="1">
        <f>Table1[[#This Row],[sales]]-Table1[[#This Row],[Discount Value]]</f>
        <v>2060.89</v>
      </c>
      <c r="H9510" s="1">
        <v>5</v>
      </c>
      <c r="I9510" s="2">
        <v>45490</v>
      </c>
      <c r="J9510" s="2">
        <v>45493</v>
      </c>
      <c r="K9510" s="1" t="s">
        <v>15</v>
      </c>
      <c r="L9510" s="1" t="s">
        <v>22</v>
      </c>
      <c r="M9510" s="1">
        <v>763.67</v>
      </c>
      <c r="N9510" s="1" t="s">
        <v>23</v>
      </c>
      <c r="O9510" s="10">
        <f>Table1[[#This Row],[sales]]+Table1[[#This Row],[profit]]</f>
        <v>4885.45</v>
      </c>
    </row>
    <row r="9511" spans="1:15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>Table1[[#This Row],[sales]]*Table1[[#This Row],[discount]]</f>
        <v>468.27839999999998</v>
      </c>
      <c r="G9511" s="1">
        <f>Table1[[#This Row],[sales]]-Table1[[#This Row],[Discount Value]]</f>
        <v>1482.8816000000002</v>
      </c>
      <c r="H9511" s="1">
        <v>8</v>
      </c>
      <c r="I9511" s="2">
        <v>45578</v>
      </c>
      <c r="J9511" s="2">
        <v>45583</v>
      </c>
      <c r="K9511" s="1" t="s">
        <v>15</v>
      </c>
      <c r="L9511" s="1" t="s">
        <v>16</v>
      </c>
      <c r="M9511" s="1">
        <v>489.24</v>
      </c>
      <c r="N9511" s="1" t="s">
        <v>23</v>
      </c>
      <c r="O9511" s="10">
        <f>Table1[[#This Row],[sales]]+Table1[[#This Row],[profit]]</f>
        <v>2440.4</v>
      </c>
    </row>
    <row r="9512" spans="1:15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>Table1[[#This Row],[sales]]*Table1[[#This Row],[discount]]</f>
        <v>1387.6114</v>
      </c>
      <c r="G9512" s="1">
        <f>Table1[[#This Row],[sales]]-Table1[[#This Row],[Discount Value]]</f>
        <v>2693.5986000000003</v>
      </c>
      <c r="H9512" s="1">
        <v>2</v>
      </c>
      <c r="I9512" s="2">
        <v>45282</v>
      </c>
      <c r="J9512" s="2">
        <v>45289</v>
      </c>
      <c r="K9512" s="1" t="s">
        <v>21</v>
      </c>
      <c r="L9512" s="1" t="s">
        <v>27</v>
      </c>
      <c r="M9512" s="1">
        <v>364.52</v>
      </c>
      <c r="N9512" s="1" t="s">
        <v>17</v>
      </c>
      <c r="O9512" s="10">
        <f>Table1[[#This Row],[sales]]+Table1[[#This Row],[profit]]</f>
        <v>4445.7299999999996</v>
      </c>
    </row>
    <row r="9513" spans="1:15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>Table1[[#This Row],[sales]]*Table1[[#This Row],[discount]]</f>
        <v>1133.8019999999999</v>
      </c>
      <c r="G9513" s="1">
        <f>Table1[[#This Row],[sales]]-Table1[[#This Row],[Discount Value]]</f>
        <v>1385.758</v>
      </c>
      <c r="H9513" s="1">
        <v>8</v>
      </c>
      <c r="I9513" s="2">
        <v>45203</v>
      </c>
      <c r="J9513" s="2">
        <v>45209</v>
      </c>
      <c r="K9513" s="1" t="s">
        <v>21</v>
      </c>
      <c r="L9513" s="1" t="s">
        <v>27</v>
      </c>
      <c r="M9513" s="1">
        <v>617.54</v>
      </c>
      <c r="N9513" s="1" t="s">
        <v>28</v>
      </c>
      <c r="O9513" s="10">
        <f>Table1[[#This Row],[sales]]+Table1[[#This Row],[profit]]</f>
        <v>3137.1</v>
      </c>
    </row>
    <row r="9514" spans="1:15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>Table1[[#This Row],[sales]]*Table1[[#This Row],[discount]]</f>
        <v>86.055599999999998</v>
      </c>
      <c r="G9514" s="1">
        <f>Table1[[#This Row],[sales]]-Table1[[#This Row],[Discount Value]]</f>
        <v>4216.7244000000001</v>
      </c>
      <c r="H9514" s="1">
        <v>8</v>
      </c>
      <c r="I9514" s="2">
        <v>45606</v>
      </c>
      <c r="J9514" s="2">
        <v>45607</v>
      </c>
      <c r="K9514" s="1" t="s">
        <v>15</v>
      </c>
      <c r="L9514" s="1" t="s">
        <v>16</v>
      </c>
      <c r="M9514" s="1">
        <v>695.02</v>
      </c>
      <c r="N9514" s="1" t="s">
        <v>28</v>
      </c>
      <c r="O9514" s="10">
        <f>Table1[[#This Row],[sales]]+Table1[[#This Row],[profit]]</f>
        <v>4997.7999999999993</v>
      </c>
    </row>
    <row r="9515" spans="1:15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>Table1[[#This Row],[sales]]*Table1[[#This Row],[discount]]</f>
        <v>1345.4189999999999</v>
      </c>
      <c r="G9515" s="1">
        <f>Table1[[#This Row],[sales]]-Table1[[#This Row],[Discount Value]]</f>
        <v>3139.3109999999997</v>
      </c>
      <c r="H9515" s="1">
        <v>1</v>
      </c>
      <c r="I9515" s="2">
        <v>45161</v>
      </c>
      <c r="J9515" s="2">
        <v>45165</v>
      </c>
      <c r="K9515" s="1" t="s">
        <v>15</v>
      </c>
      <c r="L9515" s="1" t="s">
        <v>22</v>
      </c>
      <c r="M9515" s="1">
        <v>449.25</v>
      </c>
      <c r="N9515" s="1" t="s">
        <v>39</v>
      </c>
      <c r="O9515" s="10">
        <f>Table1[[#This Row],[sales]]+Table1[[#This Row],[profit]]</f>
        <v>4933.9799999999996</v>
      </c>
    </row>
    <row r="9516" spans="1:15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>Table1[[#This Row],[sales]]*Table1[[#This Row],[discount]]</f>
        <v>817.68150000000003</v>
      </c>
      <c r="G9516" s="1">
        <f>Table1[[#This Row],[sales]]-Table1[[#This Row],[Discount Value]]</f>
        <v>2210.7684999999997</v>
      </c>
      <c r="H9516" s="1">
        <v>4</v>
      </c>
      <c r="I9516" s="2">
        <v>45449</v>
      </c>
      <c r="J9516" s="2">
        <v>45450</v>
      </c>
      <c r="K9516" s="1" t="s">
        <v>15</v>
      </c>
      <c r="L9516" s="1" t="s">
        <v>22</v>
      </c>
      <c r="M9516" s="1">
        <v>189.98</v>
      </c>
      <c r="N9516" s="1" t="s">
        <v>23</v>
      </c>
      <c r="O9516" s="10">
        <f>Table1[[#This Row],[sales]]+Table1[[#This Row],[profit]]</f>
        <v>3218.43</v>
      </c>
    </row>
    <row r="9517" spans="1:15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>Table1[[#This Row],[sales]]*Table1[[#This Row],[discount]]</f>
        <v>77.621099999999998</v>
      </c>
      <c r="G9517" s="1">
        <f>Table1[[#This Row],[sales]]-Table1[[#This Row],[Discount Value]]</f>
        <v>2509.7489</v>
      </c>
      <c r="H9517" s="1">
        <v>5</v>
      </c>
      <c r="I9517" s="2">
        <v>45499</v>
      </c>
      <c r="J9517" s="2">
        <v>45500</v>
      </c>
      <c r="K9517" s="1" t="s">
        <v>15</v>
      </c>
      <c r="L9517" s="1" t="s">
        <v>22</v>
      </c>
      <c r="M9517" s="1">
        <v>747.69</v>
      </c>
      <c r="N9517" s="1" t="s">
        <v>34</v>
      </c>
      <c r="O9517" s="10">
        <f>Table1[[#This Row],[sales]]+Table1[[#This Row],[profit]]</f>
        <v>3335.06</v>
      </c>
    </row>
    <row r="9518" spans="1:15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>Table1[[#This Row],[sales]]*Table1[[#This Row],[discount]]</f>
        <v>1378.3244999999999</v>
      </c>
      <c r="G9518" s="1">
        <f>Table1[[#This Row],[sales]]-Table1[[#This Row],[Discount Value]]</f>
        <v>2559.7455</v>
      </c>
      <c r="H9518" s="1">
        <v>8</v>
      </c>
      <c r="I9518" s="2">
        <v>45210</v>
      </c>
      <c r="J9518" s="2">
        <v>45215</v>
      </c>
      <c r="K9518" s="1" t="s">
        <v>21</v>
      </c>
      <c r="L9518" s="1" t="s">
        <v>27</v>
      </c>
      <c r="M9518" s="1">
        <v>368.35</v>
      </c>
      <c r="N9518" s="1" t="s">
        <v>39</v>
      </c>
      <c r="O9518" s="10">
        <f>Table1[[#This Row],[sales]]+Table1[[#This Row],[profit]]</f>
        <v>4306.42</v>
      </c>
    </row>
    <row r="9519" spans="1:15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>Table1[[#This Row],[sales]]*Table1[[#This Row],[discount]]</f>
        <v>154.90530000000001</v>
      </c>
      <c r="G9519" s="1">
        <f>Table1[[#This Row],[sales]]-Table1[[#This Row],[Discount Value]]</f>
        <v>1253.3247000000001</v>
      </c>
      <c r="H9519" s="1">
        <v>3</v>
      </c>
      <c r="I9519" s="2">
        <v>45386</v>
      </c>
      <c r="J9519" s="2">
        <v>45387</v>
      </c>
      <c r="K9519" s="1" t="s">
        <v>15</v>
      </c>
      <c r="L9519" s="1" t="s">
        <v>16</v>
      </c>
      <c r="M9519" s="1">
        <v>354.89</v>
      </c>
      <c r="N9519" s="1" t="s">
        <v>28</v>
      </c>
      <c r="O9519" s="10">
        <f>Table1[[#This Row],[sales]]+Table1[[#This Row],[profit]]</f>
        <v>1763.12</v>
      </c>
    </row>
    <row r="9520" spans="1:15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>Table1[[#This Row],[sales]]*Table1[[#This Row],[discount]]</f>
        <v>61.323499999999996</v>
      </c>
      <c r="G9520" s="1">
        <f>Table1[[#This Row],[sales]]-Table1[[#This Row],[Discount Value]]</f>
        <v>113.88650000000001</v>
      </c>
      <c r="H9520" s="1">
        <v>1</v>
      </c>
      <c r="I9520" s="2">
        <v>45187</v>
      </c>
      <c r="J9520" s="2">
        <v>45194</v>
      </c>
      <c r="K9520" s="1" t="s">
        <v>21</v>
      </c>
      <c r="L9520" s="1" t="s">
        <v>27</v>
      </c>
      <c r="M9520" s="1">
        <v>32.340000000000003</v>
      </c>
      <c r="N9520" s="1" t="s">
        <v>23</v>
      </c>
      <c r="O9520" s="10">
        <f>Table1[[#This Row],[sales]]+Table1[[#This Row],[profit]]</f>
        <v>207.55</v>
      </c>
    </row>
    <row r="9521" spans="1:15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>Table1[[#This Row],[sales]]*Table1[[#This Row],[discount]]</f>
        <v>377.05680000000001</v>
      </c>
      <c r="G9521" s="1">
        <f>Table1[[#This Row],[sales]]-Table1[[#This Row],[Discount Value]]</f>
        <v>1717.7032000000002</v>
      </c>
      <c r="H9521" s="1">
        <v>7</v>
      </c>
      <c r="I9521" s="2">
        <v>45296</v>
      </c>
      <c r="J9521" s="2">
        <v>45297</v>
      </c>
      <c r="K9521" s="1" t="s">
        <v>15</v>
      </c>
      <c r="L9521" s="1" t="s">
        <v>27</v>
      </c>
      <c r="M9521" s="1">
        <v>586.86</v>
      </c>
      <c r="N9521" s="1" t="s">
        <v>28</v>
      </c>
      <c r="O9521" s="10">
        <f>Table1[[#This Row],[sales]]+Table1[[#This Row],[profit]]</f>
        <v>2681.6200000000003</v>
      </c>
    </row>
    <row r="9522" spans="1:15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>Table1[[#This Row],[sales]]*Table1[[#This Row],[discount]]</f>
        <v>1009.3551000000001</v>
      </c>
      <c r="G9522" s="1">
        <f>Table1[[#This Row],[sales]]-Table1[[#This Row],[Discount Value]]</f>
        <v>1578.7348999999999</v>
      </c>
      <c r="H9522" s="1">
        <v>4</v>
      </c>
      <c r="I9522" s="2">
        <v>45373</v>
      </c>
      <c r="J9522" s="2">
        <v>45376</v>
      </c>
      <c r="K9522" s="1" t="s">
        <v>31</v>
      </c>
      <c r="L9522" s="1" t="s">
        <v>22</v>
      </c>
      <c r="M9522" s="1">
        <v>661.13</v>
      </c>
      <c r="N9522" s="1" t="s">
        <v>39</v>
      </c>
      <c r="O9522" s="10">
        <f>Table1[[#This Row],[sales]]+Table1[[#This Row],[profit]]</f>
        <v>3249.2200000000003</v>
      </c>
    </row>
    <row r="9523" spans="1:15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>Table1[[#This Row],[sales]]*Table1[[#This Row],[discount]]</f>
        <v>731.5972999999999</v>
      </c>
      <c r="G9523" s="1">
        <f>Table1[[#This Row],[sales]]-Table1[[#This Row],[Discount Value]]</f>
        <v>824.99270000000001</v>
      </c>
      <c r="H9523" s="1">
        <v>5</v>
      </c>
      <c r="I9523" s="2">
        <v>45453</v>
      </c>
      <c r="J9523" s="2">
        <v>45456</v>
      </c>
      <c r="K9523" s="1" t="s">
        <v>31</v>
      </c>
      <c r="L9523" s="1" t="s">
        <v>27</v>
      </c>
      <c r="M9523" s="1">
        <v>172.01</v>
      </c>
      <c r="N9523" s="1" t="s">
        <v>17</v>
      </c>
      <c r="O9523" s="10">
        <f>Table1[[#This Row],[sales]]+Table1[[#This Row],[profit]]</f>
        <v>1728.6</v>
      </c>
    </row>
    <row r="9524" spans="1:15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>Table1[[#This Row],[sales]]*Table1[[#This Row],[discount]]</f>
        <v>850.74210000000005</v>
      </c>
      <c r="G9524" s="1">
        <f>Table1[[#This Row],[sales]]-Table1[[#This Row],[Discount Value]]</f>
        <v>1127.7278999999999</v>
      </c>
      <c r="H9524" s="1">
        <v>6</v>
      </c>
      <c r="I9524" s="2">
        <v>45342</v>
      </c>
      <c r="J9524" s="2">
        <v>45346</v>
      </c>
      <c r="K9524" s="1" t="s">
        <v>21</v>
      </c>
      <c r="L9524" s="1" t="s">
        <v>27</v>
      </c>
      <c r="M9524" s="1">
        <v>588.66999999999996</v>
      </c>
      <c r="N9524" s="1" t="s">
        <v>34</v>
      </c>
      <c r="O9524" s="10">
        <f>Table1[[#This Row],[sales]]+Table1[[#This Row],[profit]]</f>
        <v>2567.14</v>
      </c>
    </row>
    <row r="9525" spans="1:15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>Table1[[#This Row],[sales]]*Table1[[#This Row],[discount]]</f>
        <v>180.4776</v>
      </c>
      <c r="G9525" s="1">
        <f>Table1[[#This Row],[sales]]-Table1[[#This Row],[Discount Value]]</f>
        <v>571.51240000000007</v>
      </c>
      <c r="H9525" s="1">
        <v>4</v>
      </c>
      <c r="I9525" s="2">
        <v>45223</v>
      </c>
      <c r="J9525" s="2">
        <v>45230</v>
      </c>
      <c r="K9525" s="1" t="s">
        <v>15</v>
      </c>
      <c r="L9525" s="1" t="s">
        <v>16</v>
      </c>
      <c r="M9525" s="1">
        <v>111.13</v>
      </c>
      <c r="N9525" s="1" t="s">
        <v>48</v>
      </c>
      <c r="O9525" s="10">
        <f>Table1[[#This Row],[sales]]+Table1[[#This Row],[profit]]</f>
        <v>863.12</v>
      </c>
    </row>
    <row r="9526" spans="1:15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>Table1[[#This Row],[sales]]*Table1[[#This Row],[discount]]</f>
        <v>160.45920000000001</v>
      </c>
      <c r="G9526" s="1">
        <f>Table1[[#This Row],[sales]]-Table1[[#This Row],[Discount Value]]</f>
        <v>1298.2608</v>
      </c>
      <c r="H9526" s="1">
        <v>1</v>
      </c>
      <c r="I9526" s="2">
        <v>45004</v>
      </c>
      <c r="J9526" s="2">
        <v>45006</v>
      </c>
      <c r="K9526" s="1" t="s">
        <v>15</v>
      </c>
      <c r="L9526" s="1" t="s">
        <v>22</v>
      </c>
      <c r="M9526" s="1">
        <v>369.72</v>
      </c>
      <c r="N9526" s="1" t="s">
        <v>39</v>
      </c>
      <c r="O9526" s="10">
        <f>Table1[[#This Row],[sales]]+Table1[[#This Row],[profit]]</f>
        <v>1828.44</v>
      </c>
    </row>
    <row r="9527" spans="1:15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>Table1[[#This Row],[sales]]*Table1[[#This Row],[discount]]</f>
        <v>638.23500000000001</v>
      </c>
      <c r="G9527" s="1">
        <f>Table1[[#This Row],[sales]]-Table1[[#This Row],[Discount Value]]</f>
        <v>638.23500000000001</v>
      </c>
      <c r="H9527" s="1">
        <v>8</v>
      </c>
      <c r="I9527" s="2">
        <v>45436</v>
      </c>
      <c r="J9527" s="2">
        <v>45440</v>
      </c>
      <c r="K9527" s="1" t="s">
        <v>15</v>
      </c>
      <c r="L9527" s="1" t="s">
        <v>27</v>
      </c>
      <c r="M9527" s="1">
        <v>378.2</v>
      </c>
      <c r="N9527" s="1" t="s">
        <v>34</v>
      </c>
      <c r="O9527" s="10">
        <f>Table1[[#This Row],[sales]]+Table1[[#This Row],[profit]]</f>
        <v>1654.67</v>
      </c>
    </row>
    <row r="9528" spans="1:15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>Table1[[#This Row],[sales]]*Table1[[#This Row],[discount]]</f>
        <v>519.69719999999995</v>
      </c>
      <c r="G9528" s="1">
        <f>Table1[[#This Row],[sales]]-Table1[[#This Row],[Discount Value]]</f>
        <v>1055.1428000000001</v>
      </c>
      <c r="H9528" s="1">
        <v>9</v>
      </c>
      <c r="I9528" s="2">
        <v>45263</v>
      </c>
      <c r="J9528" s="2">
        <v>45267</v>
      </c>
      <c r="K9528" s="1" t="s">
        <v>15</v>
      </c>
      <c r="L9528" s="1" t="s">
        <v>16</v>
      </c>
      <c r="M9528" s="1">
        <v>199.16</v>
      </c>
      <c r="N9528" s="1" t="s">
        <v>23</v>
      </c>
      <c r="O9528" s="10">
        <f>Table1[[#This Row],[sales]]+Table1[[#This Row],[profit]]</f>
        <v>1774</v>
      </c>
    </row>
    <row r="9529" spans="1:15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>Table1[[#This Row],[sales]]*Table1[[#This Row],[discount]]</f>
        <v>313.07400000000001</v>
      </c>
      <c r="G9529" s="1">
        <f>Table1[[#This Row],[sales]]-Table1[[#This Row],[Discount Value]]</f>
        <v>1252.2959999999998</v>
      </c>
      <c r="H9529" s="1">
        <v>3</v>
      </c>
      <c r="I9529" s="2">
        <v>45098</v>
      </c>
      <c r="J9529" s="2">
        <v>45105</v>
      </c>
      <c r="K9529" s="1" t="s">
        <v>31</v>
      </c>
      <c r="L9529" s="1" t="s">
        <v>27</v>
      </c>
      <c r="M9529" s="1">
        <v>370.18</v>
      </c>
      <c r="N9529" s="1" t="s">
        <v>39</v>
      </c>
      <c r="O9529" s="10">
        <f>Table1[[#This Row],[sales]]+Table1[[#This Row],[profit]]</f>
        <v>1935.55</v>
      </c>
    </row>
    <row r="9530" spans="1:15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>Table1[[#This Row],[sales]]*Table1[[#This Row],[discount]]</f>
        <v>681.34799999999996</v>
      </c>
      <c r="G9530" s="1">
        <f>Table1[[#This Row],[sales]]-Table1[[#This Row],[Discount Value]]</f>
        <v>2157.6019999999999</v>
      </c>
      <c r="H9530" s="1">
        <v>4</v>
      </c>
      <c r="I9530" s="2">
        <v>45573</v>
      </c>
      <c r="J9530" s="2">
        <v>45576</v>
      </c>
      <c r="K9530" s="1" t="s">
        <v>21</v>
      </c>
      <c r="L9530" s="1" t="s">
        <v>16</v>
      </c>
      <c r="M9530" s="1">
        <v>264.39999999999998</v>
      </c>
      <c r="N9530" s="1" t="s">
        <v>34</v>
      </c>
      <c r="O9530" s="10">
        <f>Table1[[#This Row],[sales]]+Table1[[#This Row],[profit]]</f>
        <v>3103.35</v>
      </c>
    </row>
    <row r="9531" spans="1:15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>Table1[[#This Row],[sales]]*Table1[[#This Row],[discount]]</f>
        <v>79.675799999999995</v>
      </c>
      <c r="G9531" s="1">
        <f>Table1[[#This Row],[sales]]-Table1[[#This Row],[Discount Value]]</f>
        <v>1248.2542000000001</v>
      </c>
      <c r="H9531" s="1">
        <v>5</v>
      </c>
      <c r="I9531" s="2">
        <v>45278</v>
      </c>
      <c r="J9531" s="2">
        <v>45279</v>
      </c>
      <c r="K9531" s="1" t="s">
        <v>31</v>
      </c>
      <c r="L9531" s="1" t="s">
        <v>22</v>
      </c>
      <c r="M9531" s="1">
        <v>264.26</v>
      </c>
      <c r="N9531" s="1" t="s">
        <v>17</v>
      </c>
      <c r="O9531" s="10">
        <f>Table1[[#This Row],[sales]]+Table1[[#This Row],[profit]]</f>
        <v>1592.19</v>
      </c>
    </row>
    <row r="9532" spans="1:15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>Table1[[#This Row],[sales]]*Table1[[#This Row],[discount]]</f>
        <v>1177.6775</v>
      </c>
      <c r="G9532" s="1">
        <f>Table1[[#This Row],[sales]]-Table1[[#This Row],[Discount Value]]</f>
        <v>3533.0325000000003</v>
      </c>
      <c r="H9532" s="1">
        <v>9</v>
      </c>
      <c r="I9532" s="2">
        <v>44970</v>
      </c>
      <c r="J9532" s="2">
        <v>44977</v>
      </c>
      <c r="K9532" s="1" t="s">
        <v>31</v>
      </c>
      <c r="L9532" s="1" t="s">
        <v>16</v>
      </c>
      <c r="M9532" s="1">
        <v>722.26</v>
      </c>
      <c r="N9532" s="1" t="s">
        <v>17</v>
      </c>
      <c r="O9532" s="10">
        <f>Table1[[#This Row],[sales]]+Table1[[#This Row],[profit]]</f>
        <v>5432.97</v>
      </c>
    </row>
    <row r="9533" spans="1:15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>Table1[[#This Row],[sales]]*Table1[[#This Row],[discount]]</f>
        <v>234.4725</v>
      </c>
      <c r="G9533" s="1">
        <f>Table1[[#This Row],[sales]]-Table1[[#This Row],[Discount Value]]</f>
        <v>2370.7775000000001</v>
      </c>
      <c r="H9533" s="1">
        <v>5</v>
      </c>
      <c r="I9533" s="2">
        <v>45120</v>
      </c>
      <c r="J9533" s="2">
        <v>45125</v>
      </c>
      <c r="K9533" s="1" t="s">
        <v>15</v>
      </c>
      <c r="L9533" s="1" t="s">
        <v>27</v>
      </c>
      <c r="M9533" s="1">
        <v>343.1</v>
      </c>
      <c r="N9533" s="1" t="s">
        <v>34</v>
      </c>
      <c r="O9533" s="10">
        <f>Table1[[#This Row],[sales]]+Table1[[#This Row],[profit]]</f>
        <v>2948.35</v>
      </c>
    </row>
    <row r="9534" spans="1:15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>Table1[[#This Row],[sales]]*Table1[[#This Row],[discount]]</f>
        <v>131.7474</v>
      </c>
      <c r="G9534" s="1">
        <f>Table1[[#This Row],[sales]]-Table1[[#This Row],[Discount Value]]</f>
        <v>600.18259999999998</v>
      </c>
      <c r="H9534" s="1">
        <v>7</v>
      </c>
      <c r="I9534" s="2">
        <v>45384</v>
      </c>
      <c r="J9534" s="2">
        <v>45390</v>
      </c>
      <c r="K9534" s="1" t="s">
        <v>21</v>
      </c>
      <c r="L9534" s="1" t="s">
        <v>16</v>
      </c>
      <c r="M9534" s="1">
        <v>53.9</v>
      </c>
      <c r="N9534" s="1" t="s">
        <v>34</v>
      </c>
      <c r="O9534" s="10">
        <f>Table1[[#This Row],[sales]]+Table1[[#This Row],[profit]]</f>
        <v>785.82999999999993</v>
      </c>
    </row>
    <row r="9535" spans="1:15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>Table1[[#This Row],[sales]]*Table1[[#This Row],[discount]]</f>
        <v>367.51749999999998</v>
      </c>
      <c r="G9535" s="1">
        <f>Table1[[#This Row],[sales]]-Table1[[#This Row],[Discount Value]]</f>
        <v>1102.5525</v>
      </c>
      <c r="H9535" s="1">
        <v>3</v>
      </c>
      <c r="I9535" s="2">
        <v>45442</v>
      </c>
      <c r="J9535" s="2">
        <v>45449</v>
      </c>
      <c r="K9535" s="1" t="s">
        <v>21</v>
      </c>
      <c r="L9535" s="1" t="s">
        <v>27</v>
      </c>
      <c r="M9535" s="1">
        <v>133.6</v>
      </c>
      <c r="N9535" s="1" t="s">
        <v>34</v>
      </c>
      <c r="O9535" s="10">
        <f>Table1[[#This Row],[sales]]+Table1[[#This Row],[profit]]</f>
        <v>1603.6699999999998</v>
      </c>
    </row>
    <row r="9536" spans="1:15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>Table1[[#This Row],[sales]]*Table1[[#This Row],[discount]]</f>
        <v>1727.6306999999999</v>
      </c>
      <c r="G9536" s="1">
        <f>Table1[[#This Row],[sales]]-Table1[[#This Row],[Discount Value]]</f>
        <v>1948.1793</v>
      </c>
      <c r="H9536" s="1">
        <v>1</v>
      </c>
      <c r="I9536" s="2">
        <v>44990</v>
      </c>
      <c r="J9536" s="2">
        <v>44994</v>
      </c>
      <c r="K9536" s="1" t="s">
        <v>31</v>
      </c>
      <c r="L9536" s="1" t="s">
        <v>27</v>
      </c>
      <c r="M9536" s="1">
        <v>1050.8900000000001</v>
      </c>
      <c r="N9536" s="1" t="s">
        <v>39</v>
      </c>
      <c r="O9536" s="10">
        <f>Table1[[#This Row],[sales]]+Table1[[#This Row],[profit]]</f>
        <v>4726.7</v>
      </c>
    </row>
    <row r="9537" spans="1:15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>Table1[[#This Row],[sales]]*Table1[[#This Row],[discount]]</f>
        <v>51.7483</v>
      </c>
      <c r="G9537" s="1">
        <f>Table1[[#This Row],[sales]]-Table1[[#This Row],[Discount Value]]</f>
        <v>115.18170000000001</v>
      </c>
      <c r="H9537" s="1">
        <v>6</v>
      </c>
      <c r="I9537" s="2">
        <v>45187</v>
      </c>
      <c r="J9537" s="2">
        <v>45189</v>
      </c>
      <c r="K9537" s="1" t="s">
        <v>31</v>
      </c>
      <c r="L9537" s="1" t="s">
        <v>16</v>
      </c>
      <c r="M9537" s="1">
        <v>34.17</v>
      </c>
      <c r="N9537" s="1" t="s">
        <v>28</v>
      </c>
      <c r="O9537" s="10">
        <f>Table1[[#This Row],[sales]]+Table1[[#This Row],[profit]]</f>
        <v>201.10000000000002</v>
      </c>
    </row>
    <row r="9538" spans="1:15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>Table1[[#This Row],[sales]]*Table1[[#This Row],[discount]]</f>
        <v>892.10890000000006</v>
      </c>
      <c r="G9538" s="1">
        <f>Table1[[#This Row],[sales]]-Table1[[#This Row],[Discount Value]]</f>
        <v>3803.2011000000002</v>
      </c>
      <c r="H9538" s="1">
        <v>1</v>
      </c>
      <c r="I9538" s="2">
        <v>45091</v>
      </c>
      <c r="J9538" s="2">
        <v>45095</v>
      </c>
      <c r="K9538" s="1" t="s">
        <v>15</v>
      </c>
      <c r="L9538" s="1" t="s">
        <v>27</v>
      </c>
      <c r="M9538" s="1">
        <v>414.28</v>
      </c>
      <c r="N9538" s="1" t="s">
        <v>48</v>
      </c>
      <c r="O9538" s="10">
        <f>Table1[[#This Row],[sales]]+Table1[[#This Row],[profit]]</f>
        <v>5109.59</v>
      </c>
    </row>
    <row r="9539" spans="1:15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>Table1[[#This Row],[sales]]*Table1[[#This Row],[discount]]</f>
        <v>136.88219999999998</v>
      </c>
      <c r="G9539" s="1">
        <f>Table1[[#This Row],[sales]]-Table1[[#This Row],[Discount Value]]</f>
        <v>2144.4877999999999</v>
      </c>
      <c r="H9539" s="1">
        <v>6</v>
      </c>
      <c r="I9539" s="2">
        <v>45029</v>
      </c>
      <c r="J9539" s="2">
        <v>45030</v>
      </c>
      <c r="K9539" s="1" t="s">
        <v>21</v>
      </c>
      <c r="L9539" s="1" t="s">
        <v>22</v>
      </c>
      <c r="M9539" s="1">
        <v>387.39</v>
      </c>
      <c r="N9539" s="1" t="s">
        <v>23</v>
      </c>
      <c r="O9539" s="10">
        <f>Table1[[#This Row],[sales]]+Table1[[#This Row],[profit]]</f>
        <v>2668.7599999999998</v>
      </c>
    </row>
    <row r="9540" spans="1:15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>Table1[[#This Row],[sales]]*Table1[[#This Row],[discount]]</f>
        <v>981.71730000000002</v>
      </c>
      <c r="G9540" s="1">
        <f>Table1[[#This Row],[sales]]-Table1[[#This Row],[Discount Value]]</f>
        <v>1671.5726999999999</v>
      </c>
      <c r="H9540" s="1">
        <v>8</v>
      </c>
      <c r="I9540" s="2">
        <v>45080</v>
      </c>
      <c r="J9540" s="2">
        <v>45084</v>
      </c>
      <c r="K9540" s="1" t="s">
        <v>31</v>
      </c>
      <c r="L9540" s="1" t="s">
        <v>16</v>
      </c>
      <c r="M9540" s="1">
        <v>619.99</v>
      </c>
      <c r="N9540" s="1" t="s">
        <v>39</v>
      </c>
      <c r="O9540" s="10">
        <f>Table1[[#This Row],[sales]]+Table1[[#This Row],[profit]]</f>
        <v>3273.2799999999997</v>
      </c>
    </row>
    <row r="9541" spans="1:15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>Table1[[#This Row],[sales]]*Table1[[#This Row],[discount]]</f>
        <v>1136.9406000000001</v>
      </c>
      <c r="G9541" s="1">
        <f>Table1[[#This Row],[sales]]-Table1[[#This Row],[Discount Value]]</f>
        <v>3806.2794000000004</v>
      </c>
      <c r="H9541" s="1">
        <v>9</v>
      </c>
      <c r="I9541" s="2">
        <v>45596</v>
      </c>
      <c r="J9541" s="2">
        <v>45597</v>
      </c>
      <c r="K9541" s="1" t="s">
        <v>31</v>
      </c>
      <c r="L9541" s="1" t="s">
        <v>27</v>
      </c>
      <c r="M9541" s="1">
        <v>1241.4000000000001</v>
      </c>
      <c r="N9541" s="1" t="s">
        <v>17</v>
      </c>
      <c r="O9541" s="10">
        <f>Table1[[#This Row],[sales]]+Table1[[#This Row],[profit]]</f>
        <v>6184.6200000000008</v>
      </c>
    </row>
    <row r="9542" spans="1:15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>Table1[[#This Row],[sales]]*Table1[[#This Row],[discount]]</f>
        <v>77.000399999999999</v>
      </c>
      <c r="G9542" s="1">
        <f>Table1[[#This Row],[sales]]-Table1[[#This Row],[Discount Value]]</f>
        <v>2489.6795999999999</v>
      </c>
      <c r="H9542" s="1">
        <v>8</v>
      </c>
      <c r="I9542" s="2">
        <v>45297</v>
      </c>
      <c r="J9542" s="2">
        <v>45298</v>
      </c>
      <c r="K9542" s="1" t="s">
        <v>31</v>
      </c>
      <c r="L9542" s="1" t="s">
        <v>16</v>
      </c>
      <c r="M9542" s="1">
        <v>599.63</v>
      </c>
      <c r="N9542" s="1" t="s">
        <v>17</v>
      </c>
      <c r="O9542" s="10">
        <f>Table1[[#This Row],[sales]]+Table1[[#This Row],[profit]]</f>
        <v>3166.31</v>
      </c>
    </row>
    <row r="9543" spans="1:15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>Table1[[#This Row],[sales]]*Table1[[#This Row],[discount]]</f>
        <v>1565.5035</v>
      </c>
      <c r="G9543" s="1">
        <f>Table1[[#This Row],[sales]]-Table1[[#This Row],[Discount Value]]</f>
        <v>3178.4465</v>
      </c>
      <c r="H9543" s="1">
        <v>5</v>
      </c>
      <c r="I9543" s="2">
        <v>45189</v>
      </c>
      <c r="J9543" s="2">
        <v>45194</v>
      </c>
      <c r="K9543" s="1" t="s">
        <v>15</v>
      </c>
      <c r="L9543" s="1" t="s">
        <v>22</v>
      </c>
      <c r="M9543" s="1">
        <v>426.04</v>
      </c>
      <c r="N9543" s="1" t="s">
        <v>34</v>
      </c>
      <c r="O9543" s="10">
        <f>Table1[[#This Row],[sales]]+Table1[[#This Row],[profit]]</f>
        <v>5169.99</v>
      </c>
    </row>
    <row r="9544" spans="1:15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>Table1[[#This Row],[sales]]*Table1[[#This Row],[discount]]</f>
        <v>825.23339999999996</v>
      </c>
      <c r="G9544" s="1">
        <f>Table1[[#This Row],[sales]]-Table1[[#This Row],[Discount Value]]</f>
        <v>3759.3966</v>
      </c>
      <c r="H9544" s="1">
        <v>7</v>
      </c>
      <c r="I9544" s="2">
        <v>45549</v>
      </c>
      <c r="J9544" s="2">
        <v>45554</v>
      </c>
      <c r="K9544" s="1" t="s">
        <v>15</v>
      </c>
      <c r="L9544" s="1" t="s">
        <v>16</v>
      </c>
      <c r="M9544" s="1">
        <v>1289.58</v>
      </c>
      <c r="N9544" s="1" t="s">
        <v>17</v>
      </c>
      <c r="O9544" s="10">
        <f>Table1[[#This Row],[sales]]+Table1[[#This Row],[profit]]</f>
        <v>5874.21</v>
      </c>
    </row>
    <row r="9545" spans="1:15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>Table1[[#This Row],[sales]]*Table1[[#This Row],[discount]]</f>
        <v>942.49</v>
      </c>
      <c r="G9545" s="1">
        <f>Table1[[#This Row],[sales]]-Table1[[#This Row],[Discount Value]]</f>
        <v>3769.96</v>
      </c>
      <c r="H9545" s="1">
        <v>6</v>
      </c>
      <c r="I9545" s="2">
        <v>45525</v>
      </c>
      <c r="J9545" s="2">
        <v>45531</v>
      </c>
      <c r="K9545" s="1" t="s">
        <v>21</v>
      </c>
      <c r="L9545" s="1" t="s">
        <v>16</v>
      </c>
      <c r="M9545" s="1">
        <v>821.18</v>
      </c>
      <c r="N9545" s="1" t="s">
        <v>34</v>
      </c>
      <c r="O9545" s="10">
        <f>Table1[[#This Row],[sales]]+Table1[[#This Row],[profit]]</f>
        <v>5533.63</v>
      </c>
    </row>
    <row r="9546" spans="1:15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>Table1[[#This Row],[sales]]*Table1[[#This Row],[discount]]</f>
        <v>1713.8645999999999</v>
      </c>
      <c r="G9546" s="1">
        <f>Table1[[#This Row],[sales]]-Table1[[#This Row],[Discount Value]]</f>
        <v>2366.7654000000002</v>
      </c>
      <c r="H9546" s="1">
        <v>9</v>
      </c>
      <c r="I9546" s="2">
        <v>45586</v>
      </c>
      <c r="J9546" s="2">
        <v>45592</v>
      </c>
      <c r="K9546" s="1" t="s">
        <v>15</v>
      </c>
      <c r="L9546" s="1" t="s">
        <v>27</v>
      </c>
      <c r="M9546" s="1">
        <v>913.36</v>
      </c>
      <c r="N9546" s="1" t="s">
        <v>17</v>
      </c>
      <c r="O9546" s="10">
        <f>Table1[[#This Row],[sales]]+Table1[[#This Row],[profit]]</f>
        <v>4993.99</v>
      </c>
    </row>
    <row r="9547" spans="1:15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>Table1[[#This Row],[sales]]*Table1[[#This Row],[discount]]</f>
        <v>108.6645</v>
      </c>
      <c r="G9547" s="1">
        <f>Table1[[#This Row],[sales]]-Table1[[#This Row],[Discount Value]]</f>
        <v>1443.6854999999998</v>
      </c>
      <c r="H9547" s="1">
        <v>4</v>
      </c>
      <c r="I9547" s="2">
        <v>45594</v>
      </c>
      <c r="J9547" s="2">
        <v>45598</v>
      </c>
      <c r="K9547" s="1" t="s">
        <v>21</v>
      </c>
      <c r="L9547" s="1" t="s">
        <v>16</v>
      </c>
      <c r="M9547" s="1">
        <v>187.21</v>
      </c>
      <c r="N9547" s="1" t="s">
        <v>39</v>
      </c>
      <c r="O9547" s="10">
        <f>Table1[[#This Row],[sales]]+Table1[[#This Row],[profit]]</f>
        <v>1739.56</v>
      </c>
    </row>
    <row r="9548" spans="1:15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>Table1[[#This Row],[sales]]*Table1[[#This Row],[discount]]</f>
        <v>305.53590000000003</v>
      </c>
      <c r="G9548" s="1">
        <f>Table1[[#This Row],[sales]]-Table1[[#This Row],[Discount Value]]</f>
        <v>1491.7340999999999</v>
      </c>
      <c r="H9548" s="1">
        <v>8</v>
      </c>
      <c r="I9548" s="2">
        <v>45249</v>
      </c>
      <c r="J9548" s="2">
        <v>45255</v>
      </c>
      <c r="K9548" s="1" t="s">
        <v>31</v>
      </c>
      <c r="L9548" s="1" t="s">
        <v>16</v>
      </c>
      <c r="M9548" s="1">
        <v>375.68</v>
      </c>
      <c r="N9548" s="1" t="s">
        <v>34</v>
      </c>
      <c r="O9548" s="10">
        <f>Table1[[#This Row],[sales]]+Table1[[#This Row],[profit]]</f>
        <v>2172.9499999999998</v>
      </c>
    </row>
    <row r="9549" spans="1:15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>Table1[[#This Row],[sales]]*Table1[[#This Row],[discount]]</f>
        <v>339.91559999999998</v>
      </c>
      <c r="G9549" s="1">
        <f>Table1[[#This Row],[sales]]-Table1[[#This Row],[Discount Value]]</f>
        <v>1548.5044</v>
      </c>
      <c r="H9549" s="1">
        <v>9</v>
      </c>
      <c r="I9549" s="2">
        <v>45057</v>
      </c>
      <c r="J9549" s="2">
        <v>45062</v>
      </c>
      <c r="K9549" s="1" t="s">
        <v>21</v>
      </c>
      <c r="L9549" s="1" t="s">
        <v>27</v>
      </c>
      <c r="M9549" s="1">
        <v>343.39</v>
      </c>
      <c r="N9549" s="1" t="s">
        <v>28</v>
      </c>
      <c r="O9549" s="10">
        <f>Table1[[#This Row],[sales]]+Table1[[#This Row],[profit]]</f>
        <v>2231.81</v>
      </c>
    </row>
    <row r="9550" spans="1:15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>Table1[[#This Row],[sales]]*Table1[[#This Row],[discount]]</f>
        <v>0</v>
      </c>
      <c r="G9550" s="1">
        <f>Table1[[#This Row],[sales]]-Table1[[#This Row],[Discount Value]]</f>
        <v>4897.99</v>
      </c>
      <c r="H9550" s="1">
        <v>7</v>
      </c>
      <c r="I9550" s="2">
        <v>45111</v>
      </c>
      <c r="J9550" s="2">
        <v>45113</v>
      </c>
      <c r="K9550" s="1" t="s">
        <v>21</v>
      </c>
      <c r="L9550" s="1" t="s">
        <v>22</v>
      </c>
      <c r="M9550" s="1">
        <v>488.57</v>
      </c>
      <c r="N9550" s="1" t="s">
        <v>28</v>
      </c>
      <c r="O9550" s="10">
        <f>Table1[[#This Row],[sales]]+Table1[[#This Row],[profit]]</f>
        <v>5386.5599999999995</v>
      </c>
    </row>
    <row r="9551" spans="1:15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>Table1[[#This Row],[sales]]*Table1[[#This Row],[discount]]</f>
        <v>784.43399999999997</v>
      </c>
      <c r="G9551" s="1">
        <f>Table1[[#This Row],[sales]]-Table1[[#This Row],[Discount Value]]</f>
        <v>1083.2660000000001</v>
      </c>
      <c r="H9551" s="1">
        <v>7</v>
      </c>
      <c r="I9551" s="2">
        <v>44981</v>
      </c>
      <c r="J9551" s="2">
        <v>44988</v>
      </c>
      <c r="K9551" s="1" t="s">
        <v>31</v>
      </c>
      <c r="L9551" s="1" t="s">
        <v>16</v>
      </c>
      <c r="M9551" s="1">
        <v>512.95000000000005</v>
      </c>
      <c r="N9551" s="1" t="s">
        <v>23</v>
      </c>
      <c r="O9551" s="10">
        <f>Table1[[#This Row],[sales]]+Table1[[#This Row],[profit]]</f>
        <v>2380.65</v>
      </c>
    </row>
    <row r="9552" spans="1:15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>Table1[[#This Row],[sales]]*Table1[[#This Row],[discount]]</f>
        <v>265.68360000000001</v>
      </c>
      <c r="G9552" s="1">
        <f>Table1[[#This Row],[sales]]-Table1[[#This Row],[Discount Value]]</f>
        <v>366.89640000000003</v>
      </c>
      <c r="H9552" s="1">
        <v>2</v>
      </c>
      <c r="I9552" s="2">
        <v>45322</v>
      </c>
      <c r="J9552" s="2">
        <v>45325</v>
      </c>
      <c r="K9552" s="1" t="s">
        <v>31</v>
      </c>
      <c r="L9552" s="1" t="s">
        <v>22</v>
      </c>
      <c r="M9552" s="1">
        <v>132.38999999999999</v>
      </c>
      <c r="N9552" s="1" t="s">
        <v>48</v>
      </c>
      <c r="O9552" s="10">
        <f>Table1[[#This Row],[sales]]+Table1[[#This Row],[profit]]</f>
        <v>764.97</v>
      </c>
    </row>
    <row r="9553" spans="1:15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>Table1[[#This Row],[sales]]*Table1[[#This Row],[discount]]</f>
        <v>1291.5572999999999</v>
      </c>
      <c r="G9553" s="1">
        <f>Table1[[#This Row],[sales]]-Table1[[#This Row],[Discount Value]]</f>
        <v>2622.2527</v>
      </c>
      <c r="H9553" s="1">
        <v>9</v>
      </c>
      <c r="I9553" s="2">
        <v>45630</v>
      </c>
      <c r="J9553" s="2">
        <v>45636</v>
      </c>
      <c r="K9553" s="1" t="s">
        <v>15</v>
      </c>
      <c r="L9553" s="1" t="s">
        <v>22</v>
      </c>
      <c r="M9553" s="1">
        <v>522.69000000000005</v>
      </c>
      <c r="N9553" s="1" t="s">
        <v>23</v>
      </c>
      <c r="O9553" s="10">
        <f>Table1[[#This Row],[sales]]+Table1[[#This Row],[profit]]</f>
        <v>4436.5</v>
      </c>
    </row>
    <row r="9554" spans="1:15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>Table1[[#This Row],[sales]]*Table1[[#This Row],[discount]]</f>
        <v>852.16950000000008</v>
      </c>
      <c r="G9554" s="1">
        <f>Table1[[#This Row],[sales]]-Table1[[#This Row],[Discount Value]]</f>
        <v>1041.5405000000001</v>
      </c>
      <c r="H9554" s="1">
        <v>5</v>
      </c>
      <c r="I9554" s="2">
        <v>45495</v>
      </c>
      <c r="J9554" s="2">
        <v>45502</v>
      </c>
      <c r="K9554" s="1" t="s">
        <v>31</v>
      </c>
      <c r="L9554" s="1" t="s">
        <v>27</v>
      </c>
      <c r="M9554" s="1">
        <v>382.52</v>
      </c>
      <c r="N9554" s="1" t="s">
        <v>39</v>
      </c>
      <c r="O9554" s="10">
        <f>Table1[[#This Row],[sales]]+Table1[[#This Row],[profit]]</f>
        <v>2276.23</v>
      </c>
    </row>
    <row r="9555" spans="1:15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>Table1[[#This Row],[sales]]*Table1[[#This Row],[discount]]</f>
        <v>439.96260000000007</v>
      </c>
      <c r="G9555" s="1">
        <f>Table1[[#This Row],[sales]]-Table1[[#This Row],[Discount Value]]</f>
        <v>2702.6274000000003</v>
      </c>
      <c r="H9555" s="1">
        <v>3</v>
      </c>
      <c r="I9555" s="2">
        <v>45408</v>
      </c>
      <c r="J9555" s="2">
        <v>45415</v>
      </c>
      <c r="K9555" s="1" t="s">
        <v>31</v>
      </c>
      <c r="L9555" s="1" t="s">
        <v>16</v>
      </c>
      <c r="M9555" s="1">
        <v>839.43</v>
      </c>
      <c r="N9555" s="1" t="s">
        <v>23</v>
      </c>
      <c r="O9555" s="10">
        <f>Table1[[#This Row],[sales]]+Table1[[#This Row],[profit]]</f>
        <v>3982.02</v>
      </c>
    </row>
    <row r="9556" spans="1:15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>Table1[[#This Row],[sales]]*Table1[[#This Row],[discount]]</f>
        <v>509.23070000000001</v>
      </c>
      <c r="G9556" s="1">
        <f>Table1[[#This Row],[sales]]-Table1[[#This Row],[Discount Value]]</f>
        <v>4120.1392999999998</v>
      </c>
      <c r="H9556" s="1">
        <v>4</v>
      </c>
      <c r="I9556" s="2">
        <v>44962</v>
      </c>
      <c r="J9556" s="2">
        <v>44966</v>
      </c>
      <c r="K9556" s="1" t="s">
        <v>31</v>
      </c>
      <c r="L9556" s="1" t="s">
        <v>27</v>
      </c>
      <c r="M9556" s="1">
        <v>873.38</v>
      </c>
      <c r="N9556" s="1" t="s">
        <v>39</v>
      </c>
      <c r="O9556" s="10">
        <f>Table1[[#This Row],[sales]]+Table1[[#This Row],[profit]]</f>
        <v>5502.75</v>
      </c>
    </row>
    <row r="9557" spans="1:15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>Table1[[#This Row],[sales]]*Table1[[#This Row],[discount]]</f>
        <v>87.599400000000003</v>
      </c>
      <c r="G9557" s="1">
        <f>Table1[[#This Row],[sales]]-Table1[[#This Row],[Discount Value]]</f>
        <v>2832.3806</v>
      </c>
      <c r="H9557" s="1">
        <v>2</v>
      </c>
      <c r="I9557" s="2">
        <v>45318</v>
      </c>
      <c r="J9557" s="2">
        <v>45324</v>
      </c>
      <c r="K9557" s="1" t="s">
        <v>31</v>
      </c>
      <c r="L9557" s="1" t="s">
        <v>22</v>
      </c>
      <c r="M9557" s="1">
        <v>451.52</v>
      </c>
      <c r="N9557" s="1" t="s">
        <v>28</v>
      </c>
      <c r="O9557" s="10">
        <f>Table1[[#This Row],[sales]]+Table1[[#This Row],[profit]]</f>
        <v>3371.5</v>
      </c>
    </row>
    <row r="9558" spans="1:15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>Table1[[#This Row],[sales]]*Table1[[#This Row],[discount]]</f>
        <v>967.41899999999998</v>
      </c>
      <c r="G9558" s="1">
        <f>Table1[[#This Row],[sales]]-Table1[[#This Row],[Discount Value]]</f>
        <v>2257.3110000000001</v>
      </c>
      <c r="H9558" s="1">
        <v>3</v>
      </c>
      <c r="I9558" s="2">
        <v>45601</v>
      </c>
      <c r="J9558" s="2">
        <v>45606</v>
      </c>
      <c r="K9558" s="1" t="s">
        <v>15</v>
      </c>
      <c r="L9558" s="1" t="s">
        <v>27</v>
      </c>
      <c r="M9558" s="1">
        <v>682.64</v>
      </c>
      <c r="N9558" s="1" t="s">
        <v>34</v>
      </c>
      <c r="O9558" s="10">
        <f>Table1[[#This Row],[sales]]+Table1[[#This Row],[profit]]</f>
        <v>3907.37</v>
      </c>
    </row>
    <row r="9559" spans="1:15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>Table1[[#This Row],[sales]]*Table1[[#This Row],[discount]]</f>
        <v>812.50750000000005</v>
      </c>
      <c r="G9559" s="1">
        <f>Table1[[#This Row],[sales]]-Table1[[#This Row],[Discount Value]]</f>
        <v>2437.5225</v>
      </c>
      <c r="H9559" s="1">
        <v>6</v>
      </c>
      <c r="I9559" s="2">
        <v>45308</v>
      </c>
      <c r="J9559" s="2">
        <v>45310</v>
      </c>
      <c r="K9559" s="1" t="s">
        <v>31</v>
      </c>
      <c r="L9559" s="1" t="s">
        <v>16</v>
      </c>
      <c r="M9559" s="1">
        <v>438.79</v>
      </c>
      <c r="N9559" s="1" t="s">
        <v>28</v>
      </c>
      <c r="O9559" s="10">
        <f>Table1[[#This Row],[sales]]+Table1[[#This Row],[profit]]</f>
        <v>3688.82</v>
      </c>
    </row>
    <row r="9560" spans="1:15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>Table1[[#This Row],[sales]]*Table1[[#This Row],[discount]]</f>
        <v>1271.3116</v>
      </c>
      <c r="G9560" s="1">
        <f>Table1[[#This Row],[sales]]-Table1[[#This Row],[Discount Value]]</f>
        <v>1829.4484000000002</v>
      </c>
      <c r="H9560" s="1">
        <v>1</v>
      </c>
      <c r="I9560" s="2">
        <v>45014</v>
      </c>
      <c r="J9560" s="2">
        <v>45017</v>
      </c>
      <c r="K9560" s="1" t="s">
        <v>21</v>
      </c>
      <c r="L9560" s="1" t="s">
        <v>27</v>
      </c>
      <c r="M9560" s="1">
        <v>582.24</v>
      </c>
      <c r="N9560" s="1" t="s">
        <v>23</v>
      </c>
      <c r="O9560" s="10">
        <f>Table1[[#This Row],[sales]]+Table1[[#This Row],[profit]]</f>
        <v>3683</v>
      </c>
    </row>
    <row r="9561" spans="1:15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>Table1[[#This Row],[sales]]*Table1[[#This Row],[discount]]</f>
        <v>211.8888</v>
      </c>
      <c r="G9561" s="1">
        <f>Table1[[#This Row],[sales]]-Table1[[#This Row],[Discount Value]]</f>
        <v>670.98119999999994</v>
      </c>
      <c r="H9561" s="1">
        <v>2</v>
      </c>
      <c r="I9561" s="2">
        <v>45398</v>
      </c>
      <c r="J9561" s="2">
        <v>45404</v>
      </c>
      <c r="K9561" s="1" t="s">
        <v>21</v>
      </c>
      <c r="L9561" s="1" t="s">
        <v>22</v>
      </c>
      <c r="M9561" s="1">
        <v>138.53</v>
      </c>
      <c r="N9561" s="1" t="s">
        <v>23</v>
      </c>
      <c r="O9561" s="10">
        <f>Table1[[#This Row],[sales]]+Table1[[#This Row],[profit]]</f>
        <v>1021.4</v>
      </c>
    </row>
    <row r="9562" spans="1:15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>Table1[[#This Row],[sales]]*Table1[[#This Row],[discount]]</f>
        <v>233.64400000000001</v>
      </c>
      <c r="G9562" s="1">
        <f>Table1[[#This Row],[sales]]-Table1[[#This Row],[Discount Value]]</f>
        <v>2102.7960000000003</v>
      </c>
      <c r="H9562" s="1">
        <v>4</v>
      </c>
      <c r="I9562" s="2">
        <v>45345</v>
      </c>
      <c r="J9562" s="2">
        <v>45347</v>
      </c>
      <c r="K9562" s="1" t="s">
        <v>31</v>
      </c>
      <c r="L9562" s="1" t="s">
        <v>22</v>
      </c>
      <c r="M9562" s="1">
        <v>248.12</v>
      </c>
      <c r="N9562" s="1" t="s">
        <v>17</v>
      </c>
      <c r="O9562" s="10">
        <f>Table1[[#This Row],[sales]]+Table1[[#This Row],[profit]]</f>
        <v>2584.56</v>
      </c>
    </row>
    <row r="9563" spans="1:15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>Table1[[#This Row],[sales]]*Table1[[#This Row],[discount]]</f>
        <v>55.02000000000001</v>
      </c>
      <c r="G9563" s="1">
        <f>Table1[[#This Row],[sales]]-Table1[[#This Row],[Discount Value]]</f>
        <v>82.53</v>
      </c>
      <c r="H9563" s="1">
        <v>1</v>
      </c>
      <c r="I9563" s="2">
        <v>45065</v>
      </c>
      <c r="J9563" s="2">
        <v>45071</v>
      </c>
      <c r="K9563" s="1" t="s">
        <v>21</v>
      </c>
      <c r="L9563" s="1" t="s">
        <v>16</v>
      </c>
      <c r="M9563" s="1">
        <v>12.86</v>
      </c>
      <c r="N9563" s="1" t="s">
        <v>39</v>
      </c>
      <c r="O9563" s="10">
        <f>Table1[[#This Row],[sales]]+Table1[[#This Row],[profit]]</f>
        <v>150.41000000000003</v>
      </c>
    </row>
    <row r="9564" spans="1:15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>Table1[[#This Row],[sales]]*Table1[[#This Row],[discount]]</f>
        <v>728.80100000000004</v>
      </c>
      <c r="G9564" s="1">
        <f>Table1[[#This Row],[sales]]-Table1[[#This Row],[Discount Value]]</f>
        <v>2439.8989999999999</v>
      </c>
      <c r="H9564" s="1">
        <v>6</v>
      </c>
      <c r="I9564" s="2">
        <v>45302</v>
      </c>
      <c r="J9564" s="2">
        <v>45306</v>
      </c>
      <c r="K9564" s="1" t="s">
        <v>15</v>
      </c>
      <c r="L9564" s="1" t="s">
        <v>16</v>
      </c>
      <c r="M9564" s="1">
        <v>542.74</v>
      </c>
      <c r="N9564" s="1" t="s">
        <v>48</v>
      </c>
      <c r="O9564" s="10">
        <f>Table1[[#This Row],[sales]]+Table1[[#This Row],[profit]]</f>
        <v>3711.4399999999996</v>
      </c>
    </row>
    <row r="9565" spans="1:15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>Table1[[#This Row],[sales]]*Table1[[#This Row],[discount]]</f>
        <v>1401.2447999999999</v>
      </c>
      <c r="G9565" s="1">
        <f>Table1[[#This Row],[sales]]-Table1[[#This Row],[Discount Value]]</f>
        <v>1518.0152000000003</v>
      </c>
      <c r="H9565" s="1">
        <v>4</v>
      </c>
      <c r="I9565" s="2">
        <v>45335</v>
      </c>
      <c r="J9565" s="2">
        <v>45338</v>
      </c>
      <c r="K9565" s="1" t="s">
        <v>31</v>
      </c>
      <c r="L9565" s="1" t="s">
        <v>22</v>
      </c>
      <c r="M9565" s="1">
        <v>307.93</v>
      </c>
      <c r="N9565" s="1" t="s">
        <v>23</v>
      </c>
      <c r="O9565" s="10">
        <f>Table1[[#This Row],[sales]]+Table1[[#This Row],[profit]]</f>
        <v>3227.19</v>
      </c>
    </row>
    <row r="9566" spans="1:15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>Table1[[#This Row],[sales]]*Table1[[#This Row],[discount]]</f>
        <v>447.89490000000001</v>
      </c>
      <c r="G9566" s="1">
        <f>Table1[[#This Row],[sales]]-Table1[[#This Row],[Discount Value]]</f>
        <v>1210.9750999999999</v>
      </c>
      <c r="H9566" s="1">
        <v>2</v>
      </c>
      <c r="I9566" s="2">
        <v>44927</v>
      </c>
      <c r="J9566" s="2">
        <v>44933</v>
      </c>
      <c r="K9566" s="1" t="s">
        <v>31</v>
      </c>
      <c r="L9566" s="1" t="s">
        <v>22</v>
      </c>
      <c r="M9566" s="1">
        <v>333.15</v>
      </c>
      <c r="N9566" s="1" t="s">
        <v>23</v>
      </c>
      <c r="O9566" s="10">
        <f>Table1[[#This Row],[sales]]+Table1[[#This Row],[profit]]</f>
        <v>1992.02</v>
      </c>
    </row>
    <row r="9567" spans="1:15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>Table1[[#This Row],[sales]]*Table1[[#This Row],[discount]]</f>
        <v>160.02539999999999</v>
      </c>
      <c r="G9567" s="1">
        <f>Table1[[#This Row],[sales]]-Table1[[#This Row],[Discount Value]]</f>
        <v>2507.0646000000002</v>
      </c>
      <c r="H9567" s="1">
        <v>4</v>
      </c>
      <c r="I9567" s="2">
        <v>45051</v>
      </c>
      <c r="J9567" s="2">
        <v>45056</v>
      </c>
      <c r="K9567" s="1" t="s">
        <v>15</v>
      </c>
      <c r="L9567" s="1" t="s">
        <v>16</v>
      </c>
      <c r="M9567" s="1">
        <v>742.57</v>
      </c>
      <c r="N9567" s="1" t="s">
        <v>48</v>
      </c>
      <c r="O9567" s="10">
        <f>Table1[[#This Row],[sales]]+Table1[[#This Row],[profit]]</f>
        <v>3409.6600000000003</v>
      </c>
    </row>
    <row r="9568" spans="1:15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>Table1[[#This Row],[sales]]*Table1[[#This Row],[discount]]</f>
        <v>1081.8714</v>
      </c>
      <c r="G9568" s="1">
        <f>Table1[[#This Row],[sales]]-Table1[[#This Row],[Discount Value]]</f>
        <v>1434.1086</v>
      </c>
      <c r="H9568" s="1">
        <v>8</v>
      </c>
      <c r="I9568" s="2">
        <v>45558</v>
      </c>
      <c r="J9568" s="2">
        <v>45565</v>
      </c>
      <c r="K9568" s="1" t="s">
        <v>31</v>
      </c>
      <c r="L9568" s="1" t="s">
        <v>27</v>
      </c>
      <c r="M9568" s="1">
        <v>413.41</v>
      </c>
      <c r="N9568" s="1" t="s">
        <v>39</v>
      </c>
      <c r="O9568" s="10">
        <f>Table1[[#This Row],[sales]]+Table1[[#This Row],[profit]]</f>
        <v>2929.39</v>
      </c>
    </row>
    <row r="9569" spans="1:15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>Table1[[#This Row],[sales]]*Table1[[#This Row],[discount]]</f>
        <v>584.97120000000007</v>
      </c>
      <c r="G9569" s="1">
        <f>Table1[[#This Row],[sales]]-Table1[[#This Row],[Discount Value]]</f>
        <v>744.50879999999995</v>
      </c>
      <c r="H9569" s="1">
        <v>6</v>
      </c>
      <c r="I9569" s="2">
        <v>45467</v>
      </c>
      <c r="J9569" s="2">
        <v>45468</v>
      </c>
      <c r="K9569" s="1" t="s">
        <v>31</v>
      </c>
      <c r="L9569" s="1" t="s">
        <v>16</v>
      </c>
      <c r="M9569" s="1">
        <v>357.4</v>
      </c>
      <c r="N9569" s="1" t="s">
        <v>23</v>
      </c>
      <c r="O9569" s="10">
        <f>Table1[[#This Row],[sales]]+Table1[[#This Row],[profit]]</f>
        <v>1686.88</v>
      </c>
    </row>
    <row r="9570" spans="1:15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>Table1[[#This Row],[sales]]*Table1[[#This Row],[discount]]</f>
        <v>338.16419999999999</v>
      </c>
      <c r="G9570" s="1">
        <f>Table1[[#This Row],[sales]]-Table1[[#This Row],[Discount Value]]</f>
        <v>1198.9458</v>
      </c>
      <c r="H9570" s="1">
        <v>1</v>
      </c>
      <c r="I9570" s="2">
        <v>45214</v>
      </c>
      <c r="J9570" s="2">
        <v>45220</v>
      </c>
      <c r="K9570" s="1" t="s">
        <v>15</v>
      </c>
      <c r="L9570" s="1" t="s">
        <v>27</v>
      </c>
      <c r="M9570" s="1">
        <v>436.02</v>
      </c>
      <c r="N9570" s="1" t="s">
        <v>48</v>
      </c>
      <c r="O9570" s="10">
        <f>Table1[[#This Row],[sales]]+Table1[[#This Row],[profit]]</f>
        <v>1973.1299999999999</v>
      </c>
    </row>
    <row r="9571" spans="1:15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>Table1[[#This Row],[sales]]*Table1[[#This Row],[discount]]</f>
        <v>38.3645</v>
      </c>
      <c r="G9571" s="1">
        <f>Table1[[#This Row],[sales]]-Table1[[#This Row],[Discount Value]]</f>
        <v>3798.0854999999997</v>
      </c>
      <c r="H9571" s="1">
        <v>5</v>
      </c>
      <c r="I9571" s="2">
        <v>45085</v>
      </c>
      <c r="J9571" s="2">
        <v>45092</v>
      </c>
      <c r="K9571" s="1" t="s">
        <v>21</v>
      </c>
      <c r="L9571" s="1" t="s">
        <v>27</v>
      </c>
      <c r="M9571" s="1">
        <v>766.34</v>
      </c>
      <c r="N9571" s="1" t="s">
        <v>28</v>
      </c>
      <c r="O9571" s="10">
        <f>Table1[[#This Row],[sales]]+Table1[[#This Row],[profit]]</f>
        <v>4602.79</v>
      </c>
    </row>
    <row r="9572" spans="1:15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>Table1[[#This Row],[sales]]*Table1[[#This Row],[discount]]</f>
        <v>38.030900000000003</v>
      </c>
      <c r="G9572" s="1">
        <f>Table1[[#This Row],[sales]]-Table1[[#This Row],[Discount Value]]</f>
        <v>3765.0590999999999</v>
      </c>
      <c r="H9572" s="1">
        <v>6</v>
      </c>
      <c r="I9572" s="2">
        <v>45144</v>
      </c>
      <c r="J9572" s="2">
        <v>45149</v>
      </c>
      <c r="K9572" s="1" t="s">
        <v>31</v>
      </c>
      <c r="L9572" s="1" t="s">
        <v>16</v>
      </c>
      <c r="M9572" s="1">
        <v>745.64</v>
      </c>
      <c r="N9572" s="1" t="s">
        <v>48</v>
      </c>
      <c r="O9572" s="10">
        <f>Table1[[#This Row],[sales]]+Table1[[#This Row],[profit]]</f>
        <v>4548.7300000000005</v>
      </c>
    </row>
    <row r="9573" spans="1:15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>Table1[[#This Row],[sales]]*Table1[[#This Row],[discount]]</f>
        <v>432.34739999999994</v>
      </c>
      <c r="G9573" s="1">
        <f>Table1[[#This Row],[sales]]-Table1[[#This Row],[Discount Value]]</f>
        <v>1969.5826</v>
      </c>
      <c r="H9573" s="1">
        <v>4</v>
      </c>
      <c r="I9573" s="2">
        <v>45398</v>
      </c>
      <c r="J9573" s="2">
        <v>45404</v>
      </c>
      <c r="K9573" s="1" t="s">
        <v>31</v>
      </c>
      <c r="L9573" s="1" t="s">
        <v>16</v>
      </c>
      <c r="M9573" s="1">
        <v>542.24</v>
      </c>
      <c r="N9573" s="1" t="s">
        <v>17</v>
      </c>
      <c r="O9573" s="10">
        <f>Table1[[#This Row],[sales]]+Table1[[#This Row],[profit]]</f>
        <v>2944.17</v>
      </c>
    </row>
    <row r="9574" spans="1:15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>Table1[[#This Row],[sales]]*Table1[[#This Row],[discount]]</f>
        <v>1301.6843999999999</v>
      </c>
      <c r="G9574" s="1">
        <f>Table1[[#This Row],[sales]]-Table1[[#This Row],[Discount Value]]</f>
        <v>2314.1055999999999</v>
      </c>
      <c r="H9574" s="1">
        <v>4</v>
      </c>
      <c r="I9574" s="2">
        <v>45133</v>
      </c>
      <c r="J9574" s="2">
        <v>45139</v>
      </c>
      <c r="K9574" s="1" t="s">
        <v>31</v>
      </c>
      <c r="L9574" s="1" t="s">
        <v>16</v>
      </c>
      <c r="M9574" s="1">
        <v>307.14</v>
      </c>
      <c r="N9574" s="1" t="s">
        <v>34</v>
      </c>
      <c r="O9574" s="10">
        <f>Table1[[#This Row],[sales]]+Table1[[#This Row],[profit]]</f>
        <v>3922.93</v>
      </c>
    </row>
    <row r="9575" spans="1:15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>Table1[[#This Row],[sales]]*Table1[[#This Row],[discount]]</f>
        <v>392.5181</v>
      </c>
      <c r="G9575" s="1">
        <f>Table1[[#This Row],[sales]]-Table1[[#This Row],[Discount Value]]</f>
        <v>1916.4118999999998</v>
      </c>
      <c r="H9575" s="1">
        <v>3</v>
      </c>
      <c r="I9575" s="2">
        <v>45288</v>
      </c>
      <c r="J9575" s="2">
        <v>45295</v>
      </c>
      <c r="K9575" s="1" t="s">
        <v>21</v>
      </c>
      <c r="L9575" s="1" t="s">
        <v>27</v>
      </c>
      <c r="M9575" s="1">
        <v>467.4</v>
      </c>
      <c r="N9575" s="1" t="s">
        <v>48</v>
      </c>
      <c r="O9575" s="10">
        <f>Table1[[#This Row],[sales]]+Table1[[#This Row],[profit]]</f>
        <v>2776.33</v>
      </c>
    </row>
    <row r="9576" spans="1:15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>Table1[[#This Row],[sales]]*Table1[[#This Row],[discount]]</f>
        <v>0</v>
      </c>
      <c r="G9576" s="1">
        <f>Table1[[#This Row],[sales]]-Table1[[#This Row],[Discount Value]]</f>
        <v>4271.7299999999996</v>
      </c>
      <c r="H9576" s="1">
        <v>6</v>
      </c>
      <c r="I9576" s="2">
        <v>45595</v>
      </c>
      <c r="J9576" s="2">
        <v>45596</v>
      </c>
      <c r="K9576" s="1" t="s">
        <v>15</v>
      </c>
      <c r="L9576" s="1" t="s">
        <v>27</v>
      </c>
      <c r="M9576" s="1">
        <v>810.16</v>
      </c>
      <c r="N9576" s="1" t="s">
        <v>48</v>
      </c>
      <c r="O9576" s="10">
        <f>Table1[[#This Row],[sales]]+Table1[[#This Row],[profit]]</f>
        <v>5081.8899999999994</v>
      </c>
    </row>
    <row r="9577" spans="1:15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>Table1[[#This Row],[sales]]*Table1[[#This Row],[discount]]</f>
        <v>726.91499999999996</v>
      </c>
      <c r="G9577" s="1">
        <f>Table1[[#This Row],[sales]]-Table1[[#This Row],[Discount Value]]</f>
        <v>1003.835</v>
      </c>
      <c r="H9577" s="1">
        <v>9</v>
      </c>
      <c r="I9577" s="2">
        <v>45085</v>
      </c>
      <c r="J9577" s="2">
        <v>45092</v>
      </c>
      <c r="K9577" s="1" t="s">
        <v>15</v>
      </c>
      <c r="L9577" s="1" t="s">
        <v>16</v>
      </c>
      <c r="M9577" s="1">
        <v>184.84</v>
      </c>
      <c r="N9577" s="1" t="s">
        <v>17</v>
      </c>
      <c r="O9577" s="10">
        <f>Table1[[#This Row],[sales]]+Table1[[#This Row],[profit]]</f>
        <v>1915.59</v>
      </c>
    </row>
    <row r="9578" spans="1:15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>Table1[[#This Row],[sales]]*Table1[[#This Row],[discount]]</f>
        <v>2228.9903999999997</v>
      </c>
      <c r="G9578" s="1">
        <f>Table1[[#This Row],[sales]]-Table1[[#This Row],[Discount Value]]</f>
        <v>2414.7395999999999</v>
      </c>
      <c r="H9578" s="1">
        <v>7</v>
      </c>
      <c r="I9578" s="2">
        <v>45640</v>
      </c>
      <c r="J9578" s="2">
        <v>45642</v>
      </c>
      <c r="K9578" s="1" t="s">
        <v>31</v>
      </c>
      <c r="L9578" s="1" t="s">
        <v>27</v>
      </c>
      <c r="M9578" s="1">
        <v>1049.83</v>
      </c>
      <c r="N9578" s="1" t="s">
        <v>23</v>
      </c>
      <c r="O9578" s="10">
        <f>Table1[[#This Row],[sales]]+Table1[[#This Row],[profit]]</f>
        <v>5693.5599999999995</v>
      </c>
    </row>
    <row r="9579" spans="1:15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>Table1[[#This Row],[sales]]*Table1[[#This Row],[discount]]</f>
        <v>468.72230000000002</v>
      </c>
      <c r="G9579" s="1">
        <f>Table1[[#This Row],[sales]]-Table1[[#This Row],[Discount Value]]</f>
        <v>2288.4677000000001</v>
      </c>
      <c r="H9579" s="1">
        <v>9</v>
      </c>
      <c r="I9579" s="2">
        <v>45181</v>
      </c>
      <c r="J9579" s="2">
        <v>45187</v>
      </c>
      <c r="K9579" s="1" t="s">
        <v>15</v>
      </c>
      <c r="L9579" s="1" t="s">
        <v>27</v>
      </c>
      <c r="M9579" s="1">
        <v>690.55</v>
      </c>
      <c r="N9579" s="1" t="s">
        <v>17</v>
      </c>
      <c r="O9579" s="10">
        <f>Table1[[#This Row],[sales]]+Table1[[#This Row],[profit]]</f>
        <v>3447.74</v>
      </c>
    </row>
    <row r="9580" spans="1:15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>Table1[[#This Row],[sales]]*Table1[[#This Row],[discount]]</f>
        <v>108.9948</v>
      </c>
      <c r="G9580" s="1">
        <f>Table1[[#This Row],[sales]]-Table1[[#This Row],[Discount Value]]</f>
        <v>2615.8751999999999</v>
      </c>
      <c r="H9580" s="1">
        <v>6</v>
      </c>
      <c r="I9580" s="2">
        <v>45558</v>
      </c>
      <c r="J9580" s="2">
        <v>45559</v>
      </c>
      <c r="K9580" s="1" t="s">
        <v>21</v>
      </c>
      <c r="L9580" s="1" t="s">
        <v>27</v>
      </c>
      <c r="M9580" s="1">
        <v>289.86</v>
      </c>
      <c r="N9580" s="1" t="s">
        <v>17</v>
      </c>
      <c r="O9580" s="10">
        <f>Table1[[#This Row],[sales]]+Table1[[#This Row],[profit]]</f>
        <v>3014.73</v>
      </c>
    </row>
    <row r="9581" spans="1:15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>Table1[[#This Row],[sales]]*Table1[[#This Row],[discount]]</f>
        <v>508.04549999999995</v>
      </c>
      <c r="G9581" s="1">
        <f>Table1[[#This Row],[sales]]-Table1[[#This Row],[Discount Value]]</f>
        <v>2878.9245000000001</v>
      </c>
      <c r="H9581" s="1">
        <v>2</v>
      </c>
      <c r="I9581" s="2">
        <v>45419</v>
      </c>
      <c r="J9581" s="2">
        <v>45420</v>
      </c>
      <c r="K9581" s="1" t="s">
        <v>21</v>
      </c>
      <c r="L9581" s="1" t="s">
        <v>16</v>
      </c>
      <c r="M9581" s="1">
        <v>194.54</v>
      </c>
      <c r="N9581" s="1" t="s">
        <v>39</v>
      </c>
      <c r="O9581" s="10">
        <f>Table1[[#This Row],[sales]]+Table1[[#This Row],[profit]]</f>
        <v>3581.5099999999998</v>
      </c>
    </row>
    <row r="9582" spans="1:15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>Table1[[#This Row],[sales]]*Table1[[#This Row],[discount]]</f>
        <v>708.07600000000002</v>
      </c>
      <c r="G9582" s="1">
        <f>Table1[[#This Row],[sales]]-Table1[[#This Row],[Discount Value]]</f>
        <v>1062.114</v>
      </c>
      <c r="H9582" s="1">
        <v>6</v>
      </c>
      <c r="I9582" s="2">
        <v>45570</v>
      </c>
      <c r="J9582" s="2">
        <v>45572</v>
      </c>
      <c r="K9582" s="1" t="s">
        <v>31</v>
      </c>
      <c r="L9582" s="1" t="s">
        <v>22</v>
      </c>
      <c r="M9582" s="1">
        <v>319.23</v>
      </c>
      <c r="N9582" s="1" t="s">
        <v>39</v>
      </c>
      <c r="O9582" s="10">
        <f>Table1[[#This Row],[sales]]+Table1[[#This Row],[profit]]</f>
        <v>2089.42</v>
      </c>
    </row>
    <row r="9583" spans="1:15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>Table1[[#This Row],[sales]]*Table1[[#This Row],[discount]]</f>
        <v>985.28670000000011</v>
      </c>
      <c r="G9583" s="1">
        <f>Table1[[#This Row],[sales]]-Table1[[#This Row],[Discount Value]]</f>
        <v>2663.9232999999999</v>
      </c>
      <c r="H9583" s="1">
        <v>7</v>
      </c>
      <c r="I9583" s="2">
        <v>45054</v>
      </c>
      <c r="J9583" s="2">
        <v>45060</v>
      </c>
      <c r="K9583" s="1" t="s">
        <v>15</v>
      </c>
      <c r="L9583" s="1" t="s">
        <v>16</v>
      </c>
      <c r="M9583" s="1">
        <v>340.84</v>
      </c>
      <c r="N9583" s="1" t="s">
        <v>23</v>
      </c>
      <c r="O9583" s="10">
        <f>Table1[[#This Row],[sales]]+Table1[[#This Row],[profit]]</f>
        <v>3990.05</v>
      </c>
    </row>
    <row r="9584" spans="1:15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>Table1[[#This Row],[sales]]*Table1[[#This Row],[discount]]</f>
        <v>317.3152</v>
      </c>
      <c r="G9584" s="1">
        <f>Table1[[#This Row],[sales]]-Table1[[#This Row],[Discount Value]]</f>
        <v>1352.7647999999999</v>
      </c>
      <c r="H9584" s="1">
        <v>2</v>
      </c>
      <c r="I9584" s="2">
        <v>45574</v>
      </c>
      <c r="J9584" s="2">
        <v>45580</v>
      </c>
      <c r="K9584" s="1" t="s">
        <v>21</v>
      </c>
      <c r="L9584" s="1" t="s">
        <v>27</v>
      </c>
      <c r="M9584" s="1">
        <v>96.49</v>
      </c>
      <c r="N9584" s="1" t="s">
        <v>23</v>
      </c>
      <c r="O9584" s="10">
        <f>Table1[[#This Row],[sales]]+Table1[[#This Row],[profit]]</f>
        <v>1766.57</v>
      </c>
    </row>
    <row r="9585" spans="1:15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>Table1[[#This Row],[sales]]*Table1[[#This Row],[discount]]</f>
        <v>348.14980000000003</v>
      </c>
      <c r="G9585" s="1">
        <f>Table1[[#This Row],[sales]]-Table1[[#This Row],[Discount Value]]</f>
        <v>1699.7901999999999</v>
      </c>
      <c r="H9585" s="1">
        <v>1</v>
      </c>
      <c r="I9585" s="2">
        <v>45286</v>
      </c>
      <c r="J9585" s="2">
        <v>45288</v>
      </c>
      <c r="K9585" s="1" t="s">
        <v>21</v>
      </c>
      <c r="L9585" s="1" t="s">
        <v>27</v>
      </c>
      <c r="M9585" s="1">
        <v>316.18</v>
      </c>
      <c r="N9585" s="1" t="s">
        <v>28</v>
      </c>
      <c r="O9585" s="10">
        <f>Table1[[#This Row],[sales]]+Table1[[#This Row],[profit]]</f>
        <v>2364.12</v>
      </c>
    </row>
    <row r="9586" spans="1:15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>Table1[[#This Row],[sales]]*Table1[[#This Row],[discount]]</f>
        <v>204.363</v>
      </c>
      <c r="G9586" s="1">
        <f>Table1[[#This Row],[sales]]-Table1[[#This Row],[Discount Value]]</f>
        <v>3201.6870000000004</v>
      </c>
      <c r="H9586" s="1">
        <v>6</v>
      </c>
      <c r="I9586" s="2">
        <v>45385</v>
      </c>
      <c r="J9586" s="2">
        <v>45386</v>
      </c>
      <c r="K9586" s="1" t="s">
        <v>21</v>
      </c>
      <c r="L9586" s="1" t="s">
        <v>27</v>
      </c>
      <c r="M9586" s="1">
        <v>647.24</v>
      </c>
      <c r="N9586" s="1" t="s">
        <v>17</v>
      </c>
      <c r="O9586" s="10">
        <f>Table1[[#This Row],[sales]]+Table1[[#This Row],[profit]]</f>
        <v>4053.29</v>
      </c>
    </row>
    <row r="9587" spans="1:15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>Table1[[#This Row],[sales]]*Table1[[#This Row],[discount]]</f>
        <v>332.24800000000005</v>
      </c>
      <c r="G9587" s="1">
        <f>Table1[[#This Row],[sales]]-Table1[[#This Row],[Discount Value]]</f>
        <v>1622.152</v>
      </c>
      <c r="H9587" s="1">
        <v>8</v>
      </c>
      <c r="I9587" s="2">
        <v>44963</v>
      </c>
      <c r="J9587" s="2">
        <v>44964</v>
      </c>
      <c r="K9587" s="1" t="s">
        <v>21</v>
      </c>
      <c r="L9587" s="1" t="s">
        <v>16</v>
      </c>
      <c r="M9587" s="1">
        <v>465.4</v>
      </c>
      <c r="N9587" s="1" t="s">
        <v>28</v>
      </c>
      <c r="O9587" s="10">
        <f>Table1[[#This Row],[sales]]+Table1[[#This Row],[profit]]</f>
        <v>2419.8000000000002</v>
      </c>
    </row>
    <row r="9588" spans="1:15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>Table1[[#This Row],[sales]]*Table1[[#This Row],[discount]]</f>
        <v>259.16879999999998</v>
      </c>
      <c r="G9588" s="1">
        <f>Table1[[#This Row],[sales]]-Table1[[#This Row],[Discount Value]]</f>
        <v>820.70119999999997</v>
      </c>
      <c r="H9588" s="1">
        <v>6</v>
      </c>
      <c r="I9588" s="2">
        <v>45525</v>
      </c>
      <c r="J9588" s="2">
        <v>45529</v>
      </c>
      <c r="K9588" s="1" t="s">
        <v>15</v>
      </c>
      <c r="L9588" s="1" t="s">
        <v>27</v>
      </c>
      <c r="M9588" s="1">
        <v>152.4</v>
      </c>
      <c r="N9588" s="1" t="s">
        <v>28</v>
      </c>
      <c r="O9588" s="10">
        <f>Table1[[#This Row],[sales]]+Table1[[#This Row],[profit]]</f>
        <v>1232.27</v>
      </c>
    </row>
    <row r="9589" spans="1:15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>Table1[[#This Row],[sales]]*Table1[[#This Row],[discount]]</f>
        <v>1486.5888</v>
      </c>
      <c r="G9589" s="1">
        <f>Table1[[#This Row],[sales]]-Table1[[#This Row],[Discount Value]]</f>
        <v>2885.7311999999997</v>
      </c>
      <c r="H9589" s="1">
        <v>8</v>
      </c>
      <c r="I9589" s="2">
        <v>45340</v>
      </c>
      <c r="J9589" s="2">
        <v>45345</v>
      </c>
      <c r="K9589" s="1" t="s">
        <v>31</v>
      </c>
      <c r="L9589" s="1" t="s">
        <v>27</v>
      </c>
      <c r="M9589" s="1">
        <v>451.52</v>
      </c>
      <c r="N9589" s="1" t="s">
        <v>17</v>
      </c>
      <c r="O9589" s="10">
        <f>Table1[[#This Row],[sales]]+Table1[[#This Row],[profit]]</f>
        <v>4823.84</v>
      </c>
    </row>
    <row r="9590" spans="1:15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>Table1[[#This Row],[sales]]*Table1[[#This Row],[discount]]</f>
        <v>600.41280000000006</v>
      </c>
      <c r="G9590" s="1">
        <f>Table1[[#This Row],[sales]]-Table1[[#This Row],[Discount Value]]</f>
        <v>4018.1472000000003</v>
      </c>
      <c r="H9590" s="1">
        <v>6</v>
      </c>
      <c r="I9590" s="2">
        <v>45645</v>
      </c>
      <c r="J9590" s="2">
        <v>45648</v>
      </c>
      <c r="K9590" s="1" t="s">
        <v>15</v>
      </c>
      <c r="L9590" s="1" t="s">
        <v>22</v>
      </c>
      <c r="M9590" s="1">
        <v>609.59</v>
      </c>
      <c r="N9590" s="1" t="s">
        <v>48</v>
      </c>
      <c r="O9590" s="10">
        <f>Table1[[#This Row],[sales]]+Table1[[#This Row],[profit]]</f>
        <v>5228.1500000000005</v>
      </c>
    </row>
    <row r="9591" spans="1:15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>Table1[[#This Row],[sales]]*Table1[[#This Row],[discount]]</f>
        <v>1426.941</v>
      </c>
      <c r="G9591" s="1">
        <f>Table1[[#This Row],[sales]]-Table1[[#This Row],[Discount Value]]</f>
        <v>1744.039</v>
      </c>
      <c r="H9591" s="1">
        <v>6</v>
      </c>
      <c r="I9591" s="2">
        <v>45147</v>
      </c>
      <c r="J9591" s="2">
        <v>45149</v>
      </c>
      <c r="K9591" s="1" t="s">
        <v>31</v>
      </c>
      <c r="L9591" s="1" t="s">
        <v>22</v>
      </c>
      <c r="M9591" s="1">
        <v>555.49</v>
      </c>
      <c r="N9591" s="1" t="s">
        <v>48</v>
      </c>
      <c r="O9591" s="10">
        <f>Table1[[#This Row],[sales]]+Table1[[#This Row],[profit]]</f>
        <v>3726.4700000000003</v>
      </c>
    </row>
    <row r="9592" spans="1:15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>Table1[[#This Row],[sales]]*Table1[[#This Row],[discount]]</f>
        <v>977.91359999999997</v>
      </c>
      <c r="G9592" s="1">
        <f>Table1[[#This Row],[sales]]-Table1[[#This Row],[Discount Value]]</f>
        <v>3096.7264</v>
      </c>
      <c r="H9592" s="1">
        <v>8</v>
      </c>
      <c r="I9592" s="2">
        <v>45383</v>
      </c>
      <c r="J9592" s="2">
        <v>45385</v>
      </c>
      <c r="K9592" s="1" t="s">
        <v>21</v>
      </c>
      <c r="L9592" s="1" t="s">
        <v>27</v>
      </c>
      <c r="M9592" s="1">
        <v>887.67</v>
      </c>
      <c r="N9592" s="1" t="s">
        <v>48</v>
      </c>
      <c r="O9592" s="10">
        <f>Table1[[#This Row],[sales]]+Table1[[#This Row],[profit]]</f>
        <v>4962.3099999999995</v>
      </c>
    </row>
    <row r="9593" spans="1:15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>Table1[[#This Row],[sales]]*Table1[[#This Row],[discount]]</f>
        <v>986.92000000000007</v>
      </c>
      <c r="G9593" s="1">
        <f>Table1[[#This Row],[sales]]-Table1[[#This Row],[Discount Value]]</f>
        <v>3947.6800000000003</v>
      </c>
      <c r="H9593" s="1">
        <v>3</v>
      </c>
      <c r="I9593" s="2">
        <v>45097</v>
      </c>
      <c r="J9593" s="2">
        <v>45098</v>
      </c>
      <c r="K9593" s="1" t="s">
        <v>21</v>
      </c>
      <c r="L9593" s="1" t="s">
        <v>16</v>
      </c>
      <c r="M9593" s="1">
        <v>1031.49</v>
      </c>
      <c r="N9593" s="1" t="s">
        <v>34</v>
      </c>
      <c r="O9593" s="10">
        <f>Table1[[#This Row],[sales]]+Table1[[#This Row],[profit]]</f>
        <v>5966.09</v>
      </c>
    </row>
    <row r="9594" spans="1:15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>Table1[[#This Row],[sales]]*Table1[[#This Row],[discount]]</f>
        <v>933.72</v>
      </c>
      <c r="G9594" s="1">
        <f>Table1[[#This Row],[sales]]-Table1[[#This Row],[Discount Value]]</f>
        <v>2178.6800000000003</v>
      </c>
      <c r="H9594" s="1">
        <v>3</v>
      </c>
      <c r="I9594" s="2">
        <v>45065</v>
      </c>
      <c r="J9594" s="2">
        <v>45067</v>
      </c>
      <c r="K9594" s="1" t="s">
        <v>21</v>
      </c>
      <c r="L9594" s="1" t="s">
        <v>27</v>
      </c>
      <c r="M9594" s="1">
        <v>567.22</v>
      </c>
      <c r="N9594" s="1" t="s">
        <v>39</v>
      </c>
      <c r="O9594" s="10">
        <f>Table1[[#This Row],[sales]]+Table1[[#This Row],[profit]]</f>
        <v>3679.62</v>
      </c>
    </row>
    <row r="9595" spans="1:15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>Table1[[#This Row],[sales]]*Table1[[#This Row],[discount]]</f>
        <v>364.24639999999999</v>
      </c>
      <c r="G9595" s="1">
        <f>Table1[[#This Row],[sales]]-Table1[[#This Row],[Discount Value]]</f>
        <v>4188.8335999999999</v>
      </c>
      <c r="H9595" s="1">
        <v>6</v>
      </c>
      <c r="I9595" s="2">
        <v>45005</v>
      </c>
      <c r="J9595" s="2">
        <v>45010</v>
      </c>
      <c r="K9595" s="1" t="s">
        <v>31</v>
      </c>
      <c r="L9595" s="1" t="s">
        <v>27</v>
      </c>
      <c r="M9595" s="1">
        <v>518.45000000000005</v>
      </c>
      <c r="N9595" s="1" t="s">
        <v>23</v>
      </c>
      <c r="O9595" s="10">
        <f>Table1[[#This Row],[sales]]+Table1[[#This Row],[profit]]</f>
        <v>5071.53</v>
      </c>
    </row>
    <row r="9596" spans="1:15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>Table1[[#This Row],[sales]]*Table1[[#This Row],[discount]]</f>
        <v>93.017499999999998</v>
      </c>
      <c r="G9596" s="1">
        <f>Table1[[#This Row],[sales]]-Table1[[#This Row],[Discount Value]]</f>
        <v>1767.3325</v>
      </c>
      <c r="H9596" s="1">
        <v>4</v>
      </c>
      <c r="I9596" s="2">
        <v>45115</v>
      </c>
      <c r="J9596" s="2">
        <v>45121</v>
      </c>
      <c r="K9596" s="1" t="s">
        <v>15</v>
      </c>
      <c r="L9596" s="1" t="s">
        <v>27</v>
      </c>
      <c r="M9596" s="1">
        <v>354.49</v>
      </c>
      <c r="N9596" s="1" t="s">
        <v>28</v>
      </c>
      <c r="O9596" s="10">
        <f>Table1[[#This Row],[sales]]+Table1[[#This Row],[profit]]</f>
        <v>2214.84</v>
      </c>
    </row>
    <row r="9597" spans="1:15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>Table1[[#This Row],[sales]]*Table1[[#This Row],[discount]]</f>
        <v>600.49270000000001</v>
      </c>
      <c r="G9597" s="1">
        <f>Table1[[#This Row],[sales]]-Table1[[#This Row],[Discount Value]]</f>
        <v>2931.8172999999997</v>
      </c>
      <c r="H9597" s="1">
        <v>7</v>
      </c>
      <c r="I9597" s="2">
        <v>45546</v>
      </c>
      <c r="J9597" s="2">
        <v>45550</v>
      </c>
      <c r="K9597" s="1" t="s">
        <v>21</v>
      </c>
      <c r="L9597" s="1" t="s">
        <v>22</v>
      </c>
      <c r="M9597" s="1">
        <v>784.8</v>
      </c>
      <c r="N9597" s="1" t="s">
        <v>28</v>
      </c>
      <c r="O9597" s="10">
        <f>Table1[[#This Row],[sales]]+Table1[[#This Row],[profit]]</f>
        <v>4317.1099999999997</v>
      </c>
    </row>
    <row r="9598" spans="1:15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>Table1[[#This Row],[sales]]*Table1[[#This Row],[discount]]</f>
        <v>7.4690000000000003</v>
      </c>
      <c r="G9598" s="1">
        <f>Table1[[#This Row],[sales]]-Table1[[#This Row],[Discount Value]]</f>
        <v>365.98099999999999</v>
      </c>
      <c r="H9598" s="1">
        <v>7</v>
      </c>
      <c r="I9598" s="2">
        <v>45036</v>
      </c>
      <c r="J9598" s="2">
        <v>45042</v>
      </c>
      <c r="K9598" s="1" t="s">
        <v>31</v>
      </c>
      <c r="L9598" s="1" t="s">
        <v>16</v>
      </c>
      <c r="M9598" s="1">
        <v>102.19</v>
      </c>
      <c r="N9598" s="1" t="s">
        <v>34</v>
      </c>
      <c r="O9598" s="10">
        <f>Table1[[#This Row],[sales]]+Table1[[#This Row],[profit]]</f>
        <v>475.64</v>
      </c>
    </row>
    <row r="9599" spans="1:15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>Table1[[#This Row],[sales]]*Table1[[#This Row],[discount]]</f>
        <v>753.53240000000005</v>
      </c>
      <c r="G9599" s="1">
        <f>Table1[[#This Row],[sales]]-Table1[[#This Row],[Discount Value]]</f>
        <v>3212.4276</v>
      </c>
      <c r="H9599" s="1">
        <v>9</v>
      </c>
      <c r="I9599" s="2">
        <v>45220</v>
      </c>
      <c r="J9599" s="2">
        <v>45226</v>
      </c>
      <c r="K9599" s="1" t="s">
        <v>21</v>
      </c>
      <c r="L9599" s="1" t="s">
        <v>16</v>
      </c>
      <c r="M9599" s="1">
        <v>201.06</v>
      </c>
      <c r="N9599" s="1" t="s">
        <v>17</v>
      </c>
      <c r="O9599" s="10">
        <f>Table1[[#This Row],[sales]]+Table1[[#This Row],[profit]]</f>
        <v>4167.0200000000004</v>
      </c>
    </row>
    <row r="9600" spans="1:15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>Table1[[#This Row],[sales]]*Table1[[#This Row],[discount]]</f>
        <v>1416.4536000000001</v>
      </c>
      <c r="G9600" s="1">
        <f>Table1[[#This Row],[sales]]-Table1[[#This Row],[Discount Value]]</f>
        <v>2749.5864000000001</v>
      </c>
      <c r="H9600" s="1">
        <v>2</v>
      </c>
      <c r="I9600" s="2">
        <v>45102</v>
      </c>
      <c r="J9600" s="2">
        <v>45106</v>
      </c>
      <c r="K9600" s="1" t="s">
        <v>31</v>
      </c>
      <c r="L9600" s="1" t="s">
        <v>22</v>
      </c>
      <c r="M9600" s="1">
        <v>815.99</v>
      </c>
      <c r="N9600" s="1" t="s">
        <v>34</v>
      </c>
      <c r="O9600" s="10">
        <f>Table1[[#This Row],[sales]]+Table1[[#This Row],[profit]]</f>
        <v>4982.03</v>
      </c>
    </row>
    <row r="9601" spans="1:15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>Table1[[#This Row],[sales]]*Table1[[#This Row],[discount]]</f>
        <v>846.96160000000009</v>
      </c>
      <c r="G9601" s="1">
        <f>Table1[[#This Row],[sales]]-Table1[[#This Row],[Discount Value]]</f>
        <v>1218.7984000000001</v>
      </c>
      <c r="H9601" s="1">
        <v>2</v>
      </c>
      <c r="I9601" s="2">
        <v>45336</v>
      </c>
      <c r="J9601" s="2">
        <v>45343</v>
      </c>
      <c r="K9601" s="1" t="s">
        <v>15</v>
      </c>
      <c r="L9601" s="1" t="s">
        <v>22</v>
      </c>
      <c r="M9601" s="1">
        <v>424.34</v>
      </c>
      <c r="N9601" s="1" t="s">
        <v>17</v>
      </c>
      <c r="O9601" s="10">
        <f>Table1[[#This Row],[sales]]+Table1[[#This Row],[profit]]</f>
        <v>2490.1000000000004</v>
      </c>
    </row>
    <row r="9602" spans="1:15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>Table1[[#This Row],[sales]]*Table1[[#This Row],[discount]]</f>
        <v>936.95519999999999</v>
      </c>
      <c r="G9602" s="1">
        <f>Table1[[#This Row],[sales]]-Table1[[#This Row],[Discount Value]]</f>
        <v>2293.9248000000002</v>
      </c>
      <c r="H9602" s="1">
        <v>6</v>
      </c>
      <c r="I9602" s="2">
        <v>45054</v>
      </c>
      <c r="J9602" s="2">
        <v>45055</v>
      </c>
      <c r="K9602" s="1" t="s">
        <v>21</v>
      </c>
      <c r="L9602" s="1" t="s">
        <v>22</v>
      </c>
      <c r="M9602" s="1">
        <v>333.63</v>
      </c>
      <c r="N9602" s="1" t="s">
        <v>48</v>
      </c>
      <c r="O9602" s="10">
        <f>Table1[[#This Row],[sales]]+Table1[[#This Row],[profit]]</f>
        <v>3564.51</v>
      </c>
    </row>
    <row r="9603" spans="1:15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>Table1[[#This Row],[sales]]*Table1[[#This Row],[discount]]</f>
        <v>1507.0895</v>
      </c>
      <c r="G9603" s="1">
        <f>Table1[[#This Row],[sales]]-Table1[[#This Row],[Discount Value]]</f>
        <v>2798.8805000000002</v>
      </c>
      <c r="H9603" s="1">
        <v>9</v>
      </c>
      <c r="I9603" s="2">
        <v>45291</v>
      </c>
      <c r="J9603" s="2">
        <v>45297</v>
      </c>
      <c r="K9603" s="1" t="s">
        <v>21</v>
      </c>
      <c r="L9603" s="1" t="s">
        <v>22</v>
      </c>
      <c r="M9603" s="1">
        <v>817.61</v>
      </c>
      <c r="N9603" s="1" t="s">
        <v>28</v>
      </c>
      <c r="O9603" s="10">
        <f>Table1[[#This Row],[sales]]+Table1[[#This Row],[profit]]</f>
        <v>5123.58</v>
      </c>
    </row>
    <row r="9604" spans="1:15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>Table1[[#This Row],[sales]]*Table1[[#This Row],[discount]]</f>
        <v>1860.4656</v>
      </c>
      <c r="G9604" s="1">
        <f>Table1[[#This Row],[sales]]-Table1[[#This Row],[Discount Value]]</f>
        <v>2569.2144000000003</v>
      </c>
      <c r="H9604" s="1">
        <v>7</v>
      </c>
      <c r="I9604" s="2">
        <v>44950</v>
      </c>
      <c r="J9604" s="2">
        <v>44956</v>
      </c>
      <c r="K9604" s="1" t="s">
        <v>15</v>
      </c>
      <c r="L9604" s="1" t="s">
        <v>22</v>
      </c>
      <c r="M9604" s="1">
        <v>1044.97</v>
      </c>
      <c r="N9604" s="1" t="s">
        <v>17</v>
      </c>
      <c r="O9604" s="10">
        <f>Table1[[#This Row],[sales]]+Table1[[#This Row],[profit]]</f>
        <v>5474.6500000000005</v>
      </c>
    </row>
    <row r="9605" spans="1:15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>Table1[[#This Row],[sales]]*Table1[[#This Row],[discount]]</f>
        <v>242.58</v>
      </c>
      <c r="G9605" s="1">
        <f>Table1[[#This Row],[sales]]-Table1[[#This Row],[Discount Value]]</f>
        <v>379.41999999999996</v>
      </c>
      <c r="H9605" s="1">
        <v>6</v>
      </c>
      <c r="I9605" s="2">
        <v>45140</v>
      </c>
      <c r="J9605" s="2">
        <v>45141</v>
      </c>
      <c r="K9605" s="1" t="s">
        <v>21</v>
      </c>
      <c r="L9605" s="1" t="s">
        <v>16</v>
      </c>
      <c r="M9605" s="1">
        <v>160.43</v>
      </c>
      <c r="N9605" s="1" t="s">
        <v>34</v>
      </c>
      <c r="O9605" s="10">
        <f>Table1[[#This Row],[sales]]+Table1[[#This Row],[profit]]</f>
        <v>782.43000000000006</v>
      </c>
    </row>
    <row r="9606" spans="1:15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>Table1[[#This Row],[sales]]*Table1[[#This Row],[discount]]</f>
        <v>664.7503999999999</v>
      </c>
      <c r="G9606" s="1">
        <f>Table1[[#This Row],[sales]]-Table1[[#This Row],[Discount Value]]</f>
        <v>3489.9395999999997</v>
      </c>
      <c r="H9606" s="1">
        <v>5</v>
      </c>
      <c r="I9606" s="2">
        <v>45511</v>
      </c>
      <c r="J9606" s="2">
        <v>45514</v>
      </c>
      <c r="K9606" s="1" t="s">
        <v>15</v>
      </c>
      <c r="L9606" s="1" t="s">
        <v>16</v>
      </c>
      <c r="M9606" s="1">
        <v>891.86</v>
      </c>
      <c r="N9606" s="1" t="s">
        <v>39</v>
      </c>
      <c r="O9606" s="10">
        <f>Table1[[#This Row],[sales]]+Table1[[#This Row],[profit]]</f>
        <v>5046.5499999999993</v>
      </c>
    </row>
    <row r="9607" spans="1:15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>Table1[[#This Row],[sales]]*Table1[[#This Row],[discount]]</f>
        <v>418.69909999999999</v>
      </c>
      <c r="G9607" s="1">
        <f>Table1[[#This Row],[sales]]-Table1[[#This Row],[Discount Value]]</f>
        <v>1025.0908999999999</v>
      </c>
      <c r="H9607" s="1">
        <v>8</v>
      </c>
      <c r="I9607" s="2">
        <v>45278</v>
      </c>
      <c r="J9607" s="2">
        <v>45283</v>
      </c>
      <c r="K9607" s="1" t="s">
        <v>15</v>
      </c>
      <c r="L9607" s="1" t="s">
        <v>22</v>
      </c>
      <c r="M9607" s="1">
        <v>424.17</v>
      </c>
      <c r="N9607" s="1" t="s">
        <v>17</v>
      </c>
      <c r="O9607" s="10">
        <f>Table1[[#This Row],[sales]]+Table1[[#This Row],[profit]]</f>
        <v>1867.96</v>
      </c>
    </row>
    <row r="9608" spans="1:15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>Table1[[#This Row],[sales]]*Table1[[#This Row],[discount]]</f>
        <v>476.29400000000004</v>
      </c>
      <c r="G9608" s="1">
        <f>Table1[[#This Row],[sales]]-Table1[[#This Row],[Discount Value]]</f>
        <v>3187.5060000000003</v>
      </c>
      <c r="H9608" s="1">
        <v>2</v>
      </c>
      <c r="I9608" s="2">
        <v>45066</v>
      </c>
      <c r="J9608" s="2">
        <v>45068</v>
      </c>
      <c r="K9608" s="1" t="s">
        <v>21</v>
      </c>
      <c r="L9608" s="1" t="s">
        <v>22</v>
      </c>
      <c r="M9608" s="1">
        <v>946.38</v>
      </c>
      <c r="N9608" s="1" t="s">
        <v>28</v>
      </c>
      <c r="O9608" s="10">
        <f>Table1[[#This Row],[sales]]+Table1[[#This Row],[profit]]</f>
        <v>4610.18</v>
      </c>
    </row>
    <row r="9609" spans="1:15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>Table1[[#This Row],[sales]]*Table1[[#This Row],[discount]]</f>
        <v>491.05699999999996</v>
      </c>
      <c r="G9609" s="1">
        <f>Table1[[#This Row],[sales]]-Table1[[#This Row],[Discount Value]]</f>
        <v>1202.2429999999999</v>
      </c>
      <c r="H9609" s="1">
        <v>3</v>
      </c>
      <c r="I9609" s="2">
        <v>45031</v>
      </c>
      <c r="J9609" s="2">
        <v>45032</v>
      </c>
      <c r="K9609" s="1" t="s">
        <v>31</v>
      </c>
      <c r="L9609" s="1" t="s">
        <v>16</v>
      </c>
      <c r="M9609" s="1">
        <v>251.67</v>
      </c>
      <c r="N9609" s="1" t="s">
        <v>28</v>
      </c>
      <c r="O9609" s="10">
        <f>Table1[[#This Row],[sales]]+Table1[[#This Row],[profit]]</f>
        <v>1944.97</v>
      </c>
    </row>
    <row r="9610" spans="1:15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>Table1[[#This Row],[sales]]*Table1[[#This Row],[discount]]</f>
        <v>78.964199999999991</v>
      </c>
      <c r="G9610" s="1">
        <f>Table1[[#This Row],[sales]]-Table1[[#This Row],[Discount Value]]</f>
        <v>297.05579999999998</v>
      </c>
      <c r="H9610" s="1">
        <v>6</v>
      </c>
      <c r="I9610" s="2">
        <v>45583</v>
      </c>
      <c r="J9610" s="2">
        <v>45590</v>
      </c>
      <c r="K9610" s="1" t="s">
        <v>15</v>
      </c>
      <c r="L9610" s="1" t="s">
        <v>16</v>
      </c>
      <c r="M9610" s="1">
        <v>100.63</v>
      </c>
      <c r="N9610" s="1" t="s">
        <v>23</v>
      </c>
      <c r="O9610" s="10">
        <f>Table1[[#This Row],[sales]]+Table1[[#This Row],[profit]]</f>
        <v>476.65</v>
      </c>
    </row>
    <row r="9611" spans="1:15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>Table1[[#This Row],[sales]]*Table1[[#This Row],[discount]]</f>
        <v>214.39029999999997</v>
      </c>
      <c r="G9611" s="1">
        <f>Table1[[#This Row],[sales]]-Table1[[#This Row],[Discount Value]]</f>
        <v>913.97969999999987</v>
      </c>
      <c r="H9611" s="1">
        <v>1</v>
      </c>
      <c r="I9611" s="2">
        <v>45655</v>
      </c>
      <c r="J9611" s="2">
        <v>45658</v>
      </c>
      <c r="K9611" s="1" t="s">
        <v>21</v>
      </c>
      <c r="L9611" s="1" t="s">
        <v>16</v>
      </c>
      <c r="M9611" s="1">
        <v>116.3</v>
      </c>
      <c r="N9611" s="1" t="s">
        <v>28</v>
      </c>
      <c r="O9611" s="10">
        <f>Table1[[#This Row],[sales]]+Table1[[#This Row],[profit]]</f>
        <v>1244.6699999999998</v>
      </c>
    </row>
    <row r="9612" spans="1:15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>Table1[[#This Row],[sales]]*Table1[[#This Row],[discount]]</f>
        <v>189.22409999999996</v>
      </c>
      <c r="G9612" s="1">
        <f>Table1[[#This Row],[sales]]-Table1[[#This Row],[Discount Value]]</f>
        <v>1913.2658999999999</v>
      </c>
      <c r="H9612" s="1">
        <v>8</v>
      </c>
      <c r="I9612" s="2">
        <v>45363</v>
      </c>
      <c r="J9612" s="2">
        <v>45367</v>
      </c>
      <c r="K9612" s="1" t="s">
        <v>15</v>
      </c>
      <c r="L9612" s="1" t="s">
        <v>22</v>
      </c>
      <c r="M9612" s="1">
        <v>475.89</v>
      </c>
      <c r="N9612" s="1" t="s">
        <v>39</v>
      </c>
      <c r="O9612" s="10">
        <f>Table1[[#This Row],[sales]]+Table1[[#This Row],[profit]]</f>
        <v>2578.3799999999997</v>
      </c>
    </row>
    <row r="9613" spans="1:15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>Table1[[#This Row],[sales]]*Table1[[#This Row],[discount]]</f>
        <v>1044.9656</v>
      </c>
      <c r="G9613" s="1">
        <f>Table1[[#This Row],[sales]]-Table1[[#This Row],[Discount Value]]</f>
        <v>2687.0544</v>
      </c>
      <c r="H9613" s="1">
        <v>9</v>
      </c>
      <c r="I9613" s="2">
        <v>45079</v>
      </c>
      <c r="J9613" s="2">
        <v>45081</v>
      </c>
      <c r="K9613" s="1" t="s">
        <v>31</v>
      </c>
      <c r="L9613" s="1" t="s">
        <v>16</v>
      </c>
      <c r="M9613" s="1">
        <v>342.98</v>
      </c>
      <c r="N9613" s="1" t="s">
        <v>39</v>
      </c>
      <c r="O9613" s="10">
        <f>Table1[[#This Row],[sales]]+Table1[[#This Row],[profit]]</f>
        <v>4075</v>
      </c>
    </row>
    <row r="9614" spans="1:15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>Table1[[#This Row],[sales]]*Table1[[#This Row],[discount]]</f>
        <v>213.642</v>
      </c>
      <c r="G9614" s="1">
        <f>Table1[[#This Row],[sales]]-Table1[[#This Row],[Discount Value]]</f>
        <v>379.80800000000005</v>
      </c>
      <c r="H9614" s="1">
        <v>2</v>
      </c>
      <c r="I9614" s="2">
        <v>45401</v>
      </c>
      <c r="J9614" s="2">
        <v>45407</v>
      </c>
      <c r="K9614" s="1" t="s">
        <v>31</v>
      </c>
      <c r="L9614" s="1" t="s">
        <v>16</v>
      </c>
      <c r="M9614" s="1">
        <v>173.85</v>
      </c>
      <c r="N9614" s="1" t="s">
        <v>48</v>
      </c>
      <c r="O9614" s="10">
        <f>Table1[[#This Row],[sales]]+Table1[[#This Row],[profit]]</f>
        <v>767.30000000000007</v>
      </c>
    </row>
    <row r="9615" spans="1:15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>Table1[[#This Row],[sales]]*Table1[[#This Row],[discount]]</f>
        <v>1184.1802</v>
      </c>
      <c r="G9615" s="1">
        <f>Table1[[#This Row],[sales]]-Table1[[#This Row],[Discount Value]]</f>
        <v>2899.1998000000003</v>
      </c>
      <c r="H9615" s="1">
        <v>9</v>
      </c>
      <c r="I9615" s="2">
        <v>45192</v>
      </c>
      <c r="J9615" s="2">
        <v>45196</v>
      </c>
      <c r="K9615" s="1" t="s">
        <v>15</v>
      </c>
      <c r="L9615" s="1" t="s">
        <v>22</v>
      </c>
      <c r="M9615" s="1">
        <v>858.41</v>
      </c>
      <c r="N9615" s="1" t="s">
        <v>48</v>
      </c>
      <c r="O9615" s="10">
        <f>Table1[[#This Row],[sales]]+Table1[[#This Row],[profit]]</f>
        <v>4941.79</v>
      </c>
    </row>
    <row r="9616" spans="1:15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>Table1[[#This Row],[sales]]*Table1[[#This Row],[discount]]</f>
        <v>149.55180000000001</v>
      </c>
      <c r="G9616" s="1">
        <f>Table1[[#This Row],[sales]]-Table1[[#This Row],[Discount Value]]</f>
        <v>4835.5082000000002</v>
      </c>
      <c r="H9616" s="1">
        <v>5</v>
      </c>
      <c r="I9616" s="2">
        <v>45300</v>
      </c>
      <c r="J9616" s="2">
        <v>45304</v>
      </c>
      <c r="K9616" s="1" t="s">
        <v>31</v>
      </c>
      <c r="L9616" s="1" t="s">
        <v>22</v>
      </c>
      <c r="M9616" s="1">
        <v>1177.8499999999999</v>
      </c>
      <c r="N9616" s="1" t="s">
        <v>39</v>
      </c>
      <c r="O9616" s="10">
        <f>Table1[[#This Row],[sales]]+Table1[[#This Row],[profit]]</f>
        <v>6162.91</v>
      </c>
    </row>
    <row r="9617" spans="1:15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>Table1[[#This Row],[sales]]*Table1[[#This Row],[discount]]</f>
        <v>1822.7316000000001</v>
      </c>
      <c r="G9617" s="1">
        <f>Table1[[#This Row],[sales]]-Table1[[#This Row],[Discount Value]]</f>
        <v>2139.7284</v>
      </c>
      <c r="H9617" s="1">
        <v>8</v>
      </c>
      <c r="I9617" s="2">
        <v>44999</v>
      </c>
      <c r="J9617" s="2">
        <v>45004</v>
      </c>
      <c r="K9617" s="1" t="s">
        <v>15</v>
      </c>
      <c r="L9617" s="1" t="s">
        <v>22</v>
      </c>
      <c r="M9617" s="1">
        <v>809.53</v>
      </c>
      <c r="N9617" s="1" t="s">
        <v>23</v>
      </c>
      <c r="O9617" s="10">
        <f>Table1[[#This Row],[sales]]+Table1[[#This Row],[profit]]</f>
        <v>4771.99</v>
      </c>
    </row>
    <row r="9618" spans="1:15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>Table1[[#This Row],[sales]]*Table1[[#This Row],[discount]]</f>
        <v>0</v>
      </c>
      <c r="G9618" s="1">
        <f>Table1[[#This Row],[sales]]-Table1[[#This Row],[Discount Value]]</f>
        <v>2421.31</v>
      </c>
      <c r="H9618" s="1">
        <v>1</v>
      </c>
      <c r="I9618" s="2">
        <v>45387</v>
      </c>
      <c r="J9618" s="2">
        <v>45388</v>
      </c>
      <c r="K9618" s="1" t="s">
        <v>31</v>
      </c>
      <c r="L9618" s="1" t="s">
        <v>27</v>
      </c>
      <c r="M9618" s="1">
        <v>386.46</v>
      </c>
      <c r="N9618" s="1" t="s">
        <v>48</v>
      </c>
      <c r="O9618" s="10">
        <f>Table1[[#This Row],[sales]]+Table1[[#This Row],[profit]]</f>
        <v>2807.77</v>
      </c>
    </row>
    <row r="9619" spans="1:15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>Table1[[#This Row],[sales]]*Table1[[#This Row],[discount]]</f>
        <v>1268.9556</v>
      </c>
      <c r="G9619" s="1">
        <f>Table1[[#This Row],[sales]]-Table1[[#This Row],[Discount Value]]</f>
        <v>1615.0343999999998</v>
      </c>
      <c r="H9619" s="1">
        <v>1</v>
      </c>
      <c r="I9619" s="2">
        <v>45050</v>
      </c>
      <c r="J9619" s="2">
        <v>45051</v>
      </c>
      <c r="K9619" s="1" t="s">
        <v>21</v>
      </c>
      <c r="L9619" s="1" t="s">
        <v>16</v>
      </c>
      <c r="M9619" s="1">
        <v>395.69</v>
      </c>
      <c r="N9619" s="1" t="s">
        <v>28</v>
      </c>
      <c r="O9619" s="10">
        <f>Table1[[#This Row],[sales]]+Table1[[#This Row],[profit]]</f>
        <v>3279.68</v>
      </c>
    </row>
    <row r="9620" spans="1:15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>Table1[[#This Row],[sales]]*Table1[[#This Row],[discount]]</f>
        <v>49.472200000000001</v>
      </c>
      <c r="G9620" s="1">
        <f>Table1[[#This Row],[sales]]-Table1[[#This Row],[Discount Value]]</f>
        <v>80.717799999999997</v>
      </c>
      <c r="H9620" s="1">
        <v>4</v>
      </c>
      <c r="I9620" s="2">
        <v>45538</v>
      </c>
      <c r="J9620" s="2">
        <v>45539</v>
      </c>
      <c r="K9620" s="1" t="s">
        <v>31</v>
      </c>
      <c r="L9620" s="1" t="s">
        <v>27</v>
      </c>
      <c r="M9620" s="1">
        <v>15.64</v>
      </c>
      <c r="N9620" s="1" t="s">
        <v>34</v>
      </c>
      <c r="O9620" s="10">
        <f>Table1[[#This Row],[sales]]+Table1[[#This Row],[profit]]</f>
        <v>145.82999999999998</v>
      </c>
    </row>
    <row r="9621" spans="1:15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>Table1[[#This Row],[sales]]*Table1[[#This Row],[discount]]</f>
        <v>56.272000000000006</v>
      </c>
      <c r="G9621" s="1">
        <f>Table1[[#This Row],[sales]]-Table1[[#This Row],[Discount Value]]</f>
        <v>1069.1680000000001</v>
      </c>
      <c r="H9621" s="1">
        <v>1</v>
      </c>
      <c r="I9621" s="2">
        <v>45300</v>
      </c>
      <c r="J9621" s="2">
        <v>45304</v>
      </c>
      <c r="K9621" s="1" t="s">
        <v>31</v>
      </c>
      <c r="L9621" s="1" t="s">
        <v>27</v>
      </c>
      <c r="M9621" s="1">
        <v>278.75</v>
      </c>
      <c r="N9621" s="1" t="s">
        <v>39</v>
      </c>
      <c r="O9621" s="10">
        <f>Table1[[#This Row],[sales]]+Table1[[#This Row],[profit]]</f>
        <v>1404.19</v>
      </c>
    </row>
    <row r="9622" spans="1:15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>Table1[[#This Row],[sales]]*Table1[[#This Row],[discount]]</f>
        <v>540.60479999999995</v>
      </c>
      <c r="G9622" s="1">
        <f>Table1[[#This Row],[sales]]-Table1[[#This Row],[Discount Value]]</f>
        <v>3964.4351999999999</v>
      </c>
      <c r="H9622" s="1">
        <v>1</v>
      </c>
      <c r="I9622" s="2">
        <v>45187</v>
      </c>
      <c r="J9622" s="2">
        <v>45194</v>
      </c>
      <c r="K9622" s="1" t="s">
        <v>15</v>
      </c>
      <c r="L9622" s="1" t="s">
        <v>22</v>
      </c>
      <c r="M9622" s="1">
        <v>485.36</v>
      </c>
      <c r="N9622" s="1" t="s">
        <v>48</v>
      </c>
      <c r="O9622" s="10">
        <f>Table1[[#This Row],[sales]]+Table1[[#This Row],[profit]]</f>
        <v>4990.3999999999996</v>
      </c>
    </row>
    <row r="9623" spans="1:15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>Table1[[#This Row],[sales]]*Table1[[#This Row],[discount]]</f>
        <v>35.099900000000005</v>
      </c>
      <c r="G9623" s="1">
        <f>Table1[[#This Row],[sales]]-Table1[[#This Row],[Discount Value]]</f>
        <v>171.37009999999998</v>
      </c>
      <c r="H9623" s="1">
        <v>5</v>
      </c>
      <c r="I9623" s="2">
        <v>44939</v>
      </c>
      <c r="J9623" s="2">
        <v>44942</v>
      </c>
      <c r="K9623" s="1" t="s">
        <v>21</v>
      </c>
      <c r="L9623" s="1" t="s">
        <v>16</v>
      </c>
      <c r="M9623" s="1">
        <v>54.47</v>
      </c>
      <c r="N9623" s="1" t="s">
        <v>23</v>
      </c>
      <c r="O9623" s="10">
        <f>Table1[[#This Row],[sales]]+Table1[[#This Row],[profit]]</f>
        <v>260.94</v>
      </c>
    </row>
    <row r="9624" spans="1:15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>Table1[[#This Row],[sales]]*Table1[[#This Row],[discount]]</f>
        <v>2085.4100000000003</v>
      </c>
      <c r="G9624" s="1">
        <f>Table1[[#This Row],[sales]]-Table1[[#This Row],[Discount Value]]</f>
        <v>2448.0899999999997</v>
      </c>
      <c r="H9624" s="1">
        <v>2</v>
      </c>
      <c r="I9624" s="2">
        <v>44946</v>
      </c>
      <c r="J9624" s="2">
        <v>44951</v>
      </c>
      <c r="K9624" s="1" t="s">
        <v>21</v>
      </c>
      <c r="L9624" s="1" t="s">
        <v>16</v>
      </c>
      <c r="M9624" s="1">
        <v>1083.72</v>
      </c>
      <c r="N9624" s="1" t="s">
        <v>17</v>
      </c>
      <c r="O9624" s="10">
        <f>Table1[[#This Row],[sales]]+Table1[[#This Row],[profit]]</f>
        <v>5617.22</v>
      </c>
    </row>
    <row r="9625" spans="1:15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>Table1[[#This Row],[sales]]*Table1[[#This Row],[discount]]</f>
        <v>320.92060000000004</v>
      </c>
      <c r="G9625" s="1">
        <f>Table1[[#This Row],[sales]]-Table1[[#This Row],[Discount Value]]</f>
        <v>334.01940000000002</v>
      </c>
      <c r="H9625" s="1">
        <v>4</v>
      </c>
      <c r="I9625" s="2">
        <v>44954</v>
      </c>
      <c r="J9625" s="2">
        <v>44959</v>
      </c>
      <c r="K9625" s="1" t="s">
        <v>31</v>
      </c>
      <c r="L9625" s="1" t="s">
        <v>22</v>
      </c>
      <c r="M9625" s="1">
        <v>99.52</v>
      </c>
      <c r="N9625" s="1" t="s">
        <v>39</v>
      </c>
      <c r="O9625" s="10">
        <f>Table1[[#This Row],[sales]]+Table1[[#This Row],[profit]]</f>
        <v>754.46</v>
      </c>
    </row>
    <row r="9626" spans="1:15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>Table1[[#This Row],[sales]]*Table1[[#This Row],[discount]]</f>
        <v>30.0824</v>
      </c>
      <c r="G9626" s="1">
        <f>Table1[[#This Row],[sales]]-Table1[[#This Row],[Discount Value]]</f>
        <v>721.97759999999994</v>
      </c>
      <c r="H9626" s="1">
        <v>8</v>
      </c>
      <c r="I9626" s="2">
        <v>45553</v>
      </c>
      <c r="J9626" s="2">
        <v>45557</v>
      </c>
      <c r="K9626" s="1" t="s">
        <v>21</v>
      </c>
      <c r="L9626" s="1" t="s">
        <v>16</v>
      </c>
      <c r="M9626" s="1">
        <v>158.24</v>
      </c>
      <c r="N9626" s="1" t="s">
        <v>34</v>
      </c>
      <c r="O9626" s="10">
        <f>Table1[[#This Row],[sales]]+Table1[[#This Row],[profit]]</f>
        <v>910.3</v>
      </c>
    </row>
    <row r="9627" spans="1:15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>Table1[[#This Row],[sales]]*Table1[[#This Row],[discount]]</f>
        <v>191.84200000000001</v>
      </c>
      <c r="G9627" s="1">
        <f>Table1[[#This Row],[sales]]-Table1[[#This Row],[Discount Value]]</f>
        <v>767.36800000000005</v>
      </c>
      <c r="H9627" s="1">
        <v>6</v>
      </c>
      <c r="I9627" s="2">
        <v>45362</v>
      </c>
      <c r="J9627" s="2">
        <v>45363</v>
      </c>
      <c r="K9627" s="1" t="s">
        <v>21</v>
      </c>
      <c r="L9627" s="1" t="s">
        <v>27</v>
      </c>
      <c r="M9627" s="1">
        <v>242.01</v>
      </c>
      <c r="N9627" s="1" t="s">
        <v>39</v>
      </c>
      <c r="O9627" s="10">
        <f>Table1[[#This Row],[sales]]+Table1[[#This Row],[profit]]</f>
        <v>1201.22</v>
      </c>
    </row>
    <row r="9628" spans="1:15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>Table1[[#This Row],[sales]]*Table1[[#This Row],[discount]]</f>
        <v>281.1893</v>
      </c>
      <c r="G9628" s="1">
        <f>Table1[[#This Row],[sales]]-Table1[[#This Row],[Discount Value]]</f>
        <v>3735.8006999999998</v>
      </c>
      <c r="H9628" s="1">
        <v>2</v>
      </c>
      <c r="I9628" s="2">
        <v>45133</v>
      </c>
      <c r="J9628" s="2">
        <v>45139</v>
      </c>
      <c r="K9628" s="1" t="s">
        <v>31</v>
      </c>
      <c r="L9628" s="1" t="s">
        <v>16</v>
      </c>
      <c r="M9628" s="1">
        <v>217.67</v>
      </c>
      <c r="N9628" s="1" t="s">
        <v>23</v>
      </c>
      <c r="O9628" s="10">
        <f>Table1[[#This Row],[sales]]+Table1[[#This Row],[profit]]</f>
        <v>4234.66</v>
      </c>
    </row>
    <row r="9629" spans="1:15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>Table1[[#This Row],[sales]]*Table1[[#This Row],[discount]]</f>
        <v>342.03540000000004</v>
      </c>
      <c r="G9629" s="1">
        <f>Table1[[#This Row],[sales]]-Table1[[#This Row],[Discount Value]]</f>
        <v>2101.0745999999999</v>
      </c>
      <c r="H9629" s="1">
        <v>3</v>
      </c>
      <c r="I9629" s="2">
        <v>45349</v>
      </c>
      <c r="J9629" s="2">
        <v>45352</v>
      </c>
      <c r="K9629" s="1" t="s">
        <v>21</v>
      </c>
      <c r="L9629" s="1" t="s">
        <v>16</v>
      </c>
      <c r="M9629" s="1">
        <v>287.56</v>
      </c>
      <c r="N9629" s="1" t="s">
        <v>48</v>
      </c>
      <c r="O9629" s="10">
        <f>Table1[[#This Row],[sales]]+Table1[[#This Row],[profit]]</f>
        <v>2730.67</v>
      </c>
    </row>
    <row r="9630" spans="1:15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>Table1[[#This Row],[sales]]*Table1[[#This Row],[discount]]</f>
        <v>397.61540000000002</v>
      </c>
      <c r="G9630" s="1">
        <f>Table1[[#This Row],[sales]]-Table1[[#This Row],[Discount Value]]</f>
        <v>413.84460000000001</v>
      </c>
      <c r="H9630" s="1">
        <v>2</v>
      </c>
      <c r="I9630" s="2">
        <v>45305</v>
      </c>
      <c r="J9630" s="2">
        <v>45306</v>
      </c>
      <c r="K9630" s="1" t="s">
        <v>31</v>
      </c>
      <c r="L9630" s="1" t="s">
        <v>22</v>
      </c>
      <c r="M9630" s="1">
        <v>237.47</v>
      </c>
      <c r="N9630" s="1" t="s">
        <v>39</v>
      </c>
      <c r="O9630" s="10">
        <f>Table1[[#This Row],[sales]]+Table1[[#This Row],[profit]]</f>
        <v>1048.93</v>
      </c>
    </row>
    <row r="9631" spans="1:15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>Table1[[#This Row],[sales]]*Table1[[#This Row],[discount]]</f>
        <v>1698.0117</v>
      </c>
      <c r="G9631" s="1">
        <f>Table1[[#This Row],[sales]]-Table1[[#This Row],[Discount Value]]</f>
        <v>1767.3182999999999</v>
      </c>
      <c r="H9631" s="1">
        <v>4</v>
      </c>
      <c r="I9631" s="2">
        <v>45118</v>
      </c>
      <c r="J9631" s="2">
        <v>45123</v>
      </c>
      <c r="K9631" s="1" t="s">
        <v>21</v>
      </c>
      <c r="L9631" s="1" t="s">
        <v>27</v>
      </c>
      <c r="M9631" s="1">
        <v>525.21</v>
      </c>
      <c r="N9631" s="1" t="s">
        <v>17</v>
      </c>
      <c r="O9631" s="10">
        <f>Table1[[#This Row],[sales]]+Table1[[#This Row],[profit]]</f>
        <v>3990.54</v>
      </c>
    </row>
    <row r="9632" spans="1:15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>Table1[[#This Row],[sales]]*Table1[[#This Row],[discount]]</f>
        <v>1130.2487999999998</v>
      </c>
      <c r="G9632" s="1">
        <f>Table1[[#This Row],[sales]]-Table1[[#This Row],[Discount Value]]</f>
        <v>3579.1212</v>
      </c>
      <c r="H9632" s="1">
        <v>5</v>
      </c>
      <c r="I9632" s="2">
        <v>45455</v>
      </c>
      <c r="J9632" s="2">
        <v>45458</v>
      </c>
      <c r="K9632" s="1" t="s">
        <v>21</v>
      </c>
      <c r="L9632" s="1" t="s">
        <v>27</v>
      </c>
      <c r="M9632" s="1">
        <v>1055.9100000000001</v>
      </c>
      <c r="N9632" s="1" t="s">
        <v>17</v>
      </c>
      <c r="O9632" s="10">
        <f>Table1[[#This Row],[sales]]+Table1[[#This Row],[profit]]</f>
        <v>5765.28</v>
      </c>
    </row>
    <row r="9633" spans="1:15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>Table1[[#This Row],[sales]]*Table1[[#This Row],[discount]]</f>
        <v>261.45089999999999</v>
      </c>
      <c r="G9633" s="1">
        <f>Table1[[#This Row],[sales]]-Table1[[#This Row],[Discount Value]]</f>
        <v>2643.5591000000004</v>
      </c>
      <c r="H9633" s="1">
        <v>9</v>
      </c>
      <c r="I9633" s="2">
        <v>45636</v>
      </c>
      <c r="J9633" s="2">
        <v>45643</v>
      </c>
      <c r="K9633" s="1" t="s">
        <v>21</v>
      </c>
      <c r="L9633" s="1" t="s">
        <v>22</v>
      </c>
      <c r="M9633" s="1">
        <v>277.68</v>
      </c>
      <c r="N9633" s="1" t="s">
        <v>23</v>
      </c>
      <c r="O9633" s="10">
        <f>Table1[[#This Row],[sales]]+Table1[[#This Row],[profit]]</f>
        <v>3182.69</v>
      </c>
    </row>
    <row r="9634" spans="1:15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>Table1[[#This Row],[sales]]*Table1[[#This Row],[discount]]</f>
        <v>157.58010000000002</v>
      </c>
      <c r="G9634" s="1">
        <f>Table1[[#This Row],[sales]]-Table1[[#This Row],[Discount Value]]</f>
        <v>426.04989999999998</v>
      </c>
      <c r="H9634" s="1">
        <v>7</v>
      </c>
      <c r="I9634" s="2">
        <v>45548</v>
      </c>
      <c r="J9634" s="2">
        <v>45550</v>
      </c>
      <c r="K9634" s="1" t="s">
        <v>15</v>
      </c>
      <c r="L9634" s="1" t="s">
        <v>22</v>
      </c>
      <c r="M9634" s="1">
        <v>83.15</v>
      </c>
      <c r="N9634" s="1" t="s">
        <v>17</v>
      </c>
      <c r="O9634" s="10">
        <f>Table1[[#This Row],[sales]]+Table1[[#This Row],[profit]]</f>
        <v>666.78</v>
      </c>
    </row>
    <row r="9635" spans="1:15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>Table1[[#This Row],[sales]]*Table1[[#This Row],[discount]]</f>
        <v>58.924799999999998</v>
      </c>
      <c r="G9635" s="1">
        <f>Table1[[#This Row],[sales]]-Table1[[#This Row],[Discount Value]]</f>
        <v>309.35519999999997</v>
      </c>
      <c r="H9635" s="1">
        <v>8</v>
      </c>
      <c r="I9635" s="2">
        <v>45463</v>
      </c>
      <c r="J9635" s="2">
        <v>45465</v>
      </c>
      <c r="K9635" s="1" t="s">
        <v>31</v>
      </c>
      <c r="L9635" s="1" t="s">
        <v>16</v>
      </c>
      <c r="M9635" s="1">
        <v>92.35</v>
      </c>
      <c r="N9635" s="1" t="s">
        <v>23</v>
      </c>
      <c r="O9635" s="10">
        <f>Table1[[#This Row],[sales]]+Table1[[#This Row],[profit]]</f>
        <v>460.63</v>
      </c>
    </row>
    <row r="9636" spans="1:15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>Table1[[#This Row],[sales]]*Table1[[#This Row],[discount]]</f>
        <v>1839.8942000000002</v>
      </c>
      <c r="G9636" s="1">
        <f>Table1[[#This Row],[sales]]-Table1[[#This Row],[Discount Value]]</f>
        <v>2159.8757999999998</v>
      </c>
      <c r="H9636" s="1">
        <v>7</v>
      </c>
      <c r="I9636" s="2">
        <v>45000</v>
      </c>
      <c r="J9636" s="2">
        <v>45004</v>
      </c>
      <c r="K9636" s="1" t="s">
        <v>21</v>
      </c>
      <c r="L9636" s="1" t="s">
        <v>22</v>
      </c>
      <c r="M9636" s="1">
        <v>667.33</v>
      </c>
      <c r="N9636" s="1" t="s">
        <v>28</v>
      </c>
      <c r="O9636" s="10">
        <f>Table1[[#This Row],[sales]]+Table1[[#This Row],[profit]]</f>
        <v>4667.1000000000004</v>
      </c>
    </row>
    <row r="9637" spans="1:15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>Table1[[#This Row],[sales]]*Table1[[#This Row],[discount]]</f>
        <v>1298.8020999999999</v>
      </c>
      <c r="G9637" s="1">
        <f>Table1[[#This Row],[sales]]-Table1[[#This Row],[Discount Value]]</f>
        <v>1869.0079000000001</v>
      </c>
      <c r="H9637" s="1">
        <v>8</v>
      </c>
      <c r="I9637" s="2">
        <v>45388</v>
      </c>
      <c r="J9637" s="2">
        <v>45390</v>
      </c>
      <c r="K9637" s="1" t="s">
        <v>21</v>
      </c>
      <c r="L9637" s="1" t="s">
        <v>16</v>
      </c>
      <c r="M9637" s="1">
        <v>870.5</v>
      </c>
      <c r="N9637" s="1" t="s">
        <v>28</v>
      </c>
      <c r="O9637" s="10">
        <f>Table1[[#This Row],[sales]]+Table1[[#This Row],[profit]]</f>
        <v>4038.31</v>
      </c>
    </row>
    <row r="9638" spans="1:15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>Table1[[#This Row],[sales]]*Table1[[#This Row],[discount]]</f>
        <v>693.15300000000002</v>
      </c>
      <c r="G9638" s="1">
        <f>Table1[[#This Row],[sales]]-Table1[[#This Row],[Discount Value]]</f>
        <v>3927.8670000000002</v>
      </c>
      <c r="H9638" s="1">
        <v>5</v>
      </c>
      <c r="I9638" s="2">
        <v>44945</v>
      </c>
      <c r="J9638" s="2">
        <v>44951</v>
      </c>
      <c r="K9638" s="1" t="s">
        <v>31</v>
      </c>
      <c r="L9638" s="1" t="s">
        <v>16</v>
      </c>
      <c r="M9638" s="1">
        <v>250.66</v>
      </c>
      <c r="N9638" s="1" t="s">
        <v>34</v>
      </c>
      <c r="O9638" s="10">
        <f>Table1[[#This Row],[sales]]+Table1[[#This Row],[profit]]</f>
        <v>4871.68</v>
      </c>
    </row>
    <row r="9639" spans="1:15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>Table1[[#This Row],[sales]]*Table1[[#This Row],[discount]]</f>
        <v>27.815300000000004</v>
      </c>
      <c r="G9639" s="1">
        <f>Table1[[#This Row],[sales]]-Table1[[#This Row],[Discount Value]]</f>
        <v>2753.7147</v>
      </c>
      <c r="H9639" s="1">
        <v>3</v>
      </c>
      <c r="I9639" s="2">
        <v>44958</v>
      </c>
      <c r="J9639" s="2">
        <v>44963</v>
      </c>
      <c r="K9639" s="1" t="s">
        <v>31</v>
      </c>
      <c r="L9639" s="1" t="s">
        <v>22</v>
      </c>
      <c r="M9639" s="1">
        <v>520.16999999999996</v>
      </c>
      <c r="N9639" s="1" t="s">
        <v>17</v>
      </c>
      <c r="O9639" s="10">
        <f>Table1[[#This Row],[sales]]+Table1[[#This Row],[profit]]</f>
        <v>3301.7000000000003</v>
      </c>
    </row>
    <row r="9640" spans="1:15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>Table1[[#This Row],[sales]]*Table1[[#This Row],[discount]]</f>
        <v>202.87</v>
      </c>
      <c r="G9640" s="1">
        <f>Table1[[#This Row],[sales]]-Table1[[#This Row],[Discount Value]]</f>
        <v>202.87</v>
      </c>
      <c r="H9640" s="1">
        <v>7</v>
      </c>
      <c r="I9640" s="2">
        <v>45192</v>
      </c>
      <c r="J9640" s="2">
        <v>45197</v>
      </c>
      <c r="K9640" s="1" t="s">
        <v>31</v>
      </c>
      <c r="L9640" s="1" t="s">
        <v>22</v>
      </c>
      <c r="M9640" s="1">
        <v>101.86</v>
      </c>
      <c r="N9640" s="1" t="s">
        <v>48</v>
      </c>
      <c r="O9640" s="10">
        <f>Table1[[#This Row],[sales]]+Table1[[#This Row],[profit]]</f>
        <v>507.6</v>
      </c>
    </row>
    <row r="9641" spans="1:15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>Table1[[#This Row],[sales]]*Table1[[#This Row],[discount]]</f>
        <v>706.54380000000015</v>
      </c>
      <c r="G9641" s="1">
        <f>Table1[[#This Row],[sales]]-Table1[[#This Row],[Discount Value]]</f>
        <v>1371.5262</v>
      </c>
      <c r="H9641" s="1">
        <v>1</v>
      </c>
      <c r="I9641" s="2">
        <v>45165</v>
      </c>
      <c r="J9641" s="2">
        <v>45167</v>
      </c>
      <c r="K9641" s="1" t="s">
        <v>21</v>
      </c>
      <c r="L9641" s="1" t="s">
        <v>16</v>
      </c>
      <c r="M9641" s="1">
        <v>315.14999999999998</v>
      </c>
      <c r="N9641" s="1" t="s">
        <v>28</v>
      </c>
      <c r="O9641" s="10">
        <f>Table1[[#This Row],[sales]]+Table1[[#This Row],[profit]]</f>
        <v>2393.2200000000003</v>
      </c>
    </row>
    <row r="9642" spans="1:15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>Table1[[#This Row],[sales]]*Table1[[#This Row],[discount]]</f>
        <v>698.07150000000001</v>
      </c>
      <c r="G9642" s="1">
        <f>Table1[[#This Row],[sales]]-Table1[[#This Row],[Discount Value]]</f>
        <v>2626.0785000000001</v>
      </c>
      <c r="H9642" s="1">
        <v>3</v>
      </c>
      <c r="I9642" s="2">
        <v>45553</v>
      </c>
      <c r="J9642" s="2">
        <v>45557</v>
      </c>
      <c r="K9642" s="1" t="s">
        <v>31</v>
      </c>
      <c r="L9642" s="1" t="s">
        <v>27</v>
      </c>
      <c r="M9642" s="1">
        <v>394.73</v>
      </c>
      <c r="N9642" s="1" t="s">
        <v>48</v>
      </c>
      <c r="O9642" s="10">
        <f>Table1[[#This Row],[sales]]+Table1[[#This Row],[profit]]</f>
        <v>3718.88</v>
      </c>
    </row>
    <row r="9643" spans="1:15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>Table1[[#This Row],[sales]]*Table1[[#This Row],[discount]]</f>
        <v>278.03160000000003</v>
      </c>
      <c r="G9643" s="1">
        <f>Table1[[#This Row],[sales]]-Table1[[#This Row],[Discount Value]]</f>
        <v>1707.9084</v>
      </c>
      <c r="H9643" s="1">
        <v>7</v>
      </c>
      <c r="I9643" s="2">
        <v>45482</v>
      </c>
      <c r="J9643" s="2">
        <v>45486</v>
      </c>
      <c r="K9643" s="1" t="s">
        <v>15</v>
      </c>
      <c r="L9643" s="1" t="s">
        <v>27</v>
      </c>
      <c r="M9643" s="1">
        <v>223.2</v>
      </c>
      <c r="N9643" s="1" t="s">
        <v>28</v>
      </c>
      <c r="O9643" s="10">
        <f>Table1[[#This Row],[sales]]+Table1[[#This Row],[profit]]</f>
        <v>2209.14</v>
      </c>
    </row>
    <row r="9644" spans="1:15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>Table1[[#This Row],[sales]]*Table1[[#This Row],[discount]]</f>
        <v>0</v>
      </c>
      <c r="G9644" s="1">
        <f>Table1[[#This Row],[sales]]-Table1[[#This Row],[Discount Value]]</f>
        <v>4998</v>
      </c>
      <c r="H9644" s="1">
        <v>4</v>
      </c>
      <c r="I9644" s="2">
        <v>45427</v>
      </c>
      <c r="J9644" s="2">
        <v>45430</v>
      </c>
      <c r="K9644" s="1" t="s">
        <v>21</v>
      </c>
      <c r="L9644" s="1" t="s">
        <v>16</v>
      </c>
      <c r="M9644" s="1">
        <v>710.2</v>
      </c>
      <c r="N9644" s="1" t="s">
        <v>48</v>
      </c>
      <c r="O9644" s="10">
        <f>Table1[[#This Row],[sales]]+Table1[[#This Row],[profit]]</f>
        <v>5708.2</v>
      </c>
    </row>
    <row r="9645" spans="1:15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>Table1[[#This Row],[sales]]*Table1[[#This Row],[discount]]</f>
        <v>166.90880000000001</v>
      </c>
      <c r="G9645" s="1">
        <f>Table1[[#This Row],[sales]]-Table1[[#This Row],[Discount Value]]</f>
        <v>1919.4512000000002</v>
      </c>
      <c r="H9645" s="1">
        <v>7</v>
      </c>
      <c r="I9645" s="2">
        <v>45019</v>
      </c>
      <c r="J9645" s="2">
        <v>45021</v>
      </c>
      <c r="K9645" s="1" t="s">
        <v>21</v>
      </c>
      <c r="L9645" s="1" t="s">
        <v>22</v>
      </c>
      <c r="M9645" s="1">
        <v>491.14</v>
      </c>
      <c r="N9645" s="1" t="s">
        <v>23</v>
      </c>
      <c r="O9645" s="10">
        <f>Table1[[#This Row],[sales]]+Table1[[#This Row],[profit]]</f>
        <v>2577.5</v>
      </c>
    </row>
    <row r="9646" spans="1:15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>Table1[[#This Row],[sales]]*Table1[[#This Row],[discount]]</f>
        <v>0</v>
      </c>
      <c r="G9646" s="1">
        <f>Table1[[#This Row],[sales]]-Table1[[#This Row],[Discount Value]]</f>
        <v>2776.56</v>
      </c>
      <c r="H9646" s="1">
        <v>6</v>
      </c>
      <c r="I9646" s="2">
        <v>45531</v>
      </c>
      <c r="J9646" s="2">
        <v>45538</v>
      </c>
      <c r="K9646" s="1" t="s">
        <v>31</v>
      </c>
      <c r="L9646" s="1" t="s">
        <v>27</v>
      </c>
      <c r="M9646" s="1">
        <v>262.67</v>
      </c>
      <c r="N9646" s="1" t="s">
        <v>28</v>
      </c>
      <c r="O9646" s="10">
        <f>Table1[[#This Row],[sales]]+Table1[[#This Row],[profit]]</f>
        <v>3039.23</v>
      </c>
    </row>
    <row r="9647" spans="1:15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>Table1[[#This Row],[sales]]*Table1[[#This Row],[discount]]</f>
        <v>361.32600000000002</v>
      </c>
      <c r="G9647" s="1">
        <f>Table1[[#This Row],[sales]]-Table1[[#This Row],[Discount Value]]</f>
        <v>843.09400000000005</v>
      </c>
      <c r="H9647" s="1">
        <v>4</v>
      </c>
      <c r="I9647" s="2">
        <v>45140</v>
      </c>
      <c r="J9647" s="2">
        <v>45142</v>
      </c>
      <c r="K9647" s="1" t="s">
        <v>31</v>
      </c>
      <c r="L9647" s="1" t="s">
        <v>22</v>
      </c>
      <c r="M9647" s="1">
        <v>237.18</v>
      </c>
      <c r="N9647" s="1" t="s">
        <v>39</v>
      </c>
      <c r="O9647" s="10">
        <f>Table1[[#This Row],[sales]]+Table1[[#This Row],[profit]]</f>
        <v>1441.6000000000001</v>
      </c>
    </row>
    <row r="9648" spans="1:15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>Table1[[#This Row],[sales]]*Table1[[#This Row],[discount]]</f>
        <v>279.00839999999999</v>
      </c>
      <c r="G9648" s="1">
        <f>Table1[[#This Row],[sales]]-Table1[[#This Row],[Discount Value]]</f>
        <v>566.47160000000008</v>
      </c>
      <c r="H9648" s="1">
        <v>7</v>
      </c>
      <c r="I9648" s="2">
        <v>45260</v>
      </c>
      <c r="J9648" s="2">
        <v>45266</v>
      </c>
      <c r="K9648" s="1" t="s">
        <v>15</v>
      </c>
      <c r="L9648" s="1" t="s">
        <v>22</v>
      </c>
      <c r="M9648" s="1">
        <v>46.94</v>
      </c>
      <c r="N9648" s="1" t="s">
        <v>28</v>
      </c>
      <c r="O9648" s="10">
        <f>Table1[[#This Row],[sales]]+Table1[[#This Row],[profit]]</f>
        <v>892.42000000000007</v>
      </c>
    </row>
    <row r="9649" spans="1:15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>Table1[[#This Row],[sales]]*Table1[[#This Row],[discount]]</f>
        <v>1239.56</v>
      </c>
      <c r="G9649" s="1">
        <f>Table1[[#This Row],[sales]]-Table1[[#This Row],[Discount Value]]</f>
        <v>2022.44</v>
      </c>
      <c r="H9649" s="1">
        <v>8</v>
      </c>
      <c r="I9649" s="2">
        <v>45184</v>
      </c>
      <c r="J9649" s="2">
        <v>45189</v>
      </c>
      <c r="K9649" s="1" t="s">
        <v>15</v>
      </c>
      <c r="L9649" s="1" t="s">
        <v>22</v>
      </c>
      <c r="M9649" s="1">
        <v>245.15</v>
      </c>
      <c r="N9649" s="1" t="s">
        <v>48</v>
      </c>
      <c r="O9649" s="10">
        <f>Table1[[#This Row],[sales]]+Table1[[#This Row],[profit]]</f>
        <v>3507.15</v>
      </c>
    </row>
    <row r="9650" spans="1:15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>Table1[[#This Row],[sales]]*Table1[[#This Row],[discount]]</f>
        <v>268.57799999999997</v>
      </c>
      <c r="G9650" s="1">
        <f>Table1[[#This Row],[sales]]-Table1[[#This Row],[Discount Value]]</f>
        <v>2715.6219999999998</v>
      </c>
      <c r="H9650" s="1">
        <v>8</v>
      </c>
      <c r="I9650" s="2">
        <v>45194</v>
      </c>
      <c r="J9650" s="2">
        <v>45196</v>
      </c>
      <c r="K9650" s="1" t="s">
        <v>21</v>
      </c>
      <c r="L9650" s="1" t="s">
        <v>27</v>
      </c>
      <c r="M9650" s="1">
        <v>308.04000000000002</v>
      </c>
      <c r="N9650" s="1" t="s">
        <v>28</v>
      </c>
      <c r="O9650" s="10">
        <f>Table1[[#This Row],[sales]]+Table1[[#This Row],[profit]]</f>
        <v>3292.24</v>
      </c>
    </row>
    <row r="9651" spans="1:15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>Table1[[#This Row],[sales]]*Table1[[#This Row],[discount]]</f>
        <v>6.0630000000000006</v>
      </c>
      <c r="G9651" s="1">
        <f>Table1[[#This Row],[sales]]-Table1[[#This Row],[Discount Value]]</f>
        <v>115.197</v>
      </c>
      <c r="H9651" s="1">
        <v>7</v>
      </c>
      <c r="I9651" s="2">
        <v>45012</v>
      </c>
      <c r="J9651" s="2">
        <v>45013</v>
      </c>
      <c r="K9651" s="1" t="s">
        <v>21</v>
      </c>
      <c r="L9651" s="1" t="s">
        <v>27</v>
      </c>
      <c r="M9651" s="1">
        <v>22.32</v>
      </c>
      <c r="N9651" s="1" t="s">
        <v>48</v>
      </c>
      <c r="O9651" s="10">
        <f>Table1[[#This Row],[sales]]+Table1[[#This Row],[profit]]</f>
        <v>143.58000000000001</v>
      </c>
    </row>
    <row r="9652" spans="1:15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>Table1[[#This Row],[sales]]*Table1[[#This Row],[discount]]</f>
        <v>493.49190000000004</v>
      </c>
      <c r="G9652" s="1">
        <f>Table1[[#This Row],[sales]]-Table1[[#This Row],[Discount Value]]</f>
        <v>1001.9381000000001</v>
      </c>
      <c r="H9652" s="1">
        <v>2</v>
      </c>
      <c r="I9652" s="2">
        <v>45503</v>
      </c>
      <c r="J9652" s="2">
        <v>45507</v>
      </c>
      <c r="K9652" s="1" t="s">
        <v>31</v>
      </c>
      <c r="L9652" s="1" t="s">
        <v>22</v>
      </c>
      <c r="M9652" s="1">
        <v>361.92</v>
      </c>
      <c r="N9652" s="1" t="s">
        <v>34</v>
      </c>
      <c r="O9652" s="10">
        <f>Table1[[#This Row],[sales]]+Table1[[#This Row],[profit]]</f>
        <v>1857.3500000000001</v>
      </c>
    </row>
    <row r="9653" spans="1:15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>Table1[[#This Row],[sales]]*Table1[[#This Row],[discount]]</f>
        <v>813.38499999999999</v>
      </c>
      <c r="G9653" s="1">
        <f>Table1[[#This Row],[sales]]-Table1[[#This Row],[Discount Value]]</f>
        <v>2440.1549999999997</v>
      </c>
      <c r="H9653" s="1">
        <v>8</v>
      </c>
      <c r="I9653" s="2">
        <v>45514</v>
      </c>
      <c r="J9653" s="2">
        <v>45520</v>
      </c>
      <c r="K9653" s="1" t="s">
        <v>31</v>
      </c>
      <c r="L9653" s="1" t="s">
        <v>16</v>
      </c>
      <c r="M9653" s="1">
        <v>270.62</v>
      </c>
      <c r="N9653" s="1" t="s">
        <v>28</v>
      </c>
      <c r="O9653" s="10">
        <f>Table1[[#This Row],[sales]]+Table1[[#This Row],[profit]]</f>
        <v>3524.16</v>
      </c>
    </row>
    <row r="9654" spans="1:15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>Table1[[#This Row],[sales]]*Table1[[#This Row],[discount]]</f>
        <v>1795.2088000000001</v>
      </c>
      <c r="G9654" s="1">
        <f>Table1[[#This Row],[sales]]-Table1[[#This Row],[Discount Value]]</f>
        <v>2284.8112000000001</v>
      </c>
      <c r="H9654" s="1">
        <v>5</v>
      </c>
      <c r="I9654" s="2">
        <v>45258</v>
      </c>
      <c r="J9654" s="2">
        <v>45262</v>
      </c>
      <c r="K9654" s="1" t="s">
        <v>15</v>
      </c>
      <c r="L9654" s="1" t="s">
        <v>22</v>
      </c>
      <c r="M9654" s="1">
        <v>793.31</v>
      </c>
      <c r="N9654" s="1" t="s">
        <v>28</v>
      </c>
      <c r="O9654" s="10">
        <f>Table1[[#This Row],[sales]]+Table1[[#This Row],[profit]]</f>
        <v>4873.33</v>
      </c>
    </row>
    <row r="9655" spans="1:15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>Table1[[#This Row],[sales]]*Table1[[#This Row],[discount]]</f>
        <v>440.2647</v>
      </c>
      <c r="G9655" s="1">
        <f>Table1[[#This Row],[sales]]-Table1[[#This Row],[Discount Value]]</f>
        <v>1190.3453</v>
      </c>
      <c r="H9655" s="1">
        <v>9</v>
      </c>
      <c r="I9655" s="2">
        <v>45506</v>
      </c>
      <c r="J9655" s="2">
        <v>45512</v>
      </c>
      <c r="K9655" s="1" t="s">
        <v>15</v>
      </c>
      <c r="L9655" s="1" t="s">
        <v>22</v>
      </c>
      <c r="M9655" s="1">
        <v>374.73</v>
      </c>
      <c r="N9655" s="1" t="s">
        <v>23</v>
      </c>
      <c r="O9655" s="10">
        <f>Table1[[#This Row],[sales]]+Table1[[#This Row],[profit]]</f>
        <v>2005.34</v>
      </c>
    </row>
    <row r="9656" spans="1:15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>Table1[[#This Row],[sales]]*Table1[[#This Row],[discount]]</f>
        <v>719.93680000000006</v>
      </c>
      <c r="G9656" s="1">
        <f>Table1[[#This Row],[sales]]-Table1[[#This Row],[Discount Value]]</f>
        <v>2552.5032000000001</v>
      </c>
      <c r="H9656" s="1">
        <v>6</v>
      </c>
      <c r="I9656" s="2">
        <v>45107</v>
      </c>
      <c r="J9656" s="2">
        <v>45114</v>
      </c>
      <c r="K9656" s="1" t="s">
        <v>15</v>
      </c>
      <c r="L9656" s="1" t="s">
        <v>16</v>
      </c>
      <c r="M9656" s="1">
        <v>857</v>
      </c>
      <c r="N9656" s="1" t="s">
        <v>17</v>
      </c>
      <c r="O9656" s="10">
        <f>Table1[[#This Row],[sales]]+Table1[[#This Row],[profit]]</f>
        <v>4129.4400000000005</v>
      </c>
    </row>
    <row r="9657" spans="1:15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>Table1[[#This Row],[sales]]*Table1[[#This Row],[discount]]</f>
        <v>335.94239999999996</v>
      </c>
      <c r="G9657" s="1">
        <f>Table1[[#This Row],[sales]]-Table1[[#This Row],[Discount Value]]</f>
        <v>1063.8176000000001</v>
      </c>
      <c r="H9657" s="1">
        <v>4</v>
      </c>
      <c r="I9657" s="2">
        <v>45166</v>
      </c>
      <c r="J9657" s="2">
        <v>45172</v>
      </c>
      <c r="K9657" s="1" t="s">
        <v>31</v>
      </c>
      <c r="L9657" s="1" t="s">
        <v>27</v>
      </c>
      <c r="M9657" s="1">
        <v>153.97</v>
      </c>
      <c r="N9657" s="1" t="s">
        <v>28</v>
      </c>
      <c r="O9657" s="10">
        <f>Table1[[#This Row],[sales]]+Table1[[#This Row],[profit]]</f>
        <v>1553.73</v>
      </c>
    </row>
    <row r="9658" spans="1:15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>Table1[[#This Row],[sales]]*Table1[[#This Row],[discount]]</f>
        <v>1358.3154000000002</v>
      </c>
      <c r="G9658" s="1">
        <f>Table1[[#This Row],[sales]]-Table1[[#This Row],[Discount Value]]</f>
        <v>2124.5446000000002</v>
      </c>
      <c r="H9658" s="1">
        <v>9</v>
      </c>
      <c r="I9658" s="2">
        <v>45329</v>
      </c>
      <c r="J9658" s="2">
        <v>45332</v>
      </c>
      <c r="K9658" s="1" t="s">
        <v>15</v>
      </c>
      <c r="L9658" s="1" t="s">
        <v>16</v>
      </c>
      <c r="M9658" s="1">
        <v>294.25</v>
      </c>
      <c r="N9658" s="1" t="s">
        <v>17</v>
      </c>
      <c r="O9658" s="10">
        <f>Table1[[#This Row],[sales]]+Table1[[#This Row],[profit]]</f>
        <v>3777.11</v>
      </c>
    </row>
    <row r="9659" spans="1:15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>Table1[[#This Row],[sales]]*Table1[[#This Row],[discount]]</f>
        <v>35.1995</v>
      </c>
      <c r="G9659" s="1">
        <f>Table1[[#This Row],[sales]]-Table1[[#This Row],[Discount Value]]</f>
        <v>3484.7504999999996</v>
      </c>
      <c r="H9659" s="1">
        <v>1</v>
      </c>
      <c r="I9659" s="2">
        <v>45560</v>
      </c>
      <c r="J9659" s="2">
        <v>45567</v>
      </c>
      <c r="K9659" s="1" t="s">
        <v>31</v>
      </c>
      <c r="L9659" s="1" t="s">
        <v>16</v>
      </c>
      <c r="M9659" s="1">
        <v>719.36</v>
      </c>
      <c r="N9659" s="1" t="s">
        <v>34</v>
      </c>
      <c r="O9659" s="10">
        <f>Table1[[#This Row],[sales]]+Table1[[#This Row],[profit]]</f>
        <v>4239.3099999999995</v>
      </c>
    </row>
    <row r="9660" spans="1:15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>Table1[[#This Row],[sales]]*Table1[[#This Row],[discount]]</f>
        <v>339.52140000000003</v>
      </c>
      <c r="G9660" s="1">
        <f>Table1[[#This Row],[sales]]-Table1[[#This Row],[Discount Value]]</f>
        <v>398.5686</v>
      </c>
      <c r="H9660" s="1">
        <v>4</v>
      </c>
      <c r="I9660" s="2">
        <v>45311</v>
      </c>
      <c r="J9660" s="2">
        <v>45313</v>
      </c>
      <c r="K9660" s="1" t="s">
        <v>31</v>
      </c>
      <c r="L9660" s="1" t="s">
        <v>16</v>
      </c>
      <c r="M9660" s="1">
        <v>104.57</v>
      </c>
      <c r="N9660" s="1" t="s">
        <v>34</v>
      </c>
      <c r="O9660" s="10">
        <f>Table1[[#This Row],[sales]]+Table1[[#This Row],[profit]]</f>
        <v>842.66000000000008</v>
      </c>
    </row>
    <row r="9661" spans="1:15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>Table1[[#This Row],[sales]]*Table1[[#This Row],[discount]]</f>
        <v>1209.2184</v>
      </c>
      <c r="G9661" s="1">
        <f>Table1[[#This Row],[sales]]-Table1[[#This Row],[Discount Value]]</f>
        <v>2149.7215999999999</v>
      </c>
      <c r="H9661" s="1">
        <v>5</v>
      </c>
      <c r="I9661" s="2">
        <v>45490</v>
      </c>
      <c r="J9661" s="2">
        <v>45494</v>
      </c>
      <c r="K9661" s="1" t="s">
        <v>15</v>
      </c>
      <c r="L9661" s="1" t="s">
        <v>22</v>
      </c>
      <c r="M9661" s="1">
        <v>689.72</v>
      </c>
      <c r="N9661" s="1" t="s">
        <v>17</v>
      </c>
      <c r="O9661" s="10">
        <f>Table1[[#This Row],[sales]]+Table1[[#This Row],[profit]]</f>
        <v>4048.66</v>
      </c>
    </row>
    <row r="9662" spans="1:15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>Table1[[#This Row],[sales]]*Table1[[#This Row],[discount]]</f>
        <v>763.1712</v>
      </c>
      <c r="G9662" s="1">
        <f>Table1[[#This Row],[sales]]-Table1[[#This Row],[Discount Value]]</f>
        <v>971.30880000000002</v>
      </c>
      <c r="H9662" s="1">
        <v>4</v>
      </c>
      <c r="I9662" s="2">
        <v>45455</v>
      </c>
      <c r="J9662" s="2">
        <v>45457</v>
      </c>
      <c r="K9662" s="1" t="s">
        <v>31</v>
      </c>
      <c r="L9662" s="1" t="s">
        <v>27</v>
      </c>
      <c r="M9662" s="1">
        <v>193.33</v>
      </c>
      <c r="N9662" s="1" t="s">
        <v>17</v>
      </c>
      <c r="O9662" s="10">
        <f>Table1[[#This Row],[sales]]+Table1[[#This Row],[profit]]</f>
        <v>1927.81</v>
      </c>
    </row>
    <row r="9663" spans="1:15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>Table1[[#This Row],[sales]]*Table1[[#This Row],[discount]]</f>
        <v>453.94560000000001</v>
      </c>
      <c r="G9663" s="1">
        <f>Table1[[#This Row],[sales]]-Table1[[#This Row],[Discount Value]]</f>
        <v>491.77440000000001</v>
      </c>
      <c r="H9663" s="1">
        <v>9</v>
      </c>
      <c r="I9663" s="2">
        <v>45161</v>
      </c>
      <c r="J9663" s="2">
        <v>45166</v>
      </c>
      <c r="K9663" s="1" t="s">
        <v>31</v>
      </c>
      <c r="L9663" s="1" t="s">
        <v>27</v>
      </c>
      <c r="M9663" s="1">
        <v>102.58</v>
      </c>
      <c r="N9663" s="1" t="s">
        <v>34</v>
      </c>
      <c r="O9663" s="10">
        <f>Table1[[#This Row],[sales]]+Table1[[#This Row],[profit]]</f>
        <v>1048.3</v>
      </c>
    </row>
    <row r="9664" spans="1:15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>Table1[[#This Row],[sales]]*Table1[[#This Row],[discount]]</f>
        <v>280.69470000000001</v>
      </c>
      <c r="G9664" s="1">
        <f>Table1[[#This Row],[sales]]-Table1[[#This Row],[Discount Value]]</f>
        <v>2271.0753</v>
      </c>
      <c r="H9664" s="1">
        <v>1</v>
      </c>
      <c r="I9664" s="2">
        <v>45381</v>
      </c>
      <c r="J9664" s="2">
        <v>45385</v>
      </c>
      <c r="K9664" s="1" t="s">
        <v>31</v>
      </c>
      <c r="L9664" s="1" t="s">
        <v>16</v>
      </c>
      <c r="M9664" s="1">
        <v>614.48</v>
      </c>
      <c r="N9664" s="1" t="s">
        <v>23</v>
      </c>
      <c r="O9664" s="10">
        <f>Table1[[#This Row],[sales]]+Table1[[#This Row],[profit]]</f>
        <v>3166.25</v>
      </c>
    </row>
    <row r="9665" spans="1:15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>Table1[[#This Row],[sales]]*Table1[[#This Row],[discount]]</f>
        <v>671.71249999999998</v>
      </c>
      <c r="G9665" s="1">
        <f>Table1[[#This Row],[sales]]-Table1[[#This Row],[Discount Value]]</f>
        <v>1644.5374999999999</v>
      </c>
      <c r="H9665" s="1">
        <v>3</v>
      </c>
      <c r="I9665" s="2">
        <v>45244</v>
      </c>
      <c r="J9665" s="2">
        <v>45246</v>
      </c>
      <c r="K9665" s="1" t="s">
        <v>15</v>
      </c>
      <c r="L9665" s="1" t="s">
        <v>27</v>
      </c>
      <c r="M9665" s="1">
        <v>278.99</v>
      </c>
      <c r="N9665" s="1" t="s">
        <v>23</v>
      </c>
      <c r="O9665" s="10">
        <f>Table1[[#This Row],[sales]]+Table1[[#This Row],[profit]]</f>
        <v>2595.2399999999998</v>
      </c>
    </row>
    <row r="9666" spans="1:15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>Table1[[#This Row],[sales]]*Table1[[#This Row],[discount]]</f>
        <v>934.07759999999996</v>
      </c>
      <c r="G9666" s="1">
        <f>Table1[[#This Row],[sales]]-Table1[[#This Row],[Discount Value]]</f>
        <v>2957.9123999999997</v>
      </c>
      <c r="H9666" s="1">
        <v>9</v>
      </c>
      <c r="I9666" s="2">
        <v>45343</v>
      </c>
      <c r="J9666" s="2">
        <v>45345</v>
      </c>
      <c r="K9666" s="1" t="s">
        <v>31</v>
      </c>
      <c r="L9666" s="1" t="s">
        <v>16</v>
      </c>
      <c r="M9666" s="1">
        <v>1122.0999999999999</v>
      </c>
      <c r="N9666" s="1" t="s">
        <v>28</v>
      </c>
      <c r="O9666" s="10">
        <f>Table1[[#This Row],[sales]]+Table1[[#This Row],[profit]]</f>
        <v>5014.09</v>
      </c>
    </row>
    <row r="9667" spans="1:15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>Table1[[#This Row],[sales]]*Table1[[#This Row],[discount]]</f>
        <v>138.8151</v>
      </c>
      <c r="G9667" s="1">
        <f>Table1[[#This Row],[sales]]-Table1[[#This Row],[Discount Value]]</f>
        <v>375.31489999999997</v>
      </c>
      <c r="H9667" s="1">
        <v>7</v>
      </c>
      <c r="I9667" s="2">
        <v>45234</v>
      </c>
      <c r="J9667" s="2">
        <v>45240</v>
      </c>
      <c r="K9667" s="1" t="s">
        <v>31</v>
      </c>
      <c r="L9667" s="1" t="s">
        <v>16</v>
      </c>
      <c r="M9667" s="1">
        <v>120.49</v>
      </c>
      <c r="N9667" s="1" t="s">
        <v>28</v>
      </c>
      <c r="O9667" s="10">
        <f>Table1[[#This Row],[sales]]+Table1[[#This Row],[profit]]</f>
        <v>634.62</v>
      </c>
    </row>
    <row r="9668" spans="1:15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>Table1[[#This Row],[sales]]*Table1[[#This Row],[discount]]</f>
        <v>79.395799999999994</v>
      </c>
      <c r="G9668" s="1">
        <f>Table1[[#This Row],[sales]]-Table1[[#This Row],[Discount Value]]</f>
        <v>3890.3942000000002</v>
      </c>
      <c r="H9668" s="1">
        <v>5</v>
      </c>
      <c r="I9668" s="2">
        <v>45188</v>
      </c>
      <c r="J9668" s="2">
        <v>45191</v>
      </c>
      <c r="K9668" s="1" t="s">
        <v>15</v>
      </c>
      <c r="L9668" s="1" t="s">
        <v>22</v>
      </c>
      <c r="M9668" s="1">
        <v>1137.8800000000001</v>
      </c>
      <c r="N9668" s="1" t="s">
        <v>48</v>
      </c>
      <c r="O9668" s="10">
        <f>Table1[[#This Row],[sales]]+Table1[[#This Row],[profit]]</f>
        <v>5107.67</v>
      </c>
    </row>
    <row r="9669" spans="1:15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>Table1[[#This Row],[sales]]*Table1[[#This Row],[discount]]</f>
        <v>285.108</v>
      </c>
      <c r="G9669" s="1">
        <f>Table1[[#This Row],[sales]]-Table1[[#This Row],[Discount Value]]</f>
        <v>334.69199999999995</v>
      </c>
      <c r="H9669" s="1">
        <v>6</v>
      </c>
      <c r="I9669" s="2">
        <v>45534</v>
      </c>
      <c r="J9669" s="2">
        <v>45538</v>
      </c>
      <c r="K9669" s="1" t="s">
        <v>31</v>
      </c>
      <c r="L9669" s="1" t="s">
        <v>27</v>
      </c>
      <c r="M9669" s="1">
        <v>130.54</v>
      </c>
      <c r="N9669" s="1" t="s">
        <v>28</v>
      </c>
      <c r="O9669" s="10">
        <f>Table1[[#This Row],[sales]]+Table1[[#This Row],[profit]]</f>
        <v>750.33999999999992</v>
      </c>
    </row>
    <row r="9670" spans="1:15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>Table1[[#This Row],[sales]]*Table1[[#This Row],[discount]]</f>
        <v>535.94399999999996</v>
      </c>
      <c r="G9670" s="1">
        <f>Table1[[#This Row],[sales]]-Table1[[#This Row],[Discount Value]]</f>
        <v>580.60599999999999</v>
      </c>
      <c r="H9670" s="1">
        <v>4</v>
      </c>
      <c r="I9670" s="2">
        <v>45283</v>
      </c>
      <c r="J9670" s="2">
        <v>45284</v>
      </c>
      <c r="K9670" s="1" t="s">
        <v>15</v>
      </c>
      <c r="L9670" s="1" t="s">
        <v>16</v>
      </c>
      <c r="M9670" s="1">
        <v>274.29000000000002</v>
      </c>
      <c r="N9670" s="1" t="s">
        <v>48</v>
      </c>
      <c r="O9670" s="10">
        <f>Table1[[#This Row],[sales]]+Table1[[#This Row],[profit]]</f>
        <v>1390.84</v>
      </c>
    </row>
    <row r="9671" spans="1:15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>Table1[[#This Row],[sales]]*Table1[[#This Row],[discount]]</f>
        <v>893.45880000000011</v>
      </c>
      <c r="G9671" s="1">
        <f>Table1[[#This Row],[sales]]-Table1[[#This Row],[Discount Value]]</f>
        <v>1734.3612000000001</v>
      </c>
      <c r="H9671" s="1">
        <v>5</v>
      </c>
      <c r="I9671" s="2">
        <v>45497</v>
      </c>
      <c r="J9671" s="2">
        <v>45504</v>
      </c>
      <c r="K9671" s="1" t="s">
        <v>15</v>
      </c>
      <c r="L9671" s="1" t="s">
        <v>27</v>
      </c>
      <c r="M9671" s="1">
        <v>385.28</v>
      </c>
      <c r="N9671" s="1" t="s">
        <v>17</v>
      </c>
      <c r="O9671" s="10">
        <f>Table1[[#This Row],[sales]]+Table1[[#This Row],[profit]]</f>
        <v>3013.1000000000004</v>
      </c>
    </row>
    <row r="9672" spans="1:15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>Table1[[#This Row],[sales]]*Table1[[#This Row],[discount]]</f>
        <v>308.0428</v>
      </c>
      <c r="G9672" s="1">
        <f>Table1[[#This Row],[sales]]-Table1[[#This Row],[Discount Value]]</f>
        <v>2061.5171999999998</v>
      </c>
      <c r="H9672" s="1">
        <v>8</v>
      </c>
      <c r="I9672" s="2">
        <v>45033</v>
      </c>
      <c r="J9672" s="2">
        <v>45039</v>
      </c>
      <c r="K9672" s="1" t="s">
        <v>31</v>
      </c>
      <c r="L9672" s="1" t="s">
        <v>27</v>
      </c>
      <c r="M9672" s="1">
        <v>706.27</v>
      </c>
      <c r="N9672" s="1" t="s">
        <v>23</v>
      </c>
      <c r="O9672" s="10">
        <f>Table1[[#This Row],[sales]]+Table1[[#This Row],[profit]]</f>
        <v>3075.83</v>
      </c>
    </row>
    <row r="9673" spans="1:15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>Table1[[#This Row],[sales]]*Table1[[#This Row],[discount]]</f>
        <v>1928.7099000000001</v>
      </c>
      <c r="G9673" s="1">
        <f>Table1[[#This Row],[sales]]-Table1[[#This Row],[Discount Value]]</f>
        <v>3016.7001</v>
      </c>
      <c r="H9673" s="1">
        <v>5</v>
      </c>
      <c r="I9673" s="2">
        <v>45404</v>
      </c>
      <c r="J9673" s="2">
        <v>45408</v>
      </c>
      <c r="K9673" s="1" t="s">
        <v>31</v>
      </c>
      <c r="L9673" s="1" t="s">
        <v>27</v>
      </c>
      <c r="M9673" s="1">
        <v>579.03</v>
      </c>
      <c r="N9673" s="1" t="s">
        <v>17</v>
      </c>
      <c r="O9673" s="10">
        <f>Table1[[#This Row],[sales]]+Table1[[#This Row],[profit]]</f>
        <v>5524.44</v>
      </c>
    </row>
    <row r="9674" spans="1:15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>Table1[[#This Row],[sales]]*Table1[[#This Row],[discount]]</f>
        <v>1105.7154</v>
      </c>
      <c r="G9674" s="1">
        <f>Table1[[#This Row],[sales]]-Table1[[#This Row],[Discount Value]]</f>
        <v>1882.7046</v>
      </c>
      <c r="H9674" s="1">
        <v>2</v>
      </c>
      <c r="I9674" s="2">
        <v>44948</v>
      </c>
      <c r="J9674" s="2">
        <v>44953</v>
      </c>
      <c r="K9674" s="1" t="s">
        <v>21</v>
      </c>
      <c r="L9674" s="1" t="s">
        <v>16</v>
      </c>
      <c r="M9674" s="1">
        <v>212.96</v>
      </c>
      <c r="N9674" s="1" t="s">
        <v>39</v>
      </c>
      <c r="O9674" s="10">
        <f>Table1[[#This Row],[sales]]+Table1[[#This Row],[profit]]</f>
        <v>3201.38</v>
      </c>
    </row>
    <row r="9675" spans="1:15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>Table1[[#This Row],[sales]]*Table1[[#This Row],[discount]]</f>
        <v>494.28469999999999</v>
      </c>
      <c r="G9675" s="1">
        <f>Table1[[#This Row],[sales]]-Table1[[#This Row],[Discount Value]]</f>
        <v>1210.1453000000001</v>
      </c>
      <c r="H9675" s="1">
        <v>8</v>
      </c>
      <c r="I9675" s="2">
        <v>45384</v>
      </c>
      <c r="J9675" s="2">
        <v>45386</v>
      </c>
      <c r="K9675" s="1" t="s">
        <v>21</v>
      </c>
      <c r="L9675" s="1" t="s">
        <v>22</v>
      </c>
      <c r="M9675" s="1">
        <v>457.06</v>
      </c>
      <c r="N9675" s="1" t="s">
        <v>28</v>
      </c>
      <c r="O9675" s="10">
        <f>Table1[[#This Row],[sales]]+Table1[[#This Row],[profit]]</f>
        <v>2161.4900000000002</v>
      </c>
    </row>
    <row r="9676" spans="1:15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>Table1[[#This Row],[sales]]*Table1[[#This Row],[discount]]</f>
        <v>405.96569999999997</v>
      </c>
      <c r="G9676" s="1">
        <f>Table1[[#This Row],[sales]]-Table1[[#This Row],[Discount Value]]</f>
        <v>4104.7642999999998</v>
      </c>
      <c r="H9676" s="1">
        <v>3</v>
      </c>
      <c r="I9676" s="2">
        <v>44972</v>
      </c>
      <c r="J9676" s="2">
        <v>44976</v>
      </c>
      <c r="K9676" s="1" t="s">
        <v>31</v>
      </c>
      <c r="L9676" s="1" t="s">
        <v>16</v>
      </c>
      <c r="M9676" s="1">
        <v>852.23</v>
      </c>
      <c r="N9676" s="1" t="s">
        <v>48</v>
      </c>
      <c r="O9676" s="10">
        <f>Table1[[#This Row],[sales]]+Table1[[#This Row],[profit]]</f>
        <v>5362.9599999999991</v>
      </c>
    </row>
    <row r="9677" spans="1:15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>Table1[[#This Row],[sales]]*Table1[[#This Row],[discount]]</f>
        <v>162.98500000000001</v>
      </c>
      <c r="G9677" s="1">
        <f>Table1[[#This Row],[sales]]-Table1[[#This Row],[Discount Value]]</f>
        <v>1466.8649999999998</v>
      </c>
      <c r="H9677" s="1">
        <v>5</v>
      </c>
      <c r="I9677" s="2">
        <v>45394</v>
      </c>
      <c r="J9677" s="2">
        <v>45396</v>
      </c>
      <c r="K9677" s="1" t="s">
        <v>15</v>
      </c>
      <c r="L9677" s="1" t="s">
        <v>22</v>
      </c>
      <c r="M9677" s="1">
        <v>248.58</v>
      </c>
      <c r="N9677" s="1" t="s">
        <v>34</v>
      </c>
      <c r="O9677" s="10">
        <f>Table1[[#This Row],[sales]]+Table1[[#This Row],[profit]]</f>
        <v>1878.4299999999998</v>
      </c>
    </row>
    <row r="9678" spans="1:15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>Table1[[#This Row],[sales]]*Table1[[#This Row],[discount]]</f>
        <v>418.03499999999997</v>
      </c>
      <c r="G9678" s="1">
        <f>Table1[[#This Row],[sales]]-Table1[[#This Row],[Discount Value]]</f>
        <v>1023.465</v>
      </c>
      <c r="H9678" s="1">
        <v>6</v>
      </c>
      <c r="I9678" s="2">
        <v>44978</v>
      </c>
      <c r="J9678" s="2">
        <v>44985</v>
      </c>
      <c r="K9678" s="1" t="s">
        <v>15</v>
      </c>
      <c r="L9678" s="1" t="s">
        <v>27</v>
      </c>
      <c r="M9678" s="1">
        <v>186.51</v>
      </c>
      <c r="N9678" s="1" t="s">
        <v>23</v>
      </c>
      <c r="O9678" s="10">
        <f>Table1[[#This Row],[sales]]+Table1[[#This Row],[profit]]</f>
        <v>1628.01</v>
      </c>
    </row>
    <row r="9679" spans="1:15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>Table1[[#This Row],[sales]]*Table1[[#This Row],[discount]]</f>
        <v>151.34520000000001</v>
      </c>
      <c r="G9679" s="1">
        <f>Table1[[#This Row],[sales]]-Table1[[#This Row],[Discount Value]]</f>
        <v>2371.0747999999999</v>
      </c>
      <c r="H9679" s="1">
        <v>1</v>
      </c>
      <c r="I9679" s="2">
        <v>45392</v>
      </c>
      <c r="J9679" s="2">
        <v>45395</v>
      </c>
      <c r="K9679" s="1" t="s">
        <v>21</v>
      </c>
      <c r="L9679" s="1" t="s">
        <v>27</v>
      </c>
      <c r="M9679" s="1">
        <v>730.15</v>
      </c>
      <c r="N9679" s="1" t="s">
        <v>23</v>
      </c>
      <c r="O9679" s="10">
        <f>Table1[[#This Row],[sales]]+Table1[[#This Row],[profit]]</f>
        <v>3252.57</v>
      </c>
    </row>
    <row r="9680" spans="1:15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>Table1[[#This Row],[sales]]*Table1[[#This Row],[discount]]</f>
        <v>1646.8416</v>
      </c>
      <c r="G9680" s="1">
        <f>Table1[[#This Row],[sales]]-Table1[[#This Row],[Discount Value]]</f>
        <v>2927.7184000000007</v>
      </c>
      <c r="H9680" s="1">
        <v>3</v>
      </c>
      <c r="I9680" s="2">
        <v>45611</v>
      </c>
      <c r="J9680" s="2">
        <v>45614</v>
      </c>
      <c r="K9680" s="1" t="s">
        <v>15</v>
      </c>
      <c r="L9680" s="1" t="s">
        <v>27</v>
      </c>
      <c r="M9680" s="1">
        <v>1278.79</v>
      </c>
      <c r="N9680" s="1" t="s">
        <v>17</v>
      </c>
      <c r="O9680" s="10">
        <f>Table1[[#This Row],[sales]]+Table1[[#This Row],[profit]]</f>
        <v>5853.35</v>
      </c>
    </row>
    <row r="9681" spans="1:15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>Table1[[#This Row],[sales]]*Table1[[#This Row],[discount]]</f>
        <v>392.88919999999996</v>
      </c>
      <c r="G9681" s="1">
        <f>Table1[[#This Row],[sales]]-Table1[[#This Row],[Discount Value]]</f>
        <v>3178.8307999999997</v>
      </c>
      <c r="H9681" s="1">
        <v>1</v>
      </c>
      <c r="I9681" s="2">
        <v>45025</v>
      </c>
      <c r="J9681" s="2">
        <v>45029</v>
      </c>
      <c r="K9681" s="1" t="s">
        <v>21</v>
      </c>
      <c r="L9681" s="1" t="s">
        <v>27</v>
      </c>
      <c r="M9681" s="1">
        <v>952.77</v>
      </c>
      <c r="N9681" s="1" t="s">
        <v>28</v>
      </c>
      <c r="O9681" s="10">
        <f>Table1[[#This Row],[sales]]+Table1[[#This Row],[profit]]</f>
        <v>4524.49</v>
      </c>
    </row>
    <row r="9682" spans="1:15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>Table1[[#This Row],[sales]]*Table1[[#This Row],[discount]]</f>
        <v>1573.0482000000002</v>
      </c>
      <c r="G9682" s="1">
        <f>Table1[[#This Row],[sales]]-Table1[[#This Row],[Discount Value]]</f>
        <v>1846.6217999999999</v>
      </c>
      <c r="H9682" s="1">
        <v>7</v>
      </c>
      <c r="I9682" s="2">
        <v>45107</v>
      </c>
      <c r="J9682" s="2">
        <v>45114</v>
      </c>
      <c r="K9682" s="1" t="s">
        <v>15</v>
      </c>
      <c r="L9682" s="1" t="s">
        <v>22</v>
      </c>
      <c r="M9682" s="1">
        <v>718.1</v>
      </c>
      <c r="N9682" s="1" t="s">
        <v>28</v>
      </c>
      <c r="O9682" s="10">
        <f>Table1[[#This Row],[sales]]+Table1[[#This Row],[profit]]</f>
        <v>4137.7700000000004</v>
      </c>
    </row>
    <row r="9683" spans="1:15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>Table1[[#This Row],[sales]]*Table1[[#This Row],[discount]]</f>
        <v>1646.0010000000002</v>
      </c>
      <c r="G9683" s="1">
        <f>Table1[[#This Row],[sales]]-Table1[[#This Row],[Discount Value]]</f>
        <v>2011.779</v>
      </c>
      <c r="H9683" s="1">
        <v>2</v>
      </c>
      <c r="I9683" s="2">
        <v>44962</v>
      </c>
      <c r="J9683" s="2">
        <v>44965</v>
      </c>
      <c r="K9683" s="1" t="s">
        <v>31</v>
      </c>
      <c r="L9683" s="1" t="s">
        <v>16</v>
      </c>
      <c r="M9683" s="1">
        <v>395.42</v>
      </c>
      <c r="N9683" s="1" t="s">
        <v>39</v>
      </c>
      <c r="O9683" s="10">
        <f>Table1[[#This Row],[sales]]+Table1[[#This Row],[profit]]</f>
        <v>4053.2000000000003</v>
      </c>
    </row>
    <row r="9684" spans="1:15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>Table1[[#This Row],[sales]]*Table1[[#This Row],[discount]]</f>
        <v>499.83599999999996</v>
      </c>
      <c r="G9684" s="1">
        <f>Table1[[#This Row],[sales]]-Table1[[#This Row],[Discount Value]]</f>
        <v>2832.404</v>
      </c>
      <c r="H9684" s="1">
        <v>7</v>
      </c>
      <c r="I9684" s="2">
        <v>45361</v>
      </c>
      <c r="J9684" s="2">
        <v>45367</v>
      </c>
      <c r="K9684" s="1" t="s">
        <v>15</v>
      </c>
      <c r="L9684" s="1" t="s">
        <v>22</v>
      </c>
      <c r="M9684" s="1">
        <v>885.05</v>
      </c>
      <c r="N9684" s="1" t="s">
        <v>28</v>
      </c>
      <c r="O9684" s="10">
        <f>Table1[[#This Row],[sales]]+Table1[[#This Row],[profit]]</f>
        <v>4217.29</v>
      </c>
    </row>
    <row r="9685" spans="1:15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>Table1[[#This Row],[sales]]*Table1[[#This Row],[discount]]</f>
        <v>152.92000000000002</v>
      </c>
      <c r="G9685" s="1">
        <f>Table1[[#This Row],[sales]]-Table1[[#This Row],[Discount Value]]</f>
        <v>3670.08</v>
      </c>
      <c r="H9685" s="1">
        <v>3</v>
      </c>
      <c r="I9685" s="2">
        <v>45456</v>
      </c>
      <c r="J9685" s="2">
        <v>45458</v>
      </c>
      <c r="K9685" s="1" t="s">
        <v>15</v>
      </c>
      <c r="L9685" s="1" t="s">
        <v>16</v>
      </c>
      <c r="M9685" s="1">
        <v>1059.21</v>
      </c>
      <c r="N9685" s="1" t="s">
        <v>17</v>
      </c>
      <c r="O9685" s="10">
        <f>Table1[[#This Row],[sales]]+Table1[[#This Row],[profit]]</f>
        <v>4882.21</v>
      </c>
    </row>
    <row r="9686" spans="1:15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>Table1[[#This Row],[sales]]*Table1[[#This Row],[discount]]</f>
        <v>323.80430000000001</v>
      </c>
      <c r="G9686" s="1">
        <f>Table1[[#This Row],[sales]]-Table1[[#This Row],[Discount Value]]</f>
        <v>720.72569999999996</v>
      </c>
      <c r="H9686" s="1">
        <v>3</v>
      </c>
      <c r="I9686" s="2">
        <v>45450</v>
      </c>
      <c r="J9686" s="2">
        <v>45455</v>
      </c>
      <c r="K9686" s="1" t="s">
        <v>15</v>
      </c>
      <c r="L9686" s="1" t="s">
        <v>27</v>
      </c>
      <c r="M9686" s="1">
        <v>137.69999999999999</v>
      </c>
      <c r="N9686" s="1" t="s">
        <v>23</v>
      </c>
      <c r="O9686" s="10">
        <f>Table1[[#This Row],[sales]]+Table1[[#This Row],[profit]]</f>
        <v>1182.23</v>
      </c>
    </row>
    <row r="9687" spans="1:15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>Table1[[#This Row],[sales]]*Table1[[#This Row],[discount]]</f>
        <v>213.08540000000002</v>
      </c>
      <c r="G9687" s="1">
        <f>Table1[[#This Row],[sales]]-Table1[[#This Row],[Discount Value]]</f>
        <v>755.4846</v>
      </c>
      <c r="H9687" s="1">
        <v>1</v>
      </c>
      <c r="I9687" s="2">
        <v>45239</v>
      </c>
      <c r="J9687" s="2">
        <v>45245</v>
      </c>
      <c r="K9687" s="1" t="s">
        <v>21</v>
      </c>
      <c r="L9687" s="1" t="s">
        <v>27</v>
      </c>
      <c r="M9687" s="1">
        <v>202.07</v>
      </c>
      <c r="N9687" s="1" t="s">
        <v>39</v>
      </c>
      <c r="O9687" s="10">
        <f>Table1[[#This Row],[sales]]+Table1[[#This Row],[profit]]</f>
        <v>1170.6400000000001</v>
      </c>
    </row>
    <row r="9688" spans="1:15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>Table1[[#This Row],[sales]]*Table1[[#This Row],[discount]]</f>
        <v>131.22200000000001</v>
      </c>
      <c r="G9688" s="1">
        <f>Table1[[#This Row],[sales]]-Table1[[#This Row],[Discount Value]]</f>
        <v>1743.3779999999999</v>
      </c>
      <c r="H9688" s="1">
        <v>7</v>
      </c>
      <c r="I9688" s="2">
        <v>45552</v>
      </c>
      <c r="J9688" s="2">
        <v>45556</v>
      </c>
      <c r="K9688" s="1" t="s">
        <v>21</v>
      </c>
      <c r="L9688" s="1" t="s">
        <v>16</v>
      </c>
      <c r="M9688" s="1">
        <v>94.06</v>
      </c>
      <c r="N9688" s="1" t="s">
        <v>17</v>
      </c>
      <c r="O9688" s="10">
        <f>Table1[[#This Row],[sales]]+Table1[[#This Row],[profit]]</f>
        <v>1968.6599999999999</v>
      </c>
    </row>
    <row r="9689" spans="1:15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>Table1[[#This Row],[sales]]*Table1[[#This Row],[discount]]</f>
        <v>1152.819</v>
      </c>
      <c r="G9689" s="1">
        <f>Table1[[#This Row],[sales]]-Table1[[#This Row],[Discount Value]]</f>
        <v>3116.8809999999999</v>
      </c>
      <c r="H9689" s="1">
        <v>8</v>
      </c>
      <c r="I9689" s="2">
        <v>45356</v>
      </c>
      <c r="J9689" s="2">
        <v>45363</v>
      </c>
      <c r="K9689" s="1" t="s">
        <v>15</v>
      </c>
      <c r="L9689" s="1" t="s">
        <v>27</v>
      </c>
      <c r="M9689" s="1">
        <v>1051.83</v>
      </c>
      <c r="N9689" s="1" t="s">
        <v>39</v>
      </c>
      <c r="O9689" s="10">
        <f>Table1[[#This Row],[sales]]+Table1[[#This Row],[profit]]</f>
        <v>5321.53</v>
      </c>
    </row>
    <row r="9690" spans="1:15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>Table1[[#This Row],[sales]]*Table1[[#This Row],[discount]]</f>
        <v>1800.415</v>
      </c>
      <c r="G9690" s="1">
        <f>Table1[[#This Row],[sales]]-Table1[[#This Row],[Discount Value]]</f>
        <v>1800.415</v>
      </c>
      <c r="H9690" s="1">
        <v>4</v>
      </c>
      <c r="I9690" s="2">
        <v>45143</v>
      </c>
      <c r="J9690" s="2">
        <v>45148</v>
      </c>
      <c r="K9690" s="1" t="s">
        <v>31</v>
      </c>
      <c r="L9690" s="1" t="s">
        <v>22</v>
      </c>
      <c r="M9690" s="1">
        <v>825.12</v>
      </c>
      <c r="N9690" s="1" t="s">
        <v>28</v>
      </c>
      <c r="O9690" s="10">
        <f>Table1[[#This Row],[sales]]+Table1[[#This Row],[profit]]</f>
        <v>4425.95</v>
      </c>
    </row>
    <row r="9691" spans="1:15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>Table1[[#This Row],[sales]]*Table1[[#This Row],[discount]]</f>
        <v>86.271599999999992</v>
      </c>
      <c r="G9691" s="1">
        <f>Table1[[#This Row],[sales]]-Table1[[#This Row],[Discount Value]]</f>
        <v>2789.4483999999998</v>
      </c>
      <c r="H9691" s="1">
        <v>9</v>
      </c>
      <c r="I9691" s="2">
        <v>45310</v>
      </c>
      <c r="J9691" s="2">
        <v>45317</v>
      </c>
      <c r="K9691" s="1" t="s">
        <v>31</v>
      </c>
      <c r="L9691" s="1" t="s">
        <v>16</v>
      </c>
      <c r="M9691" s="1">
        <v>287.22000000000003</v>
      </c>
      <c r="N9691" s="1" t="s">
        <v>48</v>
      </c>
      <c r="O9691" s="10">
        <f>Table1[[#This Row],[sales]]+Table1[[#This Row],[profit]]</f>
        <v>3162.9399999999996</v>
      </c>
    </row>
    <row r="9692" spans="1:15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>Table1[[#This Row],[sales]]*Table1[[#This Row],[discount]]</f>
        <v>25.387699999999999</v>
      </c>
      <c r="G9692" s="1">
        <f>Table1[[#This Row],[sales]]-Table1[[#This Row],[Discount Value]]</f>
        <v>169.9023</v>
      </c>
      <c r="H9692" s="1">
        <v>4</v>
      </c>
      <c r="I9692" s="2">
        <v>44967</v>
      </c>
      <c r="J9692" s="2">
        <v>44970</v>
      </c>
      <c r="K9692" s="1" t="s">
        <v>31</v>
      </c>
      <c r="L9692" s="1" t="s">
        <v>16</v>
      </c>
      <c r="M9692" s="1">
        <v>21.7</v>
      </c>
      <c r="N9692" s="1" t="s">
        <v>34</v>
      </c>
      <c r="O9692" s="10">
        <f>Table1[[#This Row],[sales]]+Table1[[#This Row],[profit]]</f>
        <v>216.98999999999998</v>
      </c>
    </row>
    <row r="9693" spans="1:15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>Table1[[#This Row],[sales]]*Table1[[#This Row],[discount]]</f>
        <v>338.96610000000004</v>
      </c>
      <c r="G9693" s="1">
        <f>Table1[[#This Row],[sales]]-Table1[[#This Row],[Discount Value]]</f>
        <v>916.46389999999997</v>
      </c>
      <c r="H9693" s="1">
        <v>5</v>
      </c>
      <c r="I9693" s="2">
        <v>45555</v>
      </c>
      <c r="J9693" s="2">
        <v>45558</v>
      </c>
      <c r="K9693" s="1" t="s">
        <v>21</v>
      </c>
      <c r="L9693" s="1" t="s">
        <v>16</v>
      </c>
      <c r="M9693" s="1">
        <v>212.91</v>
      </c>
      <c r="N9693" s="1" t="s">
        <v>39</v>
      </c>
      <c r="O9693" s="10">
        <f>Table1[[#This Row],[sales]]+Table1[[#This Row],[profit]]</f>
        <v>1468.3400000000001</v>
      </c>
    </row>
    <row r="9694" spans="1:15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>Table1[[#This Row],[sales]]*Table1[[#This Row],[discount]]</f>
        <v>1614.8879999999999</v>
      </c>
      <c r="G9694" s="1">
        <f>Table1[[#This Row],[sales]]-Table1[[#This Row],[Discount Value]]</f>
        <v>2422.3319999999999</v>
      </c>
      <c r="H9694" s="1">
        <v>6</v>
      </c>
      <c r="I9694" s="2">
        <v>45429</v>
      </c>
      <c r="J9694" s="2">
        <v>45431</v>
      </c>
      <c r="K9694" s="1" t="s">
        <v>31</v>
      </c>
      <c r="L9694" s="1" t="s">
        <v>22</v>
      </c>
      <c r="M9694" s="1">
        <v>866.81</v>
      </c>
      <c r="N9694" s="1" t="s">
        <v>48</v>
      </c>
      <c r="O9694" s="10">
        <f>Table1[[#This Row],[sales]]+Table1[[#This Row],[profit]]</f>
        <v>4904.03</v>
      </c>
    </row>
    <row r="9695" spans="1:15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>Table1[[#This Row],[sales]]*Table1[[#This Row],[discount]]</f>
        <v>12.8818</v>
      </c>
      <c r="G9695" s="1">
        <f>Table1[[#This Row],[sales]]-Table1[[#This Row],[Discount Value]]</f>
        <v>1275.2982</v>
      </c>
      <c r="H9695" s="1">
        <v>9</v>
      </c>
      <c r="I9695" s="2">
        <v>44946</v>
      </c>
      <c r="J9695" s="2">
        <v>44952</v>
      </c>
      <c r="K9695" s="1" t="s">
        <v>21</v>
      </c>
      <c r="L9695" s="1" t="s">
        <v>16</v>
      </c>
      <c r="M9695" s="1">
        <v>300.41000000000003</v>
      </c>
      <c r="N9695" s="1" t="s">
        <v>48</v>
      </c>
      <c r="O9695" s="10">
        <f>Table1[[#This Row],[sales]]+Table1[[#This Row],[profit]]</f>
        <v>1588.5900000000001</v>
      </c>
    </row>
    <row r="9696" spans="1:15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>Table1[[#This Row],[sales]]*Table1[[#This Row],[discount]]</f>
        <v>1361.0154</v>
      </c>
      <c r="G9696" s="1">
        <f>Table1[[#This Row],[sales]]-Table1[[#This Row],[Discount Value]]</f>
        <v>2317.4045999999998</v>
      </c>
      <c r="H9696" s="1">
        <v>9</v>
      </c>
      <c r="I9696" s="2">
        <v>45050</v>
      </c>
      <c r="J9696" s="2">
        <v>45056</v>
      </c>
      <c r="K9696" s="1" t="s">
        <v>15</v>
      </c>
      <c r="L9696" s="1" t="s">
        <v>16</v>
      </c>
      <c r="M9696" s="1">
        <v>203.61</v>
      </c>
      <c r="N9696" s="1" t="s">
        <v>28</v>
      </c>
      <c r="O9696" s="10">
        <f>Table1[[#This Row],[sales]]+Table1[[#This Row],[profit]]</f>
        <v>3882.03</v>
      </c>
    </row>
    <row r="9697" spans="1:15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>Table1[[#This Row],[sales]]*Table1[[#This Row],[discount]]</f>
        <v>70.329700000000003</v>
      </c>
      <c r="G9697" s="1">
        <f>Table1[[#This Row],[sales]]-Table1[[#This Row],[Discount Value]]</f>
        <v>934.38030000000003</v>
      </c>
      <c r="H9697" s="1">
        <v>8</v>
      </c>
      <c r="I9697" s="2">
        <v>45550</v>
      </c>
      <c r="J9697" s="2">
        <v>45554</v>
      </c>
      <c r="K9697" s="1" t="s">
        <v>21</v>
      </c>
      <c r="L9697" s="1" t="s">
        <v>27</v>
      </c>
      <c r="M9697" s="1">
        <v>59.98</v>
      </c>
      <c r="N9697" s="1" t="s">
        <v>17</v>
      </c>
      <c r="O9697" s="10">
        <f>Table1[[#This Row],[sales]]+Table1[[#This Row],[profit]]</f>
        <v>1064.69</v>
      </c>
    </row>
    <row r="9698" spans="1:15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>Table1[[#This Row],[sales]]*Table1[[#This Row],[discount]]</f>
        <v>1289.9039999999998</v>
      </c>
      <c r="G9698" s="1">
        <f>Table1[[#This Row],[sales]]-Table1[[#This Row],[Discount Value]]</f>
        <v>1781.296</v>
      </c>
      <c r="H9698" s="1">
        <v>2</v>
      </c>
      <c r="I9698" s="2">
        <v>45641</v>
      </c>
      <c r="J9698" s="2">
        <v>45647</v>
      </c>
      <c r="K9698" s="1" t="s">
        <v>31</v>
      </c>
      <c r="L9698" s="1" t="s">
        <v>16</v>
      </c>
      <c r="M9698" s="1">
        <v>600.4</v>
      </c>
      <c r="N9698" s="1" t="s">
        <v>39</v>
      </c>
      <c r="O9698" s="10">
        <f>Table1[[#This Row],[sales]]+Table1[[#This Row],[profit]]</f>
        <v>3671.6</v>
      </c>
    </row>
    <row r="9699" spans="1:15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>Table1[[#This Row],[sales]]*Table1[[#This Row],[discount]]</f>
        <v>1112.3839999999998</v>
      </c>
      <c r="G9699" s="1">
        <f>Table1[[#This Row],[sales]]-Table1[[#This Row],[Discount Value]]</f>
        <v>2065.8559999999998</v>
      </c>
      <c r="H9699" s="1">
        <v>1</v>
      </c>
      <c r="I9699" s="2">
        <v>45048</v>
      </c>
      <c r="J9699" s="2">
        <v>45055</v>
      </c>
      <c r="K9699" s="1" t="s">
        <v>15</v>
      </c>
      <c r="L9699" s="1" t="s">
        <v>22</v>
      </c>
      <c r="M9699" s="1">
        <v>332.8</v>
      </c>
      <c r="N9699" s="1" t="s">
        <v>34</v>
      </c>
      <c r="O9699" s="10">
        <f>Table1[[#This Row],[sales]]+Table1[[#This Row],[profit]]</f>
        <v>3511.04</v>
      </c>
    </row>
    <row r="9700" spans="1:15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>Table1[[#This Row],[sales]]*Table1[[#This Row],[discount]]</f>
        <v>870.46490000000006</v>
      </c>
      <c r="G9700" s="1">
        <f>Table1[[#This Row],[sales]]-Table1[[#This Row],[Discount Value]]</f>
        <v>2914.1651000000002</v>
      </c>
      <c r="H9700" s="1">
        <v>2</v>
      </c>
      <c r="I9700" s="2">
        <v>45074</v>
      </c>
      <c r="J9700" s="2">
        <v>45078</v>
      </c>
      <c r="K9700" s="1" t="s">
        <v>15</v>
      </c>
      <c r="L9700" s="1" t="s">
        <v>22</v>
      </c>
      <c r="M9700" s="1">
        <v>601.73</v>
      </c>
      <c r="N9700" s="1" t="s">
        <v>48</v>
      </c>
      <c r="O9700" s="10">
        <f>Table1[[#This Row],[sales]]+Table1[[#This Row],[profit]]</f>
        <v>4386.3600000000006</v>
      </c>
    </row>
    <row r="9701" spans="1:15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>Table1[[#This Row],[sales]]*Table1[[#This Row],[discount]]</f>
        <v>921.63080000000002</v>
      </c>
      <c r="G9701" s="1">
        <f>Table1[[#This Row],[sales]]-Table1[[#This Row],[Discount Value]]</f>
        <v>1326.2492000000002</v>
      </c>
      <c r="H9701" s="1">
        <v>6</v>
      </c>
      <c r="I9701" s="2">
        <v>45535</v>
      </c>
      <c r="J9701" s="2">
        <v>45536</v>
      </c>
      <c r="K9701" s="1" t="s">
        <v>15</v>
      </c>
      <c r="L9701" s="1" t="s">
        <v>27</v>
      </c>
      <c r="M9701" s="1">
        <v>123.46</v>
      </c>
      <c r="N9701" s="1" t="s">
        <v>23</v>
      </c>
      <c r="O9701" s="10">
        <f>Table1[[#This Row],[sales]]+Table1[[#This Row],[profit]]</f>
        <v>2371.34</v>
      </c>
    </row>
    <row r="9702" spans="1:15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>Table1[[#This Row],[sales]]*Table1[[#This Row],[discount]]</f>
        <v>1184.0407</v>
      </c>
      <c r="G9702" s="1">
        <f>Table1[[#This Row],[sales]]-Table1[[#This Row],[Discount Value]]</f>
        <v>2016.0693000000001</v>
      </c>
      <c r="H9702" s="1">
        <v>7</v>
      </c>
      <c r="I9702" s="2">
        <v>45576</v>
      </c>
      <c r="J9702" s="2">
        <v>45578</v>
      </c>
      <c r="K9702" s="1" t="s">
        <v>15</v>
      </c>
      <c r="L9702" s="1" t="s">
        <v>22</v>
      </c>
      <c r="M9702" s="1">
        <v>552.23</v>
      </c>
      <c r="N9702" s="1" t="s">
        <v>28</v>
      </c>
      <c r="O9702" s="10">
        <f>Table1[[#This Row],[sales]]+Table1[[#This Row],[profit]]</f>
        <v>3752.34</v>
      </c>
    </row>
    <row r="9703" spans="1:15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>Table1[[#This Row],[sales]]*Table1[[#This Row],[discount]]</f>
        <v>944.73700000000008</v>
      </c>
      <c r="G9703" s="1">
        <f>Table1[[#This Row],[sales]]-Table1[[#This Row],[Discount Value]]</f>
        <v>1541.413</v>
      </c>
      <c r="H9703" s="1">
        <v>6</v>
      </c>
      <c r="I9703" s="2">
        <v>44988</v>
      </c>
      <c r="J9703" s="2">
        <v>44992</v>
      </c>
      <c r="K9703" s="1" t="s">
        <v>31</v>
      </c>
      <c r="L9703" s="1" t="s">
        <v>27</v>
      </c>
      <c r="M9703" s="1">
        <v>131.29</v>
      </c>
      <c r="N9703" s="1" t="s">
        <v>17</v>
      </c>
      <c r="O9703" s="10">
        <f>Table1[[#This Row],[sales]]+Table1[[#This Row],[profit]]</f>
        <v>2617.44</v>
      </c>
    </row>
    <row r="9704" spans="1:15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>Table1[[#This Row],[sales]]*Table1[[#This Row],[discount]]</f>
        <v>711.29399999999998</v>
      </c>
      <c r="G9704" s="1">
        <f>Table1[[#This Row],[sales]]-Table1[[#This Row],[Discount Value]]</f>
        <v>4030.6660000000002</v>
      </c>
      <c r="H9704" s="1">
        <v>1</v>
      </c>
      <c r="I9704" s="2">
        <v>44990</v>
      </c>
      <c r="J9704" s="2">
        <v>44995</v>
      </c>
      <c r="K9704" s="1" t="s">
        <v>15</v>
      </c>
      <c r="L9704" s="1" t="s">
        <v>27</v>
      </c>
      <c r="M9704" s="1">
        <v>1409.78</v>
      </c>
      <c r="N9704" s="1" t="s">
        <v>28</v>
      </c>
      <c r="O9704" s="10">
        <f>Table1[[#This Row],[sales]]+Table1[[#This Row],[profit]]</f>
        <v>6151.74</v>
      </c>
    </row>
    <row r="9705" spans="1:15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>Table1[[#This Row],[sales]]*Table1[[#This Row],[discount]]</f>
        <v>823.73819999999989</v>
      </c>
      <c r="G9705" s="1">
        <f>Table1[[#This Row],[sales]]-Table1[[#This Row],[Discount Value]]</f>
        <v>1833.4818</v>
      </c>
      <c r="H9705" s="1">
        <v>1</v>
      </c>
      <c r="I9705" s="2">
        <v>45143</v>
      </c>
      <c r="J9705" s="2">
        <v>45150</v>
      </c>
      <c r="K9705" s="1" t="s">
        <v>21</v>
      </c>
      <c r="L9705" s="1" t="s">
        <v>22</v>
      </c>
      <c r="M9705" s="1">
        <v>234.3</v>
      </c>
      <c r="N9705" s="1" t="s">
        <v>48</v>
      </c>
      <c r="O9705" s="10">
        <f>Table1[[#This Row],[sales]]+Table1[[#This Row],[profit]]</f>
        <v>2891.52</v>
      </c>
    </row>
    <row r="9706" spans="1:15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>Table1[[#This Row],[sales]]*Table1[[#This Row],[discount]]</f>
        <v>78.892099999999999</v>
      </c>
      <c r="G9706" s="1">
        <f>Table1[[#This Row],[sales]]-Table1[[#This Row],[Discount Value]]</f>
        <v>1048.1378999999999</v>
      </c>
      <c r="H9706" s="1">
        <v>1</v>
      </c>
      <c r="I9706" s="2">
        <v>45640</v>
      </c>
      <c r="J9706" s="2">
        <v>45643</v>
      </c>
      <c r="K9706" s="1" t="s">
        <v>15</v>
      </c>
      <c r="L9706" s="1" t="s">
        <v>16</v>
      </c>
      <c r="M9706" s="1">
        <v>283.81</v>
      </c>
      <c r="N9706" s="1" t="s">
        <v>28</v>
      </c>
      <c r="O9706" s="10">
        <f>Table1[[#This Row],[sales]]+Table1[[#This Row],[profit]]</f>
        <v>1410.84</v>
      </c>
    </row>
    <row r="9707" spans="1:15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>Table1[[#This Row],[sales]]*Table1[[#This Row],[discount]]</f>
        <v>1382.7946999999999</v>
      </c>
      <c r="G9707" s="1">
        <f>Table1[[#This Row],[sales]]-Table1[[#This Row],[Discount Value]]</f>
        <v>1989.8753000000002</v>
      </c>
      <c r="H9707" s="1">
        <v>1</v>
      </c>
      <c r="I9707" s="2">
        <v>44950</v>
      </c>
      <c r="J9707" s="2">
        <v>44955</v>
      </c>
      <c r="K9707" s="1" t="s">
        <v>21</v>
      </c>
      <c r="L9707" s="1" t="s">
        <v>22</v>
      </c>
      <c r="M9707" s="1">
        <v>471.87</v>
      </c>
      <c r="N9707" s="1" t="s">
        <v>34</v>
      </c>
      <c r="O9707" s="10">
        <f>Table1[[#This Row],[sales]]+Table1[[#This Row],[profit]]</f>
        <v>3844.54</v>
      </c>
    </row>
    <row r="9708" spans="1:15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>Table1[[#This Row],[sales]]*Table1[[#This Row],[discount]]</f>
        <v>724.74739999999997</v>
      </c>
      <c r="G9708" s="1">
        <f>Table1[[#This Row],[sales]]-Table1[[#This Row],[Discount Value]]</f>
        <v>2062.7425999999996</v>
      </c>
      <c r="H9708" s="1">
        <v>1</v>
      </c>
      <c r="I9708" s="2">
        <v>45343</v>
      </c>
      <c r="J9708" s="2">
        <v>45350</v>
      </c>
      <c r="K9708" s="1" t="s">
        <v>15</v>
      </c>
      <c r="L9708" s="1" t="s">
        <v>22</v>
      </c>
      <c r="M9708" s="1">
        <v>317.10000000000002</v>
      </c>
      <c r="N9708" s="1" t="s">
        <v>28</v>
      </c>
      <c r="O9708" s="10">
        <f>Table1[[#This Row],[sales]]+Table1[[#This Row],[profit]]</f>
        <v>3104.5899999999997</v>
      </c>
    </row>
    <row r="9709" spans="1:15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>Table1[[#This Row],[sales]]*Table1[[#This Row],[discount]]</f>
        <v>1655.8915999999999</v>
      </c>
      <c r="G9709" s="1">
        <f>Table1[[#This Row],[sales]]-Table1[[#This Row],[Discount Value]]</f>
        <v>2382.8684000000003</v>
      </c>
      <c r="H9709" s="1">
        <v>2</v>
      </c>
      <c r="I9709" s="2">
        <v>45344</v>
      </c>
      <c r="J9709" s="2">
        <v>45350</v>
      </c>
      <c r="K9709" s="1" t="s">
        <v>31</v>
      </c>
      <c r="L9709" s="1" t="s">
        <v>22</v>
      </c>
      <c r="M9709" s="1">
        <v>337.6</v>
      </c>
      <c r="N9709" s="1" t="s">
        <v>48</v>
      </c>
      <c r="O9709" s="10">
        <f>Table1[[#This Row],[sales]]+Table1[[#This Row],[profit]]</f>
        <v>4376.3600000000006</v>
      </c>
    </row>
    <row r="9710" spans="1:15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>Table1[[#This Row],[sales]]*Table1[[#This Row],[discount]]</f>
        <v>106.3557</v>
      </c>
      <c r="G9710" s="1">
        <f>Table1[[#This Row],[sales]]-Table1[[#This Row],[Discount Value]]</f>
        <v>860.51430000000005</v>
      </c>
      <c r="H9710" s="1">
        <v>2</v>
      </c>
      <c r="I9710" s="2">
        <v>45645</v>
      </c>
      <c r="J9710" s="2">
        <v>45648</v>
      </c>
      <c r="K9710" s="1" t="s">
        <v>15</v>
      </c>
      <c r="L9710" s="1" t="s">
        <v>27</v>
      </c>
      <c r="M9710" s="1">
        <v>258.91000000000003</v>
      </c>
      <c r="N9710" s="1" t="s">
        <v>23</v>
      </c>
      <c r="O9710" s="10">
        <f>Table1[[#This Row],[sales]]+Table1[[#This Row],[profit]]</f>
        <v>1225.78</v>
      </c>
    </row>
    <row r="9711" spans="1:15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>Table1[[#This Row],[sales]]*Table1[[#This Row],[discount]]</f>
        <v>96.50200000000001</v>
      </c>
      <c r="G9711" s="1">
        <f>Table1[[#This Row],[sales]]-Table1[[#This Row],[Discount Value]]</f>
        <v>1282.098</v>
      </c>
      <c r="H9711" s="1">
        <v>4</v>
      </c>
      <c r="I9711" s="2">
        <v>45576</v>
      </c>
      <c r="J9711" s="2">
        <v>45578</v>
      </c>
      <c r="K9711" s="1" t="s">
        <v>21</v>
      </c>
      <c r="L9711" s="1" t="s">
        <v>27</v>
      </c>
      <c r="M9711" s="1">
        <v>179.96</v>
      </c>
      <c r="N9711" s="1" t="s">
        <v>23</v>
      </c>
      <c r="O9711" s="10">
        <f>Table1[[#This Row],[sales]]+Table1[[#This Row],[profit]]</f>
        <v>1558.56</v>
      </c>
    </row>
    <row r="9712" spans="1:15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>Table1[[#This Row],[sales]]*Table1[[#This Row],[discount]]</f>
        <v>1569.4331999999999</v>
      </c>
      <c r="G9712" s="1">
        <f>Table1[[#This Row],[sales]]-Table1[[#This Row],[Discount Value]]</f>
        <v>3046.5467999999996</v>
      </c>
      <c r="H9712" s="1">
        <v>3</v>
      </c>
      <c r="I9712" s="2">
        <v>45603</v>
      </c>
      <c r="J9712" s="2">
        <v>45607</v>
      </c>
      <c r="K9712" s="1" t="s">
        <v>31</v>
      </c>
      <c r="L9712" s="1" t="s">
        <v>22</v>
      </c>
      <c r="M9712" s="1">
        <v>1084.45</v>
      </c>
      <c r="N9712" s="1" t="s">
        <v>34</v>
      </c>
      <c r="O9712" s="10">
        <f>Table1[[#This Row],[sales]]+Table1[[#This Row],[profit]]</f>
        <v>5700.4299999999994</v>
      </c>
    </row>
    <row r="9713" spans="1:15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>Table1[[#This Row],[sales]]*Table1[[#This Row],[discount]]</f>
        <v>139.7139</v>
      </c>
      <c r="G9713" s="1">
        <f>Table1[[#This Row],[sales]]-Table1[[#This Row],[Discount Value]]</f>
        <v>4517.4161000000004</v>
      </c>
      <c r="H9713" s="1">
        <v>4</v>
      </c>
      <c r="I9713" s="2">
        <v>45300</v>
      </c>
      <c r="J9713" s="2">
        <v>45303</v>
      </c>
      <c r="K9713" s="1" t="s">
        <v>31</v>
      </c>
      <c r="L9713" s="1" t="s">
        <v>22</v>
      </c>
      <c r="M9713" s="1">
        <v>364.09</v>
      </c>
      <c r="N9713" s="1" t="s">
        <v>28</v>
      </c>
      <c r="O9713" s="10">
        <f>Table1[[#This Row],[sales]]+Table1[[#This Row],[profit]]</f>
        <v>5021.22</v>
      </c>
    </row>
    <row r="9714" spans="1:15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>Table1[[#This Row],[sales]]*Table1[[#This Row],[discount]]</f>
        <v>272.04719999999998</v>
      </c>
      <c r="G9714" s="1">
        <f>Table1[[#This Row],[sales]]-Table1[[#This Row],[Discount Value]]</f>
        <v>1995.0128</v>
      </c>
      <c r="H9714" s="1">
        <v>5</v>
      </c>
      <c r="I9714" s="2">
        <v>45213</v>
      </c>
      <c r="J9714" s="2">
        <v>45215</v>
      </c>
      <c r="K9714" s="1" t="s">
        <v>31</v>
      </c>
      <c r="L9714" s="1" t="s">
        <v>27</v>
      </c>
      <c r="M9714" s="1">
        <v>669.63</v>
      </c>
      <c r="N9714" s="1" t="s">
        <v>34</v>
      </c>
      <c r="O9714" s="10">
        <f>Table1[[#This Row],[sales]]+Table1[[#This Row],[profit]]</f>
        <v>2936.69</v>
      </c>
    </row>
    <row r="9715" spans="1:15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>Table1[[#This Row],[sales]]*Table1[[#This Row],[discount]]</f>
        <v>150.29100000000003</v>
      </c>
      <c r="G9715" s="1">
        <f>Table1[[#This Row],[sales]]-Table1[[#This Row],[Discount Value]]</f>
        <v>183.68899999999999</v>
      </c>
      <c r="H9715" s="1">
        <v>4</v>
      </c>
      <c r="I9715" s="2">
        <v>45589</v>
      </c>
      <c r="J9715" s="2">
        <v>45594</v>
      </c>
      <c r="K9715" s="1" t="s">
        <v>31</v>
      </c>
      <c r="L9715" s="1" t="s">
        <v>22</v>
      </c>
      <c r="M9715" s="1">
        <v>64.98</v>
      </c>
      <c r="N9715" s="1" t="s">
        <v>39</v>
      </c>
      <c r="O9715" s="10">
        <f>Table1[[#This Row],[sales]]+Table1[[#This Row],[profit]]</f>
        <v>398.96000000000004</v>
      </c>
    </row>
    <row r="9716" spans="1:15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>Table1[[#This Row],[sales]]*Table1[[#This Row],[discount]]</f>
        <v>112.14840000000001</v>
      </c>
      <c r="G9716" s="1">
        <f>Table1[[#This Row],[sales]]-Table1[[#This Row],[Discount Value]]</f>
        <v>1489.9715999999999</v>
      </c>
      <c r="H9716" s="1">
        <v>3</v>
      </c>
      <c r="I9716" s="2">
        <v>45449</v>
      </c>
      <c r="J9716" s="2">
        <v>45456</v>
      </c>
      <c r="K9716" s="1" t="s">
        <v>31</v>
      </c>
      <c r="L9716" s="1" t="s">
        <v>22</v>
      </c>
      <c r="M9716" s="1">
        <v>398.02</v>
      </c>
      <c r="N9716" s="1" t="s">
        <v>34</v>
      </c>
      <c r="O9716" s="10">
        <f>Table1[[#This Row],[sales]]+Table1[[#This Row],[profit]]</f>
        <v>2000.1399999999999</v>
      </c>
    </row>
    <row r="9717" spans="1:15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>Table1[[#This Row],[sales]]*Table1[[#This Row],[discount]]</f>
        <v>249.07100000000003</v>
      </c>
      <c r="G9717" s="1">
        <f>Table1[[#This Row],[sales]]-Table1[[#This Row],[Discount Value]]</f>
        <v>1061.8290000000002</v>
      </c>
      <c r="H9717" s="1">
        <v>3</v>
      </c>
      <c r="I9717" s="2">
        <v>45000</v>
      </c>
      <c r="J9717" s="2">
        <v>45003</v>
      </c>
      <c r="K9717" s="1" t="s">
        <v>21</v>
      </c>
      <c r="L9717" s="1" t="s">
        <v>27</v>
      </c>
      <c r="M9717" s="1">
        <v>67.78</v>
      </c>
      <c r="N9717" s="1" t="s">
        <v>34</v>
      </c>
      <c r="O9717" s="10">
        <f>Table1[[#This Row],[sales]]+Table1[[#This Row],[profit]]</f>
        <v>1378.68</v>
      </c>
    </row>
    <row r="9718" spans="1:15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>Table1[[#This Row],[sales]]*Table1[[#This Row],[discount]]</f>
        <v>1002.0024</v>
      </c>
      <c r="G9718" s="1">
        <f>Table1[[#This Row],[sales]]-Table1[[#This Row],[Discount Value]]</f>
        <v>1129.9176000000002</v>
      </c>
      <c r="H9718" s="1">
        <v>4</v>
      </c>
      <c r="I9718" s="2">
        <v>45588</v>
      </c>
      <c r="J9718" s="2">
        <v>45594</v>
      </c>
      <c r="K9718" s="1" t="s">
        <v>15</v>
      </c>
      <c r="L9718" s="1" t="s">
        <v>22</v>
      </c>
      <c r="M9718" s="1">
        <v>465.75</v>
      </c>
      <c r="N9718" s="1" t="s">
        <v>34</v>
      </c>
      <c r="O9718" s="10">
        <f>Table1[[#This Row],[sales]]+Table1[[#This Row],[profit]]</f>
        <v>2597.67</v>
      </c>
    </row>
    <row r="9719" spans="1:15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>Table1[[#This Row],[sales]]*Table1[[#This Row],[discount]]</f>
        <v>16.572200000000002</v>
      </c>
      <c r="G9719" s="1">
        <f>Table1[[#This Row],[sales]]-Table1[[#This Row],[Discount Value]]</f>
        <v>1640.6478</v>
      </c>
      <c r="H9719" s="1">
        <v>6</v>
      </c>
      <c r="I9719" s="2">
        <v>45159</v>
      </c>
      <c r="J9719" s="2">
        <v>45163</v>
      </c>
      <c r="K9719" s="1" t="s">
        <v>21</v>
      </c>
      <c r="L9719" s="1" t="s">
        <v>27</v>
      </c>
      <c r="M9719" s="1">
        <v>456.13</v>
      </c>
      <c r="N9719" s="1" t="s">
        <v>28</v>
      </c>
      <c r="O9719" s="10">
        <f>Table1[[#This Row],[sales]]+Table1[[#This Row],[profit]]</f>
        <v>2113.35</v>
      </c>
    </row>
    <row r="9720" spans="1:15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>Table1[[#This Row],[sales]]*Table1[[#This Row],[discount]]</f>
        <v>915.65320000000008</v>
      </c>
      <c r="G9720" s="1">
        <f>Table1[[#This Row],[sales]]-Table1[[#This Row],[Discount Value]]</f>
        <v>3246.4068000000002</v>
      </c>
      <c r="H9720" s="1">
        <v>7</v>
      </c>
      <c r="I9720" s="2">
        <v>45300</v>
      </c>
      <c r="J9720" s="2">
        <v>45306</v>
      </c>
      <c r="K9720" s="1" t="s">
        <v>21</v>
      </c>
      <c r="L9720" s="1" t="s">
        <v>16</v>
      </c>
      <c r="M9720" s="1">
        <v>752.55</v>
      </c>
      <c r="N9720" s="1" t="s">
        <v>28</v>
      </c>
      <c r="O9720" s="10">
        <f>Table1[[#This Row],[sales]]+Table1[[#This Row],[profit]]</f>
        <v>4914.6100000000006</v>
      </c>
    </row>
    <row r="9721" spans="1:15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>Table1[[#This Row],[sales]]*Table1[[#This Row],[discount]]</f>
        <v>44.803199999999997</v>
      </c>
      <c r="G9721" s="1">
        <f>Table1[[#This Row],[sales]]-Table1[[#This Row],[Discount Value]]</f>
        <v>70.076799999999992</v>
      </c>
      <c r="H9721" s="1">
        <v>4</v>
      </c>
      <c r="I9721" s="2">
        <v>45219</v>
      </c>
      <c r="J9721" s="2">
        <v>45224</v>
      </c>
      <c r="K9721" s="1" t="s">
        <v>15</v>
      </c>
      <c r="L9721" s="1" t="s">
        <v>16</v>
      </c>
      <c r="M9721" s="1">
        <v>29.86</v>
      </c>
      <c r="N9721" s="1" t="s">
        <v>17</v>
      </c>
      <c r="O9721" s="10">
        <f>Table1[[#This Row],[sales]]+Table1[[#This Row],[profit]]</f>
        <v>144.74</v>
      </c>
    </row>
    <row r="9722" spans="1:15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>Table1[[#This Row],[sales]]*Table1[[#This Row],[discount]]</f>
        <v>1466.415</v>
      </c>
      <c r="G9722" s="1">
        <f>Table1[[#This Row],[sales]]-Table1[[#This Row],[Discount Value]]</f>
        <v>1792.2849999999999</v>
      </c>
      <c r="H9722" s="1">
        <v>8</v>
      </c>
      <c r="I9722" s="2">
        <v>45465</v>
      </c>
      <c r="J9722" s="2">
        <v>45467</v>
      </c>
      <c r="K9722" s="1" t="s">
        <v>15</v>
      </c>
      <c r="L9722" s="1" t="s">
        <v>27</v>
      </c>
      <c r="M9722" s="1">
        <v>585.33000000000004</v>
      </c>
      <c r="N9722" s="1" t="s">
        <v>34</v>
      </c>
      <c r="O9722" s="10">
        <f>Table1[[#This Row],[sales]]+Table1[[#This Row],[profit]]</f>
        <v>3844.0299999999997</v>
      </c>
    </row>
    <row r="9723" spans="1:15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>Table1[[#This Row],[sales]]*Table1[[#This Row],[discount]]</f>
        <v>1241.3204000000001</v>
      </c>
      <c r="G9723" s="1">
        <f>Table1[[#This Row],[sales]]-Table1[[#This Row],[Discount Value]]</f>
        <v>2113.5996</v>
      </c>
      <c r="H9723" s="1">
        <v>6</v>
      </c>
      <c r="I9723" s="2">
        <v>44927</v>
      </c>
      <c r="J9723" s="2">
        <v>44932</v>
      </c>
      <c r="K9723" s="1" t="s">
        <v>15</v>
      </c>
      <c r="L9723" s="1" t="s">
        <v>22</v>
      </c>
      <c r="M9723" s="1">
        <v>984.32</v>
      </c>
      <c r="N9723" s="1" t="s">
        <v>34</v>
      </c>
      <c r="O9723" s="10">
        <f>Table1[[#This Row],[sales]]+Table1[[#This Row],[profit]]</f>
        <v>4339.24</v>
      </c>
    </row>
    <row r="9724" spans="1:15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>Table1[[#This Row],[sales]]*Table1[[#This Row],[discount]]</f>
        <v>1468.3108</v>
      </c>
      <c r="G9724" s="1">
        <f>Table1[[#This Row],[sales]]-Table1[[#This Row],[Discount Value]]</f>
        <v>1868.7592000000002</v>
      </c>
      <c r="H9724" s="1">
        <v>5</v>
      </c>
      <c r="I9724" s="2">
        <v>45373</v>
      </c>
      <c r="J9724" s="2">
        <v>45376</v>
      </c>
      <c r="K9724" s="1" t="s">
        <v>31</v>
      </c>
      <c r="L9724" s="1" t="s">
        <v>16</v>
      </c>
      <c r="M9724" s="1">
        <v>280.52999999999997</v>
      </c>
      <c r="N9724" s="1" t="s">
        <v>39</v>
      </c>
      <c r="O9724" s="10">
        <f>Table1[[#This Row],[sales]]+Table1[[#This Row],[profit]]</f>
        <v>3617.6000000000004</v>
      </c>
    </row>
    <row r="9725" spans="1:15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>Table1[[#This Row],[sales]]*Table1[[#This Row],[discount]]</f>
        <v>53.0182</v>
      </c>
      <c r="G9725" s="1">
        <f>Table1[[#This Row],[sales]]-Table1[[#This Row],[Discount Value]]</f>
        <v>2597.8917999999999</v>
      </c>
      <c r="H9725" s="1">
        <v>8</v>
      </c>
      <c r="I9725" s="2">
        <v>45571</v>
      </c>
      <c r="J9725" s="2">
        <v>45577</v>
      </c>
      <c r="K9725" s="1" t="s">
        <v>31</v>
      </c>
      <c r="L9725" s="1" t="s">
        <v>22</v>
      </c>
      <c r="M9725" s="1">
        <v>747.12</v>
      </c>
      <c r="N9725" s="1" t="s">
        <v>48</v>
      </c>
      <c r="O9725" s="10">
        <f>Table1[[#This Row],[sales]]+Table1[[#This Row],[profit]]</f>
        <v>3398.0299999999997</v>
      </c>
    </row>
    <row r="9726" spans="1:15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>Table1[[#This Row],[sales]]*Table1[[#This Row],[discount]]</f>
        <v>154.72050000000002</v>
      </c>
      <c r="G9726" s="1">
        <f>Table1[[#This Row],[sales]]-Table1[[#This Row],[Discount Value]]</f>
        <v>2939.6895</v>
      </c>
      <c r="H9726" s="1">
        <v>6</v>
      </c>
      <c r="I9726" s="2">
        <v>44937</v>
      </c>
      <c r="J9726" s="2">
        <v>44943</v>
      </c>
      <c r="K9726" s="1" t="s">
        <v>31</v>
      </c>
      <c r="L9726" s="1" t="s">
        <v>22</v>
      </c>
      <c r="M9726" s="1">
        <v>609.12</v>
      </c>
      <c r="N9726" s="1" t="s">
        <v>28</v>
      </c>
      <c r="O9726" s="10">
        <f>Table1[[#This Row],[sales]]+Table1[[#This Row],[profit]]</f>
        <v>3703.5299999999997</v>
      </c>
    </row>
    <row r="9727" spans="1:15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>Table1[[#This Row],[sales]]*Table1[[#This Row],[discount]]</f>
        <v>1506.4254000000001</v>
      </c>
      <c r="G9727" s="1">
        <f>Table1[[#This Row],[sales]]-Table1[[#This Row],[Discount Value]]</f>
        <v>2564.9946</v>
      </c>
      <c r="H9727" s="1">
        <v>1</v>
      </c>
      <c r="I9727" s="2">
        <v>45262</v>
      </c>
      <c r="J9727" s="2">
        <v>45269</v>
      </c>
      <c r="K9727" s="1" t="s">
        <v>31</v>
      </c>
      <c r="L9727" s="1" t="s">
        <v>22</v>
      </c>
      <c r="M9727" s="1">
        <v>1110.8</v>
      </c>
      <c r="N9727" s="1" t="s">
        <v>23</v>
      </c>
      <c r="O9727" s="10">
        <f>Table1[[#This Row],[sales]]+Table1[[#This Row],[profit]]</f>
        <v>5182.22</v>
      </c>
    </row>
    <row r="9728" spans="1:15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>Table1[[#This Row],[sales]]*Table1[[#This Row],[discount]]</f>
        <v>1498.1728000000001</v>
      </c>
      <c r="G9728" s="1">
        <f>Table1[[#This Row],[sales]]-Table1[[#This Row],[Discount Value]]</f>
        <v>2444.3872000000001</v>
      </c>
      <c r="H9728" s="1">
        <v>1</v>
      </c>
      <c r="I9728" s="2">
        <v>45350</v>
      </c>
      <c r="J9728" s="2">
        <v>45351</v>
      </c>
      <c r="K9728" s="1" t="s">
        <v>15</v>
      </c>
      <c r="L9728" s="1" t="s">
        <v>27</v>
      </c>
      <c r="M9728" s="1">
        <v>320.8</v>
      </c>
      <c r="N9728" s="1" t="s">
        <v>17</v>
      </c>
      <c r="O9728" s="10">
        <f>Table1[[#This Row],[sales]]+Table1[[#This Row],[profit]]</f>
        <v>4263.3599999999997</v>
      </c>
    </row>
    <row r="9729" spans="1:15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>Table1[[#This Row],[sales]]*Table1[[#This Row],[discount]]</f>
        <v>80.89800000000001</v>
      </c>
      <c r="G9729" s="1">
        <f>Table1[[#This Row],[sales]]-Table1[[#This Row],[Discount Value]]</f>
        <v>188.762</v>
      </c>
      <c r="H9729" s="1">
        <v>6</v>
      </c>
      <c r="I9729" s="2">
        <v>45404</v>
      </c>
      <c r="J9729" s="2">
        <v>45405</v>
      </c>
      <c r="K9729" s="1" t="s">
        <v>15</v>
      </c>
      <c r="L9729" s="1" t="s">
        <v>16</v>
      </c>
      <c r="M9729" s="1">
        <v>75.09</v>
      </c>
      <c r="N9729" s="1" t="s">
        <v>39</v>
      </c>
      <c r="O9729" s="10">
        <f>Table1[[#This Row],[sales]]+Table1[[#This Row],[profit]]</f>
        <v>344.75</v>
      </c>
    </row>
    <row r="9730" spans="1:15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>Table1[[#This Row],[sales]]*Table1[[#This Row],[discount]]</f>
        <v>92.181799999999996</v>
      </c>
      <c r="G9730" s="1">
        <f>Table1[[#This Row],[sales]]-Table1[[#This Row],[Discount Value]]</f>
        <v>156.95819999999998</v>
      </c>
      <c r="H9730" s="1">
        <v>8</v>
      </c>
      <c r="I9730" s="2">
        <v>45466</v>
      </c>
      <c r="J9730" s="2">
        <v>45470</v>
      </c>
      <c r="K9730" s="1" t="s">
        <v>15</v>
      </c>
      <c r="L9730" s="1" t="s">
        <v>16</v>
      </c>
      <c r="M9730" s="1">
        <v>43.13</v>
      </c>
      <c r="N9730" s="1" t="s">
        <v>17</v>
      </c>
      <c r="O9730" s="10">
        <f>Table1[[#This Row],[sales]]+Table1[[#This Row],[profit]]</f>
        <v>292.27</v>
      </c>
    </row>
    <row r="9731" spans="1:15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>Table1[[#This Row],[sales]]*Table1[[#This Row],[discount]]</f>
        <v>1810.6569</v>
      </c>
      <c r="G9731" s="1">
        <f>Table1[[#This Row],[sales]]-Table1[[#This Row],[Discount Value]]</f>
        <v>2400.1731</v>
      </c>
      <c r="H9731" s="1">
        <v>9</v>
      </c>
      <c r="I9731" s="2">
        <v>45211</v>
      </c>
      <c r="J9731" s="2">
        <v>45213</v>
      </c>
      <c r="K9731" s="1" t="s">
        <v>31</v>
      </c>
      <c r="L9731" s="1" t="s">
        <v>22</v>
      </c>
      <c r="M9731" s="1">
        <v>692.16</v>
      </c>
      <c r="N9731" s="1" t="s">
        <v>39</v>
      </c>
      <c r="O9731" s="10">
        <f>Table1[[#This Row],[sales]]+Table1[[#This Row],[profit]]</f>
        <v>4902.99</v>
      </c>
    </row>
    <row r="9732" spans="1:15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>Table1[[#This Row],[sales]]*Table1[[#This Row],[discount]]</f>
        <v>787.36860000000001</v>
      </c>
      <c r="G9732" s="1">
        <f>Table1[[#This Row],[sales]]-Table1[[#This Row],[Discount Value]]</f>
        <v>2128.8113999999996</v>
      </c>
      <c r="H9732" s="1">
        <v>4</v>
      </c>
      <c r="I9732" s="2">
        <v>45070</v>
      </c>
      <c r="J9732" s="2">
        <v>45074</v>
      </c>
      <c r="K9732" s="1" t="s">
        <v>15</v>
      </c>
      <c r="L9732" s="1" t="s">
        <v>22</v>
      </c>
      <c r="M9732" s="1">
        <v>561.13</v>
      </c>
      <c r="N9732" s="1" t="s">
        <v>28</v>
      </c>
      <c r="O9732" s="10">
        <f>Table1[[#This Row],[sales]]+Table1[[#This Row],[profit]]</f>
        <v>3477.31</v>
      </c>
    </row>
    <row r="9733" spans="1:15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>Table1[[#This Row],[sales]]*Table1[[#This Row],[discount]]</f>
        <v>2251.9533000000001</v>
      </c>
      <c r="G9733" s="1">
        <f>Table1[[#This Row],[sales]]-Table1[[#This Row],[Discount Value]]</f>
        <v>2539.4367000000002</v>
      </c>
      <c r="H9733" s="1">
        <v>7</v>
      </c>
      <c r="I9733" s="2">
        <v>45245</v>
      </c>
      <c r="J9733" s="2">
        <v>45248</v>
      </c>
      <c r="K9733" s="1" t="s">
        <v>21</v>
      </c>
      <c r="L9733" s="1" t="s">
        <v>27</v>
      </c>
      <c r="M9733" s="1">
        <v>1288.9100000000001</v>
      </c>
      <c r="N9733" s="1" t="s">
        <v>48</v>
      </c>
      <c r="O9733" s="10">
        <f>Table1[[#This Row],[sales]]+Table1[[#This Row],[profit]]</f>
        <v>6080.3</v>
      </c>
    </row>
    <row r="9734" spans="1:15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>Table1[[#This Row],[sales]]*Table1[[#This Row],[discount]]</f>
        <v>775.18000000000006</v>
      </c>
      <c r="G9734" s="1">
        <f>Table1[[#This Row],[sales]]-Table1[[#This Row],[Discount Value]]</f>
        <v>1439.6200000000001</v>
      </c>
      <c r="H9734" s="1">
        <v>9</v>
      </c>
      <c r="I9734" s="2">
        <v>45382</v>
      </c>
      <c r="J9734" s="2">
        <v>45384</v>
      </c>
      <c r="K9734" s="1" t="s">
        <v>15</v>
      </c>
      <c r="L9734" s="1" t="s">
        <v>16</v>
      </c>
      <c r="M9734" s="1">
        <v>572.76</v>
      </c>
      <c r="N9734" s="1" t="s">
        <v>34</v>
      </c>
      <c r="O9734" s="10">
        <f>Table1[[#This Row],[sales]]+Table1[[#This Row],[profit]]</f>
        <v>2787.5600000000004</v>
      </c>
    </row>
    <row r="9735" spans="1:15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>Table1[[#This Row],[sales]]*Table1[[#This Row],[discount]]</f>
        <v>231.84719999999999</v>
      </c>
      <c r="G9735" s="1">
        <f>Table1[[#This Row],[sales]]-Table1[[#This Row],[Discount Value]]</f>
        <v>734.18280000000004</v>
      </c>
      <c r="H9735" s="1">
        <v>8</v>
      </c>
      <c r="I9735" s="2">
        <v>44930</v>
      </c>
      <c r="J9735" s="2">
        <v>44931</v>
      </c>
      <c r="K9735" s="1" t="s">
        <v>31</v>
      </c>
      <c r="L9735" s="1" t="s">
        <v>16</v>
      </c>
      <c r="M9735" s="1">
        <v>78.31</v>
      </c>
      <c r="N9735" s="1" t="s">
        <v>28</v>
      </c>
      <c r="O9735" s="10">
        <f>Table1[[#This Row],[sales]]+Table1[[#This Row],[profit]]</f>
        <v>1044.3399999999999</v>
      </c>
    </row>
    <row r="9736" spans="1:15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>Table1[[#This Row],[sales]]*Table1[[#This Row],[discount]]</f>
        <v>507.95849999999996</v>
      </c>
      <c r="G9736" s="1">
        <f>Table1[[#This Row],[sales]]-Table1[[#This Row],[Discount Value]]</f>
        <v>1910.8915</v>
      </c>
      <c r="H9736" s="1">
        <v>8</v>
      </c>
      <c r="I9736" s="2">
        <v>45489</v>
      </c>
      <c r="J9736" s="2">
        <v>45494</v>
      </c>
      <c r="K9736" s="1" t="s">
        <v>15</v>
      </c>
      <c r="L9736" s="1" t="s">
        <v>27</v>
      </c>
      <c r="M9736" s="1">
        <v>128.12</v>
      </c>
      <c r="N9736" s="1" t="s">
        <v>39</v>
      </c>
      <c r="O9736" s="10">
        <f>Table1[[#This Row],[sales]]+Table1[[#This Row],[profit]]</f>
        <v>2546.9699999999998</v>
      </c>
    </row>
    <row r="9737" spans="1:15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>Table1[[#This Row],[sales]]*Table1[[#This Row],[discount]]</f>
        <v>850.84660000000008</v>
      </c>
      <c r="G9737" s="1">
        <f>Table1[[#This Row],[sales]]-Table1[[#This Row],[Discount Value]]</f>
        <v>1388.2234000000001</v>
      </c>
      <c r="H9737" s="1">
        <v>1</v>
      </c>
      <c r="I9737" s="2">
        <v>45026</v>
      </c>
      <c r="J9737" s="2">
        <v>45031</v>
      </c>
      <c r="K9737" s="1" t="s">
        <v>21</v>
      </c>
      <c r="L9737" s="1" t="s">
        <v>22</v>
      </c>
      <c r="M9737" s="1">
        <v>399.06</v>
      </c>
      <c r="N9737" s="1" t="s">
        <v>23</v>
      </c>
      <c r="O9737" s="10">
        <f>Table1[[#This Row],[sales]]+Table1[[#This Row],[profit]]</f>
        <v>2638.13</v>
      </c>
    </row>
    <row r="9738" spans="1:15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>Table1[[#This Row],[sales]]*Table1[[#This Row],[discount]]</f>
        <v>842.9344000000001</v>
      </c>
      <c r="G9738" s="1">
        <f>Table1[[#This Row],[sales]]-Table1[[#This Row],[Discount Value]]</f>
        <v>1791.2356</v>
      </c>
      <c r="H9738" s="1">
        <v>6</v>
      </c>
      <c r="I9738" s="2">
        <v>45308</v>
      </c>
      <c r="J9738" s="2">
        <v>45315</v>
      </c>
      <c r="K9738" s="1" t="s">
        <v>15</v>
      </c>
      <c r="L9738" s="1" t="s">
        <v>16</v>
      </c>
      <c r="M9738" s="1">
        <v>783.82</v>
      </c>
      <c r="N9738" s="1" t="s">
        <v>28</v>
      </c>
      <c r="O9738" s="10">
        <f>Table1[[#This Row],[sales]]+Table1[[#This Row],[profit]]</f>
        <v>3417.9900000000002</v>
      </c>
    </row>
    <row r="9739" spans="1:15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>Table1[[#This Row],[sales]]*Table1[[#This Row],[discount]]</f>
        <v>1664.1653999999999</v>
      </c>
      <c r="G9739" s="1">
        <f>Table1[[#This Row],[sales]]-Table1[[#This Row],[Discount Value]]</f>
        <v>2394.7746000000002</v>
      </c>
      <c r="H9739" s="1">
        <v>9</v>
      </c>
      <c r="I9739" s="2">
        <v>45627</v>
      </c>
      <c r="J9739" s="2">
        <v>45630</v>
      </c>
      <c r="K9739" s="1" t="s">
        <v>31</v>
      </c>
      <c r="L9739" s="1" t="s">
        <v>22</v>
      </c>
      <c r="M9739" s="1">
        <v>717.86</v>
      </c>
      <c r="N9739" s="1" t="s">
        <v>23</v>
      </c>
      <c r="O9739" s="10">
        <f>Table1[[#This Row],[sales]]+Table1[[#This Row],[profit]]</f>
        <v>4776.8</v>
      </c>
    </row>
    <row r="9740" spans="1:15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>Table1[[#This Row],[sales]]*Table1[[#This Row],[discount]]</f>
        <v>1291.8204000000001</v>
      </c>
      <c r="G9740" s="1">
        <f>Table1[[#This Row],[sales]]-Table1[[#This Row],[Discount Value]]</f>
        <v>2020.5396000000001</v>
      </c>
      <c r="H9740" s="1">
        <v>8</v>
      </c>
      <c r="I9740" s="2">
        <v>45008</v>
      </c>
      <c r="J9740" s="2">
        <v>45011</v>
      </c>
      <c r="K9740" s="1" t="s">
        <v>31</v>
      </c>
      <c r="L9740" s="1" t="s">
        <v>22</v>
      </c>
      <c r="M9740" s="1">
        <v>285.58</v>
      </c>
      <c r="N9740" s="1" t="s">
        <v>17</v>
      </c>
      <c r="O9740" s="10">
        <f>Table1[[#This Row],[sales]]+Table1[[#This Row],[profit]]</f>
        <v>3597.94</v>
      </c>
    </row>
    <row r="9741" spans="1:15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>Table1[[#This Row],[sales]]*Table1[[#This Row],[discount]]</f>
        <v>262.041</v>
      </c>
      <c r="G9741" s="1">
        <f>Table1[[#This Row],[sales]]-Table1[[#This Row],[Discount Value]]</f>
        <v>745.80899999999997</v>
      </c>
      <c r="H9741" s="1">
        <v>2</v>
      </c>
      <c r="I9741" s="2">
        <v>45649</v>
      </c>
      <c r="J9741" s="2">
        <v>45656</v>
      </c>
      <c r="K9741" s="1" t="s">
        <v>21</v>
      </c>
      <c r="L9741" s="1" t="s">
        <v>16</v>
      </c>
      <c r="M9741" s="1">
        <v>159.87</v>
      </c>
      <c r="N9741" s="1" t="s">
        <v>28</v>
      </c>
      <c r="O9741" s="10">
        <f>Table1[[#This Row],[sales]]+Table1[[#This Row],[profit]]</f>
        <v>1167.72</v>
      </c>
    </row>
    <row r="9742" spans="1:15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>Table1[[#This Row],[sales]]*Table1[[#This Row],[discount]]</f>
        <v>1738.5018</v>
      </c>
      <c r="G9742" s="1">
        <f>Table1[[#This Row],[sales]]-Table1[[#This Row],[Discount Value]]</f>
        <v>1960.4382000000001</v>
      </c>
      <c r="H9742" s="1">
        <v>5</v>
      </c>
      <c r="I9742" s="2">
        <v>45282</v>
      </c>
      <c r="J9742" s="2">
        <v>45284</v>
      </c>
      <c r="K9742" s="1" t="s">
        <v>21</v>
      </c>
      <c r="L9742" s="1" t="s">
        <v>16</v>
      </c>
      <c r="M9742" s="1">
        <v>525.79</v>
      </c>
      <c r="N9742" s="1" t="s">
        <v>48</v>
      </c>
      <c r="O9742" s="10">
        <f>Table1[[#This Row],[sales]]+Table1[[#This Row],[profit]]</f>
        <v>4224.7299999999996</v>
      </c>
    </row>
    <row r="9743" spans="1:15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>Table1[[#This Row],[sales]]*Table1[[#This Row],[discount]]</f>
        <v>1050.1015</v>
      </c>
      <c r="G9743" s="1">
        <f>Table1[[#This Row],[sales]]-Table1[[#This Row],[Discount Value]]</f>
        <v>1950.1885</v>
      </c>
      <c r="H9743" s="1">
        <v>4</v>
      </c>
      <c r="I9743" s="2">
        <v>45208</v>
      </c>
      <c r="J9743" s="2">
        <v>45209</v>
      </c>
      <c r="K9743" s="1" t="s">
        <v>31</v>
      </c>
      <c r="L9743" s="1" t="s">
        <v>16</v>
      </c>
      <c r="M9743" s="1">
        <v>866.36</v>
      </c>
      <c r="N9743" s="1" t="s">
        <v>39</v>
      </c>
      <c r="O9743" s="10">
        <f>Table1[[#This Row],[sales]]+Table1[[#This Row],[profit]]</f>
        <v>3866.65</v>
      </c>
    </row>
    <row r="9744" spans="1:15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>Table1[[#This Row],[sales]]*Table1[[#This Row],[discount]]</f>
        <v>293.37200000000001</v>
      </c>
      <c r="G9744" s="1">
        <f>Table1[[#This Row],[sales]]-Table1[[#This Row],[Discount Value]]</f>
        <v>2640.348</v>
      </c>
      <c r="H9744" s="1">
        <v>8</v>
      </c>
      <c r="I9744" s="2">
        <v>45568</v>
      </c>
      <c r="J9744" s="2">
        <v>45573</v>
      </c>
      <c r="K9744" s="1" t="s">
        <v>21</v>
      </c>
      <c r="L9744" s="1" t="s">
        <v>16</v>
      </c>
      <c r="M9744" s="1">
        <v>843.44</v>
      </c>
      <c r="N9744" s="1" t="s">
        <v>23</v>
      </c>
      <c r="O9744" s="10">
        <f>Table1[[#This Row],[sales]]+Table1[[#This Row],[profit]]</f>
        <v>3777.16</v>
      </c>
    </row>
    <row r="9745" spans="1:15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>Table1[[#This Row],[sales]]*Table1[[#This Row],[discount]]</f>
        <v>1061.2726</v>
      </c>
      <c r="G9745" s="1">
        <f>Table1[[#This Row],[sales]]-Table1[[#This Row],[Discount Value]]</f>
        <v>2362.1873999999998</v>
      </c>
      <c r="H9745" s="1">
        <v>9</v>
      </c>
      <c r="I9745" s="2">
        <v>45377</v>
      </c>
      <c r="J9745" s="2">
        <v>45379</v>
      </c>
      <c r="K9745" s="1" t="s">
        <v>21</v>
      </c>
      <c r="L9745" s="1" t="s">
        <v>16</v>
      </c>
      <c r="M9745" s="1">
        <v>232.79</v>
      </c>
      <c r="N9745" s="1" t="s">
        <v>28</v>
      </c>
      <c r="O9745" s="10">
        <f>Table1[[#This Row],[sales]]+Table1[[#This Row],[profit]]</f>
        <v>3656.25</v>
      </c>
    </row>
    <row r="9746" spans="1:15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>Table1[[#This Row],[sales]]*Table1[[#This Row],[discount]]</f>
        <v>286.34300000000002</v>
      </c>
      <c r="G9746" s="1">
        <f>Table1[[#This Row],[sales]]-Table1[[#This Row],[Discount Value]]</f>
        <v>2577.087</v>
      </c>
      <c r="H9746" s="1">
        <v>3</v>
      </c>
      <c r="I9746" s="2">
        <v>45146</v>
      </c>
      <c r="J9746" s="2">
        <v>45152</v>
      </c>
      <c r="K9746" s="1" t="s">
        <v>15</v>
      </c>
      <c r="L9746" s="1" t="s">
        <v>22</v>
      </c>
      <c r="M9746" s="1">
        <v>310.35000000000002</v>
      </c>
      <c r="N9746" s="1" t="s">
        <v>39</v>
      </c>
      <c r="O9746" s="10">
        <f>Table1[[#This Row],[sales]]+Table1[[#This Row],[profit]]</f>
        <v>3173.7799999999997</v>
      </c>
    </row>
    <row r="9747" spans="1:15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>Table1[[#This Row],[sales]]*Table1[[#This Row],[discount]]</f>
        <v>655.70960000000014</v>
      </c>
      <c r="G9747" s="1">
        <f>Table1[[#This Row],[sales]]-Table1[[#This Row],[Discount Value]]</f>
        <v>1686.1104</v>
      </c>
      <c r="H9747" s="1">
        <v>9</v>
      </c>
      <c r="I9747" s="2">
        <v>44971</v>
      </c>
      <c r="J9747" s="2">
        <v>44977</v>
      </c>
      <c r="K9747" s="1" t="s">
        <v>21</v>
      </c>
      <c r="L9747" s="1" t="s">
        <v>16</v>
      </c>
      <c r="M9747" s="1">
        <v>385.24</v>
      </c>
      <c r="N9747" s="1" t="s">
        <v>34</v>
      </c>
      <c r="O9747" s="10">
        <f>Table1[[#This Row],[sales]]+Table1[[#This Row],[profit]]</f>
        <v>2727.0600000000004</v>
      </c>
    </row>
    <row r="9748" spans="1:15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>Table1[[#This Row],[sales]]*Table1[[#This Row],[discount]]</f>
        <v>1262.7654</v>
      </c>
      <c r="G9748" s="1">
        <f>Table1[[#This Row],[sales]]-Table1[[#This Row],[Discount Value]]</f>
        <v>1975.0946000000001</v>
      </c>
      <c r="H9748" s="1">
        <v>1</v>
      </c>
      <c r="I9748" s="2">
        <v>45242</v>
      </c>
      <c r="J9748" s="2">
        <v>45248</v>
      </c>
      <c r="K9748" s="1" t="s">
        <v>31</v>
      </c>
      <c r="L9748" s="1" t="s">
        <v>27</v>
      </c>
      <c r="M9748" s="1">
        <v>622.57000000000005</v>
      </c>
      <c r="N9748" s="1" t="s">
        <v>48</v>
      </c>
      <c r="O9748" s="10">
        <f>Table1[[#This Row],[sales]]+Table1[[#This Row],[profit]]</f>
        <v>3860.4300000000003</v>
      </c>
    </row>
    <row r="9749" spans="1:15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>Table1[[#This Row],[sales]]*Table1[[#This Row],[discount]]</f>
        <v>1494.9666</v>
      </c>
      <c r="G9749" s="1">
        <f>Table1[[#This Row],[sales]]-Table1[[#This Row],[Discount Value]]</f>
        <v>2151.2934000000005</v>
      </c>
      <c r="H9749" s="1">
        <v>7</v>
      </c>
      <c r="I9749" s="2">
        <v>45457</v>
      </c>
      <c r="J9749" s="2">
        <v>45459</v>
      </c>
      <c r="K9749" s="1" t="s">
        <v>21</v>
      </c>
      <c r="L9749" s="1" t="s">
        <v>27</v>
      </c>
      <c r="M9749" s="1">
        <v>354.66</v>
      </c>
      <c r="N9749" s="1" t="s">
        <v>39</v>
      </c>
      <c r="O9749" s="10">
        <f>Table1[[#This Row],[sales]]+Table1[[#This Row],[profit]]</f>
        <v>4000.92</v>
      </c>
    </row>
    <row r="9750" spans="1:15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>Table1[[#This Row],[sales]]*Table1[[#This Row],[discount]]</f>
        <v>398.06580000000002</v>
      </c>
      <c r="G9750" s="1">
        <f>Table1[[#This Row],[sales]]-Table1[[#This Row],[Discount Value]]</f>
        <v>808.19419999999991</v>
      </c>
      <c r="H9750" s="1">
        <v>8</v>
      </c>
      <c r="I9750" s="2">
        <v>45649</v>
      </c>
      <c r="J9750" s="2">
        <v>45656</v>
      </c>
      <c r="K9750" s="1" t="s">
        <v>21</v>
      </c>
      <c r="L9750" s="1" t="s">
        <v>27</v>
      </c>
      <c r="M9750" s="1">
        <v>236.79</v>
      </c>
      <c r="N9750" s="1" t="s">
        <v>34</v>
      </c>
      <c r="O9750" s="10">
        <f>Table1[[#This Row],[sales]]+Table1[[#This Row],[profit]]</f>
        <v>1443.05</v>
      </c>
    </row>
    <row r="9751" spans="1:15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>Table1[[#This Row],[sales]]*Table1[[#This Row],[discount]]</f>
        <v>988.86059999999998</v>
      </c>
      <c r="G9751" s="1">
        <f>Table1[[#This Row],[sales]]-Table1[[#This Row],[Discount Value]]</f>
        <v>1546.6794</v>
      </c>
      <c r="H9751" s="1">
        <v>6</v>
      </c>
      <c r="I9751" s="2">
        <v>45031</v>
      </c>
      <c r="J9751" s="2">
        <v>45033</v>
      </c>
      <c r="K9751" s="1" t="s">
        <v>21</v>
      </c>
      <c r="L9751" s="1" t="s">
        <v>16</v>
      </c>
      <c r="M9751" s="1">
        <v>255.86</v>
      </c>
      <c r="N9751" s="1" t="s">
        <v>23</v>
      </c>
      <c r="O9751" s="10">
        <f>Table1[[#This Row],[sales]]+Table1[[#This Row],[profit]]</f>
        <v>2791.4</v>
      </c>
    </row>
    <row r="9752" spans="1:15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>Table1[[#This Row],[sales]]*Table1[[#This Row],[discount]]</f>
        <v>562.81200000000001</v>
      </c>
      <c r="G9752" s="1">
        <f>Table1[[#This Row],[sales]]-Table1[[#This Row],[Discount Value]]</f>
        <v>1782.2380000000003</v>
      </c>
      <c r="H9752" s="1">
        <v>4</v>
      </c>
      <c r="I9752" s="2">
        <v>45581</v>
      </c>
      <c r="J9752" s="2">
        <v>45588</v>
      </c>
      <c r="K9752" s="1" t="s">
        <v>21</v>
      </c>
      <c r="L9752" s="1" t="s">
        <v>27</v>
      </c>
      <c r="M9752" s="1">
        <v>364.09</v>
      </c>
      <c r="N9752" s="1" t="s">
        <v>48</v>
      </c>
      <c r="O9752" s="10">
        <f>Table1[[#This Row],[sales]]+Table1[[#This Row],[profit]]</f>
        <v>2709.1400000000003</v>
      </c>
    </row>
    <row r="9753" spans="1:15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>Table1[[#This Row],[sales]]*Table1[[#This Row],[discount]]</f>
        <v>82.748400000000004</v>
      </c>
      <c r="G9753" s="1">
        <f>Table1[[#This Row],[sales]]-Table1[[#This Row],[Discount Value]]</f>
        <v>212.78159999999997</v>
      </c>
      <c r="H9753" s="1">
        <v>4</v>
      </c>
      <c r="I9753" s="2">
        <v>45049</v>
      </c>
      <c r="J9753" s="2">
        <v>45053</v>
      </c>
      <c r="K9753" s="1" t="s">
        <v>21</v>
      </c>
      <c r="L9753" s="1" t="s">
        <v>22</v>
      </c>
      <c r="M9753" s="1">
        <v>53.45</v>
      </c>
      <c r="N9753" s="1" t="s">
        <v>17</v>
      </c>
      <c r="O9753" s="10">
        <f>Table1[[#This Row],[sales]]+Table1[[#This Row],[profit]]</f>
        <v>348.97999999999996</v>
      </c>
    </row>
    <row r="9754" spans="1:15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>Table1[[#This Row],[sales]]*Table1[[#This Row],[discount]]</f>
        <v>1843.05</v>
      </c>
      <c r="G9754" s="1">
        <f>Table1[[#This Row],[sales]]-Table1[[#This Row],[Discount Value]]</f>
        <v>2345.6999999999998</v>
      </c>
      <c r="H9754" s="1">
        <v>7</v>
      </c>
      <c r="I9754" s="2">
        <v>45415</v>
      </c>
      <c r="J9754" s="2">
        <v>45417</v>
      </c>
      <c r="K9754" s="1" t="s">
        <v>21</v>
      </c>
      <c r="L9754" s="1" t="s">
        <v>16</v>
      </c>
      <c r="M9754" s="1">
        <v>1230.7</v>
      </c>
      <c r="N9754" s="1" t="s">
        <v>39</v>
      </c>
      <c r="O9754" s="10">
        <f>Table1[[#This Row],[sales]]+Table1[[#This Row],[profit]]</f>
        <v>5419.45</v>
      </c>
    </row>
    <row r="9755" spans="1:15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>Table1[[#This Row],[sales]]*Table1[[#This Row],[discount]]</f>
        <v>487.29250000000002</v>
      </c>
      <c r="G9755" s="1">
        <f>Table1[[#This Row],[sales]]-Table1[[#This Row],[Discount Value]]</f>
        <v>1461.8775000000001</v>
      </c>
      <c r="H9755" s="1">
        <v>6</v>
      </c>
      <c r="I9755" s="2">
        <v>45124</v>
      </c>
      <c r="J9755" s="2">
        <v>45130</v>
      </c>
      <c r="K9755" s="1" t="s">
        <v>31</v>
      </c>
      <c r="L9755" s="1" t="s">
        <v>22</v>
      </c>
      <c r="M9755" s="1">
        <v>130.96</v>
      </c>
      <c r="N9755" s="1" t="s">
        <v>39</v>
      </c>
      <c r="O9755" s="10">
        <f>Table1[[#This Row],[sales]]+Table1[[#This Row],[profit]]</f>
        <v>2080.13</v>
      </c>
    </row>
    <row r="9756" spans="1:15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>Table1[[#This Row],[sales]]*Table1[[#This Row],[discount]]</f>
        <v>82.112399999999994</v>
      </c>
      <c r="G9756" s="1">
        <f>Table1[[#This Row],[sales]]-Table1[[#This Row],[Discount Value]]</f>
        <v>374.06760000000003</v>
      </c>
      <c r="H9756" s="1">
        <v>4</v>
      </c>
      <c r="I9756" s="2">
        <v>45174</v>
      </c>
      <c r="J9756" s="2">
        <v>45181</v>
      </c>
      <c r="K9756" s="1" t="s">
        <v>15</v>
      </c>
      <c r="L9756" s="1" t="s">
        <v>27</v>
      </c>
      <c r="M9756" s="1">
        <v>128.43</v>
      </c>
      <c r="N9756" s="1" t="s">
        <v>48</v>
      </c>
      <c r="O9756" s="10">
        <f>Table1[[#This Row],[sales]]+Table1[[#This Row],[profit]]</f>
        <v>584.61</v>
      </c>
    </row>
    <row r="9757" spans="1:15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>Table1[[#This Row],[sales]]*Table1[[#This Row],[discount]]</f>
        <v>937.48400000000004</v>
      </c>
      <c r="G9757" s="1">
        <f>Table1[[#This Row],[sales]]-Table1[[#This Row],[Discount Value]]</f>
        <v>1406.2260000000001</v>
      </c>
      <c r="H9757" s="1">
        <v>5</v>
      </c>
      <c r="I9757" s="2">
        <v>45195</v>
      </c>
      <c r="J9757" s="2">
        <v>45197</v>
      </c>
      <c r="K9757" s="1" t="s">
        <v>31</v>
      </c>
      <c r="L9757" s="1" t="s">
        <v>27</v>
      </c>
      <c r="M9757" s="1">
        <v>197.02</v>
      </c>
      <c r="N9757" s="1" t="s">
        <v>23</v>
      </c>
      <c r="O9757" s="10">
        <f>Table1[[#This Row],[sales]]+Table1[[#This Row],[profit]]</f>
        <v>2540.73</v>
      </c>
    </row>
    <row r="9758" spans="1:15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>Table1[[#This Row],[sales]]*Table1[[#This Row],[discount]]</f>
        <v>26.7378</v>
      </c>
      <c r="G9758" s="1">
        <f>Table1[[#This Row],[sales]]-Table1[[#This Row],[Discount Value]]</f>
        <v>864.5222</v>
      </c>
      <c r="H9758" s="1">
        <v>4</v>
      </c>
      <c r="I9758" s="2">
        <v>45494</v>
      </c>
      <c r="J9758" s="2">
        <v>45500</v>
      </c>
      <c r="K9758" s="1" t="s">
        <v>15</v>
      </c>
      <c r="L9758" s="1" t="s">
        <v>27</v>
      </c>
      <c r="M9758" s="1">
        <v>66.16</v>
      </c>
      <c r="N9758" s="1" t="s">
        <v>34</v>
      </c>
      <c r="O9758" s="10">
        <f>Table1[[#This Row],[sales]]+Table1[[#This Row],[profit]]</f>
        <v>957.42</v>
      </c>
    </row>
    <row r="9759" spans="1:15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>Table1[[#This Row],[sales]]*Table1[[#This Row],[discount]]</f>
        <v>1704.7824000000001</v>
      </c>
      <c r="G9759" s="1">
        <f>Table1[[#This Row],[sales]]-Table1[[#This Row],[Discount Value]]</f>
        <v>1846.8476000000001</v>
      </c>
      <c r="H9759" s="1">
        <v>1</v>
      </c>
      <c r="I9759" s="2">
        <v>45036</v>
      </c>
      <c r="J9759" s="2">
        <v>45042</v>
      </c>
      <c r="K9759" s="1" t="s">
        <v>15</v>
      </c>
      <c r="L9759" s="1" t="s">
        <v>16</v>
      </c>
      <c r="M9759" s="1">
        <v>438.89</v>
      </c>
      <c r="N9759" s="1" t="s">
        <v>17</v>
      </c>
      <c r="O9759" s="10">
        <f>Table1[[#This Row],[sales]]+Table1[[#This Row],[profit]]</f>
        <v>3990.52</v>
      </c>
    </row>
    <row r="9760" spans="1:15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>Table1[[#This Row],[sales]]*Table1[[#This Row],[discount]]</f>
        <v>493.28559999999999</v>
      </c>
      <c r="G9760" s="1">
        <f>Table1[[#This Row],[sales]]-Table1[[#This Row],[Discount Value]]</f>
        <v>2408.3943999999997</v>
      </c>
      <c r="H9760" s="1">
        <v>4</v>
      </c>
      <c r="I9760" s="2">
        <v>45111</v>
      </c>
      <c r="J9760" s="2">
        <v>45113</v>
      </c>
      <c r="K9760" s="1" t="s">
        <v>31</v>
      </c>
      <c r="L9760" s="1" t="s">
        <v>22</v>
      </c>
      <c r="M9760" s="1">
        <v>553.79999999999995</v>
      </c>
      <c r="N9760" s="1" t="s">
        <v>39</v>
      </c>
      <c r="O9760" s="10">
        <f>Table1[[#This Row],[sales]]+Table1[[#This Row],[profit]]</f>
        <v>3455.4799999999996</v>
      </c>
    </row>
    <row r="9761" spans="1:15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>Table1[[#This Row],[sales]]*Table1[[#This Row],[discount]]</f>
        <v>441.30359999999996</v>
      </c>
      <c r="G9761" s="1">
        <f>Table1[[#This Row],[sales]]-Table1[[#This Row],[Discount Value]]</f>
        <v>982.25639999999999</v>
      </c>
      <c r="H9761" s="1">
        <v>6</v>
      </c>
      <c r="I9761" s="2">
        <v>44929</v>
      </c>
      <c r="J9761" s="2">
        <v>44931</v>
      </c>
      <c r="K9761" s="1" t="s">
        <v>21</v>
      </c>
      <c r="L9761" s="1" t="s">
        <v>16</v>
      </c>
      <c r="M9761" s="1">
        <v>219.23</v>
      </c>
      <c r="N9761" s="1" t="s">
        <v>28</v>
      </c>
      <c r="O9761" s="10">
        <f>Table1[[#This Row],[sales]]+Table1[[#This Row],[profit]]</f>
        <v>1642.79</v>
      </c>
    </row>
    <row r="9762" spans="1:15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>Table1[[#This Row],[sales]]*Table1[[#This Row],[discount]]</f>
        <v>1617.4888000000001</v>
      </c>
      <c r="G9762" s="1">
        <f>Table1[[#This Row],[sales]]-Table1[[#This Row],[Discount Value]]</f>
        <v>3139.8311999999996</v>
      </c>
      <c r="H9762" s="1">
        <v>2</v>
      </c>
      <c r="I9762" s="2">
        <v>45254</v>
      </c>
      <c r="J9762" s="2">
        <v>45258</v>
      </c>
      <c r="K9762" s="1" t="s">
        <v>31</v>
      </c>
      <c r="L9762" s="1" t="s">
        <v>16</v>
      </c>
      <c r="M9762" s="1">
        <v>859.14</v>
      </c>
      <c r="N9762" s="1" t="s">
        <v>23</v>
      </c>
      <c r="O9762" s="10">
        <f>Table1[[#This Row],[sales]]+Table1[[#This Row],[profit]]</f>
        <v>5616.46</v>
      </c>
    </row>
    <row r="9763" spans="1:15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>Table1[[#This Row],[sales]]*Table1[[#This Row],[discount]]</f>
        <v>107.0685</v>
      </c>
      <c r="G9763" s="1">
        <f>Table1[[#This Row],[sales]]-Table1[[#This Row],[Discount Value]]</f>
        <v>1422.4814999999999</v>
      </c>
      <c r="H9763" s="1">
        <v>7</v>
      </c>
      <c r="I9763" s="2">
        <v>45141</v>
      </c>
      <c r="J9763" s="2">
        <v>45144</v>
      </c>
      <c r="K9763" s="1" t="s">
        <v>21</v>
      </c>
      <c r="L9763" s="1" t="s">
        <v>22</v>
      </c>
      <c r="M9763" s="1">
        <v>374.28</v>
      </c>
      <c r="N9763" s="1" t="s">
        <v>17</v>
      </c>
      <c r="O9763" s="10">
        <f>Table1[[#This Row],[sales]]+Table1[[#This Row],[profit]]</f>
        <v>1903.83</v>
      </c>
    </row>
    <row r="9764" spans="1:15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>Table1[[#This Row],[sales]]*Table1[[#This Row],[discount]]</f>
        <v>1155.9867999999999</v>
      </c>
      <c r="G9764" s="1">
        <f>Table1[[#This Row],[sales]]-Table1[[#This Row],[Discount Value]]</f>
        <v>1663.4932000000001</v>
      </c>
      <c r="H9764" s="1">
        <v>9</v>
      </c>
      <c r="I9764" s="2">
        <v>45594</v>
      </c>
      <c r="J9764" s="2">
        <v>45600</v>
      </c>
      <c r="K9764" s="1" t="s">
        <v>15</v>
      </c>
      <c r="L9764" s="1" t="s">
        <v>16</v>
      </c>
      <c r="M9764" s="1">
        <v>726.57</v>
      </c>
      <c r="N9764" s="1" t="s">
        <v>28</v>
      </c>
      <c r="O9764" s="10">
        <f>Table1[[#This Row],[sales]]+Table1[[#This Row],[profit]]</f>
        <v>3546.05</v>
      </c>
    </row>
    <row r="9765" spans="1:15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>Table1[[#This Row],[sales]]*Table1[[#This Row],[discount]]</f>
        <v>1168.0271999999998</v>
      </c>
      <c r="G9765" s="1">
        <f>Table1[[#This Row],[sales]]-Table1[[#This Row],[Discount Value]]</f>
        <v>2859.6527999999998</v>
      </c>
      <c r="H9765" s="1">
        <v>2</v>
      </c>
      <c r="I9765" s="2">
        <v>45215</v>
      </c>
      <c r="J9765" s="2">
        <v>45222</v>
      </c>
      <c r="K9765" s="1" t="s">
        <v>15</v>
      </c>
      <c r="L9765" s="1" t="s">
        <v>27</v>
      </c>
      <c r="M9765" s="1">
        <v>1170.3900000000001</v>
      </c>
      <c r="N9765" s="1" t="s">
        <v>48</v>
      </c>
      <c r="O9765" s="10">
        <f>Table1[[#This Row],[sales]]+Table1[[#This Row],[profit]]</f>
        <v>5198.07</v>
      </c>
    </row>
    <row r="9766" spans="1:15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>Table1[[#This Row],[sales]]*Table1[[#This Row],[discount]]</f>
        <v>418.89120000000003</v>
      </c>
      <c r="G9766" s="1">
        <f>Table1[[#This Row],[sales]]-Table1[[#This Row],[Discount Value]]</f>
        <v>2199.1788000000001</v>
      </c>
      <c r="H9766" s="1">
        <v>7</v>
      </c>
      <c r="I9766" s="2">
        <v>45301</v>
      </c>
      <c r="J9766" s="2">
        <v>45305</v>
      </c>
      <c r="K9766" s="1" t="s">
        <v>15</v>
      </c>
      <c r="L9766" s="1" t="s">
        <v>27</v>
      </c>
      <c r="M9766" s="1">
        <v>737.1</v>
      </c>
      <c r="N9766" s="1" t="s">
        <v>39</v>
      </c>
      <c r="O9766" s="10">
        <f>Table1[[#This Row],[sales]]+Table1[[#This Row],[profit]]</f>
        <v>3355.17</v>
      </c>
    </row>
    <row r="9767" spans="1:15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>Table1[[#This Row],[sales]]*Table1[[#This Row],[discount]]</f>
        <v>2067.5216999999998</v>
      </c>
      <c r="G9767" s="1">
        <f>Table1[[#This Row],[sales]]-Table1[[#This Row],[Discount Value]]</f>
        <v>2740.6682999999998</v>
      </c>
      <c r="H9767" s="1">
        <v>2</v>
      </c>
      <c r="I9767" s="2">
        <v>45024</v>
      </c>
      <c r="J9767" s="2">
        <v>45026</v>
      </c>
      <c r="K9767" s="1" t="s">
        <v>21</v>
      </c>
      <c r="L9767" s="1" t="s">
        <v>27</v>
      </c>
      <c r="M9767" s="1">
        <v>470.43</v>
      </c>
      <c r="N9767" s="1" t="s">
        <v>34</v>
      </c>
      <c r="O9767" s="10">
        <f>Table1[[#This Row],[sales]]+Table1[[#This Row],[profit]]</f>
        <v>5278.62</v>
      </c>
    </row>
    <row r="9768" spans="1:15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>Table1[[#This Row],[sales]]*Table1[[#This Row],[discount]]</f>
        <v>1312.8159000000001</v>
      </c>
      <c r="G9768" s="1">
        <f>Table1[[#This Row],[sales]]-Table1[[#This Row],[Discount Value]]</f>
        <v>2922.0741000000003</v>
      </c>
      <c r="H9768" s="1">
        <v>9</v>
      </c>
      <c r="I9768" s="2">
        <v>45207</v>
      </c>
      <c r="J9768" s="2">
        <v>45214</v>
      </c>
      <c r="K9768" s="1" t="s">
        <v>21</v>
      </c>
      <c r="L9768" s="1" t="s">
        <v>16</v>
      </c>
      <c r="M9768" s="1">
        <v>969.9</v>
      </c>
      <c r="N9768" s="1" t="s">
        <v>39</v>
      </c>
      <c r="O9768" s="10">
        <f>Table1[[#This Row],[sales]]+Table1[[#This Row],[profit]]</f>
        <v>5204.79</v>
      </c>
    </row>
    <row r="9769" spans="1:15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>Table1[[#This Row],[sales]]*Table1[[#This Row],[discount]]</f>
        <v>1799.0661</v>
      </c>
      <c r="G9769" s="1">
        <f>Table1[[#This Row],[sales]]-Table1[[#This Row],[Discount Value]]</f>
        <v>2813.9238999999998</v>
      </c>
      <c r="H9769" s="1">
        <v>1</v>
      </c>
      <c r="I9769" s="2">
        <v>45509</v>
      </c>
      <c r="J9769" s="2">
        <v>45516</v>
      </c>
      <c r="K9769" s="1" t="s">
        <v>15</v>
      </c>
      <c r="L9769" s="1" t="s">
        <v>16</v>
      </c>
      <c r="M9769" s="1">
        <v>1095.1400000000001</v>
      </c>
      <c r="N9769" s="1" t="s">
        <v>28</v>
      </c>
      <c r="O9769" s="10">
        <f>Table1[[#This Row],[sales]]+Table1[[#This Row],[profit]]</f>
        <v>5708.13</v>
      </c>
    </row>
    <row r="9770" spans="1:15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>Table1[[#This Row],[sales]]*Table1[[#This Row],[discount]]</f>
        <v>963.12</v>
      </c>
      <c r="G9770" s="1">
        <f>Table1[[#This Row],[sales]]-Table1[[#This Row],[Discount Value]]</f>
        <v>963.12</v>
      </c>
      <c r="H9770" s="1">
        <v>4</v>
      </c>
      <c r="I9770" s="2">
        <v>45043</v>
      </c>
      <c r="J9770" s="2">
        <v>45046</v>
      </c>
      <c r="K9770" s="1" t="s">
        <v>15</v>
      </c>
      <c r="L9770" s="1" t="s">
        <v>27</v>
      </c>
      <c r="M9770" s="1">
        <v>326.81</v>
      </c>
      <c r="N9770" s="1" t="s">
        <v>17</v>
      </c>
      <c r="O9770" s="10">
        <f>Table1[[#This Row],[sales]]+Table1[[#This Row],[profit]]</f>
        <v>2253.0500000000002</v>
      </c>
    </row>
    <row r="9771" spans="1:15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>Table1[[#This Row],[sales]]*Table1[[#This Row],[discount]]</f>
        <v>195.08580000000003</v>
      </c>
      <c r="G9771" s="1">
        <f>Table1[[#This Row],[sales]]-Table1[[#This Row],[Discount Value]]</f>
        <v>2591.8542000000002</v>
      </c>
      <c r="H9771" s="1">
        <v>2</v>
      </c>
      <c r="I9771" s="2">
        <v>45082</v>
      </c>
      <c r="J9771" s="2">
        <v>45086</v>
      </c>
      <c r="K9771" s="1" t="s">
        <v>31</v>
      </c>
      <c r="L9771" s="1" t="s">
        <v>16</v>
      </c>
      <c r="M9771" s="1">
        <v>756.24</v>
      </c>
      <c r="N9771" s="1" t="s">
        <v>48</v>
      </c>
      <c r="O9771" s="10">
        <f>Table1[[#This Row],[sales]]+Table1[[#This Row],[profit]]</f>
        <v>3543.1800000000003</v>
      </c>
    </row>
    <row r="9772" spans="1:15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>Table1[[#This Row],[sales]]*Table1[[#This Row],[discount]]</f>
        <v>1560.2197000000001</v>
      </c>
      <c r="G9772" s="1">
        <f>Table1[[#This Row],[sales]]-Table1[[#This Row],[Discount Value]]</f>
        <v>2656.5903000000003</v>
      </c>
      <c r="H9772" s="1">
        <v>1</v>
      </c>
      <c r="I9772" s="2">
        <v>45263</v>
      </c>
      <c r="J9772" s="2">
        <v>45270</v>
      </c>
      <c r="K9772" s="1" t="s">
        <v>21</v>
      </c>
      <c r="L9772" s="1" t="s">
        <v>27</v>
      </c>
      <c r="M9772" s="1">
        <v>1010.24</v>
      </c>
      <c r="N9772" s="1" t="s">
        <v>34</v>
      </c>
      <c r="O9772" s="10">
        <f>Table1[[#This Row],[sales]]+Table1[[#This Row],[profit]]</f>
        <v>5227.05</v>
      </c>
    </row>
    <row r="9773" spans="1:15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>Table1[[#This Row],[sales]]*Table1[[#This Row],[discount]]</f>
        <v>1720.3169999999998</v>
      </c>
      <c r="G9773" s="1">
        <f>Table1[[#This Row],[sales]]-Table1[[#This Row],[Discount Value]]</f>
        <v>2806.8329999999996</v>
      </c>
      <c r="H9773" s="1">
        <v>2</v>
      </c>
      <c r="I9773" s="2">
        <v>45284</v>
      </c>
      <c r="J9773" s="2">
        <v>45285</v>
      </c>
      <c r="K9773" s="1" t="s">
        <v>15</v>
      </c>
      <c r="L9773" s="1" t="s">
        <v>27</v>
      </c>
      <c r="M9773" s="1">
        <v>681.41</v>
      </c>
      <c r="N9773" s="1" t="s">
        <v>28</v>
      </c>
      <c r="O9773" s="10">
        <f>Table1[[#This Row],[sales]]+Table1[[#This Row],[profit]]</f>
        <v>5208.5599999999995</v>
      </c>
    </row>
    <row r="9774" spans="1:15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>Table1[[#This Row],[sales]]*Table1[[#This Row],[discount]]</f>
        <v>2080.0472</v>
      </c>
      <c r="G9774" s="1">
        <f>Table1[[#This Row],[sales]]-Table1[[#This Row],[Discount Value]]</f>
        <v>2647.3328000000001</v>
      </c>
      <c r="H9774" s="1">
        <v>6</v>
      </c>
      <c r="I9774" s="2">
        <v>45038</v>
      </c>
      <c r="J9774" s="2">
        <v>45039</v>
      </c>
      <c r="K9774" s="1" t="s">
        <v>15</v>
      </c>
      <c r="L9774" s="1" t="s">
        <v>16</v>
      </c>
      <c r="M9774" s="1">
        <v>735.04</v>
      </c>
      <c r="N9774" s="1" t="s">
        <v>23</v>
      </c>
      <c r="O9774" s="10">
        <f>Table1[[#This Row],[sales]]+Table1[[#This Row],[profit]]</f>
        <v>5462.42</v>
      </c>
    </row>
    <row r="9775" spans="1:15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>Table1[[#This Row],[sales]]*Table1[[#This Row],[discount]]</f>
        <v>881.5680000000001</v>
      </c>
      <c r="G9775" s="1">
        <f>Table1[[#This Row],[sales]]-Table1[[#This Row],[Discount Value]]</f>
        <v>3526.2719999999999</v>
      </c>
      <c r="H9775" s="1">
        <v>5</v>
      </c>
      <c r="I9775" s="2">
        <v>44956</v>
      </c>
      <c r="J9775" s="2">
        <v>44958</v>
      </c>
      <c r="K9775" s="1" t="s">
        <v>31</v>
      </c>
      <c r="L9775" s="1" t="s">
        <v>22</v>
      </c>
      <c r="M9775" s="1">
        <v>632.48</v>
      </c>
      <c r="N9775" s="1" t="s">
        <v>34</v>
      </c>
      <c r="O9775" s="10">
        <f>Table1[[#This Row],[sales]]+Table1[[#This Row],[profit]]</f>
        <v>5040.32</v>
      </c>
    </row>
    <row r="9776" spans="1:15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>Table1[[#This Row],[sales]]*Table1[[#This Row],[discount]]</f>
        <v>1582.7009999999998</v>
      </c>
      <c r="G9776" s="1">
        <f>Table1[[#This Row],[sales]]-Table1[[#This Row],[Discount Value]]</f>
        <v>2097.9989999999998</v>
      </c>
      <c r="H9776" s="1">
        <v>1</v>
      </c>
      <c r="I9776" s="2">
        <v>45567</v>
      </c>
      <c r="J9776" s="2">
        <v>45569</v>
      </c>
      <c r="K9776" s="1" t="s">
        <v>31</v>
      </c>
      <c r="L9776" s="1" t="s">
        <v>22</v>
      </c>
      <c r="M9776" s="1">
        <v>649.95000000000005</v>
      </c>
      <c r="N9776" s="1" t="s">
        <v>23</v>
      </c>
      <c r="O9776" s="10">
        <f>Table1[[#This Row],[sales]]+Table1[[#This Row],[profit]]</f>
        <v>4330.6499999999996</v>
      </c>
    </row>
    <row r="9777" spans="1:15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>Table1[[#This Row],[sales]]*Table1[[#This Row],[discount]]</f>
        <v>69.968000000000004</v>
      </c>
      <c r="G9777" s="1">
        <f>Table1[[#This Row],[sales]]-Table1[[#This Row],[Discount Value]]</f>
        <v>148.68200000000002</v>
      </c>
      <c r="H9777" s="1">
        <v>3</v>
      </c>
      <c r="I9777" s="2">
        <v>45026</v>
      </c>
      <c r="J9777" s="2">
        <v>45031</v>
      </c>
      <c r="K9777" s="1" t="s">
        <v>21</v>
      </c>
      <c r="L9777" s="1" t="s">
        <v>27</v>
      </c>
      <c r="M9777" s="1">
        <v>50.94</v>
      </c>
      <c r="N9777" s="1" t="s">
        <v>17</v>
      </c>
      <c r="O9777" s="10">
        <f>Table1[[#This Row],[sales]]+Table1[[#This Row],[profit]]</f>
        <v>269.59000000000003</v>
      </c>
    </row>
    <row r="9778" spans="1:15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>Table1[[#This Row],[sales]]*Table1[[#This Row],[discount]]</f>
        <v>49.298099999999998</v>
      </c>
      <c r="G9778" s="1">
        <f>Table1[[#This Row],[sales]]-Table1[[#This Row],[Discount Value]]</f>
        <v>1593.9719</v>
      </c>
      <c r="H9778" s="1">
        <v>6</v>
      </c>
      <c r="I9778" s="2">
        <v>45328</v>
      </c>
      <c r="J9778" s="2">
        <v>45329</v>
      </c>
      <c r="K9778" s="1" t="s">
        <v>31</v>
      </c>
      <c r="L9778" s="1" t="s">
        <v>27</v>
      </c>
      <c r="M9778" s="1">
        <v>212.72</v>
      </c>
      <c r="N9778" s="1" t="s">
        <v>23</v>
      </c>
      <c r="O9778" s="10">
        <f>Table1[[#This Row],[sales]]+Table1[[#This Row],[profit]]</f>
        <v>1855.99</v>
      </c>
    </row>
    <row r="9779" spans="1:15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>Table1[[#This Row],[sales]]*Table1[[#This Row],[discount]]</f>
        <v>14.6358</v>
      </c>
      <c r="G9779" s="1">
        <f>Table1[[#This Row],[sales]]-Table1[[#This Row],[Discount Value]]</f>
        <v>717.15419999999995</v>
      </c>
      <c r="H9779" s="1">
        <v>5</v>
      </c>
      <c r="I9779" s="2">
        <v>45312</v>
      </c>
      <c r="J9779" s="2">
        <v>45319</v>
      </c>
      <c r="K9779" s="1" t="s">
        <v>21</v>
      </c>
      <c r="L9779" s="1" t="s">
        <v>16</v>
      </c>
      <c r="M9779" s="1">
        <v>78.33</v>
      </c>
      <c r="N9779" s="1" t="s">
        <v>48</v>
      </c>
      <c r="O9779" s="10">
        <f>Table1[[#This Row],[sales]]+Table1[[#This Row],[profit]]</f>
        <v>810.12</v>
      </c>
    </row>
    <row r="9780" spans="1:15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>Table1[[#This Row],[sales]]*Table1[[#This Row],[discount]]</f>
        <v>205.99680000000001</v>
      </c>
      <c r="G9780" s="1">
        <f>Table1[[#This Row],[sales]]-Table1[[#This Row],[Discount Value]]</f>
        <v>652.32320000000004</v>
      </c>
      <c r="H9780" s="1">
        <v>6</v>
      </c>
      <c r="I9780" s="2">
        <v>45535</v>
      </c>
      <c r="J9780" s="2">
        <v>45538</v>
      </c>
      <c r="K9780" s="1" t="s">
        <v>15</v>
      </c>
      <c r="L9780" s="1" t="s">
        <v>16</v>
      </c>
      <c r="M9780" s="1">
        <v>50.22</v>
      </c>
      <c r="N9780" s="1" t="s">
        <v>48</v>
      </c>
      <c r="O9780" s="10">
        <f>Table1[[#This Row],[sales]]+Table1[[#This Row],[profit]]</f>
        <v>908.54000000000008</v>
      </c>
    </row>
    <row r="9781" spans="1:15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>Table1[[#This Row],[sales]]*Table1[[#This Row],[discount]]</f>
        <v>594.92550000000006</v>
      </c>
      <c r="G9781" s="1">
        <f>Table1[[#This Row],[sales]]-Table1[[#This Row],[Discount Value]]</f>
        <v>930.52449999999999</v>
      </c>
      <c r="H9781" s="1">
        <v>8</v>
      </c>
      <c r="I9781" s="2">
        <v>45253</v>
      </c>
      <c r="J9781" s="2">
        <v>45260</v>
      </c>
      <c r="K9781" s="1" t="s">
        <v>15</v>
      </c>
      <c r="L9781" s="1" t="s">
        <v>16</v>
      </c>
      <c r="M9781" s="1">
        <v>380.24</v>
      </c>
      <c r="N9781" s="1" t="s">
        <v>48</v>
      </c>
      <c r="O9781" s="10">
        <f>Table1[[#This Row],[sales]]+Table1[[#This Row],[profit]]</f>
        <v>1905.69</v>
      </c>
    </row>
    <row r="9782" spans="1:15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>Table1[[#This Row],[sales]]*Table1[[#This Row],[discount]]</f>
        <v>88.583700000000007</v>
      </c>
      <c r="G9782" s="1">
        <f>Table1[[#This Row],[sales]]-Table1[[#This Row],[Discount Value]]</f>
        <v>377.6463</v>
      </c>
      <c r="H9782" s="1">
        <v>6</v>
      </c>
      <c r="I9782" s="2">
        <v>45038</v>
      </c>
      <c r="J9782" s="2">
        <v>45041</v>
      </c>
      <c r="K9782" s="1" t="s">
        <v>15</v>
      </c>
      <c r="L9782" s="1" t="s">
        <v>27</v>
      </c>
      <c r="M9782" s="1">
        <v>65.53</v>
      </c>
      <c r="N9782" s="1" t="s">
        <v>39</v>
      </c>
      <c r="O9782" s="10">
        <f>Table1[[#This Row],[sales]]+Table1[[#This Row],[profit]]</f>
        <v>531.76</v>
      </c>
    </row>
    <row r="9783" spans="1:15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>Table1[[#This Row],[sales]]*Table1[[#This Row],[discount]]</f>
        <v>555.06979999999999</v>
      </c>
      <c r="G9783" s="1">
        <f>Table1[[#This Row],[sales]]-Table1[[#This Row],[Discount Value]]</f>
        <v>735.79019999999991</v>
      </c>
      <c r="H9783" s="1">
        <v>5</v>
      </c>
      <c r="I9783" s="2">
        <v>44985</v>
      </c>
      <c r="J9783" s="2">
        <v>44991</v>
      </c>
      <c r="K9783" s="1" t="s">
        <v>31</v>
      </c>
      <c r="L9783" s="1" t="s">
        <v>27</v>
      </c>
      <c r="M9783" s="1">
        <v>307.79000000000002</v>
      </c>
      <c r="N9783" s="1" t="s">
        <v>23</v>
      </c>
      <c r="O9783" s="10">
        <f>Table1[[#This Row],[sales]]+Table1[[#This Row],[profit]]</f>
        <v>1598.6499999999999</v>
      </c>
    </row>
    <row r="9784" spans="1:15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>Table1[[#This Row],[sales]]*Table1[[#This Row],[discount]]</f>
        <v>1197.3</v>
      </c>
      <c r="G9784" s="1">
        <f>Table1[[#This Row],[sales]]-Table1[[#This Row],[Discount Value]]</f>
        <v>3591.8999999999996</v>
      </c>
      <c r="H9784" s="1">
        <v>4</v>
      </c>
      <c r="I9784" s="2">
        <v>45200</v>
      </c>
      <c r="J9784" s="2">
        <v>45207</v>
      </c>
      <c r="K9784" s="1" t="s">
        <v>15</v>
      </c>
      <c r="L9784" s="1" t="s">
        <v>16</v>
      </c>
      <c r="M9784" s="1">
        <v>373.14</v>
      </c>
      <c r="N9784" s="1" t="s">
        <v>28</v>
      </c>
      <c r="O9784" s="10">
        <f>Table1[[#This Row],[sales]]+Table1[[#This Row],[profit]]</f>
        <v>5162.34</v>
      </c>
    </row>
    <row r="9785" spans="1:15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>Table1[[#This Row],[sales]]*Table1[[#This Row],[discount]]</f>
        <v>16.2852</v>
      </c>
      <c r="G9785" s="1">
        <f>Table1[[#This Row],[sales]]-Table1[[#This Row],[Discount Value]]</f>
        <v>1612.2348</v>
      </c>
      <c r="H9785" s="1">
        <v>5</v>
      </c>
      <c r="I9785" s="2">
        <v>45189</v>
      </c>
      <c r="J9785" s="2">
        <v>45195</v>
      </c>
      <c r="K9785" s="1" t="s">
        <v>21</v>
      </c>
      <c r="L9785" s="1" t="s">
        <v>22</v>
      </c>
      <c r="M9785" s="1">
        <v>298.06</v>
      </c>
      <c r="N9785" s="1" t="s">
        <v>34</v>
      </c>
      <c r="O9785" s="10">
        <f>Table1[[#This Row],[sales]]+Table1[[#This Row],[profit]]</f>
        <v>1926.58</v>
      </c>
    </row>
    <row r="9786" spans="1:15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>Table1[[#This Row],[sales]]*Table1[[#This Row],[discount]]</f>
        <v>432.46910000000003</v>
      </c>
      <c r="G9786" s="1">
        <f>Table1[[#This Row],[sales]]-Table1[[#This Row],[Discount Value]]</f>
        <v>450.12090000000001</v>
      </c>
      <c r="H9786" s="1">
        <v>9</v>
      </c>
      <c r="I9786" s="2">
        <v>45115</v>
      </c>
      <c r="J9786" s="2">
        <v>45120</v>
      </c>
      <c r="K9786" s="1" t="s">
        <v>15</v>
      </c>
      <c r="L9786" s="1" t="s">
        <v>22</v>
      </c>
      <c r="M9786" s="1">
        <v>132.05000000000001</v>
      </c>
      <c r="N9786" s="1" t="s">
        <v>17</v>
      </c>
      <c r="O9786" s="10">
        <f>Table1[[#This Row],[sales]]+Table1[[#This Row],[profit]]</f>
        <v>1014.6400000000001</v>
      </c>
    </row>
    <row r="9787" spans="1:15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>Table1[[#This Row],[sales]]*Table1[[#This Row],[discount]]</f>
        <v>868.72079999999994</v>
      </c>
      <c r="G9787" s="1">
        <f>Table1[[#This Row],[sales]]-Table1[[#This Row],[Discount Value]]</f>
        <v>2750.9492</v>
      </c>
      <c r="H9787" s="1">
        <v>6</v>
      </c>
      <c r="I9787" s="2">
        <v>45308</v>
      </c>
      <c r="J9787" s="2">
        <v>45309</v>
      </c>
      <c r="K9787" s="1" t="s">
        <v>21</v>
      </c>
      <c r="L9787" s="1" t="s">
        <v>22</v>
      </c>
      <c r="M9787" s="1">
        <v>610.29999999999995</v>
      </c>
      <c r="N9787" s="1" t="s">
        <v>39</v>
      </c>
      <c r="O9787" s="10">
        <f>Table1[[#This Row],[sales]]+Table1[[#This Row],[profit]]</f>
        <v>4229.97</v>
      </c>
    </row>
    <row r="9788" spans="1:15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>Table1[[#This Row],[sales]]*Table1[[#This Row],[discount]]</f>
        <v>1372.6944000000001</v>
      </c>
      <c r="G9788" s="1">
        <f>Table1[[#This Row],[sales]]-Table1[[#This Row],[Discount Value]]</f>
        <v>2786.9856</v>
      </c>
      <c r="H9788" s="1">
        <v>5</v>
      </c>
      <c r="I9788" s="2">
        <v>45634</v>
      </c>
      <c r="J9788" s="2">
        <v>45638</v>
      </c>
      <c r="K9788" s="1" t="s">
        <v>31</v>
      </c>
      <c r="L9788" s="1" t="s">
        <v>27</v>
      </c>
      <c r="M9788" s="1">
        <v>1170.27</v>
      </c>
      <c r="N9788" s="1" t="s">
        <v>23</v>
      </c>
      <c r="O9788" s="10">
        <f>Table1[[#This Row],[sales]]+Table1[[#This Row],[profit]]</f>
        <v>5329.9500000000007</v>
      </c>
    </row>
    <row r="9789" spans="1:15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>Table1[[#This Row],[sales]]*Table1[[#This Row],[discount]]</f>
        <v>163.87900000000002</v>
      </c>
      <c r="G9789" s="1">
        <f>Table1[[#This Row],[sales]]-Table1[[#This Row],[Discount Value]]</f>
        <v>1474.9110000000001</v>
      </c>
      <c r="H9789" s="1">
        <v>8</v>
      </c>
      <c r="I9789" s="2">
        <v>45559</v>
      </c>
      <c r="J9789" s="2">
        <v>45566</v>
      </c>
      <c r="K9789" s="1" t="s">
        <v>31</v>
      </c>
      <c r="L9789" s="1" t="s">
        <v>16</v>
      </c>
      <c r="M9789" s="1">
        <v>108.58</v>
      </c>
      <c r="N9789" s="1" t="s">
        <v>28</v>
      </c>
      <c r="O9789" s="10">
        <f>Table1[[#This Row],[sales]]+Table1[[#This Row],[profit]]</f>
        <v>1747.37</v>
      </c>
    </row>
    <row r="9790" spans="1:15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>Table1[[#This Row],[sales]]*Table1[[#This Row],[discount]]</f>
        <v>219.696</v>
      </c>
      <c r="G9790" s="1">
        <f>Table1[[#This Row],[sales]]-Table1[[#This Row],[Discount Value]]</f>
        <v>1244.9440000000002</v>
      </c>
      <c r="H9790" s="1">
        <v>5</v>
      </c>
      <c r="I9790" s="2">
        <v>45583</v>
      </c>
      <c r="J9790" s="2">
        <v>45587</v>
      </c>
      <c r="K9790" s="1" t="s">
        <v>31</v>
      </c>
      <c r="L9790" s="1" t="s">
        <v>22</v>
      </c>
      <c r="M9790" s="1">
        <v>226.99</v>
      </c>
      <c r="N9790" s="1" t="s">
        <v>48</v>
      </c>
      <c r="O9790" s="10">
        <f>Table1[[#This Row],[sales]]+Table1[[#This Row],[profit]]</f>
        <v>1691.63</v>
      </c>
    </row>
    <row r="9791" spans="1:15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>Table1[[#This Row],[sales]]*Table1[[#This Row],[discount]]</f>
        <v>308.30879999999996</v>
      </c>
      <c r="G9791" s="1">
        <f>Table1[[#This Row],[sales]]-Table1[[#This Row],[Discount Value]]</f>
        <v>976.31119999999987</v>
      </c>
      <c r="H9791" s="1">
        <v>5</v>
      </c>
      <c r="I9791" s="2">
        <v>45521</v>
      </c>
      <c r="J9791" s="2">
        <v>45524</v>
      </c>
      <c r="K9791" s="1" t="s">
        <v>31</v>
      </c>
      <c r="L9791" s="1" t="s">
        <v>16</v>
      </c>
      <c r="M9791" s="1">
        <v>330.37</v>
      </c>
      <c r="N9791" s="1" t="s">
        <v>34</v>
      </c>
      <c r="O9791" s="10">
        <f>Table1[[#This Row],[sales]]+Table1[[#This Row],[profit]]</f>
        <v>1614.9899999999998</v>
      </c>
    </row>
    <row r="9792" spans="1:15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>Table1[[#This Row],[sales]]*Table1[[#This Row],[discount]]</f>
        <v>871.60140000000001</v>
      </c>
      <c r="G9792" s="1">
        <f>Table1[[#This Row],[sales]]-Table1[[#This Row],[Discount Value]]</f>
        <v>1155.3786</v>
      </c>
      <c r="H9792" s="1">
        <v>8</v>
      </c>
      <c r="I9792" s="2">
        <v>45635</v>
      </c>
      <c r="J9792" s="2">
        <v>45639</v>
      </c>
      <c r="K9792" s="1" t="s">
        <v>31</v>
      </c>
      <c r="L9792" s="1" t="s">
        <v>22</v>
      </c>
      <c r="M9792" s="1">
        <v>414.56</v>
      </c>
      <c r="N9792" s="1" t="s">
        <v>48</v>
      </c>
      <c r="O9792" s="10">
        <f>Table1[[#This Row],[sales]]+Table1[[#This Row],[profit]]</f>
        <v>2441.54</v>
      </c>
    </row>
    <row r="9793" spans="1:15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>Table1[[#This Row],[sales]]*Table1[[#This Row],[discount]]</f>
        <v>26.372000000000003</v>
      </c>
      <c r="G9793" s="1">
        <f>Table1[[#This Row],[sales]]-Table1[[#This Row],[Discount Value]]</f>
        <v>501.06800000000004</v>
      </c>
      <c r="H9793" s="1">
        <v>9</v>
      </c>
      <c r="I9793" s="2">
        <v>45285</v>
      </c>
      <c r="J9793" s="2">
        <v>45287</v>
      </c>
      <c r="K9793" s="1" t="s">
        <v>21</v>
      </c>
      <c r="L9793" s="1" t="s">
        <v>16</v>
      </c>
      <c r="M9793" s="1">
        <v>155.97</v>
      </c>
      <c r="N9793" s="1" t="s">
        <v>39</v>
      </c>
      <c r="O9793" s="10">
        <f>Table1[[#This Row],[sales]]+Table1[[#This Row],[profit]]</f>
        <v>683.41000000000008</v>
      </c>
    </row>
    <row r="9794" spans="1:15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>Table1[[#This Row],[sales]]*Table1[[#This Row],[discount]]</f>
        <v>1317.7047</v>
      </c>
      <c r="G9794" s="1">
        <f>Table1[[#This Row],[sales]]-Table1[[#This Row],[Discount Value]]</f>
        <v>2061.0253000000002</v>
      </c>
      <c r="H9794" s="1">
        <v>8</v>
      </c>
      <c r="I9794" s="2">
        <v>45109</v>
      </c>
      <c r="J9794" s="2">
        <v>45111</v>
      </c>
      <c r="K9794" s="1" t="s">
        <v>31</v>
      </c>
      <c r="L9794" s="1" t="s">
        <v>22</v>
      </c>
      <c r="M9794" s="1">
        <v>797.32</v>
      </c>
      <c r="N9794" s="1" t="s">
        <v>28</v>
      </c>
      <c r="O9794" s="10">
        <f>Table1[[#This Row],[sales]]+Table1[[#This Row],[profit]]</f>
        <v>4176.05</v>
      </c>
    </row>
    <row r="9795" spans="1:15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>Table1[[#This Row],[sales]]*Table1[[#This Row],[discount]]</f>
        <v>1197.3838999999998</v>
      </c>
      <c r="G9795" s="1">
        <f>Table1[[#This Row],[sales]]-Table1[[#This Row],[Discount Value]]</f>
        <v>2931.5261</v>
      </c>
      <c r="H9795" s="1">
        <v>9</v>
      </c>
      <c r="I9795" s="2">
        <v>45156</v>
      </c>
      <c r="J9795" s="2">
        <v>45163</v>
      </c>
      <c r="K9795" s="1" t="s">
        <v>15</v>
      </c>
      <c r="L9795" s="1" t="s">
        <v>27</v>
      </c>
      <c r="M9795" s="1">
        <v>304.66000000000003</v>
      </c>
      <c r="N9795" s="1" t="s">
        <v>34</v>
      </c>
      <c r="O9795" s="10">
        <f>Table1[[#This Row],[sales]]+Table1[[#This Row],[profit]]</f>
        <v>4433.57</v>
      </c>
    </row>
    <row r="9796" spans="1:15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>Table1[[#This Row],[sales]]*Table1[[#This Row],[discount]]</f>
        <v>838.01</v>
      </c>
      <c r="G9796" s="1">
        <f>Table1[[#This Row],[sales]]-Table1[[#This Row],[Discount Value]]</f>
        <v>2514.0299999999997</v>
      </c>
      <c r="H9796" s="1">
        <v>9</v>
      </c>
      <c r="I9796" s="2">
        <v>44939</v>
      </c>
      <c r="J9796" s="2">
        <v>44944</v>
      </c>
      <c r="K9796" s="1" t="s">
        <v>15</v>
      </c>
      <c r="L9796" s="1" t="s">
        <v>27</v>
      </c>
      <c r="M9796" s="1">
        <v>484.36</v>
      </c>
      <c r="N9796" s="1" t="s">
        <v>28</v>
      </c>
      <c r="O9796" s="10">
        <f>Table1[[#This Row],[sales]]+Table1[[#This Row],[profit]]</f>
        <v>3836.4</v>
      </c>
    </row>
    <row r="9797" spans="1:15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>Table1[[#This Row],[sales]]*Table1[[#This Row],[discount]]</f>
        <v>952.10720000000003</v>
      </c>
      <c r="G9797" s="1">
        <f>Table1[[#This Row],[sales]]-Table1[[#This Row],[Discount Value]]</f>
        <v>1211.7728000000002</v>
      </c>
      <c r="H9797" s="1">
        <v>8</v>
      </c>
      <c r="I9797" s="2">
        <v>45027</v>
      </c>
      <c r="J9797" s="2">
        <v>45031</v>
      </c>
      <c r="K9797" s="1" t="s">
        <v>21</v>
      </c>
      <c r="L9797" s="1" t="s">
        <v>27</v>
      </c>
      <c r="M9797" s="1">
        <v>286.18</v>
      </c>
      <c r="N9797" s="1" t="s">
        <v>17</v>
      </c>
      <c r="O9797" s="10">
        <f>Table1[[#This Row],[sales]]+Table1[[#This Row],[profit]]</f>
        <v>2450.06</v>
      </c>
    </row>
    <row r="9798" spans="1:15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>Table1[[#This Row],[sales]]*Table1[[#This Row],[discount]]</f>
        <v>90.955200000000005</v>
      </c>
      <c r="G9798" s="1">
        <f>Table1[[#This Row],[sales]]-Table1[[#This Row],[Discount Value]]</f>
        <v>1424.9648</v>
      </c>
      <c r="H9798" s="1">
        <v>7</v>
      </c>
      <c r="I9798" s="2">
        <v>45378</v>
      </c>
      <c r="J9798" s="2">
        <v>45385</v>
      </c>
      <c r="K9798" s="1" t="s">
        <v>31</v>
      </c>
      <c r="L9798" s="1" t="s">
        <v>22</v>
      </c>
      <c r="M9798" s="1">
        <v>261.76</v>
      </c>
      <c r="N9798" s="1" t="s">
        <v>48</v>
      </c>
      <c r="O9798" s="10">
        <f>Table1[[#This Row],[sales]]+Table1[[#This Row],[profit]]</f>
        <v>1777.68</v>
      </c>
    </row>
    <row r="9799" spans="1:15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>Table1[[#This Row],[sales]]*Table1[[#This Row],[discount]]</f>
        <v>1053.145</v>
      </c>
      <c r="G9799" s="1">
        <f>Table1[[#This Row],[sales]]-Table1[[#This Row],[Discount Value]]</f>
        <v>1053.145</v>
      </c>
      <c r="H9799" s="1">
        <v>7</v>
      </c>
      <c r="I9799" s="2">
        <v>45655</v>
      </c>
      <c r="J9799" s="2">
        <v>45660</v>
      </c>
      <c r="K9799" s="1" t="s">
        <v>31</v>
      </c>
      <c r="L9799" s="1" t="s">
        <v>27</v>
      </c>
      <c r="M9799" s="1">
        <v>432.57</v>
      </c>
      <c r="N9799" s="1" t="s">
        <v>23</v>
      </c>
      <c r="O9799" s="10">
        <f>Table1[[#This Row],[sales]]+Table1[[#This Row],[profit]]</f>
        <v>2538.86</v>
      </c>
    </row>
    <row r="9800" spans="1:15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>Table1[[#This Row],[sales]]*Table1[[#This Row],[discount]]</f>
        <v>936.02400000000011</v>
      </c>
      <c r="G9800" s="1">
        <f>Table1[[#This Row],[sales]]-Table1[[#This Row],[Discount Value]]</f>
        <v>1240.7760000000001</v>
      </c>
      <c r="H9800" s="1">
        <v>1</v>
      </c>
      <c r="I9800" s="2">
        <v>45405</v>
      </c>
      <c r="J9800" s="2">
        <v>45406</v>
      </c>
      <c r="K9800" s="1" t="s">
        <v>31</v>
      </c>
      <c r="L9800" s="1" t="s">
        <v>16</v>
      </c>
      <c r="M9800" s="1">
        <v>245.9</v>
      </c>
      <c r="N9800" s="1" t="s">
        <v>17</v>
      </c>
      <c r="O9800" s="10">
        <f>Table1[[#This Row],[sales]]+Table1[[#This Row],[profit]]</f>
        <v>2422.7000000000003</v>
      </c>
    </row>
    <row r="9801" spans="1:15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>Table1[[#This Row],[sales]]*Table1[[#This Row],[discount]]</f>
        <v>538.16</v>
      </c>
      <c r="G9801" s="1">
        <f>Table1[[#This Row],[sales]]-Table1[[#This Row],[Discount Value]]</f>
        <v>2825.34</v>
      </c>
      <c r="H9801" s="1">
        <v>7</v>
      </c>
      <c r="I9801" s="2">
        <v>45069</v>
      </c>
      <c r="J9801" s="2">
        <v>45073</v>
      </c>
      <c r="K9801" s="1" t="s">
        <v>31</v>
      </c>
      <c r="L9801" s="1" t="s">
        <v>27</v>
      </c>
      <c r="M9801" s="1">
        <v>696.77</v>
      </c>
      <c r="N9801" s="1" t="s">
        <v>28</v>
      </c>
      <c r="O9801" s="10">
        <f>Table1[[#This Row],[sales]]+Table1[[#This Row],[profit]]</f>
        <v>4060.27</v>
      </c>
    </row>
    <row r="9802" spans="1:15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>Table1[[#This Row],[sales]]*Table1[[#This Row],[discount]]</f>
        <v>1068.925</v>
      </c>
      <c r="G9802" s="1">
        <f>Table1[[#This Row],[sales]]-Table1[[#This Row],[Discount Value]]</f>
        <v>3578.5749999999998</v>
      </c>
      <c r="H9802" s="1">
        <v>6</v>
      </c>
      <c r="I9802" s="2">
        <v>44954</v>
      </c>
      <c r="J9802" s="2">
        <v>44957</v>
      </c>
      <c r="K9802" s="1" t="s">
        <v>21</v>
      </c>
      <c r="L9802" s="1" t="s">
        <v>27</v>
      </c>
      <c r="M9802" s="1">
        <v>538.99</v>
      </c>
      <c r="N9802" s="1" t="s">
        <v>39</v>
      </c>
      <c r="O9802" s="10">
        <f>Table1[[#This Row],[sales]]+Table1[[#This Row],[profit]]</f>
        <v>5186.49</v>
      </c>
    </row>
    <row r="9803" spans="1:15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>Table1[[#This Row],[sales]]*Table1[[#This Row],[discount]]</f>
        <v>4.4587000000000003</v>
      </c>
      <c r="G9803" s="1">
        <f>Table1[[#This Row],[sales]]-Table1[[#This Row],[Discount Value]]</f>
        <v>441.41129999999998</v>
      </c>
      <c r="H9803" s="1">
        <v>1</v>
      </c>
      <c r="I9803" s="2">
        <v>45367</v>
      </c>
      <c r="J9803" s="2">
        <v>45370</v>
      </c>
      <c r="K9803" s="1" t="s">
        <v>21</v>
      </c>
      <c r="L9803" s="1" t="s">
        <v>27</v>
      </c>
      <c r="M9803" s="1">
        <v>36.15</v>
      </c>
      <c r="N9803" s="1" t="s">
        <v>34</v>
      </c>
      <c r="O9803" s="10">
        <f>Table1[[#This Row],[sales]]+Table1[[#This Row],[profit]]</f>
        <v>482.02</v>
      </c>
    </row>
    <row r="9804" spans="1:15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>Table1[[#This Row],[sales]]*Table1[[#This Row],[discount]]</f>
        <v>1240.5718000000002</v>
      </c>
      <c r="G9804" s="1">
        <f>Table1[[#This Row],[sales]]-Table1[[#This Row],[Discount Value]]</f>
        <v>3530.8582000000001</v>
      </c>
      <c r="H9804" s="1">
        <v>8</v>
      </c>
      <c r="I9804" s="2">
        <v>45118</v>
      </c>
      <c r="J9804" s="2">
        <v>45119</v>
      </c>
      <c r="K9804" s="1" t="s">
        <v>31</v>
      </c>
      <c r="L9804" s="1" t="s">
        <v>16</v>
      </c>
      <c r="M9804" s="1">
        <v>849.94</v>
      </c>
      <c r="N9804" s="1" t="s">
        <v>34</v>
      </c>
      <c r="O9804" s="10">
        <f>Table1[[#This Row],[sales]]+Table1[[#This Row],[profit]]</f>
        <v>5621.3700000000008</v>
      </c>
    </row>
    <row r="9805" spans="1:15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>Table1[[#This Row],[sales]]*Table1[[#This Row],[discount]]</f>
        <v>1231.1973</v>
      </c>
      <c r="G9805" s="1">
        <f>Table1[[#This Row],[sales]]-Table1[[#This Row],[Discount Value]]</f>
        <v>3328.7927</v>
      </c>
      <c r="H9805" s="1">
        <v>9</v>
      </c>
      <c r="I9805" s="2">
        <v>45129</v>
      </c>
      <c r="J9805" s="2">
        <v>45131</v>
      </c>
      <c r="K9805" s="1" t="s">
        <v>21</v>
      </c>
      <c r="L9805" s="1" t="s">
        <v>27</v>
      </c>
      <c r="M9805" s="1">
        <v>784.51</v>
      </c>
      <c r="N9805" s="1" t="s">
        <v>39</v>
      </c>
      <c r="O9805" s="10">
        <f>Table1[[#This Row],[sales]]+Table1[[#This Row],[profit]]</f>
        <v>5344.5</v>
      </c>
    </row>
    <row r="9806" spans="1:15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>Table1[[#This Row],[sales]]*Table1[[#This Row],[discount]]</f>
        <v>311.36939999999998</v>
      </c>
      <c r="G9806" s="1">
        <f>Table1[[#This Row],[sales]]-Table1[[#This Row],[Discount Value]]</f>
        <v>365.5206</v>
      </c>
      <c r="H9806" s="1">
        <v>2</v>
      </c>
      <c r="I9806" s="2">
        <v>45147</v>
      </c>
      <c r="J9806" s="2">
        <v>45149</v>
      </c>
      <c r="K9806" s="1" t="s">
        <v>31</v>
      </c>
      <c r="L9806" s="1" t="s">
        <v>16</v>
      </c>
      <c r="M9806" s="1">
        <v>102.65</v>
      </c>
      <c r="N9806" s="1" t="s">
        <v>28</v>
      </c>
      <c r="O9806" s="10">
        <f>Table1[[#This Row],[sales]]+Table1[[#This Row],[profit]]</f>
        <v>779.54</v>
      </c>
    </row>
    <row r="9807" spans="1:15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>Table1[[#This Row],[sales]]*Table1[[#This Row],[discount]]</f>
        <v>189.91830000000002</v>
      </c>
      <c r="G9807" s="1">
        <f>Table1[[#This Row],[sales]]-Table1[[#This Row],[Discount Value]]</f>
        <v>809.65170000000001</v>
      </c>
      <c r="H9807" s="1">
        <v>4</v>
      </c>
      <c r="I9807" s="2">
        <v>45049</v>
      </c>
      <c r="J9807" s="2">
        <v>45051</v>
      </c>
      <c r="K9807" s="1" t="s">
        <v>31</v>
      </c>
      <c r="L9807" s="1" t="s">
        <v>22</v>
      </c>
      <c r="M9807" s="1">
        <v>182.86</v>
      </c>
      <c r="N9807" s="1" t="s">
        <v>28</v>
      </c>
      <c r="O9807" s="10">
        <f>Table1[[#This Row],[sales]]+Table1[[#This Row],[profit]]</f>
        <v>1182.43</v>
      </c>
    </row>
    <row r="9808" spans="1:15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>Table1[[#This Row],[sales]]*Table1[[#This Row],[discount]]</f>
        <v>471.77779999999996</v>
      </c>
      <c r="G9808" s="1">
        <f>Table1[[#This Row],[sales]]-Table1[[#This Row],[Discount Value]]</f>
        <v>1155.0421999999999</v>
      </c>
      <c r="H9808" s="1">
        <v>7</v>
      </c>
      <c r="I9808" s="2">
        <v>45059</v>
      </c>
      <c r="J9808" s="2">
        <v>45063</v>
      </c>
      <c r="K9808" s="1" t="s">
        <v>15</v>
      </c>
      <c r="L9808" s="1" t="s">
        <v>22</v>
      </c>
      <c r="M9808" s="1">
        <v>284.67</v>
      </c>
      <c r="N9808" s="1" t="s">
        <v>34</v>
      </c>
      <c r="O9808" s="10">
        <f>Table1[[#This Row],[sales]]+Table1[[#This Row],[profit]]</f>
        <v>1911.49</v>
      </c>
    </row>
    <row r="9809" spans="1:15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>Table1[[#This Row],[sales]]*Table1[[#This Row],[discount]]</f>
        <v>1051.6732</v>
      </c>
      <c r="G9809" s="1">
        <f>Table1[[#This Row],[sales]]-Table1[[#This Row],[Discount Value]]</f>
        <v>1790.6868000000002</v>
      </c>
      <c r="H9809" s="1">
        <v>1</v>
      </c>
      <c r="I9809" s="2">
        <v>45161</v>
      </c>
      <c r="J9809" s="2">
        <v>45166</v>
      </c>
      <c r="K9809" s="1" t="s">
        <v>21</v>
      </c>
      <c r="L9809" s="1" t="s">
        <v>16</v>
      </c>
      <c r="M9809" s="1">
        <v>557.58000000000004</v>
      </c>
      <c r="N9809" s="1" t="s">
        <v>28</v>
      </c>
      <c r="O9809" s="10">
        <f>Table1[[#This Row],[sales]]+Table1[[#This Row],[profit]]</f>
        <v>3399.94</v>
      </c>
    </row>
    <row r="9810" spans="1:15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>Table1[[#This Row],[sales]]*Table1[[#This Row],[discount]]</f>
        <v>227.67899999999997</v>
      </c>
      <c r="G9810" s="1">
        <f>Table1[[#This Row],[sales]]-Table1[[#This Row],[Discount Value]]</f>
        <v>531.25099999999998</v>
      </c>
      <c r="H9810" s="1">
        <v>8</v>
      </c>
      <c r="I9810" s="2">
        <v>45096</v>
      </c>
      <c r="J9810" s="2">
        <v>45097</v>
      </c>
      <c r="K9810" s="1" t="s">
        <v>15</v>
      </c>
      <c r="L9810" s="1" t="s">
        <v>27</v>
      </c>
      <c r="M9810" s="1">
        <v>221.43</v>
      </c>
      <c r="N9810" s="1" t="s">
        <v>34</v>
      </c>
      <c r="O9810" s="10">
        <f>Table1[[#This Row],[sales]]+Table1[[#This Row],[profit]]</f>
        <v>980.3599999999999</v>
      </c>
    </row>
    <row r="9811" spans="1:15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>Table1[[#This Row],[sales]]*Table1[[#This Row],[discount]]</f>
        <v>86.531200000000013</v>
      </c>
      <c r="G9811" s="1">
        <f>Table1[[#This Row],[sales]]-Table1[[#This Row],[Discount Value]]</f>
        <v>995.10880000000009</v>
      </c>
      <c r="H9811" s="1">
        <v>9</v>
      </c>
      <c r="I9811" s="2">
        <v>44946</v>
      </c>
      <c r="J9811" s="2">
        <v>44952</v>
      </c>
      <c r="K9811" s="1" t="s">
        <v>15</v>
      </c>
      <c r="L9811" s="1" t="s">
        <v>22</v>
      </c>
      <c r="M9811" s="1">
        <v>245.12</v>
      </c>
      <c r="N9811" s="1" t="s">
        <v>34</v>
      </c>
      <c r="O9811" s="10">
        <f>Table1[[#This Row],[sales]]+Table1[[#This Row],[profit]]</f>
        <v>1326.7600000000002</v>
      </c>
    </row>
    <row r="9812" spans="1:15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>Table1[[#This Row],[sales]]*Table1[[#This Row],[discount]]</f>
        <v>407.07989999999995</v>
      </c>
      <c r="G9812" s="1">
        <f>Table1[[#This Row],[sales]]-Table1[[#This Row],[Discount Value]]</f>
        <v>4116.0300999999999</v>
      </c>
      <c r="H9812" s="1">
        <v>8</v>
      </c>
      <c r="I9812" s="2">
        <v>45524</v>
      </c>
      <c r="J9812" s="2">
        <v>45531</v>
      </c>
      <c r="K9812" s="1" t="s">
        <v>21</v>
      </c>
      <c r="L9812" s="1" t="s">
        <v>16</v>
      </c>
      <c r="M9812" s="1">
        <v>1204.51</v>
      </c>
      <c r="N9812" s="1" t="s">
        <v>17</v>
      </c>
      <c r="O9812" s="10">
        <f>Table1[[#This Row],[sales]]+Table1[[#This Row],[profit]]</f>
        <v>5727.62</v>
      </c>
    </row>
    <row r="9813" spans="1:15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>Table1[[#This Row],[sales]]*Table1[[#This Row],[discount]]</f>
        <v>44.489900000000006</v>
      </c>
      <c r="G9813" s="1">
        <f>Table1[[#This Row],[sales]]-Table1[[#This Row],[Discount Value]]</f>
        <v>591.08010000000002</v>
      </c>
      <c r="H9813" s="1">
        <v>2</v>
      </c>
      <c r="I9813" s="2">
        <v>45559</v>
      </c>
      <c r="J9813" s="2">
        <v>45566</v>
      </c>
      <c r="K9813" s="1" t="s">
        <v>15</v>
      </c>
      <c r="L9813" s="1" t="s">
        <v>16</v>
      </c>
      <c r="M9813" s="1">
        <v>110.82</v>
      </c>
      <c r="N9813" s="1" t="s">
        <v>34</v>
      </c>
      <c r="O9813" s="10">
        <f>Table1[[#This Row],[sales]]+Table1[[#This Row],[profit]]</f>
        <v>746.3900000000001</v>
      </c>
    </row>
    <row r="9814" spans="1:15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>Table1[[#This Row],[sales]]*Table1[[#This Row],[discount]]</f>
        <v>225.995</v>
      </c>
      <c r="G9814" s="1">
        <f>Table1[[#This Row],[sales]]-Table1[[#This Row],[Discount Value]]</f>
        <v>1828.5050000000001</v>
      </c>
      <c r="H9814" s="1">
        <v>8</v>
      </c>
      <c r="I9814" s="2">
        <v>45202</v>
      </c>
      <c r="J9814" s="2">
        <v>45206</v>
      </c>
      <c r="K9814" s="1" t="s">
        <v>15</v>
      </c>
      <c r="L9814" s="1" t="s">
        <v>22</v>
      </c>
      <c r="M9814" s="1">
        <v>458.38</v>
      </c>
      <c r="N9814" s="1" t="s">
        <v>34</v>
      </c>
      <c r="O9814" s="10">
        <f>Table1[[#This Row],[sales]]+Table1[[#This Row],[profit]]</f>
        <v>2512.88</v>
      </c>
    </row>
    <row r="9815" spans="1:15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>Table1[[#This Row],[sales]]*Table1[[#This Row],[discount]]</f>
        <v>614.19360000000006</v>
      </c>
      <c r="G9815" s="1">
        <f>Table1[[#This Row],[sales]]-Table1[[#This Row],[Discount Value]]</f>
        <v>3224.5164</v>
      </c>
      <c r="H9815" s="1">
        <v>8</v>
      </c>
      <c r="I9815" s="2">
        <v>45620</v>
      </c>
      <c r="J9815" s="2">
        <v>45623</v>
      </c>
      <c r="K9815" s="1" t="s">
        <v>15</v>
      </c>
      <c r="L9815" s="1" t="s">
        <v>22</v>
      </c>
      <c r="M9815" s="1">
        <v>254.16</v>
      </c>
      <c r="N9815" s="1" t="s">
        <v>39</v>
      </c>
      <c r="O9815" s="10">
        <f>Table1[[#This Row],[sales]]+Table1[[#This Row],[profit]]</f>
        <v>4092.87</v>
      </c>
    </row>
    <row r="9816" spans="1:15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>Table1[[#This Row],[sales]]*Table1[[#This Row],[discount]]</f>
        <v>1648.0022000000001</v>
      </c>
      <c r="G9816" s="1">
        <f>Table1[[#This Row],[sales]]-Table1[[#This Row],[Discount Value]]</f>
        <v>2806.0578000000005</v>
      </c>
      <c r="H9816" s="1">
        <v>2</v>
      </c>
      <c r="I9816" s="2">
        <v>44962</v>
      </c>
      <c r="J9816" s="2">
        <v>44967</v>
      </c>
      <c r="K9816" s="1" t="s">
        <v>31</v>
      </c>
      <c r="L9816" s="1" t="s">
        <v>16</v>
      </c>
      <c r="M9816" s="1">
        <v>1128.68</v>
      </c>
      <c r="N9816" s="1" t="s">
        <v>48</v>
      </c>
      <c r="O9816" s="10">
        <f>Table1[[#This Row],[sales]]+Table1[[#This Row],[profit]]</f>
        <v>5582.7400000000007</v>
      </c>
    </row>
    <row r="9817" spans="1:15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>Table1[[#This Row],[sales]]*Table1[[#This Row],[discount]]</f>
        <v>52.398299999999992</v>
      </c>
      <c r="G9817" s="1">
        <f>Table1[[#This Row],[sales]]-Table1[[#This Row],[Discount Value]]</f>
        <v>1694.2116999999998</v>
      </c>
      <c r="H9817" s="1">
        <v>9</v>
      </c>
      <c r="I9817" s="2">
        <v>45038</v>
      </c>
      <c r="J9817" s="2">
        <v>45043</v>
      </c>
      <c r="K9817" s="1" t="s">
        <v>15</v>
      </c>
      <c r="L9817" s="1" t="s">
        <v>16</v>
      </c>
      <c r="M9817" s="1">
        <v>500.49</v>
      </c>
      <c r="N9817" s="1" t="s">
        <v>17</v>
      </c>
      <c r="O9817" s="10">
        <f>Table1[[#This Row],[sales]]+Table1[[#This Row],[profit]]</f>
        <v>2247.1</v>
      </c>
    </row>
    <row r="9818" spans="1:15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>Table1[[#This Row],[sales]]*Table1[[#This Row],[discount]]</f>
        <v>371.35339999999997</v>
      </c>
      <c r="G9818" s="1">
        <f>Table1[[#This Row],[sales]]-Table1[[#This Row],[Discount Value]]</f>
        <v>534.38660000000004</v>
      </c>
      <c r="H9818" s="1">
        <v>1</v>
      </c>
      <c r="I9818" s="2">
        <v>45505</v>
      </c>
      <c r="J9818" s="2">
        <v>45509</v>
      </c>
      <c r="K9818" s="1" t="s">
        <v>31</v>
      </c>
      <c r="L9818" s="1" t="s">
        <v>27</v>
      </c>
      <c r="M9818" s="1">
        <v>265.81</v>
      </c>
      <c r="N9818" s="1" t="s">
        <v>28</v>
      </c>
      <c r="O9818" s="10">
        <f>Table1[[#This Row],[sales]]+Table1[[#This Row],[profit]]</f>
        <v>1171.55</v>
      </c>
    </row>
    <row r="9819" spans="1:15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>Table1[[#This Row],[sales]]*Table1[[#This Row],[discount]]</f>
        <v>482.47680000000003</v>
      </c>
      <c r="G9819" s="1">
        <f>Table1[[#This Row],[sales]]-Table1[[#This Row],[Discount Value]]</f>
        <v>3228.8832000000002</v>
      </c>
      <c r="H9819" s="1">
        <v>7</v>
      </c>
      <c r="I9819" s="2">
        <v>45126</v>
      </c>
      <c r="J9819" s="2">
        <v>45129</v>
      </c>
      <c r="K9819" s="1" t="s">
        <v>21</v>
      </c>
      <c r="L9819" s="1" t="s">
        <v>27</v>
      </c>
      <c r="M9819" s="1">
        <v>357.28</v>
      </c>
      <c r="N9819" s="1" t="s">
        <v>23</v>
      </c>
      <c r="O9819" s="10">
        <f>Table1[[#This Row],[sales]]+Table1[[#This Row],[profit]]</f>
        <v>4068.6400000000003</v>
      </c>
    </row>
    <row r="9820" spans="1:15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>Table1[[#This Row],[sales]]*Table1[[#This Row],[discount]]</f>
        <v>1204.5143</v>
      </c>
      <c r="G9820" s="1">
        <f>Table1[[#This Row],[sales]]-Table1[[#This Row],[Discount Value]]</f>
        <v>2681.0156999999999</v>
      </c>
      <c r="H9820" s="1">
        <v>2</v>
      </c>
      <c r="I9820" s="2">
        <v>45468</v>
      </c>
      <c r="J9820" s="2">
        <v>45473</v>
      </c>
      <c r="K9820" s="1" t="s">
        <v>31</v>
      </c>
      <c r="L9820" s="1" t="s">
        <v>22</v>
      </c>
      <c r="M9820" s="1">
        <v>1131.29</v>
      </c>
      <c r="N9820" s="1" t="s">
        <v>28</v>
      </c>
      <c r="O9820" s="10">
        <f>Table1[[#This Row],[sales]]+Table1[[#This Row],[profit]]</f>
        <v>5016.82</v>
      </c>
    </row>
    <row r="9821" spans="1:15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>Table1[[#This Row],[sales]]*Table1[[#This Row],[discount]]</f>
        <v>1372.6048000000001</v>
      </c>
      <c r="G9821" s="1">
        <f>Table1[[#This Row],[sales]]-Table1[[#This Row],[Discount Value]]</f>
        <v>3529.5551999999998</v>
      </c>
      <c r="H9821" s="1">
        <v>8</v>
      </c>
      <c r="I9821" s="2">
        <v>45634</v>
      </c>
      <c r="J9821" s="2">
        <v>45638</v>
      </c>
      <c r="K9821" s="1" t="s">
        <v>31</v>
      </c>
      <c r="L9821" s="1" t="s">
        <v>22</v>
      </c>
      <c r="M9821" s="1">
        <v>909.95</v>
      </c>
      <c r="N9821" s="1" t="s">
        <v>28</v>
      </c>
      <c r="O9821" s="10">
        <f>Table1[[#This Row],[sales]]+Table1[[#This Row],[profit]]</f>
        <v>5812.11</v>
      </c>
    </row>
    <row r="9822" spans="1:15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>Table1[[#This Row],[sales]]*Table1[[#This Row],[discount]]</f>
        <v>62.700800000000001</v>
      </c>
      <c r="G9822" s="1">
        <f>Table1[[#This Row],[sales]]-Table1[[#This Row],[Discount Value]]</f>
        <v>721.05920000000003</v>
      </c>
      <c r="H9822" s="1">
        <v>8</v>
      </c>
      <c r="I9822" s="2">
        <v>45061</v>
      </c>
      <c r="J9822" s="2">
        <v>45064</v>
      </c>
      <c r="K9822" s="1" t="s">
        <v>31</v>
      </c>
      <c r="L9822" s="1" t="s">
        <v>22</v>
      </c>
      <c r="M9822" s="1">
        <v>206.54</v>
      </c>
      <c r="N9822" s="1" t="s">
        <v>17</v>
      </c>
      <c r="O9822" s="10">
        <f>Table1[[#This Row],[sales]]+Table1[[#This Row],[profit]]</f>
        <v>990.3</v>
      </c>
    </row>
    <row r="9823" spans="1:15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>Table1[[#This Row],[sales]]*Table1[[#This Row],[discount]]</f>
        <v>500.66240000000005</v>
      </c>
      <c r="G9823" s="1">
        <f>Table1[[#This Row],[sales]]-Table1[[#This Row],[Discount Value]]</f>
        <v>3075.4975999999997</v>
      </c>
      <c r="H9823" s="1">
        <v>4</v>
      </c>
      <c r="I9823" s="2">
        <v>45048</v>
      </c>
      <c r="J9823" s="2">
        <v>45054</v>
      </c>
      <c r="K9823" s="1" t="s">
        <v>15</v>
      </c>
      <c r="L9823" s="1" t="s">
        <v>27</v>
      </c>
      <c r="M9823" s="1">
        <v>849.27</v>
      </c>
      <c r="N9823" s="1" t="s">
        <v>17</v>
      </c>
      <c r="O9823" s="10">
        <f>Table1[[#This Row],[sales]]+Table1[[#This Row],[profit]]</f>
        <v>4425.43</v>
      </c>
    </row>
    <row r="9824" spans="1:15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>Table1[[#This Row],[sales]]*Table1[[#This Row],[discount]]</f>
        <v>321.70949999999999</v>
      </c>
      <c r="G9824" s="1">
        <f>Table1[[#This Row],[sales]]-Table1[[#This Row],[Discount Value]]</f>
        <v>1823.0205000000001</v>
      </c>
      <c r="H9824" s="1">
        <v>8</v>
      </c>
      <c r="I9824" s="2">
        <v>45590</v>
      </c>
      <c r="J9824" s="2">
        <v>45594</v>
      </c>
      <c r="K9824" s="1" t="s">
        <v>21</v>
      </c>
      <c r="L9824" s="1" t="s">
        <v>16</v>
      </c>
      <c r="M9824" s="1">
        <v>593.17999999999995</v>
      </c>
      <c r="N9824" s="1" t="s">
        <v>48</v>
      </c>
      <c r="O9824" s="10">
        <f>Table1[[#This Row],[sales]]+Table1[[#This Row],[profit]]</f>
        <v>2737.91</v>
      </c>
    </row>
    <row r="9825" spans="1:15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>Table1[[#This Row],[sales]]*Table1[[#This Row],[discount]]</f>
        <v>1420.3208000000002</v>
      </c>
      <c r="G9825" s="1">
        <f>Table1[[#This Row],[sales]]-Table1[[#This Row],[Discount Value]]</f>
        <v>3161.3591999999999</v>
      </c>
      <c r="H9825" s="1">
        <v>5</v>
      </c>
      <c r="I9825" s="2">
        <v>45191</v>
      </c>
      <c r="J9825" s="2">
        <v>45197</v>
      </c>
      <c r="K9825" s="1" t="s">
        <v>15</v>
      </c>
      <c r="L9825" s="1" t="s">
        <v>16</v>
      </c>
      <c r="M9825" s="1">
        <v>933.32</v>
      </c>
      <c r="N9825" s="1" t="s">
        <v>39</v>
      </c>
      <c r="O9825" s="10">
        <f>Table1[[#This Row],[sales]]+Table1[[#This Row],[profit]]</f>
        <v>5515</v>
      </c>
    </row>
    <row r="9826" spans="1:15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>Table1[[#This Row],[sales]]*Table1[[#This Row],[discount]]</f>
        <v>818.36429999999996</v>
      </c>
      <c r="G9826" s="1">
        <f>Table1[[#This Row],[sales]]-Table1[[#This Row],[Discount Value]]</f>
        <v>1280.0056999999999</v>
      </c>
      <c r="H9826" s="1">
        <v>9</v>
      </c>
      <c r="I9826" s="2">
        <v>45216</v>
      </c>
      <c r="J9826" s="2">
        <v>45219</v>
      </c>
      <c r="K9826" s="1" t="s">
        <v>15</v>
      </c>
      <c r="L9826" s="1" t="s">
        <v>22</v>
      </c>
      <c r="M9826" s="1">
        <v>276.20999999999998</v>
      </c>
      <c r="N9826" s="1" t="s">
        <v>48</v>
      </c>
      <c r="O9826" s="10">
        <f>Table1[[#This Row],[sales]]+Table1[[#This Row],[profit]]</f>
        <v>2374.58</v>
      </c>
    </row>
    <row r="9827" spans="1:15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>Table1[[#This Row],[sales]]*Table1[[#This Row],[discount]]</f>
        <v>1142.605</v>
      </c>
      <c r="G9827" s="1">
        <f>Table1[[#This Row],[sales]]-Table1[[#This Row],[Discount Value]]</f>
        <v>1142.605</v>
      </c>
      <c r="H9827" s="1">
        <v>1</v>
      </c>
      <c r="I9827" s="2">
        <v>45639</v>
      </c>
      <c r="J9827" s="2">
        <v>45640</v>
      </c>
      <c r="K9827" s="1" t="s">
        <v>31</v>
      </c>
      <c r="L9827" s="1" t="s">
        <v>16</v>
      </c>
      <c r="M9827" s="1">
        <v>548.61</v>
      </c>
      <c r="N9827" s="1" t="s">
        <v>39</v>
      </c>
      <c r="O9827" s="10">
        <f>Table1[[#This Row],[sales]]+Table1[[#This Row],[profit]]</f>
        <v>2833.82</v>
      </c>
    </row>
    <row r="9828" spans="1:15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>Table1[[#This Row],[sales]]*Table1[[#This Row],[discount]]</f>
        <v>36.064999999999998</v>
      </c>
      <c r="G9828" s="1">
        <f>Table1[[#This Row],[sales]]-Table1[[#This Row],[Discount Value]]</f>
        <v>685.2349999999999</v>
      </c>
      <c r="H9828" s="1">
        <v>5</v>
      </c>
      <c r="I9828" s="2">
        <v>45493</v>
      </c>
      <c r="J9828" s="2">
        <v>45499</v>
      </c>
      <c r="K9828" s="1" t="s">
        <v>15</v>
      </c>
      <c r="L9828" s="1" t="s">
        <v>27</v>
      </c>
      <c r="M9828" s="1">
        <v>87.91</v>
      </c>
      <c r="N9828" s="1" t="s">
        <v>23</v>
      </c>
      <c r="O9828" s="10">
        <f>Table1[[#This Row],[sales]]+Table1[[#This Row],[profit]]</f>
        <v>809.20999999999992</v>
      </c>
    </row>
    <row r="9829" spans="1:15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>Table1[[#This Row],[sales]]*Table1[[#This Row],[discount]]</f>
        <v>786.11729999999989</v>
      </c>
      <c r="G9829" s="1">
        <f>Table1[[#This Row],[sales]]-Table1[[#This Row],[Discount Value]]</f>
        <v>886.47270000000003</v>
      </c>
      <c r="H9829" s="1">
        <v>9</v>
      </c>
      <c r="I9829" s="2">
        <v>45554</v>
      </c>
      <c r="J9829" s="2">
        <v>45561</v>
      </c>
      <c r="K9829" s="1" t="s">
        <v>31</v>
      </c>
      <c r="L9829" s="1" t="s">
        <v>16</v>
      </c>
      <c r="M9829" s="1">
        <v>195.02</v>
      </c>
      <c r="N9829" s="1" t="s">
        <v>23</v>
      </c>
      <c r="O9829" s="10">
        <f>Table1[[#This Row],[sales]]+Table1[[#This Row],[profit]]</f>
        <v>1867.61</v>
      </c>
    </row>
    <row r="9830" spans="1:15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>Table1[[#This Row],[sales]]*Table1[[#This Row],[discount]]</f>
        <v>577.95360000000005</v>
      </c>
      <c r="G9830" s="1">
        <f>Table1[[#This Row],[sales]]-Table1[[#This Row],[Discount Value]]</f>
        <v>1486.1663999999998</v>
      </c>
      <c r="H9830" s="1">
        <v>6</v>
      </c>
      <c r="I9830" s="2">
        <v>45517</v>
      </c>
      <c r="J9830" s="2">
        <v>45519</v>
      </c>
      <c r="K9830" s="1" t="s">
        <v>21</v>
      </c>
      <c r="L9830" s="1" t="s">
        <v>27</v>
      </c>
      <c r="M9830" s="1">
        <v>191.46</v>
      </c>
      <c r="N9830" s="1" t="s">
        <v>39</v>
      </c>
      <c r="O9830" s="10">
        <f>Table1[[#This Row],[sales]]+Table1[[#This Row],[profit]]</f>
        <v>2255.58</v>
      </c>
    </row>
    <row r="9831" spans="1:15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>Table1[[#This Row],[sales]]*Table1[[#This Row],[discount]]</f>
        <v>33.4422</v>
      </c>
      <c r="G9831" s="1">
        <f>Table1[[#This Row],[sales]]-Table1[[#This Row],[Discount Value]]</f>
        <v>152.34780000000001</v>
      </c>
      <c r="H9831" s="1">
        <v>4</v>
      </c>
      <c r="I9831" s="2">
        <v>45295</v>
      </c>
      <c r="J9831" s="2">
        <v>45299</v>
      </c>
      <c r="K9831" s="1" t="s">
        <v>21</v>
      </c>
      <c r="L9831" s="1" t="s">
        <v>27</v>
      </c>
      <c r="M9831" s="1">
        <v>12.88</v>
      </c>
      <c r="N9831" s="1" t="s">
        <v>48</v>
      </c>
      <c r="O9831" s="10">
        <f>Table1[[#This Row],[sales]]+Table1[[#This Row],[profit]]</f>
        <v>198.67</v>
      </c>
    </row>
    <row r="9832" spans="1:15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>Table1[[#This Row],[sales]]*Table1[[#This Row],[discount]]</f>
        <v>314.17540000000002</v>
      </c>
      <c r="G9832" s="1">
        <f>Table1[[#This Row],[sales]]-Table1[[#This Row],[Discount Value]]</f>
        <v>1929.9346</v>
      </c>
      <c r="H9832" s="1">
        <v>1</v>
      </c>
      <c r="I9832" s="2">
        <v>45450</v>
      </c>
      <c r="J9832" s="2">
        <v>45454</v>
      </c>
      <c r="K9832" s="1" t="s">
        <v>31</v>
      </c>
      <c r="L9832" s="1" t="s">
        <v>27</v>
      </c>
      <c r="M9832" s="1">
        <v>563.65</v>
      </c>
      <c r="N9832" s="1" t="s">
        <v>39</v>
      </c>
      <c r="O9832" s="10">
        <f>Table1[[#This Row],[sales]]+Table1[[#This Row],[profit]]</f>
        <v>2807.76</v>
      </c>
    </row>
    <row r="9833" spans="1:15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>Table1[[#This Row],[sales]]*Table1[[#This Row],[discount]]</f>
        <v>174.79600000000002</v>
      </c>
      <c r="G9833" s="1">
        <f>Table1[[#This Row],[sales]]-Table1[[#This Row],[Discount Value]]</f>
        <v>1573.164</v>
      </c>
      <c r="H9833" s="1">
        <v>6</v>
      </c>
      <c r="I9833" s="2">
        <v>45430</v>
      </c>
      <c r="J9833" s="2">
        <v>45434</v>
      </c>
      <c r="K9833" s="1" t="s">
        <v>21</v>
      </c>
      <c r="L9833" s="1" t="s">
        <v>27</v>
      </c>
      <c r="M9833" s="1">
        <v>219.44</v>
      </c>
      <c r="N9833" s="1" t="s">
        <v>39</v>
      </c>
      <c r="O9833" s="10">
        <f>Table1[[#This Row],[sales]]+Table1[[#This Row],[profit]]</f>
        <v>1967.4</v>
      </c>
    </row>
    <row r="9834" spans="1:15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>Table1[[#This Row],[sales]]*Table1[[#This Row],[discount]]</f>
        <v>1130.8668</v>
      </c>
      <c r="G9834" s="1">
        <f>Table1[[#This Row],[sales]]-Table1[[#This Row],[Discount Value]]</f>
        <v>2907.9431999999997</v>
      </c>
      <c r="H9834" s="1">
        <v>7</v>
      </c>
      <c r="I9834" s="2">
        <v>44984</v>
      </c>
      <c r="J9834" s="2">
        <v>44988</v>
      </c>
      <c r="K9834" s="1" t="s">
        <v>15</v>
      </c>
      <c r="L9834" s="1" t="s">
        <v>27</v>
      </c>
      <c r="M9834" s="1">
        <v>604.05999999999995</v>
      </c>
      <c r="N9834" s="1" t="s">
        <v>39</v>
      </c>
      <c r="O9834" s="10">
        <f>Table1[[#This Row],[sales]]+Table1[[#This Row],[profit]]</f>
        <v>4642.87</v>
      </c>
    </row>
    <row r="9835" spans="1:15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>Table1[[#This Row],[sales]]*Table1[[#This Row],[discount]]</f>
        <v>293.67950000000002</v>
      </c>
      <c r="G9835" s="1">
        <f>Table1[[#This Row],[sales]]-Table1[[#This Row],[Discount Value]]</f>
        <v>331.1705</v>
      </c>
      <c r="H9835" s="1">
        <v>7</v>
      </c>
      <c r="I9835" s="2">
        <v>45431</v>
      </c>
      <c r="J9835" s="2">
        <v>45432</v>
      </c>
      <c r="K9835" s="1" t="s">
        <v>15</v>
      </c>
      <c r="L9835" s="1" t="s">
        <v>27</v>
      </c>
      <c r="M9835" s="1">
        <v>152.30000000000001</v>
      </c>
      <c r="N9835" s="1" t="s">
        <v>28</v>
      </c>
      <c r="O9835" s="10">
        <f>Table1[[#This Row],[sales]]+Table1[[#This Row],[profit]]</f>
        <v>777.15000000000009</v>
      </c>
    </row>
    <row r="9836" spans="1:15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>Table1[[#This Row],[sales]]*Table1[[#This Row],[discount]]</f>
        <v>344.2527</v>
      </c>
      <c r="G9836" s="1">
        <f>Table1[[#This Row],[sales]]-Table1[[#This Row],[Discount Value]]</f>
        <v>3480.7773000000002</v>
      </c>
      <c r="H9836" s="1">
        <v>9</v>
      </c>
      <c r="I9836" s="2">
        <v>45369</v>
      </c>
      <c r="J9836" s="2">
        <v>45375</v>
      </c>
      <c r="K9836" s="1" t="s">
        <v>31</v>
      </c>
      <c r="L9836" s="1" t="s">
        <v>22</v>
      </c>
      <c r="M9836" s="1">
        <v>225.36</v>
      </c>
      <c r="N9836" s="1" t="s">
        <v>17</v>
      </c>
      <c r="O9836" s="10">
        <f>Table1[[#This Row],[sales]]+Table1[[#This Row],[profit]]</f>
        <v>4050.3900000000003</v>
      </c>
    </row>
    <row r="9837" spans="1:15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>Table1[[#This Row],[sales]]*Table1[[#This Row],[discount]]</f>
        <v>791.70519999999999</v>
      </c>
      <c r="G9837" s="1">
        <f>Table1[[#This Row],[sales]]-Table1[[#This Row],[Discount Value]]</f>
        <v>2806.9548</v>
      </c>
      <c r="H9837" s="1">
        <v>4</v>
      </c>
      <c r="I9837" s="2">
        <v>45506</v>
      </c>
      <c r="J9837" s="2">
        <v>45508</v>
      </c>
      <c r="K9837" s="1" t="s">
        <v>21</v>
      </c>
      <c r="L9837" s="1" t="s">
        <v>27</v>
      </c>
      <c r="M9837" s="1">
        <v>477.43</v>
      </c>
      <c r="N9837" s="1" t="s">
        <v>23</v>
      </c>
      <c r="O9837" s="10">
        <f>Table1[[#This Row],[sales]]+Table1[[#This Row],[profit]]</f>
        <v>4076.0899999999997</v>
      </c>
    </row>
    <row r="9838" spans="1:15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>Table1[[#This Row],[sales]]*Table1[[#This Row],[discount]]</f>
        <v>128.47300000000001</v>
      </c>
      <c r="G9838" s="1">
        <f>Table1[[#This Row],[sales]]-Table1[[#This Row],[Discount Value]]</f>
        <v>1156.2570000000001</v>
      </c>
      <c r="H9838" s="1">
        <v>4</v>
      </c>
      <c r="I9838" s="2">
        <v>45127</v>
      </c>
      <c r="J9838" s="2">
        <v>45134</v>
      </c>
      <c r="K9838" s="1" t="s">
        <v>15</v>
      </c>
      <c r="L9838" s="1" t="s">
        <v>16</v>
      </c>
      <c r="M9838" s="1">
        <v>360.07</v>
      </c>
      <c r="N9838" s="1" t="s">
        <v>39</v>
      </c>
      <c r="O9838" s="10">
        <f>Table1[[#This Row],[sales]]+Table1[[#This Row],[profit]]</f>
        <v>1644.8</v>
      </c>
    </row>
    <row r="9839" spans="1:15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>Table1[[#This Row],[sales]]*Table1[[#This Row],[discount]]</f>
        <v>45.722699999999996</v>
      </c>
      <c r="G9839" s="1">
        <f>Table1[[#This Row],[sales]]-Table1[[#This Row],[Discount Value]]</f>
        <v>462.3073</v>
      </c>
      <c r="H9839" s="1">
        <v>5</v>
      </c>
      <c r="I9839" s="2">
        <v>45340</v>
      </c>
      <c r="J9839" s="2">
        <v>45346</v>
      </c>
      <c r="K9839" s="1" t="s">
        <v>15</v>
      </c>
      <c r="L9839" s="1" t="s">
        <v>16</v>
      </c>
      <c r="M9839" s="1">
        <v>51.2</v>
      </c>
      <c r="N9839" s="1" t="s">
        <v>39</v>
      </c>
      <c r="O9839" s="10">
        <f>Table1[[#This Row],[sales]]+Table1[[#This Row],[profit]]</f>
        <v>559.23</v>
      </c>
    </row>
    <row r="9840" spans="1:15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>Table1[[#This Row],[sales]]*Table1[[#This Row],[discount]]</f>
        <v>1816.7413999999999</v>
      </c>
      <c r="G9840" s="1">
        <f>Table1[[#This Row],[sales]]-Table1[[#This Row],[Discount Value]]</f>
        <v>2408.2385999999997</v>
      </c>
      <c r="H9840" s="1">
        <v>9</v>
      </c>
      <c r="I9840" s="2">
        <v>45373</v>
      </c>
      <c r="J9840" s="2">
        <v>45375</v>
      </c>
      <c r="K9840" s="1" t="s">
        <v>21</v>
      </c>
      <c r="L9840" s="1" t="s">
        <v>22</v>
      </c>
      <c r="M9840" s="1">
        <v>299.44</v>
      </c>
      <c r="N9840" s="1" t="s">
        <v>34</v>
      </c>
      <c r="O9840" s="10">
        <f>Table1[[#This Row],[sales]]+Table1[[#This Row],[profit]]</f>
        <v>4524.4199999999992</v>
      </c>
    </row>
    <row r="9841" spans="1:15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>Table1[[#This Row],[sales]]*Table1[[#This Row],[discount]]</f>
        <v>171.88730000000001</v>
      </c>
      <c r="G9841" s="1">
        <f>Table1[[#This Row],[sales]]-Table1[[#This Row],[Discount Value]]</f>
        <v>1150.3226999999999</v>
      </c>
      <c r="H9841" s="1">
        <v>2</v>
      </c>
      <c r="I9841" s="2">
        <v>45372</v>
      </c>
      <c r="J9841" s="2">
        <v>45377</v>
      </c>
      <c r="K9841" s="1" t="s">
        <v>15</v>
      </c>
      <c r="L9841" s="1" t="s">
        <v>22</v>
      </c>
      <c r="M9841" s="1">
        <v>386.98</v>
      </c>
      <c r="N9841" s="1" t="s">
        <v>17</v>
      </c>
      <c r="O9841" s="10">
        <f>Table1[[#This Row],[sales]]+Table1[[#This Row],[profit]]</f>
        <v>1709.19</v>
      </c>
    </row>
    <row r="9842" spans="1:15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>Table1[[#This Row],[sales]]*Table1[[#This Row],[discount]]</f>
        <v>97.588799999999992</v>
      </c>
      <c r="G9842" s="1">
        <f>Table1[[#This Row],[sales]]-Table1[[#This Row],[Discount Value]]</f>
        <v>715.65120000000002</v>
      </c>
      <c r="H9842" s="1">
        <v>4</v>
      </c>
      <c r="I9842" s="2">
        <v>45456</v>
      </c>
      <c r="J9842" s="2">
        <v>45457</v>
      </c>
      <c r="K9842" s="1" t="s">
        <v>21</v>
      </c>
      <c r="L9842" s="1" t="s">
        <v>27</v>
      </c>
      <c r="M9842" s="1">
        <v>177.8</v>
      </c>
      <c r="N9842" s="1" t="s">
        <v>17</v>
      </c>
      <c r="O9842" s="10">
        <f>Table1[[#This Row],[sales]]+Table1[[#This Row],[profit]]</f>
        <v>991.04</v>
      </c>
    </row>
    <row r="9843" spans="1:15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>Table1[[#This Row],[sales]]*Table1[[#This Row],[discount]]</f>
        <v>836.67600000000004</v>
      </c>
      <c r="G9843" s="1">
        <f>Table1[[#This Row],[sales]]-Table1[[#This Row],[Discount Value]]</f>
        <v>1022.6039999999999</v>
      </c>
      <c r="H9843" s="1">
        <v>9</v>
      </c>
      <c r="I9843" s="2">
        <v>45331</v>
      </c>
      <c r="J9843" s="2">
        <v>45333</v>
      </c>
      <c r="K9843" s="1" t="s">
        <v>15</v>
      </c>
      <c r="L9843" s="1" t="s">
        <v>16</v>
      </c>
      <c r="M9843" s="1">
        <v>473.19</v>
      </c>
      <c r="N9843" s="1" t="s">
        <v>48</v>
      </c>
      <c r="O9843" s="10">
        <f>Table1[[#This Row],[sales]]+Table1[[#This Row],[profit]]</f>
        <v>2332.4699999999998</v>
      </c>
    </row>
    <row r="9844" spans="1:15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>Table1[[#This Row],[sales]]*Table1[[#This Row],[discount]]</f>
        <v>392.22269999999997</v>
      </c>
      <c r="G9844" s="1">
        <f>Table1[[#This Row],[sales]]-Table1[[#This Row],[Discount Value]]</f>
        <v>1672.1072999999999</v>
      </c>
      <c r="H9844" s="1">
        <v>6</v>
      </c>
      <c r="I9844" s="2">
        <v>45135</v>
      </c>
      <c r="J9844" s="2">
        <v>45137</v>
      </c>
      <c r="K9844" s="1" t="s">
        <v>21</v>
      </c>
      <c r="L9844" s="1" t="s">
        <v>27</v>
      </c>
      <c r="M9844" s="1">
        <v>187.27</v>
      </c>
      <c r="N9844" s="1" t="s">
        <v>23</v>
      </c>
      <c r="O9844" s="10">
        <f>Table1[[#This Row],[sales]]+Table1[[#This Row],[profit]]</f>
        <v>2251.6</v>
      </c>
    </row>
    <row r="9845" spans="1:15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>Table1[[#This Row],[sales]]*Table1[[#This Row],[discount]]</f>
        <v>0</v>
      </c>
      <c r="G9845" s="1">
        <f>Table1[[#This Row],[sales]]-Table1[[#This Row],[Discount Value]]</f>
        <v>1697.83</v>
      </c>
      <c r="H9845" s="1">
        <v>6</v>
      </c>
      <c r="I9845" s="2">
        <v>45601</v>
      </c>
      <c r="J9845" s="2">
        <v>45604</v>
      </c>
      <c r="K9845" s="1" t="s">
        <v>31</v>
      </c>
      <c r="L9845" s="1" t="s">
        <v>27</v>
      </c>
      <c r="M9845" s="1">
        <v>89.7</v>
      </c>
      <c r="N9845" s="1" t="s">
        <v>39</v>
      </c>
      <c r="O9845" s="10">
        <f>Table1[[#This Row],[sales]]+Table1[[#This Row],[profit]]</f>
        <v>1787.53</v>
      </c>
    </row>
    <row r="9846" spans="1:15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>Table1[[#This Row],[sales]]*Table1[[#This Row],[discount]]</f>
        <v>1758.5136</v>
      </c>
      <c r="G9846" s="1">
        <f>Table1[[#This Row],[sales]]-Table1[[#This Row],[Discount Value]]</f>
        <v>3126.2464</v>
      </c>
      <c r="H9846" s="1">
        <v>7</v>
      </c>
      <c r="I9846" s="2">
        <v>45327</v>
      </c>
      <c r="J9846" s="2">
        <v>45333</v>
      </c>
      <c r="K9846" s="1" t="s">
        <v>15</v>
      </c>
      <c r="L9846" s="1" t="s">
        <v>27</v>
      </c>
      <c r="M9846" s="1">
        <v>929.19</v>
      </c>
      <c r="N9846" s="1" t="s">
        <v>17</v>
      </c>
      <c r="O9846" s="10">
        <f>Table1[[#This Row],[sales]]+Table1[[#This Row],[profit]]</f>
        <v>5813.9500000000007</v>
      </c>
    </row>
    <row r="9847" spans="1:15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>Table1[[#This Row],[sales]]*Table1[[#This Row],[discount]]</f>
        <v>1148.1652000000001</v>
      </c>
      <c r="G9847" s="1">
        <f>Table1[[#This Row],[sales]]-Table1[[#This Row],[Discount Value]]</f>
        <v>3267.8548000000001</v>
      </c>
      <c r="H9847" s="1">
        <v>5</v>
      </c>
      <c r="I9847" s="2">
        <v>45527</v>
      </c>
      <c r="J9847" s="2">
        <v>45530</v>
      </c>
      <c r="K9847" s="1" t="s">
        <v>15</v>
      </c>
      <c r="L9847" s="1" t="s">
        <v>22</v>
      </c>
      <c r="M9847" s="1">
        <v>949.4</v>
      </c>
      <c r="N9847" s="1" t="s">
        <v>34</v>
      </c>
      <c r="O9847" s="10">
        <f>Table1[[#This Row],[sales]]+Table1[[#This Row],[profit]]</f>
        <v>5365.42</v>
      </c>
    </row>
    <row r="9848" spans="1:15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>Table1[[#This Row],[sales]]*Table1[[#This Row],[discount]]</f>
        <v>1707.2562</v>
      </c>
      <c r="G9848" s="1">
        <f>Table1[[#This Row],[sales]]-Table1[[#This Row],[Discount Value]]</f>
        <v>2670.3238000000001</v>
      </c>
      <c r="H9848" s="1">
        <v>4</v>
      </c>
      <c r="I9848" s="2">
        <v>45108</v>
      </c>
      <c r="J9848" s="2">
        <v>45109</v>
      </c>
      <c r="K9848" s="1" t="s">
        <v>21</v>
      </c>
      <c r="L9848" s="1" t="s">
        <v>27</v>
      </c>
      <c r="M9848" s="1">
        <v>463.78</v>
      </c>
      <c r="N9848" s="1" t="s">
        <v>23</v>
      </c>
      <c r="O9848" s="10">
        <f>Table1[[#This Row],[sales]]+Table1[[#This Row],[profit]]</f>
        <v>4841.3599999999997</v>
      </c>
    </row>
    <row r="9849" spans="1:15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>Table1[[#This Row],[sales]]*Table1[[#This Row],[discount]]</f>
        <v>595.64839999999992</v>
      </c>
      <c r="G9849" s="1">
        <f>Table1[[#This Row],[sales]]-Table1[[#This Row],[Discount Value]]</f>
        <v>1458.3116</v>
      </c>
      <c r="H9849" s="1">
        <v>3</v>
      </c>
      <c r="I9849" s="2">
        <v>45078</v>
      </c>
      <c r="J9849" s="2">
        <v>45079</v>
      </c>
      <c r="K9849" s="1" t="s">
        <v>31</v>
      </c>
      <c r="L9849" s="1" t="s">
        <v>27</v>
      </c>
      <c r="M9849" s="1">
        <v>112.4</v>
      </c>
      <c r="N9849" s="1" t="s">
        <v>17</v>
      </c>
      <c r="O9849" s="10">
        <f>Table1[[#This Row],[sales]]+Table1[[#This Row],[profit]]</f>
        <v>2166.36</v>
      </c>
    </row>
    <row r="9850" spans="1:15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>Table1[[#This Row],[sales]]*Table1[[#This Row],[discount]]</f>
        <v>867.25080000000003</v>
      </c>
      <c r="G9850" s="1">
        <f>Table1[[#This Row],[sales]]-Table1[[#This Row],[Discount Value]]</f>
        <v>3950.8092000000006</v>
      </c>
      <c r="H9850" s="1">
        <v>2</v>
      </c>
      <c r="I9850" s="2">
        <v>44941</v>
      </c>
      <c r="J9850" s="2">
        <v>44943</v>
      </c>
      <c r="K9850" s="1" t="s">
        <v>15</v>
      </c>
      <c r="L9850" s="1" t="s">
        <v>22</v>
      </c>
      <c r="M9850" s="1">
        <v>1408.27</v>
      </c>
      <c r="N9850" s="1" t="s">
        <v>39</v>
      </c>
      <c r="O9850" s="10">
        <f>Table1[[#This Row],[sales]]+Table1[[#This Row],[profit]]</f>
        <v>6226.33</v>
      </c>
    </row>
    <row r="9851" spans="1:15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>Table1[[#This Row],[sales]]*Table1[[#This Row],[discount]]</f>
        <v>103.5501</v>
      </c>
      <c r="G9851" s="1">
        <f>Table1[[#This Row],[sales]]-Table1[[#This Row],[Discount Value]]</f>
        <v>3348.1199000000001</v>
      </c>
      <c r="H9851" s="1">
        <v>7</v>
      </c>
      <c r="I9851" s="2">
        <v>45267</v>
      </c>
      <c r="J9851" s="2">
        <v>45270</v>
      </c>
      <c r="K9851" s="1" t="s">
        <v>21</v>
      </c>
      <c r="L9851" s="1" t="s">
        <v>16</v>
      </c>
      <c r="M9851" s="1">
        <v>488.36</v>
      </c>
      <c r="N9851" s="1" t="s">
        <v>48</v>
      </c>
      <c r="O9851" s="10">
        <f>Table1[[#This Row],[sales]]+Table1[[#This Row],[profit]]</f>
        <v>3940.03</v>
      </c>
    </row>
    <row r="9852" spans="1:15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>Table1[[#This Row],[sales]]*Table1[[#This Row],[discount]]</f>
        <v>1796.0111000000002</v>
      </c>
      <c r="G9852" s="1">
        <f>Table1[[#This Row],[sales]]-Table1[[#This Row],[Discount Value]]</f>
        <v>2380.7589000000003</v>
      </c>
      <c r="H9852" s="1">
        <v>5</v>
      </c>
      <c r="I9852" s="2">
        <v>45178</v>
      </c>
      <c r="J9852" s="2">
        <v>45181</v>
      </c>
      <c r="K9852" s="1" t="s">
        <v>31</v>
      </c>
      <c r="L9852" s="1" t="s">
        <v>16</v>
      </c>
      <c r="M9852" s="1">
        <v>959.1</v>
      </c>
      <c r="N9852" s="1" t="s">
        <v>48</v>
      </c>
      <c r="O9852" s="10">
        <f>Table1[[#This Row],[sales]]+Table1[[#This Row],[profit]]</f>
        <v>5135.8700000000008</v>
      </c>
    </row>
    <row r="9853" spans="1:15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>Table1[[#This Row],[sales]]*Table1[[#This Row],[discount]]</f>
        <v>255.429</v>
      </c>
      <c r="G9853" s="1">
        <f>Table1[[#This Row],[sales]]-Table1[[#This Row],[Discount Value]]</f>
        <v>2298.8609999999999</v>
      </c>
      <c r="H9853" s="1">
        <v>1</v>
      </c>
      <c r="I9853" s="2">
        <v>45514</v>
      </c>
      <c r="J9853" s="2">
        <v>45516</v>
      </c>
      <c r="K9853" s="1" t="s">
        <v>21</v>
      </c>
      <c r="L9853" s="1" t="s">
        <v>22</v>
      </c>
      <c r="M9853" s="1">
        <v>429.01</v>
      </c>
      <c r="N9853" s="1" t="s">
        <v>28</v>
      </c>
      <c r="O9853" s="10">
        <f>Table1[[#This Row],[sales]]+Table1[[#This Row],[profit]]</f>
        <v>2983.3</v>
      </c>
    </row>
    <row r="9854" spans="1:15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>Table1[[#This Row],[sales]]*Table1[[#This Row],[discount]]</f>
        <v>434.63979999999998</v>
      </c>
      <c r="G9854" s="1">
        <f>Table1[[#This Row],[sales]]-Table1[[#This Row],[Discount Value]]</f>
        <v>452.3802</v>
      </c>
      <c r="H9854" s="1">
        <v>4</v>
      </c>
      <c r="I9854" s="2">
        <v>45452</v>
      </c>
      <c r="J9854" s="2">
        <v>45459</v>
      </c>
      <c r="K9854" s="1" t="s">
        <v>21</v>
      </c>
      <c r="L9854" s="1" t="s">
        <v>27</v>
      </c>
      <c r="M9854" s="1">
        <v>101.32</v>
      </c>
      <c r="N9854" s="1" t="s">
        <v>48</v>
      </c>
      <c r="O9854" s="10">
        <f>Table1[[#This Row],[sales]]+Table1[[#This Row],[profit]]</f>
        <v>988.33999999999992</v>
      </c>
    </row>
    <row r="9855" spans="1:15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>Table1[[#This Row],[sales]]*Table1[[#This Row],[discount]]</f>
        <v>533.48879999999997</v>
      </c>
      <c r="G9855" s="1">
        <f>Table1[[#This Row],[sales]]-Table1[[#This Row],[Discount Value]]</f>
        <v>3912.2511999999997</v>
      </c>
      <c r="H9855" s="1">
        <v>9</v>
      </c>
      <c r="I9855" s="2">
        <v>45613</v>
      </c>
      <c r="J9855" s="2">
        <v>45615</v>
      </c>
      <c r="K9855" s="1" t="s">
        <v>31</v>
      </c>
      <c r="L9855" s="1" t="s">
        <v>27</v>
      </c>
      <c r="M9855" s="1">
        <v>1282.06</v>
      </c>
      <c r="N9855" s="1" t="s">
        <v>34</v>
      </c>
      <c r="O9855" s="10">
        <f>Table1[[#This Row],[sales]]+Table1[[#This Row],[profit]]</f>
        <v>5727.7999999999993</v>
      </c>
    </row>
    <row r="9856" spans="1:15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>Table1[[#This Row],[sales]]*Table1[[#This Row],[discount]]</f>
        <v>1018.2308999999999</v>
      </c>
      <c r="G9856" s="1">
        <f>Table1[[#This Row],[sales]]-Table1[[#This Row],[Discount Value]]</f>
        <v>1465.2590999999998</v>
      </c>
      <c r="H9856" s="1">
        <v>8</v>
      </c>
      <c r="I9856" s="2">
        <v>45292</v>
      </c>
      <c r="J9856" s="2">
        <v>45297</v>
      </c>
      <c r="K9856" s="1" t="s">
        <v>21</v>
      </c>
      <c r="L9856" s="1" t="s">
        <v>16</v>
      </c>
      <c r="M9856" s="1">
        <v>466.03</v>
      </c>
      <c r="N9856" s="1" t="s">
        <v>48</v>
      </c>
      <c r="O9856" s="10">
        <f>Table1[[#This Row],[sales]]+Table1[[#This Row],[profit]]</f>
        <v>2949.5199999999995</v>
      </c>
    </row>
    <row r="9857" spans="1:15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>Table1[[#This Row],[sales]]*Table1[[#This Row],[discount]]</f>
        <v>1889.9088000000002</v>
      </c>
      <c r="G9857" s="1">
        <f>Table1[[#This Row],[sales]]-Table1[[#This Row],[Discount Value]]</f>
        <v>2956.0111999999999</v>
      </c>
      <c r="H9857" s="1">
        <v>7</v>
      </c>
      <c r="I9857" s="2">
        <v>45018</v>
      </c>
      <c r="J9857" s="2">
        <v>45022</v>
      </c>
      <c r="K9857" s="1" t="s">
        <v>15</v>
      </c>
      <c r="L9857" s="1" t="s">
        <v>27</v>
      </c>
      <c r="M9857" s="1">
        <v>654.54999999999995</v>
      </c>
      <c r="N9857" s="1" t="s">
        <v>28</v>
      </c>
      <c r="O9857" s="10">
        <f>Table1[[#This Row],[sales]]+Table1[[#This Row],[profit]]</f>
        <v>5500.47</v>
      </c>
    </row>
    <row r="9858" spans="1:15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>Table1[[#This Row],[sales]]*Table1[[#This Row],[discount]]</f>
        <v>310.22859999999997</v>
      </c>
      <c r="G9858" s="1">
        <f>Table1[[#This Row],[sales]]-Table1[[#This Row],[Discount Value]]</f>
        <v>1038.5914</v>
      </c>
      <c r="H9858" s="1">
        <v>5</v>
      </c>
      <c r="I9858" s="2">
        <v>45143</v>
      </c>
      <c r="J9858" s="2">
        <v>45149</v>
      </c>
      <c r="K9858" s="1" t="s">
        <v>15</v>
      </c>
      <c r="L9858" s="1" t="s">
        <v>27</v>
      </c>
      <c r="M9858" s="1">
        <v>315.77999999999997</v>
      </c>
      <c r="N9858" s="1" t="s">
        <v>17</v>
      </c>
      <c r="O9858" s="10">
        <f>Table1[[#This Row],[sales]]+Table1[[#This Row],[profit]]</f>
        <v>1664.6</v>
      </c>
    </row>
    <row r="9859" spans="1:15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>Table1[[#This Row],[sales]]*Table1[[#This Row],[discount]]</f>
        <v>992.53200000000004</v>
      </c>
      <c r="G9859" s="1">
        <f>Table1[[#This Row],[sales]]-Table1[[#This Row],[Discount Value]]</f>
        <v>3970.1279999999997</v>
      </c>
      <c r="H9859" s="1">
        <v>1</v>
      </c>
      <c r="I9859" s="2">
        <v>45018</v>
      </c>
      <c r="J9859" s="2">
        <v>45019</v>
      </c>
      <c r="K9859" s="1" t="s">
        <v>31</v>
      </c>
      <c r="L9859" s="1" t="s">
        <v>27</v>
      </c>
      <c r="M9859" s="1">
        <v>1018.78</v>
      </c>
      <c r="N9859" s="1" t="s">
        <v>23</v>
      </c>
      <c r="O9859" s="10">
        <f>Table1[[#This Row],[sales]]+Table1[[#This Row],[profit]]</f>
        <v>5981.44</v>
      </c>
    </row>
    <row r="9860" spans="1:15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>Table1[[#This Row],[sales]]*Table1[[#This Row],[discount]]</f>
        <v>416.45800000000003</v>
      </c>
      <c r="G9860" s="1">
        <f>Table1[[#This Row],[sales]]-Table1[[#This Row],[Discount Value]]</f>
        <v>773.42200000000003</v>
      </c>
      <c r="H9860" s="1">
        <v>5</v>
      </c>
      <c r="I9860" s="2">
        <v>45213</v>
      </c>
      <c r="J9860" s="2">
        <v>45214</v>
      </c>
      <c r="K9860" s="1" t="s">
        <v>15</v>
      </c>
      <c r="L9860" s="1" t="s">
        <v>22</v>
      </c>
      <c r="M9860" s="1">
        <v>268.88</v>
      </c>
      <c r="N9860" s="1" t="s">
        <v>28</v>
      </c>
      <c r="O9860" s="10">
        <f>Table1[[#This Row],[sales]]+Table1[[#This Row],[profit]]</f>
        <v>1458.7600000000002</v>
      </c>
    </row>
    <row r="9861" spans="1:15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>Table1[[#This Row],[sales]]*Table1[[#This Row],[discount]]</f>
        <v>495.04520000000002</v>
      </c>
      <c r="G9861" s="1">
        <f>Table1[[#This Row],[sales]]-Table1[[#This Row],[Discount Value]]</f>
        <v>1408.9748</v>
      </c>
      <c r="H9861" s="1">
        <v>8</v>
      </c>
      <c r="I9861" s="2">
        <v>45026</v>
      </c>
      <c r="J9861" s="2">
        <v>45031</v>
      </c>
      <c r="K9861" s="1" t="s">
        <v>31</v>
      </c>
      <c r="L9861" s="1" t="s">
        <v>27</v>
      </c>
      <c r="M9861" s="1">
        <v>490.41</v>
      </c>
      <c r="N9861" s="1" t="s">
        <v>17</v>
      </c>
      <c r="O9861" s="10">
        <f>Table1[[#This Row],[sales]]+Table1[[#This Row],[profit]]</f>
        <v>2394.4299999999998</v>
      </c>
    </row>
    <row r="9862" spans="1:15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>Table1[[#This Row],[sales]]*Table1[[#This Row],[discount]]</f>
        <v>963.41759999999999</v>
      </c>
      <c r="G9862" s="1">
        <f>Table1[[#This Row],[sales]]-Table1[[#This Row],[Discount Value]]</f>
        <v>2047.2623999999998</v>
      </c>
      <c r="H9862" s="1">
        <v>4</v>
      </c>
      <c r="I9862" s="2">
        <v>44984</v>
      </c>
      <c r="J9862" s="2">
        <v>44991</v>
      </c>
      <c r="K9862" s="1" t="s">
        <v>21</v>
      </c>
      <c r="L9862" s="1" t="s">
        <v>27</v>
      </c>
      <c r="M9862" s="1">
        <v>272.83999999999997</v>
      </c>
      <c r="N9862" s="1" t="s">
        <v>28</v>
      </c>
      <c r="O9862" s="10">
        <f>Table1[[#This Row],[sales]]+Table1[[#This Row],[profit]]</f>
        <v>3283.52</v>
      </c>
    </row>
    <row r="9863" spans="1:15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>Table1[[#This Row],[sales]]*Table1[[#This Row],[discount]]</f>
        <v>839.34720000000004</v>
      </c>
      <c r="G9863" s="1">
        <f>Table1[[#This Row],[sales]]-Table1[[#This Row],[Discount Value]]</f>
        <v>2657.9328</v>
      </c>
      <c r="H9863" s="1">
        <v>5</v>
      </c>
      <c r="I9863" s="2">
        <v>45606</v>
      </c>
      <c r="J9863" s="2">
        <v>45609</v>
      </c>
      <c r="K9863" s="1" t="s">
        <v>31</v>
      </c>
      <c r="L9863" s="1" t="s">
        <v>22</v>
      </c>
      <c r="M9863" s="1">
        <v>228.4</v>
      </c>
      <c r="N9863" s="1" t="s">
        <v>34</v>
      </c>
      <c r="O9863" s="10">
        <f>Table1[[#This Row],[sales]]+Table1[[#This Row],[profit]]</f>
        <v>3725.6800000000003</v>
      </c>
    </row>
    <row r="9864" spans="1:15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>Table1[[#This Row],[sales]]*Table1[[#This Row],[discount]]</f>
        <v>1016.2264000000001</v>
      </c>
      <c r="G9864" s="1">
        <f>Table1[[#This Row],[sales]]-Table1[[#This Row],[Discount Value]]</f>
        <v>2613.1536000000001</v>
      </c>
      <c r="H9864" s="1">
        <v>8</v>
      </c>
      <c r="I9864" s="2">
        <v>45372</v>
      </c>
      <c r="J9864" s="2">
        <v>45378</v>
      </c>
      <c r="K9864" s="1" t="s">
        <v>15</v>
      </c>
      <c r="L9864" s="1" t="s">
        <v>16</v>
      </c>
      <c r="M9864" s="1">
        <v>601.36</v>
      </c>
      <c r="N9864" s="1" t="s">
        <v>23</v>
      </c>
      <c r="O9864" s="10">
        <f>Table1[[#This Row],[sales]]+Table1[[#This Row],[profit]]</f>
        <v>4230.74</v>
      </c>
    </row>
    <row r="9865" spans="1:15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>Table1[[#This Row],[sales]]*Table1[[#This Row],[discount]]</f>
        <v>219.02759999999998</v>
      </c>
      <c r="G9865" s="1">
        <f>Table1[[#This Row],[sales]]-Table1[[#This Row],[Discount Value]]</f>
        <v>2214.6124</v>
      </c>
      <c r="H9865" s="1">
        <v>5</v>
      </c>
      <c r="I9865" s="2">
        <v>45108</v>
      </c>
      <c r="J9865" s="2">
        <v>45115</v>
      </c>
      <c r="K9865" s="1" t="s">
        <v>15</v>
      </c>
      <c r="L9865" s="1" t="s">
        <v>22</v>
      </c>
      <c r="M9865" s="1">
        <v>135.31</v>
      </c>
      <c r="N9865" s="1" t="s">
        <v>48</v>
      </c>
      <c r="O9865" s="10">
        <f>Table1[[#This Row],[sales]]+Table1[[#This Row],[profit]]</f>
        <v>2568.9499999999998</v>
      </c>
    </row>
    <row r="9866" spans="1:15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>Table1[[#This Row],[sales]]*Table1[[#This Row],[discount]]</f>
        <v>14.2935</v>
      </c>
      <c r="G9866" s="1">
        <f>Table1[[#This Row],[sales]]-Table1[[#This Row],[Discount Value]]</f>
        <v>462.15649999999999</v>
      </c>
      <c r="H9866" s="1">
        <v>4</v>
      </c>
      <c r="I9866" s="2">
        <v>45435</v>
      </c>
      <c r="J9866" s="2">
        <v>45439</v>
      </c>
      <c r="K9866" s="1" t="s">
        <v>31</v>
      </c>
      <c r="L9866" s="1" t="s">
        <v>22</v>
      </c>
      <c r="M9866" s="1">
        <v>48.81</v>
      </c>
      <c r="N9866" s="1" t="s">
        <v>34</v>
      </c>
      <c r="O9866" s="10">
        <f>Table1[[#This Row],[sales]]+Table1[[#This Row],[profit]]</f>
        <v>525.26</v>
      </c>
    </row>
    <row r="9867" spans="1:15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>Table1[[#This Row],[sales]]*Table1[[#This Row],[discount]]</f>
        <v>455.51519999999994</v>
      </c>
      <c r="G9867" s="1">
        <f>Table1[[#This Row],[sales]]-Table1[[#This Row],[Discount Value]]</f>
        <v>2075.1248000000001</v>
      </c>
      <c r="H9867" s="1">
        <v>4</v>
      </c>
      <c r="I9867" s="2">
        <v>45626</v>
      </c>
      <c r="J9867" s="2">
        <v>45633</v>
      </c>
      <c r="K9867" s="1" t="s">
        <v>15</v>
      </c>
      <c r="L9867" s="1" t="s">
        <v>22</v>
      </c>
      <c r="M9867" s="1">
        <v>231.33</v>
      </c>
      <c r="N9867" s="1" t="s">
        <v>34</v>
      </c>
      <c r="O9867" s="10">
        <f>Table1[[#This Row],[sales]]+Table1[[#This Row],[profit]]</f>
        <v>2761.97</v>
      </c>
    </row>
    <row r="9868" spans="1:15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>Table1[[#This Row],[sales]]*Table1[[#This Row],[discount]]</f>
        <v>400.19310000000002</v>
      </c>
      <c r="G9868" s="1">
        <f>Table1[[#This Row],[sales]]-Table1[[#This Row],[Discount Value]]</f>
        <v>1339.7769000000001</v>
      </c>
      <c r="H9868" s="1">
        <v>6</v>
      </c>
      <c r="I9868" s="2">
        <v>45321</v>
      </c>
      <c r="J9868" s="2">
        <v>45324</v>
      </c>
      <c r="K9868" s="1" t="s">
        <v>31</v>
      </c>
      <c r="L9868" s="1" t="s">
        <v>27</v>
      </c>
      <c r="M9868" s="1">
        <v>419.92</v>
      </c>
      <c r="N9868" s="1" t="s">
        <v>23</v>
      </c>
      <c r="O9868" s="10">
        <f>Table1[[#This Row],[sales]]+Table1[[#This Row],[profit]]</f>
        <v>2159.89</v>
      </c>
    </row>
    <row r="9869" spans="1:15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>Table1[[#This Row],[sales]]*Table1[[#This Row],[discount]]</f>
        <v>1495.1295000000002</v>
      </c>
      <c r="G9869" s="1">
        <f>Table1[[#This Row],[sales]]-Table1[[#This Row],[Discount Value]]</f>
        <v>1827.3805</v>
      </c>
      <c r="H9869" s="1">
        <v>1</v>
      </c>
      <c r="I9869" s="2">
        <v>45080</v>
      </c>
      <c r="J9869" s="2">
        <v>45085</v>
      </c>
      <c r="K9869" s="1" t="s">
        <v>15</v>
      </c>
      <c r="L9869" s="1" t="s">
        <v>16</v>
      </c>
      <c r="M9869" s="1">
        <v>816.77</v>
      </c>
      <c r="N9869" s="1" t="s">
        <v>48</v>
      </c>
      <c r="O9869" s="10">
        <f>Table1[[#This Row],[sales]]+Table1[[#This Row],[profit]]</f>
        <v>4139.2800000000007</v>
      </c>
    </row>
    <row r="9870" spans="1:15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>Table1[[#This Row],[sales]]*Table1[[#This Row],[discount]]</f>
        <v>208.5615</v>
      </c>
      <c r="G9870" s="1">
        <f>Table1[[#This Row],[sales]]-Table1[[#This Row],[Discount Value]]</f>
        <v>784.58849999999995</v>
      </c>
      <c r="H9870" s="1">
        <v>4</v>
      </c>
      <c r="I9870" s="2">
        <v>45212</v>
      </c>
      <c r="J9870" s="2">
        <v>45217</v>
      </c>
      <c r="K9870" s="1" t="s">
        <v>31</v>
      </c>
      <c r="L9870" s="1" t="s">
        <v>27</v>
      </c>
      <c r="M9870" s="1">
        <v>82.75</v>
      </c>
      <c r="N9870" s="1" t="s">
        <v>34</v>
      </c>
      <c r="O9870" s="10">
        <f>Table1[[#This Row],[sales]]+Table1[[#This Row],[profit]]</f>
        <v>1075.9000000000001</v>
      </c>
    </row>
    <row r="9871" spans="1:15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>Table1[[#This Row],[sales]]*Table1[[#This Row],[discount]]</f>
        <v>446.63740000000001</v>
      </c>
      <c r="G9871" s="1">
        <f>Table1[[#This Row],[sales]]-Table1[[#This Row],[Discount Value]]</f>
        <v>1583.5326</v>
      </c>
      <c r="H9871" s="1">
        <v>1</v>
      </c>
      <c r="I9871" s="2">
        <v>45219</v>
      </c>
      <c r="J9871" s="2">
        <v>45224</v>
      </c>
      <c r="K9871" s="1" t="s">
        <v>15</v>
      </c>
      <c r="L9871" s="1" t="s">
        <v>22</v>
      </c>
      <c r="M9871" s="1">
        <v>259.77</v>
      </c>
      <c r="N9871" s="1" t="s">
        <v>39</v>
      </c>
      <c r="O9871" s="10">
        <f>Table1[[#This Row],[sales]]+Table1[[#This Row],[profit]]</f>
        <v>2289.94</v>
      </c>
    </row>
    <row r="9872" spans="1:15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>Table1[[#This Row],[sales]]*Table1[[#This Row],[discount]]</f>
        <v>1643.5532000000001</v>
      </c>
      <c r="G9872" s="1">
        <f>Table1[[#This Row],[sales]]-Table1[[#This Row],[Discount Value]]</f>
        <v>3190.4267999999993</v>
      </c>
      <c r="H9872" s="1">
        <v>6</v>
      </c>
      <c r="I9872" s="2">
        <v>45000</v>
      </c>
      <c r="J9872" s="2">
        <v>45001</v>
      </c>
      <c r="K9872" s="1" t="s">
        <v>15</v>
      </c>
      <c r="L9872" s="1" t="s">
        <v>27</v>
      </c>
      <c r="M9872" s="1">
        <v>1099.76</v>
      </c>
      <c r="N9872" s="1" t="s">
        <v>34</v>
      </c>
      <c r="O9872" s="10">
        <f>Table1[[#This Row],[sales]]+Table1[[#This Row],[profit]]</f>
        <v>5933.74</v>
      </c>
    </row>
    <row r="9873" spans="1:15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>Table1[[#This Row],[sales]]*Table1[[#This Row],[discount]]</f>
        <v>53.545000000000009</v>
      </c>
      <c r="G9873" s="1">
        <f>Table1[[#This Row],[sales]]-Table1[[#This Row],[Discount Value]]</f>
        <v>481.90500000000003</v>
      </c>
      <c r="H9873" s="1">
        <v>8</v>
      </c>
      <c r="I9873" s="2">
        <v>45278</v>
      </c>
      <c r="J9873" s="2">
        <v>45279</v>
      </c>
      <c r="K9873" s="1" t="s">
        <v>31</v>
      </c>
      <c r="L9873" s="1" t="s">
        <v>16</v>
      </c>
      <c r="M9873" s="1">
        <v>53.94</v>
      </c>
      <c r="N9873" s="1" t="s">
        <v>28</v>
      </c>
      <c r="O9873" s="10">
        <f>Table1[[#This Row],[sales]]+Table1[[#This Row],[profit]]</f>
        <v>589.3900000000001</v>
      </c>
    </row>
    <row r="9874" spans="1:15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>Table1[[#This Row],[sales]]*Table1[[#This Row],[discount]]</f>
        <v>1342.6336000000001</v>
      </c>
      <c r="G9874" s="1">
        <f>Table1[[#This Row],[sales]]-Table1[[#This Row],[Discount Value]]</f>
        <v>1708.8063999999999</v>
      </c>
      <c r="H9874" s="1">
        <v>4</v>
      </c>
      <c r="I9874" s="2">
        <v>44995</v>
      </c>
      <c r="J9874" s="2">
        <v>44998</v>
      </c>
      <c r="K9874" s="1" t="s">
        <v>15</v>
      </c>
      <c r="L9874" s="1" t="s">
        <v>16</v>
      </c>
      <c r="M9874" s="1">
        <v>417.94</v>
      </c>
      <c r="N9874" s="1" t="s">
        <v>34</v>
      </c>
      <c r="O9874" s="10">
        <f>Table1[[#This Row],[sales]]+Table1[[#This Row],[profit]]</f>
        <v>3469.38</v>
      </c>
    </row>
    <row r="9875" spans="1:15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>Table1[[#This Row],[sales]]*Table1[[#This Row],[discount]]</f>
        <v>114.27779999999998</v>
      </c>
      <c r="G9875" s="1">
        <f>Table1[[#This Row],[sales]]-Table1[[#This Row],[Discount Value]]</f>
        <v>429.90219999999999</v>
      </c>
      <c r="H9875" s="1">
        <v>8</v>
      </c>
      <c r="I9875" s="2">
        <v>45575</v>
      </c>
      <c r="J9875" s="2">
        <v>45581</v>
      </c>
      <c r="K9875" s="1" t="s">
        <v>15</v>
      </c>
      <c r="L9875" s="1" t="s">
        <v>22</v>
      </c>
      <c r="M9875" s="1">
        <v>77.17</v>
      </c>
      <c r="N9875" s="1" t="s">
        <v>48</v>
      </c>
      <c r="O9875" s="10">
        <f>Table1[[#This Row],[sales]]+Table1[[#This Row],[profit]]</f>
        <v>621.34999999999991</v>
      </c>
    </row>
    <row r="9876" spans="1:15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>Table1[[#This Row],[sales]]*Table1[[#This Row],[discount]]</f>
        <v>408.56159999999994</v>
      </c>
      <c r="G9876" s="1">
        <f>Table1[[#This Row],[sales]]-Table1[[#This Row],[Discount Value]]</f>
        <v>460.71840000000003</v>
      </c>
      <c r="H9876" s="1">
        <v>2</v>
      </c>
      <c r="I9876" s="2">
        <v>45080</v>
      </c>
      <c r="J9876" s="2">
        <v>45087</v>
      </c>
      <c r="K9876" s="1" t="s">
        <v>21</v>
      </c>
      <c r="L9876" s="1" t="s">
        <v>22</v>
      </c>
      <c r="M9876" s="1">
        <v>59.09</v>
      </c>
      <c r="N9876" s="1" t="s">
        <v>39</v>
      </c>
      <c r="O9876" s="10">
        <f>Table1[[#This Row],[sales]]+Table1[[#This Row],[profit]]</f>
        <v>928.37</v>
      </c>
    </row>
    <row r="9877" spans="1:15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>Table1[[#This Row],[sales]]*Table1[[#This Row],[discount]]</f>
        <v>428.98520000000002</v>
      </c>
      <c r="G9877" s="1">
        <f>Table1[[#This Row],[sales]]-Table1[[#This Row],[Discount Value]]</f>
        <v>2635.1947999999998</v>
      </c>
      <c r="H9877" s="1">
        <v>5</v>
      </c>
      <c r="I9877" s="2">
        <v>45345</v>
      </c>
      <c r="J9877" s="2">
        <v>45347</v>
      </c>
      <c r="K9877" s="1" t="s">
        <v>21</v>
      </c>
      <c r="L9877" s="1" t="s">
        <v>27</v>
      </c>
      <c r="M9877" s="1">
        <v>305.19</v>
      </c>
      <c r="N9877" s="1" t="s">
        <v>48</v>
      </c>
      <c r="O9877" s="10">
        <f>Table1[[#This Row],[sales]]+Table1[[#This Row],[profit]]</f>
        <v>3369.37</v>
      </c>
    </row>
    <row r="9878" spans="1:15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>Table1[[#This Row],[sales]]*Table1[[#This Row],[discount]]</f>
        <v>523.38340000000005</v>
      </c>
      <c r="G9878" s="1">
        <f>Table1[[#This Row],[sales]]-Table1[[#This Row],[Discount Value]]</f>
        <v>1752.1965999999998</v>
      </c>
      <c r="H9878" s="1">
        <v>3</v>
      </c>
      <c r="I9878" s="2">
        <v>45251</v>
      </c>
      <c r="J9878" s="2">
        <v>45252</v>
      </c>
      <c r="K9878" s="1" t="s">
        <v>21</v>
      </c>
      <c r="L9878" s="1" t="s">
        <v>27</v>
      </c>
      <c r="M9878" s="1">
        <v>236.58</v>
      </c>
      <c r="N9878" s="1" t="s">
        <v>17</v>
      </c>
      <c r="O9878" s="10">
        <f>Table1[[#This Row],[sales]]+Table1[[#This Row],[profit]]</f>
        <v>2512.16</v>
      </c>
    </row>
    <row r="9879" spans="1:15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>Table1[[#This Row],[sales]]*Table1[[#This Row],[discount]]</f>
        <v>1087.1835000000001</v>
      </c>
      <c r="G9879" s="1">
        <f>Table1[[#This Row],[sales]]-Table1[[#This Row],[Discount Value]]</f>
        <v>1700.4665</v>
      </c>
      <c r="H9879" s="1">
        <v>7</v>
      </c>
      <c r="I9879" s="2">
        <v>45387</v>
      </c>
      <c r="J9879" s="2">
        <v>45393</v>
      </c>
      <c r="K9879" s="1" t="s">
        <v>31</v>
      </c>
      <c r="L9879" s="1" t="s">
        <v>22</v>
      </c>
      <c r="M9879" s="1">
        <v>648.25</v>
      </c>
      <c r="N9879" s="1" t="s">
        <v>48</v>
      </c>
      <c r="O9879" s="10">
        <f>Table1[[#This Row],[sales]]+Table1[[#This Row],[profit]]</f>
        <v>3435.9</v>
      </c>
    </row>
    <row r="9880" spans="1:15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>Table1[[#This Row],[sales]]*Table1[[#This Row],[discount]]</f>
        <v>1235.1836000000001</v>
      </c>
      <c r="G9880" s="1">
        <f>Table1[[#This Row],[sales]]-Table1[[#This Row],[Discount Value]]</f>
        <v>3176.1863999999996</v>
      </c>
      <c r="H9880" s="1">
        <v>9</v>
      </c>
      <c r="I9880" s="2">
        <v>45065</v>
      </c>
      <c r="J9880" s="2">
        <v>45069</v>
      </c>
      <c r="K9880" s="1" t="s">
        <v>31</v>
      </c>
      <c r="L9880" s="1" t="s">
        <v>22</v>
      </c>
      <c r="M9880" s="1">
        <v>538.29999999999995</v>
      </c>
      <c r="N9880" s="1" t="s">
        <v>34</v>
      </c>
      <c r="O9880" s="10">
        <f>Table1[[#This Row],[sales]]+Table1[[#This Row],[profit]]</f>
        <v>4949.67</v>
      </c>
    </row>
    <row r="9881" spans="1:15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>Table1[[#This Row],[sales]]*Table1[[#This Row],[discount]]</f>
        <v>1354.4784</v>
      </c>
      <c r="G9881" s="1">
        <f>Table1[[#This Row],[sales]]-Table1[[#This Row],[Discount Value]]</f>
        <v>2750.0015999999996</v>
      </c>
      <c r="H9881" s="1">
        <v>1</v>
      </c>
      <c r="I9881" s="2">
        <v>45047</v>
      </c>
      <c r="J9881" s="2">
        <v>45054</v>
      </c>
      <c r="K9881" s="1" t="s">
        <v>15</v>
      </c>
      <c r="L9881" s="1" t="s">
        <v>22</v>
      </c>
      <c r="M9881" s="1">
        <v>967.15</v>
      </c>
      <c r="N9881" s="1" t="s">
        <v>17</v>
      </c>
      <c r="O9881" s="10">
        <f>Table1[[#This Row],[sales]]+Table1[[#This Row],[profit]]</f>
        <v>5071.6299999999992</v>
      </c>
    </row>
    <row r="9882" spans="1:15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>Table1[[#This Row],[sales]]*Table1[[#This Row],[discount]]</f>
        <v>623.15539999999999</v>
      </c>
      <c r="G9882" s="1">
        <f>Table1[[#This Row],[sales]]-Table1[[#This Row],[Discount Value]]</f>
        <v>3827.9545999999996</v>
      </c>
      <c r="H9882" s="1">
        <v>8</v>
      </c>
      <c r="I9882" s="2">
        <v>45186</v>
      </c>
      <c r="J9882" s="2">
        <v>45190</v>
      </c>
      <c r="K9882" s="1" t="s">
        <v>15</v>
      </c>
      <c r="L9882" s="1" t="s">
        <v>16</v>
      </c>
      <c r="M9882" s="1">
        <v>797.43</v>
      </c>
      <c r="N9882" s="1" t="s">
        <v>48</v>
      </c>
      <c r="O9882" s="10">
        <f>Table1[[#This Row],[sales]]+Table1[[#This Row],[profit]]</f>
        <v>5248.54</v>
      </c>
    </row>
    <row r="9883" spans="1:15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>Table1[[#This Row],[sales]]*Table1[[#This Row],[discount]]</f>
        <v>499.14400000000001</v>
      </c>
      <c r="G9883" s="1">
        <f>Table1[[#This Row],[sales]]-Table1[[#This Row],[Discount Value]]</f>
        <v>2620.5060000000003</v>
      </c>
      <c r="H9883" s="1">
        <v>4</v>
      </c>
      <c r="I9883" s="2">
        <v>45071</v>
      </c>
      <c r="J9883" s="2">
        <v>45075</v>
      </c>
      <c r="K9883" s="1" t="s">
        <v>21</v>
      </c>
      <c r="L9883" s="1" t="s">
        <v>22</v>
      </c>
      <c r="M9883" s="1">
        <v>218.96</v>
      </c>
      <c r="N9883" s="1" t="s">
        <v>39</v>
      </c>
      <c r="O9883" s="10">
        <f>Table1[[#This Row],[sales]]+Table1[[#This Row],[profit]]</f>
        <v>3338.61</v>
      </c>
    </row>
    <row r="9884" spans="1:15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>Table1[[#This Row],[sales]]*Table1[[#This Row],[discount]]</f>
        <v>624.8125</v>
      </c>
      <c r="G9884" s="1">
        <f>Table1[[#This Row],[sales]]-Table1[[#This Row],[Discount Value]]</f>
        <v>1874.4375</v>
      </c>
      <c r="H9884" s="1">
        <v>5</v>
      </c>
      <c r="I9884" s="2">
        <v>45429</v>
      </c>
      <c r="J9884" s="2">
        <v>45436</v>
      </c>
      <c r="K9884" s="1" t="s">
        <v>15</v>
      </c>
      <c r="L9884" s="1" t="s">
        <v>16</v>
      </c>
      <c r="M9884" s="1">
        <v>261.61</v>
      </c>
      <c r="N9884" s="1" t="s">
        <v>17</v>
      </c>
      <c r="O9884" s="10">
        <f>Table1[[#This Row],[sales]]+Table1[[#This Row],[profit]]</f>
        <v>2760.86</v>
      </c>
    </row>
    <row r="9885" spans="1:15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>Table1[[#This Row],[sales]]*Table1[[#This Row],[discount]]</f>
        <v>235.00700000000003</v>
      </c>
      <c r="G9885" s="1">
        <f>Table1[[#This Row],[sales]]-Table1[[#This Row],[Discount Value]]</f>
        <v>2115.0630000000001</v>
      </c>
      <c r="H9885" s="1">
        <v>1</v>
      </c>
      <c r="I9885" s="2">
        <v>45597</v>
      </c>
      <c r="J9885" s="2">
        <v>45604</v>
      </c>
      <c r="K9885" s="1" t="s">
        <v>31</v>
      </c>
      <c r="L9885" s="1" t="s">
        <v>27</v>
      </c>
      <c r="M9885" s="1">
        <v>143.88</v>
      </c>
      <c r="N9885" s="1" t="s">
        <v>28</v>
      </c>
      <c r="O9885" s="10">
        <f>Table1[[#This Row],[sales]]+Table1[[#This Row],[profit]]</f>
        <v>2493.9500000000003</v>
      </c>
    </row>
    <row r="9886" spans="1:15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>Table1[[#This Row],[sales]]*Table1[[#This Row],[discount]]</f>
        <v>223.50359999999998</v>
      </c>
      <c r="G9886" s="1">
        <f>Table1[[#This Row],[sales]]-Table1[[#This Row],[Discount Value]]</f>
        <v>3501.5563999999999</v>
      </c>
      <c r="H9886" s="1">
        <v>5</v>
      </c>
      <c r="I9886" s="2">
        <v>45444</v>
      </c>
      <c r="J9886" s="2">
        <v>45449</v>
      </c>
      <c r="K9886" s="1" t="s">
        <v>31</v>
      </c>
      <c r="L9886" s="1" t="s">
        <v>22</v>
      </c>
      <c r="M9886" s="1">
        <v>1085.5</v>
      </c>
      <c r="N9886" s="1" t="s">
        <v>17</v>
      </c>
      <c r="O9886" s="10">
        <f>Table1[[#This Row],[sales]]+Table1[[#This Row],[profit]]</f>
        <v>4810.5599999999995</v>
      </c>
    </row>
    <row r="9887" spans="1:15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>Table1[[#This Row],[sales]]*Table1[[#This Row],[discount]]</f>
        <v>1114.8353999999999</v>
      </c>
      <c r="G9887" s="1">
        <f>Table1[[#This Row],[sales]]-Table1[[#This Row],[Discount Value]]</f>
        <v>1539.5346</v>
      </c>
      <c r="H9887" s="1">
        <v>9</v>
      </c>
      <c r="I9887" s="2">
        <v>45042</v>
      </c>
      <c r="J9887" s="2">
        <v>45045</v>
      </c>
      <c r="K9887" s="1" t="s">
        <v>15</v>
      </c>
      <c r="L9887" s="1" t="s">
        <v>22</v>
      </c>
      <c r="M9887" s="1">
        <v>680.82</v>
      </c>
      <c r="N9887" s="1" t="s">
        <v>17</v>
      </c>
      <c r="O9887" s="10">
        <f>Table1[[#This Row],[sales]]+Table1[[#This Row],[profit]]</f>
        <v>3335.19</v>
      </c>
    </row>
    <row r="9888" spans="1:15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>Table1[[#This Row],[sales]]*Table1[[#This Row],[discount]]</f>
        <v>241.12530000000001</v>
      </c>
      <c r="G9888" s="1">
        <f>Table1[[#This Row],[sales]]-Table1[[#This Row],[Discount Value]]</f>
        <v>377.14469999999994</v>
      </c>
      <c r="H9888" s="1">
        <v>8</v>
      </c>
      <c r="I9888" s="2">
        <v>45477</v>
      </c>
      <c r="J9888" s="2">
        <v>45484</v>
      </c>
      <c r="K9888" s="1" t="s">
        <v>15</v>
      </c>
      <c r="L9888" s="1" t="s">
        <v>16</v>
      </c>
      <c r="M9888" s="1">
        <v>72.41</v>
      </c>
      <c r="N9888" s="1" t="s">
        <v>34</v>
      </c>
      <c r="O9888" s="10">
        <f>Table1[[#This Row],[sales]]+Table1[[#This Row],[profit]]</f>
        <v>690.68</v>
      </c>
    </row>
    <row r="9889" spans="1:15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>Table1[[#This Row],[sales]]*Table1[[#This Row],[discount]]</f>
        <v>373.88499999999999</v>
      </c>
      <c r="G9889" s="1">
        <f>Table1[[#This Row],[sales]]-Table1[[#This Row],[Discount Value]]</f>
        <v>421.61500000000001</v>
      </c>
      <c r="H9889" s="1">
        <v>8</v>
      </c>
      <c r="I9889" s="2">
        <v>45033</v>
      </c>
      <c r="J9889" s="2">
        <v>45038</v>
      </c>
      <c r="K9889" s="1" t="s">
        <v>31</v>
      </c>
      <c r="L9889" s="1" t="s">
        <v>22</v>
      </c>
      <c r="M9889" s="1">
        <v>109.79</v>
      </c>
      <c r="N9889" s="1" t="s">
        <v>48</v>
      </c>
      <c r="O9889" s="10">
        <f>Table1[[#This Row],[sales]]+Table1[[#This Row],[profit]]</f>
        <v>905.29</v>
      </c>
    </row>
    <row r="9890" spans="1:15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>Table1[[#This Row],[sales]]*Table1[[#This Row],[discount]]</f>
        <v>536.41589999999997</v>
      </c>
      <c r="G9890" s="1">
        <f>Table1[[#This Row],[sales]]-Table1[[#This Row],[Discount Value]]</f>
        <v>1313.2941000000001</v>
      </c>
      <c r="H9890" s="1">
        <v>6</v>
      </c>
      <c r="I9890" s="2">
        <v>45556</v>
      </c>
      <c r="J9890" s="2">
        <v>45560</v>
      </c>
      <c r="K9890" s="1" t="s">
        <v>15</v>
      </c>
      <c r="L9890" s="1" t="s">
        <v>22</v>
      </c>
      <c r="M9890" s="1">
        <v>420.6</v>
      </c>
      <c r="N9890" s="1" t="s">
        <v>17</v>
      </c>
      <c r="O9890" s="10">
        <f>Table1[[#This Row],[sales]]+Table1[[#This Row],[profit]]</f>
        <v>2270.31</v>
      </c>
    </row>
    <row r="9891" spans="1:15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>Table1[[#This Row],[sales]]*Table1[[#This Row],[discount]]</f>
        <v>90.789299999999997</v>
      </c>
      <c r="G9891" s="1">
        <f>Table1[[#This Row],[sales]]-Table1[[#This Row],[Discount Value]]</f>
        <v>341.54070000000002</v>
      </c>
      <c r="H9891" s="1">
        <v>9</v>
      </c>
      <c r="I9891" s="2">
        <v>44968</v>
      </c>
      <c r="J9891" s="2">
        <v>44972</v>
      </c>
      <c r="K9891" s="1" t="s">
        <v>31</v>
      </c>
      <c r="L9891" s="1" t="s">
        <v>16</v>
      </c>
      <c r="M9891" s="1">
        <v>70.95</v>
      </c>
      <c r="N9891" s="1" t="s">
        <v>17</v>
      </c>
      <c r="O9891" s="10">
        <f>Table1[[#This Row],[sales]]+Table1[[#This Row],[profit]]</f>
        <v>503.28</v>
      </c>
    </row>
    <row r="9892" spans="1:15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>Table1[[#This Row],[sales]]*Table1[[#This Row],[discount]]</f>
        <v>63.611500000000007</v>
      </c>
      <c r="G9892" s="1">
        <f>Table1[[#This Row],[sales]]-Table1[[#This Row],[Discount Value]]</f>
        <v>1208.6185</v>
      </c>
      <c r="H9892" s="1">
        <v>4</v>
      </c>
      <c r="I9892" s="2">
        <v>45465</v>
      </c>
      <c r="J9892" s="2">
        <v>45472</v>
      </c>
      <c r="K9892" s="1" t="s">
        <v>21</v>
      </c>
      <c r="L9892" s="1" t="s">
        <v>27</v>
      </c>
      <c r="M9892" s="1">
        <v>254.47</v>
      </c>
      <c r="N9892" s="1" t="s">
        <v>17</v>
      </c>
      <c r="O9892" s="10">
        <f>Table1[[#This Row],[sales]]+Table1[[#This Row],[profit]]</f>
        <v>1526.7</v>
      </c>
    </row>
    <row r="9893" spans="1:15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>Table1[[#This Row],[sales]]*Table1[[#This Row],[discount]]</f>
        <v>1426.0348000000001</v>
      </c>
      <c r="G9893" s="1">
        <f>Table1[[#This Row],[sales]]-Table1[[#This Row],[Discount Value]]</f>
        <v>1890.3252</v>
      </c>
      <c r="H9893" s="1">
        <v>6</v>
      </c>
      <c r="I9893" s="2">
        <v>45143</v>
      </c>
      <c r="J9893" s="2">
        <v>45148</v>
      </c>
      <c r="K9893" s="1" t="s">
        <v>31</v>
      </c>
      <c r="L9893" s="1" t="s">
        <v>16</v>
      </c>
      <c r="M9893" s="1">
        <v>187.71</v>
      </c>
      <c r="N9893" s="1" t="s">
        <v>48</v>
      </c>
      <c r="O9893" s="10">
        <f>Table1[[#This Row],[sales]]+Table1[[#This Row],[profit]]</f>
        <v>3504.07</v>
      </c>
    </row>
    <row r="9894" spans="1:15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>Table1[[#This Row],[sales]]*Table1[[#This Row],[discount]]</f>
        <v>37.009300000000003</v>
      </c>
      <c r="G9894" s="1">
        <f>Table1[[#This Row],[sales]]-Table1[[#This Row],[Discount Value]]</f>
        <v>123.9007</v>
      </c>
      <c r="H9894" s="1">
        <v>3</v>
      </c>
      <c r="I9894" s="2">
        <v>45544</v>
      </c>
      <c r="J9894" s="2">
        <v>45548</v>
      </c>
      <c r="K9894" s="1" t="s">
        <v>31</v>
      </c>
      <c r="L9894" s="1" t="s">
        <v>16</v>
      </c>
      <c r="M9894" s="1">
        <v>45.24</v>
      </c>
      <c r="N9894" s="1" t="s">
        <v>39</v>
      </c>
      <c r="O9894" s="10">
        <f>Table1[[#This Row],[sales]]+Table1[[#This Row],[profit]]</f>
        <v>206.15</v>
      </c>
    </row>
    <row r="9895" spans="1:15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>Table1[[#This Row],[sales]]*Table1[[#This Row],[discount]]</f>
        <v>856.81680000000006</v>
      </c>
      <c r="G9895" s="1">
        <f>Table1[[#This Row],[sales]]-Table1[[#This Row],[Discount Value]]</f>
        <v>2203.2431999999999</v>
      </c>
      <c r="H9895" s="1">
        <v>2</v>
      </c>
      <c r="I9895" s="2">
        <v>45009</v>
      </c>
      <c r="J9895" s="2">
        <v>45013</v>
      </c>
      <c r="K9895" s="1" t="s">
        <v>15</v>
      </c>
      <c r="L9895" s="1" t="s">
        <v>27</v>
      </c>
      <c r="M9895" s="1">
        <v>350.77</v>
      </c>
      <c r="N9895" s="1" t="s">
        <v>48</v>
      </c>
      <c r="O9895" s="10">
        <f>Table1[[#This Row],[sales]]+Table1[[#This Row],[profit]]</f>
        <v>3410.83</v>
      </c>
    </row>
    <row r="9896" spans="1:15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>Table1[[#This Row],[sales]]*Table1[[#This Row],[discount]]</f>
        <v>621.52800000000002</v>
      </c>
      <c r="G9896" s="1">
        <f>Table1[[#This Row],[sales]]-Table1[[#This Row],[Discount Value]]</f>
        <v>3263.0219999999999</v>
      </c>
      <c r="H9896" s="1">
        <v>9</v>
      </c>
      <c r="I9896" s="2">
        <v>45247</v>
      </c>
      <c r="J9896" s="2">
        <v>45250</v>
      </c>
      <c r="K9896" s="1" t="s">
        <v>21</v>
      </c>
      <c r="L9896" s="1" t="s">
        <v>22</v>
      </c>
      <c r="M9896" s="1">
        <v>831.83</v>
      </c>
      <c r="N9896" s="1" t="s">
        <v>39</v>
      </c>
      <c r="O9896" s="10">
        <f>Table1[[#This Row],[sales]]+Table1[[#This Row],[profit]]</f>
        <v>4716.38</v>
      </c>
    </row>
    <row r="9897" spans="1:15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>Table1[[#This Row],[sales]]*Table1[[#This Row],[discount]]</f>
        <v>242.77500000000001</v>
      </c>
      <c r="G9897" s="1">
        <f>Table1[[#This Row],[sales]]-Table1[[#This Row],[Discount Value]]</f>
        <v>690.97500000000002</v>
      </c>
      <c r="H9897" s="1">
        <v>5</v>
      </c>
      <c r="I9897" s="2">
        <v>45196</v>
      </c>
      <c r="J9897" s="2">
        <v>45200</v>
      </c>
      <c r="K9897" s="1" t="s">
        <v>31</v>
      </c>
      <c r="L9897" s="1" t="s">
        <v>27</v>
      </c>
      <c r="M9897" s="1">
        <v>268.45</v>
      </c>
      <c r="N9897" s="1" t="s">
        <v>17</v>
      </c>
      <c r="O9897" s="10">
        <f>Table1[[#This Row],[sales]]+Table1[[#This Row],[profit]]</f>
        <v>1202.2</v>
      </c>
    </row>
    <row r="9898" spans="1:15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>Table1[[#This Row],[sales]]*Table1[[#This Row],[discount]]</f>
        <v>384.83250000000004</v>
      </c>
      <c r="G9898" s="1">
        <f>Table1[[#This Row],[sales]]-Table1[[#This Row],[Discount Value]]</f>
        <v>601.91750000000002</v>
      </c>
      <c r="H9898" s="1">
        <v>2</v>
      </c>
      <c r="I9898" s="2">
        <v>45034</v>
      </c>
      <c r="J9898" s="2">
        <v>45039</v>
      </c>
      <c r="K9898" s="1" t="s">
        <v>21</v>
      </c>
      <c r="L9898" s="1" t="s">
        <v>22</v>
      </c>
      <c r="M9898" s="1">
        <v>212.3</v>
      </c>
      <c r="N9898" s="1" t="s">
        <v>48</v>
      </c>
      <c r="O9898" s="10">
        <f>Table1[[#This Row],[sales]]+Table1[[#This Row],[profit]]</f>
        <v>1199.05</v>
      </c>
    </row>
    <row r="9899" spans="1:15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>Table1[[#This Row],[sales]]*Table1[[#This Row],[discount]]</f>
        <v>86.903999999999996</v>
      </c>
      <c r="G9899" s="1">
        <f>Table1[[#This Row],[sales]]-Table1[[#This Row],[Discount Value]]</f>
        <v>154.49600000000001</v>
      </c>
      <c r="H9899" s="1">
        <v>5</v>
      </c>
      <c r="I9899" s="2">
        <v>44941</v>
      </c>
      <c r="J9899" s="2">
        <v>44946</v>
      </c>
      <c r="K9899" s="1" t="s">
        <v>21</v>
      </c>
      <c r="L9899" s="1" t="s">
        <v>22</v>
      </c>
      <c r="M9899" s="1">
        <v>57.58</v>
      </c>
      <c r="N9899" s="1" t="s">
        <v>48</v>
      </c>
      <c r="O9899" s="10">
        <f>Table1[[#This Row],[sales]]+Table1[[#This Row],[profit]]</f>
        <v>298.98</v>
      </c>
    </row>
    <row r="9900" spans="1:15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>Table1[[#This Row],[sales]]*Table1[[#This Row],[discount]]</f>
        <v>1279.3949</v>
      </c>
      <c r="G9900" s="1">
        <f>Table1[[#This Row],[sales]]-Table1[[#This Row],[Discount Value]]</f>
        <v>1331.6151000000002</v>
      </c>
      <c r="H9900" s="1">
        <v>6</v>
      </c>
      <c r="I9900" s="2">
        <v>45588</v>
      </c>
      <c r="J9900" s="2">
        <v>45595</v>
      </c>
      <c r="K9900" s="1" t="s">
        <v>15</v>
      </c>
      <c r="L9900" s="1" t="s">
        <v>22</v>
      </c>
      <c r="M9900" s="1">
        <v>761.18</v>
      </c>
      <c r="N9900" s="1" t="s">
        <v>48</v>
      </c>
      <c r="O9900" s="10">
        <f>Table1[[#This Row],[sales]]+Table1[[#This Row],[profit]]</f>
        <v>3372.19</v>
      </c>
    </row>
    <row r="9901" spans="1:15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>Table1[[#This Row],[sales]]*Table1[[#This Row],[discount]]</f>
        <v>826.87</v>
      </c>
      <c r="G9901" s="1">
        <f>Table1[[#This Row],[sales]]-Table1[[#This Row],[Discount Value]]</f>
        <v>2480.61</v>
      </c>
      <c r="H9901" s="1">
        <v>8</v>
      </c>
      <c r="I9901" s="2">
        <v>45628</v>
      </c>
      <c r="J9901" s="2">
        <v>45630</v>
      </c>
      <c r="K9901" s="1" t="s">
        <v>31</v>
      </c>
      <c r="L9901" s="1" t="s">
        <v>27</v>
      </c>
      <c r="M9901" s="1">
        <v>722.76</v>
      </c>
      <c r="N9901" s="1" t="s">
        <v>17</v>
      </c>
      <c r="O9901" s="10">
        <f>Table1[[#This Row],[sales]]+Table1[[#This Row],[profit]]</f>
        <v>4030.24</v>
      </c>
    </row>
    <row r="9902" spans="1:15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>Table1[[#This Row],[sales]]*Table1[[#This Row],[discount]]</f>
        <v>608.10360000000003</v>
      </c>
      <c r="G9902" s="1">
        <f>Table1[[#This Row],[sales]]-Table1[[#This Row],[Discount Value]]</f>
        <v>1730.7564000000002</v>
      </c>
      <c r="H9902" s="1">
        <v>5</v>
      </c>
      <c r="I9902" s="2">
        <v>45607</v>
      </c>
      <c r="J9902" s="2">
        <v>45611</v>
      </c>
      <c r="K9902" s="1" t="s">
        <v>21</v>
      </c>
      <c r="L9902" s="1" t="s">
        <v>22</v>
      </c>
      <c r="M9902" s="1">
        <v>412.91</v>
      </c>
      <c r="N9902" s="1" t="s">
        <v>23</v>
      </c>
      <c r="O9902" s="10">
        <f>Table1[[#This Row],[sales]]+Table1[[#This Row],[profit]]</f>
        <v>2751.77</v>
      </c>
    </row>
    <row r="9903" spans="1:15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>Table1[[#This Row],[sales]]*Table1[[#This Row],[discount]]</f>
        <v>60.248999999999995</v>
      </c>
      <c r="G9903" s="1">
        <f>Table1[[#This Row],[sales]]-Table1[[#This Row],[Discount Value]]</f>
        <v>1948.0509999999999</v>
      </c>
      <c r="H9903" s="1">
        <v>2</v>
      </c>
      <c r="I9903" s="2">
        <v>45087</v>
      </c>
      <c r="J9903" s="2">
        <v>45094</v>
      </c>
      <c r="K9903" s="1" t="s">
        <v>21</v>
      </c>
      <c r="L9903" s="1" t="s">
        <v>22</v>
      </c>
      <c r="M9903" s="1">
        <v>367.08</v>
      </c>
      <c r="N9903" s="1" t="s">
        <v>17</v>
      </c>
      <c r="O9903" s="10">
        <f>Table1[[#This Row],[sales]]+Table1[[#This Row],[profit]]</f>
        <v>2375.38</v>
      </c>
    </row>
    <row r="9904" spans="1:15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>Table1[[#This Row],[sales]]*Table1[[#This Row],[discount]]</f>
        <v>442.05779999999999</v>
      </c>
      <c r="G9904" s="1">
        <f>Table1[[#This Row],[sales]]-Table1[[#This Row],[Discount Value]]</f>
        <v>1884.5621999999998</v>
      </c>
      <c r="H9904" s="1">
        <v>7</v>
      </c>
      <c r="I9904" s="2">
        <v>45375</v>
      </c>
      <c r="J9904" s="2">
        <v>45377</v>
      </c>
      <c r="K9904" s="1" t="s">
        <v>31</v>
      </c>
      <c r="L9904" s="1" t="s">
        <v>22</v>
      </c>
      <c r="M9904" s="1">
        <v>140.58000000000001</v>
      </c>
      <c r="N9904" s="1" t="s">
        <v>39</v>
      </c>
      <c r="O9904" s="10">
        <f>Table1[[#This Row],[sales]]+Table1[[#This Row],[profit]]</f>
        <v>2467.1999999999998</v>
      </c>
    </row>
    <row r="9905" spans="1:15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>Table1[[#This Row],[sales]]*Table1[[#This Row],[discount]]</f>
        <v>1807.5654</v>
      </c>
      <c r="G9905" s="1">
        <f>Table1[[#This Row],[sales]]-Table1[[#This Row],[Discount Value]]</f>
        <v>2121.9245999999998</v>
      </c>
      <c r="H9905" s="1">
        <v>5</v>
      </c>
      <c r="I9905" s="2">
        <v>45009</v>
      </c>
      <c r="J9905" s="2">
        <v>45016</v>
      </c>
      <c r="K9905" s="1" t="s">
        <v>31</v>
      </c>
      <c r="L9905" s="1" t="s">
        <v>16</v>
      </c>
      <c r="M9905" s="1">
        <v>277.83999999999997</v>
      </c>
      <c r="N9905" s="1" t="s">
        <v>39</v>
      </c>
      <c r="O9905" s="10">
        <f>Table1[[#This Row],[sales]]+Table1[[#This Row],[profit]]</f>
        <v>4207.33</v>
      </c>
    </row>
    <row r="9906" spans="1:15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>Table1[[#This Row],[sales]]*Table1[[#This Row],[discount]]</f>
        <v>47.559600000000003</v>
      </c>
      <c r="G9906" s="1">
        <f>Table1[[#This Row],[sales]]-Table1[[#This Row],[Discount Value]]</f>
        <v>216.66040000000004</v>
      </c>
      <c r="H9906" s="1">
        <v>2</v>
      </c>
      <c r="I9906" s="2">
        <v>45540</v>
      </c>
      <c r="J9906" s="2">
        <v>45547</v>
      </c>
      <c r="K9906" s="1" t="s">
        <v>31</v>
      </c>
      <c r="L9906" s="1" t="s">
        <v>27</v>
      </c>
      <c r="M9906" s="1">
        <v>50.22</v>
      </c>
      <c r="N9906" s="1" t="s">
        <v>48</v>
      </c>
      <c r="O9906" s="10">
        <f>Table1[[#This Row],[sales]]+Table1[[#This Row],[profit]]</f>
        <v>314.44000000000005</v>
      </c>
    </row>
    <row r="9907" spans="1:15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>Table1[[#This Row],[sales]]*Table1[[#This Row],[discount]]</f>
        <v>1497.4698000000001</v>
      </c>
      <c r="G9907" s="1">
        <f>Table1[[#This Row],[sales]]-Table1[[#This Row],[Discount Value]]</f>
        <v>2443.2402000000002</v>
      </c>
      <c r="H9907" s="1">
        <v>6</v>
      </c>
      <c r="I9907" s="2">
        <v>45306</v>
      </c>
      <c r="J9907" s="2">
        <v>45312</v>
      </c>
      <c r="K9907" s="1" t="s">
        <v>31</v>
      </c>
      <c r="L9907" s="1" t="s">
        <v>16</v>
      </c>
      <c r="M9907" s="1">
        <v>725.71</v>
      </c>
      <c r="N9907" s="1" t="s">
        <v>28</v>
      </c>
      <c r="O9907" s="10">
        <f>Table1[[#This Row],[sales]]+Table1[[#This Row],[profit]]</f>
        <v>4666.42</v>
      </c>
    </row>
    <row r="9908" spans="1:15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>Table1[[#This Row],[sales]]*Table1[[#This Row],[discount]]</f>
        <v>1648.8891999999998</v>
      </c>
      <c r="G9908" s="1">
        <f>Table1[[#This Row],[sales]]-Table1[[#This Row],[Discount Value]]</f>
        <v>1716.1908000000001</v>
      </c>
      <c r="H9908" s="1">
        <v>7</v>
      </c>
      <c r="I9908" s="2">
        <v>45041</v>
      </c>
      <c r="J9908" s="2">
        <v>45046</v>
      </c>
      <c r="K9908" s="1" t="s">
        <v>21</v>
      </c>
      <c r="L9908" s="1" t="s">
        <v>22</v>
      </c>
      <c r="M9908" s="1">
        <v>595.34</v>
      </c>
      <c r="N9908" s="1" t="s">
        <v>34</v>
      </c>
      <c r="O9908" s="10">
        <f>Table1[[#This Row],[sales]]+Table1[[#This Row],[profit]]</f>
        <v>3960.42</v>
      </c>
    </row>
    <row r="9909" spans="1:15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>Table1[[#This Row],[sales]]*Table1[[#This Row],[discount]]</f>
        <v>76.979399999999998</v>
      </c>
      <c r="G9909" s="1">
        <f>Table1[[#This Row],[sales]]-Table1[[#This Row],[Discount Value]]</f>
        <v>1206.0106000000001</v>
      </c>
      <c r="H9909" s="1">
        <v>8</v>
      </c>
      <c r="I9909" s="2">
        <v>45168</v>
      </c>
      <c r="J9909" s="2">
        <v>45170</v>
      </c>
      <c r="K9909" s="1" t="s">
        <v>21</v>
      </c>
      <c r="L9909" s="1" t="s">
        <v>16</v>
      </c>
      <c r="M9909" s="1">
        <v>108.91</v>
      </c>
      <c r="N9909" s="1" t="s">
        <v>17</v>
      </c>
      <c r="O9909" s="10">
        <f>Table1[[#This Row],[sales]]+Table1[[#This Row],[profit]]</f>
        <v>1391.9</v>
      </c>
    </row>
    <row r="9910" spans="1:15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>Table1[[#This Row],[sales]]*Table1[[#This Row],[discount]]</f>
        <v>454.10739999999998</v>
      </c>
      <c r="G9910" s="1">
        <f>Table1[[#This Row],[sales]]-Table1[[#This Row],[Discount Value]]</f>
        <v>2217.1125999999999</v>
      </c>
      <c r="H9910" s="1">
        <v>3</v>
      </c>
      <c r="I9910" s="2">
        <v>44985</v>
      </c>
      <c r="J9910" s="2">
        <v>44991</v>
      </c>
      <c r="K9910" s="1" t="s">
        <v>15</v>
      </c>
      <c r="L9910" s="1" t="s">
        <v>16</v>
      </c>
      <c r="M9910" s="1">
        <v>753.79</v>
      </c>
      <c r="N9910" s="1" t="s">
        <v>34</v>
      </c>
      <c r="O9910" s="10">
        <f>Table1[[#This Row],[sales]]+Table1[[#This Row],[profit]]</f>
        <v>3425.0099999999998</v>
      </c>
    </row>
    <row r="9911" spans="1:15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>Table1[[#This Row],[sales]]*Table1[[#This Row],[discount]]</f>
        <v>81.964799999999997</v>
      </c>
      <c r="G9911" s="1">
        <f>Table1[[#This Row],[sales]]-Table1[[#This Row],[Discount Value]]</f>
        <v>259.55520000000001</v>
      </c>
      <c r="H9911" s="1">
        <v>4</v>
      </c>
      <c r="I9911" s="2">
        <v>45025</v>
      </c>
      <c r="J9911" s="2">
        <v>45029</v>
      </c>
      <c r="K9911" s="1" t="s">
        <v>31</v>
      </c>
      <c r="L9911" s="1" t="s">
        <v>22</v>
      </c>
      <c r="M9911" s="1">
        <v>94.58</v>
      </c>
      <c r="N9911" s="1" t="s">
        <v>34</v>
      </c>
      <c r="O9911" s="10">
        <f>Table1[[#This Row],[sales]]+Table1[[#This Row],[profit]]</f>
        <v>436.09999999999997</v>
      </c>
    </row>
    <row r="9912" spans="1:15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>Table1[[#This Row],[sales]]*Table1[[#This Row],[discount]]</f>
        <v>235.19759999999999</v>
      </c>
      <c r="G9912" s="1">
        <f>Table1[[#This Row],[sales]]-Table1[[#This Row],[Discount Value]]</f>
        <v>1724.7824000000001</v>
      </c>
      <c r="H9912" s="1">
        <v>6</v>
      </c>
      <c r="I9912" s="2">
        <v>45368</v>
      </c>
      <c r="J9912" s="2">
        <v>45369</v>
      </c>
      <c r="K9912" s="1" t="s">
        <v>21</v>
      </c>
      <c r="L9912" s="1" t="s">
        <v>22</v>
      </c>
      <c r="M9912" s="1">
        <v>244.06</v>
      </c>
      <c r="N9912" s="1" t="s">
        <v>34</v>
      </c>
      <c r="O9912" s="10">
        <f>Table1[[#This Row],[sales]]+Table1[[#This Row],[profit]]</f>
        <v>2204.04</v>
      </c>
    </row>
    <row r="9913" spans="1:15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>Table1[[#This Row],[sales]]*Table1[[#This Row],[discount]]</f>
        <v>9.5281000000000002</v>
      </c>
      <c r="G9913" s="1">
        <f>Table1[[#This Row],[sales]]-Table1[[#This Row],[Discount Value]]</f>
        <v>943.28189999999995</v>
      </c>
      <c r="H9913" s="1">
        <v>3</v>
      </c>
      <c r="I9913" s="2">
        <v>45314</v>
      </c>
      <c r="J9913" s="2">
        <v>45317</v>
      </c>
      <c r="K9913" s="1" t="s">
        <v>21</v>
      </c>
      <c r="L9913" s="1" t="s">
        <v>16</v>
      </c>
      <c r="M9913" s="1">
        <v>143.27000000000001</v>
      </c>
      <c r="N9913" s="1" t="s">
        <v>39</v>
      </c>
      <c r="O9913" s="10">
        <f>Table1[[#This Row],[sales]]+Table1[[#This Row],[profit]]</f>
        <v>1096.08</v>
      </c>
    </row>
    <row r="9914" spans="1:15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>Table1[[#This Row],[sales]]*Table1[[#This Row],[discount]]</f>
        <v>48.132100000000001</v>
      </c>
      <c r="G9914" s="1">
        <f>Table1[[#This Row],[sales]]-Table1[[#This Row],[Discount Value]]</f>
        <v>161.1379</v>
      </c>
      <c r="H9914" s="1">
        <v>6</v>
      </c>
      <c r="I9914" s="2">
        <v>45001</v>
      </c>
      <c r="J9914" s="2">
        <v>45007</v>
      </c>
      <c r="K9914" s="1" t="s">
        <v>31</v>
      </c>
      <c r="L9914" s="1" t="s">
        <v>16</v>
      </c>
      <c r="M9914" s="1">
        <v>30.61</v>
      </c>
      <c r="N9914" s="1" t="s">
        <v>17</v>
      </c>
      <c r="O9914" s="10">
        <f>Table1[[#This Row],[sales]]+Table1[[#This Row],[profit]]</f>
        <v>239.88</v>
      </c>
    </row>
    <row r="9915" spans="1:15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>Table1[[#This Row],[sales]]*Table1[[#This Row],[discount]]</f>
        <v>499.42980000000006</v>
      </c>
      <c r="G9915" s="1">
        <f>Table1[[#This Row],[sales]]-Table1[[#This Row],[Discount Value]]</f>
        <v>1350.3101999999999</v>
      </c>
      <c r="H9915" s="1">
        <v>9</v>
      </c>
      <c r="I9915" s="2">
        <v>45167</v>
      </c>
      <c r="J9915" s="2">
        <v>45171</v>
      </c>
      <c r="K9915" s="1" t="s">
        <v>31</v>
      </c>
      <c r="L9915" s="1" t="s">
        <v>22</v>
      </c>
      <c r="M9915" s="1">
        <v>196.19</v>
      </c>
      <c r="N9915" s="1" t="s">
        <v>28</v>
      </c>
      <c r="O9915" s="10">
        <f>Table1[[#This Row],[sales]]+Table1[[#This Row],[profit]]</f>
        <v>2045.93</v>
      </c>
    </row>
    <row r="9916" spans="1:15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>Table1[[#This Row],[sales]]*Table1[[#This Row],[discount]]</f>
        <v>1133.9645</v>
      </c>
      <c r="G9916" s="1">
        <f>Table1[[#This Row],[sales]]-Table1[[#This Row],[Discount Value]]</f>
        <v>2523.9854999999998</v>
      </c>
      <c r="H9916" s="1">
        <v>5</v>
      </c>
      <c r="I9916" s="2">
        <v>45441</v>
      </c>
      <c r="J9916" s="2">
        <v>45443</v>
      </c>
      <c r="K9916" s="1" t="s">
        <v>15</v>
      </c>
      <c r="L9916" s="1" t="s">
        <v>16</v>
      </c>
      <c r="M9916" s="1">
        <v>485.26</v>
      </c>
      <c r="N9916" s="1" t="s">
        <v>23</v>
      </c>
      <c r="O9916" s="10">
        <f>Table1[[#This Row],[sales]]+Table1[[#This Row],[profit]]</f>
        <v>4143.21</v>
      </c>
    </row>
    <row r="9917" spans="1:15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>Table1[[#This Row],[sales]]*Table1[[#This Row],[discount]]</f>
        <v>1891.3341</v>
      </c>
      <c r="G9917" s="1">
        <f>Table1[[#This Row],[sales]]-Table1[[#This Row],[Discount Value]]</f>
        <v>2721.6759000000002</v>
      </c>
      <c r="H9917" s="1">
        <v>2</v>
      </c>
      <c r="I9917" s="2">
        <v>45301</v>
      </c>
      <c r="J9917" s="2">
        <v>45303</v>
      </c>
      <c r="K9917" s="1" t="s">
        <v>21</v>
      </c>
      <c r="L9917" s="1" t="s">
        <v>22</v>
      </c>
      <c r="M9917" s="1">
        <v>1376.88</v>
      </c>
      <c r="N9917" s="1" t="s">
        <v>28</v>
      </c>
      <c r="O9917" s="10">
        <f>Table1[[#This Row],[sales]]+Table1[[#This Row],[profit]]</f>
        <v>5989.89</v>
      </c>
    </row>
    <row r="9918" spans="1:15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>Table1[[#This Row],[sales]]*Table1[[#This Row],[discount]]</f>
        <v>434.86170000000004</v>
      </c>
      <c r="G9918" s="1">
        <f>Table1[[#This Row],[sales]]-Table1[[#This Row],[Discount Value]]</f>
        <v>2910.2283000000002</v>
      </c>
      <c r="H9918" s="1">
        <v>2</v>
      </c>
      <c r="I9918" s="2">
        <v>44992</v>
      </c>
      <c r="J9918" s="2">
        <v>44999</v>
      </c>
      <c r="K9918" s="1" t="s">
        <v>21</v>
      </c>
      <c r="L9918" s="1" t="s">
        <v>27</v>
      </c>
      <c r="M9918" s="1">
        <v>644.16999999999996</v>
      </c>
      <c r="N9918" s="1" t="s">
        <v>28</v>
      </c>
      <c r="O9918" s="10">
        <f>Table1[[#This Row],[sales]]+Table1[[#This Row],[profit]]</f>
        <v>3989.26</v>
      </c>
    </row>
    <row r="9919" spans="1:15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>Table1[[#This Row],[sales]]*Table1[[#This Row],[discount]]</f>
        <v>62.089500000000001</v>
      </c>
      <c r="G9919" s="1">
        <f>Table1[[#This Row],[sales]]-Table1[[#This Row],[Discount Value]]</f>
        <v>2007.5605</v>
      </c>
      <c r="H9919" s="1">
        <v>7</v>
      </c>
      <c r="I9919" s="2">
        <v>45589</v>
      </c>
      <c r="J9919" s="2">
        <v>45595</v>
      </c>
      <c r="K9919" s="1" t="s">
        <v>21</v>
      </c>
      <c r="L9919" s="1" t="s">
        <v>27</v>
      </c>
      <c r="M9919" s="1">
        <v>568.53</v>
      </c>
      <c r="N9919" s="1" t="s">
        <v>48</v>
      </c>
      <c r="O9919" s="10">
        <f>Table1[[#This Row],[sales]]+Table1[[#This Row],[profit]]</f>
        <v>2638.1800000000003</v>
      </c>
    </row>
    <row r="9920" spans="1:15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>Table1[[#This Row],[sales]]*Table1[[#This Row],[discount]]</f>
        <v>199.90119999999999</v>
      </c>
      <c r="G9920" s="1">
        <f>Table1[[#This Row],[sales]]-Table1[[#This Row],[Discount Value]]</f>
        <v>4797.6287999999995</v>
      </c>
      <c r="H9920" s="1">
        <v>4</v>
      </c>
      <c r="I9920" s="2">
        <v>45089</v>
      </c>
      <c r="J9920" s="2">
        <v>45096</v>
      </c>
      <c r="K9920" s="1" t="s">
        <v>21</v>
      </c>
      <c r="L9920" s="1" t="s">
        <v>16</v>
      </c>
      <c r="M9920" s="1">
        <v>1164.75</v>
      </c>
      <c r="N9920" s="1" t="s">
        <v>17</v>
      </c>
      <c r="O9920" s="10">
        <f>Table1[[#This Row],[sales]]+Table1[[#This Row],[profit]]</f>
        <v>6162.28</v>
      </c>
    </row>
    <row r="9921" spans="1:15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>Table1[[#This Row],[sales]]*Table1[[#This Row],[discount]]</f>
        <v>371.60500000000002</v>
      </c>
      <c r="G9921" s="1">
        <f>Table1[[#This Row],[sales]]-Table1[[#This Row],[Discount Value]]</f>
        <v>1114.8150000000001</v>
      </c>
      <c r="H9921" s="1">
        <v>9</v>
      </c>
      <c r="I9921" s="2">
        <v>45173</v>
      </c>
      <c r="J9921" s="2">
        <v>45175</v>
      </c>
      <c r="K9921" s="1" t="s">
        <v>15</v>
      </c>
      <c r="L9921" s="1" t="s">
        <v>27</v>
      </c>
      <c r="M9921" s="1">
        <v>400.6</v>
      </c>
      <c r="N9921" s="1" t="s">
        <v>39</v>
      </c>
      <c r="O9921" s="10">
        <f>Table1[[#This Row],[sales]]+Table1[[#This Row],[profit]]</f>
        <v>1887.02</v>
      </c>
    </row>
    <row r="9922" spans="1:15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>Table1[[#This Row],[sales]]*Table1[[#This Row],[discount]]</f>
        <v>467.79240000000004</v>
      </c>
      <c r="G9922" s="1">
        <f>Table1[[#This Row],[sales]]-Table1[[#This Row],[Discount Value]]</f>
        <v>549.14760000000001</v>
      </c>
      <c r="H9922" s="1">
        <v>9</v>
      </c>
      <c r="I9922" s="2">
        <v>45211</v>
      </c>
      <c r="J9922" s="2">
        <v>45217</v>
      </c>
      <c r="K9922" s="1" t="s">
        <v>31</v>
      </c>
      <c r="L9922" s="1" t="s">
        <v>27</v>
      </c>
      <c r="M9922" s="1">
        <v>143.83000000000001</v>
      </c>
      <c r="N9922" s="1" t="s">
        <v>39</v>
      </c>
      <c r="O9922" s="10">
        <f>Table1[[#This Row],[sales]]+Table1[[#This Row],[profit]]</f>
        <v>1160.77</v>
      </c>
    </row>
    <row r="9923" spans="1:15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>Table1[[#This Row],[sales]]*Table1[[#This Row],[discount]]</f>
        <v>1162.2996000000001</v>
      </c>
      <c r="G9923" s="1">
        <f>Table1[[#This Row],[sales]]-Table1[[#This Row],[Discount Value]]</f>
        <v>1209.7403999999999</v>
      </c>
      <c r="H9923" s="1">
        <v>6</v>
      </c>
      <c r="I9923" s="2">
        <v>45243</v>
      </c>
      <c r="J9923" s="2">
        <v>45248</v>
      </c>
      <c r="K9923" s="1" t="s">
        <v>31</v>
      </c>
      <c r="L9923" s="1" t="s">
        <v>22</v>
      </c>
      <c r="M9923" s="1">
        <v>499.33</v>
      </c>
      <c r="N9923" s="1" t="s">
        <v>48</v>
      </c>
      <c r="O9923" s="10">
        <f>Table1[[#This Row],[sales]]+Table1[[#This Row],[profit]]</f>
        <v>2871.37</v>
      </c>
    </row>
    <row r="9924" spans="1:15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>Table1[[#This Row],[sales]]*Table1[[#This Row],[discount]]</f>
        <v>257.40700000000004</v>
      </c>
      <c r="G9924" s="1">
        <f>Table1[[#This Row],[sales]]-Table1[[#This Row],[Discount Value]]</f>
        <v>2316.663</v>
      </c>
      <c r="H9924" s="1">
        <v>5</v>
      </c>
      <c r="I9924" s="2">
        <v>45116</v>
      </c>
      <c r="J9924" s="2">
        <v>45120</v>
      </c>
      <c r="K9924" s="1" t="s">
        <v>31</v>
      </c>
      <c r="L9924" s="1" t="s">
        <v>22</v>
      </c>
      <c r="M9924" s="1">
        <v>367.97</v>
      </c>
      <c r="N9924" s="1" t="s">
        <v>23</v>
      </c>
      <c r="O9924" s="10">
        <f>Table1[[#This Row],[sales]]+Table1[[#This Row],[profit]]</f>
        <v>2942.04</v>
      </c>
    </row>
    <row r="9925" spans="1:15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>Table1[[#This Row],[sales]]*Table1[[#This Row],[discount]]</f>
        <v>147.09040000000002</v>
      </c>
      <c r="G9925" s="1">
        <f>Table1[[#This Row],[sales]]-Table1[[#This Row],[Discount Value]]</f>
        <v>1691.5396000000001</v>
      </c>
      <c r="H9925" s="1">
        <v>7</v>
      </c>
      <c r="I9925" s="2">
        <v>44933</v>
      </c>
      <c r="J9925" s="2">
        <v>44935</v>
      </c>
      <c r="K9925" s="1" t="s">
        <v>31</v>
      </c>
      <c r="L9925" s="1" t="s">
        <v>22</v>
      </c>
      <c r="M9925" s="1">
        <v>467.67</v>
      </c>
      <c r="N9925" s="1" t="s">
        <v>39</v>
      </c>
      <c r="O9925" s="10">
        <f>Table1[[#This Row],[sales]]+Table1[[#This Row],[profit]]</f>
        <v>2306.3000000000002</v>
      </c>
    </row>
    <row r="9926" spans="1:15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>Table1[[#This Row],[sales]]*Table1[[#This Row],[discount]]</f>
        <v>631.43099999999993</v>
      </c>
      <c r="G9926" s="1">
        <f>Table1[[#This Row],[sales]]-Table1[[#This Row],[Discount Value]]</f>
        <v>2876.5189999999998</v>
      </c>
      <c r="H9926" s="1">
        <v>5</v>
      </c>
      <c r="I9926" s="2">
        <v>45457</v>
      </c>
      <c r="J9926" s="2">
        <v>45458</v>
      </c>
      <c r="K9926" s="1" t="s">
        <v>21</v>
      </c>
      <c r="L9926" s="1" t="s">
        <v>16</v>
      </c>
      <c r="M9926" s="1">
        <v>847.19</v>
      </c>
      <c r="N9926" s="1" t="s">
        <v>17</v>
      </c>
      <c r="O9926" s="10">
        <f>Table1[[#This Row],[sales]]+Table1[[#This Row],[profit]]</f>
        <v>4355.1399999999994</v>
      </c>
    </row>
    <row r="9927" spans="1:15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>Table1[[#This Row],[sales]]*Table1[[#This Row],[discount]]</f>
        <v>230.21620000000001</v>
      </c>
      <c r="G9927" s="1">
        <f>Table1[[#This Row],[sales]]-Table1[[#This Row],[Discount Value]]</f>
        <v>770.72379999999998</v>
      </c>
      <c r="H9927" s="1">
        <v>9</v>
      </c>
      <c r="I9927" s="2">
        <v>45252</v>
      </c>
      <c r="J9927" s="2">
        <v>45256</v>
      </c>
      <c r="K9927" s="1" t="s">
        <v>15</v>
      </c>
      <c r="L9927" s="1" t="s">
        <v>27</v>
      </c>
      <c r="M9927" s="1">
        <v>245.43</v>
      </c>
      <c r="N9927" s="1" t="s">
        <v>48</v>
      </c>
      <c r="O9927" s="10">
        <f>Table1[[#This Row],[sales]]+Table1[[#This Row],[profit]]</f>
        <v>1246.3700000000001</v>
      </c>
    </row>
    <row r="9928" spans="1:15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>Table1[[#This Row],[sales]]*Table1[[#This Row],[discount]]</f>
        <v>1040.2639999999999</v>
      </c>
      <c r="G9928" s="1">
        <f>Table1[[#This Row],[sales]]-Table1[[#This Row],[Discount Value]]</f>
        <v>1560.396</v>
      </c>
      <c r="H9928" s="1">
        <v>9</v>
      </c>
      <c r="I9928" s="2">
        <v>45015</v>
      </c>
      <c r="J9928" s="2">
        <v>45020</v>
      </c>
      <c r="K9928" s="1" t="s">
        <v>31</v>
      </c>
      <c r="L9928" s="1" t="s">
        <v>22</v>
      </c>
      <c r="M9928" s="1">
        <v>257.57</v>
      </c>
      <c r="N9928" s="1" t="s">
        <v>28</v>
      </c>
      <c r="O9928" s="10">
        <f>Table1[[#This Row],[sales]]+Table1[[#This Row],[profit]]</f>
        <v>2858.23</v>
      </c>
    </row>
    <row r="9929" spans="1:15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>Table1[[#This Row],[sales]]*Table1[[#This Row],[discount]]</f>
        <v>994.74180000000001</v>
      </c>
      <c r="G9929" s="1">
        <f>Table1[[#This Row],[sales]]-Table1[[#This Row],[Discount Value]]</f>
        <v>1555.8781999999999</v>
      </c>
      <c r="H9929" s="1">
        <v>7</v>
      </c>
      <c r="I9929" s="2">
        <v>45646</v>
      </c>
      <c r="J9929" s="2">
        <v>45653</v>
      </c>
      <c r="K9929" s="1" t="s">
        <v>31</v>
      </c>
      <c r="L9929" s="1" t="s">
        <v>16</v>
      </c>
      <c r="M9929" s="1">
        <v>674.69</v>
      </c>
      <c r="N9929" s="1" t="s">
        <v>34</v>
      </c>
      <c r="O9929" s="10">
        <f>Table1[[#This Row],[sales]]+Table1[[#This Row],[profit]]</f>
        <v>3225.31</v>
      </c>
    </row>
    <row r="9930" spans="1:15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>Table1[[#This Row],[sales]]*Table1[[#This Row],[discount]]</f>
        <v>1902.8130000000001</v>
      </c>
      <c r="G9930" s="1">
        <f>Table1[[#This Row],[sales]]-Table1[[#This Row],[Discount Value]]</f>
        <v>2233.7370000000001</v>
      </c>
      <c r="H9930" s="1">
        <v>4</v>
      </c>
      <c r="I9930" s="2">
        <v>45205</v>
      </c>
      <c r="J9930" s="2">
        <v>45209</v>
      </c>
      <c r="K9930" s="1" t="s">
        <v>21</v>
      </c>
      <c r="L9930" s="1" t="s">
        <v>22</v>
      </c>
      <c r="M9930" s="1">
        <v>1238.81</v>
      </c>
      <c r="N9930" s="1" t="s">
        <v>28</v>
      </c>
      <c r="O9930" s="10">
        <f>Table1[[#This Row],[sales]]+Table1[[#This Row],[profit]]</f>
        <v>5375.3600000000006</v>
      </c>
    </row>
    <row r="9931" spans="1:15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>Table1[[#This Row],[sales]]*Table1[[#This Row],[discount]]</f>
        <v>1996.1202000000001</v>
      </c>
      <c r="G9931" s="1">
        <f>Table1[[#This Row],[sales]]-Table1[[#This Row],[Discount Value]]</f>
        <v>2646.0198</v>
      </c>
      <c r="H9931" s="1">
        <v>1</v>
      </c>
      <c r="I9931" s="2">
        <v>44998</v>
      </c>
      <c r="J9931" s="2">
        <v>45004</v>
      </c>
      <c r="K9931" s="1" t="s">
        <v>31</v>
      </c>
      <c r="L9931" s="1" t="s">
        <v>16</v>
      </c>
      <c r="M9931" s="1">
        <v>1195.71</v>
      </c>
      <c r="N9931" s="1" t="s">
        <v>34</v>
      </c>
      <c r="O9931" s="10">
        <f>Table1[[#This Row],[sales]]+Table1[[#This Row],[profit]]</f>
        <v>5837.85</v>
      </c>
    </row>
    <row r="9932" spans="1:15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>Table1[[#This Row],[sales]]*Table1[[#This Row],[discount]]</f>
        <v>737</v>
      </c>
      <c r="G9932" s="1">
        <f>Table1[[#This Row],[sales]]-Table1[[#This Row],[Discount Value]]</f>
        <v>2613</v>
      </c>
      <c r="H9932" s="1">
        <v>4</v>
      </c>
      <c r="I9932" s="2">
        <v>45410</v>
      </c>
      <c r="J9932" s="2">
        <v>45416</v>
      </c>
      <c r="K9932" s="1" t="s">
        <v>31</v>
      </c>
      <c r="L9932" s="1" t="s">
        <v>22</v>
      </c>
      <c r="M9932" s="1">
        <v>572.01</v>
      </c>
      <c r="N9932" s="1" t="s">
        <v>17</v>
      </c>
      <c r="O9932" s="10">
        <f>Table1[[#This Row],[sales]]+Table1[[#This Row],[profit]]</f>
        <v>3922.01</v>
      </c>
    </row>
    <row r="9933" spans="1:15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>Table1[[#This Row],[sales]]*Table1[[#This Row],[discount]]</f>
        <v>15.963200000000001</v>
      </c>
      <c r="G9933" s="1">
        <f>Table1[[#This Row],[sales]]-Table1[[#This Row],[Discount Value]]</f>
        <v>1580.3568</v>
      </c>
      <c r="H9933" s="1">
        <v>3</v>
      </c>
      <c r="I9933" s="2">
        <v>45433</v>
      </c>
      <c r="J9933" s="2">
        <v>45438</v>
      </c>
      <c r="K9933" s="1" t="s">
        <v>21</v>
      </c>
      <c r="L9933" s="1" t="s">
        <v>27</v>
      </c>
      <c r="M9933" s="1">
        <v>201.71</v>
      </c>
      <c r="N9933" s="1" t="s">
        <v>23</v>
      </c>
      <c r="O9933" s="10">
        <f>Table1[[#This Row],[sales]]+Table1[[#This Row],[profit]]</f>
        <v>1798.03</v>
      </c>
    </row>
    <row r="9934" spans="1:15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>Table1[[#This Row],[sales]]*Table1[[#This Row],[discount]]</f>
        <v>417.49079999999998</v>
      </c>
      <c r="G9934" s="1">
        <f>Table1[[#This Row],[sales]]-Table1[[#This Row],[Discount Value]]</f>
        <v>3061.5992000000001</v>
      </c>
      <c r="H9934" s="1">
        <v>1</v>
      </c>
      <c r="I9934" s="2">
        <v>45143</v>
      </c>
      <c r="J9934" s="2">
        <v>45148</v>
      </c>
      <c r="K9934" s="1" t="s">
        <v>15</v>
      </c>
      <c r="L9934" s="1" t="s">
        <v>27</v>
      </c>
      <c r="M9934" s="1">
        <v>286.94</v>
      </c>
      <c r="N9934" s="1" t="s">
        <v>17</v>
      </c>
      <c r="O9934" s="10">
        <f>Table1[[#This Row],[sales]]+Table1[[#This Row],[profit]]</f>
        <v>3766.03</v>
      </c>
    </row>
    <row r="9935" spans="1:15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>Table1[[#This Row],[sales]]*Table1[[#This Row],[discount]]</f>
        <v>412.83320000000003</v>
      </c>
      <c r="G9935" s="1">
        <f>Table1[[#This Row],[sales]]-Table1[[#This Row],[Discount Value]]</f>
        <v>918.88679999999999</v>
      </c>
      <c r="H9935" s="1">
        <v>4</v>
      </c>
      <c r="I9935" s="2">
        <v>45473</v>
      </c>
      <c r="J9935" s="2">
        <v>45476</v>
      </c>
      <c r="K9935" s="1" t="s">
        <v>21</v>
      </c>
      <c r="L9935" s="1" t="s">
        <v>27</v>
      </c>
      <c r="M9935" s="1">
        <v>203.54</v>
      </c>
      <c r="N9935" s="1" t="s">
        <v>17</v>
      </c>
      <c r="O9935" s="10">
        <f>Table1[[#This Row],[sales]]+Table1[[#This Row],[profit]]</f>
        <v>1535.26</v>
      </c>
    </row>
    <row r="9936" spans="1:15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>Table1[[#This Row],[sales]]*Table1[[#This Row],[discount]]</f>
        <v>1209.0174999999999</v>
      </c>
      <c r="G9936" s="1">
        <f>Table1[[#This Row],[sales]]-Table1[[#This Row],[Discount Value]]</f>
        <v>3627.0524999999998</v>
      </c>
      <c r="H9936" s="1">
        <v>7</v>
      </c>
      <c r="I9936" s="2">
        <v>45380</v>
      </c>
      <c r="J9936" s="2">
        <v>45383</v>
      </c>
      <c r="K9936" s="1" t="s">
        <v>15</v>
      </c>
      <c r="L9936" s="1" t="s">
        <v>27</v>
      </c>
      <c r="M9936" s="1">
        <v>568.11</v>
      </c>
      <c r="N9936" s="1" t="s">
        <v>39</v>
      </c>
      <c r="O9936" s="10">
        <f>Table1[[#This Row],[sales]]+Table1[[#This Row],[profit]]</f>
        <v>5404.1799999999994</v>
      </c>
    </row>
    <row r="9937" spans="1:15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>Table1[[#This Row],[sales]]*Table1[[#This Row],[discount]]</f>
        <v>495.54839999999996</v>
      </c>
      <c r="G9937" s="1">
        <f>Table1[[#This Row],[sales]]-Table1[[#This Row],[Discount Value]]</f>
        <v>3634.0215999999996</v>
      </c>
      <c r="H9937" s="1">
        <v>2</v>
      </c>
      <c r="I9937" s="2">
        <v>45036</v>
      </c>
      <c r="J9937" s="2">
        <v>45037</v>
      </c>
      <c r="K9937" s="1" t="s">
        <v>15</v>
      </c>
      <c r="L9937" s="1" t="s">
        <v>27</v>
      </c>
      <c r="M9937" s="1">
        <v>652.54999999999995</v>
      </c>
      <c r="N9937" s="1" t="s">
        <v>17</v>
      </c>
      <c r="O9937" s="10">
        <f>Table1[[#This Row],[sales]]+Table1[[#This Row],[profit]]</f>
        <v>4782.12</v>
      </c>
    </row>
    <row r="9938" spans="1:15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>Table1[[#This Row],[sales]]*Table1[[#This Row],[discount]]</f>
        <v>154.8981</v>
      </c>
      <c r="G9938" s="1">
        <f>Table1[[#This Row],[sales]]-Table1[[#This Row],[Discount Value]]</f>
        <v>2057.9319</v>
      </c>
      <c r="H9938" s="1">
        <v>7</v>
      </c>
      <c r="I9938" s="2">
        <v>45093</v>
      </c>
      <c r="J9938" s="2">
        <v>45095</v>
      </c>
      <c r="K9938" s="1" t="s">
        <v>15</v>
      </c>
      <c r="L9938" s="1" t="s">
        <v>22</v>
      </c>
      <c r="M9938" s="1">
        <v>139.94</v>
      </c>
      <c r="N9938" s="1" t="s">
        <v>48</v>
      </c>
      <c r="O9938" s="10">
        <f>Table1[[#This Row],[sales]]+Table1[[#This Row],[profit]]</f>
        <v>2352.77</v>
      </c>
    </row>
    <row r="9939" spans="1:15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>Table1[[#This Row],[sales]]*Table1[[#This Row],[discount]]</f>
        <v>433.76080000000002</v>
      </c>
      <c r="G9939" s="1">
        <f>Table1[[#This Row],[sales]]-Table1[[#This Row],[Discount Value]]</f>
        <v>3509.5192000000002</v>
      </c>
      <c r="H9939" s="1">
        <v>6</v>
      </c>
      <c r="I9939" s="2">
        <v>45424</v>
      </c>
      <c r="J9939" s="2">
        <v>45431</v>
      </c>
      <c r="K9939" s="1" t="s">
        <v>21</v>
      </c>
      <c r="L9939" s="1" t="s">
        <v>16</v>
      </c>
      <c r="M9939" s="1">
        <v>486.51</v>
      </c>
      <c r="N9939" s="1" t="s">
        <v>39</v>
      </c>
      <c r="O9939" s="10">
        <f>Table1[[#This Row],[sales]]+Table1[[#This Row],[profit]]</f>
        <v>4429.79</v>
      </c>
    </row>
    <row r="9940" spans="1:15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>Table1[[#This Row],[sales]]*Table1[[#This Row],[discount]]</f>
        <v>273.31329999999997</v>
      </c>
      <c r="G9940" s="1">
        <f>Table1[[#This Row],[sales]]-Table1[[#This Row],[Discount Value]]</f>
        <v>1829.0966999999998</v>
      </c>
      <c r="H9940" s="1">
        <v>9</v>
      </c>
      <c r="I9940" s="2">
        <v>45506</v>
      </c>
      <c r="J9940" s="2">
        <v>45510</v>
      </c>
      <c r="K9940" s="1" t="s">
        <v>21</v>
      </c>
      <c r="L9940" s="1" t="s">
        <v>22</v>
      </c>
      <c r="M9940" s="1">
        <v>610.30999999999995</v>
      </c>
      <c r="N9940" s="1" t="s">
        <v>39</v>
      </c>
      <c r="O9940" s="10">
        <f>Table1[[#This Row],[sales]]+Table1[[#This Row],[profit]]</f>
        <v>2712.72</v>
      </c>
    </row>
    <row r="9941" spans="1:15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>Table1[[#This Row],[sales]]*Table1[[#This Row],[discount]]</f>
        <v>200.2037</v>
      </c>
      <c r="G9941" s="1">
        <f>Table1[[#This Row],[sales]]-Table1[[#This Row],[Discount Value]]</f>
        <v>265.38630000000001</v>
      </c>
      <c r="H9941" s="1">
        <v>2</v>
      </c>
      <c r="I9941" s="2">
        <v>45353</v>
      </c>
      <c r="J9941" s="2">
        <v>45355</v>
      </c>
      <c r="K9941" s="1" t="s">
        <v>31</v>
      </c>
      <c r="L9941" s="1" t="s">
        <v>22</v>
      </c>
      <c r="M9941" s="1">
        <v>37.18</v>
      </c>
      <c r="N9941" s="1" t="s">
        <v>39</v>
      </c>
      <c r="O9941" s="10">
        <f>Table1[[#This Row],[sales]]+Table1[[#This Row],[profit]]</f>
        <v>502.77</v>
      </c>
    </row>
    <row r="9942" spans="1:15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>Table1[[#This Row],[sales]]*Table1[[#This Row],[discount]]</f>
        <v>1282.7411999999999</v>
      </c>
      <c r="G9942" s="1">
        <f>Table1[[#This Row],[sales]]-Table1[[#This Row],[Discount Value]]</f>
        <v>2280.4288000000001</v>
      </c>
      <c r="H9942" s="1">
        <v>6</v>
      </c>
      <c r="I9942" s="2">
        <v>45310</v>
      </c>
      <c r="J9942" s="2">
        <v>45314</v>
      </c>
      <c r="K9942" s="1" t="s">
        <v>21</v>
      </c>
      <c r="L9942" s="1" t="s">
        <v>27</v>
      </c>
      <c r="M9942" s="1">
        <v>243.9</v>
      </c>
      <c r="N9942" s="1" t="s">
        <v>39</v>
      </c>
      <c r="O9942" s="10">
        <f>Table1[[#This Row],[sales]]+Table1[[#This Row],[profit]]</f>
        <v>3807.07</v>
      </c>
    </row>
    <row r="9943" spans="1:15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>Table1[[#This Row],[sales]]*Table1[[#This Row],[discount]]</f>
        <v>583.13080000000014</v>
      </c>
      <c r="G9943" s="1">
        <f>Table1[[#This Row],[sales]]-Table1[[#This Row],[Discount Value]]</f>
        <v>1499.4792</v>
      </c>
      <c r="H9943" s="1">
        <v>6</v>
      </c>
      <c r="I9943" s="2">
        <v>45352</v>
      </c>
      <c r="J9943" s="2">
        <v>45353</v>
      </c>
      <c r="K9943" s="1" t="s">
        <v>21</v>
      </c>
      <c r="L9943" s="1" t="s">
        <v>16</v>
      </c>
      <c r="M9943" s="1">
        <v>463.03</v>
      </c>
      <c r="N9943" s="1" t="s">
        <v>28</v>
      </c>
      <c r="O9943" s="10">
        <f>Table1[[#This Row],[sales]]+Table1[[#This Row],[profit]]</f>
        <v>2545.6400000000003</v>
      </c>
    </row>
    <row r="9944" spans="1:15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>Table1[[#This Row],[sales]]*Table1[[#This Row],[discount]]</f>
        <v>46.585699999999996</v>
      </c>
      <c r="G9944" s="1">
        <f>Table1[[#This Row],[sales]]-Table1[[#This Row],[Discount Value]]</f>
        <v>4611.9843000000001</v>
      </c>
      <c r="H9944" s="1">
        <v>6</v>
      </c>
      <c r="I9944" s="2">
        <v>45193</v>
      </c>
      <c r="J9944" s="2">
        <v>45194</v>
      </c>
      <c r="K9944" s="1" t="s">
        <v>15</v>
      </c>
      <c r="L9944" s="1" t="s">
        <v>27</v>
      </c>
      <c r="M9944" s="1">
        <v>1197.52</v>
      </c>
      <c r="N9944" s="1" t="s">
        <v>17</v>
      </c>
      <c r="O9944" s="10">
        <f>Table1[[#This Row],[sales]]+Table1[[#This Row],[profit]]</f>
        <v>5856.09</v>
      </c>
    </row>
    <row r="9945" spans="1:15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>Table1[[#This Row],[sales]]*Table1[[#This Row],[discount]]</f>
        <v>656.88149999999996</v>
      </c>
      <c r="G9945" s="1">
        <f>Table1[[#This Row],[sales]]-Table1[[#This Row],[Discount Value]]</f>
        <v>945.26850000000013</v>
      </c>
      <c r="H9945" s="1">
        <v>3</v>
      </c>
      <c r="I9945" s="2">
        <v>45526</v>
      </c>
      <c r="J9945" s="2">
        <v>45530</v>
      </c>
      <c r="K9945" s="1" t="s">
        <v>31</v>
      </c>
      <c r="L9945" s="1" t="s">
        <v>27</v>
      </c>
      <c r="M9945" s="1">
        <v>118.86</v>
      </c>
      <c r="N9945" s="1" t="s">
        <v>28</v>
      </c>
      <c r="O9945" s="10">
        <f>Table1[[#This Row],[sales]]+Table1[[#This Row],[profit]]</f>
        <v>1721.01</v>
      </c>
    </row>
    <row r="9946" spans="1:15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>Table1[[#This Row],[sales]]*Table1[[#This Row],[discount]]</f>
        <v>1185.0524</v>
      </c>
      <c r="G9946" s="1">
        <f>Table1[[#This Row],[sales]]-Table1[[#This Row],[Discount Value]]</f>
        <v>3047.2775999999999</v>
      </c>
      <c r="H9946" s="1">
        <v>6</v>
      </c>
      <c r="I9946" s="2">
        <v>45644</v>
      </c>
      <c r="J9946" s="2">
        <v>45649</v>
      </c>
      <c r="K9946" s="1" t="s">
        <v>31</v>
      </c>
      <c r="L9946" s="1" t="s">
        <v>27</v>
      </c>
      <c r="M9946" s="1">
        <v>1224.2</v>
      </c>
      <c r="N9946" s="1" t="s">
        <v>48</v>
      </c>
      <c r="O9946" s="10">
        <f>Table1[[#This Row],[sales]]+Table1[[#This Row],[profit]]</f>
        <v>5456.53</v>
      </c>
    </row>
    <row r="9947" spans="1:15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>Table1[[#This Row],[sales]]*Table1[[#This Row],[discount]]</f>
        <v>1064.5865000000001</v>
      </c>
      <c r="G9947" s="1">
        <f>Table1[[#This Row],[sales]]-Table1[[#This Row],[Discount Value]]</f>
        <v>2369.5635000000002</v>
      </c>
      <c r="H9947" s="1">
        <v>9</v>
      </c>
      <c r="I9947" s="2">
        <v>45286</v>
      </c>
      <c r="J9947" s="2">
        <v>45289</v>
      </c>
      <c r="K9947" s="1" t="s">
        <v>21</v>
      </c>
      <c r="L9947" s="1" t="s">
        <v>22</v>
      </c>
      <c r="M9947" s="1">
        <v>203.29</v>
      </c>
      <c r="N9947" s="1" t="s">
        <v>48</v>
      </c>
      <c r="O9947" s="10">
        <f>Table1[[#This Row],[sales]]+Table1[[#This Row],[profit]]</f>
        <v>3637.44</v>
      </c>
    </row>
    <row r="9948" spans="1:15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>Table1[[#This Row],[sales]]*Table1[[#This Row],[discount]]</f>
        <v>128.43869999999998</v>
      </c>
      <c r="G9948" s="1">
        <f>Table1[[#This Row],[sales]]-Table1[[#This Row],[Discount Value]]</f>
        <v>4152.8513000000003</v>
      </c>
      <c r="H9948" s="1">
        <v>3</v>
      </c>
      <c r="I9948" s="2">
        <v>44989</v>
      </c>
      <c r="J9948" s="2">
        <v>44996</v>
      </c>
      <c r="K9948" s="1" t="s">
        <v>21</v>
      </c>
      <c r="L9948" s="1" t="s">
        <v>22</v>
      </c>
      <c r="M9948" s="1">
        <v>1151.52</v>
      </c>
      <c r="N9948" s="1" t="s">
        <v>28</v>
      </c>
      <c r="O9948" s="10">
        <f>Table1[[#This Row],[sales]]+Table1[[#This Row],[profit]]</f>
        <v>5432.8099999999995</v>
      </c>
    </row>
    <row r="9949" spans="1:15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>Table1[[#This Row],[sales]]*Table1[[#This Row],[discount]]</f>
        <v>627.39019999999994</v>
      </c>
      <c r="G9949" s="1">
        <f>Table1[[#This Row],[sales]]-Table1[[#This Row],[Discount Value]]</f>
        <v>902.82980000000009</v>
      </c>
      <c r="H9949" s="1">
        <v>2</v>
      </c>
      <c r="I9949" s="2">
        <v>45301</v>
      </c>
      <c r="J9949" s="2">
        <v>45305</v>
      </c>
      <c r="K9949" s="1" t="s">
        <v>21</v>
      </c>
      <c r="L9949" s="1" t="s">
        <v>16</v>
      </c>
      <c r="M9949" s="1">
        <v>394.37</v>
      </c>
      <c r="N9949" s="1" t="s">
        <v>48</v>
      </c>
      <c r="O9949" s="10">
        <f>Table1[[#This Row],[sales]]+Table1[[#This Row],[profit]]</f>
        <v>1924.5900000000001</v>
      </c>
    </row>
    <row r="9950" spans="1:15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>Table1[[#This Row],[sales]]*Table1[[#This Row],[discount]]</f>
        <v>991.44780000000003</v>
      </c>
      <c r="G9950" s="1">
        <f>Table1[[#This Row],[sales]]-Table1[[#This Row],[Discount Value]]</f>
        <v>1369.1422000000002</v>
      </c>
      <c r="H9950" s="1">
        <v>8</v>
      </c>
      <c r="I9950" s="2">
        <v>45404</v>
      </c>
      <c r="J9950" s="2">
        <v>45409</v>
      </c>
      <c r="K9950" s="1" t="s">
        <v>21</v>
      </c>
      <c r="L9950" s="1" t="s">
        <v>22</v>
      </c>
      <c r="M9950" s="1">
        <v>512.48</v>
      </c>
      <c r="N9950" s="1" t="s">
        <v>28</v>
      </c>
      <c r="O9950" s="10">
        <f>Table1[[#This Row],[sales]]+Table1[[#This Row],[profit]]</f>
        <v>2873.07</v>
      </c>
    </row>
    <row r="9951" spans="1:15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>Table1[[#This Row],[sales]]*Table1[[#This Row],[discount]]</f>
        <v>1818.6651999999999</v>
      </c>
      <c r="G9951" s="1">
        <f>Table1[[#This Row],[sales]]-Table1[[#This Row],[Discount Value]]</f>
        <v>2314.6648</v>
      </c>
      <c r="H9951" s="1">
        <v>3</v>
      </c>
      <c r="I9951" s="2">
        <v>45213</v>
      </c>
      <c r="J9951" s="2">
        <v>45217</v>
      </c>
      <c r="K9951" s="1" t="s">
        <v>15</v>
      </c>
      <c r="L9951" s="1" t="s">
        <v>27</v>
      </c>
      <c r="M9951" s="1">
        <v>861.49</v>
      </c>
      <c r="N9951" s="1" t="s">
        <v>39</v>
      </c>
      <c r="O9951" s="10">
        <f>Table1[[#This Row],[sales]]+Table1[[#This Row],[profit]]</f>
        <v>4994.82</v>
      </c>
    </row>
    <row r="9952" spans="1:15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>Table1[[#This Row],[sales]]*Table1[[#This Row],[discount]]</f>
        <v>846.22460000000001</v>
      </c>
      <c r="G9952" s="1">
        <f>Table1[[#This Row],[sales]]-Table1[[#This Row],[Discount Value]]</f>
        <v>2408.4854</v>
      </c>
      <c r="H9952" s="1">
        <v>5</v>
      </c>
      <c r="I9952" s="2">
        <v>45380</v>
      </c>
      <c r="J9952" s="2">
        <v>45384</v>
      </c>
      <c r="K9952" s="1" t="s">
        <v>31</v>
      </c>
      <c r="L9952" s="1" t="s">
        <v>16</v>
      </c>
      <c r="M9952" s="1">
        <v>800.31</v>
      </c>
      <c r="N9952" s="1" t="s">
        <v>39</v>
      </c>
      <c r="O9952" s="10">
        <f>Table1[[#This Row],[sales]]+Table1[[#This Row],[profit]]</f>
        <v>4055.02</v>
      </c>
    </row>
    <row r="9953" spans="1:15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>Table1[[#This Row],[sales]]*Table1[[#This Row],[discount]]</f>
        <v>372.72399999999999</v>
      </c>
      <c r="G9953" s="1">
        <f>Table1[[#This Row],[sales]]-Table1[[#This Row],[Discount Value]]</f>
        <v>1490.896</v>
      </c>
      <c r="H9953" s="1">
        <v>5</v>
      </c>
      <c r="I9953" s="2">
        <v>45206</v>
      </c>
      <c r="J9953" s="2">
        <v>45212</v>
      </c>
      <c r="K9953" s="1" t="s">
        <v>15</v>
      </c>
      <c r="L9953" s="1" t="s">
        <v>16</v>
      </c>
      <c r="M9953" s="1">
        <v>129.5</v>
      </c>
      <c r="N9953" s="1" t="s">
        <v>34</v>
      </c>
      <c r="O9953" s="10">
        <f>Table1[[#This Row],[sales]]+Table1[[#This Row],[profit]]</f>
        <v>1993.12</v>
      </c>
    </row>
    <row r="9954" spans="1:15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>Table1[[#This Row],[sales]]*Table1[[#This Row],[discount]]</f>
        <v>104.35120000000001</v>
      </c>
      <c r="G9954" s="1">
        <f>Table1[[#This Row],[sales]]-Table1[[#This Row],[Discount Value]]</f>
        <v>2504.4288000000001</v>
      </c>
      <c r="H9954" s="1">
        <v>2</v>
      </c>
      <c r="I9954" s="2">
        <v>45621</v>
      </c>
      <c r="J9954" s="2">
        <v>45625</v>
      </c>
      <c r="K9954" s="1" t="s">
        <v>31</v>
      </c>
      <c r="L9954" s="1" t="s">
        <v>16</v>
      </c>
      <c r="M9954" s="1">
        <v>376.38</v>
      </c>
      <c r="N9954" s="1" t="s">
        <v>39</v>
      </c>
      <c r="O9954" s="10">
        <f>Table1[[#This Row],[sales]]+Table1[[#This Row],[profit]]</f>
        <v>2985.1600000000003</v>
      </c>
    </row>
    <row r="9955" spans="1:15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>Table1[[#This Row],[sales]]*Table1[[#This Row],[discount]]</f>
        <v>498.08800000000002</v>
      </c>
      <c r="G9955" s="1">
        <f>Table1[[#This Row],[sales]]-Table1[[#This Row],[Discount Value]]</f>
        <v>4482.7920000000004</v>
      </c>
      <c r="H9955" s="1">
        <v>2</v>
      </c>
      <c r="I9955" s="2">
        <v>45438</v>
      </c>
      <c r="J9955" s="2">
        <v>45442</v>
      </c>
      <c r="K9955" s="1" t="s">
        <v>31</v>
      </c>
      <c r="L9955" s="1" t="s">
        <v>27</v>
      </c>
      <c r="M9955" s="1">
        <v>363.72</v>
      </c>
      <c r="N9955" s="1" t="s">
        <v>28</v>
      </c>
      <c r="O9955" s="10">
        <f>Table1[[#This Row],[sales]]+Table1[[#This Row],[profit]]</f>
        <v>5344.6</v>
      </c>
    </row>
    <row r="9956" spans="1:15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>Table1[[#This Row],[sales]]*Table1[[#This Row],[discount]]</f>
        <v>410.85660000000001</v>
      </c>
      <c r="G9956" s="1">
        <f>Table1[[#This Row],[sales]]-Table1[[#This Row],[Discount Value]]</f>
        <v>3324.2033999999999</v>
      </c>
      <c r="H9956" s="1">
        <v>6</v>
      </c>
      <c r="I9956" s="2">
        <v>45612</v>
      </c>
      <c r="J9956" s="2">
        <v>45616</v>
      </c>
      <c r="K9956" s="1" t="s">
        <v>31</v>
      </c>
      <c r="L9956" s="1" t="s">
        <v>27</v>
      </c>
      <c r="M9956" s="1">
        <v>330.88</v>
      </c>
      <c r="N9956" s="1" t="s">
        <v>48</v>
      </c>
      <c r="O9956" s="10">
        <f>Table1[[#This Row],[sales]]+Table1[[#This Row],[profit]]</f>
        <v>4065.94</v>
      </c>
    </row>
    <row r="9957" spans="1:15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>Table1[[#This Row],[sales]]*Table1[[#This Row],[discount]]</f>
        <v>93.334799999999987</v>
      </c>
      <c r="G9957" s="1">
        <f>Table1[[#This Row],[sales]]-Table1[[#This Row],[Discount Value]]</f>
        <v>3017.8251999999998</v>
      </c>
      <c r="H9957" s="1">
        <v>2</v>
      </c>
      <c r="I9957" s="2">
        <v>45395</v>
      </c>
      <c r="J9957" s="2">
        <v>45402</v>
      </c>
      <c r="K9957" s="1" t="s">
        <v>15</v>
      </c>
      <c r="L9957" s="1" t="s">
        <v>16</v>
      </c>
      <c r="M9957" s="1">
        <v>800.21</v>
      </c>
      <c r="N9957" s="1" t="s">
        <v>28</v>
      </c>
      <c r="O9957" s="10">
        <f>Table1[[#This Row],[sales]]+Table1[[#This Row],[profit]]</f>
        <v>3911.37</v>
      </c>
    </row>
    <row r="9958" spans="1:15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>Table1[[#This Row],[sales]]*Table1[[#This Row],[discount]]</f>
        <v>332.54160000000002</v>
      </c>
      <c r="G9958" s="1">
        <f>Table1[[#This Row],[sales]]-Table1[[#This Row],[Discount Value]]</f>
        <v>3824.2284000000004</v>
      </c>
      <c r="H9958" s="1">
        <v>6</v>
      </c>
      <c r="I9958" s="2">
        <v>45060</v>
      </c>
      <c r="J9958" s="2">
        <v>45065</v>
      </c>
      <c r="K9958" s="1" t="s">
        <v>31</v>
      </c>
      <c r="L9958" s="1" t="s">
        <v>16</v>
      </c>
      <c r="M9958" s="1">
        <v>937.2</v>
      </c>
      <c r="N9958" s="1" t="s">
        <v>39</v>
      </c>
      <c r="O9958" s="10">
        <f>Table1[[#This Row],[sales]]+Table1[[#This Row],[profit]]</f>
        <v>5093.97</v>
      </c>
    </row>
    <row r="9959" spans="1:15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>Table1[[#This Row],[sales]]*Table1[[#This Row],[discount]]</f>
        <v>997.01799999999992</v>
      </c>
      <c r="G9959" s="1">
        <f>Table1[[#This Row],[sales]]-Table1[[#This Row],[Discount Value]]</f>
        <v>1268.9319999999998</v>
      </c>
      <c r="H9959" s="1">
        <v>7</v>
      </c>
      <c r="I9959" s="2">
        <v>45578</v>
      </c>
      <c r="J9959" s="2">
        <v>45579</v>
      </c>
      <c r="K9959" s="1" t="s">
        <v>15</v>
      </c>
      <c r="L9959" s="1" t="s">
        <v>22</v>
      </c>
      <c r="M9959" s="1">
        <v>321.19</v>
      </c>
      <c r="N9959" s="1" t="s">
        <v>23</v>
      </c>
      <c r="O9959" s="10">
        <f>Table1[[#This Row],[sales]]+Table1[[#This Row],[profit]]</f>
        <v>2587.14</v>
      </c>
    </row>
    <row r="9960" spans="1:15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>Table1[[#This Row],[sales]]*Table1[[#This Row],[discount]]</f>
        <v>1283.9337000000003</v>
      </c>
      <c r="G9960" s="1">
        <f>Table1[[#This Row],[sales]]-Table1[[#This Row],[Discount Value]]</f>
        <v>3471.3762999999999</v>
      </c>
      <c r="H9960" s="1">
        <v>4</v>
      </c>
      <c r="I9960" s="2">
        <v>44960</v>
      </c>
      <c r="J9960" s="2">
        <v>44966</v>
      </c>
      <c r="K9960" s="1" t="s">
        <v>31</v>
      </c>
      <c r="L9960" s="1" t="s">
        <v>27</v>
      </c>
      <c r="M9960" s="1">
        <v>720.6</v>
      </c>
      <c r="N9960" s="1" t="s">
        <v>34</v>
      </c>
      <c r="O9960" s="10">
        <f>Table1[[#This Row],[sales]]+Table1[[#This Row],[profit]]</f>
        <v>5475.9100000000008</v>
      </c>
    </row>
    <row r="9961" spans="1:15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>Table1[[#This Row],[sales]]*Table1[[#This Row],[discount]]</f>
        <v>1065.8620000000001</v>
      </c>
      <c r="G9961" s="1">
        <f>Table1[[#This Row],[sales]]-Table1[[#This Row],[Discount Value]]</f>
        <v>1739.038</v>
      </c>
      <c r="H9961" s="1">
        <v>4</v>
      </c>
      <c r="I9961" s="2">
        <v>44992</v>
      </c>
      <c r="J9961" s="2">
        <v>44995</v>
      </c>
      <c r="K9961" s="1" t="s">
        <v>15</v>
      </c>
      <c r="L9961" s="1" t="s">
        <v>22</v>
      </c>
      <c r="M9961" s="1">
        <v>615.45000000000005</v>
      </c>
      <c r="N9961" s="1" t="s">
        <v>28</v>
      </c>
      <c r="O9961" s="10">
        <f>Table1[[#This Row],[sales]]+Table1[[#This Row],[profit]]</f>
        <v>3420.3500000000004</v>
      </c>
    </row>
    <row r="9962" spans="1:15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>Table1[[#This Row],[sales]]*Table1[[#This Row],[discount]]</f>
        <v>238.23380000000003</v>
      </c>
      <c r="G9962" s="1">
        <f>Table1[[#This Row],[sales]]-Table1[[#This Row],[Discount Value]]</f>
        <v>1463.4362000000001</v>
      </c>
      <c r="H9962" s="1">
        <v>3</v>
      </c>
      <c r="I9962" s="2">
        <v>45098</v>
      </c>
      <c r="J9962" s="2">
        <v>45101</v>
      </c>
      <c r="K9962" s="1" t="s">
        <v>31</v>
      </c>
      <c r="L9962" s="1" t="s">
        <v>27</v>
      </c>
      <c r="M9962" s="1">
        <v>356.84</v>
      </c>
      <c r="N9962" s="1" t="s">
        <v>28</v>
      </c>
      <c r="O9962" s="10">
        <f>Table1[[#This Row],[sales]]+Table1[[#This Row],[profit]]</f>
        <v>2058.5100000000002</v>
      </c>
    </row>
    <row r="9963" spans="1:15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>Table1[[#This Row],[sales]]*Table1[[#This Row],[discount]]</f>
        <v>36.505000000000003</v>
      </c>
      <c r="G9963" s="1">
        <f>Table1[[#This Row],[sales]]-Table1[[#This Row],[Discount Value]]</f>
        <v>484.995</v>
      </c>
      <c r="H9963" s="1">
        <v>1</v>
      </c>
      <c r="I9963" s="2">
        <v>45459</v>
      </c>
      <c r="J9963" s="2">
        <v>45464</v>
      </c>
      <c r="K9963" s="1" t="s">
        <v>15</v>
      </c>
      <c r="L9963" s="1" t="s">
        <v>27</v>
      </c>
      <c r="M9963" s="1">
        <v>89.62</v>
      </c>
      <c r="N9963" s="1" t="s">
        <v>39</v>
      </c>
      <c r="O9963" s="10">
        <f>Table1[[#This Row],[sales]]+Table1[[#This Row],[profit]]</f>
        <v>611.12</v>
      </c>
    </row>
    <row r="9964" spans="1:15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>Table1[[#This Row],[sales]]*Table1[[#This Row],[discount]]</f>
        <v>368.77289999999999</v>
      </c>
      <c r="G9964" s="1">
        <f>Table1[[#This Row],[sales]]-Table1[[#This Row],[Discount Value]]</f>
        <v>1572.1371000000001</v>
      </c>
      <c r="H9964" s="1">
        <v>4</v>
      </c>
      <c r="I9964" s="2">
        <v>45636</v>
      </c>
      <c r="J9964" s="2">
        <v>45641</v>
      </c>
      <c r="K9964" s="1" t="s">
        <v>21</v>
      </c>
      <c r="L9964" s="1" t="s">
        <v>16</v>
      </c>
      <c r="M9964" s="1">
        <v>460.5</v>
      </c>
      <c r="N9964" s="1" t="s">
        <v>17</v>
      </c>
      <c r="O9964" s="10">
        <f>Table1[[#This Row],[sales]]+Table1[[#This Row],[profit]]</f>
        <v>2401.41</v>
      </c>
    </row>
    <row r="9965" spans="1:15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>Table1[[#This Row],[sales]]*Table1[[#This Row],[discount]]</f>
        <v>1154.5319999999999</v>
      </c>
      <c r="G9965" s="1">
        <f>Table1[[#This Row],[sales]]-Table1[[#This Row],[Discount Value]]</f>
        <v>1731.798</v>
      </c>
      <c r="H9965" s="1">
        <v>3</v>
      </c>
      <c r="I9965" s="2">
        <v>44932</v>
      </c>
      <c r="J9965" s="2">
        <v>44936</v>
      </c>
      <c r="K9965" s="1" t="s">
        <v>15</v>
      </c>
      <c r="L9965" s="1" t="s">
        <v>27</v>
      </c>
      <c r="M9965" s="1">
        <v>295.74</v>
      </c>
      <c r="N9965" s="1" t="s">
        <v>23</v>
      </c>
      <c r="O9965" s="10">
        <f>Table1[[#This Row],[sales]]+Table1[[#This Row],[profit]]</f>
        <v>3182.0699999999997</v>
      </c>
    </row>
    <row r="9966" spans="1:15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>Table1[[#This Row],[sales]]*Table1[[#This Row],[discount]]</f>
        <v>531.88800000000003</v>
      </c>
      <c r="G9966" s="1">
        <f>Table1[[#This Row],[sales]]-Table1[[#This Row],[Discount Value]]</f>
        <v>3014.0320000000002</v>
      </c>
      <c r="H9966" s="1">
        <v>8</v>
      </c>
      <c r="I9966" s="2">
        <v>45570</v>
      </c>
      <c r="J9966" s="2">
        <v>45577</v>
      </c>
      <c r="K9966" s="1" t="s">
        <v>21</v>
      </c>
      <c r="L9966" s="1" t="s">
        <v>16</v>
      </c>
      <c r="M9966" s="1">
        <v>444.85</v>
      </c>
      <c r="N9966" s="1" t="s">
        <v>39</v>
      </c>
      <c r="O9966" s="10">
        <f>Table1[[#This Row],[sales]]+Table1[[#This Row],[profit]]</f>
        <v>3990.77</v>
      </c>
    </row>
    <row r="9967" spans="1:15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>Table1[[#This Row],[sales]]*Table1[[#This Row],[discount]]</f>
        <v>438.80700000000002</v>
      </c>
      <c r="G9967" s="1">
        <f>Table1[[#This Row],[sales]]-Table1[[#This Row],[Discount Value]]</f>
        <v>3949.2629999999999</v>
      </c>
      <c r="H9967" s="1">
        <v>5</v>
      </c>
      <c r="I9967" s="2">
        <v>45445</v>
      </c>
      <c r="J9967" s="2">
        <v>45446</v>
      </c>
      <c r="K9967" s="1" t="s">
        <v>15</v>
      </c>
      <c r="L9967" s="1" t="s">
        <v>16</v>
      </c>
      <c r="M9967" s="1">
        <v>290.51</v>
      </c>
      <c r="N9967" s="1" t="s">
        <v>39</v>
      </c>
      <c r="O9967" s="10">
        <f>Table1[[#This Row],[sales]]+Table1[[#This Row],[profit]]</f>
        <v>4678.58</v>
      </c>
    </row>
    <row r="9968" spans="1:15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>Table1[[#This Row],[sales]]*Table1[[#This Row],[discount]]</f>
        <v>47.254100000000001</v>
      </c>
      <c r="G9968" s="1">
        <f>Table1[[#This Row],[sales]]-Table1[[#This Row],[Discount Value]]</f>
        <v>4678.1558999999997</v>
      </c>
      <c r="H9968" s="1">
        <v>7</v>
      </c>
      <c r="I9968" s="2">
        <v>45514</v>
      </c>
      <c r="J9968" s="2">
        <v>45520</v>
      </c>
      <c r="K9968" s="1" t="s">
        <v>21</v>
      </c>
      <c r="L9968" s="1" t="s">
        <v>22</v>
      </c>
      <c r="M9968" s="1">
        <v>913.96</v>
      </c>
      <c r="N9968" s="1" t="s">
        <v>34</v>
      </c>
      <c r="O9968" s="10">
        <f>Table1[[#This Row],[sales]]+Table1[[#This Row],[profit]]</f>
        <v>5639.37</v>
      </c>
    </row>
    <row r="9969" spans="1:15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>Table1[[#This Row],[sales]]*Table1[[#This Row],[discount]]</f>
        <v>186.62619999999998</v>
      </c>
      <c r="G9969" s="1">
        <f>Table1[[#This Row],[sales]]-Table1[[#This Row],[Discount Value]]</f>
        <v>415.3938</v>
      </c>
      <c r="H9969" s="1">
        <v>3</v>
      </c>
      <c r="I9969" s="2">
        <v>45445</v>
      </c>
      <c r="J9969" s="2">
        <v>45446</v>
      </c>
      <c r="K9969" s="1" t="s">
        <v>21</v>
      </c>
      <c r="L9969" s="1" t="s">
        <v>16</v>
      </c>
      <c r="M9969" s="1">
        <v>144.4</v>
      </c>
      <c r="N9969" s="1" t="s">
        <v>48</v>
      </c>
      <c r="O9969" s="10">
        <f>Table1[[#This Row],[sales]]+Table1[[#This Row],[profit]]</f>
        <v>746.42</v>
      </c>
    </row>
    <row r="9970" spans="1:15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>Table1[[#This Row],[sales]]*Table1[[#This Row],[discount]]</f>
        <v>669.77459999999996</v>
      </c>
      <c r="G9970" s="1">
        <f>Table1[[#This Row],[sales]]-Table1[[#This Row],[Discount Value]]</f>
        <v>2374.6553999999996</v>
      </c>
      <c r="H9970" s="1">
        <v>3</v>
      </c>
      <c r="I9970" s="2">
        <v>45166</v>
      </c>
      <c r="J9970" s="2">
        <v>45168</v>
      </c>
      <c r="K9970" s="1" t="s">
        <v>15</v>
      </c>
      <c r="L9970" s="1" t="s">
        <v>16</v>
      </c>
      <c r="M9970" s="1">
        <v>552.09</v>
      </c>
      <c r="N9970" s="1" t="s">
        <v>17</v>
      </c>
      <c r="O9970" s="10">
        <f>Table1[[#This Row],[sales]]+Table1[[#This Row],[profit]]</f>
        <v>3596.52</v>
      </c>
    </row>
    <row r="9971" spans="1:15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>Table1[[#This Row],[sales]]*Table1[[#This Row],[discount]]</f>
        <v>437.61770000000001</v>
      </c>
      <c r="G9971" s="1">
        <f>Table1[[#This Row],[sales]]-Table1[[#This Row],[Discount Value]]</f>
        <v>2928.6723000000002</v>
      </c>
      <c r="H9971" s="1">
        <v>6</v>
      </c>
      <c r="I9971" s="2">
        <v>44973</v>
      </c>
      <c r="J9971" s="2">
        <v>44980</v>
      </c>
      <c r="K9971" s="1" t="s">
        <v>31</v>
      </c>
      <c r="L9971" s="1" t="s">
        <v>22</v>
      </c>
      <c r="M9971" s="1">
        <v>477.4</v>
      </c>
      <c r="N9971" s="1" t="s">
        <v>17</v>
      </c>
      <c r="O9971" s="10">
        <f>Table1[[#This Row],[sales]]+Table1[[#This Row],[profit]]</f>
        <v>3843.69</v>
      </c>
    </row>
    <row r="9972" spans="1:15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>Table1[[#This Row],[sales]]*Table1[[#This Row],[discount]]</f>
        <v>245.20860000000002</v>
      </c>
      <c r="G9972" s="1">
        <f>Table1[[#This Row],[sales]]-Table1[[#This Row],[Discount Value]]</f>
        <v>697.90139999999997</v>
      </c>
      <c r="H9972" s="1">
        <v>4</v>
      </c>
      <c r="I9972" s="2">
        <v>45081</v>
      </c>
      <c r="J9972" s="2">
        <v>45082</v>
      </c>
      <c r="K9972" s="1" t="s">
        <v>31</v>
      </c>
      <c r="L9972" s="1" t="s">
        <v>27</v>
      </c>
      <c r="M9972" s="1">
        <v>94.22</v>
      </c>
      <c r="N9972" s="1" t="s">
        <v>48</v>
      </c>
      <c r="O9972" s="10">
        <f>Table1[[#This Row],[sales]]+Table1[[#This Row],[profit]]</f>
        <v>1037.33</v>
      </c>
    </row>
    <row r="9973" spans="1:15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>Table1[[#This Row],[sales]]*Table1[[#This Row],[discount]]</f>
        <v>970.70399999999995</v>
      </c>
      <c r="G9973" s="1">
        <f>Table1[[#This Row],[sales]]-Table1[[#This Row],[Discount Value]]</f>
        <v>1802.7360000000001</v>
      </c>
      <c r="H9973" s="1">
        <v>8</v>
      </c>
      <c r="I9973" s="2">
        <v>45178</v>
      </c>
      <c r="J9973" s="2">
        <v>45185</v>
      </c>
      <c r="K9973" s="1" t="s">
        <v>31</v>
      </c>
      <c r="L9973" s="1" t="s">
        <v>27</v>
      </c>
      <c r="M9973" s="1">
        <v>526.97</v>
      </c>
      <c r="N9973" s="1" t="s">
        <v>48</v>
      </c>
      <c r="O9973" s="10">
        <f>Table1[[#This Row],[sales]]+Table1[[#This Row],[profit]]</f>
        <v>3300.41</v>
      </c>
    </row>
    <row r="9974" spans="1:15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>Table1[[#This Row],[sales]]*Table1[[#This Row],[discount]]</f>
        <v>208.88159999999999</v>
      </c>
      <c r="G9974" s="1">
        <f>Table1[[#This Row],[sales]]-Table1[[#This Row],[Discount Value]]</f>
        <v>1531.7984000000001</v>
      </c>
      <c r="H9974" s="1">
        <v>3</v>
      </c>
      <c r="I9974" s="2">
        <v>45476</v>
      </c>
      <c r="J9974" s="2">
        <v>45483</v>
      </c>
      <c r="K9974" s="1" t="s">
        <v>31</v>
      </c>
      <c r="L9974" s="1" t="s">
        <v>27</v>
      </c>
      <c r="M9974" s="1">
        <v>146.86000000000001</v>
      </c>
      <c r="N9974" s="1" t="s">
        <v>39</v>
      </c>
      <c r="O9974" s="10">
        <f>Table1[[#This Row],[sales]]+Table1[[#This Row],[profit]]</f>
        <v>1887.54</v>
      </c>
    </row>
    <row r="9975" spans="1:15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>Table1[[#This Row],[sales]]*Table1[[#This Row],[discount]]</f>
        <v>143.80199999999999</v>
      </c>
      <c r="G9975" s="1">
        <f>Table1[[#This Row],[sales]]-Table1[[#This Row],[Discount Value]]</f>
        <v>335.53800000000001</v>
      </c>
      <c r="H9975" s="1">
        <v>5</v>
      </c>
      <c r="I9975" s="2">
        <v>45014</v>
      </c>
      <c r="J9975" s="2">
        <v>45018</v>
      </c>
      <c r="K9975" s="1" t="s">
        <v>31</v>
      </c>
      <c r="L9975" s="1" t="s">
        <v>16</v>
      </c>
      <c r="M9975" s="1">
        <v>88.97</v>
      </c>
      <c r="N9975" s="1" t="s">
        <v>48</v>
      </c>
      <c r="O9975" s="10">
        <f>Table1[[#This Row],[sales]]+Table1[[#This Row],[profit]]</f>
        <v>568.30999999999995</v>
      </c>
    </row>
    <row r="9976" spans="1:15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>Table1[[#This Row],[sales]]*Table1[[#This Row],[discount]]</f>
        <v>54.956200000000003</v>
      </c>
      <c r="G9976" s="1">
        <f>Table1[[#This Row],[sales]]-Table1[[#This Row],[Discount Value]]</f>
        <v>367.78379999999999</v>
      </c>
      <c r="H9976" s="1">
        <v>1</v>
      </c>
      <c r="I9976" s="2">
        <v>45196</v>
      </c>
      <c r="J9976" s="2">
        <v>45198</v>
      </c>
      <c r="K9976" s="1" t="s">
        <v>31</v>
      </c>
      <c r="L9976" s="1" t="s">
        <v>27</v>
      </c>
      <c r="M9976" s="1">
        <v>40.729999999999997</v>
      </c>
      <c r="N9976" s="1" t="s">
        <v>17</v>
      </c>
      <c r="O9976" s="10">
        <f>Table1[[#This Row],[sales]]+Table1[[#This Row],[profit]]</f>
        <v>463.47</v>
      </c>
    </row>
    <row r="9977" spans="1:15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>Table1[[#This Row],[sales]]*Table1[[#This Row],[discount]]</f>
        <v>1871.8686</v>
      </c>
      <c r="G9977" s="1">
        <f>Table1[[#This Row],[sales]]-Table1[[#This Row],[Discount Value]]</f>
        <v>1948.2713999999999</v>
      </c>
      <c r="H9977" s="1">
        <v>1</v>
      </c>
      <c r="I9977" s="2">
        <v>45606</v>
      </c>
      <c r="J9977" s="2">
        <v>45611</v>
      </c>
      <c r="K9977" s="1" t="s">
        <v>15</v>
      </c>
      <c r="L9977" s="1" t="s">
        <v>22</v>
      </c>
      <c r="M9977" s="1">
        <v>282.3</v>
      </c>
      <c r="N9977" s="1" t="s">
        <v>34</v>
      </c>
      <c r="O9977" s="10">
        <f>Table1[[#This Row],[sales]]+Table1[[#This Row],[profit]]</f>
        <v>4102.4399999999996</v>
      </c>
    </row>
    <row r="9978" spans="1:15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>Table1[[#This Row],[sales]]*Table1[[#This Row],[discount]]</f>
        <v>1152.8200999999999</v>
      </c>
      <c r="G9978" s="1">
        <f>Table1[[#This Row],[sales]]-Table1[[#This Row],[Discount Value]]</f>
        <v>1962.9099000000001</v>
      </c>
      <c r="H9978" s="1">
        <v>8</v>
      </c>
      <c r="I9978" s="2">
        <v>45282</v>
      </c>
      <c r="J9978" s="2">
        <v>45289</v>
      </c>
      <c r="K9978" s="1" t="s">
        <v>21</v>
      </c>
      <c r="L9978" s="1" t="s">
        <v>27</v>
      </c>
      <c r="M9978" s="1">
        <v>907.45</v>
      </c>
      <c r="N9978" s="1" t="s">
        <v>28</v>
      </c>
      <c r="O9978" s="10">
        <f>Table1[[#This Row],[sales]]+Table1[[#This Row],[profit]]</f>
        <v>4023.1800000000003</v>
      </c>
    </row>
    <row r="9979" spans="1:15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>Table1[[#This Row],[sales]]*Table1[[#This Row],[discount]]</f>
        <v>1081.23</v>
      </c>
      <c r="G9979" s="1">
        <f>Table1[[#This Row],[sales]]-Table1[[#This Row],[Discount Value]]</f>
        <v>2522.87</v>
      </c>
      <c r="H9979" s="1">
        <v>7</v>
      </c>
      <c r="I9979" s="2">
        <v>45643</v>
      </c>
      <c r="J9979" s="2">
        <v>45647</v>
      </c>
      <c r="K9979" s="1" t="s">
        <v>15</v>
      </c>
      <c r="L9979" s="1" t="s">
        <v>16</v>
      </c>
      <c r="M9979" s="1">
        <v>233.73</v>
      </c>
      <c r="N9979" s="1" t="s">
        <v>23</v>
      </c>
      <c r="O9979" s="10">
        <f>Table1[[#This Row],[sales]]+Table1[[#This Row],[profit]]</f>
        <v>3837.83</v>
      </c>
    </row>
    <row r="9980" spans="1:15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>Table1[[#This Row],[sales]]*Table1[[#This Row],[discount]]</f>
        <v>311.20740000000001</v>
      </c>
      <c r="G9980" s="1">
        <f>Table1[[#This Row],[sales]]-Table1[[#This Row],[Discount Value]]</f>
        <v>3146.6526000000003</v>
      </c>
      <c r="H9980" s="1">
        <v>1</v>
      </c>
      <c r="I9980" s="2">
        <v>45539</v>
      </c>
      <c r="J9980" s="2">
        <v>45545</v>
      </c>
      <c r="K9980" s="1" t="s">
        <v>21</v>
      </c>
      <c r="L9980" s="1" t="s">
        <v>22</v>
      </c>
      <c r="M9980" s="1">
        <v>935.6</v>
      </c>
      <c r="N9980" s="1" t="s">
        <v>23</v>
      </c>
      <c r="O9980" s="10">
        <f>Table1[[#This Row],[sales]]+Table1[[#This Row],[profit]]</f>
        <v>4393.46</v>
      </c>
    </row>
    <row r="9981" spans="1:15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>Table1[[#This Row],[sales]]*Table1[[#This Row],[discount]]</f>
        <v>219.85769999999999</v>
      </c>
      <c r="G9981" s="1">
        <f>Table1[[#This Row],[sales]]-Table1[[#This Row],[Discount Value]]</f>
        <v>538.27229999999997</v>
      </c>
      <c r="H9981" s="1">
        <v>6</v>
      </c>
      <c r="I9981" s="2">
        <v>45042</v>
      </c>
      <c r="J9981" s="2">
        <v>45048</v>
      </c>
      <c r="K9981" s="1" t="s">
        <v>21</v>
      </c>
      <c r="L9981" s="1" t="s">
        <v>22</v>
      </c>
      <c r="M9981" s="1">
        <v>219.45</v>
      </c>
      <c r="N9981" s="1" t="s">
        <v>48</v>
      </c>
      <c r="O9981" s="10">
        <f>Table1[[#This Row],[sales]]+Table1[[#This Row],[profit]]</f>
        <v>977.57999999999993</v>
      </c>
    </row>
    <row r="9982" spans="1:15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>Table1[[#This Row],[sales]]*Table1[[#This Row],[discount]]</f>
        <v>337.06799999999998</v>
      </c>
      <c r="G9982" s="1">
        <f>Table1[[#This Row],[sales]]-Table1[[#This Row],[Discount Value]]</f>
        <v>505.60199999999998</v>
      </c>
      <c r="H9982" s="1">
        <v>2</v>
      </c>
      <c r="I9982" s="2">
        <v>44976</v>
      </c>
      <c r="J9982" s="2">
        <v>44982</v>
      </c>
      <c r="K9982" s="1" t="s">
        <v>15</v>
      </c>
      <c r="L9982" s="1" t="s">
        <v>16</v>
      </c>
      <c r="M9982" s="1">
        <v>188.3</v>
      </c>
      <c r="N9982" s="1" t="s">
        <v>23</v>
      </c>
      <c r="O9982" s="10">
        <f>Table1[[#This Row],[sales]]+Table1[[#This Row],[profit]]</f>
        <v>1030.97</v>
      </c>
    </row>
    <row r="9983" spans="1:15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>Table1[[#This Row],[sales]]*Table1[[#This Row],[discount]]</f>
        <v>494.75290000000001</v>
      </c>
      <c r="G9983" s="1">
        <f>Table1[[#This Row],[sales]]-Table1[[#This Row],[Discount Value]]</f>
        <v>842.41710000000012</v>
      </c>
      <c r="H9983" s="1">
        <v>1</v>
      </c>
      <c r="I9983" s="2">
        <v>45385</v>
      </c>
      <c r="J9983" s="2">
        <v>45392</v>
      </c>
      <c r="K9983" s="1" t="s">
        <v>21</v>
      </c>
      <c r="L9983" s="1" t="s">
        <v>16</v>
      </c>
      <c r="M9983" s="1">
        <v>389.64</v>
      </c>
      <c r="N9983" s="1" t="s">
        <v>48</v>
      </c>
      <c r="O9983" s="10">
        <f>Table1[[#This Row],[sales]]+Table1[[#This Row],[profit]]</f>
        <v>1726.81</v>
      </c>
    </row>
    <row r="9984" spans="1:15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>Table1[[#This Row],[sales]]*Table1[[#This Row],[discount]]</f>
        <v>801.68010000000004</v>
      </c>
      <c r="G9984" s="1">
        <f>Table1[[#This Row],[sales]]-Table1[[#This Row],[Discount Value]]</f>
        <v>1253.9099000000001</v>
      </c>
      <c r="H9984" s="1">
        <v>5</v>
      </c>
      <c r="I9984" s="2">
        <v>44958</v>
      </c>
      <c r="J9984" s="2">
        <v>44965</v>
      </c>
      <c r="K9984" s="1" t="s">
        <v>15</v>
      </c>
      <c r="L9984" s="1" t="s">
        <v>27</v>
      </c>
      <c r="M9984" s="1">
        <v>492.33</v>
      </c>
      <c r="N9984" s="1" t="s">
        <v>17</v>
      </c>
      <c r="O9984" s="10">
        <f>Table1[[#This Row],[sales]]+Table1[[#This Row],[profit]]</f>
        <v>2547.92</v>
      </c>
    </row>
    <row r="9985" spans="1:15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>Table1[[#This Row],[sales]]*Table1[[#This Row],[discount]]</f>
        <v>752.31360000000006</v>
      </c>
      <c r="G9985" s="1">
        <f>Table1[[#This Row],[sales]]-Table1[[#This Row],[Discount Value]]</f>
        <v>3949.6464000000001</v>
      </c>
      <c r="H9985" s="1">
        <v>5</v>
      </c>
      <c r="I9985" s="2">
        <v>45135</v>
      </c>
      <c r="J9985" s="2">
        <v>45137</v>
      </c>
      <c r="K9985" s="1" t="s">
        <v>15</v>
      </c>
      <c r="L9985" s="1" t="s">
        <v>16</v>
      </c>
      <c r="M9985" s="1">
        <v>446.46</v>
      </c>
      <c r="N9985" s="1" t="s">
        <v>39</v>
      </c>
      <c r="O9985" s="10">
        <f>Table1[[#This Row],[sales]]+Table1[[#This Row],[profit]]</f>
        <v>5148.42</v>
      </c>
    </row>
    <row r="9986" spans="1:15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>Table1[[#This Row],[sales]]*Table1[[#This Row],[discount]]</f>
        <v>544.33120000000008</v>
      </c>
      <c r="G9986" s="1">
        <f>Table1[[#This Row],[sales]]-Table1[[#This Row],[Discount Value]]</f>
        <v>2857.7388000000001</v>
      </c>
      <c r="H9986" s="1">
        <v>2</v>
      </c>
      <c r="I9986" s="2">
        <v>45120</v>
      </c>
      <c r="J9986" s="2">
        <v>45124</v>
      </c>
      <c r="K9986" s="1" t="s">
        <v>31</v>
      </c>
      <c r="L9986" s="1" t="s">
        <v>16</v>
      </c>
      <c r="M9986" s="1">
        <v>644.62</v>
      </c>
      <c r="N9986" s="1" t="s">
        <v>34</v>
      </c>
      <c r="O9986" s="10">
        <f>Table1[[#This Row],[sales]]+Table1[[#This Row],[profit]]</f>
        <v>4046.69</v>
      </c>
    </row>
    <row r="9987" spans="1:15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>Table1[[#This Row],[sales]]*Table1[[#This Row],[discount]]</f>
        <v>364.59179999999998</v>
      </c>
      <c r="G9987" s="1">
        <f>Table1[[#This Row],[sales]]-Table1[[#This Row],[Discount Value]]</f>
        <v>985.7482</v>
      </c>
      <c r="H9987" s="1">
        <v>5</v>
      </c>
      <c r="I9987" s="2">
        <v>45013</v>
      </c>
      <c r="J9987" s="2">
        <v>45018</v>
      </c>
      <c r="K9987" s="1" t="s">
        <v>21</v>
      </c>
      <c r="L9987" s="1" t="s">
        <v>22</v>
      </c>
      <c r="M9987" s="1">
        <v>310.08</v>
      </c>
      <c r="N9987" s="1" t="s">
        <v>17</v>
      </c>
      <c r="O9987" s="10">
        <f>Table1[[#This Row],[sales]]+Table1[[#This Row],[profit]]</f>
        <v>1660.4199999999998</v>
      </c>
    </row>
    <row r="9988" spans="1:15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>Table1[[#This Row],[sales]]*Table1[[#This Row],[discount]]</f>
        <v>52.404800000000002</v>
      </c>
      <c r="G9988" s="1">
        <f>Table1[[#This Row],[sales]]-Table1[[#This Row],[Discount Value]]</f>
        <v>321.91519999999997</v>
      </c>
      <c r="H9988" s="1">
        <v>7</v>
      </c>
      <c r="I9988" s="2">
        <v>45187</v>
      </c>
      <c r="J9988" s="2">
        <v>45189</v>
      </c>
      <c r="K9988" s="1" t="s">
        <v>31</v>
      </c>
      <c r="L9988" s="1" t="s">
        <v>27</v>
      </c>
      <c r="M9988" s="1">
        <v>74.22</v>
      </c>
      <c r="N9988" s="1" t="s">
        <v>34</v>
      </c>
      <c r="O9988" s="10">
        <f>Table1[[#This Row],[sales]]+Table1[[#This Row],[profit]]</f>
        <v>448.53999999999996</v>
      </c>
    </row>
    <row r="9989" spans="1:15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>Table1[[#This Row],[sales]]*Table1[[#This Row],[discount]]</f>
        <v>207.16199999999998</v>
      </c>
      <c r="G9989" s="1">
        <f>Table1[[#This Row],[sales]]-Table1[[#This Row],[Discount Value]]</f>
        <v>3245.538</v>
      </c>
      <c r="H9989" s="1">
        <v>4</v>
      </c>
      <c r="I9989" s="2">
        <v>45560</v>
      </c>
      <c r="J9989" s="2">
        <v>45564</v>
      </c>
      <c r="K9989" s="1" t="s">
        <v>15</v>
      </c>
      <c r="L9989" s="1" t="s">
        <v>27</v>
      </c>
      <c r="M9989" s="1">
        <v>536.03</v>
      </c>
      <c r="N9989" s="1" t="s">
        <v>48</v>
      </c>
      <c r="O9989" s="10">
        <f>Table1[[#This Row],[sales]]+Table1[[#This Row],[profit]]</f>
        <v>3988.7299999999996</v>
      </c>
    </row>
    <row r="9990" spans="1:15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>Table1[[#This Row],[sales]]*Table1[[#This Row],[discount]]</f>
        <v>727.73379999999997</v>
      </c>
      <c r="G9990" s="1">
        <f>Table1[[#This Row],[sales]]-Table1[[#This Row],[Discount Value]]</f>
        <v>2436.3262</v>
      </c>
      <c r="H9990" s="1">
        <v>2</v>
      </c>
      <c r="I9990" s="2">
        <v>45604</v>
      </c>
      <c r="J9990" s="2">
        <v>45607</v>
      </c>
      <c r="K9990" s="1" t="s">
        <v>15</v>
      </c>
      <c r="L9990" s="1" t="s">
        <v>22</v>
      </c>
      <c r="M9990" s="1">
        <v>419.44</v>
      </c>
      <c r="N9990" s="1" t="s">
        <v>28</v>
      </c>
      <c r="O9990" s="10">
        <f>Table1[[#This Row],[sales]]+Table1[[#This Row],[profit]]</f>
        <v>3583.5</v>
      </c>
    </row>
    <row r="9991" spans="1:15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>Table1[[#This Row],[sales]]*Table1[[#This Row],[discount]]</f>
        <v>0</v>
      </c>
      <c r="G9991" s="1">
        <f>Table1[[#This Row],[sales]]-Table1[[#This Row],[Discount Value]]</f>
        <v>3411.24</v>
      </c>
      <c r="H9991" s="1">
        <v>5</v>
      </c>
      <c r="I9991" s="2">
        <v>45401</v>
      </c>
      <c r="J9991" s="2">
        <v>45406</v>
      </c>
      <c r="K9991" s="1" t="s">
        <v>21</v>
      </c>
      <c r="L9991" s="1" t="s">
        <v>22</v>
      </c>
      <c r="M9991" s="1">
        <v>946.8</v>
      </c>
      <c r="N9991" s="1" t="s">
        <v>34</v>
      </c>
      <c r="O9991" s="10">
        <f>Table1[[#This Row],[sales]]+Table1[[#This Row],[profit]]</f>
        <v>4358.04</v>
      </c>
    </row>
    <row r="9992" spans="1:15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>Table1[[#This Row],[sales]]*Table1[[#This Row],[discount]]</f>
        <v>524.31640000000004</v>
      </c>
      <c r="G9992" s="1">
        <f>Table1[[#This Row],[sales]]-Table1[[#This Row],[Discount Value]]</f>
        <v>855.46359999999993</v>
      </c>
      <c r="H9992" s="1">
        <v>6</v>
      </c>
      <c r="I9992" s="2">
        <v>45116</v>
      </c>
      <c r="J9992" s="2">
        <v>45118</v>
      </c>
      <c r="K9992" s="1" t="s">
        <v>31</v>
      </c>
      <c r="L9992" s="1" t="s">
        <v>22</v>
      </c>
      <c r="M9992" s="1">
        <v>361.37</v>
      </c>
      <c r="N9992" s="1" t="s">
        <v>28</v>
      </c>
      <c r="O9992" s="10">
        <f>Table1[[#This Row],[sales]]+Table1[[#This Row],[profit]]</f>
        <v>1741.15</v>
      </c>
    </row>
    <row r="9993" spans="1:15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>Table1[[#This Row],[sales]]*Table1[[#This Row],[discount]]</f>
        <v>974.25439999999992</v>
      </c>
      <c r="G9993" s="1">
        <f>Table1[[#This Row],[sales]]-Table1[[#This Row],[Discount Value]]</f>
        <v>1658.8656000000001</v>
      </c>
      <c r="H9993" s="1">
        <v>8</v>
      </c>
      <c r="I9993" s="2">
        <v>45184</v>
      </c>
      <c r="J9993" s="2">
        <v>45187</v>
      </c>
      <c r="K9993" s="1" t="s">
        <v>31</v>
      </c>
      <c r="L9993" s="1" t="s">
        <v>27</v>
      </c>
      <c r="M9993" s="1">
        <v>694.71</v>
      </c>
      <c r="N9993" s="1" t="s">
        <v>17</v>
      </c>
      <c r="O9993" s="10">
        <f>Table1[[#This Row],[sales]]+Table1[[#This Row],[profit]]</f>
        <v>3327.83</v>
      </c>
    </row>
    <row r="9994" spans="1:15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>Table1[[#This Row],[sales]]*Table1[[#This Row],[discount]]</f>
        <v>524.25520000000006</v>
      </c>
      <c r="G9994" s="1">
        <f>Table1[[#This Row],[sales]]-Table1[[#This Row],[Discount Value]]</f>
        <v>1348.0847999999999</v>
      </c>
      <c r="H9994" s="1">
        <v>9</v>
      </c>
      <c r="I9994" s="2">
        <v>45431</v>
      </c>
      <c r="J9994" s="2">
        <v>45434</v>
      </c>
      <c r="K9994" s="1" t="s">
        <v>21</v>
      </c>
      <c r="L9994" s="1" t="s">
        <v>16</v>
      </c>
      <c r="M9994" s="1">
        <v>272.98</v>
      </c>
      <c r="N9994" s="1" t="s">
        <v>34</v>
      </c>
      <c r="O9994" s="10">
        <f>Table1[[#This Row],[sales]]+Table1[[#This Row],[profit]]</f>
        <v>2145.3199999999997</v>
      </c>
    </row>
    <row r="9995" spans="1:15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>Table1[[#This Row],[sales]]*Table1[[#This Row],[discount]]</f>
        <v>1519.4864</v>
      </c>
      <c r="G9995" s="1">
        <f>Table1[[#This Row],[sales]]-Table1[[#This Row],[Discount Value]]</f>
        <v>2587.2336000000005</v>
      </c>
      <c r="H9995" s="1">
        <v>8</v>
      </c>
      <c r="I9995" s="2">
        <v>45430</v>
      </c>
      <c r="J9995" s="2">
        <v>45432</v>
      </c>
      <c r="K9995" s="1" t="s">
        <v>15</v>
      </c>
      <c r="L9995" s="1" t="s">
        <v>27</v>
      </c>
      <c r="M9995" s="1">
        <v>647.79</v>
      </c>
      <c r="N9995" s="1" t="s">
        <v>17</v>
      </c>
      <c r="O9995" s="10">
        <f>Table1[[#This Row],[sales]]+Table1[[#This Row],[profit]]</f>
        <v>4754.51</v>
      </c>
    </row>
    <row r="9996" spans="1:15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>Table1[[#This Row],[sales]]*Table1[[#This Row],[discount]]</f>
        <v>136.41240000000002</v>
      </c>
      <c r="G9996" s="1">
        <f>Table1[[#This Row],[sales]]-Table1[[#This Row],[Discount Value]]</f>
        <v>303.62760000000003</v>
      </c>
      <c r="H9996" s="1">
        <v>7</v>
      </c>
      <c r="I9996" s="2">
        <v>45509</v>
      </c>
      <c r="J9996" s="2">
        <v>45510</v>
      </c>
      <c r="K9996" s="1" t="s">
        <v>15</v>
      </c>
      <c r="L9996" s="1" t="s">
        <v>27</v>
      </c>
      <c r="M9996" s="1">
        <v>129.29</v>
      </c>
      <c r="N9996" s="1" t="s">
        <v>48</v>
      </c>
      <c r="O9996" s="10">
        <f>Table1[[#This Row],[sales]]+Table1[[#This Row],[profit]]</f>
        <v>569.33000000000004</v>
      </c>
    </row>
    <row r="9997" spans="1:15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>Table1[[#This Row],[sales]]*Table1[[#This Row],[discount]]</f>
        <v>507.38099999999997</v>
      </c>
      <c r="G9997" s="1">
        <f>Table1[[#This Row],[sales]]-Table1[[#This Row],[Discount Value]]</f>
        <v>942.27900000000011</v>
      </c>
      <c r="H9997" s="1">
        <v>9</v>
      </c>
      <c r="I9997" s="2">
        <v>45158</v>
      </c>
      <c r="J9997" s="2">
        <v>45159</v>
      </c>
      <c r="K9997" s="1" t="s">
        <v>21</v>
      </c>
      <c r="L9997" s="1" t="s">
        <v>27</v>
      </c>
      <c r="M9997" s="1">
        <v>387.81</v>
      </c>
      <c r="N9997" s="1" t="s">
        <v>48</v>
      </c>
      <c r="O9997" s="10">
        <f>Table1[[#This Row],[sales]]+Table1[[#This Row],[profit]]</f>
        <v>1837.47</v>
      </c>
    </row>
    <row r="9998" spans="1:15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>Table1[[#This Row],[sales]]*Table1[[#This Row],[discount]]</f>
        <v>91.634099999999989</v>
      </c>
      <c r="G9998" s="1">
        <f>Table1[[#This Row],[sales]]-Table1[[#This Row],[Discount Value]]</f>
        <v>2962.8359</v>
      </c>
      <c r="H9998" s="1">
        <v>9</v>
      </c>
      <c r="I9998" s="2">
        <v>45360</v>
      </c>
      <c r="J9998" s="2">
        <v>45364</v>
      </c>
      <c r="K9998" s="1" t="s">
        <v>21</v>
      </c>
      <c r="L9998" s="1" t="s">
        <v>16</v>
      </c>
      <c r="M9998" s="1">
        <v>661.78</v>
      </c>
      <c r="N9998" s="1" t="s">
        <v>23</v>
      </c>
      <c r="O9998" s="10">
        <f>Table1[[#This Row],[sales]]+Table1[[#This Row],[profit]]</f>
        <v>3716.25</v>
      </c>
    </row>
    <row r="9999" spans="1:15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>Table1[[#This Row],[sales]]*Table1[[#This Row],[discount]]</f>
        <v>486.46399999999994</v>
      </c>
      <c r="G9999" s="1">
        <f>Table1[[#This Row],[sales]]-Table1[[#This Row],[Discount Value]]</f>
        <v>619.13599999999997</v>
      </c>
      <c r="H9999" s="1">
        <v>6</v>
      </c>
      <c r="I9999" s="2">
        <v>45332</v>
      </c>
      <c r="J9999" s="2">
        <v>45334</v>
      </c>
      <c r="K9999" s="1" t="s">
        <v>21</v>
      </c>
      <c r="L9999" s="1" t="s">
        <v>22</v>
      </c>
      <c r="M9999" s="1">
        <v>140.75</v>
      </c>
      <c r="N9999" s="1" t="s">
        <v>23</v>
      </c>
      <c r="O9999" s="10">
        <f>Table1[[#This Row],[sales]]+Table1[[#This Row],[profit]]</f>
        <v>1246.3499999999999</v>
      </c>
    </row>
    <row r="10000" spans="1:15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>Table1[[#This Row],[sales]]*Table1[[#This Row],[discount]]</f>
        <v>1086.816</v>
      </c>
      <c r="G10000" s="1">
        <f>Table1[[#This Row],[sales]]-Table1[[#This Row],[Discount Value]]</f>
        <v>2309.4840000000004</v>
      </c>
      <c r="H10000" s="1">
        <v>3</v>
      </c>
      <c r="I10000" s="2">
        <v>45421</v>
      </c>
      <c r="J10000" s="2">
        <v>45428</v>
      </c>
      <c r="K10000" s="1" t="s">
        <v>31</v>
      </c>
      <c r="L10000" s="1" t="s">
        <v>22</v>
      </c>
      <c r="M10000" s="1">
        <v>478.99</v>
      </c>
      <c r="N10000" s="1" t="s">
        <v>34</v>
      </c>
      <c r="O10000" s="10">
        <f>Table1[[#This Row],[sales]]+Table1[[#This Row],[profit]]</f>
        <v>3875.29</v>
      </c>
    </row>
    <row r="10001" spans="1:15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>Table1[[#This Row],[sales]]*Table1[[#This Row],[discount]]</f>
        <v>238.75890000000001</v>
      </c>
      <c r="G10001" s="1">
        <f>Table1[[#This Row],[sales]]-Table1[[#This Row],[Discount Value]]</f>
        <v>531.43110000000001</v>
      </c>
      <c r="H10001" s="1">
        <v>8</v>
      </c>
      <c r="I10001" s="2">
        <v>45511</v>
      </c>
      <c r="J10001" s="2">
        <v>45513</v>
      </c>
      <c r="K10001" s="1" t="s">
        <v>21</v>
      </c>
      <c r="L10001" s="1" t="s">
        <v>16</v>
      </c>
      <c r="M10001" s="1">
        <v>174.67</v>
      </c>
      <c r="N10001" s="1" t="s">
        <v>28</v>
      </c>
      <c r="O10001" s="10">
        <f>Table1[[#This Row],[sales]]+Table1[[#This Row],[profit]]</f>
        <v>944.86</v>
      </c>
    </row>
    <row r="10002" spans="1:15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>Table1[[#This Row],[sales]]*Table1[[#This Row],[discount]]</f>
        <v>40.238199999999999</v>
      </c>
      <c r="G10002" s="1">
        <f>Table1[[#This Row],[sales]]-Table1[[#This Row],[Discount Value]]</f>
        <v>171.54179999999999</v>
      </c>
      <c r="H10002" s="1">
        <v>3</v>
      </c>
      <c r="I10002" s="2">
        <v>45164</v>
      </c>
      <c r="J10002" s="2">
        <v>45167</v>
      </c>
      <c r="K10002" s="1" t="s">
        <v>15</v>
      </c>
      <c r="L10002" s="1" t="s">
        <v>27</v>
      </c>
      <c r="M10002" s="1">
        <v>12.86</v>
      </c>
      <c r="N10002" s="1" t="s">
        <v>17</v>
      </c>
      <c r="O10002" s="10">
        <f>Table1[[#This Row],[sales]]+Table1[[#This Row],[profit]]</f>
        <v>224.64</v>
      </c>
    </row>
    <row r="10003" spans="1:15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>Table1[[#This Row],[sales]]*Table1[[#This Row],[discount]]</f>
        <v>43.311199999999999</v>
      </c>
      <c r="G10003" s="1">
        <f>Table1[[#This Row],[sales]]-Table1[[#This Row],[Discount Value]]</f>
        <v>4287.8087999999998</v>
      </c>
      <c r="H10003" s="1">
        <v>1</v>
      </c>
      <c r="I10003" s="2">
        <v>45291</v>
      </c>
      <c r="J10003" s="2">
        <v>45294</v>
      </c>
      <c r="K10003" s="1" t="s">
        <v>21</v>
      </c>
      <c r="L10003" s="1" t="s">
        <v>27</v>
      </c>
      <c r="M10003" s="1">
        <v>1213.8900000000001</v>
      </c>
      <c r="N10003" s="1" t="s">
        <v>17</v>
      </c>
      <c r="O10003" s="10">
        <f>Table1[[#This Row],[sales]]+Table1[[#This Row],[profit]]</f>
        <v>5545.01</v>
      </c>
    </row>
    <row r="10004" spans="1:15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>Table1[[#This Row],[sales]]*Table1[[#This Row],[discount]]</f>
        <v>780.24600000000009</v>
      </c>
      <c r="G10004" s="1">
        <f>Table1[[#This Row],[sales]]-Table1[[#This Row],[Discount Value]]</f>
        <v>953.63400000000001</v>
      </c>
      <c r="H10004" s="1">
        <v>4</v>
      </c>
      <c r="I10004" s="2">
        <v>45345</v>
      </c>
      <c r="J10004" s="2">
        <v>45352</v>
      </c>
      <c r="K10004" s="1" t="s">
        <v>31</v>
      </c>
      <c r="L10004" s="1" t="s">
        <v>16</v>
      </c>
      <c r="M10004" s="1">
        <v>223.32</v>
      </c>
      <c r="N10004" s="1" t="s">
        <v>39</v>
      </c>
      <c r="O10004" s="10">
        <f>Table1[[#This Row],[sales]]+Table1[[#This Row],[profit]]</f>
        <v>1957.2</v>
      </c>
    </row>
    <row r="10005" spans="1:15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>Table1[[#This Row],[sales]]*Table1[[#This Row],[discount]]</f>
        <v>425.59439999999995</v>
      </c>
      <c r="G10005" s="1">
        <f>Table1[[#This Row],[sales]]-Table1[[#This Row],[Discount Value]]</f>
        <v>442.96559999999999</v>
      </c>
      <c r="H10005" s="1">
        <v>9</v>
      </c>
      <c r="I10005" s="2">
        <v>45284</v>
      </c>
      <c r="J10005" s="2">
        <v>45291</v>
      </c>
      <c r="K10005" s="1" t="s">
        <v>31</v>
      </c>
      <c r="L10005" s="1" t="s">
        <v>27</v>
      </c>
      <c r="M10005" s="1">
        <v>112.23</v>
      </c>
      <c r="N10005" s="1" t="s">
        <v>17</v>
      </c>
      <c r="O10005" s="10">
        <f>Table1[[#This Row],[sales]]+Table1[[#This Row],[profit]]</f>
        <v>980.79</v>
      </c>
    </row>
    <row r="10006" spans="1:15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>Table1[[#This Row],[sales]]*Table1[[#This Row],[discount]]</f>
        <v>378.50800000000004</v>
      </c>
      <c r="G10006" s="1">
        <f>Table1[[#This Row],[sales]]-Table1[[#This Row],[Discount Value]]</f>
        <v>567.76199999999994</v>
      </c>
      <c r="H10006" s="1">
        <v>8</v>
      </c>
      <c r="I10006" s="2">
        <v>44950</v>
      </c>
      <c r="J10006" s="2">
        <v>44956</v>
      </c>
      <c r="K10006" s="1" t="s">
        <v>21</v>
      </c>
      <c r="L10006" s="1" t="s">
        <v>27</v>
      </c>
      <c r="M10006" s="1">
        <v>47.59</v>
      </c>
      <c r="N10006" s="1" t="s">
        <v>34</v>
      </c>
      <c r="O10006" s="10">
        <f>Table1[[#This Row],[sales]]+Table1[[#This Row],[profit]]</f>
        <v>993.86</v>
      </c>
    </row>
    <row r="10007" spans="1:15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>Table1[[#This Row],[sales]]*Table1[[#This Row],[discount]]</f>
        <v>2042.8094000000003</v>
      </c>
      <c r="G10007" s="1">
        <f>Table1[[#This Row],[sales]]-Table1[[#This Row],[Discount Value]]</f>
        <v>2398.0806000000002</v>
      </c>
      <c r="H10007" s="1">
        <v>6</v>
      </c>
      <c r="I10007" s="2">
        <v>45090</v>
      </c>
      <c r="J10007" s="2">
        <v>45093</v>
      </c>
      <c r="K10007" s="1" t="s">
        <v>15</v>
      </c>
      <c r="L10007" s="1" t="s">
        <v>22</v>
      </c>
      <c r="M10007" s="1">
        <v>955.21</v>
      </c>
      <c r="N10007" s="1" t="s">
        <v>23</v>
      </c>
      <c r="O10007" s="10">
        <f>Table1[[#This Row],[sales]]+Table1[[#This Row],[profit]]</f>
        <v>5396.1</v>
      </c>
    </row>
    <row r="10008" spans="1:15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>Table1[[#This Row],[sales]]*Table1[[#This Row],[discount]]</f>
        <v>198.40260000000001</v>
      </c>
      <c r="G10008" s="1">
        <f>Table1[[#This Row],[sales]]-Table1[[#This Row],[Discount Value]]</f>
        <v>3108.3074000000001</v>
      </c>
      <c r="H10008" s="1">
        <v>3</v>
      </c>
      <c r="I10008" s="2">
        <v>45136</v>
      </c>
      <c r="J10008" s="2">
        <v>45141</v>
      </c>
      <c r="K10008" s="1" t="s">
        <v>21</v>
      </c>
      <c r="L10008" s="1" t="s">
        <v>22</v>
      </c>
      <c r="M10008" s="1">
        <v>594.77</v>
      </c>
      <c r="N10008" s="1" t="s">
        <v>39</v>
      </c>
      <c r="O10008" s="10">
        <f>Table1[[#This Row],[sales]]+Table1[[#This Row],[profit]]</f>
        <v>3901.48</v>
      </c>
    </row>
    <row r="10009" spans="1:15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>Table1[[#This Row],[sales]]*Table1[[#This Row],[discount]]</f>
        <v>287.166</v>
      </c>
      <c r="G10009" s="1">
        <f>Table1[[#This Row],[sales]]-Table1[[#This Row],[Discount Value]]</f>
        <v>4498.9340000000002</v>
      </c>
      <c r="H10009" s="1">
        <v>3</v>
      </c>
      <c r="I10009" s="2">
        <v>45545</v>
      </c>
      <c r="J10009" s="2">
        <v>45546</v>
      </c>
      <c r="K10009" s="1" t="s">
        <v>31</v>
      </c>
      <c r="L10009" s="1" t="s">
        <v>22</v>
      </c>
      <c r="M10009" s="1">
        <v>816.85</v>
      </c>
      <c r="N10009" s="1" t="s">
        <v>17</v>
      </c>
      <c r="O10009" s="10">
        <f>Table1[[#This Row],[sales]]+Table1[[#This Row],[profit]]</f>
        <v>5602.9500000000007</v>
      </c>
    </row>
    <row r="10010" spans="1:15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>Table1[[#This Row],[sales]]*Table1[[#This Row],[discount]]</f>
        <v>1768.8879999999999</v>
      </c>
      <c r="G10010" s="1">
        <f>Table1[[#This Row],[sales]]-Table1[[#This Row],[Discount Value]]</f>
        <v>2251.3119999999999</v>
      </c>
      <c r="H10010" s="1">
        <v>7</v>
      </c>
      <c r="I10010" s="2">
        <v>45157</v>
      </c>
      <c r="J10010" s="2">
        <v>45161</v>
      </c>
      <c r="K10010" s="1" t="s">
        <v>15</v>
      </c>
      <c r="L10010" s="1" t="s">
        <v>27</v>
      </c>
      <c r="M10010" s="1">
        <v>626.17999999999995</v>
      </c>
      <c r="N10010" s="1" t="s">
        <v>17</v>
      </c>
      <c r="O10010" s="10">
        <f>Table1[[#This Row],[sales]]+Table1[[#This Row],[profit]]</f>
        <v>4646.38</v>
      </c>
    </row>
    <row r="10011" spans="1:15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>Table1[[#This Row],[sales]]*Table1[[#This Row],[discount]]</f>
        <v>115.8288</v>
      </c>
      <c r="G10011" s="1">
        <f>Table1[[#This Row],[sales]]-Table1[[#This Row],[Discount Value]]</f>
        <v>3745.1311999999998</v>
      </c>
      <c r="H10011" s="1">
        <v>5</v>
      </c>
      <c r="I10011" s="2">
        <v>45389</v>
      </c>
      <c r="J10011" s="2">
        <v>45393</v>
      </c>
      <c r="K10011" s="1" t="s">
        <v>31</v>
      </c>
      <c r="L10011" s="1" t="s">
        <v>22</v>
      </c>
      <c r="M10011" s="1">
        <v>478.69</v>
      </c>
      <c r="N10011" s="1" t="s">
        <v>34</v>
      </c>
      <c r="O10011" s="10">
        <f>Table1[[#This Row],[sales]]+Table1[[#This Row],[profit]]</f>
        <v>4339.6499999999996</v>
      </c>
    </row>
    <row r="10012" spans="1:15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>Table1[[#This Row],[sales]]*Table1[[#This Row],[discount]]</f>
        <v>127.456</v>
      </c>
      <c r="G10012" s="1">
        <f>Table1[[#This Row],[sales]]-Table1[[#This Row],[Discount Value]]</f>
        <v>2421.6639999999998</v>
      </c>
      <c r="H10012" s="1">
        <v>3</v>
      </c>
      <c r="I10012" s="2">
        <v>45238</v>
      </c>
      <c r="J10012" s="2">
        <v>45240</v>
      </c>
      <c r="K10012" s="1" t="s">
        <v>31</v>
      </c>
      <c r="L10012" s="1" t="s">
        <v>22</v>
      </c>
      <c r="M10012" s="1">
        <v>397.21</v>
      </c>
      <c r="N10012" s="1" t="s">
        <v>17</v>
      </c>
      <c r="O10012" s="10">
        <f>Table1[[#This Row],[sales]]+Table1[[#This Row],[profit]]</f>
        <v>2946.33</v>
      </c>
    </row>
    <row r="10013" spans="1:15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>Table1[[#This Row],[sales]]*Table1[[#This Row],[discount]]</f>
        <v>1689.9953999999998</v>
      </c>
      <c r="G10013" s="1">
        <f>Table1[[#This Row],[sales]]-Table1[[#This Row],[Discount Value]]</f>
        <v>2431.9445999999998</v>
      </c>
      <c r="H10013" s="1">
        <v>1</v>
      </c>
      <c r="I10013" s="2">
        <v>45527</v>
      </c>
      <c r="J10013" s="2">
        <v>45530</v>
      </c>
      <c r="K10013" s="1" t="s">
        <v>31</v>
      </c>
      <c r="L10013" s="1" t="s">
        <v>16</v>
      </c>
      <c r="M10013" s="1">
        <v>211.2</v>
      </c>
      <c r="N10013" s="1" t="s">
        <v>34</v>
      </c>
      <c r="O10013" s="10">
        <f>Table1[[#This Row],[sales]]+Table1[[#This Row],[profit]]</f>
        <v>4333.1399999999994</v>
      </c>
    </row>
    <row r="10014" spans="1:15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>Table1[[#This Row],[sales]]*Table1[[#This Row],[discount]]</f>
        <v>594.16000000000008</v>
      </c>
      <c r="G10014" s="1">
        <f>Table1[[#This Row],[sales]]-Table1[[#This Row],[Discount Value]]</f>
        <v>1527.84</v>
      </c>
      <c r="H10014" s="1">
        <v>9</v>
      </c>
      <c r="I10014" s="2">
        <v>45481</v>
      </c>
      <c r="J10014" s="2">
        <v>45488</v>
      </c>
      <c r="K10014" s="1" t="s">
        <v>21</v>
      </c>
      <c r="L10014" s="1" t="s">
        <v>27</v>
      </c>
      <c r="M10014" s="1">
        <v>264.82</v>
      </c>
      <c r="N10014" s="1" t="s">
        <v>39</v>
      </c>
      <c r="O10014" s="10">
        <f>Table1[[#This Row],[sales]]+Table1[[#This Row],[profit]]</f>
        <v>2386.8200000000002</v>
      </c>
    </row>
    <row r="10015" spans="1:15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>Table1[[#This Row],[sales]]*Table1[[#This Row],[discount]]</f>
        <v>830.46</v>
      </c>
      <c r="G10015" s="1">
        <f>Table1[[#This Row],[sales]]-Table1[[#This Row],[Discount Value]]</f>
        <v>3321.84</v>
      </c>
      <c r="H10015" s="1">
        <v>5</v>
      </c>
      <c r="I10015" s="2">
        <v>45527</v>
      </c>
      <c r="J10015" s="2">
        <v>45534</v>
      </c>
      <c r="K10015" s="1" t="s">
        <v>31</v>
      </c>
      <c r="L10015" s="1" t="s">
        <v>16</v>
      </c>
      <c r="M10015" s="1">
        <v>1168.51</v>
      </c>
      <c r="N10015" s="1" t="s">
        <v>23</v>
      </c>
      <c r="O10015" s="10">
        <f>Table1[[#This Row],[sales]]+Table1[[#This Row],[profit]]</f>
        <v>5320.81</v>
      </c>
    </row>
    <row r="10016" spans="1:15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>Table1[[#This Row],[sales]]*Table1[[#This Row],[discount]]</f>
        <v>1067.6204</v>
      </c>
      <c r="G10016" s="1">
        <f>Table1[[#This Row],[sales]]-Table1[[#This Row],[Discount Value]]</f>
        <v>2745.3095999999996</v>
      </c>
      <c r="H10016" s="1">
        <v>7</v>
      </c>
      <c r="I10016" s="2">
        <v>45527</v>
      </c>
      <c r="J10016" s="2">
        <v>45529</v>
      </c>
      <c r="K10016" s="1" t="s">
        <v>21</v>
      </c>
      <c r="L10016" s="1" t="s">
        <v>27</v>
      </c>
      <c r="M10016" s="1">
        <v>974.91</v>
      </c>
      <c r="N10016" s="1" t="s">
        <v>23</v>
      </c>
      <c r="O10016" s="10">
        <f>Table1[[#This Row],[sales]]+Table1[[#This Row],[profit]]</f>
        <v>4787.84</v>
      </c>
    </row>
    <row r="10017" spans="1:15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>Table1[[#This Row],[sales]]*Table1[[#This Row],[discount]]</f>
        <v>1506.7139999999999</v>
      </c>
      <c r="G10017" s="1">
        <f>Table1[[#This Row],[sales]]-Table1[[#This Row],[Discount Value]]</f>
        <v>1917.636</v>
      </c>
      <c r="H10017" s="1">
        <v>9</v>
      </c>
      <c r="I10017" s="2">
        <v>45399</v>
      </c>
      <c r="J10017" s="2">
        <v>45400</v>
      </c>
      <c r="K10017" s="1" t="s">
        <v>21</v>
      </c>
      <c r="L10017" s="1" t="s">
        <v>16</v>
      </c>
      <c r="M10017" s="1">
        <v>711.34</v>
      </c>
      <c r="N10017" s="1" t="s">
        <v>17</v>
      </c>
      <c r="O10017" s="10">
        <f>Table1[[#This Row],[sales]]+Table1[[#This Row],[profit]]</f>
        <v>4135.6899999999996</v>
      </c>
    </row>
    <row r="10018" spans="1:15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>Table1[[#This Row],[sales]]*Table1[[#This Row],[discount]]</f>
        <v>651.93179999999995</v>
      </c>
      <c r="G10018" s="1">
        <f>Table1[[#This Row],[sales]]-Table1[[#This Row],[Discount Value]]</f>
        <v>1063.6781999999998</v>
      </c>
      <c r="H10018" s="1">
        <v>4</v>
      </c>
      <c r="I10018" s="2">
        <v>45521</v>
      </c>
      <c r="J10018" s="2">
        <v>45528</v>
      </c>
      <c r="K10018" s="1" t="s">
        <v>21</v>
      </c>
      <c r="L10018" s="1" t="s">
        <v>16</v>
      </c>
      <c r="M10018" s="1">
        <v>441.05</v>
      </c>
      <c r="N10018" s="1" t="s">
        <v>39</v>
      </c>
      <c r="O10018" s="10">
        <f>Table1[[#This Row],[sales]]+Table1[[#This Row],[profit]]</f>
        <v>2156.66</v>
      </c>
    </row>
    <row r="10019" spans="1:15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>Table1[[#This Row],[sales]]*Table1[[#This Row],[discount]]</f>
        <v>1116.6714999999999</v>
      </c>
      <c r="G10019" s="1">
        <f>Table1[[#This Row],[sales]]-Table1[[#This Row],[Discount Value]]</f>
        <v>2073.8184999999999</v>
      </c>
      <c r="H10019" s="1">
        <v>5</v>
      </c>
      <c r="I10019" s="2">
        <v>45076</v>
      </c>
      <c r="J10019" s="2">
        <v>45081</v>
      </c>
      <c r="K10019" s="1" t="s">
        <v>31</v>
      </c>
      <c r="L10019" s="1" t="s">
        <v>16</v>
      </c>
      <c r="M10019" s="1">
        <v>592.04999999999995</v>
      </c>
      <c r="N10019" s="1" t="s">
        <v>48</v>
      </c>
      <c r="O10019" s="10">
        <f>Table1[[#This Row],[sales]]+Table1[[#This Row],[profit]]</f>
        <v>3782.54</v>
      </c>
    </row>
    <row r="10020" spans="1:15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>Table1[[#This Row],[sales]]*Table1[[#This Row],[discount]]</f>
        <v>1265.7974000000002</v>
      </c>
      <c r="G10020" s="1">
        <f>Table1[[#This Row],[sales]]-Table1[[#This Row],[Discount Value]]</f>
        <v>1317.4626000000001</v>
      </c>
      <c r="H10020" s="1">
        <v>3</v>
      </c>
      <c r="I10020" s="2">
        <v>45228</v>
      </c>
      <c r="J10020" s="2">
        <v>45235</v>
      </c>
      <c r="K10020" s="1" t="s">
        <v>31</v>
      </c>
      <c r="L10020" s="1" t="s">
        <v>22</v>
      </c>
      <c r="M10020" s="1">
        <v>190.68</v>
      </c>
      <c r="N10020" s="1" t="s">
        <v>17</v>
      </c>
      <c r="O10020" s="10">
        <f>Table1[[#This Row],[sales]]+Table1[[#This Row],[profit]]</f>
        <v>2773.94</v>
      </c>
    </row>
    <row r="10021" spans="1:15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>Table1[[#This Row],[sales]]*Table1[[#This Row],[discount]]</f>
        <v>614.00559999999996</v>
      </c>
      <c r="G10021" s="1">
        <f>Table1[[#This Row],[sales]]-Table1[[#This Row],[Discount Value]]</f>
        <v>1747.5544</v>
      </c>
      <c r="H10021" s="1">
        <v>7</v>
      </c>
      <c r="I10021" s="2">
        <v>44949</v>
      </c>
      <c r="J10021" s="2">
        <v>44956</v>
      </c>
      <c r="K10021" s="1" t="s">
        <v>31</v>
      </c>
      <c r="L10021" s="1" t="s">
        <v>22</v>
      </c>
      <c r="M10021" s="1">
        <v>390.39</v>
      </c>
      <c r="N10021" s="1" t="s">
        <v>23</v>
      </c>
      <c r="O10021" s="10">
        <f>Table1[[#This Row],[sales]]+Table1[[#This Row],[profit]]</f>
        <v>2751.95</v>
      </c>
    </row>
    <row r="10022" spans="1:15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>Table1[[#This Row],[sales]]*Table1[[#This Row],[discount]]</f>
        <v>0</v>
      </c>
      <c r="G10022" s="1">
        <f>Table1[[#This Row],[sales]]-Table1[[#This Row],[Discount Value]]</f>
        <v>4952.21</v>
      </c>
      <c r="H10022" s="1">
        <v>1</v>
      </c>
      <c r="I10022" s="2">
        <v>45522</v>
      </c>
      <c r="J10022" s="2">
        <v>45523</v>
      </c>
      <c r="K10022" s="1" t="s">
        <v>15</v>
      </c>
      <c r="L10022" s="1" t="s">
        <v>22</v>
      </c>
      <c r="M10022" s="1">
        <v>1391.29</v>
      </c>
      <c r="N10022" s="1" t="s">
        <v>39</v>
      </c>
      <c r="O10022" s="10">
        <f>Table1[[#This Row],[sales]]+Table1[[#This Row],[profit]]</f>
        <v>6343.5</v>
      </c>
    </row>
    <row r="10023" spans="1:15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>Table1[[#This Row],[sales]]*Table1[[#This Row],[discount]]</f>
        <v>540.02549999999997</v>
      </c>
      <c r="G10023" s="1">
        <f>Table1[[#This Row],[sales]]-Table1[[#This Row],[Discount Value]]</f>
        <v>2031.5245000000002</v>
      </c>
      <c r="H10023" s="1">
        <v>8</v>
      </c>
      <c r="I10023" s="2">
        <v>45437</v>
      </c>
      <c r="J10023" s="2">
        <v>45439</v>
      </c>
      <c r="K10023" s="1" t="s">
        <v>15</v>
      </c>
      <c r="L10023" s="1" t="s">
        <v>27</v>
      </c>
      <c r="M10023" s="1">
        <v>170.27</v>
      </c>
      <c r="N10023" s="1" t="s">
        <v>28</v>
      </c>
      <c r="O10023" s="10">
        <f>Table1[[#This Row],[sales]]+Table1[[#This Row],[profit]]</f>
        <v>2741.82</v>
      </c>
    </row>
    <row r="10024" spans="1:15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>Table1[[#This Row],[sales]]*Table1[[#This Row],[discount]]</f>
        <v>12.836500000000001</v>
      </c>
      <c r="G10024" s="1">
        <f>Table1[[#This Row],[sales]]-Table1[[#This Row],[Discount Value]]</f>
        <v>243.89350000000002</v>
      </c>
      <c r="H10024" s="1">
        <v>3</v>
      </c>
      <c r="I10024" s="2">
        <v>45266</v>
      </c>
      <c r="J10024" s="2">
        <v>45269</v>
      </c>
      <c r="K10024" s="1" t="s">
        <v>15</v>
      </c>
      <c r="L10024" s="1" t="s">
        <v>16</v>
      </c>
      <c r="M10024" s="1">
        <v>60.11</v>
      </c>
      <c r="N10024" s="1" t="s">
        <v>28</v>
      </c>
      <c r="O10024" s="10">
        <f>Table1[[#This Row],[sales]]+Table1[[#This Row],[profit]]</f>
        <v>316.84000000000003</v>
      </c>
    </row>
    <row r="10025" spans="1:15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>Table1[[#This Row],[sales]]*Table1[[#This Row],[discount]]</f>
        <v>190.1814</v>
      </c>
      <c r="G10025" s="1">
        <f>Table1[[#This Row],[sales]]-Table1[[#This Row],[Discount Value]]</f>
        <v>2979.5086000000001</v>
      </c>
      <c r="H10025" s="1">
        <v>4</v>
      </c>
      <c r="I10025" s="2">
        <v>45573</v>
      </c>
      <c r="J10025" s="2">
        <v>45575</v>
      </c>
      <c r="K10025" s="1" t="s">
        <v>15</v>
      </c>
      <c r="L10025" s="1" t="s">
        <v>16</v>
      </c>
      <c r="M10025" s="1">
        <v>713.08</v>
      </c>
      <c r="N10025" s="1" t="s">
        <v>34</v>
      </c>
      <c r="O10025" s="10">
        <f>Table1[[#This Row],[sales]]+Table1[[#This Row],[profit]]</f>
        <v>3882.77</v>
      </c>
    </row>
    <row r="10026" spans="1:15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>Table1[[#This Row],[sales]]*Table1[[#This Row],[discount]]</f>
        <v>476.74250000000001</v>
      </c>
      <c r="G10026" s="1">
        <f>Table1[[#This Row],[sales]]-Table1[[#This Row],[Discount Value]]</f>
        <v>3190.5075000000002</v>
      </c>
      <c r="H10026" s="1">
        <v>4</v>
      </c>
      <c r="I10026" s="2">
        <v>45321</v>
      </c>
      <c r="J10026" s="2">
        <v>45324</v>
      </c>
      <c r="K10026" s="1" t="s">
        <v>15</v>
      </c>
      <c r="L10026" s="1" t="s">
        <v>27</v>
      </c>
      <c r="M10026" s="1">
        <v>479.88</v>
      </c>
      <c r="N10026" s="1" t="s">
        <v>28</v>
      </c>
      <c r="O10026" s="10">
        <f>Table1[[#This Row],[sales]]+Table1[[#This Row],[profit]]</f>
        <v>4147.13</v>
      </c>
    </row>
    <row r="10027" spans="1:15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>Table1[[#This Row],[sales]]*Table1[[#This Row],[discount]]</f>
        <v>843.10599999999999</v>
      </c>
      <c r="G10027" s="1">
        <f>Table1[[#This Row],[sales]]-Table1[[#This Row],[Discount Value]]</f>
        <v>3594.2939999999999</v>
      </c>
      <c r="H10027" s="1">
        <v>7</v>
      </c>
      <c r="I10027" s="2">
        <v>45254</v>
      </c>
      <c r="J10027" s="2">
        <v>45257</v>
      </c>
      <c r="K10027" s="1" t="s">
        <v>31</v>
      </c>
      <c r="L10027" s="1" t="s">
        <v>27</v>
      </c>
      <c r="M10027" s="1">
        <v>1183.33</v>
      </c>
      <c r="N10027" s="1" t="s">
        <v>39</v>
      </c>
      <c r="O10027" s="10">
        <f>Table1[[#This Row],[sales]]+Table1[[#This Row],[profit]]</f>
        <v>5620.73</v>
      </c>
    </row>
    <row r="10028" spans="1:15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>Table1[[#This Row],[sales]]*Table1[[#This Row],[discount]]</f>
        <v>768.03839999999991</v>
      </c>
      <c r="G10028" s="1">
        <f>Table1[[#This Row],[sales]]-Table1[[#This Row],[Discount Value]]</f>
        <v>2432.1215999999999</v>
      </c>
      <c r="H10028" s="1">
        <v>7</v>
      </c>
      <c r="I10028" s="2">
        <v>45284</v>
      </c>
      <c r="J10028" s="2">
        <v>45291</v>
      </c>
      <c r="K10028" s="1" t="s">
        <v>31</v>
      </c>
      <c r="L10028" s="1" t="s">
        <v>22</v>
      </c>
      <c r="M10028" s="1">
        <v>689.54</v>
      </c>
      <c r="N10028" s="1" t="s">
        <v>23</v>
      </c>
      <c r="O10028" s="10">
        <f>Table1[[#This Row],[sales]]+Table1[[#This Row],[profit]]</f>
        <v>3889.7</v>
      </c>
    </row>
    <row r="10029" spans="1:15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>Table1[[#This Row],[sales]]*Table1[[#This Row],[discount]]</f>
        <v>15.6272</v>
      </c>
      <c r="G10029" s="1">
        <f>Table1[[#This Row],[sales]]-Table1[[#This Row],[Discount Value]]</f>
        <v>179.71280000000002</v>
      </c>
      <c r="H10029" s="1">
        <v>4</v>
      </c>
      <c r="I10029" s="2">
        <v>45321</v>
      </c>
      <c r="J10029" s="2">
        <v>45328</v>
      </c>
      <c r="K10029" s="1" t="s">
        <v>31</v>
      </c>
      <c r="L10029" s="1" t="s">
        <v>16</v>
      </c>
      <c r="M10029" s="1">
        <v>20.420000000000002</v>
      </c>
      <c r="N10029" s="1" t="s">
        <v>17</v>
      </c>
      <c r="O10029" s="10">
        <f>Table1[[#This Row],[sales]]+Table1[[#This Row],[profit]]</f>
        <v>215.76</v>
      </c>
    </row>
    <row r="10030" spans="1:15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>Table1[[#This Row],[sales]]*Table1[[#This Row],[discount]]</f>
        <v>109.88</v>
      </c>
      <c r="G10030" s="1">
        <f>Table1[[#This Row],[sales]]-Table1[[#This Row],[Discount Value]]</f>
        <v>576.87</v>
      </c>
      <c r="H10030" s="1">
        <v>6</v>
      </c>
      <c r="I10030" s="2">
        <v>45207</v>
      </c>
      <c r="J10030" s="2">
        <v>45213</v>
      </c>
      <c r="K10030" s="1" t="s">
        <v>21</v>
      </c>
      <c r="L10030" s="1" t="s">
        <v>16</v>
      </c>
      <c r="M10030" s="1">
        <v>144.24</v>
      </c>
      <c r="N10030" s="1" t="s">
        <v>34</v>
      </c>
      <c r="O10030" s="10">
        <f>Table1[[#This Row],[sales]]+Table1[[#This Row],[profit]]</f>
        <v>830.99</v>
      </c>
    </row>
    <row r="10031" spans="1:15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>Table1[[#This Row],[sales]]*Table1[[#This Row],[discount]]</f>
        <v>124.61120000000001</v>
      </c>
      <c r="G10031" s="1">
        <f>Table1[[#This Row],[sales]]-Table1[[#This Row],[Discount Value]]</f>
        <v>765.46879999999999</v>
      </c>
      <c r="H10031" s="1">
        <v>8</v>
      </c>
      <c r="I10031" s="2">
        <v>44957</v>
      </c>
      <c r="J10031" s="2">
        <v>44959</v>
      </c>
      <c r="K10031" s="1" t="s">
        <v>21</v>
      </c>
      <c r="L10031" s="1" t="s">
        <v>22</v>
      </c>
      <c r="M10031" s="1">
        <v>228.7</v>
      </c>
      <c r="N10031" s="1" t="s">
        <v>23</v>
      </c>
      <c r="O10031" s="10">
        <f>Table1[[#This Row],[sales]]+Table1[[#This Row],[profit]]</f>
        <v>1118.78</v>
      </c>
    </row>
    <row r="10032" spans="1:15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>Table1[[#This Row],[sales]]*Table1[[#This Row],[discount]]</f>
        <v>204.33240000000001</v>
      </c>
      <c r="G10032" s="1">
        <f>Table1[[#This Row],[sales]]-Table1[[#This Row],[Discount Value]]</f>
        <v>930.84760000000006</v>
      </c>
      <c r="H10032" s="1">
        <v>4</v>
      </c>
      <c r="I10032" s="2">
        <v>45182</v>
      </c>
      <c r="J10032" s="2">
        <v>45187</v>
      </c>
      <c r="K10032" s="1" t="s">
        <v>31</v>
      </c>
      <c r="L10032" s="1" t="s">
        <v>22</v>
      </c>
      <c r="M10032" s="1">
        <v>305.7</v>
      </c>
      <c r="N10032" s="1" t="s">
        <v>34</v>
      </c>
      <c r="O10032" s="10">
        <f>Table1[[#This Row],[sales]]+Table1[[#This Row],[profit]]</f>
        <v>1440.88</v>
      </c>
    </row>
    <row r="10033" spans="1:15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>Table1[[#This Row],[sales]]*Table1[[#This Row],[discount]]</f>
        <v>200.94550000000001</v>
      </c>
      <c r="G10033" s="1">
        <f>Table1[[#This Row],[sales]]-Table1[[#This Row],[Discount Value]]</f>
        <v>3817.9645</v>
      </c>
      <c r="H10033" s="1">
        <v>1</v>
      </c>
      <c r="I10033" s="2">
        <v>45384</v>
      </c>
      <c r="J10033" s="2">
        <v>45390</v>
      </c>
      <c r="K10033" s="1" t="s">
        <v>31</v>
      </c>
      <c r="L10033" s="1" t="s">
        <v>22</v>
      </c>
      <c r="M10033" s="1">
        <v>1154.97</v>
      </c>
      <c r="N10033" s="1" t="s">
        <v>23</v>
      </c>
      <c r="O10033" s="10">
        <f>Table1[[#This Row],[sales]]+Table1[[#This Row],[profit]]</f>
        <v>5173.88</v>
      </c>
    </row>
    <row r="10034" spans="1:15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>Table1[[#This Row],[sales]]*Table1[[#This Row],[discount]]</f>
        <v>323.56400000000002</v>
      </c>
      <c r="G10034" s="1">
        <f>Table1[[#This Row],[sales]]-Table1[[#This Row],[Discount Value]]</f>
        <v>1294.2559999999999</v>
      </c>
      <c r="H10034" s="1">
        <v>7</v>
      </c>
      <c r="I10034" s="2">
        <v>45253</v>
      </c>
      <c r="J10034" s="2">
        <v>45255</v>
      </c>
      <c r="K10034" s="1" t="s">
        <v>31</v>
      </c>
      <c r="L10034" s="1" t="s">
        <v>27</v>
      </c>
      <c r="M10034" s="1">
        <v>100.48</v>
      </c>
      <c r="N10034" s="1" t="s">
        <v>48</v>
      </c>
      <c r="O10034" s="10">
        <f>Table1[[#This Row],[sales]]+Table1[[#This Row],[profit]]</f>
        <v>1718.3</v>
      </c>
    </row>
    <row r="10035" spans="1:15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>Table1[[#This Row],[sales]]*Table1[[#This Row],[discount]]</f>
        <v>456.56240000000003</v>
      </c>
      <c r="G10035" s="1">
        <f>Table1[[#This Row],[sales]]-Table1[[#This Row],[Discount Value]]</f>
        <v>1174.0175999999999</v>
      </c>
      <c r="H10035" s="1">
        <v>2</v>
      </c>
      <c r="I10035" s="2">
        <v>45410</v>
      </c>
      <c r="J10035" s="2">
        <v>45411</v>
      </c>
      <c r="K10035" s="1" t="s">
        <v>31</v>
      </c>
      <c r="L10035" s="1" t="s">
        <v>16</v>
      </c>
      <c r="M10035" s="1">
        <v>145.93</v>
      </c>
      <c r="N10035" s="1" t="s">
        <v>34</v>
      </c>
      <c r="O10035" s="10">
        <f>Table1[[#This Row],[sales]]+Table1[[#This Row],[profit]]</f>
        <v>1776.51</v>
      </c>
    </row>
    <row r="10036" spans="1:15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>Table1[[#This Row],[sales]]*Table1[[#This Row],[discount]]</f>
        <v>190.11900000000003</v>
      </c>
      <c r="G10036" s="1">
        <f>Table1[[#This Row],[sales]]-Table1[[#This Row],[Discount Value]]</f>
        <v>3612.261</v>
      </c>
      <c r="H10036" s="1">
        <v>3</v>
      </c>
      <c r="I10036" s="2">
        <v>45099</v>
      </c>
      <c r="J10036" s="2">
        <v>45100</v>
      </c>
      <c r="K10036" s="1" t="s">
        <v>21</v>
      </c>
      <c r="L10036" s="1" t="s">
        <v>27</v>
      </c>
      <c r="M10036" s="1">
        <v>351.85</v>
      </c>
      <c r="N10036" s="1" t="s">
        <v>48</v>
      </c>
      <c r="O10036" s="10">
        <f>Table1[[#This Row],[sales]]+Table1[[#This Row],[profit]]</f>
        <v>4154.2300000000005</v>
      </c>
    </row>
    <row r="10037" spans="1:15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>Table1[[#This Row],[sales]]*Table1[[#This Row],[discount]]</f>
        <v>551.44440000000009</v>
      </c>
      <c r="G10037" s="1">
        <f>Table1[[#This Row],[sales]]-Table1[[#This Row],[Discount Value]]</f>
        <v>1569.4956</v>
      </c>
      <c r="H10037" s="1">
        <v>8</v>
      </c>
      <c r="I10037" s="2">
        <v>45112</v>
      </c>
      <c r="J10037" s="2">
        <v>45119</v>
      </c>
      <c r="K10037" s="1" t="s">
        <v>21</v>
      </c>
      <c r="L10037" s="1" t="s">
        <v>16</v>
      </c>
      <c r="M10037" s="1">
        <v>233.21</v>
      </c>
      <c r="N10037" s="1" t="s">
        <v>23</v>
      </c>
      <c r="O10037" s="10">
        <f>Table1[[#This Row],[sales]]+Table1[[#This Row],[profit]]</f>
        <v>2354.15</v>
      </c>
    </row>
    <row r="10038" spans="1:15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>Table1[[#This Row],[sales]]*Table1[[#This Row],[discount]]</f>
        <v>158.35740000000001</v>
      </c>
      <c r="G10038" s="1">
        <f>Table1[[#This Row],[sales]]-Table1[[#This Row],[Discount Value]]</f>
        <v>258.37260000000003</v>
      </c>
      <c r="H10038" s="1">
        <v>2</v>
      </c>
      <c r="I10038" s="2">
        <v>45502</v>
      </c>
      <c r="J10038" s="2">
        <v>45506</v>
      </c>
      <c r="K10038" s="1" t="s">
        <v>31</v>
      </c>
      <c r="L10038" s="1" t="s">
        <v>22</v>
      </c>
      <c r="M10038" s="1">
        <v>92.19</v>
      </c>
      <c r="N10038" s="1" t="s">
        <v>28</v>
      </c>
      <c r="O10038" s="10">
        <f>Table1[[#This Row],[sales]]+Table1[[#This Row],[profit]]</f>
        <v>508.92</v>
      </c>
    </row>
    <row r="10039" spans="1:15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>Table1[[#This Row],[sales]]*Table1[[#This Row],[discount]]</f>
        <v>0</v>
      </c>
      <c r="G10039" s="1">
        <f>Table1[[#This Row],[sales]]-Table1[[#This Row],[Discount Value]]</f>
        <v>2967.12</v>
      </c>
      <c r="H10039" s="1">
        <v>2</v>
      </c>
      <c r="I10039" s="2">
        <v>45202</v>
      </c>
      <c r="J10039" s="2">
        <v>45203</v>
      </c>
      <c r="K10039" s="1" t="s">
        <v>31</v>
      </c>
      <c r="L10039" s="1" t="s">
        <v>27</v>
      </c>
      <c r="M10039" s="1">
        <v>457.63</v>
      </c>
      <c r="N10039" s="1" t="s">
        <v>28</v>
      </c>
      <c r="O10039" s="10">
        <f>Table1[[#This Row],[sales]]+Table1[[#This Row],[profit]]</f>
        <v>3424.75</v>
      </c>
    </row>
    <row r="10040" spans="1:15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>Table1[[#This Row],[sales]]*Table1[[#This Row],[discount]]</f>
        <v>14.746600000000001</v>
      </c>
      <c r="G10040" s="1">
        <f>Table1[[#This Row],[sales]]-Table1[[#This Row],[Discount Value]]</f>
        <v>722.58339999999998</v>
      </c>
      <c r="H10040" s="1">
        <v>4</v>
      </c>
      <c r="I10040" s="2">
        <v>45518</v>
      </c>
      <c r="J10040" s="2">
        <v>45524</v>
      </c>
      <c r="K10040" s="1" t="s">
        <v>31</v>
      </c>
      <c r="L10040" s="1" t="s">
        <v>16</v>
      </c>
      <c r="M10040" s="1">
        <v>59.1</v>
      </c>
      <c r="N10040" s="1" t="s">
        <v>28</v>
      </c>
      <c r="O10040" s="10">
        <f>Table1[[#This Row],[sales]]+Table1[[#This Row],[profit]]</f>
        <v>796.43000000000006</v>
      </c>
    </row>
    <row r="10041" spans="1:15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>Table1[[#This Row],[sales]]*Table1[[#This Row],[discount]]</f>
        <v>667.2645</v>
      </c>
      <c r="G10041" s="1">
        <f>Table1[[#This Row],[sales]]-Table1[[#This Row],[Discount Value]]</f>
        <v>2233.8855000000003</v>
      </c>
      <c r="H10041" s="1">
        <v>6</v>
      </c>
      <c r="I10041" s="2">
        <v>45116</v>
      </c>
      <c r="J10041" s="2">
        <v>45117</v>
      </c>
      <c r="K10041" s="1" t="s">
        <v>15</v>
      </c>
      <c r="L10041" s="1" t="s">
        <v>16</v>
      </c>
      <c r="M10041" s="1">
        <v>852.03</v>
      </c>
      <c r="N10041" s="1" t="s">
        <v>34</v>
      </c>
      <c r="O10041" s="10">
        <f>Table1[[#This Row],[sales]]+Table1[[#This Row],[profit]]</f>
        <v>3753.1800000000003</v>
      </c>
    </row>
    <row r="10042" spans="1:15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>Table1[[#This Row],[sales]]*Table1[[#This Row],[discount]]</f>
        <v>1724.9012</v>
      </c>
      <c r="G10042" s="1">
        <f>Table1[[#This Row],[sales]]-Table1[[#This Row],[Discount Value]]</f>
        <v>2195.3288000000002</v>
      </c>
      <c r="H10042" s="1">
        <v>2</v>
      </c>
      <c r="I10042" s="2">
        <v>45371</v>
      </c>
      <c r="J10042" s="2">
        <v>45378</v>
      </c>
      <c r="K10042" s="1" t="s">
        <v>31</v>
      </c>
      <c r="L10042" s="1" t="s">
        <v>27</v>
      </c>
      <c r="M10042" s="1">
        <v>295.07</v>
      </c>
      <c r="N10042" s="1" t="s">
        <v>39</v>
      </c>
      <c r="O10042" s="10">
        <f>Table1[[#This Row],[sales]]+Table1[[#This Row],[profit]]</f>
        <v>4215.3</v>
      </c>
    </row>
    <row r="10043" spans="1:15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>Table1[[#This Row],[sales]]*Table1[[#This Row],[discount]]</f>
        <v>2327.25</v>
      </c>
      <c r="G10043" s="1">
        <f>Table1[[#This Row],[sales]]-Table1[[#This Row],[Discount Value]]</f>
        <v>2327.25</v>
      </c>
      <c r="H10043" s="1">
        <v>9</v>
      </c>
      <c r="I10043" s="2">
        <v>45542</v>
      </c>
      <c r="J10043" s="2">
        <v>45544</v>
      </c>
      <c r="K10043" s="1" t="s">
        <v>31</v>
      </c>
      <c r="L10043" s="1" t="s">
        <v>16</v>
      </c>
      <c r="M10043" s="1">
        <v>1257.8399999999999</v>
      </c>
      <c r="N10043" s="1" t="s">
        <v>48</v>
      </c>
      <c r="O10043" s="10">
        <f>Table1[[#This Row],[sales]]+Table1[[#This Row],[profit]]</f>
        <v>5912.34</v>
      </c>
    </row>
    <row r="10044" spans="1:15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>Table1[[#This Row],[sales]]*Table1[[#This Row],[discount]]</f>
        <v>21.428000000000001</v>
      </c>
      <c r="G10044" s="1">
        <f>Table1[[#This Row],[sales]]-Table1[[#This Row],[Discount Value]]</f>
        <v>407.13200000000001</v>
      </c>
      <c r="H10044" s="1">
        <v>2</v>
      </c>
      <c r="I10044" s="2">
        <v>45294</v>
      </c>
      <c r="J10044" s="2">
        <v>45301</v>
      </c>
      <c r="K10044" s="1" t="s">
        <v>31</v>
      </c>
      <c r="L10044" s="1" t="s">
        <v>27</v>
      </c>
      <c r="M10044" s="1">
        <v>57.74</v>
      </c>
      <c r="N10044" s="1" t="s">
        <v>48</v>
      </c>
      <c r="O10044" s="10">
        <f>Table1[[#This Row],[sales]]+Table1[[#This Row],[profit]]</f>
        <v>486.3</v>
      </c>
    </row>
    <row r="10045" spans="1:15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>Table1[[#This Row],[sales]]*Table1[[#This Row],[discount]]</f>
        <v>15.894400000000001</v>
      </c>
      <c r="G10045" s="1">
        <f>Table1[[#This Row],[sales]]-Table1[[#This Row],[Discount Value]]</f>
        <v>1573.5456000000001</v>
      </c>
      <c r="H10045" s="1">
        <v>9</v>
      </c>
      <c r="I10045" s="2">
        <v>45285</v>
      </c>
      <c r="J10045" s="2">
        <v>45287</v>
      </c>
      <c r="K10045" s="1" t="s">
        <v>15</v>
      </c>
      <c r="L10045" s="1" t="s">
        <v>27</v>
      </c>
      <c r="M10045" s="1">
        <v>128.47</v>
      </c>
      <c r="N10045" s="1" t="s">
        <v>34</v>
      </c>
      <c r="O10045" s="10">
        <f>Table1[[#This Row],[sales]]+Table1[[#This Row],[profit]]</f>
        <v>1717.91</v>
      </c>
    </row>
    <row r="10046" spans="1:15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>Table1[[#This Row],[sales]]*Table1[[#This Row],[discount]]</f>
        <v>362.67770000000002</v>
      </c>
      <c r="G10046" s="1">
        <f>Table1[[#This Row],[sales]]-Table1[[#This Row],[Discount Value]]</f>
        <v>2934.3923</v>
      </c>
      <c r="H10046" s="1">
        <v>7</v>
      </c>
      <c r="I10046" s="2">
        <v>45051</v>
      </c>
      <c r="J10046" s="2">
        <v>45056</v>
      </c>
      <c r="K10046" s="1" t="s">
        <v>15</v>
      </c>
      <c r="L10046" s="1" t="s">
        <v>22</v>
      </c>
      <c r="M10046" s="1">
        <v>208.07</v>
      </c>
      <c r="N10046" s="1" t="s">
        <v>39</v>
      </c>
      <c r="O10046" s="10">
        <f>Table1[[#This Row],[sales]]+Table1[[#This Row],[profit]]</f>
        <v>3505.1400000000003</v>
      </c>
    </row>
    <row r="10047" spans="1:15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>Table1[[#This Row],[sales]]*Table1[[#This Row],[discount]]</f>
        <v>378.51560000000001</v>
      </c>
      <c r="G10047" s="1">
        <f>Table1[[#This Row],[sales]]-Table1[[#This Row],[Discount Value]]</f>
        <v>1267.2044000000001</v>
      </c>
      <c r="H10047" s="1">
        <v>3</v>
      </c>
      <c r="I10047" s="2">
        <v>45567</v>
      </c>
      <c r="J10047" s="2">
        <v>45568</v>
      </c>
      <c r="K10047" s="1" t="s">
        <v>31</v>
      </c>
      <c r="L10047" s="1" t="s">
        <v>22</v>
      </c>
      <c r="M10047" s="1">
        <v>277.42</v>
      </c>
      <c r="N10047" s="1" t="s">
        <v>34</v>
      </c>
      <c r="O10047" s="10">
        <f>Table1[[#This Row],[sales]]+Table1[[#This Row],[profit]]</f>
        <v>1923.14</v>
      </c>
    </row>
    <row r="10048" spans="1:15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>Table1[[#This Row],[sales]]*Table1[[#This Row],[discount]]</f>
        <v>669.90870000000007</v>
      </c>
      <c r="G10048" s="1">
        <f>Table1[[#This Row],[sales]]-Table1[[#This Row],[Discount Value]]</f>
        <v>1640.1213000000002</v>
      </c>
      <c r="H10048" s="1">
        <v>9</v>
      </c>
      <c r="I10048" s="2">
        <v>44935</v>
      </c>
      <c r="J10048" s="2">
        <v>44940</v>
      </c>
      <c r="K10048" s="1" t="s">
        <v>15</v>
      </c>
      <c r="L10048" s="1" t="s">
        <v>22</v>
      </c>
      <c r="M10048" s="1">
        <v>354.43</v>
      </c>
      <c r="N10048" s="1" t="s">
        <v>48</v>
      </c>
      <c r="O10048" s="10">
        <f>Table1[[#This Row],[sales]]+Table1[[#This Row],[profit]]</f>
        <v>2664.46</v>
      </c>
    </row>
    <row r="10049" spans="1:15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>Table1[[#This Row],[sales]]*Table1[[#This Row],[discount]]</f>
        <v>97.240499999999997</v>
      </c>
      <c r="G10049" s="1">
        <f>Table1[[#This Row],[sales]]-Table1[[#This Row],[Discount Value]]</f>
        <v>101.20949999999999</v>
      </c>
      <c r="H10049" s="1">
        <v>9</v>
      </c>
      <c r="I10049" s="2">
        <v>45031</v>
      </c>
      <c r="J10049" s="2">
        <v>45036</v>
      </c>
      <c r="K10049" s="1" t="s">
        <v>15</v>
      </c>
      <c r="L10049" s="1" t="s">
        <v>22</v>
      </c>
      <c r="M10049" s="1">
        <v>34.119999999999997</v>
      </c>
      <c r="N10049" s="1" t="s">
        <v>39</v>
      </c>
      <c r="O10049" s="10">
        <f>Table1[[#This Row],[sales]]+Table1[[#This Row],[profit]]</f>
        <v>232.57</v>
      </c>
    </row>
    <row r="10050" spans="1:15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>Table1[[#This Row],[sales]]*Table1[[#This Row],[discount]]</f>
        <v>1539.1815999999999</v>
      </c>
      <c r="G10050" s="1">
        <f>Table1[[#This Row],[sales]]-Table1[[#This Row],[Discount Value]]</f>
        <v>1958.9584</v>
      </c>
      <c r="H10050" s="1">
        <v>6</v>
      </c>
      <c r="I10050" s="2">
        <v>45020</v>
      </c>
      <c r="J10050" s="2">
        <v>45021</v>
      </c>
      <c r="K10050" s="1" t="s">
        <v>21</v>
      </c>
      <c r="L10050" s="1" t="s">
        <v>27</v>
      </c>
      <c r="M10050" s="1">
        <v>759.24</v>
      </c>
      <c r="N10050" s="1" t="s">
        <v>28</v>
      </c>
      <c r="O10050" s="10">
        <f>Table1[[#This Row],[sales]]+Table1[[#This Row],[profit]]</f>
        <v>4257.38</v>
      </c>
    </row>
    <row r="10051" spans="1:15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>Table1[[#This Row],[sales]]*Table1[[#This Row],[discount]]</f>
        <v>1239.8596</v>
      </c>
      <c r="G10051" s="1">
        <f>Table1[[#This Row],[sales]]-Table1[[#This Row],[Discount Value]]</f>
        <v>3188.2103999999999</v>
      </c>
      <c r="H10051" s="1">
        <v>2</v>
      </c>
      <c r="I10051" s="2">
        <v>45459</v>
      </c>
      <c r="J10051" s="2">
        <v>45461</v>
      </c>
      <c r="K10051" s="1" t="s">
        <v>31</v>
      </c>
      <c r="L10051" s="1" t="s">
        <v>27</v>
      </c>
      <c r="M10051" s="1">
        <v>521.95000000000005</v>
      </c>
      <c r="N10051" s="1" t="s">
        <v>23</v>
      </c>
      <c r="O10051" s="10">
        <f>Table1[[#This Row],[sales]]+Table1[[#This Row],[profit]]</f>
        <v>4950.0199999999995</v>
      </c>
    </row>
    <row r="10052" spans="1:15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>Table1[[#This Row],[sales]]*Table1[[#This Row],[discount]]</f>
        <v>879.58979999999985</v>
      </c>
      <c r="G10052" s="1">
        <f>Table1[[#This Row],[sales]]-Table1[[#This Row],[Discount Value]]</f>
        <v>4007.0201999999999</v>
      </c>
      <c r="H10052" s="1">
        <v>7</v>
      </c>
      <c r="I10052" s="2">
        <v>45648</v>
      </c>
      <c r="J10052" s="2">
        <v>45651</v>
      </c>
      <c r="K10052" s="1" t="s">
        <v>21</v>
      </c>
      <c r="L10052" s="1" t="s">
        <v>22</v>
      </c>
      <c r="M10052" s="1">
        <v>246.22</v>
      </c>
      <c r="N10052" s="1" t="s">
        <v>28</v>
      </c>
      <c r="O10052" s="10">
        <f>Table1[[#This Row],[sales]]+Table1[[#This Row],[profit]]</f>
        <v>5132.83</v>
      </c>
    </row>
    <row r="10053" spans="1:15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>Table1[[#This Row],[sales]]*Table1[[#This Row],[discount]]</f>
        <v>667.13759999999991</v>
      </c>
      <c r="G10053" s="1">
        <f>Table1[[#This Row],[sales]]-Table1[[#This Row],[Discount Value]]</f>
        <v>3502.4723999999997</v>
      </c>
      <c r="H10053" s="1">
        <v>4</v>
      </c>
      <c r="I10053" s="2">
        <v>44948</v>
      </c>
      <c r="J10053" s="2">
        <v>44955</v>
      </c>
      <c r="K10053" s="1" t="s">
        <v>31</v>
      </c>
      <c r="L10053" s="1" t="s">
        <v>27</v>
      </c>
      <c r="M10053" s="1">
        <v>770.12</v>
      </c>
      <c r="N10053" s="1" t="s">
        <v>23</v>
      </c>
      <c r="O10053" s="10">
        <f>Table1[[#This Row],[sales]]+Table1[[#This Row],[profit]]</f>
        <v>4939.7299999999996</v>
      </c>
    </row>
    <row r="10054" spans="1:15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>Table1[[#This Row],[sales]]*Table1[[#This Row],[discount]]</f>
        <v>74.152999999999992</v>
      </c>
      <c r="G10054" s="1">
        <f>Table1[[#This Row],[sales]]-Table1[[#This Row],[Discount Value]]</f>
        <v>181.547</v>
      </c>
      <c r="H10054" s="1">
        <v>4</v>
      </c>
      <c r="I10054" s="2">
        <v>45290</v>
      </c>
      <c r="J10054" s="2">
        <v>45293</v>
      </c>
      <c r="K10054" s="1" t="s">
        <v>31</v>
      </c>
      <c r="L10054" s="1" t="s">
        <v>22</v>
      </c>
      <c r="M10054" s="1">
        <v>16.07</v>
      </c>
      <c r="N10054" s="1" t="s">
        <v>28</v>
      </c>
      <c r="O10054" s="10">
        <f>Table1[[#This Row],[sales]]+Table1[[#This Row],[profit]]</f>
        <v>271.77</v>
      </c>
    </row>
    <row r="10055" spans="1:15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>Table1[[#This Row],[sales]]*Table1[[#This Row],[discount]]</f>
        <v>1185.8688</v>
      </c>
      <c r="G10055" s="1">
        <f>Table1[[#This Row],[sales]]-Table1[[#This Row],[Discount Value]]</f>
        <v>2108.2111999999997</v>
      </c>
      <c r="H10055" s="1">
        <v>7</v>
      </c>
      <c r="I10055" s="2">
        <v>45272</v>
      </c>
      <c r="J10055" s="2">
        <v>45275</v>
      </c>
      <c r="K10055" s="1" t="s">
        <v>15</v>
      </c>
      <c r="L10055" s="1" t="s">
        <v>16</v>
      </c>
      <c r="M10055" s="1">
        <v>837.91</v>
      </c>
      <c r="N10055" s="1" t="s">
        <v>17</v>
      </c>
      <c r="O10055" s="10">
        <f>Table1[[#This Row],[sales]]+Table1[[#This Row],[profit]]</f>
        <v>4131.99</v>
      </c>
    </row>
    <row r="10056" spans="1:15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>Table1[[#This Row],[sales]]*Table1[[#This Row],[discount]]</f>
        <v>606.89519999999993</v>
      </c>
      <c r="G10056" s="1">
        <f>Table1[[#This Row],[sales]]-Table1[[#This Row],[Discount Value]]</f>
        <v>1921.8348000000001</v>
      </c>
      <c r="H10056" s="1">
        <v>5</v>
      </c>
      <c r="I10056" s="2">
        <v>45642</v>
      </c>
      <c r="J10056" s="2">
        <v>45647</v>
      </c>
      <c r="K10056" s="1" t="s">
        <v>31</v>
      </c>
      <c r="L10056" s="1" t="s">
        <v>22</v>
      </c>
      <c r="M10056" s="1">
        <v>637.49</v>
      </c>
      <c r="N10056" s="1" t="s">
        <v>17</v>
      </c>
      <c r="O10056" s="10">
        <f>Table1[[#This Row],[sales]]+Table1[[#This Row],[profit]]</f>
        <v>3166.2200000000003</v>
      </c>
    </row>
    <row r="10057" spans="1:15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>Table1[[#This Row],[sales]]*Table1[[#This Row],[discount]]</f>
        <v>704.35349999999994</v>
      </c>
      <c r="G10057" s="1">
        <f>Table1[[#This Row],[sales]]-Table1[[#This Row],[Discount Value]]</f>
        <v>3991.3364999999994</v>
      </c>
      <c r="H10057" s="1">
        <v>1</v>
      </c>
      <c r="I10057" s="2">
        <v>45475</v>
      </c>
      <c r="J10057" s="2">
        <v>45482</v>
      </c>
      <c r="K10057" s="1" t="s">
        <v>15</v>
      </c>
      <c r="L10057" s="1" t="s">
        <v>16</v>
      </c>
      <c r="M10057" s="1">
        <v>376.47</v>
      </c>
      <c r="N10057" s="1" t="s">
        <v>28</v>
      </c>
      <c r="O10057" s="10">
        <f>Table1[[#This Row],[sales]]+Table1[[#This Row],[profit]]</f>
        <v>5072.16</v>
      </c>
    </row>
    <row r="10058" spans="1:15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>Table1[[#This Row],[sales]]*Table1[[#This Row],[discount]]</f>
        <v>1401.3487999999998</v>
      </c>
      <c r="G10058" s="1">
        <f>Table1[[#This Row],[sales]]-Table1[[#This Row],[Discount Value]]</f>
        <v>3119.1311999999998</v>
      </c>
      <c r="H10058" s="1">
        <v>3</v>
      </c>
      <c r="I10058" s="2">
        <v>45181</v>
      </c>
      <c r="J10058" s="2">
        <v>45184</v>
      </c>
      <c r="K10058" s="1" t="s">
        <v>15</v>
      </c>
      <c r="L10058" s="1" t="s">
        <v>16</v>
      </c>
      <c r="M10058" s="1">
        <v>1302.6099999999999</v>
      </c>
      <c r="N10058" s="1" t="s">
        <v>48</v>
      </c>
      <c r="O10058" s="10">
        <f>Table1[[#This Row],[sales]]+Table1[[#This Row],[profit]]</f>
        <v>5823.0899999999992</v>
      </c>
    </row>
    <row r="10059" spans="1:15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>Table1[[#This Row],[sales]]*Table1[[#This Row],[discount]]</f>
        <v>1383.6004000000003</v>
      </c>
      <c r="G10059" s="1">
        <f>Table1[[#This Row],[sales]]-Table1[[#This Row],[Discount Value]]</f>
        <v>3557.8296</v>
      </c>
      <c r="H10059" s="1">
        <v>7</v>
      </c>
      <c r="I10059" s="2">
        <v>45358</v>
      </c>
      <c r="J10059" s="2">
        <v>45364</v>
      </c>
      <c r="K10059" s="1" t="s">
        <v>21</v>
      </c>
      <c r="L10059" s="1" t="s">
        <v>27</v>
      </c>
      <c r="M10059" s="1">
        <v>744.5</v>
      </c>
      <c r="N10059" s="1" t="s">
        <v>39</v>
      </c>
      <c r="O10059" s="10">
        <f>Table1[[#This Row],[sales]]+Table1[[#This Row],[profit]]</f>
        <v>5685.93</v>
      </c>
    </row>
    <row r="10060" spans="1:15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>Table1[[#This Row],[sales]]*Table1[[#This Row],[discount]]</f>
        <v>907.93079999999986</v>
      </c>
      <c r="G10060" s="1">
        <f>Table1[[#This Row],[sales]]-Table1[[#This Row],[Discount Value]]</f>
        <v>3415.5491999999995</v>
      </c>
      <c r="H10060" s="1">
        <v>9</v>
      </c>
      <c r="I10060" s="2">
        <v>45056</v>
      </c>
      <c r="J10060" s="2">
        <v>45060</v>
      </c>
      <c r="K10060" s="1" t="s">
        <v>15</v>
      </c>
      <c r="L10060" s="1" t="s">
        <v>22</v>
      </c>
      <c r="M10060" s="1">
        <v>820.44</v>
      </c>
      <c r="N10060" s="1" t="s">
        <v>48</v>
      </c>
      <c r="O10060" s="10">
        <f>Table1[[#This Row],[sales]]+Table1[[#This Row],[profit]]</f>
        <v>5143.92</v>
      </c>
    </row>
    <row r="10061" spans="1:15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>Table1[[#This Row],[sales]]*Table1[[#This Row],[discount]]</f>
        <v>1028.5148999999999</v>
      </c>
      <c r="G10061" s="1">
        <f>Table1[[#This Row],[sales]]-Table1[[#This Row],[Discount Value]]</f>
        <v>1751.2551000000001</v>
      </c>
      <c r="H10061" s="1">
        <v>9</v>
      </c>
      <c r="I10061" s="2">
        <v>45542</v>
      </c>
      <c r="J10061" s="2">
        <v>45546</v>
      </c>
      <c r="K10061" s="1" t="s">
        <v>21</v>
      </c>
      <c r="L10061" s="1" t="s">
        <v>16</v>
      </c>
      <c r="M10061" s="1">
        <v>660.43</v>
      </c>
      <c r="N10061" s="1" t="s">
        <v>17</v>
      </c>
      <c r="O10061" s="10">
        <f>Table1[[#This Row],[sales]]+Table1[[#This Row],[profit]]</f>
        <v>3440.2</v>
      </c>
    </row>
    <row r="10062" spans="1:15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>Table1[[#This Row],[sales]]*Table1[[#This Row],[discount]]</f>
        <v>504.42140000000006</v>
      </c>
      <c r="G10062" s="1">
        <f>Table1[[#This Row],[sales]]-Table1[[#This Row],[Discount Value]]</f>
        <v>3098.5886</v>
      </c>
      <c r="H10062" s="1">
        <v>7</v>
      </c>
      <c r="I10062" s="2">
        <v>45582</v>
      </c>
      <c r="J10062" s="2">
        <v>45588</v>
      </c>
      <c r="K10062" s="1" t="s">
        <v>15</v>
      </c>
      <c r="L10062" s="1" t="s">
        <v>22</v>
      </c>
      <c r="M10062" s="1">
        <v>351.43</v>
      </c>
      <c r="N10062" s="1" t="s">
        <v>39</v>
      </c>
      <c r="O10062" s="10">
        <f>Table1[[#This Row],[sales]]+Table1[[#This Row],[profit]]</f>
        <v>3954.44</v>
      </c>
    </row>
    <row r="10063" spans="1:15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>Table1[[#This Row],[sales]]*Table1[[#This Row],[discount]]</f>
        <v>1158.4608000000001</v>
      </c>
      <c r="G10063" s="1">
        <f>Table1[[#This Row],[sales]]-Table1[[#This Row],[Discount Value]]</f>
        <v>3668.4592000000002</v>
      </c>
      <c r="H10063" s="1">
        <v>5</v>
      </c>
      <c r="I10063" s="2">
        <v>45232</v>
      </c>
      <c r="J10063" s="2">
        <v>45237</v>
      </c>
      <c r="K10063" s="1" t="s">
        <v>21</v>
      </c>
      <c r="L10063" s="1" t="s">
        <v>16</v>
      </c>
      <c r="M10063" s="1">
        <v>254.26</v>
      </c>
      <c r="N10063" s="1" t="s">
        <v>23</v>
      </c>
      <c r="O10063" s="10">
        <f>Table1[[#This Row],[sales]]+Table1[[#This Row],[profit]]</f>
        <v>5081.18</v>
      </c>
    </row>
    <row r="10064" spans="1:15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>Table1[[#This Row],[sales]]*Table1[[#This Row],[discount]]</f>
        <v>1378.4018999999998</v>
      </c>
      <c r="G10064" s="1">
        <f>Table1[[#This Row],[sales]]-Table1[[#This Row],[Discount Value]]</f>
        <v>1554.3681000000001</v>
      </c>
      <c r="H10064" s="1">
        <v>4</v>
      </c>
      <c r="I10064" s="2">
        <v>45307</v>
      </c>
      <c r="J10064" s="2">
        <v>45309</v>
      </c>
      <c r="K10064" s="1" t="s">
        <v>31</v>
      </c>
      <c r="L10064" s="1" t="s">
        <v>27</v>
      </c>
      <c r="M10064" s="1">
        <v>687.81</v>
      </c>
      <c r="N10064" s="1" t="s">
        <v>39</v>
      </c>
      <c r="O10064" s="10">
        <f>Table1[[#This Row],[sales]]+Table1[[#This Row],[profit]]</f>
        <v>3620.58</v>
      </c>
    </row>
    <row r="10065" spans="1:15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>Table1[[#This Row],[sales]]*Table1[[#This Row],[discount]]</f>
        <v>1517.7239999999997</v>
      </c>
      <c r="G10065" s="1">
        <f>Table1[[#This Row],[sales]]-Table1[[#This Row],[Discount Value]]</f>
        <v>2698.1759999999999</v>
      </c>
      <c r="H10065" s="1">
        <v>9</v>
      </c>
      <c r="I10065" s="2">
        <v>45306</v>
      </c>
      <c r="J10065" s="2">
        <v>45307</v>
      </c>
      <c r="K10065" s="1" t="s">
        <v>31</v>
      </c>
      <c r="L10065" s="1" t="s">
        <v>27</v>
      </c>
      <c r="M10065" s="1">
        <v>1044.32</v>
      </c>
      <c r="N10065" s="1" t="s">
        <v>34</v>
      </c>
      <c r="O10065" s="10">
        <f>Table1[[#This Row],[sales]]+Table1[[#This Row],[profit]]</f>
        <v>5260.2199999999993</v>
      </c>
    </row>
    <row r="10066" spans="1:15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>Table1[[#This Row],[sales]]*Table1[[#This Row],[discount]]</f>
        <v>896.19769999999994</v>
      </c>
      <c r="G10066" s="1">
        <f>Table1[[#This Row],[sales]]-Table1[[#This Row],[Discount Value]]</f>
        <v>3820.6323000000002</v>
      </c>
      <c r="H10066" s="1">
        <v>6</v>
      </c>
      <c r="I10066" s="2">
        <v>45537</v>
      </c>
      <c r="J10066" s="2">
        <v>45544</v>
      </c>
      <c r="K10066" s="1" t="s">
        <v>15</v>
      </c>
      <c r="L10066" s="1" t="s">
        <v>27</v>
      </c>
      <c r="M10066" s="1">
        <v>1013.61</v>
      </c>
      <c r="N10066" s="1" t="s">
        <v>28</v>
      </c>
      <c r="O10066" s="10">
        <f>Table1[[#This Row],[sales]]+Table1[[#This Row],[profit]]</f>
        <v>5730.44</v>
      </c>
    </row>
    <row r="10067" spans="1:15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>Table1[[#This Row],[sales]]*Table1[[#This Row],[discount]]</f>
        <v>781.82010000000002</v>
      </c>
      <c r="G10067" s="1">
        <f>Table1[[#This Row],[sales]]-Table1[[#This Row],[Discount Value]]</f>
        <v>2113.8099000000002</v>
      </c>
      <c r="H10067" s="1">
        <v>2</v>
      </c>
      <c r="I10067" s="2">
        <v>45444</v>
      </c>
      <c r="J10067" s="2">
        <v>45451</v>
      </c>
      <c r="K10067" s="1" t="s">
        <v>31</v>
      </c>
      <c r="L10067" s="1" t="s">
        <v>16</v>
      </c>
      <c r="M10067" s="1">
        <v>595.01</v>
      </c>
      <c r="N10067" s="1" t="s">
        <v>48</v>
      </c>
      <c r="O10067" s="10">
        <f>Table1[[#This Row],[sales]]+Table1[[#This Row],[profit]]</f>
        <v>3490.6400000000003</v>
      </c>
    </row>
    <row r="10068" spans="1:15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>Table1[[#This Row],[sales]]*Table1[[#This Row],[discount]]</f>
        <v>175.97200000000001</v>
      </c>
      <c r="G10068" s="1">
        <f>Table1[[#This Row],[sales]]-Table1[[#This Row],[Discount Value]]</f>
        <v>703.88800000000003</v>
      </c>
      <c r="H10068" s="1">
        <v>3</v>
      </c>
      <c r="I10068" s="2">
        <v>45627</v>
      </c>
      <c r="J10068" s="2">
        <v>45632</v>
      </c>
      <c r="K10068" s="1" t="s">
        <v>31</v>
      </c>
      <c r="L10068" s="1" t="s">
        <v>22</v>
      </c>
      <c r="M10068" s="1">
        <v>242.48</v>
      </c>
      <c r="N10068" s="1" t="s">
        <v>39</v>
      </c>
      <c r="O10068" s="10">
        <f>Table1[[#This Row],[sales]]+Table1[[#This Row],[profit]]</f>
        <v>1122.3399999999999</v>
      </c>
    </row>
    <row r="10069" spans="1:15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>Table1[[#This Row],[sales]]*Table1[[#This Row],[discount]]</f>
        <v>51.735599999999998</v>
      </c>
      <c r="G10069" s="1">
        <f>Table1[[#This Row],[sales]]-Table1[[#This Row],[Discount Value]]</f>
        <v>810.52440000000001</v>
      </c>
      <c r="H10069" s="1">
        <v>7</v>
      </c>
      <c r="I10069" s="2">
        <v>45588</v>
      </c>
      <c r="J10069" s="2">
        <v>45591</v>
      </c>
      <c r="K10069" s="1" t="s">
        <v>31</v>
      </c>
      <c r="L10069" s="1" t="s">
        <v>27</v>
      </c>
      <c r="M10069" s="1">
        <v>233.53</v>
      </c>
      <c r="N10069" s="1" t="s">
        <v>23</v>
      </c>
      <c r="O10069" s="10">
        <f>Table1[[#This Row],[sales]]+Table1[[#This Row],[profit]]</f>
        <v>1095.79</v>
      </c>
    </row>
    <row r="10070" spans="1:15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>Table1[[#This Row],[sales]]*Table1[[#This Row],[discount]]</f>
        <v>113.0585</v>
      </c>
      <c r="G10070" s="1">
        <f>Table1[[#This Row],[sales]]-Table1[[#This Row],[Discount Value]]</f>
        <v>551.99149999999997</v>
      </c>
      <c r="H10070" s="1">
        <v>4</v>
      </c>
      <c r="I10070" s="2">
        <v>45408</v>
      </c>
      <c r="J10070" s="2">
        <v>45409</v>
      </c>
      <c r="K10070" s="1" t="s">
        <v>15</v>
      </c>
      <c r="L10070" s="1" t="s">
        <v>16</v>
      </c>
      <c r="M10070" s="1">
        <v>49.07</v>
      </c>
      <c r="N10070" s="1" t="s">
        <v>23</v>
      </c>
      <c r="O10070" s="10">
        <f>Table1[[#This Row],[sales]]+Table1[[#This Row],[profit]]</f>
        <v>714.12</v>
      </c>
    </row>
    <row r="10071" spans="1:15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>Table1[[#This Row],[sales]]*Table1[[#This Row],[discount]]</f>
        <v>1046.6114</v>
      </c>
      <c r="G10071" s="1">
        <f>Table1[[#This Row],[sales]]-Table1[[#This Row],[Discount Value]]</f>
        <v>1387.3686</v>
      </c>
      <c r="H10071" s="1">
        <v>7</v>
      </c>
      <c r="I10071" s="2">
        <v>45560</v>
      </c>
      <c r="J10071" s="2">
        <v>45566</v>
      </c>
      <c r="K10071" s="1" t="s">
        <v>31</v>
      </c>
      <c r="L10071" s="1" t="s">
        <v>22</v>
      </c>
      <c r="M10071" s="1">
        <v>244.53</v>
      </c>
      <c r="N10071" s="1" t="s">
        <v>39</v>
      </c>
      <c r="O10071" s="10">
        <f>Table1[[#This Row],[sales]]+Table1[[#This Row],[profit]]</f>
        <v>2678.51</v>
      </c>
    </row>
    <row r="10072" spans="1:15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>Table1[[#This Row],[sales]]*Table1[[#This Row],[discount]]</f>
        <v>564.11869999999999</v>
      </c>
      <c r="G10072" s="1">
        <f>Table1[[#This Row],[sales]]-Table1[[#This Row],[Discount Value]]</f>
        <v>1888.5713000000001</v>
      </c>
      <c r="H10072" s="1">
        <v>5</v>
      </c>
      <c r="I10072" s="2">
        <v>45003</v>
      </c>
      <c r="J10072" s="2">
        <v>45005</v>
      </c>
      <c r="K10072" s="1" t="s">
        <v>31</v>
      </c>
      <c r="L10072" s="1" t="s">
        <v>16</v>
      </c>
      <c r="M10072" s="1">
        <v>517.20000000000005</v>
      </c>
      <c r="N10072" s="1" t="s">
        <v>34</v>
      </c>
      <c r="O10072" s="10">
        <f>Table1[[#This Row],[sales]]+Table1[[#This Row],[profit]]</f>
        <v>2969.8900000000003</v>
      </c>
    </row>
    <row r="10073" spans="1:15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>Table1[[#This Row],[sales]]*Table1[[#This Row],[discount]]</f>
        <v>906.2847999999999</v>
      </c>
      <c r="G10073" s="1">
        <f>Table1[[#This Row],[sales]]-Table1[[#This Row],[Discount Value]]</f>
        <v>2218.8352</v>
      </c>
      <c r="H10073" s="1">
        <v>1</v>
      </c>
      <c r="I10073" s="2">
        <v>45611</v>
      </c>
      <c r="J10073" s="2">
        <v>45614</v>
      </c>
      <c r="K10073" s="1" t="s">
        <v>31</v>
      </c>
      <c r="L10073" s="1" t="s">
        <v>22</v>
      </c>
      <c r="M10073" s="1">
        <v>219.47</v>
      </c>
      <c r="N10073" s="1" t="s">
        <v>28</v>
      </c>
      <c r="O10073" s="10">
        <f>Table1[[#This Row],[sales]]+Table1[[#This Row],[profit]]</f>
        <v>3344.5899999999997</v>
      </c>
    </row>
    <row r="10074" spans="1:15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>Table1[[#This Row],[sales]]*Table1[[#This Row],[discount]]</f>
        <v>221.94719999999998</v>
      </c>
      <c r="G10074" s="1">
        <f>Table1[[#This Row],[sales]]-Table1[[#This Row],[Discount Value]]</f>
        <v>2244.1327999999999</v>
      </c>
      <c r="H10074" s="1">
        <v>3</v>
      </c>
      <c r="I10074" s="2">
        <v>45136</v>
      </c>
      <c r="J10074" s="2">
        <v>45142</v>
      </c>
      <c r="K10074" s="1" t="s">
        <v>21</v>
      </c>
      <c r="L10074" s="1" t="s">
        <v>16</v>
      </c>
      <c r="M10074" s="1">
        <v>460.58</v>
      </c>
      <c r="N10074" s="1" t="s">
        <v>28</v>
      </c>
      <c r="O10074" s="10">
        <f>Table1[[#This Row],[sales]]+Table1[[#This Row],[profit]]</f>
        <v>2926.66</v>
      </c>
    </row>
    <row r="10075" spans="1:15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>Table1[[#This Row],[sales]]*Table1[[#This Row],[discount]]</f>
        <v>876.2346</v>
      </c>
      <c r="G10075" s="1">
        <f>Table1[[#This Row],[sales]]-Table1[[#This Row],[Discount Value]]</f>
        <v>3991.7354000000005</v>
      </c>
      <c r="H10075" s="1">
        <v>9</v>
      </c>
      <c r="I10075" s="2">
        <v>45238</v>
      </c>
      <c r="J10075" s="2">
        <v>45242</v>
      </c>
      <c r="K10075" s="1" t="s">
        <v>31</v>
      </c>
      <c r="L10075" s="1" t="s">
        <v>16</v>
      </c>
      <c r="M10075" s="1">
        <v>413.29</v>
      </c>
      <c r="N10075" s="1" t="s">
        <v>17</v>
      </c>
      <c r="O10075" s="10">
        <f>Table1[[#This Row],[sales]]+Table1[[#This Row],[profit]]</f>
        <v>5281.26</v>
      </c>
    </row>
    <row r="10076" spans="1:15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>Table1[[#This Row],[sales]]*Table1[[#This Row],[discount]]</f>
        <v>702.61320000000012</v>
      </c>
      <c r="G10076" s="1">
        <f>Table1[[#This Row],[sales]]-Table1[[#This Row],[Discount Value]]</f>
        <v>824.80679999999995</v>
      </c>
      <c r="H10076" s="1">
        <v>4</v>
      </c>
      <c r="I10076" s="2">
        <v>45610</v>
      </c>
      <c r="J10076" s="2">
        <v>45614</v>
      </c>
      <c r="K10076" s="1" t="s">
        <v>31</v>
      </c>
      <c r="L10076" s="1" t="s">
        <v>16</v>
      </c>
      <c r="M10076" s="1">
        <v>437.44</v>
      </c>
      <c r="N10076" s="1" t="s">
        <v>48</v>
      </c>
      <c r="O10076" s="10">
        <f>Table1[[#This Row],[sales]]+Table1[[#This Row],[profit]]</f>
        <v>1964.8600000000001</v>
      </c>
    </row>
    <row r="10077" spans="1:15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>Table1[[#This Row],[sales]]*Table1[[#This Row],[discount]]</f>
        <v>701.072</v>
      </c>
      <c r="G10077" s="1">
        <f>Table1[[#This Row],[sales]]-Table1[[#This Row],[Discount Value]]</f>
        <v>3680.6279999999997</v>
      </c>
      <c r="H10077" s="1">
        <v>5</v>
      </c>
      <c r="I10077" s="2">
        <v>45031</v>
      </c>
      <c r="J10077" s="2">
        <v>45036</v>
      </c>
      <c r="K10077" s="1" t="s">
        <v>21</v>
      </c>
      <c r="L10077" s="1" t="s">
        <v>27</v>
      </c>
      <c r="M10077" s="1">
        <v>647.39</v>
      </c>
      <c r="N10077" s="1" t="s">
        <v>23</v>
      </c>
      <c r="O10077" s="10">
        <f>Table1[[#This Row],[sales]]+Table1[[#This Row],[profit]]</f>
        <v>5029.09</v>
      </c>
    </row>
    <row r="10078" spans="1:15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>Table1[[#This Row],[sales]]*Table1[[#This Row],[discount]]</f>
        <v>76.910600000000002</v>
      </c>
      <c r="G10078" s="1">
        <f>Table1[[#This Row],[sales]]-Table1[[#This Row],[Discount Value]]</f>
        <v>514.70939999999996</v>
      </c>
      <c r="H10078" s="1">
        <v>2</v>
      </c>
      <c r="I10078" s="2">
        <v>45142</v>
      </c>
      <c r="J10078" s="2">
        <v>45144</v>
      </c>
      <c r="K10078" s="1" t="s">
        <v>15</v>
      </c>
      <c r="L10078" s="1" t="s">
        <v>16</v>
      </c>
      <c r="M10078" s="1">
        <v>63.89</v>
      </c>
      <c r="N10078" s="1" t="s">
        <v>48</v>
      </c>
      <c r="O10078" s="10">
        <f>Table1[[#This Row],[sales]]+Table1[[#This Row],[profit]]</f>
        <v>655.51</v>
      </c>
    </row>
    <row r="10079" spans="1:15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>Table1[[#This Row],[sales]]*Table1[[#This Row],[discount]]</f>
        <v>91.481999999999999</v>
      </c>
      <c r="G10079" s="1">
        <f>Table1[[#This Row],[sales]]-Table1[[#This Row],[Discount Value]]</f>
        <v>2957.9180000000001</v>
      </c>
      <c r="H10079" s="1">
        <v>8</v>
      </c>
      <c r="I10079" s="2">
        <v>45567</v>
      </c>
      <c r="J10079" s="2">
        <v>45574</v>
      </c>
      <c r="K10079" s="1" t="s">
        <v>15</v>
      </c>
      <c r="L10079" s="1" t="s">
        <v>16</v>
      </c>
      <c r="M10079" s="1">
        <v>728.6</v>
      </c>
      <c r="N10079" s="1" t="s">
        <v>34</v>
      </c>
      <c r="O10079" s="10">
        <f>Table1[[#This Row],[sales]]+Table1[[#This Row],[profit]]</f>
        <v>3778</v>
      </c>
    </row>
    <row r="10080" spans="1:15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>Table1[[#This Row],[sales]]*Table1[[#This Row],[discount]]</f>
        <v>163.83950000000002</v>
      </c>
      <c r="G10080" s="1">
        <f>Table1[[#This Row],[sales]]-Table1[[#This Row],[Discount Value]]</f>
        <v>3112.9504999999999</v>
      </c>
      <c r="H10080" s="1">
        <v>1</v>
      </c>
      <c r="I10080" s="2">
        <v>45155</v>
      </c>
      <c r="J10080" s="2">
        <v>45162</v>
      </c>
      <c r="K10080" s="1" t="s">
        <v>21</v>
      </c>
      <c r="L10080" s="1" t="s">
        <v>22</v>
      </c>
      <c r="M10080" s="1">
        <v>332.23</v>
      </c>
      <c r="N10080" s="1" t="s">
        <v>34</v>
      </c>
      <c r="O10080" s="10">
        <f>Table1[[#This Row],[sales]]+Table1[[#This Row],[profit]]</f>
        <v>3609.02</v>
      </c>
    </row>
    <row r="10081" spans="1:15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>Table1[[#This Row],[sales]]*Table1[[#This Row],[discount]]</f>
        <v>1126.3396999999998</v>
      </c>
      <c r="G10081" s="1">
        <f>Table1[[#This Row],[sales]]-Table1[[#This Row],[Discount Value]]</f>
        <v>2757.5902999999998</v>
      </c>
      <c r="H10081" s="1">
        <v>4</v>
      </c>
      <c r="I10081" s="2">
        <v>45442</v>
      </c>
      <c r="J10081" s="2">
        <v>45447</v>
      </c>
      <c r="K10081" s="1" t="s">
        <v>21</v>
      </c>
      <c r="L10081" s="1" t="s">
        <v>16</v>
      </c>
      <c r="M10081" s="1">
        <v>1025.22</v>
      </c>
      <c r="N10081" s="1" t="s">
        <v>34</v>
      </c>
      <c r="O10081" s="10">
        <f>Table1[[#This Row],[sales]]+Table1[[#This Row],[profit]]</f>
        <v>4909.1499999999996</v>
      </c>
    </row>
    <row r="10082" spans="1:15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>Table1[[#This Row],[sales]]*Table1[[#This Row],[discount]]</f>
        <v>846.38729999999998</v>
      </c>
      <c r="G10082" s="1">
        <f>Table1[[#This Row],[sales]]-Table1[[#This Row],[Discount Value]]</f>
        <v>1718.4227000000001</v>
      </c>
      <c r="H10082" s="1">
        <v>6</v>
      </c>
      <c r="I10082" s="2">
        <v>45314</v>
      </c>
      <c r="J10082" s="2">
        <v>45320</v>
      </c>
      <c r="K10082" s="1" t="s">
        <v>15</v>
      </c>
      <c r="L10082" s="1" t="s">
        <v>27</v>
      </c>
      <c r="M10082" s="1">
        <v>658.27</v>
      </c>
      <c r="N10082" s="1" t="s">
        <v>23</v>
      </c>
      <c r="O10082" s="10">
        <f>Table1[[#This Row],[sales]]+Table1[[#This Row],[profit]]</f>
        <v>3223.08</v>
      </c>
    </row>
    <row r="10083" spans="1:15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>Table1[[#This Row],[sales]]*Table1[[#This Row],[discount]]</f>
        <v>341.25120000000004</v>
      </c>
      <c r="G10083" s="1">
        <f>Table1[[#This Row],[sales]]-Table1[[#This Row],[Discount Value]]</f>
        <v>725.15880000000004</v>
      </c>
      <c r="H10083" s="1">
        <v>8</v>
      </c>
      <c r="I10083" s="2">
        <v>45260</v>
      </c>
      <c r="J10083" s="2">
        <v>45262</v>
      </c>
      <c r="K10083" s="1" t="s">
        <v>31</v>
      </c>
      <c r="L10083" s="1" t="s">
        <v>27</v>
      </c>
      <c r="M10083" s="1">
        <v>121.24</v>
      </c>
      <c r="N10083" s="1" t="s">
        <v>23</v>
      </c>
      <c r="O10083" s="10">
        <f>Table1[[#This Row],[sales]]+Table1[[#This Row],[profit]]</f>
        <v>1187.6500000000001</v>
      </c>
    </row>
    <row r="10084" spans="1:15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>Table1[[#This Row],[sales]]*Table1[[#This Row],[discount]]</f>
        <v>515.18430000000001</v>
      </c>
      <c r="G10084" s="1">
        <f>Table1[[#This Row],[sales]]-Table1[[#This Row],[Discount Value]]</f>
        <v>1392.9056999999998</v>
      </c>
      <c r="H10084" s="1">
        <v>4</v>
      </c>
      <c r="I10084" s="2">
        <v>45641</v>
      </c>
      <c r="J10084" s="2">
        <v>45646</v>
      </c>
      <c r="K10084" s="1" t="s">
        <v>15</v>
      </c>
      <c r="L10084" s="1" t="s">
        <v>16</v>
      </c>
      <c r="M10084" s="1">
        <v>253.95</v>
      </c>
      <c r="N10084" s="1" t="s">
        <v>28</v>
      </c>
      <c r="O10084" s="10">
        <f>Table1[[#This Row],[sales]]+Table1[[#This Row],[profit]]</f>
        <v>2162.04</v>
      </c>
    </row>
    <row r="10085" spans="1:15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>Table1[[#This Row],[sales]]*Table1[[#This Row],[discount]]</f>
        <v>358.39749999999998</v>
      </c>
      <c r="G10085" s="1">
        <f>Table1[[#This Row],[sales]]-Table1[[#This Row],[Discount Value]]</f>
        <v>1075.1924999999999</v>
      </c>
      <c r="H10085" s="1">
        <v>2</v>
      </c>
      <c r="I10085" s="2">
        <v>45013</v>
      </c>
      <c r="J10085" s="2">
        <v>45014</v>
      </c>
      <c r="K10085" s="1" t="s">
        <v>15</v>
      </c>
      <c r="L10085" s="1" t="s">
        <v>16</v>
      </c>
      <c r="M10085" s="1">
        <v>83.78</v>
      </c>
      <c r="N10085" s="1" t="s">
        <v>39</v>
      </c>
      <c r="O10085" s="10">
        <f>Table1[[#This Row],[sales]]+Table1[[#This Row],[profit]]</f>
        <v>1517.37</v>
      </c>
    </row>
    <row r="10086" spans="1:15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>Table1[[#This Row],[sales]]*Table1[[#This Row],[discount]]</f>
        <v>86.144800000000004</v>
      </c>
      <c r="G10086" s="1">
        <f>Table1[[#This Row],[sales]]-Table1[[#This Row],[Discount Value]]</f>
        <v>2067.4751999999999</v>
      </c>
      <c r="H10086" s="1">
        <v>4</v>
      </c>
      <c r="I10086" s="2">
        <v>45420</v>
      </c>
      <c r="J10086" s="2">
        <v>45425</v>
      </c>
      <c r="K10086" s="1" t="s">
        <v>15</v>
      </c>
      <c r="L10086" s="1" t="s">
        <v>22</v>
      </c>
      <c r="M10086" s="1">
        <v>268.67</v>
      </c>
      <c r="N10086" s="1" t="s">
        <v>39</v>
      </c>
      <c r="O10086" s="10">
        <f>Table1[[#This Row],[sales]]+Table1[[#This Row],[profit]]</f>
        <v>2422.29</v>
      </c>
    </row>
    <row r="10087" spans="1:15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>Table1[[#This Row],[sales]]*Table1[[#This Row],[discount]]</f>
        <v>1132.6728000000001</v>
      </c>
      <c r="G10087" s="1">
        <f>Table1[[#This Row],[sales]]-Table1[[#This Row],[Discount Value]]</f>
        <v>1564.1672000000001</v>
      </c>
      <c r="H10087" s="1">
        <v>1</v>
      </c>
      <c r="I10087" s="2">
        <v>45386</v>
      </c>
      <c r="J10087" s="2">
        <v>45393</v>
      </c>
      <c r="K10087" s="1" t="s">
        <v>21</v>
      </c>
      <c r="L10087" s="1" t="s">
        <v>16</v>
      </c>
      <c r="M10087" s="1">
        <v>244.95</v>
      </c>
      <c r="N10087" s="1" t="s">
        <v>39</v>
      </c>
      <c r="O10087" s="10">
        <f>Table1[[#This Row],[sales]]+Table1[[#This Row],[profit]]</f>
        <v>2941.79</v>
      </c>
    </row>
    <row r="10088" spans="1:15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>Table1[[#This Row],[sales]]*Table1[[#This Row],[discount]]</f>
        <v>822.33840000000009</v>
      </c>
      <c r="G10088" s="1">
        <f>Table1[[#This Row],[sales]]-Table1[[#This Row],[Discount Value]]</f>
        <v>2340.5016000000001</v>
      </c>
      <c r="H10088" s="1">
        <v>8</v>
      </c>
      <c r="I10088" s="2">
        <v>45166</v>
      </c>
      <c r="J10088" s="2">
        <v>45173</v>
      </c>
      <c r="K10088" s="1" t="s">
        <v>31</v>
      </c>
      <c r="L10088" s="1" t="s">
        <v>27</v>
      </c>
      <c r="M10088" s="1">
        <v>186.31</v>
      </c>
      <c r="N10088" s="1" t="s">
        <v>48</v>
      </c>
      <c r="O10088" s="10">
        <f>Table1[[#This Row],[sales]]+Table1[[#This Row],[profit]]</f>
        <v>3349.15</v>
      </c>
    </row>
    <row r="10089" spans="1:15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>Table1[[#This Row],[sales]]*Table1[[#This Row],[discount]]</f>
        <v>296.87700000000007</v>
      </c>
      <c r="G10089" s="1">
        <f>Table1[[#This Row],[sales]]-Table1[[#This Row],[Discount Value]]</f>
        <v>3944.2230000000004</v>
      </c>
      <c r="H10089" s="1">
        <v>9</v>
      </c>
      <c r="I10089" s="2">
        <v>45240</v>
      </c>
      <c r="J10089" s="2">
        <v>45241</v>
      </c>
      <c r="K10089" s="1" t="s">
        <v>31</v>
      </c>
      <c r="L10089" s="1" t="s">
        <v>27</v>
      </c>
      <c r="M10089" s="1">
        <v>1220.24</v>
      </c>
      <c r="N10089" s="1" t="s">
        <v>39</v>
      </c>
      <c r="O10089" s="10">
        <f>Table1[[#This Row],[sales]]+Table1[[#This Row],[profit]]</f>
        <v>5461.34</v>
      </c>
    </row>
    <row r="10090" spans="1:15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>Table1[[#This Row],[sales]]*Table1[[#This Row],[discount]]</f>
        <v>319.13350000000003</v>
      </c>
      <c r="G10090" s="1">
        <f>Table1[[#This Row],[sales]]-Table1[[#This Row],[Discount Value]]</f>
        <v>4239.9165000000003</v>
      </c>
      <c r="H10090" s="1">
        <v>3</v>
      </c>
      <c r="I10090" s="2">
        <v>45037</v>
      </c>
      <c r="J10090" s="2">
        <v>45039</v>
      </c>
      <c r="K10090" s="1" t="s">
        <v>31</v>
      </c>
      <c r="L10090" s="1" t="s">
        <v>16</v>
      </c>
      <c r="M10090" s="1">
        <v>1301.74</v>
      </c>
      <c r="N10090" s="1" t="s">
        <v>48</v>
      </c>
      <c r="O10090" s="10">
        <f>Table1[[#This Row],[sales]]+Table1[[#This Row],[profit]]</f>
        <v>5860.79</v>
      </c>
    </row>
    <row r="10091" spans="1:15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>Table1[[#This Row],[sales]]*Table1[[#This Row],[discount]]</f>
        <v>615.32900000000006</v>
      </c>
      <c r="G10091" s="1">
        <f>Table1[[#This Row],[sales]]-Table1[[#This Row],[Discount Value]]</f>
        <v>1751.3209999999999</v>
      </c>
      <c r="H10091" s="1">
        <v>8</v>
      </c>
      <c r="I10091" s="2">
        <v>45480</v>
      </c>
      <c r="J10091" s="2">
        <v>45481</v>
      </c>
      <c r="K10091" s="1" t="s">
        <v>31</v>
      </c>
      <c r="L10091" s="1" t="s">
        <v>22</v>
      </c>
      <c r="M10091" s="1">
        <v>487.84</v>
      </c>
      <c r="N10091" s="1" t="s">
        <v>17</v>
      </c>
      <c r="O10091" s="10">
        <f>Table1[[#This Row],[sales]]+Table1[[#This Row],[profit]]</f>
        <v>2854.4900000000002</v>
      </c>
    </row>
    <row r="10092" spans="1:15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>Table1[[#This Row],[sales]]*Table1[[#This Row],[discount]]</f>
        <v>64.138800000000003</v>
      </c>
      <c r="G10092" s="1">
        <f>Table1[[#This Row],[sales]]-Table1[[#This Row],[Discount Value]]</f>
        <v>470.35120000000001</v>
      </c>
      <c r="H10092" s="1">
        <v>9</v>
      </c>
      <c r="I10092" s="2">
        <v>45122</v>
      </c>
      <c r="J10092" s="2">
        <v>45123</v>
      </c>
      <c r="K10092" s="1" t="s">
        <v>15</v>
      </c>
      <c r="L10092" s="1" t="s">
        <v>16</v>
      </c>
      <c r="M10092" s="1">
        <v>88.68</v>
      </c>
      <c r="N10092" s="1" t="s">
        <v>23</v>
      </c>
      <c r="O10092" s="10">
        <f>Table1[[#This Row],[sales]]+Table1[[#This Row],[profit]]</f>
        <v>623.17000000000007</v>
      </c>
    </row>
    <row r="10093" spans="1:15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>Table1[[#This Row],[sales]]*Table1[[#This Row],[discount]]</f>
        <v>1842.5852</v>
      </c>
      <c r="G10093" s="1">
        <f>Table1[[#This Row],[sales]]-Table1[[#This Row],[Discount Value]]</f>
        <v>2163.0347999999999</v>
      </c>
      <c r="H10093" s="1">
        <v>8</v>
      </c>
      <c r="I10093" s="2">
        <v>45375</v>
      </c>
      <c r="J10093" s="2">
        <v>45380</v>
      </c>
      <c r="K10093" s="1" t="s">
        <v>31</v>
      </c>
      <c r="L10093" s="1" t="s">
        <v>16</v>
      </c>
      <c r="M10093" s="1">
        <v>669.97</v>
      </c>
      <c r="N10093" s="1" t="s">
        <v>17</v>
      </c>
      <c r="O10093" s="10">
        <f>Table1[[#This Row],[sales]]+Table1[[#This Row],[profit]]</f>
        <v>4675.59</v>
      </c>
    </row>
    <row r="10094" spans="1:15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>Table1[[#This Row],[sales]]*Table1[[#This Row],[discount]]</f>
        <v>609.51750000000004</v>
      </c>
      <c r="G10094" s="1">
        <f>Table1[[#This Row],[sales]]-Table1[[#This Row],[Discount Value]]</f>
        <v>1828.5525000000002</v>
      </c>
      <c r="H10094" s="1">
        <v>2</v>
      </c>
      <c r="I10094" s="2">
        <v>45478</v>
      </c>
      <c r="J10094" s="2">
        <v>45479</v>
      </c>
      <c r="K10094" s="1" t="s">
        <v>31</v>
      </c>
      <c r="L10094" s="1" t="s">
        <v>22</v>
      </c>
      <c r="M10094" s="1">
        <v>507.52</v>
      </c>
      <c r="N10094" s="1" t="s">
        <v>39</v>
      </c>
      <c r="O10094" s="10">
        <f>Table1[[#This Row],[sales]]+Table1[[#This Row],[profit]]</f>
        <v>2945.59</v>
      </c>
    </row>
    <row r="10095" spans="1:15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>Table1[[#This Row],[sales]]*Table1[[#This Row],[discount]]</f>
        <v>1361.0191</v>
      </c>
      <c r="G10095" s="1">
        <f>Table1[[#This Row],[sales]]-Table1[[#This Row],[Discount Value]]</f>
        <v>1416.5709000000002</v>
      </c>
      <c r="H10095" s="1">
        <v>2</v>
      </c>
      <c r="I10095" s="2">
        <v>45180</v>
      </c>
      <c r="J10095" s="2">
        <v>45183</v>
      </c>
      <c r="K10095" s="1" t="s">
        <v>31</v>
      </c>
      <c r="L10095" s="1" t="s">
        <v>16</v>
      </c>
      <c r="M10095" s="1">
        <v>309.93</v>
      </c>
      <c r="N10095" s="1" t="s">
        <v>23</v>
      </c>
      <c r="O10095" s="10">
        <f>Table1[[#This Row],[sales]]+Table1[[#This Row],[profit]]</f>
        <v>3087.52</v>
      </c>
    </row>
    <row r="10096" spans="1:15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>Table1[[#This Row],[sales]]*Table1[[#This Row],[discount]]</f>
        <v>1117.1742999999999</v>
      </c>
      <c r="G10096" s="1">
        <f>Table1[[#This Row],[sales]]-Table1[[#This Row],[Discount Value]]</f>
        <v>1902.2157</v>
      </c>
      <c r="H10096" s="1">
        <v>4</v>
      </c>
      <c r="I10096" s="2">
        <v>45000</v>
      </c>
      <c r="J10096" s="2">
        <v>45003</v>
      </c>
      <c r="K10096" s="1" t="s">
        <v>31</v>
      </c>
      <c r="L10096" s="1" t="s">
        <v>22</v>
      </c>
      <c r="M10096" s="1">
        <v>669.63</v>
      </c>
      <c r="N10096" s="1" t="s">
        <v>17</v>
      </c>
      <c r="O10096" s="10">
        <f>Table1[[#This Row],[sales]]+Table1[[#This Row],[profit]]</f>
        <v>3689.02</v>
      </c>
    </row>
    <row r="10097" spans="1:15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>Table1[[#This Row],[sales]]*Table1[[#This Row],[discount]]</f>
        <v>1382.7455</v>
      </c>
      <c r="G10097" s="1">
        <f>Table1[[#This Row],[sales]]-Table1[[#This Row],[Discount Value]]</f>
        <v>1989.8045000000002</v>
      </c>
      <c r="H10097" s="1">
        <v>1</v>
      </c>
      <c r="I10097" s="2">
        <v>45568</v>
      </c>
      <c r="J10097" s="2">
        <v>45570</v>
      </c>
      <c r="K10097" s="1" t="s">
        <v>21</v>
      </c>
      <c r="L10097" s="1" t="s">
        <v>22</v>
      </c>
      <c r="M10097" s="1">
        <v>191.13</v>
      </c>
      <c r="N10097" s="1" t="s">
        <v>23</v>
      </c>
      <c r="O10097" s="10">
        <f>Table1[[#This Row],[sales]]+Table1[[#This Row],[profit]]</f>
        <v>3563.6800000000003</v>
      </c>
    </row>
    <row r="10098" spans="1:15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>Table1[[#This Row],[sales]]*Table1[[#This Row],[discount]]</f>
        <v>847.68309999999997</v>
      </c>
      <c r="G10098" s="1">
        <f>Table1[[#This Row],[sales]]-Table1[[#This Row],[Discount Value]]</f>
        <v>3613.8068999999996</v>
      </c>
      <c r="H10098" s="1">
        <v>3</v>
      </c>
      <c r="I10098" s="2">
        <v>45653</v>
      </c>
      <c r="J10098" s="2">
        <v>45656</v>
      </c>
      <c r="K10098" s="1" t="s">
        <v>21</v>
      </c>
      <c r="L10098" s="1" t="s">
        <v>27</v>
      </c>
      <c r="M10098" s="1">
        <v>950.63</v>
      </c>
      <c r="N10098" s="1" t="s">
        <v>23</v>
      </c>
      <c r="O10098" s="10">
        <f>Table1[[#This Row],[sales]]+Table1[[#This Row],[profit]]</f>
        <v>5412.12</v>
      </c>
    </row>
    <row r="10099" spans="1:15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>Table1[[#This Row],[sales]]*Table1[[#This Row],[discount]]</f>
        <v>333.58640000000008</v>
      </c>
      <c r="G10099" s="1">
        <f>Table1[[#This Row],[sales]]-Table1[[#This Row],[Discount Value]]</f>
        <v>4431.9336000000003</v>
      </c>
      <c r="H10099" s="1">
        <v>4</v>
      </c>
      <c r="I10099" s="2">
        <v>45216</v>
      </c>
      <c r="J10099" s="2">
        <v>45221</v>
      </c>
      <c r="K10099" s="1" t="s">
        <v>31</v>
      </c>
      <c r="L10099" s="1" t="s">
        <v>16</v>
      </c>
      <c r="M10099" s="1">
        <v>856.15</v>
      </c>
      <c r="N10099" s="1" t="s">
        <v>34</v>
      </c>
      <c r="O10099" s="10">
        <f>Table1[[#This Row],[sales]]+Table1[[#This Row],[profit]]</f>
        <v>5621.67</v>
      </c>
    </row>
    <row r="10100" spans="1:15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>Table1[[#This Row],[sales]]*Table1[[#This Row],[discount]]</f>
        <v>1600.3222000000001</v>
      </c>
      <c r="G10100" s="1">
        <f>Table1[[#This Row],[sales]]-Table1[[#This Row],[Discount Value]]</f>
        <v>3106.5077999999999</v>
      </c>
      <c r="H10100" s="1">
        <v>2</v>
      </c>
      <c r="I10100" s="2">
        <v>45558</v>
      </c>
      <c r="J10100" s="2">
        <v>45559</v>
      </c>
      <c r="K10100" s="1" t="s">
        <v>31</v>
      </c>
      <c r="L10100" s="1" t="s">
        <v>16</v>
      </c>
      <c r="M10100" s="1">
        <v>1053.57</v>
      </c>
      <c r="N10100" s="1" t="s">
        <v>23</v>
      </c>
      <c r="O10100" s="10">
        <f>Table1[[#This Row],[sales]]+Table1[[#This Row],[profit]]</f>
        <v>5760.4</v>
      </c>
    </row>
    <row r="10101" spans="1:15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>Table1[[#This Row],[sales]]*Table1[[#This Row],[discount]]</f>
        <v>813.274</v>
      </c>
      <c r="G10101" s="1">
        <f>Table1[[#This Row],[sales]]-Table1[[#This Row],[Discount Value]]</f>
        <v>3253.096</v>
      </c>
      <c r="H10101" s="1">
        <v>7</v>
      </c>
      <c r="I10101" s="2">
        <v>45169</v>
      </c>
      <c r="J10101" s="2">
        <v>45170</v>
      </c>
      <c r="K10101" s="1" t="s">
        <v>31</v>
      </c>
      <c r="L10101" s="1" t="s">
        <v>22</v>
      </c>
      <c r="M10101" s="1">
        <v>826.07</v>
      </c>
      <c r="N10101" s="1" t="s">
        <v>17</v>
      </c>
      <c r="O10101" s="10">
        <f>Table1[[#This Row],[sales]]+Table1[[#This Row],[profit]]</f>
        <v>4892.4399999999996</v>
      </c>
    </row>
    <row r="10102" spans="1:15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>Table1[[#This Row],[sales]]*Table1[[#This Row],[discount]]</f>
        <v>2094.9263000000001</v>
      </c>
      <c r="G10102" s="1">
        <f>Table1[[#This Row],[sales]]-Table1[[#This Row],[Discount Value]]</f>
        <v>2362.3636999999999</v>
      </c>
      <c r="H10102" s="1">
        <v>3</v>
      </c>
      <c r="I10102" s="2">
        <v>45163</v>
      </c>
      <c r="J10102" s="2">
        <v>45165</v>
      </c>
      <c r="K10102" s="1" t="s">
        <v>21</v>
      </c>
      <c r="L10102" s="1" t="s">
        <v>27</v>
      </c>
      <c r="M10102" s="1">
        <v>508.02</v>
      </c>
      <c r="N10102" s="1" t="s">
        <v>34</v>
      </c>
      <c r="O10102" s="10">
        <f>Table1[[#This Row],[sales]]+Table1[[#This Row],[profit]]</f>
        <v>4965.3099999999995</v>
      </c>
    </row>
    <row r="10103" spans="1:15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>Table1[[#This Row],[sales]]*Table1[[#This Row],[discount]]</f>
        <v>34.331000000000003</v>
      </c>
      <c r="G10103" s="1">
        <f>Table1[[#This Row],[sales]]-Table1[[#This Row],[Discount Value]]</f>
        <v>308.97899999999998</v>
      </c>
      <c r="H10103" s="1">
        <v>7</v>
      </c>
      <c r="I10103" s="2">
        <v>45062</v>
      </c>
      <c r="J10103" s="2">
        <v>45069</v>
      </c>
      <c r="K10103" s="1" t="s">
        <v>15</v>
      </c>
      <c r="L10103" s="1" t="s">
        <v>27</v>
      </c>
      <c r="M10103" s="1">
        <v>63.3</v>
      </c>
      <c r="N10103" s="1" t="s">
        <v>17</v>
      </c>
      <c r="O10103" s="10">
        <f>Table1[[#This Row],[sales]]+Table1[[#This Row],[profit]]</f>
        <v>406.61</v>
      </c>
    </row>
    <row r="10104" spans="1:15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>Table1[[#This Row],[sales]]*Table1[[#This Row],[discount]]</f>
        <v>1320.8014999999998</v>
      </c>
      <c r="G10104" s="1">
        <f>Table1[[#This Row],[sales]]-Table1[[#This Row],[Discount Value]]</f>
        <v>2939.8485000000001</v>
      </c>
      <c r="H10104" s="1">
        <v>7</v>
      </c>
      <c r="I10104" s="2">
        <v>45608</v>
      </c>
      <c r="J10104" s="2">
        <v>45609</v>
      </c>
      <c r="K10104" s="1" t="s">
        <v>31</v>
      </c>
      <c r="L10104" s="1" t="s">
        <v>27</v>
      </c>
      <c r="M10104" s="1">
        <v>916.2</v>
      </c>
      <c r="N10104" s="1" t="s">
        <v>39</v>
      </c>
      <c r="O10104" s="10">
        <f>Table1[[#This Row],[sales]]+Table1[[#This Row],[profit]]</f>
        <v>5176.8499999999995</v>
      </c>
    </row>
    <row r="10105" spans="1:15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>Table1[[#This Row],[sales]]*Table1[[#This Row],[discount]]</f>
        <v>195.26300000000001</v>
      </c>
      <c r="G10105" s="1">
        <f>Table1[[#This Row],[sales]]-Table1[[#This Row],[Discount Value]]</f>
        <v>258.83699999999999</v>
      </c>
      <c r="H10105" s="1">
        <v>9</v>
      </c>
      <c r="I10105" s="2">
        <v>45444</v>
      </c>
      <c r="J10105" s="2">
        <v>45445</v>
      </c>
      <c r="K10105" s="1" t="s">
        <v>21</v>
      </c>
      <c r="L10105" s="1" t="s">
        <v>16</v>
      </c>
      <c r="M10105" s="1">
        <v>24.54</v>
      </c>
      <c r="N10105" s="1" t="s">
        <v>39</v>
      </c>
      <c r="O10105" s="10">
        <f>Table1[[#This Row],[sales]]+Table1[[#This Row],[profit]]</f>
        <v>478.64000000000004</v>
      </c>
    </row>
    <row r="10106" spans="1:15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>Table1[[#This Row],[sales]]*Table1[[#This Row],[discount]]</f>
        <v>751.27</v>
      </c>
      <c r="G10106" s="1">
        <f>Table1[[#This Row],[sales]]-Table1[[#This Row],[Discount Value]]</f>
        <v>3005.08</v>
      </c>
      <c r="H10106" s="1">
        <v>4</v>
      </c>
      <c r="I10106" s="2">
        <v>45389</v>
      </c>
      <c r="J10106" s="2">
        <v>45390</v>
      </c>
      <c r="K10106" s="1" t="s">
        <v>15</v>
      </c>
      <c r="L10106" s="1" t="s">
        <v>16</v>
      </c>
      <c r="M10106" s="1">
        <v>1096.95</v>
      </c>
      <c r="N10106" s="1" t="s">
        <v>34</v>
      </c>
      <c r="O10106" s="10">
        <f>Table1[[#This Row],[sales]]+Table1[[#This Row],[profit]]</f>
        <v>4853.3</v>
      </c>
    </row>
    <row r="10107" spans="1:15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>Table1[[#This Row],[sales]]*Table1[[#This Row],[discount]]</f>
        <v>446.3424</v>
      </c>
      <c r="G10107" s="1">
        <f>Table1[[#This Row],[sales]]-Table1[[#This Row],[Discount Value]]</f>
        <v>483.5376</v>
      </c>
      <c r="H10107" s="1">
        <v>4</v>
      </c>
      <c r="I10107" s="2">
        <v>45359</v>
      </c>
      <c r="J10107" s="2">
        <v>45361</v>
      </c>
      <c r="K10107" s="1" t="s">
        <v>21</v>
      </c>
      <c r="L10107" s="1" t="s">
        <v>16</v>
      </c>
      <c r="M10107" s="1">
        <v>133.88999999999999</v>
      </c>
      <c r="N10107" s="1" t="s">
        <v>23</v>
      </c>
      <c r="O10107" s="10">
        <f>Table1[[#This Row],[sales]]+Table1[[#This Row],[profit]]</f>
        <v>1063.77</v>
      </c>
    </row>
    <row r="10108" spans="1:15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>Table1[[#This Row],[sales]]*Table1[[#This Row],[discount]]</f>
        <v>74.581599999999995</v>
      </c>
      <c r="G10108" s="1">
        <f>Table1[[#This Row],[sales]]-Table1[[#This Row],[Discount Value]]</f>
        <v>1789.9584</v>
      </c>
      <c r="H10108" s="1">
        <v>1</v>
      </c>
      <c r="I10108" s="2">
        <v>45065</v>
      </c>
      <c r="J10108" s="2">
        <v>45068</v>
      </c>
      <c r="K10108" s="1" t="s">
        <v>31</v>
      </c>
      <c r="L10108" s="1" t="s">
        <v>22</v>
      </c>
      <c r="M10108" s="1">
        <v>220.01</v>
      </c>
      <c r="N10108" s="1" t="s">
        <v>17</v>
      </c>
      <c r="O10108" s="10">
        <f>Table1[[#This Row],[sales]]+Table1[[#This Row],[profit]]</f>
        <v>2084.5500000000002</v>
      </c>
    </row>
    <row r="10109" spans="1:15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>Table1[[#This Row],[sales]]*Table1[[#This Row],[discount]]</f>
        <v>290.72499999999997</v>
      </c>
      <c r="G10109" s="1">
        <f>Table1[[#This Row],[sales]]-Table1[[#This Row],[Discount Value]]</f>
        <v>711.77500000000009</v>
      </c>
      <c r="H10109" s="1">
        <v>6</v>
      </c>
      <c r="I10109" s="2">
        <v>45084</v>
      </c>
      <c r="J10109" s="2">
        <v>45090</v>
      </c>
      <c r="K10109" s="1" t="s">
        <v>15</v>
      </c>
      <c r="L10109" s="1" t="s">
        <v>22</v>
      </c>
      <c r="M10109" s="1">
        <v>228.79</v>
      </c>
      <c r="N10109" s="1" t="s">
        <v>34</v>
      </c>
      <c r="O10109" s="10">
        <f>Table1[[#This Row],[sales]]+Table1[[#This Row],[profit]]</f>
        <v>1231.29</v>
      </c>
    </row>
    <row r="10110" spans="1:15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>Table1[[#This Row],[sales]]*Table1[[#This Row],[discount]]</f>
        <v>886.45440000000008</v>
      </c>
      <c r="G10110" s="1">
        <f>Table1[[#This Row],[sales]]-Table1[[#This Row],[Discount Value]]</f>
        <v>1386.5056</v>
      </c>
      <c r="H10110" s="1">
        <v>6</v>
      </c>
      <c r="I10110" s="2">
        <v>45525</v>
      </c>
      <c r="J10110" s="2">
        <v>45528</v>
      </c>
      <c r="K10110" s="1" t="s">
        <v>31</v>
      </c>
      <c r="L10110" s="1" t="s">
        <v>16</v>
      </c>
      <c r="M10110" s="1">
        <v>561.66</v>
      </c>
      <c r="N10110" s="1" t="s">
        <v>34</v>
      </c>
      <c r="O10110" s="10">
        <f>Table1[[#This Row],[sales]]+Table1[[#This Row],[profit]]</f>
        <v>2834.62</v>
      </c>
    </row>
    <row r="10111" spans="1:15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>Table1[[#This Row],[sales]]*Table1[[#This Row],[discount]]</f>
        <v>211.756</v>
      </c>
      <c r="G10111" s="1">
        <f>Table1[[#This Row],[sales]]-Table1[[#This Row],[Discount Value]]</f>
        <v>1905.8039999999999</v>
      </c>
      <c r="H10111" s="1">
        <v>7</v>
      </c>
      <c r="I10111" s="2">
        <v>45456</v>
      </c>
      <c r="J10111" s="2">
        <v>45460</v>
      </c>
      <c r="K10111" s="1" t="s">
        <v>21</v>
      </c>
      <c r="L10111" s="1" t="s">
        <v>16</v>
      </c>
      <c r="M10111" s="1">
        <v>327.05</v>
      </c>
      <c r="N10111" s="1" t="s">
        <v>28</v>
      </c>
      <c r="O10111" s="10">
        <f>Table1[[#This Row],[sales]]+Table1[[#This Row],[profit]]</f>
        <v>2444.61</v>
      </c>
    </row>
    <row r="10112" spans="1:15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>Table1[[#This Row],[sales]]*Table1[[#This Row],[discount]]</f>
        <v>10.065299999999999</v>
      </c>
      <c r="G10112" s="1">
        <f>Table1[[#This Row],[sales]]-Table1[[#This Row],[Discount Value]]</f>
        <v>325.44470000000001</v>
      </c>
      <c r="H10112" s="1">
        <v>9</v>
      </c>
      <c r="I10112" s="2">
        <v>45447</v>
      </c>
      <c r="J10112" s="2">
        <v>45452</v>
      </c>
      <c r="K10112" s="1" t="s">
        <v>21</v>
      </c>
      <c r="L10112" s="1" t="s">
        <v>22</v>
      </c>
      <c r="M10112" s="1">
        <v>67.53</v>
      </c>
      <c r="N10112" s="1" t="s">
        <v>28</v>
      </c>
      <c r="O10112" s="10">
        <f>Table1[[#This Row],[sales]]+Table1[[#This Row],[profit]]</f>
        <v>403.03999999999996</v>
      </c>
    </row>
    <row r="10113" spans="1:15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>Table1[[#This Row],[sales]]*Table1[[#This Row],[discount]]</f>
        <v>166.77759999999998</v>
      </c>
      <c r="G10113" s="1">
        <f>Table1[[#This Row],[sales]]-Table1[[#This Row],[Discount Value]]</f>
        <v>4002.6623999999997</v>
      </c>
      <c r="H10113" s="1">
        <v>9</v>
      </c>
      <c r="I10113" s="2">
        <v>45511</v>
      </c>
      <c r="J10113" s="2">
        <v>45515</v>
      </c>
      <c r="K10113" s="1" t="s">
        <v>21</v>
      </c>
      <c r="L10113" s="1" t="s">
        <v>27</v>
      </c>
      <c r="M10113" s="1">
        <v>483.8</v>
      </c>
      <c r="N10113" s="1" t="s">
        <v>23</v>
      </c>
      <c r="O10113" s="10">
        <f>Table1[[#This Row],[sales]]+Table1[[#This Row],[profit]]</f>
        <v>4653.24</v>
      </c>
    </row>
    <row r="10114" spans="1:15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>Table1[[#This Row],[sales]]*Table1[[#This Row],[discount]]</f>
        <v>685.6816</v>
      </c>
      <c r="G10114" s="1">
        <f>Table1[[#This Row],[sales]]-Table1[[#This Row],[Discount Value]]</f>
        <v>3599.8284000000003</v>
      </c>
      <c r="H10114" s="1">
        <v>5</v>
      </c>
      <c r="I10114" s="2">
        <v>45552</v>
      </c>
      <c r="J10114" s="2">
        <v>45554</v>
      </c>
      <c r="K10114" s="1" t="s">
        <v>15</v>
      </c>
      <c r="L10114" s="1" t="s">
        <v>22</v>
      </c>
      <c r="M10114" s="1">
        <v>966.83</v>
      </c>
      <c r="N10114" s="1" t="s">
        <v>34</v>
      </c>
      <c r="O10114" s="10">
        <f>Table1[[#This Row],[sales]]+Table1[[#This Row],[profit]]</f>
        <v>5252.34</v>
      </c>
    </row>
    <row r="10115" spans="1:15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>Table1[[#This Row],[sales]]*Table1[[#This Row],[discount]]</f>
        <v>435.46690000000001</v>
      </c>
      <c r="G10115" s="1">
        <f>Table1[[#This Row],[sales]]-Table1[[#This Row],[Discount Value]]</f>
        <v>3523.3231000000001</v>
      </c>
      <c r="H10115" s="1">
        <v>2</v>
      </c>
      <c r="I10115" s="2">
        <v>45060</v>
      </c>
      <c r="J10115" s="2">
        <v>45062</v>
      </c>
      <c r="K10115" s="1" t="s">
        <v>15</v>
      </c>
      <c r="L10115" s="1" t="s">
        <v>27</v>
      </c>
      <c r="M10115" s="1">
        <v>690.28</v>
      </c>
      <c r="N10115" s="1" t="s">
        <v>48</v>
      </c>
      <c r="O10115" s="10">
        <f>Table1[[#This Row],[sales]]+Table1[[#This Row],[profit]]</f>
        <v>4649.07</v>
      </c>
    </row>
    <row r="10116" spans="1:15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>Table1[[#This Row],[sales]]*Table1[[#This Row],[discount]]</f>
        <v>467.85970000000003</v>
      </c>
      <c r="G10116" s="1">
        <f>Table1[[#This Row],[sales]]-Table1[[#This Row],[Discount Value]]</f>
        <v>3785.4103000000005</v>
      </c>
      <c r="H10116" s="1">
        <v>1</v>
      </c>
      <c r="I10116" s="2">
        <v>45006</v>
      </c>
      <c r="J10116" s="2">
        <v>45012</v>
      </c>
      <c r="K10116" s="1" t="s">
        <v>21</v>
      </c>
      <c r="L10116" s="1" t="s">
        <v>27</v>
      </c>
      <c r="M10116" s="1">
        <v>360.99</v>
      </c>
      <c r="N10116" s="1" t="s">
        <v>39</v>
      </c>
      <c r="O10116" s="10">
        <f>Table1[[#This Row],[sales]]+Table1[[#This Row],[profit]]</f>
        <v>4614.26</v>
      </c>
    </row>
    <row r="10117" spans="1:15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>Table1[[#This Row],[sales]]*Table1[[#This Row],[discount]]</f>
        <v>869.24130000000002</v>
      </c>
      <c r="G10117" s="1">
        <f>Table1[[#This Row],[sales]]-Table1[[#This Row],[Discount Value]]</f>
        <v>2910.0686999999998</v>
      </c>
      <c r="H10117" s="1">
        <v>2</v>
      </c>
      <c r="I10117" s="2">
        <v>45568</v>
      </c>
      <c r="J10117" s="2">
        <v>45571</v>
      </c>
      <c r="K10117" s="1" t="s">
        <v>15</v>
      </c>
      <c r="L10117" s="1" t="s">
        <v>22</v>
      </c>
      <c r="M10117" s="1">
        <v>965.15</v>
      </c>
      <c r="N10117" s="1" t="s">
        <v>39</v>
      </c>
      <c r="O10117" s="10">
        <f>Table1[[#This Row],[sales]]+Table1[[#This Row],[profit]]</f>
        <v>4744.46</v>
      </c>
    </row>
    <row r="10118" spans="1:15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>Table1[[#This Row],[sales]]*Table1[[#This Row],[discount]]</f>
        <v>187.74680000000001</v>
      </c>
      <c r="G10118" s="1">
        <f>Table1[[#This Row],[sales]]-Table1[[#This Row],[Discount Value]]</f>
        <v>4505.9232000000002</v>
      </c>
      <c r="H10118" s="1">
        <v>2</v>
      </c>
      <c r="I10118" s="2">
        <v>45391</v>
      </c>
      <c r="J10118" s="2">
        <v>45397</v>
      </c>
      <c r="K10118" s="1" t="s">
        <v>21</v>
      </c>
      <c r="L10118" s="1" t="s">
        <v>16</v>
      </c>
      <c r="M10118" s="1">
        <v>1290.6300000000001</v>
      </c>
      <c r="N10118" s="1" t="s">
        <v>23</v>
      </c>
      <c r="O10118" s="10">
        <f>Table1[[#This Row],[sales]]+Table1[[#This Row],[profit]]</f>
        <v>5984.3</v>
      </c>
    </row>
    <row r="10119" spans="1:15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>Table1[[#This Row],[sales]]*Table1[[#This Row],[discount]]</f>
        <v>1462.16</v>
      </c>
      <c r="G10119" s="1">
        <f>Table1[[#This Row],[sales]]-Table1[[#This Row],[Discount Value]]</f>
        <v>1462.16</v>
      </c>
      <c r="H10119" s="1">
        <v>1</v>
      </c>
      <c r="I10119" s="2">
        <v>45530</v>
      </c>
      <c r="J10119" s="2">
        <v>45536</v>
      </c>
      <c r="K10119" s="1" t="s">
        <v>21</v>
      </c>
      <c r="L10119" s="1" t="s">
        <v>22</v>
      </c>
      <c r="M10119" s="1">
        <v>398.51</v>
      </c>
      <c r="N10119" s="1" t="s">
        <v>23</v>
      </c>
      <c r="O10119" s="10">
        <f>Table1[[#This Row],[sales]]+Table1[[#This Row],[profit]]</f>
        <v>3322.83</v>
      </c>
    </row>
    <row r="10120" spans="1:15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>Table1[[#This Row],[sales]]*Table1[[#This Row],[discount]]</f>
        <v>1034.2324999999998</v>
      </c>
      <c r="G10120" s="1">
        <f>Table1[[#This Row],[sales]]-Table1[[#This Row],[Discount Value]]</f>
        <v>1920.7175</v>
      </c>
      <c r="H10120" s="1">
        <v>8</v>
      </c>
      <c r="I10120" s="2">
        <v>45276</v>
      </c>
      <c r="J10120" s="2">
        <v>45277</v>
      </c>
      <c r="K10120" s="1" t="s">
        <v>21</v>
      </c>
      <c r="L10120" s="1" t="s">
        <v>22</v>
      </c>
      <c r="M10120" s="1">
        <v>422.05</v>
      </c>
      <c r="N10120" s="1" t="s">
        <v>23</v>
      </c>
      <c r="O10120" s="10">
        <f>Table1[[#This Row],[sales]]+Table1[[#This Row],[profit]]</f>
        <v>3377</v>
      </c>
    </row>
    <row r="10121" spans="1:15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>Table1[[#This Row],[sales]]*Table1[[#This Row],[discount]]</f>
        <v>86.271200000000007</v>
      </c>
      <c r="G10121" s="1">
        <f>Table1[[#This Row],[sales]]-Table1[[#This Row],[Discount Value]]</f>
        <v>4227.2888000000003</v>
      </c>
      <c r="H10121" s="1">
        <v>3</v>
      </c>
      <c r="I10121" s="2">
        <v>45071</v>
      </c>
      <c r="J10121" s="2">
        <v>45075</v>
      </c>
      <c r="K10121" s="1" t="s">
        <v>15</v>
      </c>
      <c r="L10121" s="1" t="s">
        <v>27</v>
      </c>
      <c r="M10121" s="1">
        <v>1048.31</v>
      </c>
      <c r="N10121" s="1" t="s">
        <v>39</v>
      </c>
      <c r="O10121" s="10">
        <f>Table1[[#This Row],[sales]]+Table1[[#This Row],[profit]]</f>
        <v>5361.8700000000008</v>
      </c>
    </row>
    <row r="10122" spans="1:15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>Table1[[#This Row],[sales]]*Table1[[#This Row],[discount]]</f>
        <v>634.24900000000002</v>
      </c>
      <c r="G10122" s="1">
        <f>Table1[[#This Row],[sales]]-Table1[[#This Row],[Discount Value]]</f>
        <v>1177.8910000000001</v>
      </c>
      <c r="H10122" s="1">
        <v>8</v>
      </c>
      <c r="I10122" s="2">
        <v>45485</v>
      </c>
      <c r="J10122" s="2">
        <v>45487</v>
      </c>
      <c r="K10122" s="1" t="s">
        <v>15</v>
      </c>
      <c r="L10122" s="1" t="s">
        <v>16</v>
      </c>
      <c r="M10122" s="1">
        <v>478.53</v>
      </c>
      <c r="N10122" s="1" t="s">
        <v>23</v>
      </c>
      <c r="O10122" s="10">
        <f>Table1[[#This Row],[sales]]+Table1[[#This Row],[profit]]</f>
        <v>2290.67</v>
      </c>
    </row>
    <row r="10123" spans="1:15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>Table1[[#This Row],[sales]]*Table1[[#This Row],[discount]]</f>
        <v>138.16</v>
      </c>
      <c r="G10123" s="1">
        <f>Table1[[#This Row],[sales]]-Table1[[#This Row],[Discount Value]]</f>
        <v>207.23999999999998</v>
      </c>
      <c r="H10123" s="1">
        <v>6</v>
      </c>
      <c r="I10123" s="2">
        <v>45221</v>
      </c>
      <c r="J10123" s="2">
        <v>45226</v>
      </c>
      <c r="K10123" s="1" t="s">
        <v>31</v>
      </c>
      <c r="L10123" s="1" t="s">
        <v>16</v>
      </c>
      <c r="M10123" s="1">
        <v>62.59</v>
      </c>
      <c r="N10123" s="1" t="s">
        <v>23</v>
      </c>
      <c r="O10123" s="10">
        <f>Table1[[#This Row],[sales]]+Table1[[#This Row],[profit]]</f>
        <v>407.99</v>
      </c>
    </row>
    <row r="10124" spans="1:15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>Table1[[#This Row],[sales]]*Table1[[#This Row],[discount]]</f>
        <v>377.42900000000003</v>
      </c>
      <c r="G10124" s="1">
        <f>Table1[[#This Row],[sales]]-Table1[[#This Row],[Discount Value]]</f>
        <v>3396.8609999999999</v>
      </c>
      <c r="H10124" s="1">
        <v>1</v>
      </c>
      <c r="I10124" s="2">
        <v>45054</v>
      </c>
      <c r="J10124" s="2">
        <v>45058</v>
      </c>
      <c r="K10124" s="1" t="s">
        <v>15</v>
      </c>
      <c r="L10124" s="1" t="s">
        <v>22</v>
      </c>
      <c r="M10124" s="1">
        <v>1004.76</v>
      </c>
      <c r="N10124" s="1" t="s">
        <v>39</v>
      </c>
      <c r="O10124" s="10">
        <f>Table1[[#This Row],[sales]]+Table1[[#This Row],[profit]]</f>
        <v>4779.05</v>
      </c>
    </row>
    <row r="10125" spans="1:15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>Table1[[#This Row],[sales]]*Table1[[#This Row],[discount]]</f>
        <v>565.94579999999996</v>
      </c>
      <c r="G10125" s="1">
        <f>Table1[[#This Row],[sales]]-Table1[[#This Row],[Discount Value]]</f>
        <v>781.54420000000005</v>
      </c>
      <c r="H10125" s="1">
        <v>7</v>
      </c>
      <c r="I10125" s="2">
        <v>45393</v>
      </c>
      <c r="J10125" s="2">
        <v>45398</v>
      </c>
      <c r="K10125" s="1" t="s">
        <v>31</v>
      </c>
      <c r="L10125" s="1" t="s">
        <v>22</v>
      </c>
      <c r="M10125" s="1">
        <v>73.55</v>
      </c>
      <c r="N10125" s="1" t="s">
        <v>28</v>
      </c>
      <c r="O10125" s="10">
        <f>Table1[[#This Row],[sales]]+Table1[[#This Row],[profit]]</f>
        <v>1421.04</v>
      </c>
    </row>
    <row r="10126" spans="1:15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>Table1[[#This Row],[sales]]*Table1[[#This Row],[discount]]</f>
        <v>751.36560000000009</v>
      </c>
      <c r="G10126" s="1">
        <f>Table1[[#This Row],[sales]]-Table1[[#This Row],[Discount Value]]</f>
        <v>1672.3944000000001</v>
      </c>
      <c r="H10126" s="1">
        <v>3</v>
      </c>
      <c r="I10126" s="2">
        <v>45634</v>
      </c>
      <c r="J10126" s="2">
        <v>45640</v>
      </c>
      <c r="K10126" s="1" t="s">
        <v>31</v>
      </c>
      <c r="L10126" s="1" t="s">
        <v>16</v>
      </c>
      <c r="M10126" s="1">
        <v>221.06</v>
      </c>
      <c r="N10126" s="1" t="s">
        <v>28</v>
      </c>
      <c r="O10126" s="10">
        <f>Table1[[#This Row],[sales]]+Table1[[#This Row],[profit]]</f>
        <v>2644.82</v>
      </c>
    </row>
    <row r="10127" spans="1:15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>Table1[[#This Row],[sales]]*Table1[[#This Row],[discount]]</f>
        <v>524.04560000000004</v>
      </c>
      <c r="G10127" s="1">
        <f>Table1[[#This Row],[sales]]-Table1[[#This Row],[Discount Value]]</f>
        <v>754.11440000000005</v>
      </c>
      <c r="H10127" s="1">
        <v>9</v>
      </c>
      <c r="I10127" s="2">
        <v>45418</v>
      </c>
      <c r="J10127" s="2">
        <v>45423</v>
      </c>
      <c r="K10127" s="1" t="s">
        <v>21</v>
      </c>
      <c r="L10127" s="1" t="s">
        <v>16</v>
      </c>
      <c r="M10127" s="1">
        <v>339.94</v>
      </c>
      <c r="N10127" s="1" t="s">
        <v>34</v>
      </c>
      <c r="O10127" s="10">
        <f>Table1[[#This Row],[sales]]+Table1[[#This Row],[profit]]</f>
        <v>1618.1000000000001</v>
      </c>
    </row>
    <row r="10128" spans="1:15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>Table1[[#This Row],[sales]]*Table1[[#This Row],[discount]]</f>
        <v>1494.99</v>
      </c>
      <c r="G10128" s="1">
        <f>Table1[[#This Row],[sales]]-Table1[[#This Row],[Discount Value]]</f>
        <v>2657.76</v>
      </c>
      <c r="H10128" s="1">
        <v>9</v>
      </c>
      <c r="I10128" s="2">
        <v>45297</v>
      </c>
      <c r="J10128" s="2">
        <v>45304</v>
      </c>
      <c r="K10128" s="1" t="s">
        <v>15</v>
      </c>
      <c r="L10128" s="1" t="s">
        <v>22</v>
      </c>
      <c r="M10128" s="1">
        <v>905.32</v>
      </c>
      <c r="N10128" s="1" t="s">
        <v>48</v>
      </c>
      <c r="O10128" s="10">
        <f>Table1[[#This Row],[sales]]+Table1[[#This Row],[profit]]</f>
        <v>5058.07</v>
      </c>
    </row>
    <row r="10129" spans="1:15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>Table1[[#This Row],[sales]]*Table1[[#This Row],[discount]]</f>
        <v>1678.4739999999999</v>
      </c>
      <c r="G10129" s="1">
        <f>Table1[[#This Row],[sales]]-Table1[[#This Row],[Discount Value]]</f>
        <v>3117.1660000000002</v>
      </c>
      <c r="H10129" s="1">
        <v>4</v>
      </c>
      <c r="I10129" s="2">
        <v>45092</v>
      </c>
      <c r="J10129" s="2">
        <v>45095</v>
      </c>
      <c r="K10129" s="1" t="s">
        <v>15</v>
      </c>
      <c r="L10129" s="1" t="s">
        <v>16</v>
      </c>
      <c r="M10129" s="1">
        <v>1008.18</v>
      </c>
      <c r="N10129" s="1" t="s">
        <v>23</v>
      </c>
      <c r="O10129" s="10">
        <f>Table1[[#This Row],[sales]]+Table1[[#This Row],[profit]]</f>
        <v>5803.8200000000006</v>
      </c>
    </row>
    <row r="10130" spans="1:15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>Table1[[#This Row],[sales]]*Table1[[#This Row],[discount]]</f>
        <v>29.568800000000003</v>
      </c>
      <c r="G10130" s="1">
        <f>Table1[[#This Row],[sales]]-Table1[[#This Row],[Discount Value]]</f>
        <v>340.0412</v>
      </c>
      <c r="H10130" s="1">
        <v>2</v>
      </c>
      <c r="I10130" s="2">
        <v>45622</v>
      </c>
      <c r="J10130" s="2">
        <v>45625</v>
      </c>
      <c r="K10130" s="1" t="s">
        <v>31</v>
      </c>
      <c r="L10130" s="1" t="s">
        <v>27</v>
      </c>
      <c r="M10130" s="1">
        <v>79.06</v>
      </c>
      <c r="N10130" s="1" t="s">
        <v>34</v>
      </c>
      <c r="O10130" s="10">
        <f>Table1[[#This Row],[sales]]+Table1[[#This Row],[profit]]</f>
        <v>448.67</v>
      </c>
    </row>
    <row r="10131" spans="1:15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>Table1[[#This Row],[sales]]*Table1[[#This Row],[discount]]</f>
        <v>198.9632</v>
      </c>
      <c r="G10131" s="1">
        <f>Table1[[#This Row],[sales]]-Table1[[#This Row],[Discount Value]]</f>
        <v>1044.5568000000001</v>
      </c>
      <c r="H10131" s="1">
        <v>9</v>
      </c>
      <c r="I10131" s="2">
        <v>45172</v>
      </c>
      <c r="J10131" s="2">
        <v>45177</v>
      </c>
      <c r="K10131" s="1" t="s">
        <v>21</v>
      </c>
      <c r="L10131" s="1" t="s">
        <v>16</v>
      </c>
      <c r="M10131" s="1">
        <v>96.63</v>
      </c>
      <c r="N10131" s="1" t="s">
        <v>48</v>
      </c>
      <c r="O10131" s="10">
        <f>Table1[[#This Row],[sales]]+Table1[[#This Row],[profit]]</f>
        <v>1340.15</v>
      </c>
    </row>
    <row r="10132" spans="1:15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>Table1[[#This Row],[sales]]*Table1[[#This Row],[discount]]</f>
        <v>267.50099999999998</v>
      </c>
      <c r="G10132" s="1">
        <f>Table1[[#This Row],[sales]]-Table1[[#This Row],[Discount Value]]</f>
        <v>761.34899999999993</v>
      </c>
      <c r="H10132" s="1">
        <v>5</v>
      </c>
      <c r="I10132" s="2">
        <v>45324</v>
      </c>
      <c r="J10132" s="2">
        <v>45328</v>
      </c>
      <c r="K10132" s="1" t="s">
        <v>21</v>
      </c>
      <c r="L10132" s="1" t="s">
        <v>27</v>
      </c>
      <c r="M10132" s="1">
        <v>273.73</v>
      </c>
      <c r="N10132" s="1" t="s">
        <v>17</v>
      </c>
      <c r="O10132" s="10">
        <f>Table1[[#This Row],[sales]]+Table1[[#This Row],[profit]]</f>
        <v>1302.58</v>
      </c>
    </row>
    <row r="10133" spans="1:15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>Table1[[#This Row],[sales]]*Table1[[#This Row],[discount]]</f>
        <v>203.92199999999997</v>
      </c>
      <c r="G10133" s="1">
        <f>Table1[[#This Row],[sales]]-Table1[[#This Row],[Discount Value]]</f>
        <v>3194.7779999999998</v>
      </c>
      <c r="H10133" s="1">
        <v>8</v>
      </c>
      <c r="I10133" s="2">
        <v>45620</v>
      </c>
      <c r="J10133" s="2">
        <v>45623</v>
      </c>
      <c r="K10133" s="1" t="s">
        <v>21</v>
      </c>
      <c r="L10133" s="1" t="s">
        <v>22</v>
      </c>
      <c r="M10133" s="1">
        <v>252.97</v>
      </c>
      <c r="N10133" s="1" t="s">
        <v>48</v>
      </c>
      <c r="O10133" s="10">
        <f>Table1[[#This Row],[sales]]+Table1[[#This Row],[profit]]</f>
        <v>3651.6699999999996</v>
      </c>
    </row>
    <row r="10134" spans="1:15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>Table1[[#This Row],[sales]]*Table1[[#This Row],[discount]]</f>
        <v>528.12479999999994</v>
      </c>
      <c r="G10134" s="1">
        <f>Table1[[#This Row],[sales]]-Table1[[#This Row],[Discount Value]]</f>
        <v>1672.3951999999999</v>
      </c>
      <c r="H10134" s="1">
        <v>9</v>
      </c>
      <c r="I10134" s="2">
        <v>45027</v>
      </c>
      <c r="J10134" s="2">
        <v>45031</v>
      </c>
      <c r="K10134" s="1" t="s">
        <v>21</v>
      </c>
      <c r="L10134" s="1" t="s">
        <v>27</v>
      </c>
      <c r="M10134" s="1">
        <v>222.52</v>
      </c>
      <c r="N10134" s="1" t="s">
        <v>48</v>
      </c>
      <c r="O10134" s="10">
        <f>Table1[[#This Row],[sales]]+Table1[[#This Row],[profit]]</f>
        <v>2423.04</v>
      </c>
    </row>
    <row r="10135" spans="1:15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>Table1[[#This Row],[sales]]*Table1[[#This Row],[discount]]</f>
        <v>513.84960000000001</v>
      </c>
      <c r="G10135" s="1">
        <f>Table1[[#This Row],[sales]]-Table1[[#This Row],[Discount Value]]</f>
        <v>1821.8303999999998</v>
      </c>
      <c r="H10135" s="1">
        <v>1</v>
      </c>
      <c r="I10135" s="2">
        <v>45598</v>
      </c>
      <c r="J10135" s="2">
        <v>45601</v>
      </c>
      <c r="K10135" s="1" t="s">
        <v>31</v>
      </c>
      <c r="L10135" s="1" t="s">
        <v>16</v>
      </c>
      <c r="M10135" s="1">
        <v>548.05999999999995</v>
      </c>
      <c r="N10135" s="1" t="s">
        <v>23</v>
      </c>
      <c r="O10135" s="10">
        <f>Table1[[#This Row],[sales]]+Table1[[#This Row],[profit]]</f>
        <v>2883.74</v>
      </c>
    </row>
    <row r="10136" spans="1:15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>Table1[[#This Row],[sales]]*Table1[[#This Row],[discount]]</f>
        <v>104.36280000000001</v>
      </c>
      <c r="G10136" s="1">
        <f>Table1[[#This Row],[sales]]-Table1[[#This Row],[Discount Value]]</f>
        <v>765.32720000000006</v>
      </c>
      <c r="H10136" s="1">
        <v>3</v>
      </c>
      <c r="I10136" s="2">
        <v>45085</v>
      </c>
      <c r="J10136" s="2">
        <v>45086</v>
      </c>
      <c r="K10136" s="1" t="s">
        <v>15</v>
      </c>
      <c r="L10136" s="1" t="s">
        <v>27</v>
      </c>
      <c r="M10136" s="1">
        <v>95.52</v>
      </c>
      <c r="N10136" s="1" t="s">
        <v>39</v>
      </c>
      <c r="O10136" s="10">
        <f>Table1[[#This Row],[sales]]+Table1[[#This Row],[profit]]</f>
        <v>965.21</v>
      </c>
    </row>
    <row r="10137" spans="1:15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>Table1[[#This Row],[sales]]*Table1[[#This Row],[discount]]</f>
        <v>213.22</v>
      </c>
      <c r="G10137" s="1">
        <f>Table1[[#This Row],[sales]]-Table1[[#This Row],[Discount Value]]</f>
        <v>1918.9799999999998</v>
      </c>
      <c r="H10137" s="1">
        <v>7</v>
      </c>
      <c r="I10137" s="2">
        <v>45123</v>
      </c>
      <c r="J10137" s="2">
        <v>45125</v>
      </c>
      <c r="K10137" s="1" t="s">
        <v>15</v>
      </c>
      <c r="L10137" s="1" t="s">
        <v>16</v>
      </c>
      <c r="M10137" s="1">
        <v>535.16999999999996</v>
      </c>
      <c r="N10137" s="1" t="s">
        <v>48</v>
      </c>
      <c r="O10137" s="10">
        <f>Table1[[#This Row],[sales]]+Table1[[#This Row],[profit]]</f>
        <v>2667.37</v>
      </c>
    </row>
    <row r="10138" spans="1:15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>Table1[[#This Row],[sales]]*Table1[[#This Row],[discount]]</f>
        <v>190.29839999999999</v>
      </c>
      <c r="G10138" s="1">
        <f>Table1[[#This Row],[sales]]-Table1[[#This Row],[Discount Value]]</f>
        <v>1395.5216</v>
      </c>
      <c r="H10138" s="1">
        <v>2</v>
      </c>
      <c r="I10138" s="2">
        <v>45583</v>
      </c>
      <c r="J10138" s="2">
        <v>45584</v>
      </c>
      <c r="K10138" s="1" t="s">
        <v>21</v>
      </c>
      <c r="L10138" s="1" t="s">
        <v>27</v>
      </c>
      <c r="M10138" s="1">
        <v>367.31</v>
      </c>
      <c r="N10138" s="1" t="s">
        <v>23</v>
      </c>
      <c r="O10138" s="10">
        <f>Table1[[#This Row],[sales]]+Table1[[#This Row],[profit]]</f>
        <v>1953.1299999999999</v>
      </c>
    </row>
    <row r="10139" spans="1:15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>Table1[[#This Row],[sales]]*Table1[[#This Row],[discount]]</f>
        <v>928.452</v>
      </c>
      <c r="G10139" s="1">
        <f>Table1[[#This Row],[sales]]-Table1[[#This Row],[Discount Value]]</f>
        <v>2166.3879999999999</v>
      </c>
      <c r="H10139" s="1">
        <v>4</v>
      </c>
      <c r="I10139" s="2">
        <v>44930</v>
      </c>
      <c r="J10139" s="2">
        <v>44931</v>
      </c>
      <c r="K10139" s="1" t="s">
        <v>15</v>
      </c>
      <c r="L10139" s="1" t="s">
        <v>16</v>
      </c>
      <c r="M10139" s="1">
        <v>729.04</v>
      </c>
      <c r="N10139" s="1" t="s">
        <v>48</v>
      </c>
      <c r="O10139" s="10">
        <f>Table1[[#This Row],[sales]]+Table1[[#This Row],[profit]]</f>
        <v>3823.88</v>
      </c>
    </row>
    <row r="10140" spans="1:15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>Table1[[#This Row],[sales]]*Table1[[#This Row],[discount]]</f>
        <v>244.53870000000001</v>
      </c>
      <c r="G10140" s="1">
        <f>Table1[[#This Row],[sales]]-Table1[[#This Row],[Discount Value]]</f>
        <v>919.93129999999996</v>
      </c>
      <c r="H10140" s="1">
        <v>4</v>
      </c>
      <c r="I10140" s="2">
        <v>45545</v>
      </c>
      <c r="J10140" s="2">
        <v>45547</v>
      </c>
      <c r="K10140" s="1" t="s">
        <v>31</v>
      </c>
      <c r="L10140" s="1" t="s">
        <v>22</v>
      </c>
      <c r="M10140" s="1">
        <v>181.39</v>
      </c>
      <c r="N10140" s="1" t="s">
        <v>48</v>
      </c>
      <c r="O10140" s="10">
        <f>Table1[[#This Row],[sales]]+Table1[[#This Row],[profit]]</f>
        <v>1345.8600000000001</v>
      </c>
    </row>
    <row r="10141" spans="1:15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>Table1[[#This Row],[sales]]*Table1[[#This Row],[discount]]</f>
        <v>653.64179999999999</v>
      </c>
      <c r="G10141" s="1">
        <f>Table1[[#This Row],[sales]]-Table1[[#This Row],[Discount Value]]</f>
        <v>2458.9382000000001</v>
      </c>
      <c r="H10141" s="1">
        <v>7</v>
      </c>
      <c r="I10141" s="2">
        <v>45142</v>
      </c>
      <c r="J10141" s="2">
        <v>45145</v>
      </c>
      <c r="K10141" s="1" t="s">
        <v>31</v>
      </c>
      <c r="L10141" s="1" t="s">
        <v>22</v>
      </c>
      <c r="M10141" s="1">
        <v>590.64</v>
      </c>
      <c r="N10141" s="1" t="s">
        <v>39</v>
      </c>
      <c r="O10141" s="10">
        <f>Table1[[#This Row],[sales]]+Table1[[#This Row],[profit]]</f>
        <v>3703.22</v>
      </c>
    </row>
    <row r="10142" spans="1:15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>Table1[[#This Row],[sales]]*Table1[[#This Row],[discount]]</f>
        <v>175.5855</v>
      </c>
      <c r="G10142" s="1">
        <f>Table1[[#This Row],[sales]]-Table1[[#This Row],[Discount Value]]</f>
        <v>1775.3645000000001</v>
      </c>
      <c r="H10142" s="1">
        <v>2</v>
      </c>
      <c r="I10142" s="2">
        <v>44932</v>
      </c>
      <c r="J10142" s="2">
        <v>44935</v>
      </c>
      <c r="K10142" s="1" t="s">
        <v>15</v>
      </c>
      <c r="L10142" s="1" t="s">
        <v>16</v>
      </c>
      <c r="M10142" s="1">
        <v>315.66000000000003</v>
      </c>
      <c r="N10142" s="1" t="s">
        <v>39</v>
      </c>
      <c r="O10142" s="10">
        <f>Table1[[#This Row],[sales]]+Table1[[#This Row],[profit]]</f>
        <v>2266.61</v>
      </c>
    </row>
    <row r="10143" spans="1:15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>Table1[[#This Row],[sales]]*Table1[[#This Row],[discount]]</f>
        <v>700.76760000000002</v>
      </c>
      <c r="G10143" s="1">
        <f>Table1[[#This Row],[sales]]-Table1[[#This Row],[Discount Value]]</f>
        <v>1096.0724</v>
      </c>
      <c r="H10143" s="1">
        <v>8</v>
      </c>
      <c r="I10143" s="2">
        <v>45374</v>
      </c>
      <c r="J10143" s="2">
        <v>45375</v>
      </c>
      <c r="K10143" s="1" t="s">
        <v>31</v>
      </c>
      <c r="L10143" s="1" t="s">
        <v>27</v>
      </c>
      <c r="M10143" s="1">
        <v>422.09</v>
      </c>
      <c r="N10143" s="1" t="s">
        <v>34</v>
      </c>
      <c r="O10143" s="10">
        <f>Table1[[#This Row],[sales]]+Table1[[#This Row],[profit]]</f>
        <v>2218.9299999999998</v>
      </c>
    </row>
    <row r="10144" spans="1:15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>Table1[[#This Row],[sales]]*Table1[[#This Row],[discount]]</f>
        <v>559.03049999999996</v>
      </c>
      <c r="G10144" s="1">
        <f>Table1[[#This Row],[sales]]-Table1[[#This Row],[Discount Value]]</f>
        <v>1038.1995000000002</v>
      </c>
      <c r="H10144" s="1">
        <v>8</v>
      </c>
      <c r="I10144" s="2">
        <v>45084</v>
      </c>
      <c r="J10144" s="2">
        <v>45087</v>
      </c>
      <c r="K10144" s="1" t="s">
        <v>21</v>
      </c>
      <c r="L10144" s="1" t="s">
        <v>22</v>
      </c>
      <c r="M10144" s="1">
        <v>128.28</v>
      </c>
      <c r="N10144" s="1" t="s">
        <v>23</v>
      </c>
      <c r="O10144" s="10">
        <f>Table1[[#This Row],[sales]]+Table1[[#This Row],[profit]]</f>
        <v>1725.51</v>
      </c>
    </row>
    <row r="10145" spans="1:15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>Table1[[#This Row],[sales]]*Table1[[#This Row],[discount]]</f>
        <v>714.37379999999996</v>
      </c>
      <c r="G10145" s="1">
        <f>Table1[[#This Row],[sales]]-Table1[[#This Row],[Discount Value]]</f>
        <v>2687.4062000000004</v>
      </c>
      <c r="H10145" s="1">
        <v>6</v>
      </c>
      <c r="I10145" s="2">
        <v>45529</v>
      </c>
      <c r="J10145" s="2">
        <v>45534</v>
      </c>
      <c r="K10145" s="1" t="s">
        <v>31</v>
      </c>
      <c r="L10145" s="1" t="s">
        <v>27</v>
      </c>
      <c r="M10145" s="1">
        <v>556.63</v>
      </c>
      <c r="N10145" s="1" t="s">
        <v>28</v>
      </c>
      <c r="O10145" s="10">
        <f>Table1[[#This Row],[sales]]+Table1[[#This Row],[profit]]</f>
        <v>3958.4100000000003</v>
      </c>
    </row>
    <row r="10146" spans="1:15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>Table1[[#This Row],[sales]]*Table1[[#This Row],[discount]]</f>
        <v>199.90950000000001</v>
      </c>
      <c r="G10146" s="1">
        <f>Table1[[#This Row],[sales]]-Table1[[#This Row],[Discount Value]]</f>
        <v>2655.9404999999997</v>
      </c>
      <c r="H10146" s="1">
        <v>4</v>
      </c>
      <c r="I10146" s="2">
        <v>45191</v>
      </c>
      <c r="J10146" s="2">
        <v>45196</v>
      </c>
      <c r="K10146" s="1" t="s">
        <v>31</v>
      </c>
      <c r="L10146" s="1" t="s">
        <v>16</v>
      </c>
      <c r="M10146" s="1">
        <v>708.14</v>
      </c>
      <c r="N10146" s="1" t="s">
        <v>39</v>
      </c>
      <c r="O10146" s="10">
        <f>Table1[[#This Row],[sales]]+Table1[[#This Row],[profit]]</f>
        <v>3563.99</v>
      </c>
    </row>
    <row r="10147" spans="1:15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>Table1[[#This Row],[sales]]*Table1[[#This Row],[discount]]</f>
        <v>1538.4383999999998</v>
      </c>
      <c r="G10147" s="1">
        <f>Table1[[#This Row],[sales]]-Table1[[#This Row],[Discount Value]]</f>
        <v>2735.0015999999996</v>
      </c>
      <c r="H10147" s="1">
        <v>2</v>
      </c>
      <c r="I10147" s="2">
        <v>45334</v>
      </c>
      <c r="J10147" s="2">
        <v>45337</v>
      </c>
      <c r="K10147" s="1" t="s">
        <v>15</v>
      </c>
      <c r="L10147" s="1" t="s">
        <v>27</v>
      </c>
      <c r="M10147" s="1">
        <v>449.11</v>
      </c>
      <c r="N10147" s="1" t="s">
        <v>28</v>
      </c>
      <c r="O10147" s="10">
        <f>Table1[[#This Row],[sales]]+Table1[[#This Row],[profit]]</f>
        <v>4722.5499999999993</v>
      </c>
    </row>
    <row r="10148" spans="1:15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>Table1[[#This Row],[sales]]*Table1[[#This Row],[discount]]</f>
        <v>577.7505000000001</v>
      </c>
      <c r="G10148" s="1">
        <f>Table1[[#This Row],[sales]]-Table1[[#This Row],[Discount Value]]</f>
        <v>706.1395</v>
      </c>
      <c r="H10148" s="1">
        <v>3</v>
      </c>
      <c r="I10148" s="2">
        <v>44939</v>
      </c>
      <c r="J10148" s="2">
        <v>44944</v>
      </c>
      <c r="K10148" s="1" t="s">
        <v>31</v>
      </c>
      <c r="L10148" s="1" t="s">
        <v>22</v>
      </c>
      <c r="M10148" s="1">
        <v>204.47</v>
      </c>
      <c r="N10148" s="1" t="s">
        <v>23</v>
      </c>
      <c r="O10148" s="10">
        <f>Table1[[#This Row],[sales]]+Table1[[#This Row],[profit]]</f>
        <v>1488.3600000000001</v>
      </c>
    </row>
    <row r="10149" spans="1:15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>Table1[[#This Row],[sales]]*Table1[[#This Row],[discount]]</f>
        <v>26.693099999999998</v>
      </c>
      <c r="G10149" s="1">
        <f>Table1[[#This Row],[sales]]-Table1[[#This Row],[Discount Value]]</f>
        <v>269.89689999999996</v>
      </c>
      <c r="H10149" s="1">
        <v>3</v>
      </c>
      <c r="I10149" s="2">
        <v>45530</v>
      </c>
      <c r="J10149" s="2">
        <v>45537</v>
      </c>
      <c r="K10149" s="1" t="s">
        <v>31</v>
      </c>
      <c r="L10149" s="1" t="s">
        <v>16</v>
      </c>
      <c r="M10149" s="1">
        <v>36.409999999999997</v>
      </c>
      <c r="N10149" s="1" t="s">
        <v>39</v>
      </c>
      <c r="O10149" s="10">
        <f>Table1[[#This Row],[sales]]+Table1[[#This Row],[profit]]</f>
        <v>333</v>
      </c>
    </row>
    <row r="10150" spans="1:15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>Table1[[#This Row],[sales]]*Table1[[#This Row],[discount]]</f>
        <v>297.57599999999996</v>
      </c>
      <c r="G10150" s="1">
        <f>Table1[[#This Row],[sales]]-Table1[[#This Row],[Discount Value]]</f>
        <v>694.34400000000005</v>
      </c>
      <c r="H10150" s="1">
        <v>3</v>
      </c>
      <c r="I10150" s="2">
        <v>45421</v>
      </c>
      <c r="J10150" s="2">
        <v>45423</v>
      </c>
      <c r="K10150" s="1" t="s">
        <v>31</v>
      </c>
      <c r="L10150" s="1" t="s">
        <v>16</v>
      </c>
      <c r="M10150" s="1">
        <v>160.54</v>
      </c>
      <c r="N10150" s="1" t="s">
        <v>23</v>
      </c>
      <c r="O10150" s="10">
        <f>Table1[[#This Row],[sales]]+Table1[[#This Row],[profit]]</f>
        <v>1152.46</v>
      </c>
    </row>
    <row r="10151" spans="1:15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>Table1[[#This Row],[sales]]*Table1[[#This Row],[discount]]</f>
        <v>374.31450000000001</v>
      </c>
      <c r="G10151" s="1">
        <f>Table1[[#This Row],[sales]]-Table1[[#This Row],[Discount Value]]</f>
        <v>1408.1355000000001</v>
      </c>
      <c r="H10151" s="1">
        <v>4</v>
      </c>
      <c r="I10151" s="2">
        <v>45534</v>
      </c>
      <c r="J10151" s="2">
        <v>45535</v>
      </c>
      <c r="K10151" s="1" t="s">
        <v>21</v>
      </c>
      <c r="L10151" s="1" t="s">
        <v>27</v>
      </c>
      <c r="M10151" s="1">
        <v>111.59</v>
      </c>
      <c r="N10151" s="1" t="s">
        <v>34</v>
      </c>
      <c r="O10151" s="10">
        <f>Table1[[#This Row],[sales]]+Table1[[#This Row],[profit]]</f>
        <v>1894.04</v>
      </c>
    </row>
    <row r="10152" spans="1:15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>Table1[[#This Row],[sales]]*Table1[[#This Row],[discount]]</f>
        <v>39.212399999999995</v>
      </c>
      <c r="G10152" s="1">
        <f>Table1[[#This Row],[sales]]-Table1[[#This Row],[Discount Value]]</f>
        <v>941.09759999999994</v>
      </c>
      <c r="H10152" s="1">
        <v>7</v>
      </c>
      <c r="I10152" s="2">
        <v>45283</v>
      </c>
      <c r="J10152" s="2">
        <v>45286</v>
      </c>
      <c r="K10152" s="1" t="s">
        <v>21</v>
      </c>
      <c r="L10152" s="1" t="s">
        <v>16</v>
      </c>
      <c r="M10152" s="1">
        <v>165.48</v>
      </c>
      <c r="N10152" s="1" t="s">
        <v>48</v>
      </c>
      <c r="O10152" s="10">
        <f>Table1[[#This Row],[sales]]+Table1[[#This Row],[profit]]</f>
        <v>1145.79</v>
      </c>
    </row>
    <row r="10153" spans="1:15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>Table1[[#This Row],[sales]]*Table1[[#This Row],[discount]]</f>
        <v>183.31199999999998</v>
      </c>
      <c r="G10153" s="1">
        <f>Table1[[#This Row],[sales]]-Table1[[#This Row],[Discount Value]]</f>
        <v>325.88800000000003</v>
      </c>
      <c r="H10153" s="1">
        <v>9</v>
      </c>
      <c r="I10153" s="2">
        <v>45201</v>
      </c>
      <c r="J10153" s="2">
        <v>45207</v>
      </c>
      <c r="K10153" s="1" t="s">
        <v>15</v>
      </c>
      <c r="L10153" s="1" t="s">
        <v>27</v>
      </c>
      <c r="M10153" s="1">
        <v>77.23</v>
      </c>
      <c r="N10153" s="1" t="s">
        <v>17</v>
      </c>
      <c r="O10153" s="10">
        <f>Table1[[#This Row],[sales]]+Table1[[#This Row],[profit]]</f>
        <v>586.42999999999995</v>
      </c>
    </row>
    <row r="10154" spans="1:15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>Table1[[#This Row],[sales]]*Table1[[#This Row],[discount]]</f>
        <v>91.2864</v>
      </c>
      <c r="G10154" s="1">
        <f>Table1[[#This Row],[sales]]-Table1[[#This Row],[Discount Value]]</f>
        <v>2190.8735999999999</v>
      </c>
      <c r="H10154" s="1">
        <v>4</v>
      </c>
      <c r="I10154" s="2">
        <v>45229</v>
      </c>
      <c r="J10154" s="2">
        <v>45230</v>
      </c>
      <c r="K10154" s="1" t="s">
        <v>21</v>
      </c>
      <c r="L10154" s="1" t="s">
        <v>27</v>
      </c>
      <c r="M10154" s="1">
        <v>649</v>
      </c>
      <c r="N10154" s="1" t="s">
        <v>23</v>
      </c>
      <c r="O10154" s="10">
        <f>Table1[[#This Row],[sales]]+Table1[[#This Row],[profit]]</f>
        <v>2931.16</v>
      </c>
    </row>
    <row r="10155" spans="1:15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>Table1[[#This Row],[sales]]*Table1[[#This Row],[discount]]</f>
        <v>1195.9395</v>
      </c>
      <c r="G10155" s="1">
        <f>Table1[[#This Row],[sales]]-Table1[[#This Row],[Discount Value]]</f>
        <v>2221.0304999999998</v>
      </c>
      <c r="H10155" s="1">
        <v>7</v>
      </c>
      <c r="I10155" s="2">
        <v>45178</v>
      </c>
      <c r="J10155" s="2">
        <v>45180</v>
      </c>
      <c r="K10155" s="1" t="s">
        <v>31</v>
      </c>
      <c r="L10155" s="1" t="s">
        <v>27</v>
      </c>
      <c r="M10155" s="1">
        <v>387.79</v>
      </c>
      <c r="N10155" s="1" t="s">
        <v>23</v>
      </c>
      <c r="O10155" s="10">
        <f>Table1[[#This Row],[sales]]+Table1[[#This Row],[profit]]</f>
        <v>3804.7599999999998</v>
      </c>
    </row>
    <row r="10156" spans="1:15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>Table1[[#This Row],[sales]]*Table1[[#This Row],[discount]]</f>
        <v>529.57799999999997</v>
      </c>
      <c r="G10156" s="1">
        <f>Table1[[#This Row],[sales]]-Table1[[#This Row],[Discount Value]]</f>
        <v>3253.1219999999998</v>
      </c>
      <c r="H10156" s="1">
        <v>6</v>
      </c>
      <c r="I10156" s="2">
        <v>45509</v>
      </c>
      <c r="J10156" s="2">
        <v>45510</v>
      </c>
      <c r="K10156" s="1" t="s">
        <v>15</v>
      </c>
      <c r="L10156" s="1" t="s">
        <v>27</v>
      </c>
      <c r="M10156" s="1">
        <v>434.11</v>
      </c>
      <c r="N10156" s="1" t="s">
        <v>39</v>
      </c>
      <c r="O10156" s="10">
        <f>Table1[[#This Row],[sales]]+Table1[[#This Row],[profit]]</f>
        <v>4216.8099999999995</v>
      </c>
    </row>
    <row r="10157" spans="1:15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>Table1[[#This Row],[sales]]*Table1[[#This Row],[discount]]</f>
        <v>575.05280000000016</v>
      </c>
      <c r="G10157" s="1">
        <f>Table1[[#This Row],[sales]]-Table1[[#This Row],[Discount Value]]</f>
        <v>1478.7072000000001</v>
      </c>
      <c r="H10157" s="1">
        <v>9</v>
      </c>
      <c r="I10157" s="2">
        <v>45020</v>
      </c>
      <c r="J10157" s="2">
        <v>45023</v>
      </c>
      <c r="K10157" s="1" t="s">
        <v>31</v>
      </c>
      <c r="L10157" s="1" t="s">
        <v>22</v>
      </c>
      <c r="M10157" s="1">
        <v>179.99</v>
      </c>
      <c r="N10157" s="1" t="s">
        <v>34</v>
      </c>
      <c r="O10157" s="10">
        <f>Table1[[#This Row],[sales]]+Table1[[#This Row],[profit]]</f>
        <v>2233.75</v>
      </c>
    </row>
    <row r="10158" spans="1:15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>Table1[[#This Row],[sales]]*Table1[[#This Row],[discount]]</f>
        <v>195.39360000000002</v>
      </c>
      <c r="G10158" s="1">
        <f>Table1[[#This Row],[sales]]-Table1[[#This Row],[Discount Value]]</f>
        <v>2247.0264000000002</v>
      </c>
      <c r="H10158" s="1">
        <v>8</v>
      </c>
      <c r="I10158" s="2">
        <v>45496</v>
      </c>
      <c r="J10158" s="2">
        <v>45498</v>
      </c>
      <c r="K10158" s="1" t="s">
        <v>21</v>
      </c>
      <c r="L10158" s="1" t="s">
        <v>22</v>
      </c>
      <c r="M10158" s="1">
        <v>274.58</v>
      </c>
      <c r="N10158" s="1" t="s">
        <v>17</v>
      </c>
      <c r="O10158" s="10">
        <f>Table1[[#This Row],[sales]]+Table1[[#This Row],[profit]]</f>
        <v>2717</v>
      </c>
    </row>
    <row r="10159" spans="1:15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>Table1[[#This Row],[sales]]*Table1[[#This Row],[discount]]</f>
        <v>722.34389999999996</v>
      </c>
      <c r="G10159" s="1">
        <f>Table1[[#This Row],[sales]]-Table1[[#This Row],[Discount Value]]</f>
        <v>3079.4661000000001</v>
      </c>
      <c r="H10159" s="1">
        <v>2</v>
      </c>
      <c r="I10159" s="2">
        <v>44957</v>
      </c>
      <c r="J10159" s="2">
        <v>44963</v>
      </c>
      <c r="K10159" s="1" t="s">
        <v>31</v>
      </c>
      <c r="L10159" s="1" t="s">
        <v>27</v>
      </c>
      <c r="M10159" s="1">
        <v>1086.72</v>
      </c>
      <c r="N10159" s="1" t="s">
        <v>23</v>
      </c>
      <c r="O10159" s="10">
        <f>Table1[[#This Row],[sales]]+Table1[[#This Row],[profit]]</f>
        <v>4888.53</v>
      </c>
    </row>
    <row r="10160" spans="1:15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>Table1[[#This Row],[sales]]*Table1[[#This Row],[discount]]</f>
        <v>91.413499999999999</v>
      </c>
      <c r="G10160" s="1">
        <f>Table1[[#This Row],[sales]]-Table1[[#This Row],[Discount Value]]</f>
        <v>1736.8564999999999</v>
      </c>
      <c r="H10160" s="1">
        <v>3</v>
      </c>
      <c r="I10160" s="2">
        <v>45227</v>
      </c>
      <c r="J10160" s="2">
        <v>45229</v>
      </c>
      <c r="K10160" s="1" t="s">
        <v>15</v>
      </c>
      <c r="L10160" s="1" t="s">
        <v>27</v>
      </c>
      <c r="M10160" s="1">
        <v>378.22</v>
      </c>
      <c r="N10160" s="1" t="s">
        <v>23</v>
      </c>
      <c r="O10160" s="10">
        <f>Table1[[#This Row],[sales]]+Table1[[#This Row],[profit]]</f>
        <v>2206.4899999999998</v>
      </c>
    </row>
    <row r="10161" spans="1:15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>Table1[[#This Row],[sales]]*Table1[[#This Row],[discount]]</f>
        <v>907.43050000000005</v>
      </c>
      <c r="G10161" s="1">
        <f>Table1[[#This Row],[sales]]-Table1[[#This Row],[Discount Value]]</f>
        <v>3037.9195</v>
      </c>
      <c r="H10161" s="1">
        <v>6</v>
      </c>
      <c r="I10161" s="2">
        <v>45422</v>
      </c>
      <c r="J10161" s="2">
        <v>45429</v>
      </c>
      <c r="K10161" s="1" t="s">
        <v>21</v>
      </c>
      <c r="L10161" s="1" t="s">
        <v>22</v>
      </c>
      <c r="M10161" s="1">
        <v>212.64</v>
      </c>
      <c r="N10161" s="1" t="s">
        <v>17</v>
      </c>
      <c r="O10161" s="10">
        <f>Table1[[#This Row],[sales]]+Table1[[#This Row],[profit]]</f>
        <v>4157.99</v>
      </c>
    </row>
    <row r="10162" spans="1:15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>Table1[[#This Row],[sales]]*Table1[[#This Row],[discount]]</f>
        <v>532.41540000000009</v>
      </c>
      <c r="G10162" s="1">
        <f>Table1[[#This Row],[sales]]-Table1[[#This Row],[Discount Value]]</f>
        <v>4307.7246000000005</v>
      </c>
      <c r="H10162" s="1">
        <v>5</v>
      </c>
      <c r="I10162" s="2">
        <v>45030</v>
      </c>
      <c r="J10162" s="2">
        <v>45035</v>
      </c>
      <c r="K10162" s="1" t="s">
        <v>21</v>
      </c>
      <c r="L10162" s="1" t="s">
        <v>22</v>
      </c>
      <c r="M10162" s="1">
        <v>283.67</v>
      </c>
      <c r="N10162" s="1" t="s">
        <v>48</v>
      </c>
      <c r="O10162" s="10">
        <f>Table1[[#This Row],[sales]]+Table1[[#This Row],[profit]]</f>
        <v>5123.8100000000004</v>
      </c>
    </row>
    <row r="10163" spans="1:15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>Table1[[#This Row],[sales]]*Table1[[#This Row],[discount]]</f>
        <v>397.29239999999993</v>
      </c>
      <c r="G10163" s="1">
        <f>Table1[[#This Row],[sales]]-Table1[[#This Row],[Discount Value]]</f>
        <v>4017.0675999999999</v>
      </c>
      <c r="H10163" s="1">
        <v>2</v>
      </c>
      <c r="I10163" s="2">
        <v>45236</v>
      </c>
      <c r="J10163" s="2">
        <v>45239</v>
      </c>
      <c r="K10163" s="1" t="s">
        <v>15</v>
      </c>
      <c r="L10163" s="1" t="s">
        <v>22</v>
      </c>
      <c r="M10163" s="1">
        <v>250.5</v>
      </c>
      <c r="N10163" s="1" t="s">
        <v>48</v>
      </c>
      <c r="O10163" s="10">
        <f>Table1[[#This Row],[sales]]+Table1[[#This Row],[profit]]</f>
        <v>4664.8599999999997</v>
      </c>
    </row>
    <row r="10164" spans="1:15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>Table1[[#This Row],[sales]]*Table1[[#This Row],[discount]]</f>
        <v>116.131</v>
      </c>
      <c r="G10164" s="1">
        <f>Table1[[#This Row],[sales]]-Table1[[#This Row],[Discount Value]]</f>
        <v>2206.489</v>
      </c>
      <c r="H10164" s="1">
        <v>2</v>
      </c>
      <c r="I10164" s="2">
        <v>45255</v>
      </c>
      <c r="J10164" s="2">
        <v>45257</v>
      </c>
      <c r="K10164" s="1" t="s">
        <v>15</v>
      </c>
      <c r="L10164" s="1" t="s">
        <v>22</v>
      </c>
      <c r="M10164" s="1">
        <v>263.08</v>
      </c>
      <c r="N10164" s="1" t="s">
        <v>23</v>
      </c>
      <c r="O10164" s="10">
        <f>Table1[[#This Row],[sales]]+Table1[[#This Row],[profit]]</f>
        <v>2585.6999999999998</v>
      </c>
    </row>
    <row r="10165" spans="1:15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>Table1[[#This Row],[sales]]*Table1[[#This Row],[discount]]</f>
        <v>1117.0632000000001</v>
      </c>
      <c r="G10165" s="1">
        <f>Table1[[#This Row],[sales]]-Table1[[#This Row],[Discount Value]]</f>
        <v>1822.5767999999998</v>
      </c>
      <c r="H10165" s="1">
        <v>5</v>
      </c>
      <c r="I10165" s="2">
        <v>45024</v>
      </c>
      <c r="J10165" s="2">
        <v>45026</v>
      </c>
      <c r="K10165" s="1" t="s">
        <v>15</v>
      </c>
      <c r="L10165" s="1" t="s">
        <v>27</v>
      </c>
      <c r="M10165" s="1">
        <v>189.28</v>
      </c>
      <c r="N10165" s="1" t="s">
        <v>48</v>
      </c>
      <c r="O10165" s="10">
        <f>Table1[[#This Row],[sales]]+Table1[[#This Row],[profit]]</f>
        <v>3128.92</v>
      </c>
    </row>
    <row r="10166" spans="1:15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>Table1[[#This Row],[sales]]*Table1[[#This Row],[discount]]</f>
        <v>1155.3568</v>
      </c>
      <c r="G10166" s="1">
        <f>Table1[[#This Row],[sales]]-Table1[[#This Row],[Discount Value]]</f>
        <v>2455.1331999999998</v>
      </c>
      <c r="H10166" s="1">
        <v>5</v>
      </c>
      <c r="I10166" s="2">
        <v>45396</v>
      </c>
      <c r="J10166" s="2">
        <v>45402</v>
      </c>
      <c r="K10166" s="1" t="s">
        <v>31</v>
      </c>
      <c r="L10166" s="1" t="s">
        <v>16</v>
      </c>
      <c r="M10166" s="1">
        <v>241.07</v>
      </c>
      <c r="N10166" s="1" t="s">
        <v>39</v>
      </c>
      <c r="O10166" s="10">
        <f>Table1[[#This Row],[sales]]+Table1[[#This Row],[profit]]</f>
        <v>3851.56</v>
      </c>
    </row>
    <row r="10167" spans="1:15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>Table1[[#This Row],[sales]]*Table1[[#This Row],[discount]]</f>
        <v>144.9256</v>
      </c>
      <c r="G10167" s="1">
        <f>Table1[[#This Row],[sales]]-Table1[[#This Row],[Discount Value]]</f>
        <v>1666.6443999999999</v>
      </c>
      <c r="H10167" s="1">
        <v>1</v>
      </c>
      <c r="I10167" s="2">
        <v>45337</v>
      </c>
      <c r="J10167" s="2">
        <v>45344</v>
      </c>
      <c r="K10167" s="1" t="s">
        <v>21</v>
      </c>
      <c r="L10167" s="1" t="s">
        <v>22</v>
      </c>
      <c r="M10167" s="1">
        <v>288.86</v>
      </c>
      <c r="N10167" s="1" t="s">
        <v>48</v>
      </c>
      <c r="O10167" s="10">
        <f>Table1[[#This Row],[sales]]+Table1[[#This Row],[profit]]</f>
        <v>2100.4299999999998</v>
      </c>
    </row>
    <row r="10168" spans="1:15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>Table1[[#This Row],[sales]]*Table1[[#This Row],[discount]]</f>
        <v>963.90479999999991</v>
      </c>
      <c r="G10168" s="1">
        <f>Table1[[#This Row],[sales]]-Table1[[#This Row],[Discount Value]]</f>
        <v>3052.3652000000002</v>
      </c>
      <c r="H10168" s="1">
        <v>3</v>
      </c>
      <c r="I10168" s="2">
        <v>44978</v>
      </c>
      <c r="J10168" s="2">
        <v>44984</v>
      </c>
      <c r="K10168" s="1" t="s">
        <v>31</v>
      </c>
      <c r="L10168" s="1" t="s">
        <v>27</v>
      </c>
      <c r="M10168" s="1">
        <v>208.52</v>
      </c>
      <c r="N10168" s="1" t="s">
        <v>34</v>
      </c>
      <c r="O10168" s="10">
        <f>Table1[[#This Row],[sales]]+Table1[[#This Row],[profit]]</f>
        <v>4224.79</v>
      </c>
    </row>
    <row r="10169" spans="1:15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>Table1[[#This Row],[sales]]*Table1[[#This Row],[discount]]</f>
        <v>739.49369999999999</v>
      </c>
      <c r="G10169" s="1">
        <f>Table1[[#This Row],[sales]]-Table1[[#This Row],[Discount Value]]</f>
        <v>1501.3962999999999</v>
      </c>
      <c r="H10169" s="1">
        <v>9</v>
      </c>
      <c r="I10169" s="2">
        <v>45493</v>
      </c>
      <c r="J10169" s="2">
        <v>45494</v>
      </c>
      <c r="K10169" s="1" t="s">
        <v>31</v>
      </c>
      <c r="L10169" s="1" t="s">
        <v>16</v>
      </c>
      <c r="M10169" s="1">
        <v>121.27</v>
      </c>
      <c r="N10169" s="1" t="s">
        <v>48</v>
      </c>
      <c r="O10169" s="10">
        <f>Table1[[#This Row],[sales]]+Table1[[#This Row],[profit]]</f>
        <v>2362.16</v>
      </c>
    </row>
    <row r="10170" spans="1:15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>Table1[[#This Row],[sales]]*Table1[[#This Row],[discount]]</f>
        <v>1869.7888000000003</v>
      </c>
      <c r="G10170" s="1">
        <f>Table1[[#This Row],[sales]]-Table1[[#This Row],[Discount Value]]</f>
        <v>2379.7312000000002</v>
      </c>
      <c r="H10170" s="1">
        <v>3</v>
      </c>
      <c r="I10170" s="2">
        <v>44953</v>
      </c>
      <c r="J10170" s="2">
        <v>44958</v>
      </c>
      <c r="K10170" s="1" t="s">
        <v>31</v>
      </c>
      <c r="L10170" s="1" t="s">
        <v>22</v>
      </c>
      <c r="M10170" s="1">
        <v>870.98</v>
      </c>
      <c r="N10170" s="1" t="s">
        <v>39</v>
      </c>
      <c r="O10170" s="10">
        <f>Table1[[#This Row],[sales]]+Table1[[#This Row],[profit]]</f>
        <v>5120.5</v>
      </c>
    </row>
    <row r="10171" spans="1:15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>Table1[[#This Row],[sales]]*Table1[[#This Row],[discount]]</f>
        <v>40.445999999999998</v>
      </c>
      <c r="G10171" s="1">
        <f>Table1[[#This Row],[sales]]-Table1[[#This Row],[Discount Value]]</f>
        <v>1307.7540000000001</v>
      </c>
      <c r="H10171" s="1">
        <v>6</v>
      </c>
      <c r="I10171" s="2">
        <v>45042</v>
      </c>
      <c r="J10171" s="2">
        <v>45049</v>
      </c>
      <c r="K10171" s="1" t="s">
        <v>21</v>
      </c>
      <c r="L10171" s="1" t="s">
        <v>22</v>
      </c>
      <c r="M10171" s="1">
        <v>302.55</v>
      </c>
      <c r="N10171" s="1" t="s">
        <v>23</v>
      </c>
      <c r="O10171" s="10">
        <f>Table1[[#This Row],[sales]]+Table1[[#This Row],[profit]]</f>
        <v>1650.75</v>
      </c>
    </row>
    <row r="10172" spans="1:15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>Table1[[#This Row],[sales]]*Table1[[#This Row],[discount]]</f>
        <v>28.035</v>
      </c>
      <c r="G10172" s="1">
        <f>Table1[[#This Row],[sales]]-Table1[[#This Row],[Discount Value]]</f>
        <v>127.715</v>
      </c>
      <c r="H10172" s="1">
        <v>6</v>
      </c>
      <c r="I10172" s="2">
        <v>45291</v>
      </c>
      <c r="J10172" s="2">
        <v>45292</v>
      </c>
      <c r="K10172" s="1" t="s">
        <v>15</v>
      </c>
      <c r="L10172" s="1" t="s">
        <v>22</v>
      </c>
      <c r="M10172" s="1">
        <v>45.36</v>
      </c>
      <c r="N10172" s="1" t="s">
        <v>39</v>
      </c>
      <c r="O10172" s="10">
        <f>Table1[[#This Row],[sales]]+Table1[[#This Row],[profit]]</f>
        <v>201.11</v>
      </c>
    </row>
    <row r="10173" spans="1:15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>Table1[[#This Row],[sales]]*Table1[[#This Row],[discount]]</f>
        <v>992.05269999999996</v>
      </c>
      <c r="G10173" s="1">
        <f>Table1[[#This Row],[sales]]-Table1[[#This Row],[Discount Value]]</f>
        <v>2208.1172999999999</v>
      </c>
      <c r="H10173" s="1">
        <v>2</v>
      </c>
      <c r="I10173" s="2">
        <v>45611</v>
      </c>
      <c r="J10173" s="2">
        <v>45618</v>
      </c>
      <c r="K10173" s="1" t="s">
        <v>21</v>
      </c>
      <c r="L10173" s="1" t="s">
        <v>27</v>
      </c>
      <c r="M10173" s="1">
        <v>547.04</v>
      </c>
      <c r="N10173" s="1" t="s">
        <v>28</v>
      </c>
      <c r="O10173" s="10">
        <f>Table1[[#This Row],[sales]]+Table1[[#This Row],[profit]]</f>
        <v>3747.21</v>
      </c>
    </row>
    <row r="10174" spans="1:15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>Table1[[#This Row],[sales]]*Table1[[#This Row],[discount]]</f>
        <v>23.142600000000002</v>
      </c>
      <c r="G10174" s="1">
        <f>Table1[[#This Row],[sales]]-Table1[[#This Row],[Discount Value]]</f>
        <v>2291.1174000000001</v>
      </c>
      <c r="H10174" s="1">
        <v>7</v>
      </c>
      <c r="I10174" s="2">
        <v>45353</v>
      </c>
      <c r="J10174" s="2">
        <v>45360</v>
      </c>
      <c r="K10174" s="1" t="s">
        <v>31</v>
      </c>
      <c r="L10174" s="1" t="s">
        <v>27</v>
      </c>
      <c r="M10174" s="1">
        <v>444.4</v>
      </c>
      <c r="N10174" s="1" t="s">
        <v>17</v>
      </c>
      <c r="O10174" s="10">
        <f>Table1[[#This Row],[sales]]+Table1[[#This Row],[profit]]</f>
        <v>2758.6600000000003</v>
      </c>
    </row>
    <row r="10175" spans="1:15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>Table1[[#This Row],[sales]]*Table1[[#This Row],[discount]]</f>
        <v>47.175599999999996</v>
      </c>
      <c r="G10175" s="1">
        <f>Table1[[#This Row],[sales]]-Table1[[#This Row],[Discount Value]]</f>
        <v>345.95440000000002</v>
      </c>
      <c r="H10175" s="1">
        <v>9</v>
      </c>
      <c r="I10175" s="2">
        <v>45480</v>
      </c>
      <c r="J10175" s="2">
        <v>45482</v>
      </c>
      <c r="K10175" s="1" t="s">
        <v>15</v>
      </c>
      <c r="L10175" s="1" t="s">
        <v>16</v>
      </c>
      <c r="M10175" s="1">
        <v>77.89</v>
      </c>
      <c r="N10175" s="1" t="s">
        <v>23</v>
      </c>
      <c r="O10175" s="10">
        <f>Table1[[#This Row],[sales]]+Table1[[#This Row],[profit]]</f>
        <v>471.02</v>
      </c>
    </row>
    <row r="10176" spans="1:15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>Table1[[#This Row],[sales]]*Table1[[#This Row],[discount]]</f>
        <v>921.04100000000005</v>
      </c>
      <c r="G10176" s="1">
        <f>Table1[[#This Row],[sales]]-Table1[[#This Row],[Discount Value]]</f>
        <v>1568.259</v>
      </c>
      <c r="H10176" s="1">
        <v>9</v>
      </c>
      <c r="I10176" s="2">
        <v>45230</v>
      </c>
      <c r="J10176" s="2">
        <v>45237</v>
      </c>
      <c r="K10176" s="1" t="s">
        <v>21</v>
      </c>
      <c r="L10176" s="1" t="s">
        <v>16</v>
      </c>
      <c r="M10176" s="1">
        <v>590.13</v>
      </c>
      <c r="N10176" s="1" t="s">
        <v>48</v>
      </c>
      <c r="O10176" s="10">
        <f>Table1[[#This Row],[sales]]+Table1[[#This Row],[profit]]</f>
        <v>3079.4300000000003</v>
      </c>
    </row>
    <row r="10177" spans="1:15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>Table1[[#This Row],[sales]]*Table1[[#This Row],[discount]]</f>
        <v>166.6782</v>
      </c>
      <c r="G10177" s="1">
        <f>Table1[[#This Row],[sales]]-Table1[[#This Row],[Discount Value]]</f>
        <v>759.31179999999995</v>
      </c>
      <c r="H10177" s="1">
        <v>8</v>
      </c>
      <c r="I10177" s="2">
        <v>45368</v>
      </c>
      <c r="J10177" s="2">
        <v>45370</v>
      </c>
      <c r="K10177" s="1" t="s">
        <v>15</v>
      </c>
      <c r="L10177" s="1" t="s">
        <v>27</v>
      </c>
      <c r="M10177" s="1">
        <v>142.44</v>
      </c>
      <c r="N10177" s="1" t="s">
        <v>17</v>
      </c>
      <c r="O10177" s="10">
        <f>Table1[[#This Row],[sales]]+Table1[[#This Row],[profit]]</f>
        <v>1068.43</v>
      </c>
    </row>
    <row r="10178" spans="1:15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>Table1[[#This Row],[sales]]*Table1[[#This Row],[discount]]</f>
        <v>127.4308</v>
      </c>
      <c r="G10178" s="1">
        <f>Table1[[#This Row],[sales]]-Table1[[#This Row],[Discount Value]]</f>
        <v>3058.3391999999999</v>
      </c>
      <c r="H10178" s="1">
        <v>5</v>
      </c>
      <c r="I10178" s="2">
        <v>45465</v>
      </c>
      <c r="J10178" s="2">
        <v>45466</v>
      </c>
      <c r="K10178" s="1" t="s">
        <v>31</v>
      </c>
      <c r="L10178" s="1" t="s">
        <v>27</v>
      </c>
      <c r="M10178" s="1">
        <v>943.81</v>
      </c>
      <c r="N10178" s="1" t="s">
        <v>39</v>
      </c>
      <c r="O10178" s="10">
        <f>Table1[[#This Row],[sales]]+Table1[[#This Row],[profit]]</f>
        <v>4129.58</v>
      </c>
    </row>
    <row r="10179" spans="1:15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>Table1[[#This Row],[sales]]*Table1[[#This Row],[discount]]</f>
        <v>707.02319999999997</v>
      </c>
      <c r="G10179" s="1">
        <f>Table1[[#This Row],[sales]]-Table1[[#This Row],[Discount Value]]</f>
        <v>1573.6967999999997</v>
      </c>
      <c r="H10179" s="1">
        <v>8</v>
      </c>
      <c r="I10179" s="2">
        <v>45086</v>
      </c>
      <c r="J10179" s="2">
        <v>45087</v>
      </c>
      <c r="K10179" s="1" t="s">
        <v>15</v>
      </c>
      <c r="L10179" s="1" t="s">
        <v>22</v>
      </c>
      <c r="M10179" s="1">
        <v>398.53</v>
      </c>
      <c r="N10179" s="1" t="s">
        <v>34</v>
      </c>
      <c r="O10179" s="10">
        <f>Table1[[#This Row],[sales]]+Table1[[#This Row],[profit]]</f>
        <v>2679.25</v>
      </c>
    </row>
    <row r="10180" spans="1:15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>Table1[[#This Row],[sales]]*Table1[[#This Row],[discount]]</f>
        <v>122.0063</v>
      </c>
      <c r="G10180" s="1">
        <f>Table1[[#This Row],[sales]]-Table1[[#This Row],[Discount Value]]</f>
        <v>816.50369999999998</v>
      </c>
      <c r="H10180" s="1">
        <v>9</v>
      </c>
      <c r="I10180" s="2">
        <v>45604</v>
      </c>
      <c r="J10180" s="2">
        <v>45606</v>
      </c>
      <c r="K10180" s="1" t="s">
        <v>31</v>
      </c>
      <c r="L10180" s="1" t="s">
        <v>22</v>
      </c>
      <c r="M10180" s="1">
        <v>76.88</v>
      </c>
      <c r="N10180" s="1" t="s">
        <v>48</v>
      </c>
      <c r="O10180" s="10">
        <f>Table1[[#This Row],[sales]]+Table1[[#This Row],[profit]]</f>
        <v>1015.39</v>
      </c>
    </row>
    <row r="10181" spans="1:15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>Table1[[#This Row],[sales]]*Table1[[#This Row],[discount]]</f>
        <v>741.47499999999991</v>
      </c>
      <c r="G10181" s="1">
        <f>Table1[[#This Row],[sales]]-Table1[[#This Row],[Discount Value]]</f>
        <v>1377.0250000000001</v>
      </c>
      <c r="H10181" s="1">
        <v>1</v>
      </c>
      <c r="I10181" s="2">
        <v>45268</v>
      </c>
      <c r="J10181" s="2">
        <v>45270</v>
      </c>
      <c r="K10181" s="1" t="s">
        <v>15</v>
      </c>
      <c r="L10181" s="1" t="s">
        <v>22</v>
      </c>
      <c r="M10181" s="1">
        <v>501.9</v>
      </c>
      <c r="N10181" s="1" t="s">
        <v>17</v>
      </c>
      <c r="O10181" s="10">
        <f>Table1[[#This Row],[sales]]+Table1[[#This Row],[profit]]</f>
        <v>2620.4</v>
      </c>
    </row>
    <row r="10182" spans="1:15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>Table1[[#This Row],[sales]]*Table1[[#This Row],[discount]]</f>
        <v>558.12149999999997</v>
      </c>
      <c r="G10182" s="1">
        <f>Table1[[#This Row],[sales]]-Table1[[#This Row],[Discount Value]]</f>
        <v>682.14850000000001</v>
      </c>
      <c r="H10182" s="1">
        <v>1</v>
      </c>
      <c r="I10182" s="2">
        <v>45426</v>
      </c>
      <c r="J10182" s="2">
        <v>45431</v>
      </c>
      <c r="K10182" s="1" t="s">
        <v>31</v>
      </c>
      <c r="L10182" s="1" t="s">
        <v>22</v>
      </c>
      <c r="M10182" s="1">
        <v>223.09</v>
      </c>
      <c r="N10182" s="1" t="s">
        <v>23</v>
      </c>
      <c r="O10182" s="10">
        <f>Table1[[#This Row],[sales]]+Table1[[#This Row],[profit]]</f>
        <v>1463.36</v>
      </c>
    </row>
    <row r="10183" spans="1:15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>Table1[[#This Row],[sales]]*Table1[[#This Row],[discount]]</f>
        <v>858.04420000000005</v>
      </c>
      <c r="G10183" s="1">
        <f>Table1[[#This Row],[sales]]-Table1[[#This Row],[Discount Value]]</f>
        <v>2442.1257999999998</v>
      </c>
      <c r="H10183" s="1">
        <v>5</v>
      </c>
      <c r="I10183" s="2">
        <v>45619</v>
      </c>
      <c r="J10183" s="2">
        <v>45626</v>
      </c>
      <c r="K10183" s="1" t="s">
        <v>15</v>
      </c>
      <c r="L10183" s="1" t="s">
        <v>22</v>
      </c>
      <c r="M10183" s="1">
        <v>701.29</v>
      </c>
      <c r="N10183" s="1" t="s">
        <v>28</v>
      </c>
      <c r="O10183" s="10">
        <f>Table1[[#This Row],[sales]]+Table1[[#This Row],[profit]]</f>
        <v>4001.46</v>
      </c>
    </row>
    <row r="10184" spans="1:15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>Table1[[#This Row],[sales]]*Table1[[#This Row],[discount]]</f>
        <v>463.86</v>
      </c>
      <c r="G10184" s="1">
        <f>Table1[[#This Row],[sales]]-Table1[[#This Row],[Discount Value]]</f>
        <v>1082.3400000000001</v>
      </c>
      <c r="H10184" s="1">
        <v>7</v>
      </c>
      <c r="I10184" s="2">
        <v>45534</v>
      </c>
      <c r="J10184" s="2">
        <v>45536</v>
      </c>
      <c r="K10184" s="1" t="s">
        <v>21</v>
      </c>
      <c r="L10184" s="1" t="s">
        <v>22</v>
      </c>
      <c r="M10184" s="1">
        <v>276.02999999999997</v>
      </c>
      <c r="N10184" s="1" t="s">
        <v>39</v>
      </c>
      <c r="O10184" s="10">
        <f>Table1[[#This Row],[sales]]+Table1[[#This Row],[profit]]</f>
        <v>1822.23</v>
      </c>
    </row>
    <row r="10185" spans="1:15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>Table1[[#This Row],[sales]]*Table1[[#This Row],[discount]]</f>
        <v>1073.2514000000001</v>
      </c>
      <c r="G10185" s="1">
        <f>Table1[[#This Row],[sales]]-Table1[[#This Row],[Discount Value]]</f>
        <v>3054.6386000000002</v>
      </c>
      <c r="H10185" s="1">
        <v>9</v>
      </c>
      <c r="I10185" s="2">
        <v>45209</v>
      </c>
      <c r="J10185" s="2">
        <v>45215</v>
      </c>
      <c r="K10185" s="1" t="s">
        <v>31</v>
      </c>
      <c r="L10185" s="1" t="s">
        <v>22</v>
      </c>
      <c r="M10185" s="1">
        <v>877.98</v>
      </c>
      <c r="N10185" s="1" t="s">
        <v>23</v>
      </c>
      <c r="O10185" s="10">
        <f>Table1[[#This Row],[sales]]+Table1[[#This Row],[profit]]</f>
        <v>5005.8700000000008</v>
      </c>
    </row>
    <row r="10186" spans="1:15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>Table1[[#This Row],[sales]]*Table1[[#This Row],[discount]]</f>
        <v>69.453999999999994</v>
      </c>
      <c r="G10186" s="1">
        <f>Table1[[#This Row],[sales]]-Table1[[#This Row],[Discount Value]]</f>
        <v>99.946000000000012</v>
      </c>
      <c r="H10186" s="1">
        <v>9</v>
      </c>
      <c r="I10186" s="2">
        <v>45222</v>
      </c>
      <c r="J10186" s="2">
        <v>45224</v>
      </c>
      <c r="K10186" s="1" t="s">
        <v>15</v>
      </c>
      <c r="L10186" s="1" t="s">
        <v>22</v>
      </c>
      <c r="M10186" s="1">
        <v>27.65</v>
      </c>
      <c r="N10186" s="1" t="s">
        <v>23</v>
      </c>
      <c r="O10186" s="10">
        <f>Table1[[#This Row],[sales]]+Table1[[#This Row],[profit]]</f>
        <v>197.05</v>
      </c>
    </row>
    <row r="10187" spans="1:15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>Table1[[#This Row],[sales]]*Table1[[#This Row],[discount]]</f>
        <v>249.20999999999998</v>
      </c>
      <c r="G10187" s="1">
        <f>Table1[[#This Row],[sales]]-Table1[[#This Row],[Discount Value]]</f>
        <v>1827.54</v>
      </c>
      <c r="H10187" s="1">
        <v>3</v>
      </c>
      <c r="I10187" s="2">
        <v>45020</v>
      </c>
      <c r="J10187" s="2">
        <v>45023</v>
      </c>
      <c r="K10187" s="1" t="s">
        <v>21</v>
      </c>
      <c r="L10187" s="1" t="s">
        <v>22</v>
      </c>
      <c r="M10187" s="1">
        <v>306.68</v>
      </c>
      <c r="N10187" s="1" t="s">
        <v>34</v>
      </c>
      <c r="O10187" s="10">
        <f>Table1[[#This Row],[sales]]+Table1[[#This Row],[profit]]</f>
        <v>2383.4299999999998</v>
      </c>
    </row>
    <row r="10188" spans="1:15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>Table1[[#This Row],[sales]]*Table1[[#This Row],[discount]]</f>
        <v>624.73800000000006</v>
      </c>
      <c r="G10188" s="1">
        <f>Table1[[#This Row],[sales]]-Table1[[#This Row],[Discount Value]]</f>
        <v>2498.9520000000002</v>
      </c>
      <c r="H10188" s="1">
        <v>1</v>
      </c>
      <c r="I10188" s="2">
        <v>45089</v>
      </c>
      <c r="J10188" s="2">
        <v>45096</v>
      </c>
      <c r="K10188" s="1" t="s">
        <v>15</v>
      </c>
      <c r="L10188" s="1" t="s">
        <v>22</v>
      </c>
      <c r="M10188" s="1">
        <v>303.67</v>
      </c>
      <c r="N10188" s="1" t="s">
        <v>23</v>
      </c>
      <c r="O10188" s="10">
        <f>Table1[[#This Row],[sales]]+Table1[[#This Row],[profit]]</f>
        <v>3427.36</v>
      </c>
    </row>
    <row r="10189" spans="1:15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>Table1[[#This Row],[sales]]*Table1[[#This Row],[discount]]</f>
        <v>94.850999999999999</v>
      </c>
      <c r="G10189" s="1">
        <f>Table1[[#This Row],[sales]]-Table1[[#This Row],[Discount Value]]</f>
        <v>115.929</v>
      </c>
      <c r="H10189" s="1">
        <v>3</v>
      </c>
      <c r="I10189" s="2">
        <v>45387</v>
      </c>
      <c r="J10189" s="2">
        <v>45391</v>
      </c>
      <c r="K10189" s="1" t="s">
        <v>21</v>
      </c>
      <c r="L10189" s="1" t="s">
        <v>22</v>
      </c>
      <c r="M10189" s="1">
        <v>28.02</v>
      </c>
      <c r="N10189" s="1" t="s">
        <v>17</v>
      </c>
      <c r="O10189" s="10">
        <f>Table1[[#This Row],[sales]]+Table1[[#This Row],[profit]]</f>
        <v>238.8</v>
      </c>
    </row>
    <row r="10190" spans="1:15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>Table1[[#This Row],[sales]]*Table1[[#This Row],[discount]]</f>
        <v>416.74680000000001</v>
      </c>
      <c r="G10190" s="1">
        <f>Table1[[#This Row],[sales]]-Table1[[#This Row],[Discount Value]]</f>
        <v>740.8832000000001</v>
      </c>
      <c r="H10190" s="1">
        <v>8</v>
      </c>
      <c r="I10190" s="2">
        <v>45556</v>
      </c>
      <c r="J10190" s="2">
        <v>45560</v>
      </c>
      <c r="K10190" s="1" t="s">
        <v>15</v>
      </c>
      <c r="L10190" s="1" t="s">
        <v>27</v>
      </c>
      <c r="M10190" s="1">
        <v>68.75</v>
      </c>
      <c r="N10190" s="1" t="s">
        <v>34</v>
      </c>
      <c r="O10190" s="10">
        <f>Table1[[#This Row],[sales]]+Table1[[#This Row],[profit]]</f>
        <v>1226.3800000000001</v>
      </c>
    </row>
    <row r="10191" spans="1:15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>Table1[[#This Row],[sales]]*Table1[[#This Row],[discount]]</f>
        <v>272.69759999999997</v>
      </c>
      <c r="G10191" s="1">
        <f>Table1[[#This Row],[sales]]-Table1[[#This Row],[Discount Value]]</f>
        <v>1431.6623999999999</v>
      </c>
      <c r="H10191" s="1">
        <v>7</v>
      </c>
      <c r="I10191" s="2">
        <v>45311</v>
      </c>
      <c r="J10191" s="2">
        <v>45313</v>
      </c>
      <c r="K10191" s="1" t="s">
        <v>21</v>
      </c>
      <c r="L10191" s="1" t="s">
        <v>22</v>
      </c>
      <c r="M10191" s="1">
        <v>296.52999999999997</v>
      </c>
      <c r="N10191" s="1" t="s">
        <v>23</v>
      </c>
      <c r="O10191" s="10">
        <f>Table1[[#This Row],[sales]]+Table1[[#This Row],[profit]]</f>
        <v>2000.8899999999999</v>
      </c>
    </row>
    <row r="10192" spans="1:15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>Table1[[#This Row],[sales]]*Table1[[#This Row],[discount]]</f>
        <v>86.956799999999987</v>
      </c>
      <c r="G10192" s="1">
        <f>Table1[[#This Row],[sales]]-Table1[[#This Row],[Discount Value]]</f>
        <v>120.08320000000001</v>
      </c>
      <c r="H10192" s="1">
        <v>5</v>
      </c>
      <c r="I10192" s="2">
        <v>45160</v>
      </c>
      <c r="J10192" s="2">
        <v>45165</v>
      </c>
      <c r="K10192" s="1" t="s">
        <v>21</v>
      </c>
      <c r="L10192" s="1" t="s">
        <v>16</v>
      </c>
      <c r="M10192" s="1">
        <v>32.64</v>
      </c>
      <c r="N10192" s="1" t="s">
        <v>39</v>
      </c>
      <c r="O10192" s="10">
        <f>Table1[[#This Row],[sales]]+Table1[[#This Row],[profit]]</f>
        <v>239.68</v>
      </c>
    </row>
    <row r="10193" spans="1:15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>Table1[[#This Row],[sales]]*Table1[[#This Row],[discount]]</f>
        <v>333.45359999999999</v>
      </c>
      <c r="G10193" s="1">
        <f>Table1[[#This Row],[sales]]-Table1[[#This Row],[Discount Value]]</f>
        <v>2445.3264000000004</v>
      </c>
      <c r="H10193" s="1">
        <v>9</v>
      </c>
      <c r="I10193" s="2">
        <v>45081</v>
      </c>
      <c r="J10193" s="2">
        <v>45084</v>
      </c>
      <c r="K10193" s="1" t="s">
        <v>15</v>
      </c>
      <c r="L10193" s="1" t="s">
        <v>16</v>
      </c>
      <c r="M10193" s="1">
        <v>219.24</v>
      </c>
      <c r="N10193" s="1" t="s">
        <v>34</v>
      </c>
      <c r="O10193" s="10">
        <f>Table1[[#This Row],[sales]]+Table1[[#This Row],[profit]]</f>
        <v>2998.0200000000004</v>
      </c>
    </row>
    <row r="10194" spans="1:15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>Table1[[#This Row],[sales]]*Table1[[#This Row],[discount]]</f>
        <v>1021.2032</v>
      </c>
      <c r="G10194" s="1">
        <f>Table1[[#This Row],[sales]]-Table1[[#This Row],[Discount Value]]</f>
        <v>2170.0568000000003</v>
      </c>
      <c r="H10194" s="1">
        <v>4</v>
      </c>
      <c r="I10194" s="2">
        <v>45204</v>
      </c>
      <c r="J10194" s="2">
        <v>45206</v>
      </c>
      <c r="K10194" s="1" t="s">
        <v>15</v>
      </c>
      <c r="L10194" s="1" t="s">
        <v>27</v>
      </c>
      <c r="M10194" s="1">
        <v>608.04</v>
      </c>
      <c r="N10194" s="1" t="s">
        <v>34</v>
      </c>
      <c r="O10194" s="10">
        <f>Table1[[#This Row],[sales]]+Table1[[#This Row],[profit]]</f>
        <v>3799.3</v>
      </c>
    </row>
    <row r="10195" spans="1:15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>Table1[[#This Row],[sales]]*Table1[[#This Row],[discount]]</f>
        <v>583.13279999999997</v>
      </c>
      <c r="G10195" s="1">
        <f>Table1[[#This Row],[sales]]-Table1[[#This Row],[Discount Value]]</f>
        <v>631.72719999999993</v>
      </c>
      <c r="H10195" s="1">
        <v>6</v>
      </c>
      <c r="I10195" s="2">
        <v>45431</v>
      </c>
      <c r="J10195" s="2">
        <v>45434</v>
      </c>
      <c r="K10195" s="1" t="s">
        <v>21</v>
      </c>
      <c r="L10195" s="1" t="s">
        <v>27</v>
      </c>
      <c r="M10195" s="1">
        <v>331.8</v>
      </c>
      <c r="N10195" s="1" t="s">
        <v>28</v>
      </c>
      <c r="O10195" s="10">
        <f>Table1[[#This Row],[sales]]+Table1[[#This Row],[profit]]</f>
        <v>1546.6599999999999</v>
      </c>
    </row>
    <row r="10196" spans="1:15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>Table1[[#This Row],[sales]]*Table1[[#This Row],[discount]]</f>
        <v>801.2903</v>
      </c>
      <c r="G10196" s="1">
        <f>Table1[[#This Row],[sales]]-Table1[[#This Row],[Discount Value]]</f>
        <v>1961.7797</v>
      </c>
      <c r="H10196" s="1">
        <v>5</v>
      </c>
      <c r="I10196" s="2">
        <v>45549</v>
      </c>
      <c r="J10196" s="2">
        <v>45550</v>
      </c>
      <c r="K10196" s="1" t="s">
        <v>31</v>
      </c>
      <c r="L10196" s="1" t="s">
        <v>27</v>
      </c>
      <c r="M10196" s="1">
        <v>491.28</v>
      </c>
      <c r="N10196" s="1" t="s">
        <v>17</v>
      </c>
      <c r="O10196" s="10">
        <f>Table1[[#This Row],[sales]]+Table1[[#This Row],[profit]]</f>
        <v>3254.3500000000004</v>
      </c>
    </row>
    <row r="10197" spans="1:15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>Table1[[#This Row],[sales]]*Table1[[#This Row],[discount]]</f>
        <v>1998.2880000000002</v>
      </c>
      <c r="G10197" s="1">
        <f>Table1[[#This Row],[sales]]-Table1[[#This Row],[Discount Value]]</f>
        <v>2997.4319999999998</v>
      </c>
      <c r="H10197" s="1">
        <v>6</v>
      </c>
      <c r="I10197" s="2">
        <v>45077</v>
      </c>
      <c r="J10197" s="2">
        <v>45084</v>
      </c>
      <c r="K10197" s="1" t="s">
        <v>21</v>
      </c>
      <c r="L10197" s="1" t="s">
        <v>16</v>
      </c>
      <c r="M10197" s="1">
        <v>310.63</v>
      </c>
      <c r="N10197" s="1" t="s">
        <v>17</v>
      </c>
      <c r="O10197" s="10">
        <f>Table1[[#This Row],[sales]]+Table1[[#This Row],[profit]]</f>
        <v>5306.35</v>
      </c>
    </row>
    <row r="10198" spans="1:15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>Table1[[#This Row],[sales]]*Table1[[#This Row],[discount]]</f>
        <v>1644.9829999999999</v>
      </c>
      <c r="G10198" s="1">
        <f>Table1[[#This Row],[sales]]-Table1[[#This Row],[Discount Value]]</f>
        <v>2800.9169999999995</v>
      </c>
      <c r="H10198" s="1">
        <v>4</v>
      </c>
      <c r="I10198" s="2">
        <v>45107</v>
      </c>
      <c r="J10198" s="2">
        <v>45112</v>
      </c>
      <c r="K10198" s="1" t="s">
        <v>15</v>
      </c>
      <c r="L10198" s="1" t="s">
        <v>27</v>
      </c>
      <c r="M10198" s="1">
        <v>684.39</v>
      </c>
      <c r="N10198" s="1" t="s">
        <v>17</v>
      </c>
      <c r="O10198" s="10">
        <f>Table1[[#This Row],[sales]]+Table1[[#This Row],[profit]]</f>
        <v>5130.29</v>
      </c>
    </row>
    <row r="10199" spans="1:15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>Table1[[#This Row],[sales]]*Table1[[#This Row],[discount]]</f>
        <v>166.5992</v>
      </c>
      <c r="G10199" s="1">
        <f>Table1[[#This Row],[sales]]-Table1[[#This Row],[Discount Value]]</f>
        <v>220.8408</v>
      </c>
      <c r="H10199" s="1">
        <v>3</v>
      </c>
      <c r="I10199" s="2">
        <v>45217</v>
      </c>
      <c r="J10199" s="2">
        <v>45221</v>
      </c>
      <c r="K10199" s="1" t="s">
        <v>21</v>
      </c>
      <c r="L10199" s="1" t="s">
        <v>27</v>
      </c>
      <c r="M10199" s="1">
        <v>107.74</v>
      </c>
      <c r="N10199" s="1" t="s">
        <v>17</v>
      </c>
      <c r="O10199" s="10">
        <f>Table1[[#This Row],[sales]]+Table1[[#This Row],[profit]]</f>
        <v>495.18</v>
      </c>
    </row>
    <row r="10200" spans="1:15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>Table1[[#This Row],[sales]]*Table1[[#This Row],[discount]]</f>
        <v>348.77760000000001</v>
      </c>
      <c r="G10200" s="1">
        <f>Table1[[#This Row],[sales]]-Table1[[#This Row],[Discount Value]]</f>
        <v>377.8424</v>
      </c>
      <c r="H10200" s="1">
        <v>5</v>
      </c>
      <c r="I10200" s="2">
        <v>45445</v>
      </c>
      <c r="J10200" s="2">
        <v>45448</v>
      </c>
      <c r="K10200" s="1" t="s">
        <v>21</v>
      </c>
      <c r="L10200" s="1" t="s">
        <v>22</v>
      </c>
      <c r="M10200" s="1">
        <v>209.35</v>
      </c>
      <c r="N10200" s="1" t="s">
        <v>17</v>
      </c>
      <c r="O10200" s="10">
        <f>Table1[[#This Row],[sales]]+Table1[[#This Row],[profit]]</f>
        <v>935.97</v>
      </c>
    </row>
    <row r="10201" spans="1:15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>Table1[[#This Row],[sales]]*Table1[[#This Row],[discount]]</f>
        <v>25.2258</v>
      </c>
      <c r="G10201" s="1">
        <f>Table1[[#This Row],[sales]]-Table1[[#This Row],[Discount Value]]</f>
        <v>2497.3541999999998</v>
      </c>
      <c r="H10201" s="1">
        <v>5</v>
      </c>
      <c r="I10201" s="2">
        <v>45334</v>
      </c>
      <c r="J10201" s="2">
        <v>45340</v>
      </c>
      <c r="K10201" s="1" t="s">
        <v>31</v>
      </c>
      <c r="L10201" s="1" t="s">
        <v>16</v>
      </c>
      <c r="M10201" s="1">
        <v>659.69</v>
      </c>
      <c r="N10201" s="1" t="s">
        <v>39</v>
      </c>
      <c r="O10201" s="10">
        <f>Table1[[#This Row],[sales]]+Table1[[#This Row],[profit]]</f>
        <v>3182.27</v>
      </c>
    </row>
    <row r="10202" spans="1:15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>Table1[[#This Row],[sales]]*Table1[[#This Row],[discount]]</f>
        <v>13.014900000000001</v>
      </c>
      <c r="G10202" s="1">
        <f>Table1[[#This Row],[sales]]-Table1[[#This Row],[Discount Value]]</f>
        <v>1288.4751000000001</v>
      </c>
      <c r="H10202" s="1">
        <v>2</v>
      </c>
      <c r="I10202" s="2">
        <v>45134</v>
      </c>
      <c r="J10202" s="2">
        <v>45140</v>
      </c>
      <c r="K10202" s="1" t="s">
        <v>31</v>
      </c>
      <c r="L10202" s="1" t="s">
        <v>16</v>
      </c>
      <c r="M10202" s="1">
        <v>205.31</v>
      </c>
      <c r="N10202" s="1" t="s">
        <v>39</v>
      </c>
      <c r="O10202" s="10">
        <f>Table1[[#This Row],[sales]]+Table1[[#This Row],[profit]]</f>
        <v>1506.8</v>
      </c>
    </row>
    <row r="10203" spans="1:15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>Table1[[#This Row],[sales]]*Table1[[#This Row],[discount]]</f>
        <v>149.02500000000001</v>
      </c>
      <c r="G10203" s="1">
        <f>Table1[[#This Row],[sales]]-Table1[[#This Row],[Discount Value]]</f>
        <v>347.72500000000002</v>
      </c>
      <c r="H10203" s="1">
        <v>4</v>
      </c>
      <c r="I10203" s="2">
        <v>45054</v>
      </c>
      <c r="J10203" s="2">
        <v>45056</v>
      </c>
      <c r="K10203" s="1" t="s">
        <v>15</v>
      </c>
      <c r="L10203" s="1" t="s">
        <v>27</v>
      </c>
      <c r="M10203" s="1">
        <v>71.95</v>
      </c>
      <c r="N10203" s="1" t="s">
        <v>28</v>
      </c>
      <c r="O10203" s="10">
        <f>Table1[[#This Row],[sales]]+Table1[[#This Row],[profit]]</f>
        <v>568.70000000000005</v>
      </c>
    </row>
    <row r="10204" spans="1:15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>Table1[[#This Row],[sales]]*Table1[[#This Row],[discount]]</f>
        <v>646.71359999999993</v>
      </c>
      <c r="G10204" s="1">
        <f>Table1[[#This Row],[sales]]-Table1[[#This Row],[Discount Value]]</f>
        <v>700.60640000000001</v>
      </c>
      <c r="H10204" s="1">
        <v>3</v>
      </c>
      <c r="I10204" s="2">
        <v>44949</v>
      </c>
      <c r="J10204" s="2">
        <v>44950</v>
      </c>
      <c r="K10204" s="1" t="s">
        <v>31</v>
      </c>
      <c r="L10204" s="1" t="s">
        <v>27</v>
      </c>
      <c r="M10204" s="1">
        <v>164.02</v>
      </c>
      <c r="N10204" s="1" t="s">
        <v>23</v>
      </c>
      <c r="O10204" s="10">
        <f>Table1[[#This Row],[sales]]+Table1[[#This Row],[profit]]</f>
        <v>1511.34</v>
      </c>
    </row>
    <row r="10205" spans="1:15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>Table1[[#This Row],[sales]]*Table1[[#This Row],[discount]]</f>
        <v>95.944799999999987</v>
      </c>
      <c r="G10205" s="1">
        <f>Table1[[#This Row],[sales]]-Table1[[#This Row],[Discount Value]]</f>
        <v>303.8252</v>
      </c>
      <c r="H10205" s="1">
        <v>7</v>
      </c>
      <c r="I10205" s="2">
        <v>44933</v>
      </c>
      <c r="J10205" s="2">
        <v>44938</v>
      </c>
      <c r="K10205" s="1" t="s">
        <v>21</v>
      </c>
      <c r="L10205" s="1" t="s">
        <v>16</v>
      </c>
      <c r="M10205" s="1">
        <v>34.29</v>
      </c>
      <c r="N10205" s="1" t="s">
        <v>34</v>
      </c>
      <c r="O10205" s="10">
        <f>Table1[[#This Row],[sales]]+Table1[[#This Row],[profit]]</f>
        <v>434.06</v>
      </c>
    </row>
    <row r="10206" spans="1:15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>Table1[[#This Row],[sales]]*Table1[[#This Row],[discount]]</f>
        <v>1132.5594000000001</v>
      </c>
      <c r="G10206" s="1">
        <f>Table1[[#This Row],[sales]]-Table1[[#This Row],[Discount Value]]</f>
        <v>1564.0106000000001</v>
      </c>
      <c r="H10206" s="1">
        <v>5</v>
      </c>
      <c r="I10206" s="2">
        <v>45414</v>
      </c>
      <c r="J10206" s="2">
        <v>45421</v>
      </c>
      <c r="K10206" s="1" t="s">
        <v>15</v>
      </c>
      <c r="L10206" s="1" t="s">
        <v>22</v>
      </c>
      <c r="M10206" s="1">
        <v>742.05</v>
      </c>
      <c r="N10206" s="1" t="s">
        <v>39</v>
      </c>
      <c r="O10206" s="10">
        <f>Table1[[#This Row],[sales]]+Table1[[#This Row],[profit]]</f>
        <v>3438.62</v>
      </c>
    </row>
    <row r="10207" spans="1:15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>Table1[[#This Row],[sales]]*Table1[[#This Row],[discount]]</f>
        <v>950.84739999999999</v>
      </c>
      <c r="G10207" s="1">
        <f>Table1[[#This Row],[sales]]-Table1[[#This Row],[Discount Value]]</f>
        <v>1551.3825999999999</v>
      </c>
      <c r="H10207" s="1">
        <v>6</v>
      </c>
      <c r="I10207" s="2">
        <v>45238</v>
      </c>
      <c r="J10207" s="2">
        <v>45244</v>
      </c>
      <c r="K10207" s="1" t="s">
        <v>15</v>
      </c>
      <c r="L10207" s="1" t="s">
        <v>22</v>
      </c>
      <c r="M10207" s="1">
        <v>549.83000000000004</v>
      </c>
      <c r="N10207" s="1" t="s">
        <v>23</v>
      </c>
      <c r="O10207" s="10">
        <f>Table1[[#This Row],[sales]]+Table1[[#This Row],[profit]]</f>
        <v>3052.06</v>
      </c>
    </row>
    <row r="10208" spans="1:15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>Table1[[#This Row],[sales]]*Table1[[#This Row],[discount]]</f>
        <v>32.75</v>
      </c>
      <c r="G10208" s="1">
        <f>Table1[[#This Row],[sales]]-Table1[[#This Row],[Discount Value]]</f>
        <v>98.25</v>
      </c>
      <c r="H10208" s="1">
        <v>7</v>
      </c>
      <c r="I10208" s="2">
        <v>45588</v>
      </c>
      <c r="J10208" s="2">
        <v>45591</v>
      </c>
      <c r="K10208" s="1" t="s">
        <v>15</v>
      </c>
      <c r="L10208" s="1" t="s">
        <v>16</v>
      </c>
      <c r="M10208" s="1">
        <v>33.46</v>
      </c>
      <c r="N10208" s="1" t="s">
        <v>28</v>
      </c>
      <c r="O10208" s="10">
        <f>Table1[[#This Row],[sales]]+Table1[[#This Row],[profit]]</f>
        <v>164.46</v>
      </c>
    </row>
    <row r="10209" spans="1:15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>Table1[[#This Row],[sales]]*Table1[[#This Row],[discount]]</f>
        <v>640.72580000000005</v>
      </c>
      <c r="G10209" s="1">
        <f>Table1[[#This Row],[sales]]-Table1[[#This Row],[Discount Value]]</f>
        <v>1823.6041999999998</v>
      </c>
      <c r="H10209" s="1">
        <v>2</v>
      </c>
      <c r="I10209" s="2">
        <v>45531</v>
      </c>
      <c r="J10209" s="2">
        <v>45532</v>
      </c>
      <c r="K10209" s="1" t="s">
        <v>31</v>
      </c>
      <c r="L10209" s="1" t="s">
        <v>27</v>
      </c>
      <c r="M10209" s="1">
        <v>184.64</v>
      </c>
      <c r="N10209" s="1" t="s">
        <v>23</v>
      </c>
      <c r="O10209" s="10">
        <f>Table1[[#This Row],[sales]]+Table1[[#This Row],[profit]]</f>
        <v>2648.97</v>
      </c>
    </row>
    <row r="10210" spans="1:15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>Table1[[#This Row],[sales]]*Table1[[#This Row],[discount]]</f>
        <v>582.351</v>
      </c>
      <c r="G10210" s="1">
        <f>Table1[[#This Row],[sales]]-Table1[[#This Row],[Discount Value]]</f>
        <v>2064.6990000000001</v>
      </c>
      <c r="H10210" s="1">
        <v>4</v>
      </c>
      <c r="I10210" s="2">
        <v>45330</v>
      </c>
      <c r="J10210" s="2">
        <v>45336</v>
      </c>
      <c r="K10210" s="1" t="s">
        <v>21</v>
      </c>
      <c r="L10210" s="1" t="s">
        <v>27</v>
      </c>
      <c r="M10210" s="1">
        <v>245.94</v>
      </c>
      <c r="N10210" s="1" t="s">
        <v>39</v>
      </c>
      <c r="O10210" s="10">
        <f>Table1[[#This Row],[sales]]+Table1[[#This Row],[profit]]</f>
        <v>2892.9900000000002</v>
      </c>
    </row>
    <row r="10211" spans="1:15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>Table1[[#This Row],[sales]]*Table1[[#This Row],[discount]]</f>
        <v>398.83350000000002</v>
      </c>
      <c r="G10211" s="1">
        <f>Table1[[#This Row],[sales]]-Table1[[#This Row],[Discount Value]]</f>
        <v>2669.1164999999996</v>
      </c>
      <c r="H10211" s="1">
        <v>6</v>
      </c>
      <c r="I10211" s="2">
        <v>45469</v>
      </c>
      <c r="J10211" s="2">
        <v>45472</v>
      </c>
      <c r="K10211" s="1" t="s">
        <v>31</v>
      </c>
      <c r="L10211" s="1" t="s">
        <v>16</v>
      </c>
      <c r="M10211" s="1">
        <v>179.96</v>
      </c>
      <c r="N10211" s="1" t="s">
        <v>28</v>
      </c>
      <c r="O10211" s="10">
        <f>Table1[[#This Row],[sales]]+Table1[[#This Row],[profit]]</f>
        <v>3247.91</v>
      </c>
    </row>
    <row r="10212" spans="1:15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>Table1[[#This Row],[sales]]*Table1[[#This Row],[discount]]</f>
        <v>2087.0007000000001</v>
      </c>
      <c r="G10212" s="1">
        <f>Table1[[#This Row],[sales]]-Table1[[#This Row],[Discount Value]]</f>
        <v>2766.4892999999997</v>
      </c>
      <c r="H10212" s="1">
        <v>3</v>
      </c>
      <c r="I10212" s="2">
        <v>45401</v>
      </c>
      <c r="J10212" s="2">
        <v>45404</v>
      </c>
      <c r="K10212" s="1" t="s">
        <v>21</v>
      </c>
      <c r="L10212" s="1" t="s">
        <v>16</v>
      </c>
      <c r="M10212" s="1">
        <v>784.27</v>
      </c>
      <c r="N10212" s="1" t="s">
        <v>23</v>
      </c>
      <c r="O10212" s="10">
        <f>Table1[[#This Row],[sales]]+Table1[[#This Row],[profit]]</f>
        <v>5637.76</v>
      </c>
    </row>
    <row r="10213" spans="1:15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>Table1[[#This Row],[sales]]*Table1[[#This Row],[discount]]</f>
        <v>491.51900000000001</v>
      </c>
      <c r="G10213" s="1">
        <f>Table1[[#This Row],[sales]]-Table1[[#This Row],[Discount Value]]</f>
        <v>4423.6709999999994</v>
      </c>
      <c r="H10213" s="1">
        <v>6</v>
      </c>
      <c r="I10213" s="2">
        <v>45543</v>
      </c>
      <c r="J10213" s="2">
        <v>45550</v>
      </c>
      <c r="K10213" s="1" t="s">
        <v>15</v>
      </c>
      <c r="L10213" s="1" t="s">
        <v>27</v>
      </c>
      <c r="M10213" s="1">
        <v>780.2</v>
      </c>
      <c r="N10213" s="1" t="s">
        <v>23</v>
      </c>
      <c r="O10213" s="10">
        <f>Table1[[#This Row],[sales]]+Table1[[#This Row],[profit]]</f>
        <v>5695.3899999999994</v>
      </c>
    </row>
    <row r="10214" spans="1:15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>Table1[[#This Row],[sales]]*Table1[[#This Row],[discount]]</f>
        <v>1206.8775000000001</v>
      </c>
      <c r="G10214" s="1">
        <f>Table1[[#This Row],[sales]]-Table1[[#This Row],[Discount Value]]</f>
        <v>1475.0724999999998</v>
      </c>
      <c r="H10214" s="1">
        <v>1</v>
      </c>
      <c r="I10214" s="2">
        <v>45411</v>
      </c>
      <c r="J10214" s="2">
        <v>45414</v>
      </c>
      <c r="K10214" s="1" t="s">
        <v>15</v>
      </c>
      <c r="L10214" s="1" t="s">
        <v>16</v>
      </c>
      <c r="M10214" s="1">
        <v>692.89</v>
      </c>
      <c r="N10214" s="1" t="s">
        <v>23</v>
      </c>
      <c r="O10214" s="10">
        <f>Table1[[#This Row],[sales]]+Table1[[#This Row],[profit]]</f>
        <v>3374.8399999999997</v>
      </c>
    </row>
    <row r="10215" spans="1:15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>Table1[[#This Row],[sales]]*Table1[[#This Row],[discount]]</f>
        <v>763.4538</v>
      </c>
      <c r="G10215" s="1">
        <f>Table1[[#This Row],[sales]]-Table1[[#This Row],[Discount Value]]</f>
        <v>3477.9561999999996</v>
      </c>
      <c r="H10215" s="1">
        <v>8</v>
      </c>
      <c r="I10215" s="2">
        <v>45383</v>
      </c>
      <c r="J10215" s="2">
        <v>45388</v>
      </c>
      <c r="K10215" s="1" t="s">
        <v>21</v>
      </c>
      <c r="L10215" s="1" t="s">
        <v>16</v>
      </c>
      <c r="M10215" s="1">
        <v>243.25</v>
      </c>
      <c r="N10215" s="1" t="s">
        <v>17</v>
      </c>
      <c r="O10215" s="10">
        <f>Table1[[#This Row],[sales]]+Table1[[#This Row],[profit]]</f>
        <v>4484.66</v>
      </c>
    </row>
    <row r="10216" spans="1:15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>Table1[[#This Row],[sales]]*Table1[[#This Row],[discount]]</f>
        <v>5.1730999999999998</v>
      </c>
      <c r="G10216" s="1">
        <f>Table1[[#This Row],[sales]]-Table1[[#This Row],[Discount Value]]</f>
        <v>512.13689999999997</v>
      </c>
      <c r="H10216" s="1">
        <v>5</v>
      </c>
      <c r="I10216" s="2">
        <v>45271</v>
      </c>
      <c r="J10216" s="2">
        <v>45276</v>
      </c>
      <c r="K10216" s="1" t="s">
        <v>15</v>
      </c>
      <c r="L10216" s="1" t="s">
        <v>16</v>
      </c>
      <c r="M10216" s="1">
        <v>92.7</v>
      </c>
      <c r="N10216" s="1" t="s">
        <v>34</v>
      </c>
      <c r="O10216" s="10">
        <f>Table1[[#This Row],[sales]]+Table1[[#This Row],[profit]]</f>
        <v>610.01</v>
      </c>
    </row>
    <row r="10217" spans="1:15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>Table1[[#This Row],[sales]]*Table1[[#This Row],[discount]]</f>
        <v>216.21279999999999</v>
      </c>
      <c r="G10217" s="1">
        <f>Table1[[#This Row],[sales]]-Table1[[#This Row],[Discount Value]]</f>
        <v>2486.4472000000001</v>
      </c>
      <c r="H10217" s="1">
        <v>1</v>
      </c>
      <c r="I10217" s="2">
        <v>45566</v>
      </c>
      <c r="J10217" s="2">
        <v>45570</v>
      </c>
      <c r="K10217" s="1" t="s">
        <v>21</v>
      </c>
      <c r="L10217" s="1" t="s">
        <v>16</v>
      </c>
      <c r="M10217" s="1">
        <v>635.78</v>
      </c>
      <c r="N10217" s="1" t="s">
        <v>48</v>
      </c>
      <c r="O10217" s="10">
        <f>Table1[[#This Row],[sales]]+Table1[[#This Row],[profit]]</f>
        <v>3338.4399999999996</v>
      </c>
    </row>
    <row r="10218" spans="1:15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>Table1[[#This Row],[sales]]*Table1[[#This Row],[discount]]</f>
        <v>1507.7084</v>
      </c>
      <c r="G10218" s="1">
        <f>Table1[[#This Row],[sales]]-Table1[[#This Row],[Discount Value]]</f>
        <v>1918.9016000000001</v>
      </c>
      <c r="H10218" s="1">
        <v>1</v>
      </c>
      <c r="I10218" s="2">
        <v>44968</v>
      </c>
      <c r="J10218" s="2">
        <v>44971</v>
      </c>
      <c r="K10218" s="1" t="s">
        <v>31</v>
      </c>
      <c r="L10218" s="1" t="s">
        <v>27</v>
      </c>
      <c r="M10218" s="1">
        <v>717.97</v>
      </c>
      <c r="N10218" s="1" t="s">
        <v>39</v>
      </c>
      <c r="O10218" s="10">
        <f>Table1[[#This Row],[sales]]+Table1[[#This Row],[profit]]</f>
        <v>4144.58</v>
      </c>
    </row>
    <row r="10219" spans="1:15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>Table1[[#This Row],[sales]]*Table1[[#This Row],[discount]]</f>
        <v>172.03020000000001</v>
      </c>
      <c r="G10219" s="1">
        <f>Table1[[#This Row],[sales]]-Table1[[#This Row],[Discount Value]]</f>
        <v>2695.1397999999999</v>
      </c>
      <c r="H10219" s="1">
        <v>3</v>
      </c>
      <c r="I10219" s="2">
        <v>45540</v>
      </c>
      <c r="J10219" s="2">
        <v>45541</v>
      </c>
      <c r="K10219" s="1" t="s">
        <v>21</v>
      </c>
      <c r="L10219" s="1" t="s">
        <v>27</v>
      </c>
      <c r="M10219" s="1">
        <v>834.7</v>
      </c>
      <c r="N10219" s="1" t="s">
        <v>34</v>
      </c>
      <c r="O10219" s="10">
        <f>Table1[[#This Row],[sales]]+Table1[[#This Row],[profit]]</f>
        <v>3701.87</v>
      </c>
    </row>
    <row r="10220" spans="1:15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>Table1[[#This Row],[sales]]*Table1[[#This Row],[discount]]</f>
        <v>455.29609999999997</v>
      </c>
      <c r="G10220" s="1">
        <f>Table1[[#This Row],[sales]]-Table1[[#This Row],[Discount Value]]</f>
        <v>775.23389999999995</v>
      </c>
      <c r="H10220" s="1">
        <v>6</v>
      </c>
      <c r="I10220" s="2">
        <v>45151</v>
      </c>
      <c r="J10220" s="2">
        <v>45157</v>
      </c>
      <c r="K10220" s="1" t="s">
        <v>31</v>
      </c>
      <c r="L10220" s="1" t="s">
        <v>27</v>
      </c>
      <c r="M10220" s="1">
        <v>332.29</v>
      </c>
      <c r="N10220" s="1" t="s">
        <v>48</v>
      </c>
      <c r="O10220" s="10">
        <f>Table1[[#This Row],[sales]]+Table1[[#This Row],[profit]]</f>
        <v>1562.82</v>
      </c>
    </row>
    <row r="10221" spans="1:15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>Table1[[#This Row],[sales]]*Table1[[#This Row],[discount]]</f>
        <v>36.631799999999998</v>
      </c>
      <c r="G10221" s="1">
        <f>Table1[[#This Row],[sales]]-Table1[[#This Row],[Discount Value]]</f>
        <v>370.38819999999998</v>
      </c>
      <c r="H10221" s="1">
        <v>2</v>
      </c>
      <c r="I10221" s="2">
        <v>45451</v>
      </c>
      <c r="J10221" s="2">
        <v>45453</v>
      </c>
      <c r="K10221" s="1" t="s">
        <v>15</v>
      </c>
      <c r="L10221" s="1" t="s">
        <v>22</v>
      </c>
      <c r="M10221" s="1">
        <v>37.94</v>
      </c>
      <c r="N10221" s="1" t="s">
        <v>28</v>
      </c>
      <c r="O10221" s="10">
        <f>Table1[[#This Row],[sales]]+Table1[[#This Row],[profit]]</f>
        <v>444.96</v>
      </c>
    </row>
    <row r="10222" spans="1:15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>Table1[[#This Row],[sales]]*Table1[[#This Row],[discount]]</f>
        <v>498.67</v>
      </c>
      <c r="G10222" s="1">
        <f>Table1[[#This Row],[sales]]-Table1[[#This Row],[Discount Value]]</f>
        <v>1496.01</v>
      </c>
      <c r="H10222" s="1">
        <v>8</v>
      </c>
      <c r="I10222" s="2">
        <v>45539</v>
      </c>
      <c r="J10222" s="2">
        <v>45542</v>
      </c>
      <c r="K10222" s="1" t="s">
        <v>15</v>
      </c>
      <c r="L10222" s="1" t="s">
        <v>27</v>
      </c>
      <c r="M10222" s="1">
        <v>295.35000000000002</v>
      </c>
      <c r="N10222" s="1" t="s">
        <v>34</v>
      </c>
      <c r="O10222" s="10">
        <f>Table1[[#This Row],[sales]]+Table1[[#This Row],[profit]]</f>
        <v>2290.0300000000002</v>
      </c>
    </row>
    <row r="10223" spans="1:15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>Table1[[#This Row],[sales]]*Table1[[#This Row],[discount]]</f>
        <v>327.34500000000003</v>
      </c>
      <c r="G10223" s="1">
        <f>Table1[[#This Row],[sales]]-Table1[[#This Row],[Discount Value]]</f>
        <v>2946.1049999999996</v>
      </c>
      <c r="H10223" s="1">
        <v>7</v>
      </c>
      <c r="I10223" s="2">
        <v>45518</v>
      </c>
      <c r="J10223" s="2">
        <v>45522</v>
      </c>
      <c r="K10223" s="1" t="s">
        <v>21</v>
      </c>
      <c r="L10223" s="1" t="s">
        <v>16</v>
      </c>
      <c r="M10223" s="1">
        <v>774.81</v>
      </c>
      <c r="N10223" s="1" t="s">
        <v>23</v>
      </c>
      <c r="O10223" s="10">
        <f>Table1[[#This Row],[sales]]+Table1[[#This Row],[profit]]</f>
        <v>4048.2599999999998</v>
      </c>
    </row>
    <row r="10224" spans="1:15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>Table1[[#This Row],[sales]]*Table1[[#This Row],[discount]]</f>
        <v>843.09630000000016</v>
      </c>
      <c r="G10224" s="1">
        <f>Table1[[#This Row],[sales]]-Table1[[#This Row],[Discount Value]]</f>
        <v>4116.2937000000002</v>
      </c>
      <c r="H10224" s="1">
        <v>2</v>
      </c>
      <c r="I10224" s="2">
        <v>44973</v>
      </c>
      <c r="J10224" s="2">
        <v>44979</v>
      </c>
      <c r="K10224" s="1" t="s">
        <v>21</v>
      </c>
      <c r="L10224" s="1" t="s">
        <v>22</v>
      </c>
      <c r="M10224" s="1">
        <v>770.39</v>
      </c>
      <c r="N10224" s="1" t="s">
        <v>39</v>
      </c>
      <c r="O10224" s="10">
        <f>Table1[[#This Row],[sales]]+Table1[[#This Row],[profit]]</f>
        <v>5729.7800000000007</v>
      </c>
    </row>
    <row r="10225" spans="1:15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>Table1[[#This Row],[sales]]*Table1[[#This Row],[discount]]</f>
        <v>75.540599999999998</v>
      </c>
      <c r="G10225" s="1">
        <f>Table1[[#This Row],[sales]]-Table1[[#This Row],[Discount Value]]</f>
        <v>1183.4694</v>
      </c>
      <c r="H10225" s="1">
        <v>1</v>
      </c>
      <c r="I10225" s="2">
        <v>45367</v>
      </c>
      <c r="J10225" s="2">
        <v>45373</v>
      </c>
      <c r="K10225" s="1" t="s">
        <v>21</v>
      </c>
      <c r="L10225" s="1" t="s">
        <v>22</v>
      </c>
      <c r="M10225" s="1">
        <v>196.03</v>
      </c>
      <c r="N10225" s="1" t="s">
        <v>39</v>
      </c>
      <c r="O10225" s="10">
        <f>Table1[[#This Row],[sales]]+Table1[[#This Row],[profit]]</f>
        <v>1455.04</v>
      </c>
    </row>
    <row r="10226" spans="1:15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>Table1[[#This Row],[sales]]*Table1[[#This Row],[discount]]</f>
        <v>1287.2076000000002</v>
      </c>
      <c r="G10226" s="1">
        <f>Table1[[#This Row],[sales]]-Table1[[#This Row],[Discount Value]]</f>
        <v>3309.9623999999999</v>
      </c>
      <c r="H10226" s="1">
        <v>7</v>
      </c>
      <c r="I10226" s="2">
        <v>45541</v>
      </c>
      <c r="J10226" s="2">
        <v>45548</v>
      </c>
      <c r="K10226" s="1" t="s">
        <v>15</v>
      </c>
      <c r="L10226" s="1" t="s">
        <v>22</v>
      </c>
      <c r="M10226" s="1">
        <v>474.45</v>
      </c>
      <c r="N10226" s="1" t="s">
        <v>39</v>
      </c>
      <c r="O10226" s="10">
        <f>Table1[[#This Row],[sales]]+Table1[[#This Row],[profit]]</f>
        <v>5071.62</v>
      </c>
    </row>
    <row r="10227" spans="1:15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>Table1[[#This Row],[sales]]*Table1[[#This Row],[discount]]</f>
        <v>78.206400000000002</v>
      </c>
      <c r="G10227" s="1">
        <f>Table1[[#This Row],[sales]]-Table1[[#This Row],[Discount Value]]</f>
        <v>356.27359999999999</v>
      </c>
      <c r="H10227" s="1">
        <v>7</v>
      </c>
      <c r="I10227" s="2">
        <v>45332</v>
      </c>
      <c r="J10227" s="2">
        <v>45337</v>
      </c>
      <c r="K10227" s="1" t="s">
        <v>21</v>
      </c>
      <c r="L10227" s="1" t="s">
        <v>16</v>
      </c>
      <c r="M10227" s="1">
        <v>39.76</v>
      </c>
      <c r="N10227" s="1" t="s">
        <v>17</v>
      </c>
      <c r="O10227" s="10">
        <f>Table1[[#This Row],[sales]]+Table1[[#This Row],[profit]]</f>
        <v>474.24</v>
      </c>
    </row>
    <row r="10228" spans="1:15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>Table1[[#This Row],[sales]]*Table1[[#This Row],[discount]]</f>
        <v>839.13300000000004</v>
      </c>
      <c r="G10228" s="1">
        <f>Table1[[#This Row],[sales]]-Table1[[#This Row],[Discount Value]]</f>
        <v>3822.7170000000006</v>
      </c>
      <c r="H10228" s="1">
        <v>3</v>
      </c>
      <c r="I10228" s="2">
        <v>45492</v>
      </c>
      <c r="J10228" s="2">
        <v>45496</v>
      </c>
      <c r="K10228" s="1" t="s">
        <v>21</v>
      </c>
      <c r="L10228" s="1" t="s">
        <v>16</v>
      </c>
      <c r="M10228" s="1">
        <v>998.93</v>
      </c>
      <c r="N10228" s="1" t="s">
        <v>39</v>
      </c>
      <c r="O10228" s="10">
        <f>Table1[[#This Row],[sales]]+Table1[[#This Row],[profit]]</f>
        <v>5660.7800000000007</v>
      </c>
    </row>
    <row r="10229" spans="1:15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>Table1[[#This Row],[sales]]*Table1[[#This Row],[discount]]</f>
        <v>83.572000000000003</v>
      </c>
      <c r="G10229" s="1">
        <f>Table1[[#This Row],[sales]]-Table1[[#This Row],[Discount Value]]</f>
        <v>4095.0280000000002</v>
      </c>
      <c r="H10229" s="1">
        <v>8</v>
      </c>
      <c r="I10229" s="2">
        <v>45055</v>
      </c>
      <c r="J10229" s="2">
        <v>45059</v>
      </c>
      <c r="K10229" s="1" t="s">
        <v>31</v>
      </c>
      <c r="L10229" s="1" t="s">
        <v>22</v>
      </c>
      <c r="M10229" s="1">
        <v>1241.04</v>
      </c>
      <c r="N10229" s="1" t="s">
        <v>39</v>
      </c>
      <c r="O10229" s="10">
        <f>Table1[[#This Row],[sales]]+Table1[[#This Row],[profit]]</f>
        <v>5419.64</v>
      </c>
    </row>
    <row r="10230" spans="1:15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>Table1[[#This Row],[sales]]*Table1[[#This Row],[discount]]</f>
        <v>14.184100000000001</v>
      </c>
      <c r="G10230" s="1">
        <f>Table1[[#This Row],[sales]]-Table1[[#This Row],[Discount Value]]</f>
        <v>188.44589999999999</v>
      </c>
      <c r="H10230" s="1">
        <v>8</v>
      </c>
      <c r="I10230" s="2">
        <v>45105</v>
      </c>
      <c r="J10230" s="2">
        <v>45108</v>
      </c>
      <c r="K10230" s="1" t="s">
        <v>15</v>
      </c>
      <c r="L10230" s="1" t="s">
        <v>22</v>
      </c>
      <c r="M10230" s="1">
        <v>57.14</v>
      </c>
      <c r="N10230" s="1" t="s">
        <v>39</v>
      </c>
      <c r="O10230" s="10">
        <f>Table1[[#This Row],[sales]]+Table1[[#This Row],[profit]]</f>
        <v>259.77</v>
      </c>
    </row>
    <row r="10231" spans="1:15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>Table1[[#This Row],[sales]]*Table1[[#This Row],[discount]]</f>
        <v>546.38849999999991</v>
      </c>
      <c r="G10231" s="1">
        <f>Table1[[#This Row],[sales]]-Table1[[#This Row],[Discount Value]]</f>
        <v>1014.7215</v>
      </c>
      <c r="H10231" s="1">
        <v>5</v>
      </c>
      <c r="I10231" s="2">
        <v>45395</v>
      </c>
      <c r="J10231" s="2">
        <v>45398</v>
      </c>
      <c r="K10231" s="1" t="s">
        <v>21</v>
      </c>
      <c r="L10231" s="1" t="s">
        <v>22</v>
      </c>
      <c r="M10231" s="1">
        <v>416.27</v>
      </c>
      <c r="N10231" s="1" t="s">
        <v>39</v>
      </c>
      <c r="O10231" s="10">
        <f>Table1[[#This Row],[sales]]+Table1[[#This Row],[profit]]</f>
        <v>1977.3799999999999</v>
      </c>
    </row>
    <row r="10232" spans="1:15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>Table1[[#This Row],[sales]]*Table1[[#This Row],[discount]]</f>
        <v>52.453499999999998</v>
      </c>
      <c r="G10232" s="1">
        <f>Table1[[#This Row],[sales]]-Table1[[#This Row],[Discount Value]]</f>
        <v>297.23649999999998</v>
      </c>
      <c r="H10232" s="1">
        <v>7</v>
      </c>
      <c r="I10232" s="2">
        <v>45040</v>
      </c>
      <c r="J10232" s="2">
        <v>45041</v>
      </c>
      <c r="K10232" s="1" t="s">
        <v>31</v>
      </c>
      <c r="L10232" s="1" t="s">
        <v>22</v>
      </c>
      <c r="M10232" s="1">
        <v>103.22</v>
      </c>
      <c r="N10232" s="1" t="s">
        <v>39</v>
      </c>
      <c r="O10232" s="10">
        <f>Table1[[#This Row],[sales]]+Table1[[#This Row],[profit]]</f>
        <v>452.90999999999997</v>
      </c>
    </row>
    <row r="10233" spans="1:15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>Table1[[#This Row],[sales]]*Table1[[#This Row],[discount]]</f>
        <v>1095.1555999999998</v>
      </c>
      <c r="G10233" s="1">
        <f>Table1[[#This Row],[sales]]-Table1[[#This Row],[Discount Value]]</f>
        <v>3882.8243999999995</v>
      </c>
      <c r="H10233" s="1">
        <v>3</v>
      </c>
      <c r="I10233" s="2">
        <v>45501</v>
      </c>
      <c r="J10233" s="2">
        <v>45502</v>
      </c>
      <c r="K10233" s="1" t="s">
        <v>21</v>
      </c>
      <c r="L10233" s="1" t="s">
        <v>16</v>
      </c>
      <c r="M10233" s="1">
        <v>474.15</v>
      </c>
      <c r="N10233" s="1" t="s">
        <v>23</v>
      </c>
      <c r="O10233" s="10">
        <f>Table1[[#This Row],[sales]]+Table1[[#This Row],[profit]]</f>
        <v>5452.1299999999992</v>
      </c>
    </row>
    <row r="10234" spans="1:15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>Table1[[#This Row],[sales]]*Table1[[#This Row],[discount]]</f>
        <v>834.6472</v>
      </c>
      <c r="G10234" s="1">
        <f>Table1[[#This Row],[sales]]-Table1[[#This Row],[Discount Value]]</f>
        <v>1361.7928000000002</v>
      </c>
      <c r="H10234" s="1">
        <v>6</v>
      </c>
      <c r="I10234" s="2">
        <v>45529</v>
      </c>
      <c r="J10234" s="2">
        <v>45533</v>
      </c>
      <c r="K10234" s="1" t="s">
        <v>15</v>
      </c>
      <c r="L10234" s="1" t="s">
        <v>27</v>
      </c>
      <c r="M10234" s="1">
        <v>347.25</v>
      </c>
      <c r="N10234" s="1" t="s">
        <v>28</v>
      </c>
      <c r="O10234" s="10">
        <f>Table1[[#This Row],[sales]]+Table1[[#This Row],[profit]]</f>
        <v>2543.69</v>
      </c>
    </row>
    <row r="10235" spans="1:15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>Table1[[#This Row],[sales]]*Table1[[#This Row],[discount]]</f>
        <v>735.82299999999998</v>
      </c>
      <c r="G10235" s="1">
        <f>Table1[[#This Row],[sales]]-Table1[[#This Row],[Discount Value]]</f>
        <v>2608.8270000000002</v>
      </c>
      <c r="H10235" s="1">
        <v>3</v>
      </c>
      <c r="I10235" s="2">
        <v>45420</v>
      </c>
      <c r="J10235" s="2">
        <v>45421</v>
      </c>
      <c r="K10235" s="1" t="s">
        <v>21</v>
      </c>
      <c r="L10235" s="1" t="s">
        <v>22</v>
      </c>
      <c r="M10235" s="1">
        <v>284.14999999999998</v>
      </c>
      <c r="N10235" s="1" t="s">
        <v>39</v>
      </c>
      <c r="O10235" s="10">
        <f>Table1[[#This Row],[sales]]+Table1[[#This Row],[profit]]</f>
        <v>3628.8</v>
      </c>
    </row>
    <row r="10236" spans="1:15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>Table1[[#This Row],[sales]]*Table1[[#This Row],[discount]]</f>
        <v>137.22829999999999</v>
      </c>
      <c r="G10236" s="1">
        <f>Table1[[#This Row],[sales]]-Table1[[#This Row],[Discount Value]]</f>
        <v>1110.3017</v>
      </c>
      <c r="H10236" s="1">
        <v>9</v>
      </c>
      <c r="I10236" s="2">
        <v>45088</v>
      </c>
      <c r="J10236" s="2">
        <v>45094</v>
      </c>
      <c r="K10236" s="1" t="s">
        <v>21</v>
      </c>
      <c r="L10236" s="1" t="s">
        <v>22</v>
      </c>
      <c r="M10236" s="1">
        <v>210.74</v>
      </c>
      <c r="N10236" s="1" t="s">
        <v>23</v>
      </c>
      <c r="O10236" s="10">
        <f>Table1[[#This Row],[sales]]+Table1[[#This Row],[profit]]</f>
        <v>1458.27</v>
      </c>
    </row>
    <row r="10237" spans="1:15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>Table1[[#This Row],[sales]]*Table1[[#This Row],[discount]]</f>
        <v>1262.3337000000001</v>
      </c>
      <c r="G10237" s="1">
        <f>Table1[[#This Row],[sales]]-Table1[[#This Row],[Discount Value]]</f>
        <v>3412.9763000000003</v>
      </c>
      <c r="H10237" s="1">
        <v>7</v>
      </c>
      <c r="I10237" s="2">
        <v>44955</v>
      </c>
      <c r="J10237" s="2">
        <v>44956</v>
      </c>
      <c r="K10237" s="1" t="s">
        <v>15</v>
      </c>
      <c r="L10237" s="1" t="s">
        <v>22</v>
      </c>
      <c r="M10237" s="1">
        <v>333.84</v>
      </c>
      <c r="N10237" s="1" t="s">
        <v>23</v>
      </c>
      <c r="O10237" s="10">
        <f>Table1[[#This Row],[sales]]+Table1[[#This Row],[profit]]</f>
        <v>5009.1500000000005</v>
      </c>
    </row>
    <row r="10238" spans="1:15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>Table1[[#This Row],[sales]]*Table1[[#This Row],[discount]]</f>
        <v>577.38</v>
      </c>
      <c r="G10238" s="1">
        <f>Table1[[#This Row],[sales]]-Table1[[#This Row],[Discount Value]]</f>
        <v>866.07</v>
      </c>
      <c r="H10238" s="1">
        <v>1</v>
      </c>
      <c r="I10238" s="2">
        <v>45506</v>
      </c>
      <c r="J10238" s="2">
        <v>45508</v>
      </c>
      <c r="K10238" s="1" t="s">
        <v>31</v>
      </c>
      <c r="L10238" s="1" t="s">
        <v>22</v>
      </c>
      <c r="M10238" s="1">
        <v>316.73</v>
      </c>
      <c r="N10238" s="1" t="s">
        <v>17</v>
      </c>
      <c r="O10238" s="10">
        <f>Table1[[#This Row],[sales]]+Table1[[#This Row],[profit]]</f>
        <v>1760.18</v>
      </c>
    </row>
    <row r="10239" spans="1:15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>Table1[[#This Row],[sales]]*Table1[[#This Row],[discount]]</f>
        <v>412.51499999999999</v>
      </c>
      <c r="G10239" s="1">
        <f>Table1[[#This Row],[sales]]-Table1[[#This Row],[Discount Value]]</f>
        <v>962.53499999999997</v>
      </c>
      <c r="H10239" s="1">
        <v>8</v>
      </c>
      <c r="I10239" s="2">
        <v>45637</v>
      </c>
      <c r="J10239" s="2">
        <v>45638</v>
      </c>
      <c r="K10239" s="1" t="s">
        <v>15</v>
      </c>
      <c r="L10239" s="1" t="s">
        <v>16</v>
      </c>
      <c r="M10239" s="1">
        <v>221.96</v>
      </c>
      <c r="N10239" s="1" t="s">
        <v>23</v>
      </c>
      <c r="O10239" s="10">
        <f>Table1[[#This Row],[sales]]+Table1[[#This Row],[profit]]</f>
        <v>1597.01</v>
      </c>
    </row>
    <row r="10240" spans="1:15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>Table1[[#This Row],[sales]]*Table1[[#This Row],[discount]]</f>
        <v>344.72339999999997</v>
      </c>
      <c r="G10240" s="1">
        <f>Table1[[#This Row],[sales]]-Table1[[#This Row],[Discount Value]]</f>
        <v>1296.8166000000001</v>
      </c>
      <c r="H10240" s="1">
        <v>9</v>
      </c>
      <c r="I10240" s="2">
        <v>45386</v>
      </c>
      <c r="J10240" s="2">
        <v>45390</v>
      </c>
      <c r="K10240" s="1" t="s">
        <v>31</v>
      </c>
      <c r="L10240" s="1" t="s">
        <v>27</v>
      </c>
      <c r="M10240" s="1">
        <v>440.14</v>
      </c>
      <c r="N10240" s="1" t="s">
        <v>23</v>
      </c>
      <c r="O10240" s="10">
        <f>Table1[[#This Row],[sales]]+Table1[[#This Row],[profit]]</f>
        <v>2081.6799999999998</v>
      </c>
    </row>
    <row r="10241" spans="1:15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>Table1[[#This Row],[sales]]*Table1[[#This Row],[discount]]</f>
        <v>141.97199999999998</v>
      </c>
      <c r="G10241" s="1">
        <f>Table1[[#This Row],[sales]]-Table1[[#This Row],[Discount Value]]</f>
        <v>2224.2280000000001</v>
      </c>
      <c r="H10241" s="1">
        <v>2</v>
      </c>
      <c r="I10241" s="2">
        <v>45215</v>
      </c>
      <c r="J10241" s="2">
        <v>45218</v>
      </c>
      <c r="K10241" s="1" t="s">
        <v>15</v>
      </c>
      <c r="L10241" s="1" t="s">
        <v>22</v>
      </c>
      <c r="M10241" s="1">
        <v>254.98</v>
      </c>
      <c r="N10241" s="1" t="s">
        <v>23</v>
      </c>
      <c r="O10241" s="10">
        <f>Table1[[#This Row],[sales]]+Table1[[#This Row],[profit]]</f>
        <v>2621.1799999999998</v>
      </c>
    </row>
    <row r="10242" spans="1:15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>Table1[[#This Row],[sales]]*Table1[[#This Row],[discount]]</f>
        <v>22.897199999999998</v>
      </c>
      <c r="G10242" s="1">
        <f>Table1[[#This Row],[sales]]-Table1[[#This Row],[Discount Value]]</f>
        <v>167.9128</v>
      </c>
      <c r="H10242" s="1">
        <v>1</v>
      </c>
      <c r="I10242" s="2">
        <v>45292</v>
      </c>
      <c r="J10242" s="2">
        <v>45297</v>
      </c>
      <c r="K10242" s="1" t="s">
        <v>21</v>
      </c>
      <c r="L10242" s="1" t="s">
        <v>27</v>
      </c>
      <c r="M10242" s="1">
        <v>28.34</v>
      </c>
      <c r="N10242" s="1" t="s">
        <v>39</v>
      </c>
      <c r="O10242" s="10">
        <f>Table1[[#This Row],[sales]]+Table1[[#This Row],[profit]]</f>
        <v>219.15</v>
      </c>
    </row>
    <row r="10243" spans="1:15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>Table1[[#This Row],[sales]]*Table1[[#This Row],[discount]]</f>
        <v>1423.818</v>
      </c>
      <c r="G10243" s="1">
        <f>Table1[[#This Row],[sales]]-Table1[[#This Row],[Discount Value]]</f>
        <v>1605.5820000000001</v>
      </c>
      <c r="H10243" s="1">
        <v>4</v>
      </c>
      <c r="I10243" s="2">
        <v>45398</v>
      </c>
      <c r="J10243" s="2">
        <v>45401</v>
      </c>
      <c r="K10243" s="1" t="s">
        <v>15</v>
      </c>
      <c r="L10243" s="1" t="s">
        <v>22</v>
      </c>
      <c r="M10243" s="1">
        <v>152.46</v>
      </c>
      <c r="N10243" s="1" t="s">
        <v>28</v>
      </c>
      <c r="O10243" s="10">
        <f>Table1[[#This Row],[sales]]+Table1[[#This Row],[profit]]</f>
        <v>3181.86</v>
      </c>
    </row>
    <row r="10244" spans="1:15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>Table1[[#This Row],[sales]]*Table1[[#This Row],[discount]]</f>
        <v>99.5124</v>
      </c>
      <c r="G10244" s="1">
        <f>Table1[[#This Row],[sales]]-Table1[[#This Row],[Discount Value]]</f>
        <v>155.64760000000001</v>
      </c>
      <c r="H10244" s="1">
        <v>9</v>
      </c>
      <c r="I10244" s="2">
        <v>45028</v>
      </c>
      <c r="J10244" s="2">
        <v>45032</v>
      </c>
      <c r="K10244" s="1" t="s">
        <v>15</v>
      </c>
      <c r="L10244" s="1" t="s">
        <v>27</v>
      </c>
      <c r="M10244" s="1">
        <v>42.49</v>
      </c>
      <c r="N10244" s="1" t="s">
        <v>17</v>
      </c>
      <c r="O10244" s="10">
        <f>Table1[[#This Row],[sales]]+Table1[[#This Row],[profit]]</f>
        <v>297.64999999999998</v>
      </c>
    </row>
    <row r="10245" spans="1:15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>Table1[[#This Row],[sales]]*Table1[[#This Row],[discount]]</f>
        <v>109.68360000000001</v>
      </c>
      <c r="G10245" s="1">
        <f>Table1[[#This Row],[sales]]-Table1[[#This Row],[Discount Value]]</f>
        <v>2632.4064000000003</v>
      </c>
      <c r="H10245" s="1">
        <v>6</v>
      </c>
      <c r="I10245" s="2">
        <v>45631</v>
      </c>
      <c r="J10245" s="2">
        <v>45638</v>
      </c>
      <c r="K10245" s="1" t="s">
        <v>15</v>
      </c>
      <c r="L10245" s="1" t="s">
        <v>27</v>
      </c>
      <c r="M10245" s="1">
        <v>194.18</v>
      </c>
      <c r="N10245" s="1" t="s">
        <v>28</v>
      </c>
      <c r="O10245" s="10">
        <f>Table1[[#This Row],[sales]]+Table1[[#This Row],[profit]]</f>
        <v>2936.27</v>
      </c>
    </row>
    <row r="10246" spans="1:15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>Table1[[#This Row],[sales]]*Table1[[#This Row],[discount]]</f>
        <v>0</v>
      </c>
      <c r="G10246" s="1">
        <f>Table1[[#This Row],[sales]]-Table1[[#This Row],[Discount Value]]</f>
        <v>2343.64</v>
      </c>
      <c r="H10246" s="1">
        <v>8</v>
      </c>
      <c r="I10246" s="2">
        <v>45045</v>
      </c>
      <c r="J10246" s="2">
        <v>45050</v>
      </c>
      <c r="K10246" s="1" t="s">
        <v>15</v>
      </c>
      <c r="L10246" s="1" t="s">
        <v>27</v>
      </c>
      <c r="M10246" s="1">
        <v>663.23</v>
      </c>
      <c r="N10246" s="1" t="s">
        <v>48</v>
      </c>
      <c r="O10246" s="10">
        <f>Table1[[#This Row],[sales]]+Table1[[#This Row],[profit]]</f>
        <v>3006.87</v>
      </c>
    </row>
    <row r="10247" spans="1:15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>Table1[[#This Row],[sales]]*Table1[[#This Row],[discount]]</f>
        <v>115.9632</v>
      </c>
      <c r="G10247" s="1">
        <f>Table1[[#This Row],[sales]]-Table1[[#This Row],[Discount Value]]</f>
        <v>1172.5168000000001</v>
      </c>
      <c r="H10247" s="1">
        <v>7</v>
      </c>
      <c r="I10247" s="2">
        <v>45344</v>
      </c>
      <c r="J10247" s="2">
        <v>45350</v>
      </c>
      <c r="K10247" s="1" t="s">
        <v>31</v>
      </c>
      <c r="L10247" s="1" t="s">
        <v>16</v>
      </c>
      <c r="M10247" s="1">
        <v>370.94</v>
      </c>
      <c r="N10247" s="1" t="s">
        <v>34</v>
      </c>
      <c r="O10247" s="10">
        <f>Table1[[#This Row],[sales]]+Table1[[#This Row],[profit]]</f>
        <v>1659.42</v>
      </c>
    </row>
    <row r="10248" spans="1:15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>Table1[[#This Row],[sales]]*Table1[[#This Row],[discount]]</f>
        <v>806.4541999999999</v>
      </c>
      <c r="G10248" s="1">
        <f>Table1[[#This Row],[sales]]-Table1[[#This Row],[Discount Value]]</f>
        <v>909.4058</v>
      </c>
      <c r="H10248" s="1">
        <v>5</v>
      </c>
      <c r="I10248" s="2">
        <v>45391</v>
      </c>
      <c r="J10248" s="2">
        <v>45393</v>
      </c>
      <c r="K10248" s="1" t="s">
        <v>31</v>
      </c>
      <c r="L10248" s="1" t="s">
        <v>22</v>
      </c>
      <c r="M10248" s="1">
        <v>323.48</v>
      </c>
      <c r="N10248" s="1" t="s">
        <v>48</v>
      </c>
      <c r="O10248" s="10">
        <f>Table1[[#This Row],[sales]]+Table1[[#This Row],[profit]]</f>
        <v>2039.34</v>
      </c>
    </row>
    <row r="10249" spans="1:15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>Table1[[#This Row],[sales]]*Table1[[#This Row],[discount]]</f>
        <v>1031.7417</v>
      </c>
      <c r="G10249" s="1">
        <f>Table1[[#This Row],[sales]]-Table1[[#This Row],[Discount Value]]</f>
        <v>2525.9883</v>
      </c>
      <c r="H10249" s="1">
        <v>5</v>
      </c>
      <c r="I10249" s="2">
        <v>45030</v>
      </c>
      <c r="J10249" s="2">
        <v>45034</v>
      </c>
      <c r="K10249" s="1" t="s">
        <v>15</v>
      </c>
      <c r="L10249" s="1" t="s">
        <v>27</v>
      </c>
      <c r="M10249" s="1">
        <v>566.65</v>
      </c>
      <c r="N10249" s="1" t="s">
        <v>48</v>
      </c>
      <c r="O10249" s="10">
        <f>Table1[[#This Row],[sales]]+Table1[[#This Row],[profit]]</f>
        <v>4124.38</v>
      </c>
    </row>
    <row r="10250" spans="1:15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>Table1[[#This Row],[sales]]*Table1[[#This Row],[discount]]</f>
        <v>61.752600000000001</v>
      </c>
      <c r="G10250" s="1">
        <f>Table1[[#This Row],[sales]]-Table1[[#This Row],[Discount Value]]</f>
        <v>85.2774</v>
      </c>
      <c r="H10250" s="1">
        <v>6</v>
      </c>
      <c r="I10250" s="2">
        <v>44976</v>
      </c>
      <c r="J10250" s="2">
        <v>44980</v>
      </c>
      <c r="K10250" s="1" t="s">
        <v>31</v>
      </c>
      <c r="L10250" s="1" t="s">
        <v>22</v>
      </c>
      <c r="M10250" s="1">
        <v>24.83</v>
      </c>
      <c r="N10250" s="1" t="s">
        <v>17</v>
      </c>
      <c r="O10250" s="10">
        <f>Table1[[#This Row],[sales]]+Table1[[#This Row],[profit]]</f>
        <v>171.86</v>
      </c>
    </row>
    <row r="10251" spans="1:15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>Table1[[#This Row],[sales]]*Table1[[#This Row],[discount]]</f>
        <v>379.86110000000002</v>
      </c>
      <c r="G10251" s="1">
        <f>Table1[[#This Row],[sales]]-Table1[[#This Row],[Discount Value]]</f>
        <v>1271.7088999999999</v>
      </c>
      <c r="H10251" s="1">
        <v>6</v>
      </c>
      <c r="I10251" s="2">
        <v>45623</v>
      </c>
      <c r="J10251" s="2">
        <v>45629</v>
      </c>
      <c r="K10251" s="1" t="s">
        <v>15</v>
      </c>
      <c r="L10251" s="1" t="s">
        <v>22</v>
      </c>
      <c r="M10251" s="1">
        <v>225.78</v>
      </c>
      <c r="N10251" s="1" t="s">
        <v>34</v>
      </c>
      <c r="O10251" s="10">
        <f>Table1[[#This Row],[sales]]+Table1[[#This Row],[profit]]</f>
        <v>1877.35</v>
      </c>
    </row>
    <row r="10252" spans="1:15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>Table1[[#This Row],[sales]]*Table1[[#This Row],[discount]]</f>
        <v>1407.7185999999999</v>
      </c>
      <c r="G10252" s="1">
        <f>Table1[[#This Row],[sales]]-Table1[[#This Row],[Discount Value]]</f>
        <v>2025.7414000000001</v>
      </c>
      <c r="H10252" s="1">
        <v>5</v>
      </c>
      <c r="I10252" s="2">
        <v>45401</v>
      </c>
      <c r="J10252" s="2">
        <v>45405</v>
      </c>
      <c r="K10252" s="1" t="s">
        <v>21</v>
      </c>
      <c r="L10252" s="1" t="s">
        <v>16</v>
      </c>
      <c r="M10252" s="1">
        <v>546.72</v>
      </c>
      <c r="N10252" s="1" t="s">
        <v>34</v>
      </c>
      <c r="O10252" s="10">
        <f>Table1[[#This Row],[sales]]+Table1[[#This Row],[profit]]</f>
        <v>3980.1800000000003</v>
      </c>
    </row>
    <row r="10253" spans="1:15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>Table1[[#This Row],[sales]]*Table1[[#This Row],[discount]]</f>
        <v>16.922799999999999</v>
      </c>
      <c r="G10253" s="1">
        <f>Table1[[#This Row],[sales]]-Table1[[#This Row],[Discount Value]]</f>
        <v>829.21719999999993</v>
      </c>
      <c r="H10253" s="1">
        <v>8</v>
      </c>
      <c r="I10253" s="2">
        <v>45645</v>
      </c>
      <c r="J10253" s="2">
        <v>45648</v>
      </c>
      <c r="K10253" s="1" t="s">
        <v>15</v>
      </c>
      <c r="L10253" s="1" t="s">
        <v>16</v>
      </c>
      <c r="M10253" s="1">
        <v>148.34</v>
      </c>
      <c r="N10253" s="1" t="s">
        <v>23</v>
      </c>
      <c r="O10253" s="10">
        <f>Table1[[#This Row],[sales]]+Table1[[#This Row],[profit]]</f>
        <v>994.48</v>
      </c>
    </row>
    <row r="10254" spans="1:15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>Table1[[#This Row],[sales]]*Table1[[#This Row],[discount]]</f>
        <v>597.63689999999997</v>
      </c>
      <c r="G10254" s="1">
        <f>Table1[[#This Row],[sales]]-Table1[[#This Row],[Discount Value]]</f>
        <v>2248.2530999999999</v>
      </c>
      <c r="H10254" s="1">
        <v>3</v>
      </c>
      <c r="I10254" s="2">
        <v>45517</v>
      </c>
      <c r="J10254" s="2">
        <v>45523</v>
      </c>
      <c r="K10254" s="1" t="s">
        <v>15</v>
      </c>
      <c r="L10254" s="1" t="s">
        <v>16</v>
      </c>
      <c r="M10254" s="1">
        <v>827</v>
      </c>
      <c r="N10254" s="1" t="s">
        <v>48</v>
      </c>
      <c r="O10254" s="10">
        <f>Table1[[#This Row],[sales]]+Table1[[#This Row],[profit]]</f>
        <v>3672.89</v>
      </c>
    </row>
    <row r="10255" spans="1:15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>Table1[[#This Row],[sales]]*Table1[[#This Row],[discount]]</f>
        <v>176.27629999999999</v>
      </c>
      <c r="G10255" s="1">
        <f>Table1[[#This Row],[sales]]-Table1[[#This Row],[Discount Value]]</f>
        <v>751.49369999999999</v>
      </c>
      <c r="H10255" s="1">
        <v>9</v>
      </c>
      <c r="I10255" s="2">
        <v>45110</v>
      </c>
      <c r="J10255" s="2">
        <v>45117</v>
      </c>
      <c r="K10255" s="1" t="s">
        <v>15</v>
      </c>
      <c r="L10255" s="1" t="s">
        <v>27</v>
      </c>
      <c r="M10255" s="1">
        <v>139.24</v>
      </c>
      <c r="N10255" s="1" t="s">
        <v>23</v>
      </c>
      <c r="O10255" s="10">
        <f>Table1[[#This Row],[sales]]+Table1[[#This Row],[profit]]</f>
        <v>1067.01</v>
      </c>
    </row>
    <row r="10256" spans="1:15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>Table1[[#This Row],[sales]]*Table1[[#This Row],[discount]]</f>
        <v>420.58170000000001</v>
      </c>
      <c r="G10256" s="1">
        <f>Table1[[#This Row],[sales]]-Table1[[#This Row],[Discount Value]]</f>
        <v>437.74830000000003</v>
      </c>
      <c r="H10256" s="1">
        <v>5</v>
      </c>
      <c r="I10256" s="2">
        <v>45066</v>
      </c>
      <c r="J10256" s="2">
        <v>45071</v>
      </c>
      <c r="K10256" s="1" t="s">
        <v>21</v>
      </c>
      <c r="L10256" s="1" t="s">
        <v>16</v>
      </c>
      <c r="M10256" s="1">
        <v>204.3</v>
      </c>
      <c r="N10256" s="1" t="s">
        <v>34</v>
      </c>
      <c r="O10256" s="10">
        <f>Table1[[#This Row],[sales]]+Table1[[#This Row],[profit]]</f>
        <v>1062.6300000000001</v>
      </c>
    </row>
    <row r="10257" spans="1:15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>Table1[[#This Row],[sales]]*Table1[[#This Row],[discount]]</f>
        <v>582.62549999999999</v>
      </c>
      <c r="G10257" s="1">
        <f>Table1[[#This Row],[sales]]-Table1[[#This Row],[Discount Value]]</f>
        <v>3301.5445</v>
      </c>
      <c r="H10257" s="1">
        <v>9</v>
      </c>
      <c r="I10257" s="2">
        <v>45657</v>
      </c>
      <c r="J10257" s="2">
        <v>45659</v>
      </c>
      <c r="K10257" s="1" t="s">
        <v>21</v>
      </c>
      <c r="L10257" s="1" t="s">
        <v>27</v>
      </c>
      <c r="M10257" s="1">
        <v>905.27</v>
      </c>
      <c r="N10257" s="1" t="s">
        <v>48</v>
      </c>
      <c r="O10257" s="10">
        <f>Table1[[#This Row],[sales]]+Table1[[#This Row],[profit]]</f>
        <v>4789.4400000000005</v>
      </c>
    </row>
    <row r="10258" spans="1:15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>Table1[[#This Row],[sales]]*Table1[[#This Row],[discount]]</f>
        <v>295.25369999999998</v>
      </c>
      <c r="G10258" s="1">
        <f>Table1[[#This Row],[sales]]-Table1[[#This Row],[Discount Value]]</f>
        <v>1110.7163</v>
      </c>
      <c r="H10258" s="1">
        <v>5</v>
      </c>
      <c r="I10258" s="2">
        <v>45039</v>
      </c>
      <c r="J10258" s="2">
        <v>45040</v>
      </c>
      <c r="K10258" s="1" t="s">
        <v>21</v>
      </c>
      <c r="L10258" s="1" t="s">
        <v>22</v>
      </c>
      <c r="M10258" s="1">
        <v>407.44</v>
      </c>
      <c r="N10258" s="1" t="s">
        <v>23</v>
      </c>
      <c r="O10258" s="10">
        <f>Table1[[#This Row],[sales]]+Table1[[#This Row],[profit]]</f>
        <v>1813.41</v>
      </c>
    </row>
    <row r="10259" spans="1:15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>Table1[[#This Row],[sales]]*Table1[[#This Row],[discount]]</f>
        <v>737.68259999999998</v>
      </c>
      <c r="G10259" s="1">
        <f>Table1[[#This Row],[sales]]-Table1[[#This Row],[Discount Value]]</f>
        <v>1203.5873999999999</v>
      </c>
      <c r="H10259" s="1">
        <v>3</v>
      </c>
      <c r="I10259" s="2">
        <v>45494</v>
      </c>
      <c r="J10259" s="2">
        <v>45499</v>
      </c>
      <c r="K10259" s="1" t="s">
        <v>31</v>
      </c>
      <c r="L10259" s="1" t="s">
        <v>22</v>
      </c>
      <c r="M10259" s="1">
        <v>121.64</v>
      </c>
      <c r="N10259" s="1" t="s">
        <v>34</v>
      </c>
      <c r="O10259" s="10">
        <f>Table1[[#This Row],[sales]]+Table1[[#This Row],[profit]]</f>
        <v>2062.91</v>
      </c>
    </row>
    <row r="10260" spans="1:15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>Table1[[#This Row],[sales]]*Table1[[#This Row],[discount]]</f>
        <v>1617.9196000000002</v>
      </c>
      <c r="G10260" s="1">
        <f>Table1[[#This Row],[sales]]-Table1[[#This Row],[Discount Value]]</f>
        <v>2059.1704</v>
      </c>
      <c r="H10260" s="1">
        <v>9</v>
      </c>
      <c r="I10260" s="2">
        <v>45158</v>
      </c>
      <c r="J10260" s="2">
        <v>45165</v>
      </c>
      <c r="K10260" s="1" t="s">
        <v>21</v>
      </c>
      <c r="L10260" s="1" t="s">
        <v>16</v>
      </c>
      <c r="M10260" s="1">
        <v>263.82</v>
      </c>
      <c r="N10260" s="1" t="s">
        <v>28</v>
      </c>
      <c r="O10260" s="10">
        <f>Table1[[#This Row],[sales]]+Table1[[#This Row],[profit]]</f>
        <v>3940.9100000000003</v>
      </c>
    </row>
    <row r="10261" spans="1:15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>Table1[[#This Row],[sales]]*Table1[[#This Row],[discount]]</f>
        <v>431.04599999999999</v>
      </c>
      <c r="G10261" s="1">
        <f>Table1[[#This Row],[sales]]-Table1[[#This Row],[Discount Value]]</f>
        <v>548.60400000000004</v>
      </c>
      <c r="H10261" s="1">
        <v>2</v>
      </c>
      <c r="I10261" s="2">
        <v>45063</v>
      </c>
      <c r="J10261" s="2">
        <v>45067</v>
      </c>
      <c r="K10261" s="1" t="s">
        <v>21</v>
      </c>
      <c r="L10261" s="1" t="s">
        <v>22</v>
      </c>
      <c r="M10261" s="1">
        <v>190.04</v>
      </c>
      <c r="N10261" s="1" t="s">
        <v>28</v>
      </c>
      <c r="O10261" s="10">
        <f>Table1[[#This Row],[sales]]+Table1[[#This Row],[profit]]</f>
        <v>1169.69</v>
      </c>
    </row>
    <row r="10262" spans="1:15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>Table1[[#This Row],[sales]]*Table1[[#This Row],[discount]]</f>
        <v>541.10200000000009</v>
      </c>
      <c r="G10262" s="1">
        <f>Table1[[#This Row],[sales]]-Table1[[#This Row],[Discount Value]]</f>
        <v>2164.4080000000004</v>
      </c>
      <c r="H10262" s="1">
        <v>5</v>
      </c>
      <c r="I10262" s="2">
        <v>45549</v>
      </c>
      <c r="J10262" s="2">
        <v>45556</v>
      </c>
      <c r="K10262" s="1" t="s">
        <v>21</v>
      </c>
      <c r="L10262" s="1" t="s">
        <v>27</v>
      </c>
      <c r="M10262" s="1">
        <v>457.79</v>
      </c>
      <c r="N10262" s="1" t="s">
        <v>48</v>
      </c>
      <c r="O10262" s="10">
        <f>Table1[[#This Row],[sales]]+Table1[[#This Row],[profit]]</f>
        <v>3163.3</v>
      </c>
    </row>
    <row r="10263" spans="1:15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>Table1[[#This Row],[sales]]*Table1[[#This Row],[discount]]</f>
        <v>2160.7403999999997</v>
      </c>
      <c r="G10263" s="1">
        <f>Table1[[#This Row],[sales]]-Table1[[#This Row],[Discount Value]]</f>
        <v>2436.5796</v>
      </c>
      <c r="H10263" s="1">
        <v>3</v>
      </c>
      <c r="I10263" s="2">
        <v>45091</v>
      </c>
      <c r="J10263" s="2">
        <v>45095</v>
      </c>
      <c r="K10263" s="1" t="s">
        <v>21</v>
      </c>
      <c r="L10263" s="1" t="s">
        <v>27</v>
      </c>
      <c r="M10263" s="1">
        <v>940.55</v>
      </c>
      <c r="N10263" s="1" t="s">
        <v>39</v>
      </c>
      <c r="O10263" s="10">
        <f>Table1[[#This Row],[sales]]+Table1[[#This Row],[profit]]</f>
        <v>5537.87</v>
      </c>
    </row>
    <row r="10264" spans="1:15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>Table1[[#This Row],[sales]]*Table1[[#This Row],[discount]]</f>
        <v>928.53750000000002</v>
      </c>
      <c r="G10264" s="1">
        <f>Table1[[#This Row],[sales]]-Table1[[#This Row],[Discount Value]]</f>
        <v>1885.2125000000001</v>
      </c>
      <c r="H10264" s="1">
        <v>7</v>
      </c>
      <c r="I10264" s="2">
        <v>45331</v>
      </c>
      <c r="J10264" s="2">
        <v>45335</v>
      </c>
      <c r="K10264" s="1" t="s">
        <v>31</v>
      </c>
      <c r="L10264" s="1" t="s">
        <v>16</v>
      </c>
      <c r="M10264" s="1">
        <v>516.04</v>
      </c>
      <c r="N10264" s="1" t="s">
        <v>48</v>
      </c>
      <c r="O10264" s="10">
        <f>Table1[[#This Row],[sales]]+Table1[[#This Row],[profit]]</f>
        <v>3329.79</v>
      </c>
    </row>
    <row r="10265" spans="1:15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>Table1[[#This Row],[sales]]*Table1[[#This Row],[discount]]</f>
        <v>145.91619999999998</v>
      </c>
      <c r="G10265" s="1">
        <f>Table1[[#This Row],[sales]]-Table1[[#This Row],[Discount Value]]</f>
        <v>193.4238</v>
      </c>
      <c r="H10265" s="1">
        <v>4</v>
      </c>
      <c r="I10265" s="2">
        <v>45045</v>
      </c>
      <c r="J10265" s="2">
        <v>45052</v>
      </c>
      <c r="K10265" s="1" t="s">
        <v>31</v>
      </c>
      <c r="L10265" s="1" t="s">
        <v>16</v>
      </c>
      <c r="M10265" s="1">
        <v>81.88</v>
      </c>
      <c r="N10265" s="1" t="s">
        <v>28</v>
      </c>
      <c r="O10265" s="10">
        <f>Table1[[#This Row],[sales]]+Table1[[#This Row],[profit]]</f>
        <v>421.21999999999997</v>
      </c>
    </row>
    <row r="10266" spans="1:15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>Table1[[#This Row],[sales]]*Table1[[#This Row],[discount]]</f>
        <v>1375.1792</v>
      </c>
      <c r="G10266" s="1">
        <f>Table1[[#This Row],[sales]]-Table1[[#This Row],[Discount Value]]</f>
        <v>1614.3407999999999</v>
      </c>
      <c r="H10266" s="1">
        <v>8</v>
      </c>
      <c r="I10266" s="2">
        <v>45439</v>
      </c>
      <c r="J10266" s="2">
        <v>45443</v>
      </c>
      <c r="K10266" s="1" t="s">
        <v>31</v>
      </c>
      <c r="L10266" s="1" t="s">
        <v>16</v>
      </c>
      <c r="M10266" s="1">
        <v>813.91</v>
      </c>
      <c r="N10266" s="1" t="s">
        <v>17</v>
      </c>
      <c r="O10266" s="10">
        <f>Table1[[#This Row],[sales]]+Table1[[#This Row],[profit]]</f>
        <v>3803.43</v>
      </c>
    </row>
    <row r="10267" spans="1:15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>Table1[[#This Row],[sales]]*Table1[[#This Row],[discount]]</f>
        <v>65.009999999999991</v>
      </c>
      <c r="G10267" s="1">
        <f>Table1[[#This Row],[sales]]-Table1[[#This Row],[Discount Value]]</f>
        <v>476.74</v>
      </c>
      <c r="H10267" s="1">
        <v>1</v>
      </c>
      <c r="I10267" s="2">
        <v>45427</v>
      </c>
      <c r="J10267" s="2">
        <v>45434</v>
      </c>
      <c r="K10267" s="1" t="s">
        <v>21</v>
      </c>
      <c r="L10267" s="1" t="s">
        <v>16</v>
      </c>
      <c r="M10267" s="1">
        <v>99.33</v>
      </c>
      <c r="N10267" s="1" t="s">
        <v>39</v>
      </c>
      <c r="O10267" s="10">
        <f>Table1[[#This Row],[sales]]+Table1[[#This Row],[profit]]</f>
        <v>641.08000000000004</v>
      </c>
    </row>
    <row r="10268" spans="1:15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>Table1[[#This Row],[sales]]*Table1[[#This Row],[discount]]</f>
        <v>370.60250000000002</v>
      </c>
      <c r="G10268" s="1">
        <f>Table1[[#This Row],[sales]]-Table1[[#This Row],[Discount Value]]</f>
        <v>1111.8075000000001</v>
      </c>
      <c r="H10268" s="1">
        <v>5</v>
      </c>
      <c r="I10268" s="2">
        <v>45258</v>
      </c>
      <c r="J10268" s="2">
        <v>45260</v>
      </c>
      <c r="K10268" s="1" t="s">
        <v>31</v>
      </c>
      <c r="L10268" s="1" t="s">
        <v>16</v>
      </c>
      <c r="M10268" s="1">
        <v>107.14</v>
      </c>
      <c r="N10268" s="1" t="s">
        <v>23</v>
      </c>
      <c r="O10268" s="10">
        <f>Table1[[#This Row],[sales]]+Table1[[#This Row],[profit]]</f>
        <v>1589.5500000000002</v>
      </c>
    </row>
    <row r="10269" spans="1:15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>Table1[[#This Row],[sales]]*Table1[[#This Row],[discount]]</f>
        <v>1236.3888999999999</v>
      </c>
      <c r="G10269" s="1">
        <f>Table1[[#This Row],[sales]]-Table1[[#This Row],[Discount Value]]</f>
        <v>3027.0210999999999</v>
      </c>
      <c r="H10269" s="1">
        <v>8</v>
      </c>
      <c r="I10269" s="2">
        <v>45503</v>
      </c>
      <c r="J10269" s="2">
        <v>45506</v>
      </c>
      <c r="K10269" s="1" t="s">
        <v>15</v>
      </c>
      <c r="L10269" s="1" t="s">
        <v>22</v>
      </c>
      <c r="M10269" s="1">
        <v>329.55</v>
      </c>
      <c r="N10269" s="1" t="s">
        <v>34</v>
      </c>
      <c r="O10269" s="10">
        <f>Table1[[#This Row],[sales]]+Table1[[#This Row],[profit]]</f>
        <v>4592.96</v>
      </c>
    </row>
    <row r="10270" spans="1:15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>Table1[[#This Row],[sales]]*Table1[[#This Row],[discount]]</f>
        <v>61.696000000000005</v>
      </c>
      <c r="G10270" s="1">
        <f>Table1[[#This Row],[sales]]-Table1[[#This Row],[Discount Value]]</f>
        <v>92.544000000000011</v>
      </c>
      <c r="H10270" s="1">
        <v>2</v>
      </c>
      <c r="I10270" s="2">
        <v>45593</v>
      </c>
      <c r="J10270" s="2">
        <v>45598</v>
      </c>
      <c r="K10270" s="1" t="s">
        <v>31</v>
      </c>
      <c r="L10270" s="1" t="s">
        <v>16</v>
      </c>
      <c r="M10270" s="1">
        <v>16.329999999999998</v>
      </c>
      <c r="N10270" s="1" t="s">
        <v>17</v>
      </c>
      <c r="O10270" s="10">
        <f>Table1[[#This Row],[sales]]+Table1[[#This Row],[profit]]</f>
        <v>170.57</v>
      </c>
    </row>
    <row r="10271" spans="1:15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>Table1[[#This Row],[sales]]*Table1[[#This Row],[discount]]</f>
        <v>95.474000000000004</v>
      </c>
      <c r="G10271" s="1">
        <f>Table1[[#This Row],[sales]]-Table1[[#This Row],[Discount Value]]</f>
        <v>381.89600000000002</v>
      </c>
      <c r="H10271" s="1">
        <v>6</v>
      </c>
      <c r="I10271" s="2">
        <v>45206</v>
      </c>
      <c r="J10271" s="2">
        <v>45208</v>
      </c>
      <c r="K10271" s="1" t="s">
        <v>31</v>
      </c>
      <c r="L10271" s="1" t="s">
        <v>22</v>
      </c>
      <c r="M10271" s="1">
        <v>126.59</v>
      </c>
      <c r="N10271" s="1" t="s">
        <v>17</v>
      </c>
      <c r="O10271" s="10">
        <f>Table1[[#This Row],[sales]]+Table1[[#This Row],[profit]]</f>
        <v>603.96</v>
      </c>
    </row>
    <row r="10272" spans="1:15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>Table1[[#This Row],[sales]]*Table1[[#This Row],[discount]]</f>
        <v>206.8528</v>
      </c>
      <c r="G10272" s="1">
        <f>Table1[[#This Row],[sales]]-Table1[[#This Row],[Discount Value]]</f>
        <v>1673.6271999999999</v>
      </c>
      <c r="H10272" s="1">
        <v>7</v>
      </c>
      <c r="I10272" s="2">
        <v>45270</v>
      </c>
      <c r="J10272" s="2">
        <v>45272</v>
      </c>
      <c r="K10272" s="1" t="s">
        <v>31</v>
      </c>
      <c r="L10272" s="1" t="s">
        <v>16</v>
      </c>
      <c r="M10272" s="1">
        <v>366.56</v>
      </c>
      <c r="N10272" s="1" t="s">
        <v>34</v>
      </c>
      <c r="O10272" s="10">
        <f>Table1[[#This Row],[sales]]+Table1[[#This Row],[profit]]</f>
        <v>2247.04</v>
      </c>
    </row>
    <row r="10273" spans="1:15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>Table1[[#This Row],[sales]]*Table1[[#This Row],[discount]]</f>
        <v>1848.9048</v>
      </c>
      <c r="G10273" s="1">
        <f>Table1[[#This Row],[sales]]-Table1[[#This Row],[Discount Value]]</f>
        <v>3148.1351999999997</v>
      </c>
      <c r="H10273" s="1">
        <v>6</v>
      </c>
      <c r="I10273" s="2">
        <v>45103</v>
      </c>
      <c r="J10273" s="2">
        <v>45105</v>
      </c>
      <c r="K10273" s="1" t="s">
        <v>21</v>
      </c>
      <c r="L10273" s="1" t="s">
        <v>22</v>
      </c>
      <c r="M10273" s="1">
        <v>720.21</v>
      </c>
      <c r="N10273" s="1" t="s">
        <v>48</v>
      </c>
      <c r="O10273" s="10">
        <f>Table1[[#This Row],[sales]]+Table1[[#This Row],[profit]]</f>
        <v>5717.25</v>
      </c>
    </row>
    <row r="10274" spans="1:15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>Table1[[#This Row],[sales]]*Table1[[#This Row],[discount]]</f>
        <v>459.03900000000004</v>
      </c>
      <c r="G10274" s="1">
        <f>Table1[[#This Row],[sales]]-Table1[[#This Row],[Discount Value]]</f>
        <v>1071.0910000000001</v>
      </c>
      <c r="H10274" s="1">
        <v>3</v>
      </c>
      <c r="I10274" s="2">
        <v>45472</v>
      </c>
      <c r="J10274" s="2">
        <v>45474</v>
      </c>
      <c r="K10274" s="1" t="s">
        <v>21</v>
      </c>
      <c r="L10274" s="1" t="s">
        <v>16</v>
      </c>
      <c r="M10274" s="1">
        <v>215.15</v>
      </c>
      <c r="N10274" s="1" t="s">
        <v>28</v>
      </c>
      <c r="O10274" s="10">
        <f>Table1[[#This Row],[sales]]+Table1[[#This Row],[profit]]</f>
        <v>1745.2800000000002</v>
      </c>
    </row>
    <row r="10275" spans="1:15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>Table1[[#This Row],[sales]]*Table1[[#This Row],[discount]]</f>
        <v>391.79250000000002</v>
      </c>
      <c r="G10275" s="1">
        <f>Table1[[#This Row],[sales]]-Table1[[#This Row],[Discount Value]]</f>
        <v>478.85749999999996</v>
      </c>
      <c r="H10275" s="1">
        <v>6</v>
      </c>
      <c r="I10275" s="2">
        <v>45029</v>
      </c>
      <c r="J10275" s="2">
        <v>45036</v>
      </c>
      <c r="K10275" s="1" t="s">
        <v>31</v>
      </c>
      <c r="L10275" s="1" t="s">
        <v>22</v>
      </c>
      <c r="M10275" s="1">
        <v>56.86</v>
      </c>
      <c r="N10275" s="1" t="s">
        <v>39</v>
      </c>
      <c r="O10275" s="10">
        <f>Table1[[#This Row],[sales]]+Table1[[#This Row],[profit]]</f>
        <v>927.51</v>
      </c>
    </row>
    <row r="10276" spans="1:15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>Table1[[#This Row],[sales]]*Table1[[#This Row],[discount]]</f>
        <v>921.41610000000003</v>
      </c>
      <c r="G10276" s="1">
        <f>Table1[[#This Row],[sales]]-Table1[[#This Row],[Discount Value]]</f>
        <v>1870.7539000000002</v>
      </c>
      <c r="H10276" s="1">
        <v>7</v>
      </c>
      <c r="I10276" s="2">
        <v>45050</v>
      </c>
      <c r="J10276" s="2">
        <v>45052</v>
      </c>
      <c r="K10276" s="1" t="s">
        <v>21</v>
      </c>
      <c r="L10276" s="1" t="s">
        <v>16</v>
      </c>
      <c r="M10276" s="1">
        <v>333.75</v>
      </c>
      <c r="N10276" s="1" t="s">
        <v>28</v>
      </c>
      <c r="O10276" s="10">
        <f>Table1[[#This Row],[sales]]+Table1[[#This Row],[profit]]</f>
        <v>3125.92</v>
      </c>
    </row>
    <row r="10277" spans="1:15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>Table1[[#This Row],[sales]]*Table1[[#This Row],[discount]]</f>
        <v>26.4435</v>
      </c>
      <c r="G10277" s="1">
        <f>Table1[[#This Row],[sales]]-Table1[[#This Row],[Discount Value]]</f>
        <v>2617.9065000000001</v>
      </c>
      <c r="H10277" s="1">
        <v>3</v>
      </c>
      <c r="I10277" s="2">
        <v>45409</v>
      </c>
      <c r="J10277" s="2">
        <v>45411</v>
      </c>
      <c r="K10277" s="1" t="s">
        <v>15</v>
      </c>
      <c r="L10277" s="1" t="s">
        <v>16</v>
      </c>
      <c r="M10277" s="1">
        <v>370.24</v>
      </c>
      <c r="N10277" s="1" t="s">
        <v>39</v>
      </c>
      <c r="O10277" s="10">
        <f>Table1[[#This Row],[sales]]+Table1[[#This Row],[profit]]</f>
        <v>3014.59</v>
      </c>
    </row>
    <row r="10278" spans="1:15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>Table1[[#This Row],[sales]]*Table1[[#This Row],[discount]]</f>
        <v>1105.5072</v>
      </c>
      <c r="G10278" s="1">
        <f>Table1[[#This Row],[sales]]-Table1[[#This Row],[Discount Value]]</f>
        <v>1197.6327999999999</v>
      </c>
      <c r="H10278" s="1">
        <v>2</v>
      </c>
      <c r="I10278" s="2">
        <v>44976</v>
      </c>
      <c r="J10278" s="2">
        <v>44978</v>
      </c>
      <c r="K10278" s="1" t="s">
        <v>15</v>
      </c>
      <c r="L10278" s="1" t="s">
        <v>27</v>
      </c>
      <c r="M10278" s="1">
        <v>164.53</v>
      </c>
      <c r="N10278" s="1" t="s">
        <v>28</v>
      </c>
      <c r="O10278" s="10">
        <f>Table1[[#This Row],[sales]]+Table1[[#This Row],[profit]]</f>
        <v>2467.67</v>
      </c>
    </row>
    <row r="10279" spans="1:15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>Table1[[#This Row],[sales]]*Table1[[#This Row],[discount]]</f>
        <v>1421.5800000000002</v>
      </c>
      <c r="G10279" s="1">
        <f>Table1[[#This Row],[sales]]-Table1[[#This Row],[Discount Value]]</f>
        <v>3317.0200000000004</v>
      </c>
      <c r="H10279" s="1">
        <v>3</v>
      </c>
      <c r="I10279" s="2">
        <v>45612</v>
      </c>
      <c r="J10279" s="2">
        <v>45615</v>
      </c>
      <c r="K10279" s="1" t="s">
        <v>31</v>
      </c>
      <c r="L10279" s="1" t="s">
        <v>27</v>
      </c>
      <c r="M10279" s="1">
        <v>730.16</v>
      </c>
      <c r="N10279" s="1" t="s">
        <v>23</v>
      </c>
      <c r="O10279" s="10">
        <f>Table1[[#This Row],[sales]]+Table1[[#This Row],[profit]]</f>
        <v>5468.76</v>
      </c>
    </row>
    <row r="10280" spans="1:15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>Table1[[#This Row],[sales]]*Table1[[#This Row],[discount]]</f>
        <v>441.81900000000002</v>
      </c>
      <c r="G10280" s="1">
        <f>Table1[[#This Row],[sales]]-Table1[[#This Row],[Discount Value]]</f>
        <v>1030.9110000000001</v>
      </c>
      <c r="H10280" s="1">
        <v>1</v>
      </c>
      <c r="I10280" s="2">
        <v>45192</v>
      </c>
      <c r="J10280" s="2">
        <v>45195</v>
      </c>
      <c r="K10280" s="1" t="s">
        <v>15</v>
      </c>
      <c r="L10280" s="1" t="s">
        <v>22</v>
      </c>
      <c r="M10280" s="1">
        <v>216.82</v>
      </c>
      <c r="N10280" s="1" t="s">
        <v>28</v>
      </c>
      <c r="O10280" s="10">
        <f>Table1[[#This Row],[sales]]+Table1[[#This Row],[profit]]</f>
        <v>1689.55</v>
      </c>
    </row>
    <row r="10281" spans="1:15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>Table1[[#This Row],[sales]]*Table1[[#This Row],[discount]]</f>
        <v>691.78049999999996</v>
      </c>
      <c r="G10281" s="1">
        <f>Table1[[#This Row],[sales]]-Table1[[#This Row],[Discount Value]]</f>
        <v>845.5095</v>
      </c>
      <c r="H10281" s="1">
        <v>7</v>
      </c>
      <c r="I10281" s="2">
        <v>45654</v>
      </c>
      <c r="J10281" s="2">
        <v>45660</v>
      </c>
      <c r="K10281" s="1" t="s">
        <v>31</v>
      </c>
      <c r="L10281" s="1" t="s">
        <v>22</v>
      </c>
      <c r="M10281" s="1">
        <v>442.49</v>
      </c>
      <c r="N10281" s="1" t="s">
        <v>48</v>
      </c>
      <c r="O10281" s="10">
        <f>Table1[[#This Row],[sales]]+Table1[[#This Row],[profit]]</f>
        <v>1979.78</v>
      </c>
    </row>
    <row r="10282" spans="1:15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>Table1[[#This Row],[sales]]*Table1[[#This Row],[discount]]</f>
        <v>259.79579999999999</v>
      </c>
      <c r="G10282" s="1">
        <f>Table1[[#This Row],[sales]]-Table1[[#This Row],[Discount Value]]</f>
        <v>527.46420000000001</v>
      </c>
      <c r="H10282" s="1">
        <v>4</v>
      </c>
      <c r="I10282" s="2">
        <v>45017</v>
      </c>
      <c r="J10282" s="2">
        <v>45019</v>
      </c>
      <c r="K10282" s="1" t="s">
        <v>15</v>
      </c>
      <c r="L10282" s="1" t="s">
        <v>16</v>
      </c>
      <c r="M10282" s="1">
        <v>132.57</v>
      </c>
      <c r="N10282" s="1" t="s">
        <v>48</v>
      </c>
      <c r="O10282" s="10">
        <f>Table1[[#This Row],[sales]]+Table1[[#This Row],[profit]]</f>
        <v>919.82999999999993</v>
      </c>
    </row>
    <row r="10283" spans="1:15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>Table1[[#This Row],[sales]]*Table1[[#This Row],[discount]]</f>
        <v>844.0104</v>
      </c>
      <c r="G10283" s="1">
        <f>Table1[[#This Row],[sales]]-Table1[[#This Row],[Discount Value]]</f>
        <v>2672.6995999999999</v>
      </c>
      <c r="H10283" s="1">
        <v>3</v>
      </c>
      <c r="I10283" s="2">
        <v>45189</v>
      </c>
      <c r="J10283" s="2">
        <v>45193</v>
      </c>
      <c r="K10283" s="1" t="s">
        <v>31</v>
      </c>
      <c r="L10283" s="1" t="s">
        <v>16</v>
      </c>
      <c r="M10283" s="1">
        <v>755.24</v>
      </c>
      <c r="N10283" s="1" t="s">
        <v>34</v>
      </c>
      <c r="O10283" s="10">
        <f>Table1[[#This Row],[sales]]+Table1[[#This Row],[profit]]</f>
        <v>4271.95</v>
      </c>
    </row>
    <row r="10284" spans="1:15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>Table1[[#This Row],[sales]]*Table1[[#This Row],[discount]]</f>
        <v>83.735500000000002</v>
      </c>
      <c r="G10284" s="1">
        <f>Table1[[#This Row],[sales]]-Table1[[#This Row],[Discount Value]]</f>
        <v>1590.9745</v>
      </c>
      <c r="H10284" s="1">
        <v>6</v>
      </c>
      <c r="I10284" s="2">
        <v>45324</v>
      </c>
      <c r="J10284" s="2">
        <v>45325</v>
      </c>
      <c r="K10284" s="1" t="s">
        <v>21</v>
      </c>
      <c r="L10284" s="1" t="s">
        <v>16</v>
      </c>
      <c r="M10284" s="1">
        <v>451.83</v>
      </c>
      <c r="N10284" s="1" t="s">
        <v>17</v>
      </c>
      <c r="O10284" s="10">
        <f>Table1[[#This Row],[sales]]+Table1[[#This Row],[profit]]</f>
        <v>2126.54</v>
      </c>
    </row>
    <row r="10285" spans="1:15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>Table1[[#This Row],[sales]]*Table1[[#This Row],[discount]]</f>
        <v>1936.0463999999999</v>
      </c>
      <c r="G10285" s="1">
        <f>Table1[[#This Row],[sales]]-Table1[[#This Row],[Discount Value]]</f>
        <v>2097.3836000000001</v>
      </c>
      <c r="H10285" s="1">
        <v>3</v>
      </c>
      <c r="I10285" s="2">
        <v>45325</v>
      </c>
      <c r="J10285" s="2">
        <v>45327</v>
      </c>
      <c r="K10285" s="1" t="s">
        <v>21</v>
      </c>
      <c r="L10285" s="1" t="s">
        <v>16</v>
      </c>
      <c r="M10285" s="1">
        <v>1092.94</v>
      </c>
      <c r="N10285" s="1" t="s">
        <v>23</v>
      </c>
      <c r="O10285" s="10">
        <f>Table1[[#This Row],[sales]]+Table1[[#This Row],[profit]]</f>
        <v>5126.37</v>
      </c>
    </row>
    <row r="10286" spans="1:15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>Table1[[#This Row],[sales]]*Table1[[#This Row],[discount]]</f>
        <v>194.46439999999998</v>
      </c>
      <c r="G10286" s="1">
        <f>Table1[[#This Row],[sales]]-Table1[[#This Row],[Discount Value]]</f>
        <v>4667.1455999999998</v>
      </c>
      <c r="H10286" s="1">
        <v>3</v>
      </c>
      <c r="I10286" s="2">
        <v>45233</v>
      </c>
      <c r="J10286" s="2">
        <v>45238</v>
      </c>
      <c r="K10286" s="1" t="s">
        <v>21</v>
      </c>
      <c r="L10286" s="1" t="s">
        <v>27</v>
      </c>
      <c r="M10286" s="1">
        <v>994.87</v>
      </c>
      <c r="N10286" s="1" t="s">
        <v>48</v>
      </c>
      <c r="O10286" s="10">
        <f>Table1[[#This Row],[sales]]+Table1[[#This Row],[profit]]</f>
        <v>5856.48</v>
      </c>
    </row>
    <row r="10287" spans="1:15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>Table1[[#This Row],[sales]]*Table1[[#This Row],[discount]]</f>
        <v>28.2654</v>
      </c>
      <c r="G10287" s="1">
        <f>Table1[[#This Row],[sales]]-Table1[[#This Row],[Discount Value]]</f>
        <v>285.7946</v>
      </c>
      <c r="H10287" s="1">
        <v>9</v>
      </c>
      <c r="I10287" s="2">
        <v>45621</v>
      </c>
      <c r="J10287" s="2">
        <v>45626</v>
      </c>
      <c r="K10287" s="1" t="s">
        <v>31</v>
      </c>
      <c r="L10287" s="1" t="s">
        <v>16</v>
      </c>
      <c r="M10287" s="1">
        <v>56.58</v>
      </c>
      <c r="N10287" s="1" t="s">
        <v>39</v>
      </c>
      <c r="O10287" s="10">
        <f>Table1[[#This Row],[sales]]+Table1[[#This Row],[profit]]</f>
        <v>370.64</v>
      </c>
    </row>
    <row r="10288" spans="1:15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>Table1[[#This Row],[sales]]*Table1[[#This Row],[discount]]</f>
        <v>2036.183</v>
      </c>
      <c r="G10288" s="1">
        <f>Table1[[#This Row],[sales]]-Table1[[#This Row],[Discount Value]]</f>
        <v>2930.1170000000002</v>
      </c>
      <c r="H10288" s="1">
        <v>2</v>
      </c>
      <c r="I10288" s="2">
        <v>45563</v>
      </c>
      <c r="J10288" s="2">
        <v>45565</v>
      </c>
      <c r="K10288" s="1" t="s">
        <v>31</v>
      </c>
      <c r="L10288" s="1" t="s">
        <v>27</v>
      </c>
      <c r="M10288" s="1">
        <v>646.51</v>
      </c>
      <c r="N10288" s="1" t="s">
        <v>39</v>
      </c>
      <c r="O10288" s="10">
        <f>Table1[[#This Row],[sales]]+Table1[[#This Row],[profit]]</f>
        <v>5612.81</v>
      </c>
    </row>
    <row r="10289" spans="1:15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>Table1[[#This Row],[sales]]*Table1[[#This Row],[discount]]</f>
        <v>336.27749999999997</v>
      </c>
      <c r="G10289" s="1">
        <f>Table1[[#This Row],[sales]]-Table1[[#This Row],[Discount Value]]</f>
        <v>1008.8325</v>
      </c>
      <c r="H10289" s="1">
        <v>5</v>
      </c>
      <c r="I10289" s="2">
        <v>45290</v>
      </c>
      <c r="J10289" s="2">
        <v>45297</v>
      </c>
      <c r="K10289" s="1" t="s">
        <v>15</v>
      </c>
      <c r="L10289" s="1" t="s">
        <v>22</v>
      </c>
      <c r="M10289" s="1">
        <v>219.3</v>
      </c>
      <c r="N10289" s="1" t="s">
        <v>23</v>
      </c>
      <c r="O10289" s="10">
        <f>Table1[[#This Row],[sales]]+Table1[[#This Row],[profit]]</f>
        <v>1564.4099999999999</v>
      </c>
    </row>
    <row r="10290" spans="1:15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>Table1[[#This Row],[sales]]*Table1[[#This Row],[discount]]</f>
        <v>194.26859999999999</v>
      </c>
      <c r="G10290" s="1">
        <f>Table1[[#This Row],[sales]]-Table1[[#This Row],[Discount Value]]</f>
        <v>1964.2714000000001</v>
      </c>
      <c r="H10290" s="1">
        <v>2</v>
      </c>
      <c r="I10290" s="2">
        <v>45113</v>
      </c>
      <c r="J10290" s="2">
        <v>45116</v>
      </c>
      <c r="K10290" s="1" t="s">
        <v>21</v>
      </c>
      <c r="L10290" s="1" t="s">
        <v>22</v>
      </c>
      <c r="M10290" s="1">
        <v>148.02000000000001</v>
      </c>
      <c r="N10290" s="1" t="s">
        <v>28</v>
      </c>
      <c r="O10290" s="10">
        <f>Table1[[#This Row],[sales]]+Table1[[#This Row],[profit]]</f>
        <v>2306.56</v>
      </c>
    </row>
    <row r="10291" spans="1:15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>Table1[[#This Row],[sales]]*Table1[[#This Row],[discount]]</f>
        <v>547.53160000000003</v>
      </c>
      <c r="G10291" s="1">
        <f>Table1[[#This Row],[sales]]-Table1[[#This Row],[Discount Value]]</f>
        <v>3363.4084000000003</v>
      </c>
      <c r="H10291" s="1">
        <v>6</v>
      </c>
      <c r="I10291" s="2">
        <v>45255</v>
      </c>
      <c r="J10291" s="2">
        <v>45261</v>
      </c>
      <c r="K10291" s="1" t="s">
        <v>21</v>
      </c>
      <c r="L10291" s="1" t="s">
        <v>27</v>
      </c>
      <c r="M10291" s="1">
        <v>356.18</v>
      </c>
      <c r="N10291" s="1" t="s">
        <v>23</v>
      </c>
      <c r="O10291" s="10">
        <f>Table1[[#This Row],[sales]]+Table1[[#This Row],[profit]]</f>
        <v>4267.12</v>
      </c>
    </row>
    <row r="10292" spans="1:15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>Table1[[#This Row],[sales]]*Table1[[#This Row],[discount]]</f>
        <v>1680.06</v>
      </c>
      <c r="G10292" s="1">
        <f>Table1[[#This Row],[sales]]-Table1[[#This Row],[Discount Value]]</f>
        <v>1680.06</v>
      </c>
      <c r="H10292" s="1">
        <v>4</v>
      </c>
      <c r="I10292" s="2">
        <v>45357</v>
      </c>
      <c r="J10292" s="2">
        <v>45362</v>
      </c>
      <c r="K10292" s="1" t="s">
        <v>31</v>
      </c>
      <c r="L10292" s="1" t="s">
        <v>22</v>
      </c>
      <c r="M10292" s="1">
        <v>482.28</v>
      </c>
      <c r="N10292" s="1" t="s">
        <v>17</v>
      </c>
      <c r="O10292" s="10">
        <f>Table1[[#This Row],[sales]]+Table1[[#This Row],[profit]]</f>
        <v>3842.3999999999996</v>
      </c>
    </row>
    <row r="10293" spans="1:15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>Table1[[#This Row],[sales]]*Table1[[#This Row],[discount]]</f>
        <v>1135.1586</v>
      </c>
      <c r="G10293" s="1">
        <f>Table1[[#This Row],[sales]]-Table1[[#This Row],[Discount Value]]</f>
        <v>2779.1814000000004</v>
      </c>
      <c r="H10293" s="1">
        <v>7</v>
      </c>
      <c r="I10293" s="2">
        <v>44959</v>
      </c>
      <c r="J10293" s="2">
        <v>44962</v>
      </c>
      <c r="K10293" s="1" t="s">
        <v>31</v>
      </c>
      <c r="L10293" s="1" t="s">
        <v>16</v>
      </c>
      <c r="M10293" s="1">
        <v>218.38</v>
      </c>
      <c r="N10293" s="1" t="s">
        <v>28</v>
      </c>
      <c r="O10293" s="10">
        <f>Table1[[#This Row],[sales]]+Table1[[#This Row],[profit]]</f>
        <v>4132.72</v>
      </c>
    </row>
    <row r="10294" spans="1:15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>Table1[[#This Row],[sales]]*Table1[[#This Row],[discount]]</f>
        <v>477.00600000000009</v>
      </c>
      <c r="G10294" s="1">
        <f>Table1[[#This Row],[sales]]-Table1[[#This Row],[Discount Value]]</f>
        <v>1908.0240000000001</v>
      </c>
      <c r="H10294" s="1">
        <v>1</v>
      </c>
      <c r="I10294" s="2">
        <v>45471</v>
      </c>
      <c r="J10294" s="2">
        <v>45478</v>
      </c>
      <c r="K10294" s="1" t="s">
        <v>15</v>
      </c>
      <c r="L10294" s="1" t="s">
        <v>22</v>
      </c>
      <c r="M10294" s="1">
        <v>546.23</v>
      </c>
      <c r="N10294" s="1" t="s">
        <v>17</v>
      </c>
      <c r="O10294" s="10">
        <f>Table1[[#This Row],[sales]]+Table1[[#This Row],[profit]]</f>
        <v>2931.26</v>
      </c>
    </row>
    <row r="10295" spans="1:15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>Table1[[#This Row],[sales]]*Table1[[#This Row],[discount]]</f>
        <v>2019.0411999999999</v>
      </c>
      <c r="G10295" s="1">
        <f>Table1[[#This Row],[sales]]-Table1[[#This Row],[Discount Value]]</f>
        <v>2569.6887999999999</v>
      </c>
      <c r="H10295" s="1">
        <v>8</v>
      </c>
      <c r="I10295" s="2">
        <v>44964</v>
      </c>
      <c r="J10295" s="2">
        <v>44965</v>
      </c>
      <c r="K10295" s="1" t="s">
        <v>31</v>
      </c>
      <c r="L10295" s="1" t="s">
        <v>22</v>
      </c>
      <c r="M10295" s="1">
        <v>904.71</v>
      </c>
      <c r="N10295" s="1" t="s">
        <v>28</v>
      </c>
      <c r="O10295" s="10">
        <f>Table1[[#This Row],[sales]]+Table1[[#This Row],[profit]]</f>
        <v>5493.44</v>
      </c>
    </row>
    <row r="10296" spans="1:15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>Table1[[#This Row],[sales]]*Table1[[#This Row],[discount]]</f>
        <v>952.97039999999993</v>
      </c>
      <c r="G10296" s="1">
        <f>Table1[[#This Row],[sales]]-Table1[[#This Row],[Discount Value]]</f>
        <v>3017.7395999999999</v>
      </c>
      <c r="H10296" s="1">
        <v>2</v>
      </c>
      <c r="I10296" s="2">
        <v>45459</v>
      </c>
      <c r="J10296" s="2">
        <v>45463</v>
      </c>
      <c r="K10296" s="1" t="s">
        <v>15</v>
      </c>
      <c r="L10296" s="1" t="s">
        <v>27</v>
      </c>
      <c r="M10296" s="1">
        <v>1047.6199999999999</v>
      </c>
      <c r="N10296" s="1" t="s">
        <v>17</v>
      </c>
      <c r="O10296" s="10">
        <f>Table1[[#This Row],[sales]]+Table1[[#This Row],[profit]]</f>
        <v>5018.33</v>
      </c>
    </row>
    <row r="10297" spans="1:15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>Table1[[#This Row],[sales]]*Table1[[#This Row],[discount]]</f>
        <v>242.28299999999999</v>
      </c>
      <c r="G10297" s="1">
        <f>Table1[[#This Row],[sales]]-Table1[[#This Row],[Discount Value]]</f>
        <v>1372.9370000000001</v>
      </c>
      <c r="H10297" s="1">
        <v>4</v>
      </c>
      <c r="I10297" s="2">
        <v>45507</v>
      </c>
      <c r="J10297" s="2">
        <v>45510</v>
      </c>
      <c r="K10297" s="1" t="s">
        <v>15</v>
      </c>
      <c r="L10297" s="1" t="s">
        <v>22</v>
      </c>
      <c r="M10297" s="1">
        <v>148.38</v>
      </c>
      <c r="N10297" s="1" t="s">
        <v>48</v>
      </c>
      <c r="O10297" s="10">
        <f>Table1[[#This Row],[sales]]+Table1[[#This Row],[profit]]</f>
        <v>1763.6</v>
      </c>
    </row>
    <row r="10298" spans="1:15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>Table1[[#This Row],[sales]]*Table1[[#This Row],[discount]]</f>
        <v>379.80400000000003</v>
      </c>
      <c r="G10298" s="1">
        <f>Table1[[#This Row],[sales]]-Table1[[#This Row],[Discount Value]]</f>
        <v>4367.7460000000001</v>
      </c>
      <c r="H10298" s="1">
        <v>7</v>
      </c>
      <c r="I10298" s="2">
        <v>45193</v>
      </c>
      <c r="J10298" s="2">
        <v>45198</v>
      </c>
      <c r="K10298" s="1" t="s">
        <v>21</v>
      </c>
      <c r="L10298" s="1" t="s">
        <v>16</v>
      </c>
      <c r="M10298" s="1">
        <v>1343.68</v>
      </c>
      <c r="N10298" s="1" t="s">
        <v>48</v>
      </c>
      <c r="O10298" s="10">
        <f>Table1[[#This Row],[sales]]+Table1[[#This Row],[profit]]</f>
        <v>6091.2300000000005</v>
      </c>
    </row>
    <row r="10299" spans="1:15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>Table1[[#This Row],[sales]]*Table1[[#This Row],[discount]]</f>
        <v>1779.3929000000001</v>
      </c>
      <c r="G10299" s="1">
        <f>Table1[[#This Row],[sales]]-Table1[[#This Row],[Discount Value]]</f>
        <v>3029.7771000000002</v>
      </c>
      <c r="H10299" s="1">
        <v>8</v>
      </c>
      <c r="I10299" s="2">
        <v>45403</v>
      </c>
      <c r="J10299" s="2">
        <v>45409</v>
      </c>
      <c r="K10299" s="1" t="s">
        <v>21</v>
      </c>
      <c r="L10299" s="1" t="s">
        <v>16</v>
      </c>
      <c r="M10299" s="1">
        <v>1324.74</v>
      </c>
      <c r="N10299" s="1" t="s">
        <v>48</v>
      </c>
      <c r="O10299" s="10">
        <f>Table1[[#This Row],[sales]]+Table1[[#This Row],[profit]]</f>
        <v>6133.91</v>
      </c>
    </row>
    <row r="10300" spans="1:15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>Table1[[#This Row],[sales]]*Table1[[#This Row],[discount]]</f>
        <v>640.12800000000004</v>
      </c>
      <c r="G10300" s="1">
        <f>Table1[[#This Row],[sales]]-Table1[[#This Row],[Discount Value]]</f>
        <v>1493.6320000000001</v>
      </c>
      <c r="H10300" s="1">
        <v>9</v>
      </c>
      <c r="I10300" s="2">
        <v>45114</v>
      </c>
      <c r="J10300" s="2">
        <v>45115</v>
      </c>
      <c r="K10300" s="1" t="s">
        <v>31</v>
      </c>
      <c r="L10300" s="1" t="s">
        <v>27</v>
      </c>
      <c r="M10300" s="1">
        <v>393.45</v>
      </c>
      <c r="N10300" s="1" t="s">
        <v>48</v>
      </c>
      <c r="O10300" s="10">
        <f>Table1[[#This Row],[sales]]+Table1[[#This Row],[profit]]</f>
        <v>2527.21</v>
      </c>
    </row>
    <row r="10301" spans="1:15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>Table1[[#This Row],[sales]]*Table1[[#This Row],[discount]]</f>
        <v>164.73050000000001</v>
      </c>
      <c r="G10301" s="1">
        <f>Table1[[#This Row],[sales]]-Table1[[#This Row],[Discount Value]]</f>
        <v>3129.8795</v>
      </c>
      <c r="H10301" s="1">
        <v>5</v>
      </c>
      <c r="I10301" s="2">
        <v>45612</v>
      </c>
      <c r="J10301" s="2">
        <v>45619</v>
      </c>
      <c r="K10301" s="1" t="s">
        <v>15</v>
      </c>
      <c r="L10301" s="1" t="s">
        <v>27</v>
      </c>
      <c r="M10301" s="1">
        <v>466.86</v>
      </c>
      <c r="N10301" s="1" t="s">
        <v>23</v>
      </c>
      <c r="O10301" s="10">
        <f>Table1[[#This Row],[sales]]+Table1[[#This Row],[profit]]</f>
        <v>3761.4700000000003</v>
      </c>
    </row>
    <row r="10302" spans="1:15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>Table1[[#This Row],[sales]]*Table1[[#This Row],[discount]]</f>
        <v>1227.711</v>
      </c>
      <c r="G10302" s="1">
        <f>Table1[[#This Row],[sales]]-Table1[[#This Row],[Discount Value]]</f>
        <v>2864.6589999999997</v>
      </c>
      <c r="H10302" s="1">
        <v>9</v>
      </c>
      <c r="I10302" s="2">
        <v>45308</v>
      </c>
      <c r="J10302" s="2">
        <v>45312</v>
      </c>
      <c r="K10302" s="1" t="s">
        <v>15</v>
      </c>
      <c r="L10302" s="1" t="s">
        <v>16</v>
      </c>
      <c r="M10302" s="1">
        <v>1090.5999999999999</v>
      </c>
      <c r="N10302" s="1" t="s">
        <v>34</v>
      </c>
      <c r="O10302" s="10">
        <f>Table1[[#This Row],[sales]]+Table1[[#This Row],[profit]]</f>
        <v>5182.9699999999993</v>
      </c>
    </row>
    <row r="10303" spans="1:15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>Table1[[#This Row],[sales]]*Table1[[#This Row],[discount]]</f>
        <v>328.38160000000005</v>
      </c>
      <c r="G10303" s="1">
        <f>Table1[[#This Row],[sales]]-Table1[[#This Row],[Discount Value]]</f>
        <v>3776.3884000000003</v>
      </c>
      <c r="H10303" s="1">
        <v>9</v>
      </c>
      <c r="I10303" s="2">
        <v>45382</v>
      </c>
      <c r="J10303" s="2">
        <v>45388</v>
      </c>
      <c r="K10303" s="1" t="s">
        <v>15</v>
      </c>
      <c r="L10303" s="1" t="s">
        <v>22</v>
      </c>
      <c r="M10303" s="1">
        <v>1170.9100000000001</v>
      </c>
      <c r="N10303" s="1" t="s">
        <v>39</v>
      </c>
      <c r="O10303" s="10">
        <f>Table1[[#This Row],[sales]]+Table1[[#This Row],[profit]]</f>
        <v>5275.68</v>
      </c>
    </row>
    <row r="10304" spans="1:15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>Table1[[#This Row],[sales]]*Table1[[#This Row],[discount]]</f>
        <v>82.912900000000008</v>
      </c>
      <c r="G10304" s="1">
        <f>Table1[[#This Row],[sales]]-Table1[[#This Row],[Discount Value]]</f>
        <v>86.2971</v>
      </c>
      <c r="H10304" s="1">
        <v>3</v>
      </c>
      <c r="I10304" s="2">
        <v>45657</v>
      </c>
      <c r="J10304" s="2">
        <v>45663</v>
      </c>
      <c r="K10304" s="1" t="s">
        <v>15</v>
      </c>
      <c r="L10304" s="1" t="s">
        <v>22</v>
      </c>
      <c r="M10304" s="1">
        <v>15.3</v>
      </c>
      <c r="N10304" s="1" t="s">
        <v>48</v>
      </c>
      <c r="O10304" s="10">
        <f>Table1[[#This Row],[sales]]+Table1[[#This Row],[profit]]</f>
        <v>184.51000000000002</v>
      </c>
    </row>
    <row r="10305" spans="1:15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>Table1[[#This Row],[sales]]*Table1[[#This Row],[discount]]</f>
        <v>413.68210000000005</v>
      </c>
      <c r="G10305" s="1">
        <f>Table1[[#This Row],[sales]]-Table1[[#This Row],[Discount Value]]</f>
        <v>2768.4879000000001</v>
      </c>
      <c r="H10305" s="1">
        <v>7</v>
      </c>
      <c r="I10305" s="2">
        <v>44982</v>
      </c>
      <c r="J10305" s="2">
        <v>44985</v>
      </c>
      <c r="K10305" s="1" t="s">
        <v>21</v>
      </c>
      <c r="L10305" s="1" t="s">
        <v>27</v>
      </c>
      <c r="M10305" s="1">
        <v>619.1</v>
      </c>
      <c r="N10305" s="1" t="s">
        <v>48</v>
      </c>
      <c r="O10305" s="10">
        <f>Table1[[#This Row],[sales]]+Table1[[#This Row],[profit]]</f>
        <v>3801.27</v>
      </c>
    </row>
    <row r="10306" spans="1:15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>Table1[[#This Row],[sales]]*Table1[[#This Row],[discount]]</f>
        <v>1704.8954999999999</v>
      </c>
      <c r="G10306" s="1">
        <f>Table1[[#This Row],[sales]]-Table1[[#This Row],[Discount Value]]</f>
        <v>3166.2345000000005</v>
      </c>
      <c r="H10306" s="1">
        <v>8</v>
      </c>
      <c r="I10306" s="2">
        <v>45420</v>
      </c>
      <c r="J10306" s="2">
        <v>45424</v>
      </c>
      <c r="K10306" s="1" t="s">
        <v>31</v>
      </c>
      <c r="L10306" s="1" t="s">
        <v>16</v>
      </c>
      <c r="M10306" s="1">
        <v>856.22</v>
      </c>
      <c r="N10306" s="1" t="s">
        <v>34</v>
      </c>
      <c r="O10306" s="10">
        <f>Table1[[#This Row],[sales]]+Table1[[#This Row],[profit]]</f>
        <v>5727.35</v>
      </c>
    </row>
    <row r="10307" spans="1:15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>Table1[[#This Row],[sales]]*Table1[[#This Row],[discount]]</f>
        <v>407.08799999999997</v>
      </c>
      <c r="G10307" s="1">
        <f>Table1[[#This Row],[sales]]-Table1[[#This Row],[Discount Value]]</f>
        <v>826.51199999999994</v>
      </c>
      <c r="H10307" s="1">
        <v>1</v>
      </c>
      <c r="I10307" s="2">
        <v>45289</v>
      </c>
      <c r="J10307" s="2">
        <v>45296</v>
      </c>
      <c r="K10307" s="1" t="s">
        <v>15</v>
      </c>
      <c r="L10307" s="1" t="s">
        <v>16</v>
      </c>
      <c r="M10307" s="1">
        <v>227.08</v>
      </c>
      <c r="N10307" s="1" t="s">
        <v>39</v>
      </c>
      <c r="O10307" s="10">
        <f>Table1[[#This Row],[sales]]+Table1[[#This Row],[profit]]</f>
        <v>1460.6799999999998</v>
      </c>
    </row>
    <row r="10308" spans="1:15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>Table1[[#This Row],[sales]]*Table1[[#This Row],[discount]]</f>
        <v>1399.4679999999998</v>
      </c>
      <c r="G10308" s="1">
        <f>Table1[[#This Row],[sales]]-Table1[[#This Row],[Discount Value]]</f>
        <v>2599.0120000000002</v>
      </c>
      <c r="H10308" s="1">
        <v>5</v>
      </c>
      <c r="I10308" s="2">
        <v>45225</v>
      </c>
      <c r="J10308" s="2">
        <v>45226</v>
      </c>
      <c r="K10308" s="1" t="s">
        <v>31</v>
      </c>
      <c r="L10308" s="1" t="s">
        <v>16</v>
      </c>
      <c r="M10308" s="1">
        <v>269.07</v>
      </c>
      <c r="N10308" s="1" t="s">
        <v>28</v>
      </c>
      <c r="O10308" s="10">
        <f>Table1[[#This Row],[sales]]+Table1[[#This Row],[profit]]</f>
        <v>4267.55</v>
      </c>
    </row>
    <row r="10309" spans="1:15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>Table1[[#This Row],[sales]]*Table1[[#This Row],[discount]]</f>
        <v>570.74009999999998</v>
      </c>
      <c r="G10309" s="1">
        <f>Table1[[#This Row],[sales]]-Table1[[#This Row],[Discount Value]]</f>
        <v>2147.0699</v>
      </c>
      <c r="H10309" s="1">
        <v>1</v>
      </c>
      <c r="I10309" s="2">
        <v>45490</v>
      </c>
      <c r="J10309" s="2">
        <v>45491</v>
      </c>
      <c r="K10309" s="1" t="s">
        <v>31</v>
      </c>
      <c r="L10309" s="1" t="s">
        <v>16</v>
      </c>
      <c r="M10309" s="1">
        <v>395.31</v>
      </c>
      <c r="N10309" s="1" t="s">
        <v>39</v>
      </c>
      <c r="O10309" s="10">
        <f>Table1[[#This Row],[sales]]+Table1[[#This Row],[profit]]</f>
        <v>3113.12</v>
      </c>
    </row>
    <row r="10310" spans="1:15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>Table1[[#This Row],[sales]]*Table1[[#This Row],[discount]]</f>
        <v>47.408000000000001</v>
      </c>
      <c r="G10310" s="1">
        <f>Table1[[#This Row],[sales]]-Table1[[#This Row],[Discount Value]]</f>
        <v>1137.7920000000001</v>
      </c>
      <c r="H10310" s="1">
        <v>3</v>
      </c>
      <c r="I10310" s="2">
        <v>45230</v>
      </c>
      <c r="J10310" s="2">
        <v>45232</v>
      </c>
      <c r="K10310" s="1" t="s">
        <v>21</v>
      </c>
      <c r="L10310" s="1" t="s">
        <v>22</v>
      </c>
      <c r="M10310" s="1">
        <v>103.41</v>
      </c>
      <c r="N10310" s="1" t="s">
        <v>17</v>
      </c>
      <c r="O10310" s="10">
        <f>Table1[[#This Row],[sales]]+Table1[[#This Row],[profit]]</f>
        <v>1288.6100000000001</v>
      </c>
    </row>
    <row r="10311" spans="1:15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>Table1[[#This Row],[sales]]*Table1[[#This Row],[discount]]</f>
        <v>171.54409999999999</v>
      </c>
      <c r="G10311" s="1">
        <f>Table1[[#This Row],[sales]]-Table1[[#This Row],[Discount Value]]</f>
        <v>178.54589999999999</v>
      </c>
      <c r="H10311" s="1">
        <v>2</v>
      </c>
      <c r="I10311" s="2">
        <v>45573</v>
      </c>
      <c r="J10311" s="2">
        <v>45575</v>
      </c>
      <c r="K10311" s="1" t="s">
        <v>31</v>
      </c>
      <c r="L10311" s="1" t="s">
        <v>22</v>
      </c>
      <c r="M10311" s="1">
        <v>93.84</v>
      </c>
      <c r="N10311" s="1" t="s">
        <v>28</v>
      </c>
      <c r="O10311" s="10">
        <f>Table1[[#This Row],[sales]]+Table1[[#This Row],[profit]]</f>
        <v>443.92999999999995</v>
      </c>
    </row>
    <row r="10312" spans="1:15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>Table1[[#This Row],[sales]]*Table1[[#This Row],[discount]]</f>
        <v>382.36200000000002</v>
      </c>
      <c r="G10312" s="1">
        <f>Table1[[#This Row],[sales]]-Table1[[#This Row],[Discount Value]]</f>
        <v>3441.2579999999998</v>
      </c>
      <c r="H10312" s="1">
        <v>2</v>
      </c>
      <c r="I10312" s="2">
        <v>45025</v>
      </c>
      <c r="J10312" s="2">
        <v>45028</v>
      </c>
      <c r="K10312" s="1" t="s">
        <v>21</v>
      </c>
      <c r="L10312" s="1" t="s">
        <v>27</v>
      </c>
      <c r="M10312" s="1">
        <v>625.20000000000005</v>
      </c>
      <c r="N10312" s="1" t="s">
        <v>28</v>
      </c>
      <c r="O10312" s="10">
        <f>Table1[[#This Row],[sales]]+Table1[[#This Row],[profit]]</f>
        <v>4448.82</v>
      </c>
    </row>
    <row r="10313" spans="1:15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>Table1[[#This Row],[sales]]*Table1[[#This Row],[discount]]</f>
        <v>627.26600000000008</v>
      </c>
      <c r="G10313" s="1">
        <f>Table1[[#This Row],[sales]]-Table1[[#This Row],[Discount Value]]</f>
        <v>1023.434</v>
      </c>
      <c r="H10313" s="1">
        <v>4</v>
      </c>
      <c r="I10313" s="2">
        <v>45482</v>
      </c>
      <c r="J10313" s="2">
        <v>45487</v>
      </c>
      <c r="K10313" s="1" t="s">
        <v>15</v>
      </c>
      <c r="L10313" s="1" t="s">
        <v>27</v>
      </c>
      <c r="M10313" s="1">
        <v>428.13</v>
      </c>
      <c r="N10313" s="1" t="s">
        <v>17</v>
      </c>
      <c r="O10313" s="10">
        <f>Table1[[#This Row],[sales]]+Table1[[#This Row],[profit]]</f>
        <v>2078.83</v>
      </c>
    </row>
    <row r="10314" spans="1:15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>Table1[[#This Row],[sales]]*Table1[[#This Row],[discount]]</f>
        <v>135.82590000000002</v>
      </c>
      <c r="G10314" s="1">
        <f>Table1[[#This Row],[sales]]-Table1[[#This Row],[Discount Value]]</f>
        <v>1804.5440999999998</v>
      </c>
      <c r="H10314" s="1">
        <v>5</v>
      </c>
      <c r="I10314" s="2">
        <v>45060</v>
      </c>
      <c r="J10314" s="2">
        <v>45062</v>
      </c>
      <c r="K10314" s="1" t="s">
        <v>31</v>
      </c>
      <c r="L10314" s="1" t="s">
        <v>27</v>
      </c>
      <c r="M10314" s="1">
        <v>202.49</v>
      </c>
      <c r="N10314" s="1" t="s">
        <v>48</v>
      </c>
      <c r="O10314" s="10">
        <f>Table1[[#This Row],[sales]]+Table1[[#This Row],[profit]]</f>
        <v>2142.8599999999997</v>
      </c>
    </row>
    <row r="10315" spans="1:15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>Table1[[#This Row],[sales]]*Table1[[#This Row],[discount]]</f>
        <v>346.86820000000006</v>
      </c>
      <c r="G10315" s="1">
        <f>Table1[[#This Row],[sales]]-Table1[[#This Row],[Discount Value]]</f>
        <v>2130.7618000000002</v>
      </c>
      <c r="H10315" s="1">
        <v>1</v>
      </c>
      <c r="I10315" s="2">
        <v>45073</v>
      </c>
      <c r="J10315" s="2">
        <v>45076</v>
      </c>
      <c r="K10315" s="1" t="s">
        <v>15</v>
      </c>
      <c r="L10315" s="1" t="s">
        <v>16</v>
      </c>
      <c r="M10315" s="1">
        <v>659.36</v>
      </c>
      <c r="N10315" s="1" t="s">
        <v>39</v>
      </c>
      <c r="O10315" s="10">
        <f>Table1[[#This Row],[sales]]+Table1[[#This Row],[profit]]</f>
        <v>3136.9900000000002</v>
      </c>
    </row>
    <row r="10316" spans="1:15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>Table1[[#This Row],[sales]]*Table1[[#This Row],[discount]]</f>
        <v>723.8728000000001</v>
      </c>
      <c r="G10316" s="1">
        <f>Table1[[#This Row],[sales]]-Table1[[#This Row],[Discount Value]]</f>
        <v>1861.3872000000001</v>
      </c>
      <c r="H10316" s="1">
        <v>6</v>
      </c>
      <c r="I10316" s="2">
        <v>45154</v>
      </c>
      <c r="J10316" s="2">
        <v>45158</v>
      </c>
      <c r="K10316" s="1" t="s">
        <v>15</v>
      </c>
      <c r="L10316" s="1" t="s">
        <v>27</v>
      </c>
      <c r="M10316" s="1">
        <v>219.37</v>
      </c>
      <c r="N10316" s="1" t="s">
        <v>17</v>
      </c>
      <c r="O10316" s="10">
        <f>Table1[[#This Row],[sales]]+Table1[[#This Row],[profit]]</f>
        <v>2804.63</v>
      </c>
    </row>
    <row r="10317" spans="1:15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>Table1[[#This Row],[sales]]*Table1[[#This Row],[discount]]</f>
        <v>233.16509999999997</v>
      </c>
      <c r="G10317" s="1">
        <f>Table1[[#This Row],[sales]]-Table1[[#This Row],[Discount Value]]</f>
        <v>877.14490000000001</v>
      </c>
      <c r="H10317" s="1">
        <v>5</v>
      </c>
      <c r="I10317" s="2">
        <v>45158</v>
      </c>
      <c r="J10317" s="2">
        <v>45159</v>
      </c>
      <c r="K10317" s="1" t="s">
        <v>21</v>
      </c>
      <c r="L10317" s="1" t="s">
        <v>27</v>
      </c>
      <c r="M10317" s="1">
        <v>98.3</v>
      </c>
      <c r="N10317" s="1" t="s">
        <v>39</v>
      </c>
      <c r="O10317" s="10">
        <f>Table1[[#This Row],[sales]]+Table1[[#This Row],[profit]]</f>
        <v>1208.6099999999999</v>
      </c>
    </row>
    <row r="10318" spans="1:15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>Table1[[#This Row],[sales]]*Table1[[#This Row],[discount]]</f>
        <v>1625.3520000000001</v>
      </c>
      <c r="G10318" s="1">
        <f>Table1[[#This Row],[sales]]-Table1[[#This Row],[Discount Value]]</f>
        <v>1760.798</v>
      </c>
      <c r="H10318" s="1">
        <v>4</v>
      </c>
      <c r="I10318" s="2">
        <v>45326</v>
      </c>
      <c r="J10318" s="2">
        <v>45328</v>
      </c>
      <c r="K10318" s="1" t="s">
        <v>21</v>
      </c>
      <c r="L10318" s="1" t="s">
        <v>22</v>
      </c>
      <c r="M10318" s="1">
        <v>1005.45</v>
      </c>
      <c r="N10318" s="1" t="s">
        <v>23</v>
      </c>
      <c r="O10318" s="10">
        <f>Table1[[#This Row],[sales]]+Table1[[#This Row],[profit]]</f>
        <v>4391.6000000000004</v>
      </c>
    </row>
    <row r="10319" spans="1:15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>Table1[[#This Row],[sales]]*Table1[[#This Row],[discount]]</f>
        <v>1467.2489999999998</v>
      </c>
      <c r="G10319" s="1">
        <f>Table1[[#This Row],[sales]]-Table1[[#This Row],[Discount Value]]</f>
        <v>2026.201</v>
      </c>
      <c r="H10319" s="1">
        <v>6</v>
      </c>
      <c r="I10319" s="2">
        <v>45321</v>
      </c>
      <c r="J10319" s="2">
        <v>45324</v>
      </c>
      <c r="K10319" s="1" t="s">
        <v>15</v>
      </c>
      <c r="L10319" s="1" t="s">
        <v>16</v>
      </c>
      <c r="M10319" s="1">
        <v>199.81</v>
      </c>
      <c r="N10319" s="1" t="s">
        <v>28</v>
      </c>
      <c r="O10319" s="10">
        <f>Table1[[#This Row],[sales]]+Table1[[#This Row],[profit]]</f>
        <v>3693.2599999999998</v>
      </c>
    </row>
    <row r="10320" spans="1:15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>Table1[[#This Row],[sales]]*Table1[[#This Row],[discount]]</f>
        <v>366.74420000000003</v>
      </c>
      <c r="G10320" s="1">
        <f>Table1[[#This Row],[sales]]-Table1[[#This Row],[Discount Value]]</f>
        <v>430.52579999999995</v>
      </c>
      <c r="H10320" s="1">
        <v>2</v>
      </c>
      <c r="I10320" s="2">
        <v>45497</v>
      </c>
      <c r="J10320" s="2">
        <v>45504</v>
      </c>
      <c r="K10320" s="1" t="s">
        <v>15</v>
      </c>
      <c r="L10320" s="1" t="s">
        <v>27</v>
      </c>
      <c r="M10320" s="1">
        <v>46.15</v>
      </c>
      <c r="N10320" s="1" t="s">
        <v>28</v>
      </c>
      <c r="O10320" s="10">
        <f>Table1[[#This Row],[sales]]+Table1[[#This Row],[profit]]</f>
        <v>843.42</v>
      </c>
    </row>
    <row r="10321" spans="1:15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>Table1[[#This Row],[sales]]*Table1[[#This Row],[discount]]</f>
        <v>867.60320000000013</v>
      </c>
      <c r="G10321" s="1">
        <f>Table1[[#This Row],[sales]]-Table1[[#This Row],[Discount Value]]</f>
        <v>1843.6568000000002</v>
      </c>
      <c r="H10321" s="1">
        <v>8</v>
      </c>
      <c r="I10321" s="2">
        <v>45530</v>
      </c>
      <c r="J10321" s="2">
        <v>45536</v>
      </c>
      <c r="K10321" s="1" t="s">
        <v>31</v>
      </c>
      <c r="L10321" s="1" t="s">
        <v>27</v>
      </c>
      <c r="M10321" s="1">
        <v>206.87</v>
      </c>
      <c r="N10321" s="1" t="s">
        <v>48</v>
      </c>
      <c r="O10321" s="10">
        <f>Table1[[#This Row],[sales]]+Table1[[#This Row],[profit]]</f>
        <v>2918.13</v>
      </c>
    </row>
    <row r="10322" spans="1:15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>Table1[[#This Row],[sales]]*Table1[[#This Row],[discount]]</f>
        <v>339.39069999999998</v>
      </c>
      <c r="G10322" s="1">
        <f>Table1[[#This Row],[sales]]-Table1[[#This Row],[Discount Value]]</f>
        <v>2745.9793</v>
      </c>
      <c r="H10322" s="1">
        <v>6</v>
      </c>
      <c r="I10322" s="2">
        <v>45554</v>
      </c>
      <c r="J10322" s="2">
        <v>45560</v>
      </c>
      <c r="K10322" s="1" t="s">
        <v>15</v>
      </c>
      <c r="L10322" s="1" t="s">
        <v>16</v>
      </c>
      <c r="M10322" s="1">
        <v>300.10000000000002</v>
      </c>
      <c r="N10322" s="1" t="s">
        <v>23</v>
      </c>
      <c r="O10322" s="10">
        <f>Table1[[#This Row],[sales]]+Table1[[#This Row],[profit]]</f>
        <v>3385.47</v>
      </c>
    </row>
    <row r="10323" spans="1:15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>Table1[[#This Row],[sales]]*Table1[[#This Row],[discount]]</f>
        <v>263.28379999999999</v>
      </c>
      <c r="G10323" s="1">
        <f>Table1[[#This Row],[sales]]-Table1[[#This Row],[Discount Value]]</f>
        <v>749.34619999999995</v>
      </c>
      <c r="H10323" s="1">
        <v>3</v>
      </c>
      <c r="I10323" s="2">
        <v>45013</v>
      </c>
      <c r="J10323" s="2">
        <v>45014</v>
      </c>
      <c r="K10323" s="1" t="s">
        <v>31</v>
      </c>
      <c r="L10323" s="1" t="s">
        <v>27</v>
      </c>
      <c r="M10323" s="1">
        <v>67.97</v>
      </c>
      <c r="N10323" s="1" t="s">
        <v>48</v>
      </c>
      <c r="O10323" s="10">
        <f>Table1[[#This Row],[sales]]+Table1[[#This Row],[profit]]</f>
        <v>1080.5999999999999</v>
      </c>
    </row>
    <row r="10324" spans="1:15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>Table1[[#This Row],[sales]]*Table1[[#This Row],[discount]]</f>
        <v>1703.4867999999999</v>
      </c>
      <c r="G10324" s="1">
        <f>Table1[[#This Row],[sales]]-Table1[[#This Row],[Discount Value]]</f>
        <v>2779.3732</v>
      </c>
      <c r="H10324" s="1">
        <v>4</v>
      </c>
      <c r="I10324" s="2">
        <v>45345</v>
      </c>
      <c r="J10324" s="2">
        <v>45349</v>
      </c>
      <c r="K10324" s="1" t="s">
        <v>15</v>
      </c>
      <c r="L10324" s="1" t="s">
        <v>22</v>
      </c>
      <c r="M10324" s="1">
        <v>1289.45</v>
      </c>
      <c r="N10324" s="1" t="s">
        <v>17</v>
      </c>
      <c r="O10324" s="10">
        <f>Table1[[#This Row],[sales]]+Table1[[#This Row],[profit]]</f>
        <v>5772.3099999999995</v>
      </c>
    </row>
    <row r="10325" spans="1:15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>Table1[[#This Row],[sales]]*Table1[[#This Row],[discount]]</f>
        <v>73.975499999999997</v>
      </c>
      <c r="G10325" s="1">
        <f>Table1[[#This Row],[sales]]-Table1[[#This Row],[Discount Value]]</f>
        <v>2391.8744999999999</v>
      </c>
      <c r="H10325" s="1">
        <v>2</v>
      </c>
      <c r="I10325" s="2">
        <v>44986</v>
      </c>
      <c r="J10325" s="2">
        <v>44988</v>
      </c>
      <c r="K10325" s="1" t="s">
        <v>31</v>
      </c>
      <c r="L10325" s="1" t="s">
        <v>27</v>
      </c>
      <c r="M10325" s="1">
        <v>309.2</v>
      </c>
      <c r="N10325" s="1" t="s">
        <v>39</v>
      </c>
      <c r="O10325" s="10">
        <f>Table1[[#This Row],[sales]]+Table1[[#This Row],[profit]]</f>
        <v>2775.0499999999997</v>
      </c>
    </row>
    <row r="10326" spans="1:15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>Table1[[#This Row],[sales]]*Table1[[#This Row],[discount]]</f>
        <v>285.36520000000002</v>
      </c>
      <c r="G10326" s="1">
        <f>Table1[[#This Row],[sales]]-Table1[[#This Row],[Discount Value]]</f>
        <v>378.27479999999997</v>
      </c>
      <c r="H10326" s="1">
        <v>4</v>
      </c>
      <c r="I10326" s="2">
        <v>45601</v>
      </c>
      <c r="J10326" s="2">
        <v>45603</v>
      </c>
      <c r="K10326" s="1" t="s">
        <v>21</v>
      </c>
      <c r="L10326" s="1" t="s">
        <v>22</v>
      </c>
      <c r="M10326" s="1">
        <v>193.34</v>
      </c>
      <c r="N10326" s="1" t="s">
        <v>23</v>
      </c>
      <c r="O10326" s="10">
        <f>Table1[[#This Row],[sales]]+Table1[[#This Row],[profit]]</f>
        <v>856.98</v>
      </c>
    </row>
    <row r="10327" spans="1:15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>Table1[[#This Row],[sales]]*Table1[[#This Row],[discount]]</f>
        <v>556.33280000000002</v>
      </c>
      <c r="G10327" s="1">
        <f>Table1[[#This Row],[sales]]-Table1[[#This Row],[Discount Value]]</f>
        <v>1182.2071999999998</v>
      </c>
      <c r="H10327" s="1">
        <v>9</v>
      </c>
      <c r="I10327" s="2">
        <v>45433</v>
      </c>
      <c r="J10327" s="2">
        <v>45437</v>
      </c>
      <c r="K10327" s="1" t="s">
        <v>21</v>
      </c>
      <c r="L10327" s="1" t="s">
        <v>22</v>
      </c>
      <c r="M10327" s="1">
        <v>467.86</v>
      </c>
      <c r="N10327" s="1" t="s">
        <v>48</v>
      </c>
      <c r="O10327" s="10">
        <f>Table1[[#This Row],[sales]]+Table1[[#This Row],[profit]]</f>
        <v>2206.4</v>
      </c>
    </row>
    <row r="10328" spans="1:15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>Table1[[#This Row],[sales]]*Table1[[#This Row],[discount]]</f>
        <v>877.3596</v>
      </c>
      <c r="G10328" s="1">
        <f>Table1[[#This Row],[sales]]-Table1[[#This Row],[Discount Value]]</f>
        <v>1559.7504000000001</v>
      </c>
      <c r="H10328" s="1">
        <v>4</v>
      </c>
      <c r="I10328" s="2">
        <v>45583</v>
      </c>
      <c r="J10328" s="2">
        <v>45589</v>
      </c>
      <c r="K10328" s="1" t="s">
        <v>31</v>
      </c>
      <c r="L10328" s="1" t="s">
        <v>16</v>
      </c>
      <c r="M10328" s="1">
        <v>588.24</v>
      </c>
      <c r="N10328" s="1" t="s">
        <v>39</v>
      </c>
      <c r="O10328" s="10">
        <f>Table1[[#This Row],[sales]]+Table1[[#This Row],[profit]]</f>
        <v>3025.3500000000004</v>
      </c>
    </row>
    <row r="10329" spans="1:15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>Table1[[#This Row],[sales]]*Table1[[#This Row],[discount]]</f>
        <v>52.398499999999999</v>
      </c>
      <c r="G10329" s="1">
        <f>Table1[[#This Row],[sales]]-Table1[[#This Row],[Discount Value]]</f>
        <v>97.311500000000009</v>
      </c>
      <c r="H10329" s="1">
        <v>8</v>
      </c>
      <c r="I10329" s="2">
        <v>45093</v>
      </c>
      <c r="J10329" s="2">
        <v>45098</v>
      </c>
      <c r="K10329" s="1" t="s">
        <v>31</v>
      </c>
      <c r="L10329" s="1" t="s">
        <v>16</v>
      </c>
      <c r="M10329" s="1">
        <v>8.5</v>
      </c>
      <c r="N10329" s="1" t="s">
        <v>34</v>
      </c>
      <c r="O10329" s="10">
        <f>Table1[[#This Row],[sales]]+Table1[[#This Row],[profit]]</f>
        <v>158.21</v>
      </c>
    </row>
    <row r="10330" spans="1:15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>Table1[[#This Row],[sales]]*Table1[[#This Row],[discount]]</f>
        <v>107.6712</v>
      </c>
      <c r="G10330" s="1">
        <f>Table1[[#This Row],[sales]]-Table1[[#This Row],[Discount Value]]</f>
        <v>148.68880000000001</v>
      </c>
      <c r="H10330" s="1">
        <v>3</v>
      </c>
      <c r="I10330" s="2">
        <v>45417</v>
      </c>
      <c r="J10330" s="2">
        <v>45420</v>
      </c>
      <c r="K10330" s="1" t="s">
        <v>31</v>
      </c>
      <c r="L10330" s="1" t="s">
        <v>16</v>
      </c>
      <c r="M10330" s="1">
        <v>59.44</v>
      </c>
      <c r="N10330" s="1" t="s">
        <v>17</v>
      </c>
      <c r="O10330" s="10">
        <f>Table1[[#This Row],[sales]]+Table1[[#This Row],[profit]]</f>
        <v>315.8</v>
      </c>
    </row>
    <row r="10331" spans="1:15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>Table1[[#This Row],[sales]]*Table1[[#This Row],[discount]]</f>
        <v>14.882000000000001</v>
      </c>
      <c r="G10331" s="1">
        <f>Table1[[#This Row],[sales]]-Table1[[#This Row],[Discount Value]]</f>
        <v>357.16800000000001</v>
      </c>
      <c r="H10331" s="1">
        <v>5</v>
      </c>
      <c r="I10331" s="2">
        <v>45058</v>
      </c>
      <c r="J10331" s="2">
        <v>45062</v>
      </c>
      <c r="K10331" s="1" t="s">
        <v>15</v>
      </c>
      <c r="L10331" s="1" t="s">
        <v>27</v>
      </c>
      <c r="M10331" s="1">
        <v>53.71</v>
      </c>
      <c r="N10331" s="1" t="s">
        <v>23</v>
      </c>
      <c r="O10331" s="10">
        <f>Table1[[#This Row],[sales]]+Table1[[#This Row],[profit]]</f>
        <v>425.76</v>
      </c>
    </row>
    <row r="10332" spans="1:15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>Table1[[#This Row],[sales]]*Table1[[#This Row],[discount]]</f>
        <v>520.00340000000006</v>
      </c>
      <c r="G10332" s="1">
        <f>Table1[[#This Row],[sales]]-Table1[[#This Row],[Discount Value]]</f>
        <v>2216.8566000000001</v>
      </c>
      <c r="H10332" s="1">
        <v>2</v>
      </c>
      <c r="I10332" s="2">
        <v>45102</v>
      </c>
      <c r="J10332" s="2">
        <v>45108</v>
      </c>
      <c r="K10332" s="1" t="s">
        <v>15</v>
      </c>
      <c r="L10332" s="1" t="s">
        <v>16</v>
      </c>
      <c r="M10332" s="1">
        <v>735.72</v>
      </c>
      <c r="N10332" s="1" t="s">
        <v>39</v>
      </c>
      <c r="O10332" s="10">
        <f>Table1[[#This Row],[sales]]+Table1[[#This Row],[profit]]</f>
        <v>3472.58</v>
      </c>
    </row>
    <row r="10333" spans="1:15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>Table1[[#This Row],[sales]]*Table1[[#This Row],[discount]]</f>
        <v>436.70749999999998</v>
      </c>
      <c r="G10333" s="1">
        <f>Table1[[#This Row],[sales]]-Table1[[#This Row],[Discount Value]]</f>
        <v>1310.1224999999999</v>
      </c>
      <c r="H10333" s="1">
        <v>9</v>
      </c>
      <c r="I10333" s="2">
        <v>45381</v>
      </c>
      <c r="J10333" s="2">
        <v>45382</v>
      </c>
      <c r="K10333" s="1" t="s">
        <v>21</v>
      </c>
      <c r="L10333" s="1" t="s">
        <v>22</v>
      </c>
      <c r="M10333" s="1">
        <v>328.52</v>
      </c>
      <c r="N10333" s="1" t="s">
        <v>48</v>
      </c>
      <c r="O10333" s="10">
        <f>Table1[[#This Row],[sales]]+Table1[[#This Row],[profit]]</f>
        <v>2075.35</v>
      </c>
    </row>
    <row r="10334" spans="1:15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>Table1[[#This Row],[sales]]*Table1[[#This Row],[discount]]</f>
        <v>1208.5767000000001</v>
      </c>
      <c r="G10334" s="1">
        <f>Table1[[#This Row],[sales]]-Table1[[#This Row],[Discount Value]]</f>
        <v>3267.6333</v>
      </c>
      <c r="H10334" s="1">
        <v>9</v>
      </c>
      <c r="I10334" s="2">
        <v>45486</v>
      </c>
      <c r="J10334" s="2">
        <v>45487</v>
      </c>
      <c r="K10334" s="1" t="s">
        <v>31</v>
      </c>
      <c r="L10334" s="1" t="s">
        <v>27</v>
      </c>
      <c r="M10334" s="1">
        <v>484.09</v>
      </c>
      <c r="N10334" s="1" t="s">
        <v>48</v>
      </c>
      <c r="O10334" s="10">
        <f>Table1[[#This Row],[sales]]+Table1[[#This Row],[profit]]</f>
        <v>4960.3</v>
      </c>
    </row>
    <row r="10335" spans="1:15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>Table1[[#This Row],[sales]]*Table1[[#This Row],[discount]]</f>
        <v>1334.9175</v>
      </c>
      <c r="G10335" s="1">
        <f>Table1[[#This Row],[sales]]-Table1[[#This Row],[Discount Value]]</f>
        <v>1505.3325</v>
      </c>
      <c r="H10335" s="1">
        <v>7</v>
      </c>
      <c r="I10335" s="2">
        <v>45264</v>
      </c>
      <c r="J10335" s="2">
        <v>45271</v>
      </c>
      <c r="K10335" s="1" t="s">
        <v>21</v>
      </c>
      <c r="L10335" s="1" t="s">
        <v>22</v>
      </c>
      <c r="M10335" s="1">
        <v>572.65</v>
      </c>
      <c r="N10335" s="1" t="s">
        <v>23</v>
      </c>
      <c r="O10335" s="10">
        <f>Table1[[#This Row],[sales]]+Table1[[#This Row],[profit]]</f>
        <v>3412.9</v>
      </c>
    </row>
    <row r="10336" spans="1:15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>Table1[[#This Row],[sales]]*Table1[[#This Row],[discount]]</f>
        <v>76.469799999999992</v>
      </c>
      <c r="G10336" s="1">
        <f>Table1[[#This Row],[sales]]-Table1[[#This Row],[Discount Value]]</f>
        <v>3747.0201999999999</v>
      </c>
      <c r="H10336" s="1">
        <v>2</v>
      </c>
      <c r="I10336" s="2">
        <v>45427</v>
      </c>
      <c r="J10336" s="2">
        <v>45432</v>
      </c>
      <c r="K10336" s="1" t="s">
        <v>31</v>
      </c>
      <c r="L10336" s="1" t="s">
        <v>22</v>
      </c>
      <c r="M10336" s="1">
        <v>698.49</v>
      </c>
      <c r="N10336" s="1" t="s">
        <v>39</v>
      </c>
      <c r="O10336" s="10">
        <f>Table1[[#This Row],[sales]]+Table1[[#This Row],[profit]]</f>
        <v>4521.9799999999996</v>
      </c>
    </row>
    <row r="10337" spans="1:15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>Table1[[#This Row],[sales]]*Table1[[#This Row],[discount]]</f>
        <v>1490.7884999999999</v>
      </c>
      <c r="G10337" s="1">
        <f>Table1[[#This Row],[sales]]-Table1[[#This Row],[Discount Value]]</f>
        <v>1976.1614999999999</v>
      </c>
      <c r="H10337" s="1">
        <v>4</v>
      </c>
      <c r="I10337" s="2">
        <v>44988</v>
      </c>
      <c r="J10337" s="2">
        <v>44995</v>
      </c>
      <c r="K10337" s="1" t="s">
        <v>31</v>
      </c>
      <c r="L10337" s="1" t="s">
        <v>16</v>
      </c>
      <c r="M10337" s="1">
        <v>773.33</v>
      </c>
      <c r="N10337" s="1" t="s">
        <v>28</v>
      </c>
      <c r="O10337" s="10">
        <f>Table1[[#This Row],[sales]]+Table1[[#This Row],[profit]]</f>
        <v>4240.28</v>
      </c>
    </row>
    <row r="10338" spans="1:15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>Table1[[#This Row],[sales]]*Table1[[#This Row],[discount]]</f>
        <v>741.8796000000001</v>
      </c>
      <c r="G10338" s="1">
        <f>Table1[[#This Row],[sales]]-Table1[[#This Row],[Discount Value]]</f>
        <v>1907.6904</v>
      </c>
      <c r="H10338" s="1">
        <v>6</v>
      </c>
      <c r="I10338" s="2">
        <v>45053</v>
      </c>
      <c r="J10338" s="2">
        <v>45057</v>
      </c>
      <c r="K10338" s="1" t="s">
        <v>21</v>
      </c>
      <c r="L10338" s="1" t="s">
        <v>22</v>
      </c>
      <c r="M10338" s="1">
        <v>300.49</v>
      </c>
      <c r="N10338" s="1" t="s">
        <v>34</v>
      </c>
      <c r="O10338" s="10">
        <f>Table1[[#This Row],[sales]]+Table1[[#This Row],[profit]]</f>
        <v>2950.0600000000004</v>
      </c>
    </row>
    <row r="10339" spans="1:15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>Table1[[#This Row],[sales]]*Table1[[#This Row],[discount]]</f>
        <v>1049.7564000000002</v>
      </c>
      <c r="G10339" s="1">
        <f>Table1[[#This Row],[sales]]-Table1[[#This Row],[Discount Value]]</f>
        <v>2699.3735999999999</v>
      </c>
      <c r="H10339" s="1">
        <v>9</v>
      </c>
      <c r="I10339" s="2">
        <v>44949</v>
      </c>
      <c r="J10339" s="2">
        <v>44955</v>
      </c>
      <c r="K10339" s="1" t="s">
        <v>31</v>
      </c>
      <c r="L10339" s="1" t="s">
        <v>22</v>
      </c>
      <c r="M10339" s="1">
        <v>1115.19</v>
      </c>
      <c r="N10339" s="1" t="s">
        <v>17</v>
      </c>
      <c r="O10339" s="10">
        <f>Table1[[#This Row],[sales]]+Table1[[#This Row],[profit]]</f>
        <v>4864.32</v>
      </c>
    </row>
    <row r="10340" spans="1:15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>Table1[[#This Row],[sales]]*Table1[[#This Row],[discount]]</f>
        <v>443.0496</v>
      </c>
      <c r="G10340" s="1">
        <f>Table1[[#This Row],[sales]]-Table1[[#This Row],[Discount Value]]</f>
        <v>2326.0104000000001</v>
      </c>
      <c r="H10340" s="1">
        <v>6</v>
      </c>
      <c r="I10340" s="2">
        <v>45114</v>
      </c>
      <c r="J10340" s="2">
        <v>45117</v>
      </c>
      <c r="K10340" s="1" t="s">
        <v>31</v>
      </c>
      <c r="L10340" s="1" t="s">
        <v>16</v>
      </c>
      <c r="M10340" s="1">
        <v>601.91</v>
      </c>
      <c r="N10340" s="1" t="s">
        <v>39</v>
      </c>
      <c r="O10340" s="10">
        <f>Table1[[#This Row],[sales]]+Table1[[#This Row],[profit]]</f>
        <v>3370.97</v>
      </c>
    </row>
    <row r="10341" spans="1:15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>Table1[[#This Row],[sales]]*Table1[[#This Row],[discount]]</f>
        <v>636.39679999999998</v>
      </c>
      <c r="G10341" s="1">
        <f>Table1[[#This Row],[sales]]-Table1[[#This Row],[Discount Value]]</f>
        <v>1352.3432</v>
      </c>
      <c r="H10341" s="1">
        <v>4</v>
      </c>
      <c r="I10341" s="2">
        <v>45594</v>
      </c>
      <c r="J10341" s="2">
        <v>45598</v>
      </c>
      <c r="K10341" s="1" t="s">
        <v>31</v>
      </c>
      <c r="L10341" s="1" t="s">
        <v>22</v>
      </c>
      <c r="M10341" s="1">
        <v>291.24</v>
      </c>
      <c r="N10341" s="1" t="s">
        <v>48</v>
      </c>
      <c r="O10341" s="10">
        <f>Table1[[#This Row],[sales]]+Table1[[#This Row],[profit]]</f>
        <v>2279.98</v>
      </c>
    </row>
    <row r="10342" spans="1:15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>Table1[[#This Row],[sales]]*Table1[[#This Row],[discount]]</f>
        <v>715.34080000000006</v>
      </c>
      <c r="G10342" s="1">
        <f>Table1[[#This Row],[sales]]-Table1[[#This Row],[Discount Value]]</f>
        <v>1520.0992000000001</v>
      </c>
      <c r="H10342" s="1">
        <v>1</v>
      </c>
      <c r="I10342" s="2">
        <v>45031</v>
      </c>
      <c r="J10342" s="2">
        <v>45036</v>
      </c>
      <c r="K10342" s="1" t="s">
        <v>21</v>
      </c>
      <c r="L10342" s="1" t="s">
        <v>27</v>
      </c>
      <c r="M10342" s="1">
        <v>441.14</v>
      </c>
      <c r="N10342" s="1" t="s">
        <v>17</v>
      </c>
      <c r="O10342" s="10">
        <f>Table1[[#This Row],[sales]]+Table1[[#This Row],[profit]]</f>
        <v>2676.58</v>
      </c>
    </row>
    <row r="10343" spans="1:15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>Table1[[#This Row],[sales]]*Table1[[#This Row],[discount]]</f>
        <v>378.77939999999995</v>
      </c>
      <c r="G10343" s="1">
        <f>Table1[[#This Row],[sales]]-Table1[[#This Row],[Discount Value]]</f>
        <v>3829.8806</v>
      </c>
      <c r="H10343" s="1">
        <v>7</v>
      </c>
      <c r="I10343" s="2">
        <v>45224</v>
      </c>
      <c r="J10343" s="2">
        <v>45231</v>
      </c>
      <c r="K10343" s="1" t="s">
        <v>31</v>
      </c>
      <c r="L10343" s="1" t="s">
        <v>22</v>
      </c>
      <c r="M10343" s="1">
        <v>639.51</v>
      </c>
      <c r="N10343" s="1" t="s">
        <v>39</v>
      </c>
      <c r="O10343" s="10">
        <f>Table1[[#This Row],[sales]]+Table1[[#This Row],[profit]]</f>
        <v>4848.17</v>
      </c>
    </row>
    <row r="10344" spans="1:15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>Table1[[#This Row],[sales]]*Table1[[#This Row],[discount]]</f>
        <v>972.41360000000009</v>
      </c>
      <c r="G10344" s="1">
        <f>Table1[[#This Row],[sales]]-Table1[[#This Row],[Discount Value]]</f>
        <v>1887.6263999999999</v>
      </c>
      <c r="H10344" s="1">
        <v>7</v>
      </c>
      <c r="I10344" s="2">
        <v>45092</v>
      </c>
      <c r="J10344" s="2">
        <v>45094</v>
      </c>
      <c r="K10344" s="1" t="s">
        <v>21</v>
      </c>
      <c r="L10344" s="1" t="s">
        <v>22</v>
      </c>
      <c r="M10344" s="1">
        <v>762.3</v>
      </c>
      <c r="N10344" s="1" t="s">
        <v>48</v>
      </c>
      <c r="O10344" s="10">
        <f>Table1[[#This Row],[sales]]+Table1[[#This Row],[profit]]</f>
        <v>3622.34</v>
      </c>
    </row>
    <row r="10345" spans="1:15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>Table1[[#This Row],[sales]]*Table1[[#This Row],[discount]]</f>
        <v>253.33750000000001</v>
      </c>
      <c r="G10345" s="1">
        <f>Table1[[#This Row],[sales]]-Table1[[#This Row],[Discount Value]]</f>
        <v>1695.4124999999999</v>
      </c>
      <c r="H10345" s="1">
        <v>6</v>
      </c>
      <c r="I10345" s="2">
        <v>44984</v>
      </c>
      <c r="J10345" s="2">
        <v>44991</v>
      </c>
      <c r="K10345" s="1" t="s">
        <v>15</v>
      </c>
      <c r="L10345" s="1" t="s">
        <v>22</v>
      </c>
      <c r="M10345" s="1">
        <v>555.75</v>
      </c>
      <c r="N10345" s="1" t="s">
        <v>23</v>
      </c>
      <c r="O10345" s="10">
        <f>Table1[[#This Row],[sales]]+Table1[[#This Row],[profit]]</f>
        <v>2504.5</v>
      </c>
    </row>
    <row r="10346" spans="1:15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>Table1[[#This Row],[sales]]*Table1[[#This Row],[discount]]</f>
        <v>333.45160000000004</v>
      </c>
      <c r="G10346" s="1">
        <f>Table1[[#This Row],[sales]]-Table1[[#This Row],[Discount Value]]</f>
        <v>647.28839999999991</v>
      </c>
      <c r="H10346" s="1">
        <v>3</v>
      </c>
      <c r="I10346" s="2">
        <v>45373</v>
      </c>
      <c r="J10346" s="2">
        <v>45380</v>
      </c>
      <c r="K10346" s="1" t="s">
        <v>21</v>
      </c>
      <c r="L10346" s="1" t="s">
        <v>16</v>
      </c>
      <c r="M10346" s="1">
        <v>271.83999999999997</v>
      </c>
      <c r="N10346" s="1" t="s">
        <v>34</v>
      </c>
      <c r="O10346" s="10">
        <f>Table1[[#This Row],[sales]]+Table1[[#This Row],[profit]]</f>
        <v>1252.58</v>
      </c>
    </row>
    <row r="10347" spans="1:15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>Table1[[#This Row],[sales]]*Table1[[#This Row],[discount]]</f>
        <v>783.44749999999999</v>
      </c>
      <c r="G10347" s="1">
        <f>Table1[[#This Row],[sales]]-Table1[[#This Row],[Discount Value]]</f>
        <v>1743.8025</v>
      </c>
      <c r="H10347" s="1">
        <v>5</v>
      </c>
      <c r="I10347" s="2">
        <v>45369</v>
      </c>
      <c r="J10347" s="2">
        <v>45376</v>
      </c>
      <c r="K10347" s="1" t="s">
        <v>31</v>
      </c>
      <c r="L10347" s="1" t="s">
        <v>22</v>
      </c>
      <c r="M10347" s="1">
        <v>396.89</v>
      </c>
      <c r="N10347" s="1" t="s">
        <v>23</v>
      </c>
      <c r="O10347" s="10">
        <f>Table1[[#This Row],[sales]]+Table1[[#This Row],[profit]]</f>
        <v>2924.14</v>
      </c>
    </row>
    <row r="10348" spans="1:15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>Table1[[#This Row],[sales]]*Table1[[#This Row],[discount]]</f>
        <v>481.24079999999998</v>
      </c>
      <c r="G10348" s="1">
        <f>Table1[[#This Row],[sales]]-Table1[[#This Row],[Discount Value]]</f>
        <v>855.53919999999994</v>
      </c>
      <c r="H10348" s="1">
        <v>7</v>
      </c>
      <c r="I10348" s="2">
        <v>45437</v>
      </c>
      <c r="J10348" s="2">
        <v>45443</v>
      </c>
      <c r="K10348" s="1" t="s">
        <v>21</v>
      </c>
      <c r="L10348" s="1" t="s">
        <v>22</v>
      </c>
      <c r="M10348" s="1">
        <v>139.54</v>
      </c>
      <c r="N10348" s="1" t="s">
        <v>39</v>
      </c>
      <c r="O10348" s="10">
        <f>Table1[[#This Row],[sales]]+Table1[[#This Row],[profit]]</f>
        <v>1476.32</v>
      </c>
    </row>
    <row r="10349" spans="1:15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>Table1[[#This Row],[sales]]*Table1[[#This Row],[discount]]</f>
        <v>47.823399999999999</v>
      </c>
      <c r="G10349" s="1">
        <f>Table1[[#This Row],[sales]]-Table1[[#This Row],[Discount Value]]</f>
        <v>4734.5165999999999</v>
      </c>
      <c r="H10349" s="1">
        <v>6</v>
      </c>
      <c r="I10349" s="2">
        <v>45459</v>
      </c>
      <c r="J10349" s="2">
        <v>45463</v>
      </c>
      <c r="K10349" s="1" t="s">
        <v>21</v>
      </c>
      <c r="L10349" s="1" t="s">
        <v>22</v>
      </c>
      <c r="M10349" s="1">
        <v>963.35</v>
      </c>
      <c r="N10349" s="1" t="s">
        <v>39</v>
      </c>
      <c r="O10349" s="10">
        <f>Table1[[#This Row],[sales]]+Table1[[#This Row],[profit]]</f>
        <v>5745.6900000000005</v>
      </c>
    </row>
    <row r="10350" spans="1:15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>Table1[[#This Row],[sales]]*Table1[[#This Row],[discount]]</f>
        <v>150.3486</v>
      </c>
      <c r="G10350" s="1">
        <f>Table1[[#This Row],[sales]]-Table1[[#This Row],[Discount Value]]</f>
        <v>2355.4614000000001</v>
      </c>
      <c r="H10350" s="1">
        <v>7</v>
      </c>
      <c r="I10350" s="2">
        <v>45488</v>
      </c>
      <c r="J10350" s="2">
        <v>45493</v>
      </c>
      <c r="K10350" s="1" t="s">
        <v>21</v>
      </c>
      <c r="L10350" s="1" t="s">
        <v>22</v>
      </c>
      <c r="M10350" s="1">
        <v>477.74</v>
      </c>
      <c r="N10350" s="1" t="s">
        <v>17</v>
      </c>
      <c r="O10350" s="10">
        <f>Table1[[#This Row],[sales]]+Table1[[#This Row],[profit]]</f>
        <v>2983.55</v>
      </c>
    </row>
    <row r="10351" spans="1:15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>Table1[[#This Row],[sales]]*Table1[[#This Row],[discount]]</f>
        <v>60.416999999999994</v>
      </c>
      <c r="G10351" s="1">
        <f>Table1[[#This Row],[sales]]-Table1[[#This Row],[Discount Value]]</f>
        <v>83.432999999999993</v>
      </c>
      <c r="H10351" s="1">
        <v>5</v>
      </c>
      <c r="I10351" s="2">
        <v>45263</v>
      </c>
      <c r="J10351" s="2">
        <v>45268</v>
      </c>
      <c r="K10351" s="1" t="s">
        <v>15</v>
      </c>
      <c r="L10351" s="1" t="s">
        <v>16</v>
      </c>
      <c r="M10351" s="1">
        <v>9.49</v>
      </c>
      <c r="N10351" s="1" t="s">
        <v>17</v>
      </c>
      <c r="O10351" s="10">
        <f>Table1[[#This Row],[sales]]+Table1[[#This Row],[profit]]</f>
        <v>153.34</v>
      </c>
    </row>
    <row r="10352" spans="1:15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>Table1[[#This Row],[sales]]*Table1[[#This Row],[discount]]</f>
        <v>105.46900000000001</v>
      </c>
      <c r="G10352" s="1">
        <f>Table1[[#This Row],[sales]]-Table1[[#This Row],[Discount Value]]</f>
        <v>449.63100000000003</v>
      </c>
      <c r="H10352" s="1">
        <v>1</v>
      </c>
      <c r="I10352" s="2">
        <v>45195</v>
      </c>
      <c r="J10352" s="2">
        <v>45197</v>
      </c>
      <c r="K10352" s="1" t="s">
        <v>31</v>
      </c>
      <c r="L10352" s="1" t="s">
        <v>16</v>
      </c>
      <c r="M10352" s="1">
        <v>145.79</v>
      </c>
      <c r="N10352" s="1" t="s">
        <v>48</v>
      </c>
      <c r="O10352" s="10">
        <f>Table1[[#This Row],[sales]]+Table1[[#This Row],[profit]]</f>
        <v>700.89</v>
      </c>
    </row>
    <row r="10353" spans="1:15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>Table1[[#This Row],[sales]]*Table1[[#This Row],[discount]]</f>
        <v>627.13980000000004</v>
      </c>
      <c r="G10353" s="1">
        <f>Table1[[#This Row],[sales]]-Table1[[#This Row],[Discount Value]]</f>
        <v>866.05020000000002</v>
      </c>
      <c r="H10353" s="1">
        <v>5</v>
      </c>
      <c r="I10353" s="2">
        <v>44982</v>
      </c>
      <c r="J10353" s="2">
        <v>44987</v>
      </c>
      <c r="K10353" s="1" t="s">
        <v>15</v>
      </c>
      <c r="L10353" s="1" t="s">
        <v>22</v>
      </c>
      <c r="M10353" s="1">
        <v>88.71</v>
      </c>
      <c r="N10353" s="1" t="s">
        <v>28</v>
      </c>
      <c r="O10353" s="10">
        <f>Table1[[#This Row],[sales]]+Table1[[#This Row],[profit]]</f>
        <v>1581.9</v>
      </c>
    </row>
    <row r="10354" spans="1:15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>Table1[[#This Row],[sales]]*Table1[[#This Row],[discount]]</f>
        <v>16.548000000000002</v>
      </c>
      <c r="G10354" s="1">
        <f>Table1[[#This Row],[sales]]-Table1[[#This Row],[Discount Value]]</f>
        <v>535.05200000000002</v>
      </c>
      <c r="H10354" s="1">
        <v>2</v>
      </c>
      <c r="I10354" s="2">
        <v>45146</v>
      </c>
      <c r="J10354" s="2">
        <v>45153</v>
      </c>
      <c r="K10354" s="1" t="s">
        <v>15</v>
      </c>
      <c r="L10354" s="1" t="s">
        <v>22</v>
      </c>
      <c r="M10354" s="1">
        <v>32.49</v>
      </c>
      <c r="N10354" s="1" t="s">
        <v>34</v>
      </c>
      <c r="O10354" s="10">
        <f>Table1[[#This Row],[sales]]+Table1[[#This Row],[profit]]</f>
        <v>584.09</v>
      </c>
    </row>
    <row r="10355" spans="1:15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>Table1[[#This Row],[sales]]*Table1[[#This Row],[discount]]</f>
        <v>1702.5557999999999</v>
      </c>
      <c r="G10355" s="1">
        <f>Table1[[#This Row],[sales]]-Table1[[#This Row],[Discount Value]]</f>
        <v>2777.8541999999998</v>
      </c>
      <c r="H10355" s="1">
        <v>2</v>
      </c>
      <c r="I10355" s="2">
        <v>44943</v>
      </c>
      <c r="J10355" s="2">
        <v>44946</v>
      </c>
      <c r="K10355" s="1" t="s">
        <v>15</v>
      </c>
      <c r="L10355" s="1" t="s">
        <v>22</v>
      </c>
      <c r="M10355" s="1">
        <v>1046.83</v>
      </c>
      <c r="N10355" s="1" t="s">
        <v>48</v>
      </c>
      <c r="O10355" s="10">
        <f>Table1[[#This Row],[sales]]+Table1[[#This Row],[profit]]</f>
        <v>5527.24</v>
      </c>
    </row>
    <row r="10356" spans="1:15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>Table1[[#This Row],[sales]]*Table1[[#This Row],[discount]]</f>
        <v>171.4528</v>
      </c>
      <c r="G10356" s="1">
        <f>Table1[[#This Row],[sales]]-Table1[[#This Row],[Discount Value]]</f>
        <v>4114.8671999999997</v>
      </c>
      <c r="H10356" s="1">
        <v>4</v>
      </c>
      <c r="I10356" s="2">
        <v>45235</v>
      </c>
      <c r="J10356" s="2">
        <v>45240</v>
      </c>
      <c r="K10356" s="1" t="s">
        <v>15</v>
      </c>
      <c r="L10356" s="1" t="s">
        <v>16</v>
      </c>
      <c r="M10356" s="1">
        <v>1225.3699999999999</v>
      </c>
      <c r="N10356" s="1" t="s">
        <v>23</v>
      </c>
      <c r="O10356" s="10">
        <f>Table1[[#This Row],[sales]]+Table1[[#This Row],[profit]]</f>
        <v>5511.69</v>
      </c>
    </row>
    <row r="10357" spans="1:15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>Table1[[#This Row],[sales]]*Table1[[#This Row],[discount]]</f>
        <v>1117.1606000000002</v>
      </c>
      <c r="G10357" s="1">
        <f>Table1[[#This Row],[sales]]-Table1[[#This Row],[Discount Value]]</f>
        <v>3740.0594000000001</v>
      </c>
      <c r="H10357" s="1">
        <v>6</v>
      </c>
      <c r="I10357" s="2">
        <v>45014</v>
      </c>
      <c r="J10357" s="2">
        <v>45021</v>
      </c>
      <c r="K10357" s="1" t="s">
        <v>31</v>
      </c>
      <c r="L10357" s="1" t="s">
        <v>22</v>
      </c>
      <c r="M10357" s="1">
        <v>1090.6300000000001</v>
      </c>
      <c r="N10357" s="1" t="s">
        <v>23</v>
      </c>
      <c r="O10357" s="10">
        <f>Table1[[#This Row],[sales]]+Table1[[#This Row],[profit]]</f>
        <v>5947.85</v>
      </c>
    </row>
    <row r="10358" spans="1:15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>Table1[[#This Row],[sales]]*Table1[[#This Row],[discount]]</f>
        <v>1673.9895999999999</v>
      </c>
      <c r="G10358" s="1">
        <f>Table1[[#This Row],[sales]]-Table1[[#This Row],[Discount Value]]</f>
        <v>1887.6904</v>
      </c>
      <c r="H10358" s="1">
        <v>5</v>
      </c>
      <c r="I10358" s="2">
        <v>45408</v>
      </c>
      <c r="J10358" s="2">
        <v>45410</v>
      </c>
      <c r="K10358" s="1" t="s">
        <v>21</v>
      </c>
      <c r="L10358" s="1" t="s">
        <v>27</v>
      </c>
      <c r="M10358" s="1">
        <v>874.91</v>
      </c>
      <c r="N10358" s="1" t="s">
        <v>48</v>
      </c>
      <c r="O10358" s="10">
        <f>Table1[[#This Row],[sales]]+Table1[[#This Row],[profit]]</f>
        <v>4436.59</v>
      </c>
    </row>
    <row r="10359" spans="1:15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>Table1[[#This Row],[sales]]*Table1[[#This Row],[discount]]</f>
        <v>130.5112</v>
      </c>
      <c r="G10359" s="1">
        <f>Table1[[#This Row],[sales]]-Table1[[#This Row],[Discount Value]]</f>
        <v>3132.2688000000003</v>
      </c>
      <c r="H10359" s="1">
        <v>7</v>
      </c>
      <c r="I10359" s="2">
        <v>44963</v>
      </c>
      <c r="J10359" s="2">
        <v>44970</v>
      </c>
      <c r="K10359" s="1" t="s">
        <v>15</v>
      </c>
      <c r="L10359" s="1" t="s">
        <v>16</v>
      </c>
      <c r="M10359" s="1">
        <v>911.34</v>
      </c>
      <c r="N10359" s="1" t="s">
        <v>17</v>
      </c>
      <c r="O10359" s="10">
        <f>Table1[[#This Row],[sales]]+Table1[[#This Row],[profit]]</f>
        <v>4174.12</v>
      </c>
    </row>
    <row r="10360" spans="1:15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>Table1[[#This Row],[sales]]*Table1[[#This Row],[discount]]</f>
        <v>832.52340000000004</v>
      </c>
      <c r="G10360" s="1">
        <f>Table1[[#This Row],[sales]]-Table1[[#This Row],[Discount Value]]</f>
        <v>3792.6066000000001</v>
      </c>
      <c r="H10360" s="1">
        <v>8</v>
      </c>
      <c r="I10360" s="2">
        <v>45580</v>
      </c>
      <c r="J10360" s="2">
        <v>45586</v>
      </c>
      <c r="K10360" s="1" t="s">
        <v>31</v>
      </c>
      <c r="L10360" s="1" t="s">
        <v>16</v>
      </c>
      <c r="M10360" s="1">
        <v>607.66999999999996</v>
      </c>
      <c r="N10360" s="1" t="s">
        <v>48</v>
      </c>
      <c r="O10360" s="10">
        <f>Table1[[#This Row],[sales]]+Table1[[#This Row],[profit]]</f>
        <v>5232.8</v>
      </c>
    </row>
    <row r="10361" spans="1:15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>Table1[[#This Row],[sales]]*Table1[[#This Row],[discount]]</f>
        <v>1231.7058</v>
      </c>
      <c r="G10361" s="1">
        <f>Table1[[#This Row],[sales]]-Table1[[#This Row],[Discount Value]]</f>
        <v>3505.6242000000002</v>
      </c>
      <c r="H10361" s="1">
        <v>1</v>
      </c>
      <c r="I10361" s="2">
        <v>45039</v>
      </c>
      <c r="J10361" s="2">
        <v>45046</v>
      </c>
      <c r="K10361" s="1" t="s">
        <v>15</v>
      </c>
      <c r="L10361" s="1" t="s">
        <v>22</v>
      </c>
      <c r="M10361" s="1">
        <v>965.41</v>
      </c>
      <c r="N10361" s="1" t="s">
        <v>23</v>
      </c>
      <c r="O10361" s="10">
        <f>Table1[[#This Row],[sales]]+Table1[[#This Row],[profit]]</f>
        <v>5702.74</v>
      </c>
    </row>
    <row r="10362" spans="1:15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>Table1[[#This Row],[sales]]*Table1[[#This Row],[discount]]</f>
        <v>1979.8604999999998</v>
      </c>
      <c r="G10362" s="1">
        <f>Table1[[#This Row],[sales]]-Table1[[#This Row],[Discount Value]]</f>
        <v>2419.8294999999998</v>
      </c>
      <c r="H10362" s="1">
        <v>8</v>
      </c>
      <c r="I10362" s="2">
        <v>45124</v>
      </c>
      <c r="J10362" s="2">
        <v>45128</v>
      </c>
      <c r="K10362" s="1" t="s">
        <v>21</v>
      </c>
      <c r="L10362" s="1" t="s">
        <v>22</v>
      </c>
      <c r="M10362" s="1">
        <v>614.72</v>
      </c>
      <c r="N10362" s="1" t="s">
        <v>34</v>
      </c>
      <c r="O10362" s="10">
        <f>Table1[[#This Row],[sales]]+Table1[[#This Row],[profit]]</f>
        <v>5014.41</v>
      </c>
    </row>
    <row r="10363" spans="1:15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>Table1[[#This Row],[sales]]*Table1[[#This Row],[discount]]</f>
        <v>734.6074000000001</v>
      </c>
      <c r="G10363" s="1">
        <f>Table1[[#This Row],[sales]]-Table1[[#This Row],[Discount Value]]</f>
        <v>3586.6126000000004</v>
      </c>
      <c r="H10363" s="1">
        <v>3</v>
      </c>
      <c r="I10363" s="2">
        <v>45110</v>
      </c>
      <c r="J10363" s="2">
        <v>45115</v>
      </c>
      <c r="K10363" s="1" t="s">
        <v>15</v>
      </c>
      <c r="L10363" s="1" t="s">
        <v>22</v>
      </c>
      <c r="M10363" s="1">
        <v>1066.71</v>
      </c>
      <c r="N10363" s="1" t="s">
        <v>39</v>
      </c>
      <c r="O10363" s="10">
        <f>Table1[[#This Row],[sales]]+Table1[[#This Row],[profit]]</f>
        <v>5387.93</v>
      </c>
    </row>
    <row r="10364" spans="1:15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>Table1[[#This Row],[sales]]*Table1[[#This Row],[discount]]</f>
        <v>1356.54</v>
      </c>
      <c r="G10364" s="1">
        <f>Table1[[#This Row],[sales]]-Table1[[#This Row],[Discount Value]]</f>
        <v>2034.81</v>
      </c>
      <c r="H10364" s="1">
        <v>2</v>
      </c>
      <c r="I10364" s="2">
        <v>45333</v>
      </c>
      <c r="J10364" s="2">
        <v>45338</v>
      </c>
      <c r="K10364" s="1" t="s">
        <v>31</v>
      </c>
      <c r="L10364" s="1" t="s">
        <v>27</v>
      </c>
      <c r="M10364" s="1">
        <v>844.92</v>
      </c>
      <c r="N10364" s="1" t="s">
        <v>28</v>
      </c>
      <c r="O10364" s="10">
        <f>Table1[[#This Row],[sales]]+Table1[[#This Row],[profit]]</f>
        <v>4236.2699999999995</v>
      </c>
    </row>
    <row r="10365" spans="1:15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>Table1[[#This Row],[sales]]*Table1[[#This Row],[discount]]</f>
        <v>38.833199999999998</v>
      </c>
      <c r="G10365" s="1">
        <f>Table1[[#This Row],[sales]]-Table1[[#This Row],[Discount Value]]</f>
        <v>69.036799999999999</v>
      </c>
      <c r="H10365" s="1">
        <v>2</v>
      </c>
      <c r="I10365" s="2">
        <v>45610</v>
      </c>
      <c r="J10365" s="2">
        <v>45613</v>
      </c>
      <c r="K10365" s="1" t="s">
        <v>21</v>
      </c>
      <c r="L10365" s="1" t="s">
        <v>22</v>
      </c>
      <c r="M10365" s="1">
        <v>18.5</v>
      </c>
      <c r="N10365" s="1" t="s">
        <v>28</v>
      </c>
      <c r="O10365" s="10">
        <f>Table1[[#This Row],[sales]]+Table1[[#This Row],[profit]]</f>
        <v>126.37</v>
      </c>
    </row>
    <row r="10366" spans="1:15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>Table1[[#This Row],[sales]]*Table1[[#This Row],[discount]]</f>
        <v>330.69450000000001</v>
      </c>
      <c r="G10366" s="1">
        <f>Table1[[#This Row],[sales]]-Table1[[#This Row],[Discount Value]]</f>
        <v>1873.9355</v>
      </c>
      <c r="H10366" s="1">
        <v>5</v>
      </c>
      <c r="I10366" s="2">
        <v>45342</v>
      </c>
      <c r="J10366" s="2">
        <v>45344</v>
      </c>
      <c r="K10366" s="1" t="s">
        <v>21</v>
      </c>
      <c r="L10366" s="1" t="s">
        <v>16</v>
      </c>
      <c r="M10366" s="1">
        <v>533.6</v>
      </c>
      <c r="N10366" s="1" t="s">
        <v>39</v>
      </c>
      <c r="O10366" s="10">
        <f>Table1[[#This Row],[sales]]+Table1[[#This Row],[profit]]</f>
        <v>2738.23</v>
      </c>
    </row>
    <row r="10367" spans="1:15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>Table1[[#This Row],[sales]]*Table1[[#This Row],[discount]]</f>
        <v>546.50750000000005</v>
      </c>
      <c r="G10367" s="1">
        <f>Table1[[#This Row],[sales]]-Table1[[#This Row],[Discount Value]]</f>
        <v>2668.2424999999998</v>
      </c>
      <c r="H10367" s="1">
        <v>2</v>
      </c>
      <c r="I10367" s="2">
        <v>45652</v>
      </c>
      <c r="J10367" s="2">
        <v>45654</v>
      </c>
      <c r="K10367" s="1" t="s">
        <v>21</v>
      </c>
      <c r="L10367" s="1" t="s">
        <v>16</v>
      </c>
      <c r="M10367" s="1">
        <v>473.57</v>
      </c>
      <c r="N10367" s="1" t="s">
        <v>17</v>
      </c>
      <c r="O10367" s="10">
        <f>Table1[[#This Row],[sales]]+Table1[[#This Row],[profit]]</f>
        <v>3688.32</v>
      </c>
    </row>
    <row r="10368" spans="1:15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>Table1[[#This Row],[sales]]*Table1[[#This Row],[discount]]</f>
        <v>278.09200000000004</v>
      </c>
      <c r="G10368" s="1">
        <f>Table1[[#This Row],[sales]]-Table1[[#This Row],[Discount Value]]</f>
        <v>2502.828</v>
      </c>
      <c r="H10368" s="1">
        <v>4</v>
      </c>
      <c r="I10368" s="2">
        <v>45040</v>
      </c>
      <c r="J10368" s="2">
        <v>45046</v>
      </c>
      <c r="K10368" s="1" t="s">
        <v>31</v>
      </c>
      <c r="L10368" s="1" t="s">
        <v>22</v>
      </c>
      <c r="M10368" s="1">
        <v>612.13</v>
      </c>
      <c r="N10368" s="1" t="s">
        <v>23</v>
      </c>
      <c r="O10368" s="10">
        <f>Table1[[#This Row],[sales]]+Table1[[#This Row],[profit]]</f>
        <v>3393.05</v>
      </c>
    </row>
    <row r="10369" spans="1:15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>Table1[[#This Row],[sales]]*Table1[[#This Row],[discount]]</f>
        <v>1443.232</v>
      </c>
      <c r="G10369" s="1">
        <f>Table1[[#This Row],[sales]]-Table1[[#This Row],[Discount Value]]</f>
        <v>2680.2880000000005</v>
      </c>
      <c r="H10369" s="1">
        <v>3</v>
      </c>
      <c r="I10369" s="2">
        <v>45269</v>
      </c>
      <c r="J10369" s="2">
        <v>45271</v>
      </c>
      <c r="K10369" s="1" t="s">
        <v>15</v>
      </c>
      <c r="L10369" s="1" t="s">
        <v>16</v>
      </c>
      <c r="M10369" s="1">
        <v>528.48</v>
      </c>
      <c r="N10369" s="1" t="s">
        <v>48</v>
      </c>
      <c r="O10369" s="10">
        <f>Table1[[#This Row],[sales]]+Table1[[#This Row],[profit]]</f>
        <v>4652</v>
      </c>
    </row>
    <row r="10370" spans="1:15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>Table1[[#This Row],[sales]]*Table1[[#This Row],[discount]]</f>
        <v>1151.5336</v>
      </c>
      <c r="G10370" s="1">
        <f>Table1[[#This Row],[sales]]-Table1[[#This Row],[Discount Value]]</f>
        <v>2961.0864000000001</v>
      </c>
      <c r="H10370" s="1">
        <v>8</v>
      </c>
      <c r="I10370" s="2">
        <v>45309</v>
      </c>
      <c r="J10370" s="2">
        <v>45311</v>
      </c>
      <c r="K10370" s="1" t="s">
        <v>15</v>
      </c>
      <c r="L10370" s="1" t="s">
        <v>27</v>
      </c>
      <c r="M10370" s="1">
        <v>334.61</v>
      </c>
      <c r="N10370" s="1" t="s">
        <v>28</v>
      </c>
      <c r="O10370" s="10">
        <f>Table1[[#This Row],[sales]]+Table1[[#This Row],[profit]]</f>
        <v>4447.2299999999996</v>
      </c>
    </row>
    <row r="10371" spans="1:15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>Table1[[#This Row],[sales]]*Table1[[#This Row],[discount]]</f>
        <v>242.6832</v>
      </c>
      <c r="G10371" s="1">
        <f>Table1[[#This Row],[sales]]-Table1[[#This Row],[Discount Value]]</f>
        <v>2790.8568</v>
      </c>
      <c r="H10371" s="1">
        <v>9</v>
      </c>
      <c r="I10371" s="2">
        <v>45432</v>
      </c>
      <c r="J10371" s="2">
        <v>45438</v>
      </c>
      <c r="K10371" s="1" t="s">
        <v>31</v>
      </c>
      <c r="L10371" s="1" t="s">
        <v>27</v>
      </c>
      <c r="M10371" s="1">
        <v>778.08</v>
      </c>
      <c r="N10371" s="1" t="s">
        <v>17</v>
      </c>
      <c r="O10371" s="10">
        <f>Table1[[#This Row],[sales]]+Table1[[#This Row],[profit]]</f>
        <v>3811.62</v>
      </c>
    </row>
    <row r="10372" spans="1:15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>Table1[[#This Row],[sales]]*Table1[[#This Row],[discount]]</f>
        <v>64.408699999999996</v>
      </c>
      <c r="G10372" s="1">
        <f>Table1[[#This Row],[sales]]-Table1[[#This Row],[Discount Value]]</f>
        <v>143.36130000000003</v>
      </c>
      <c r="H10372" s="1">
        <v>6</v>
      </c>
      <c r="I10372" s="2">
        <v>45010</v>
      </c>
      <c r="J10372" s="2">
        <v>45012</v>
      </c>
      <c r="K10372" s="1" t="s">
        <v>31</v>
      </c>
      <c r="L10372" s="1" t="s">
        <v>27</v>
      </c>
      <c r="M10372" s="1">
        <v>12.11</v>
      </c>
      <c r="N10372" s="1" t="s">
        <v>48</v>
      </c>
      <c r="O10372" s="10">
        <f>Table1[[#This Row],[sales]]+Table1[[#This Row],[profit]]</f>
        <v>219.88</v>
      </c>
    </row>
    <row r="10373" spans="1:15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>Table1[[#This Row],[sales]]*Table1[[#This Row],[discount]]</f>
        <v>477.43</v>
      </c>
      <c r="G10373" s="1">
        <f>Table1[[#This Row],[sales]]-Table1[[#This Row],[Discount Value]]</f>
        <v>1432.29</v>
      </c>
      <c r="H10373" s="1">
        <v>4</v>
      </c>
      <c r="I10373" s="2">
        <v>45603</v>
      </c>
      <c r="J10373" s="2">
        <v>45604</v>
      </c>
      <c r="K10373" s="1" t="s">
        <v>21</v>
      </c>
      <c r="L10373" s="1" t="s">
        <v>22</v>
      </c>
      <c r="M10373" s="1">
        <v>324.38</v>
      </c>
      <c r="N10373" s="1" t="s">
        <v>28</v>
      </c>
      <c r="O10373" s="10">
        <f>Table1[[#This Row],[sales]]+Table1[[#This Row],[profit]]</f>
        <v>2234.1</v>
      </c>
    </row>
    <row r="10374" spans="1:15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>Table1[[#This Row],[sales]]*Table1[[#This Row],[discount]]</f>
        <v>61.06</v>
      </c>
      <c r="G10374" s="1">
        <f>Table1[[#This Row],[sales]]-Table1[[#This Row],[Discount Value]]</f>
        <v>1160.1400000000001</v>
      </c>
      <c r="H10374" s="1">
        <v>2</v>
      </c>
      <c r="I10374" s="2">
        <v>45417</v>
      </c>
      <c r="J10374" s="2">
        <v>45421</v>
      </c>
      <c r="K10374" s="1" t="s">
        <v>15</v>
      </c>
      <c r="L10374" s="1" t="s">
        <v>16</v>
      </c>
      <c r="M10374" s="1">
        <v>353.01</v>
      </c>
      <c r="N10374" s="1" t="s">
        <v>28</v>
      </c>
      <c r="O10374" s="10">
        <f>Table1[[#This Row],[sales]]+Table1[[#This Row],[profit]]</f>
        <v>1574.21</v>
      </c>
    </row>
    <row r="10375" spans="1:15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>Table1[[#This Row],[sales]]*Table1[[#This Row],[discount]]</f>
        <v>844.82879999999989</v>
      </c>
      <c r="G10375" s="1">
        <f>Table1[[#This Row],[sales]]-Table1[[#This Row],[Discount Value]]</f>
        <v>915.23120000000006</v>
      </c>
      <c r="H10375" s="1">
        <v>8</v>
      </c>
      <c r="I10375" s="2">
        <v>45477</v>
      </c>
      <c r="J10375" s="2">
        <v>45482</v>
      </c>
      <c r="K10375" s="1" t="s">
        <v>15</v>
      </c>
      <c r="L10375" s="1" t="s">
        <v>16</v>
      </c>
      <c r="M10375" s="1">
        <v>88.45</v>
      </c>
      <c r="N10375" s="1" t="s">
        <v>39</v>
      </c>
      <c r="O10375" s="10">
        <f>Table1[[#This Row],[sales]]+Table1[[#This Row],[profit]]</f>
        <v>1848.51</v>
      </c>
    </row>
    <row r="10376" spans="1:15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>Table1[[#This Row],[sales]]*Table1[[#This Row],[discount]]</f>
        <v>1312.3866</v>
      </c>
      <c r="G10376" s="1">
        <f>Table1[[#This Row],[sales]]-Table1[[#This Row],[Discount Value]]</f>
        <v>1812.3434</v>
      </c>
      <c r="H10376" s="1">
        <v>3</v>
      </c>
      <c r="I10376" s="2">
        <v>45176</v>
      </c>
      <c r="J10376" s="2">
        <v>45181</v>
      </c>
      <c r="K10376" s="1" t="s">
        <v>15</v>
      </c>
      <c r="L10376" s="1" t="s">
        <v>16</v>
      </c>
      <c r="M10376" s="1">
        <v>886.83</v>
      </c>
      <c r="N10376" s="1" t="s">
        <v>17</v>
      </c>
      <c r="O10376" s="10">
        <f>Table1[[#This Row],[sales]]+Table1[[#This Row],[profit]]</f>
        <v>4011.56</v>
      </c>
    </row>
    <row r="10377" spans="1:15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>Table1[[#This Row],[sales]]*Table1[[#This Row],[discount]]</f>
        <v>17.026400000000002</v>
      </c>
      <c r="G10377" s="1">
        <f>Table1[[#This Row],[sales]]-Table1[[#This Row],[Discount Value]]</f>
        <v>408.6336</v>
      </c>
      <c r="H10377" s="1">
        <v>2</v>
      </c>
      <c r="I10377" s="2">
        <v>45545</v>
      </c>
      <c r="J10377" s="2">
        <v>45550</v>
      </c>
      <c r="K10377" s="1" t="s">
        <v>15</v>
      </c>
      <c r="L10377" s="1" t="s">
        <v>16</v>
      </c>
      <c r="M10377" s="1">
        <v>30.77</v>
      </c>
      <c r="N10377" s="1" t="s">
        <v>34</v>
      </c>
      <c r="O10377" s="10">
        <f>Table1[[#This Row],[sales]]+Table1[[#This Row],[profit]]</f>
        <v>456.43</v>
      </c>
    </row>
    <row r="10378" spans="1:15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>Table1[[#This Row],[sales]]*Table1[[#This Row],[discount]]</f>
        <v>98.225300000000004</v>
      </c>
      <c r="G10378" s="1">
        <f>Table1[[#This Row],[sales]]-Table1[[#This Row],[Discount Value]]</f>
        <v>110.7647</v>
      </c>
      <c r="H10378" s="1">
        <v>4</v>
      </c>
      <c r="I10378" s="2">
        <v>45344</v>
      </c>
      <c r="J10378" s="2">
        <v>45347</v>
      </c>
      <c r="K10378" s="1" t="s">
        <v>31</v>
      </c>
      <c r="L10378" s="1" t="s">
        <v>22</v>
      </c>
      <c r="M10378" s="1">
        <v>40.42</v>
      </c>
      <c r="N10378" s="1" t="s">
        <v>28</v>
      </c>
      <c r="O10378" s="10">
        <f>Table1[[#This Row],[sales]]+Table1[[#This Row],[profit]]</f>
        <v>249.41000000000003</v>
      </c>
    </row>
    <row r="10379" spans="1:15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>Table1[[#This Row],[sales]]*Table1[[#This Row],[discount]]</f>
        <v>1030.7128</v>
      </c>
      <c r="G10379" s="1">
        <f>Table1[[#This Row],[sales]]-Table1[[#This Row],[Discount Value]]</f>
        <v>1209.9671999999998</v>
      </c>
      <c r="H10379" s="1">
        <v>2</v>
      </c>
      <c r="I10379" s="2">
        <v>45263</v>
      </c>
      <c r="J10379" s="2">
        <v>45265</v>
      </c>
      <c r="K10379" s="1" t="s">
        <v>31</v>
      </c>
      <c r="L10379" s="1" t="s">
        <v>16</v>
      </c>
      <c r="M10379" s="1">
        <v>358.33</v>
      </c>
      <c r="N10379" s="1" t="s">
        <v>48</v>
      </c>
      <c r="O10379" s="10">
        <f>Table1[[#This Row],[sales]]+Table1[[#This Row],[profit]]</f>
        <v>2599.0099999999998</v>
      </c>
    </row>
    <row r="10380" spans="1:15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>Table1[[#This Row],[sales]]*Table1[[#This Row],[discount]]</f>
        <v>79.770200000000003</v>
      </c>
      <c r="G10380" s="1">
        <f>Table1[[#This Row],[sales]]-Table1[[#This Row],[Discount Value]]</f>
        <v>3908.7398000000003</v>
      </c>
      <c r="H10380" s="1">
        <v>3</v>
      </c>
      <c r="I10380" s="2">
        <v>45389</v>
      </c>
      <c r="J10380" s="2">
        <v>45393</v>
      </c>
      <c r="K10380" s="1" t="s">
        <v>21</v>
      </c>
      <c r="L10380" s="1" t="s">
        <v>22</v>
      </c>
      <c r="M10380" s="1">
        <v>396.06</v>
      </c>
      <c r="N10380" s="1" t="s">
        <v>17</v>
      </c>
      <c r="O10380" s="10">
        <f>Table1[[#This Row],[sales]]+Table1[[#This Row],[profit]]</f>
        <v>4384.5700000000006</v>
      </c>
    </row>
    <row r="10381" spans="1:15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>Table1[[#This Row],[sales]]*Table1[[#This Row],[discount]]</f>
        <v>25.042000000000002</v>
      </c>
      <c r="G10381" s="1">
        <f>Table1[[#This Row],[sales]]-Table1[[#This Row],[Discount Value]]</f>
        <v>225.37799999999999</v>
      </c>
      <c r="H10381" s="1">
        <v>9</v>
      </c>
      <c r="I10381" s="2">
        <v>45523</v>
      </c>
      <c r="J10381" s="2">
        <v>45528</v>
      </c>
      <c r="K10381" s="1" t="s">
        <v>21</v>
      </c>
      <c r="L10381" s="1" t="s">
        <v>16</v>
      </c>
      <c r="M10381" s="1">
        <v>56.98</v>
      </c>
      <c r="N10381" s="1" t="s">
        <v>23</v>
      </c>
      <c r="O10381" s="10">
        <f>Table1[[#This Row],[sales]]+Table1[[#This Row],[profit]]</f>
        <v>307.39999999999998</v>
      </c>
    </row>
    <row r="10382" spans="1:15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>Table1[[#This Row],[sales]]*Table1[[#This Row],[discount]]</f>
        <v>1491.1189999999999</v>
      </c>
      <c r="G10382" s="1">
        <f>Table1[[#This Row],[sales]]-Table1[[#This Row],[Discount Value]]</f>
        <v>2769.2210000000005</v>
      </c>
      <c r="H10382" s="1">
        <v>7</v>
      </c>
      <c r="I10382" s="2">
        <v>45048</v>
      </c>
      <c r="J10382" s="2">
        <v>45054</v>
      </c>
      <c r="K10382" s="1" t="s">
        <v>31</v>
      </c>
      <c r="L10382" s="1" t="s">
        <v>27</v>
      </c>
      <c r="M10382" s="1">
        <v>525.91999999999996</v>
      </c>
      <c r="N10382" s="1" t="s">
        <v>23</v>
      </c>
      <c r="O10382" s="10">
        <f>Table1[[#This Row],[sales]]+Table1[[#This Row],[profit]]</f>
        <v>4786.26</v>
      </c>
    </row>
    <row r="10383" spans="1:15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>Table1[[#This Row],[sales]]*Table1[[#This Row],[discount]]</f>
        <v>931.07469999999989</v>
      </c>
      <c r="G10383" s="1">
        <f>Table1[[#This Row],[sales]]-Table1[[#This Row],[Discount Value]]</f>
        <v>1049.9353000000001</v>
      </c>
      <c r="H10383" s="1">
        <v>1</v>
      </c>
      <c r="I10383" s="2">
        <v>45183</v>
      </c>
      <c r="J10383" s="2">
        <v>45185</v>
      </c>
      <c r="K10383" s="1" t="s">
        <v>15</v>
      </c>
      <c r="L10383" s="1" t="s">
        <v>22</v>
      </c>
      <c r="M10383" s="1">
        <v>468.56</v>
      </c>
      <c r="N10383" s="1" t="s">
        <v>23</v>
      </c>
      <c r="O10383" s="10">
        <f>Table1[[#This Row],[sales]]+Table1[[#This Row],[profit]]</f>
        <v>2449.5700000000002</v>
      </c>
    </row>
    <row r="10384" spans="1:15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>Table1[[#This Row],[sales]]*Table1[[#This Row],[discount]]</f>
        <v>278.5335</v>
      </c>
      <c r="G10384" s="1">
        <f>Table1[[#This Row],[sales]]-Table1[[#This Row],[Discount Value]]</f>
        <v>400.81650000000002</v>
      </c>
      <c r="H10384" s="1">
        <v>5</v>
      </c>
      <c r="I10384" s="2">
        <v>45291</v>
      </c>
      <c r="J10384" s="2">
        <v>45293</v>
      </c>
      <c r="K10384" s="1" t="s">
        <v>21</v>
      </c>
      <c r="L10384" s="1" t="s">
        <v>22</v>
      </c>
      <c r="M10384" s="1">
        <v>100.88</v>
      </c>
      <c r="N10384" s="1" t="s">
        <v>28</v>
      </c>
      <c r="O10384" s="10">
        <f>Table1[[#This Row],[sales]]+Table1[[#This Row],[profit]]</f>
        <v>780.23</v>
      </c>
    </row>
    <row r="10385" spans="1:15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>Table1[[#This Row],[sales]]*Table1[[#This Row],[discount]]</f>
        <v>403.30360000000002</v>
      </c>
      <c r="G10385" s="1">
        <f>Table1[[#This Row],[sales]]-Table1[[#This Row],[Discount Value]]</f>
        <v>2477.4363999999996</v>
      </c>
      <c r="H10385" s="1">
        <v>5</v>
      </c>
      <c r="I10385" s="2">
        <v>45092</v>
      </c>
      <c r="J10385" s="2">
        <v>45094</v>
      </c>
      <c r="K10385" s="1" t="s">
        <v>31</v>
      </c>
      <c r="L10385" s="1" t="s">
        <v>16</v>
      </c>
      <c r="M10385" s="1">
        <v>174.66</v>
      </c>
      <c r="N10385" s="1" t="s">
        <v>23</v>
      </c>
      <c r="O10385" s="10">
        <f>Table1[[#This Row],[sales]]+Table1[[#This Row],[profit]]</f>
        <v>3055.3999999999996</v>
      </c>
    </row>
    <row r="10386" spans="1:15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>Table1[[#This Row],[sales]]*Table1[[#This Row],[discount]]</f>
        <v>95.331400000000002</v>
      </c>
      <c r="G10386" s="1">
        <f>Table1[[#This Row],[sales]]-Table1[[#This Row],[Discount Value]]</f>
        <v>4671.2385999999997</v>
      </c>
      <c r="H10386" s="1">
        <v>9</v>
      </c>
      <c r="I10386" s="2">
        <v>45632</v>
      </c>
      <c r="J10386" s="2">
        <v>45635</v>
      </c>
      <c r="K10386" s="1" t="s">
        <v>15</v>
      </c>
      <c r="L10386" s="1" t="s">
        <v>16</v>
      </c>
      <c r="M10386" s="1">
        <v>751.89</v>
      </c>
      <c r="N10386" s="1" t="s">
        <v>23</v>
      </c>
      <c r="O10386" s="10">
        <f>Table1[[#This Row],[sales]]+Table1[[#This Row],[profit]]</f>
        <v>5518.46</v>
      </c>
    </row>
    <row r="10387" spans="1:15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>Table1[[#This Row],[sales]]*Table1[[#This Row],[discount]]</f>
        <v>661.99439999999993</v>
      </c>
      <c r="G10387" s="1">
        <f>Table1[[#This Row],[sales]]-Table1[[#This Row],[Discount Value]]</f>
        <v>2096.3155999999999</v>
      </c>
      <c r="H10387" s="1">
        <v>1</v>
      </c>
      <c r="I10387" s="2">
        <v>44968</v>
      </c>
      <c r="J10387" s="2">
        <v>44972</v>
      </c>
      <c r="K10387" s="1" t="s">
        <v>31</v>
      </c>
      <c r="L10387" s="1" t="s">
        <v>16</v>
      </c>
      <c r="M10387" s="1">
        <v>587.79</v>
      </c>
      <c r="N10387" s="1" t="s">
        <v>34</v>
      </c>
      <c r="O10387" s="10">
        <f>Table1[[#This Row],[sales]]+Table1[[#This Row],[profit]]</f>
        <v>3346.1</v>
      </c>
    </row>
    <row r="10388" spans="1:15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>Table1[[#This Row],[sales]]*Table1[[#This Row],[discount]]</f>
        <v>173.22550000000001</v>
      </c>
      <c r="G10388" s="1">
        <f>Table1[[#This Row],[sales]]-Table1[[#This Row],[Discount Value]]</f>
        <v>3291.2845000000002</v>
      </c>
      <c r="H10388" s="1">
        <v>1</v>
      </c>
      <c r="I10388" s="2">
        <v>45495</v>
      </c>
      <c r="J10388" s="2">
        <v>45501</v>
      </c>
      <c r="K10388" s="1" t="s">
        <v>31</v>
      </c>
      <c r="L10388" s="1" t="s">
        <v>27</v>
      </c>
      <c r="M10388" s="1">
        <v>278.92</v>
      </c>
      <c r="N10388" s="1" t="s">
        <v>34</v>
      </c>
      <c r="O10388" s="10">
        <f>Table1[[#This Row],[sales]]+Table1[[#This Row],[profit]]</f>
        <v>3743.4300000000003</v>
      </c>
    </row>
    <row r="10389" spans="1:15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>Table1[[#This Row],[sales]]*Table1[[#This Row],[discount]]</f>
        <v>492.05520000000001</v>
      </c>
      <c r="G10389" s="1">
        <f>Table1[[#This Row],[sales]]-Table1[[#This Row],[Discount Value]]</f>
        <v>3608.4048000000003</v>
      </c>
      <c r="H10389" s="1">
        <v>7</v>
      </c>
      <c r="I10389" s="2">
        <v>45162</v>
      </c>
      <c r="J10389" s="2">
        <v>45167</v>
      </c>
      <c r="K10389" s="1" t="s">
        <v>21</v>
      </c>
      <c r="L10389" s="1" t="s">
        <v>27</v>
      </c>
      <c r="M10389" s="1">
        <v>1050.21</v>
      </c>
      <c r="N10389" s="1" t="s">
        <v>28</v>
      </c>
      <c r="O10389" s="10">
        <f>Table1[[#This Row],[sales]]+Table1[[#This Row],[profit]]</f>
        <v>5150.67</v>
      </c>
    </row>
    <row r="10390" spans="1:15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>Table1[[#This Row],[sales]]*Table1[[#This Row],[discount]]</f>
        <v>1285.3664000000001</v>
      </c>
      <c r="G10390" s="1">
        <f>Table1[[#This Row],[sales]]-Table1[[#This Row],[Discount Value]]</f>
        <v>2731.4035999999996</v>
      </c>
      <c r="H10390" s="1">
        <v>7</v>
      </c>
      <c r="I10390" s="2">
        <v>45446</v>
      </c>
      <c r="J10390" s="2">
        <v>45447</v>
      </c>
      <c r="K10390" s="1" t="s">
        <v>31</v>
      </c>
      <c r="L10390" s="1" t="s">
        <v>22</v>
      </c>
      <c r="M10390" s="1">
        <v>806.1</v>
      </c>
      <c r="N10390" s="1" t="s">
        <v>39</v>
      </c>
      <c r="O10390" s="10">
        <f>Table1[[#This Row],[sales]]+Table1[[#This Row],[profit]]</f>
        <v>4822.87</v>
      </c>
    </row>
    <row r="10391" spans="1:15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>Table1[[#This Row],[sales]]*Table1[[#This Row],[discount]]</f>
        <v>114.57</v>
      </c>
      <c r="G10391" s="1">
        <f>Table1[[#This Row],[sales]]-Table1[[#This Row],[Discount Value]]</f>
        <v>343.71</v>
      </c>
      <c r="H10391" s="1">
        <v>8</v>
      </c>
      <c r="I10391" s="2">
        <v>45141</v>
      </c>
      <c r="J10391" s="2">
        <v>45148</v>
      </c>
      <c r="K10391" s="1" t="s">
        <v>31</v>
      </c>
      <c r="L10391" s="1" t="s">
        <v>22</v>
      </c>
      <c r="M10391" s="1">
        <v>126.57</v>
      </c>
      <c r="N10391" s="1" t="s">
        <v>23</v>
      </c>
      <c r="O10391" s="10">
        <f>Table1[[#This Row],[sales]]+Table1[[#This Row],[profit]]</f>
        <v>584.84999999999991</v>
      </c>
    </row>
    <row r="10392" spans="1:15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>Table1[[#This Row],[sales]]*Table1[[#This Row],[discount]]</f>
        <v>708.86720000000003</v>
      </c>
      <c r="G10392" s="1">
        <f>Table1[[#This Row],[sales]]-Table1[[#This Row],[Discount Value]]</f>
        <v>3022.0128</v>
      </c>
      <c r="H10392" s="1">
        <v>4</v>
      </c>
      <c r="I10392" s="2">
        <v>44985</v>
      </c>
      <c r="J10392" s="2">
        <v>44988</v>
      </c>
      <c r="K10392" s="1" t="s">
        <v>21</v>
      </c>
      <c r="L10392" s="1" t="s">
        <v>22</v>
      </c>
      <c r="M10392" s="1">
        <v>1043.77</v>
      </c>
      <c r="N10392" s="1" t="s">
        <v>28</v>
      </c>
      <c r="O10392" s="10">
        <f>Table1[[#This Row],[sales]]+Table1[[#This Row],[profit]]</f>
        <v>4774.6499999999996</v>
      </c>
    </row>
    <row r="10393" spans="1:15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>Table1[[#This Row],[sales]]*Table1[[#This Row],[discount]]</f>
        <v>2186.058</v>
      </c>
      <c r="G10393" s="1">
        <f>Table1[[#This Row],[sales]]-Table1[[#This Row],[Discount Value]]</f>
        <v>2566.2420000000002</v>
      </c>
      <c r="H10393" s="1">
        <v>7</v>
      </c>
      <c r="I10393" s="2">
        <v>45321</v>
      </c>
      <c r="J10393" s="2">
        <v>45327</v>
      </c>
      <c r="K10393" s="1" t="s">
        <v>31</v>
      </c>
      <c r="L10393" s="1" t="s">
        <v>27</v>
      </c>
      <c r="M10393" s="1">
        <v>1384.86</v>
      </c>
      <c r="N10393" s="1" t="s">
        <v>28</v>
      </c>
      <c r="O10393" s="10">
        <f>Table1[[#This Row],[sales]]+Table1[[#This Row],[profit]]</f>
        <v>6137.16</v>
      </c>
    </row>
    <row r="10394" spans="1:15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>Table1[[#This Row],[sales]]*Table1[[#This Row],[discount]]</f>
        <v>353.32</v>
      </c>
      <c r="G10394" s="1">
        <f>Table1[[#This Row],[sales]]-Table1[[#This Row],[Discount Value]]</f>
        <v>3179.8799999999997</v>
      </c>
      <c r="H10394" s="1">
        <v>6</v>
      </c>
      <c r="I10394" s="2">
        <v>45269</v>
      </c>
      <c r="J10394" s="2">
        <v>45276</v>
      </c>
      <c r="K10394" s="1" t="s">
        <v>21</v>
      </c>
      <c r="L10394" s="1" t="s">
        <v>22</v>
      </c>
      <c r="M10394" s="1">
        <v>557.41</v>
      </c>
      <c r="N10394" s="1" t="s">
        <v>23</v>
      </c>
      <c r="O10394" s="10">
        <f>Table1[[#This Row],[sales]]+Table1[[#This Row],[profit]]</f>
        <v>4090.6099999999997</v>
      </c>
    </row>
    <row r="10395" spans="1:15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>Table1[[#This Row],[sales]]*Table1[[#This Row],[discount]]</f>
        <v>1007.6567999999999</v>
      </c>
      <c r="G10395" s="1">
        <f>Table1[[#This Row],[sales]]-Table1[[#This Row],[Discount Value]]</f>
        <v>3190.9132</v>
      </c>
      <c r="H10395" s="1">
        <v>1</v>
      </c>
      <c r="I10395" s="2">
        <v>45170</v>
      </c>
      <c r="J10395" s="2">
        <v>45173</v>
      </c>
      <c r="K10395" s="1" t="s">
        <v>31</v>
      </c>
      <c r="L10395" s="1" t="s">
        <v>22</v>
      </c>
      <c r="M10395" s="1">
        <v>560.88</v>
      </c>
      <c r="N10395" s="1" t="s">
        <v>48</v>
      </c>
      <c r="O10395" s="10">
        <f>Table1[[#This Row],[sales]]+Table1[[#This Row],[profit]]</f>
        <v>4759.45</v>
      </c>
    </row>
    <row r="10396" spans="1:15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>Table1[[#This Row],[sales]]*Table1[[#This Row],[discount]]</f>
        <v>718.96510000000001</v>
      </c>
      <c r="G10396" s="1">
        <f>Table1[[#This Row],[sales]]-Table1[[#This Row],[Discount Value]]</f>
        <v>1760.2249000000002</v>
      </c>
      <c r="H10396" s="1">
        <v>2</v>
      </c>
      <c r="I10396" s="2">
        <v>45474</v>
      </c>
      <c r="J10396" s="2">
        <v>45475</v>
      </c>
      <c r="K10396" s="1" t="s">
        <v>31</v>
      </c>
      <c r="L10396" s="1" t="s">
        <v>22</v>
      </c>
      <c r="M10396" s="1">
        <v>650.23</v>
      </c>
      <c r="N10396" s="1" t="s">
        <v>48</v>
      </c>
      <c r="O10396" s="10">
        <f>Table1[[#This Row],[sales]]+Table1[[#This Row],[profit]]</f>
        <v>3129.42</v>
      </c>
    </row>
    <row r="10397" spans="1:15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>Table1[[#This Row],[sales]]*Table1[[#This Row],[discount]]</f>
        <v>266.15039999999999</v>
      </c>
      <c r="G10397" s="1">
        <f>Table1[[#This Row],[sales]]-Table1[[#This Row],[Discount Value]]</f>
        <v>1397.2896000000001</v>
      </c>
      <c r="H10397" s="1">
        <v>8</v>
      </c>
      <c r="I10397" s="2">
        <v>45210</v>
      </c>
      <c r="J10397" s="2">
        <v>45213</v>
      </c>
      <c r="K10397" s="1" t="s">
        <v>15</v>
      </c>
      <c r="L10397" s="1" t="s">
        <v>16</v>
      </c>
      <c r="M10397" s="1">
        <v>359.9</v>
      </c>
      <c r="N10397" s="1" t="s">
        <v>39</v>
      </c>
      <c r="O10397" s="10">
        <f>Table1[[#This Row],[sales]]+Table1[[#This Row],[profit]]</f>
        <v>2023.3400000000001</v>
      </c>
    </row>
    <row r="10398" spans="1:15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>Table1[[#This Row],[sales]]*Table1[[#This Row],[discount]]</f>
        <v>1194.7494999999999</v>
      </c>
      <c r="G10398" s="1">
        <f>Table1[[#This Row],[sales]]-Table1[[#This Row],[Discount Value]]</f>
        <v>2218.8205000000003</v>
      </c>
      <c r="H10398" s="1">
        <v>6</v>
      </c>
      <c r="I10398" s="2">
        <v>45007</v>
      </c>
      <c r="J10398" s="2">
        <v>45012</v>
      </c>
      <c r="K10398" s="1" t="s">
        <v>21</v>
      </c>
      <c r="L10398" s="1" t="s">
        <v>27</v>
      </c>
      <c r="M10398" s="1">
        <v>478.63</v>
      </c>
      <c r="N10398" s="1" t="s">
        <v>48</v>
      </c>
      <c r="O10398" s="10">
        <f>Table1[[#This Row],[sales]]+Table1[[#This Row],[profit]]</f>
        <v>3892.2000000000003</v>
      </c>
    </row>
    <row r="10399" spans="1:15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>Table1[[#This Row],[sales]]*Table1[[#This Row],[discount]]</f>
        <v>1080.0654000000002</v>
      </c>
      <c r="G10399" s="1">
        <f>Table1[[#This Row],[sales]]-Table1[[#This Row],[Discount Value]]</f>
        <v>1431.7146</v>
      </c>
      <c r="H10399" s="1">
        <v>7</v>
      </c>
      <c r="I10399" s="2">
        <v>45510</v>
      </c>
      <c r="J10399" s="2">
        <v>45514</v>
      </c>
      <c r="K10399" s="1" t="s">
        <v>15</v>
      </c>
      <c r="L10399" s="1" t="s">
        <v>22</v>
      </c>
      <c r="M10399" s="1">
        <v>687.57</v>
      </c>
      <c r="N10399" s="1" t="s">
        <v>28</v>
      </c>
      <c r="O10399" s="10">
        <f>Table1[[#This Row],[sales]]+Table1[[#This Row],[profit]]</f>
        <v>3199.3500000000004</v>
      </c>
    </row>
    <row r="10400" spans="1:15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>Table1[[#This Row],[sales]]*Table1[[#This Row],[discount]]</f>
        <v>1211.4684000000002</v>
      </c>
      <c r="G10400" s="1">
        <f>Table1[[#This Row],[sales]]-Table1[[#This Row],[Discount Value]]</f>
        <v>3275.4515999999999</v>
      </c>
      <c r="H10400" s="1">
        <v>8</v>
      </c>
      <c r="I10400" s="2">
        <v>45439</v>
      </c>
      <c r="J10400" s="2">
        <v>45443</v>
      </c>
      <c r="K10400" s="1" t="s">
        <v>15</v>
      </c>
      <c r="L10400" s="1" t="s">
        <v>22</v>
      </c>
      <c r="M10400" s="1">
        <v>512.86</v>
      </c>
      <c r="N10400" s="1" t="s">
        <v>39</v>
      </c>
      <c r="O10400" s="10">
        <f>Table1[[#This Row],[sales]]+Table1[[#This Row],[profit]]</f>
        <v>4999.78</v>
      </c>
    </row>
    <row r="10401" spans="1:15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>Table1[[#This Row],[sales]]*Table1[[#This Row],[discount]]</f>
        <v>1901.0433000000003</v>
      </c>
      <c r="G10401" s="1">
        <f>Table1[[#This Row],[sales]]-Table1[[#This Row],[Discount Value]]</f>
        <v>2973.4267</v>
      </c>
      <c r="H10401" s="1">
        <v>5</v>
      </c>
      <c r="I10401" s="2">
        <v>45275</v>
      </c>
      <c r="J10401" s="2">
        <v>45280</v>
      </c>
      <c r="K10401" s="1" t="s">
        <v>15</v>
      </c>
      <c r="L10401" s="1" t="s">
        <v>27</v>
      </c>
      <c r="M10401" s="1">
        <v>1352.65</v>
      </c>
      <c r="N10401" s="1" t="s">
        <v>48</v>
      </c>
      <c r="O10401" s="10">
        <f>Table1[[#This Row],[sales]]+Table1[[#This Row],[profit]]</f>
        <v>6227.1200000000008</v>
      </c>
    </row>
    <row r="10402" spans="1:15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>Table1[[#This Row],[sales]]*Table1[[#This Row],[discount]]</f>
        <v>123.51089999999999</v>
      </c>
      <c r="G10402" s="1">
        <f>Table1[[#This Row],[sales]]-Table1[[#This Row],[Discount Value]]</f>
        <v>3993.5190999999995</v>
      </c>
      <c r="H10402" s="1">
        <v>5</v>
      </c>
      <c r="I10402" s="2">
        <v>45362</v>
      </c>
      <c r="J10402" s="2">
        <v>45367</v>
      </c>
      <c r="K10402" s="1" t="s">
        <v>15</v>
      </c>
      <c r="L10402" s="1" t="s">
        <v>16</v>
      </c>
      <c r="M10402" s="1">
        <v>1031.18</v>
      </c>
      <c r="N10402" s="1" t="s">
        <v>48</v>
      </c>
      <c r="O10402" s="10">
        <f>Table1[[#This Row],[sales]]+Table1[[#This Row],[profit]]</f>
        <v>5148.21</v>
      </c>
    </row>
    <row r="10403" spans="1:15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>Table1[[#This Row],[sales]]*Table1[[#This Row],[discount]]</f>
        <v>397.13040000000001</v>
      </c>
      <c r="G10403" s="1">
        <f>Table1[[#This Row],[sales]]-Table1[[#This Row],[Discount Value]]</f>
        <v>4566.9996000000001</v>
      </c>
      <c r="H10403" s="1">
        <v>2</v>
      </c>
      <c r="I10403" s="2">
        <v>45195</v>
      </c>
      <c r="J10403" s="2">
        <v>45199</v>
      </c>
      <c r="K10403" s="1" t="s">
        <v>21</v>
      </c>
      <c r="L10403" s="1" t="s">
        <v>22</v>
      </c>
      <c r="M10403" s="1">
        <v>759.76</v>
      </c>
      <c r="N10403" s="1" t="s">
        <v>28</v>
      </c>
      <c r="O10403" s="10">
        <f>Table1[[#This Row],[sales]]+Table1[[#This Row],[profit]]</f>
        <v>5723.89</v>
      </c>
    </row>
    <row r="10404" spans="1:15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>Table1[[#This Row],[sales]]*Table1[[#This Row],[discount]]</f>
        <v>415.6146</v>
      </c>
      <c r="G10404" s="1">
        <f>Table1[[#This Row],[sales]]-Table1[[#This Row],[Discount Value]]</f>
        <v>1391.4054000000001</v>
      </c>
      <c r="H10404" s="1">
        <v>4</v>
      </c>
      <c r="I10404" s="2">
        <v>45205</v>
      </c>
      <c r="J10404" s="2">
        <v>45211</v>
      </c>
      <c r="K10404" s="1" t="s">
        <v>31</v>
      </c>
      <c r="L10404" s="1" t="s">
        <v>16</v>
      </c>
      <c r="M10404" s="1">
        <v>251.98</v>
      </c>
      <c r="N10404" s="1" t="s">
        <v>39</v>
      </c>
      <c r="O10404" s="10">
        <f>Table1[[#This Row],[sales]]+Table1[[#This Row],[profit]]</f>
        <v>2059</v>
      </c>
    </row>
    <row r="10405" spans="1:15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>Table1[[#This Row],[sales]]*Table1[[#This Row],[discount]]</f>
        <v>2065.0320000000002</v>
      </c>
      <c r="G10405" s="1">
        <f>Table1[[#This Row],[sales]]-Table1[[#This Row],[Discount Value]]</f>
        <v>2424.1679999999997</v>
      </c>
      <c r="H10405" s="1">
        <v>2</v>
      </c>
      <c r="I10405" s="2">
        <v>45653</v>
      </c>
      <c r="J10405" s="2">
        <v>45658</v>
      </c>
      <c r="K10405" s="1" t="s">
        <v>15</v>
      </c>
      <c r="L10405" s="1" t="s">
        <v>22</v>
      </c>
      <c r="M10405" s="1">
        <v>1215.1500000000001</v>
      </c>
      <c r="N10405" s="1" t="s">
        <v>48</v>
      </c>
      <c r="O10405" s="10">
        <f>Table1[[#This Row],[sales]]+Table1[[#This Row],[profit]]</f>
        <v>5704.35</v>
      </c>
    </row>
    <row r="10406" spans="1:15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>Table1[[#This Row],[sales]]*Table1[[#This Row],[discount]]</f>
        <v>463.50090000000006</v>
      </c>
      <c r="G10406" s="1">
        <f>Table1[[#This Row],[sales]]-Table1[[#This Row],[Discount Value]]</f>
        <v>1253.1691000000001</v>
      </c>
      <c r="H10406" s="1">
        <v>7</v>
      </c>
      <c r="I10406" s="2">
        <v>45216</v>
      </c>
      <c r="J10406" s="2">
        <v>45223</v>
      </c>
      <c r="K10406" s="1" t="s">
        <v>21</v>
      </c>
      <c r="L10406" s="1" t="s">
        <v>22</v>
      </c>
      <c r="M10406" s="1">
        <v>294.06</v>
      </c>
      <c r="N10406" s="1" t="s">
        <v>17</v>
      </c>
      <c r="O10406" s="10">
        <f>Table1[[#This Row],[sales]]+Table1[[#This Row],[profit]]</f>
        <v>2010.73</v>
      </c>
    </row>
    <row r="10407" spans="1:15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>Table1[[#This Row],[sales]]*Table1[[#This Row],[discount]]</f>
        <v>149.2458</v>
      </c>
      <c r="G10407" s="1">
        <f>Table1[[#This Row],[sales]]-Table1[[#This Row],[Discount Value]]</f>
        <v>529.14419999999996</v>
      </c>
      <c r="H10407" s="1">
        <v>9</v>
      </c>
      <c r="I10407" s="2">
        <v>45592</v>
      </c>
      <c r="J10407" s="2">
        <v>45595</v>
      </c>
      <c r="K10407" s="1" t="s">
        <v>31</v>
      </c>
      <c r="L10407" s="1" t="s">
        <v>22</v>
      </c>
      <c r="M10407" s="1">
        <v>164.05</v>
      </c>
      <c r="N10407" s="1" t="s">
        <v>28</v>
      </c>
      <c r="O10407" s="10">
        <f>Table1[[#This Row],[sales]]+Table1[[#This Row],[profit]]</f>
        <v>842.44</v>
      </c>
    </row>
    <row r="10408" spans="1:15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>Table1[[#This Row],[sales]]*Table1[[#This Row],[discount]]</f>
        <v>943.41899999999998</v>
      </c>
      <c r="G10408" s="1">
        <f>Table1[[#This Row],[sales]]-Table1[[#This Row],[Discount Value]]</f>
        <v>2201.3110000000001</v>
      </c>
      <c r="H10408" s="1">
        <v>2</v>
      </c>
      <c r="I10408" s="2">
        <v>45519</v>
      </c>
      <c r="J10408" s="2">
        <v>45523</v>
      </c>
      <c r="K10408" s="1" t="s">
        <v>31</v>
      </c>
      <c r="L10408" s="1" t="s">
        <v>16</v>
      </c>
      <c r="M10408" s="1">
        <v>664.33</v>
      </c>
      <c r="N10408" s="1" t="s">
        <v>17</v>
      </c>
      <c r="O10408" s="10">
        <f>Table1[[#This Row],[sales]]+Table1[[#This Row],[profit]]</f>
        <v>3809.06</v>
      </c>
    </row>
    <row r="10409" spans="1:15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>Table1[[#This Row],[sales]]*Table1[[#This Row],[discount]]</f>
        <v>139.7664</v>
      </c>
      <c r="G10409" s="1">
        <f>Table1[[#This Row],[sales]]-Table1[[#This Row],[Discount Value]]</f>
        <v>2189.6736000000001</v>
      </c>
      <c r="H10409" s="1">
        <v>4</v>
      </c>
      <c r="I10409" s="2">
        <v>45591</v>
      </c>
      <c r="J10409" s="2">
        <v>45592</v>
      </c>
      <c r="K10409" s="1" t="s">
        <v>15</v>
      </c>
      <c r="L10409" s="1" t="s">
        <v>27</v>
      </c>
      <c r="M10409" s="1">
        <v>219.66</v>
      </c>
      <c r="N10409" s="1" t="s">
        <v>34</v>
      </c>
      <c r="O10409" s="10">
        <f>Table1[[#This Row],[sales]]+Table1[[#This Row],[profit]]</f>
        <v>2549.1</v>
      </c>
    </row>
    <row r="10410" spans="1:15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>Table1[[#This Row],[sales]]*Table1[[#This Row],[discount]]</f>
        <v>1523.3889000000001</v>
      </c>
      <c r="G10410" s="1">
        <f>Table1[[#This Row],[sales]]-Table1[[#This Row],[Discount Value]]</f>
        <v>3092.9411</v>
      </c>
      <c r="H10410" s="1">
        <v>8</v>
      </c>
      <c r="I10410" s="2">
        <v>45397</v>
      </c>
      <c r="J10410" s="2">
        <v>45398</v>
      </c>
      <c r="K10410" s="1" t="s">
        <v>21</v>
      </c>
      <c r="L10410" s="1" t="s">
        <v>27</v>
      </c>
      <c r="M10410" s="1">
        <v>1271.54</v>
      </c>
      <c r="N10410" s="1" t="s">
        <v>48</v>
      </c>
      <c r="O10410" s="10">
        <f>Table1[[#This Row],[sales]]+Table1[[#This Row],[profit]]</f>
        <v>5887.87</v>
      </c>
    </row>
    <row r="10411" spans="1:15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>Table1[[#This Row],[sales]]*Table1[[#This Row],[discount]]</f>
        <v>125.58750000000001</v>
      </c>
      <c r="G10411" s="1">
        <f>Table1[[#This Row],[sales]]-Table1[[#This Row],[Discount Value]]</f>
        <v>2386.1624999999999</v>
      </c>
      <c r="H10411" s="1">
        <v>9</v>
      </c>
      <c r="I10411" s="2">
        <v>45365</v>
      </c>
      <c r="J10411" s="2">
        <v>45370</v>
      </c>
      <c r="K10411" s="1" t="s">
        <v>15</v>
      </c>
      <c r="L10411" s="1" t="s">
        <v>16</v>
      </c>
      <c r="M10411" s="1">
        <v>514.27</v>
      </c>
      <c r="N10411" s="1" t="s">
        <v>17</v>
      </c>
      <c r="O10411" s="10">
        <f>Table1[[#This Row],[sales]]+Table1[[#This Row],[profit]]</f>
        <v>3026.02</v>
      </c>
    </row>
    <row r="10412" spans="1:15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>Table1[[#This Row],[sales]]*Table1[[#This Row],[discount]]</f>
        <v>1347.1659999999997</v>
      </c>
      <c r="G10412" s="1">
        <f>Table1[[#This Row],[sales]]-Table1[[#This Row],[Discount Value]]</f>
        <v>3298.2339999999999</v>
      </c>
      <c r="H10412" s="1">
        <v>4</v>
      </c>
      <c r="I10412" s="2">
        <v>45466</v>
      </c>
      <c r="J10412" s="2">
        <v>45467</v>
      </c>
      <c r="K10412" s="1" t="s">
        <v>31</v>
      </c>
      <c r="L10412" s="1" t="s">
        <v>22</v>
      </c>
      <c r="M10412" s="1">
        <v>610.87</v>
      </c>
      <c r="N10412" s="1" t="s">
        <v>34</v>
      </c>
      <c r="O10412" s="10">
        <f>Table1[[#This Row],[sales]]+Table1[[#This Row],[profit]]</f>
        <v>5256.2699999999995</v>
      </c>
    </row>
    <row r="10413" spans="1:15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>Table1[[#This Row],[sales]]*Table1[[#This Row],[discount]]</f>
        <v>174.7116</v>
      </c>
      <c r="G10413" s="1">
        <f>Table1[[#This Row],[sales]]-Table1[[#This Row],[Discount Value]]</f>
        <v>310.59839999999997</v>
      </c>
      <c r="H10413" s="1">
        <v>8</v>
      </c>
      <c r="I10413" s="2">
        <v>45201</v>
      </c>
      <c r="J10413" s="2">
        <v>45202</v>
      </c>
      <c r="K10413" s="1" t="s">
        <v>31</v>
      </c>
      <c r="L10413" s="1" t="s">
        <v>16</v>
      </c>
      <c r="M10413" s="1">
        <v>68.099999999999994</v>
      </c>
      <c r="N10413" s="1" t="s">
        <v>28</v>
      </c>
      <c r="O10413" s="10">
        <f>Table1[[#This Row],[sales]]+Table1[[#This Row],[profit]]</f>
        <v>553.41</v>
      </c>
    </row>
    <row r="10414" spans="1:15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>Table1[[#This Row],[sales]]*Table1[[#This Row],[discount]]</f>
        <v>875.59710000000007</v>
      </c>
      <c r="G10414" s="1">
        <f>Table1[[#This Row],[sales]]-Table1[[#This Row],[Discount Value]]</f>
        <v>3293.9129000000003</v>
      </c>
      <c r="H10414" s="1">
        <v>7</v>
      </c>
      <c r="I10414" s="2">
        <v>45067</v>
      </c>
      <c r="J10414" s="2">
        <v>45071</v>
      </c>
      <c r="K10414" s="1" t="s">
        <v>21</v>
      </c>
      <c r="L10414" s="1" t="s">
        <v>27</v>
      </c>
      <c r="M10414" s="1">
        <v>454.76</v>
      </c>
      <c r="N10414" s="1" t="s">
        <v>17</v>
      </c>
      <c r="O10414" s="10">
        <f>Table1[[#This Row],[sales]]+Table1[[#This Row],[profit]]</f>
        <v>4624.2700000000004</v>
      </c>
    </row>
    <row r="10415" spans="1:15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>Table1[[#This Row],[sales]]*Table1[[#This Row],[discount]]</f>
        <v>1757.0436</v>
      </c>
      <c r="G10415" s="1">
        <f>Table1[[#This Row],[sales]]-Table1[[#This Row],[Discount Value]]</f>
        <v>2062.6163999999999</v>
      </c>
      <c r="H10415" s="1">
        <v>5</v>
      </c>
      <c r="I10415" s="2">
        <v>45605</v>
      </c>
      <c r="J10415" s="2">
        <v>45608</v>
      </c>
      <c r="K10415" s="1" t="s">
        <v>31</v>
      </c>
      <c r="L10415" s="1" t="s">
        <v>27</v>
      </c>
      <c r="M10415" s="1">
        <v>752.66</v>
      </c>
      <c r="N10415" s="1" t="s">
        <v>39</v>
      </c>
      <c r="O10415" s="10">
        <f>Table1[[#This Row],[sales]]+Table1[[#This Row],[profit]]</f>
        <v>4572.32</v>
      </c>
    </row>
    <row r="10416" spans="1:15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>Table1[[#This Row],[sales]]*Table1[[#This Row],[discount]]</f>
        <v>290.2312</v>
      </c>
      <c r="G10416" s="1">
        <f>Table1[[#This Row],[sales]]-Table1[[#This Row],[Discount Value]]</f>
        <v>3337.6587999999997</v>
      </c>
      <c r="H10416" s="1">
        <v>4</v>
      </c>
      <c r="I10416" s="2">
        <v>45233</v>
      </c>
      <c r="J10416" s="2">
        <v>45235</v>
      </c>
      <c r="K10416" s="1" t="s">
        <v>31</v>
      </c>
      <c r="L10416" s="1" t="s">
        <v>27</v>
      </c>
      <c r="M10416" s="1">
        <v>351.1</v>
      </c>
      <c r="N10416" s="1" t="s">
        <v>28</v>
      </c>
      <c r="O10416" s="10">
        <f>Table1[[#This Row],[sales]]+Table1[[#This Row],[profit]]</f>
        <v>3978.99</v>
      </c>
    </row>
    <row r="10417" spans="1:15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>Table1[[#This Row],[sales]]*Table1[[#This Row],[discount]]</f>
        <v>165.61529999999999</v>
      </c>
      <c r="G10417" s="1">
        <f>Table1[[#This Row],[sales]]-Table1[[#This Row],[Discount Value]]</f>
        <v>1674.5547000000001</v>
      </c>
      <c r="H10417" s="1">
        <v>6</v>
      </c>
      <c r="I10417" s="2">
        <v>45195</v>
      </c>
      <c r="J10417" s="2">
        <v>45196</v>
      </c>
      <c r="K10417" s="1" t="s">
        <v>21</v>
      </c>
      <c r="L10417" s="1" t="s">
        <v>22</v>
      </c>
      <c r="M10417" s="1">
        <v>258.05</v>
      </c>
      <c r="N10417" s="1" t="s">
        <v>28</v>
      </c>
      <c r="O10417" s="10">
        <f>Table1[[#This Row],[sales]]+Table1[[#This Row],[profit]]</f>
        <v>2098.2200000000003</v>
      </c>
    </row>
    <row r="10418" spans="1:15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>Table1[[#This Row],[sales]]*Table1[[#This Row],[discount]]</f>
        <v>1024.5092</v>
      </c>
      <c r="G10418" s="1">
        <f>Table1[[#This Row],[sales]]-Table1[[#This Row],[Discount Value]]</f>
        <v>2915.9108000000001</v>
      </c>
      <c r="H10418" s="1">
        <v>6</v>
      </c>
      <c r="I10418" s="2">
        <v>45423</v>
      </c>
      <c r="J10418" s="2">
        <v>45428</v>
      </c>
      <c r="K10418" s="1" t="s">
        <v>15</v>
      </c>
      <c r="L10418" s="1" t="s">
        <v>27</v>
      </c>
      <c r="M10418" s="1">
        <v>1122.5899999999999</v>
      </c>
      <c r="N10418" s="1" t="s">
        <v>23</v>
      </c>
      <c r="O10418" s="10">
        <f>Table1[[#This Row],[sales]]+Table1[[#This Row],[profit]]</f>
        <v>5063.01</v>
      </c>
    </row>
    <row r="10419" spans="1:15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>Table1[[#This Row],[sales]]*Table1[[#This Row],[discount]]</f>
        <v>1160.0305000000001</v>
      </c>
      <c r="G10419" s="1">
        <f>Table1[[#This Row],[sales]]-Table1[[#This Row],[Discount Value]]</f>
        <v>1308.1195</v>
      </c>
      <c r="H10419" s="1">
        <v>2</v>
      </c>
      <c r="I10419" s="2">
        <v>44978</v>
      </c>
      <c r="J10419" s="2">
        <v>44980</v>
      </c>
      <c r="K10419" s="1" t="s">
        <v>21</v>
      </c>
      <c r="L10419" s="1" t="s">
        <v>16</v>
      </c>
      <c r="M10419" s="1">
        <v>150.54</v>
      </c>
      <c r="N10419" s="1" t="s">
        <v>39</v>
      </c>
      <c r="O10419" s="10">
        <f>Table1[[#This Row],[sales]]+Table1[[#This Row],[profit]]</f>
        <v>2618.69</v>
      </c>
    </row>
    <row r="10420" spans="1:15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>Table1[[#This Row],[sales]]*Table1[[#This Row],[discount]]</f>
        <v>720.90000000000009</v>
      </c>
      <c r="G10420" s="1">
        <f>Table1[[#This Row],[sales]]-Table1[[#This Row],[Discount Value]]</f>
        <v>2883.6</v>
      </c>
      <c r="H10420" s="1">
        <v>3</v>
      </c>
      <c r="I10420" s="2">
        <v>45431</v>
      </c>
      <c r="J10420" s="2">
        <v>45432</v>
      </c>
      <c r="K10420" s="1" t="s">
        <v>21</v>
      </c>
      <c r="L10420" s="1" t="s">
        <v>22</v>
      </c>
      <c r="M10420" s="1">
        <v>829.97</v>
      </c>
      <c r="N10420" s="1" t="s">
        <v>23</v>
      </c>
      <c r="O10420" s="10">
        <f>Table1[[#This Row],[sales]]+Table1[[#This Row],[profit]]</f>
        <v>4434.47</v>
      </c>
    </row>
    <row r="10421" spans="1:15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>Table1[[#This Row],[sales]]*Table1[[#This Row],[discount]]</f>
        <v>1290.7185999999999</v>
      </c>
      <c r="G10421" s="1">
        <f>Table1[[#This Row],[sales]]-Table1[[#This Row],[Discount Value]]</f>
        <v>1515.1913999999999</v>
      </c>
      <c r="H10421" s="1">
        <v>6</v>
      </c>
      <c r="I10421" s="2">
        <v>45173</v>
      </c>
      <c r="J10421" s="2">
        <v>45180</v>
      </c>
      <c r="K10421" s="1" t="s">
        <v>15</v>
      </c>
      <c r="L10421" s="1" t="s">
        <v>27</v>
      </c>
      <c r="M10421" s="1">
        <v>234.65</v>
      </c>
      <c r="N10421" s="1" t="s">
        <v>28</v>
      </c>
      <c r="O10421" s="10">
        <f>Table1[[#This Row],[sales]]+Table1[[#This Row],[profit]]</f>
        <v>3040.56</v>
      </c>
    </row>
    <row r="10422" spans="1:15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>Table1[[#This Row],[sales]]*Table1[[#This Row],[discount]]</f>
        <v>305.00749999999999</v>
      </c>
      <c r="G10422" s="1">
        <f>Table1[[#This Row],[sales]]-Table1[[#This Row],[Discount Value]]</f>
        <v>566.44250000000011</v>
      </c>
      <c r="H10422" s="1">
        <v>4</v>
      </c>
      <c r="I10422" s="2">
        <v>44962</v>
      </c>
      <c r="J10422" s="2">
        <v>44965</v>
      </c>
      <c r="K10422" s="1" t="s">
        <v>31</v>
      </c>
      <c r="L10422" s="1" t="s">
        <v>27</v>
      </c>
      <c r="M10422" s="1">
        <v>122.45</v>
      </c>
      <c r="N10422" s="1" t="s">
        <v>23</v>
      </c>
      <c r="O10422" s="10">
        <f>Table1[[#This Row],[sales]]+Table1[[#This Row],[profit]]</f>
        <v>993.90000000000009</v>
      </c>
    </row>
    <row r="10423" spans="1:15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>Table1[[#This Row],[sales]]*Table1[[#This Row],[discount]]</f>
        <v>162.37260000000001</v>
      </c>
      <c r="G10423" s="1">
        <f>Table1[[#This Row],[sales]]-Table1[[#This Row],[Discount Value]]</f>
        <v>253.96739999999997</v>
      </c>
      <c r="H10423" s="1">
        <v>3</v>
      </c>
      <c r="I10423" s="2">
        <v>45033</v>
      </c>
      <c r="J10423" s="2">
        <v>45039</v>
      </c>
      <c r="K10423" s="1" t="s">
        <v>21</v>
      </c>
      <c r="L10423" s="1" t="s">
        <v>22</v>
      </c>
      <c r="M10423" s="1">
        <v>80.52</v>
      </c>
      <c r="N10423" s="1" t="s">
        <v>34</v>
      </c>
      <c r="O10423" s="10">
        <f>Table1[[#This Row],[sales]]+Table1[[#This Row],[profit]]</f>
        <v>496.85999999999996</v>
      </c>
    </row>
    <row r="10424" spans="1:15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>Table1[[#This Row],[sales]]*Table1[[#This Row],[discount]]</f>
        <v>890.32569999999987</v>
      </c>
      <c r="G10424" s="1">
        <f>Table1[[#This Row],[sales]]-Table1[[#This Row],[Discount Value]]</f>
        <v>1003.9843000000001</v>
      </c>
      <c r="H10424" s="1">
        <v>4</v>
      </c>
      <c r="I10424" s="2">
        <v>45481</v>
      </c>
      <c r="J10424" s="2">
        <v>45482</v>
      </c>
      <c r="K10424" s="1" t="s">
        <v>15</v>
      </c>
      <c r="L10424" s="1" t="s">
        <v>27</v>
      </c>
      <c r="M10424" s="1">
        <v>560.28</v>
      </c>
      <c r="N10424" s="1" t="s">
        <v>48</v>
      </c>
      <c r="O10424" s="10">
        <f>Table1[[#This Row],[sales]]+Table1[[#This Row],[profit]]</f>
        <v>2454.59</v>
      </c>
    </row>
    <row r="10425" spans="1:15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>Table1[[#This Row],[sales]]*Table1[[#This Row],[discount]]</f>
        <v>1354.4942999999998</v>
      </c>
      <c r="G10425" s="1">
        <f>Table1[[#This Row],[sales]]-Table1[[#This Row],[Discount Value]]</f>
        <v>3316.1757000000002</v>
      </c>
      <c r="H10425" s="1">
        <v>6</v>
      </c>
      <c r="I10425" s="2">
        <v>45067</v>
      </c>
      <c r="J10425" s="2">
        <v>45072</v>
      </c>
      <c r="K10425" s="1" t="s">
        <v>21</v>
      </c>
      <c r="L10425" s="1" t="s">
        <v>22</v>
      </c>
      <c r="M10425" s="1">
        <v>607.48</v>
      </c>
      <c r="N10425" s="1" t="s">
        <v>28</v>
      </c>
      <c r="O10425" s="10">
        <f>Table1[[#This Row],[sales]]+Table1[[#This Row],[profit]]</f>
        <v>5278.15</v>
      </c>
    </row>
    <row r="10426" spans="1:15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>Table1[[#This Row],[sales]]*Table1[[#This Row],[discount]]</f>
        <v>862.62399999999991</v>
      </c>
      <c r="G10426" s="1">
        <f>Table1[[#This Row],[sales]]-Table1[[#This Row],[Discount Value]]</f>
        <v>1833.076</v>
      </c>
      <c r="H10426" s="1">
        <v>3</v>
      </c>
      <c r="I10426" s="2">
        <v>45018</v>
      </c>
      <c r="J10426" s="2">
        <v>45025</v>
      </c>
      <c r="K10426" s="1" t="s">
        <v>21</v>
      </c>
      <c r="L10426" s="1" t="s">
        <v>22</v>
      </c>
      <c r="M10426" s="1">
        <v>263.69</v>
      </c>
      <c r="N10426" s="1" t="s">
        <v>17</v>
      </c>
      <c r="O10426" s="10">
        <f>Table1[[#This Row],[sales]]+Table1[[#This Row],[profit]]</f>
        <v>2959.39</v>
      </c>
    </row>
    <row r="10427" spans="1:15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>Table1[[#This Row],[sales]]*Table1[[#This Row],[discount]]</f>
        <v>1168.9145999999998</v>
      </c>
      <c r="G10427" s="1">
        <f>Table1[[#This Row],[sales]]-Table1[[#This Row],[Discount Value]]</f>
        <v>2861.8253999999997</v>
      </c>
      <c r="H10427" s="1">
        <v>1</v>
      </c>
      <c r="I10427" s="2">
        <v>45117</v>
      </c>
      <c r="J10427" s="2">
        <v>45120</v>
      </c>
      <c r="K10427" s="1" t="s">
        <v>15</v>
      </c>
      <c r="L10427" s="1" t="s">
        <v>27</v>
      </c>
      <c r="M10427" s="1">
        <v>832.18</v>
      </c>
      <c r="N10427" s="1" t="s">
        <v>28</v>
      </c>
      <c r="O10427" s="10">
        <f>Table1[[#This Row],[sales]]+Table1[[#This Row],[profit]]</f>
        <v>4862.92</v>
      </c>
    </row>
    <row r="10428" spans="1:15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>Table1[[#This Row],[sales]]*Table1[[#This Row],[discount]]</f>
        <v>1139.6463000000001</v>
      </c>
      <c r="G10428" s="1">
        <f>Table1[[#This Row],[sales]]-Table1[[#This Row],[Discount Value]]</f>
        <v>1782.5237</v>
      </c>
      <c r="H10428" s="1">
        <v>6</v>
      </c>
      <c r="I10428" s="2">
        <v>45109</v>
      </c>
      <c r="J10428" s="2">
        <v>45114</v>
      </c>
      <c r="K10428" s="1" t="s">
        <v>15</v>
      </c>
      <c r="L10428" s="1" t="s">
        <v>22</v>
      </c>
      <c r="M10428" s="1">
        <v>493.57</v>
      </c>
      <c r="N10428" s="1" t="s">
        <v>39</v>
      </c>
      <c r="O10428" s="10">
        <f>Table1[[#This Row],[sales]]+Table1[[#This Row],[profit]]</f>
        <v>3415.7400000000002</v>
      </c>
    </row>
    <row r="10429" spans="1:15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>Table1[[#This Row],[sales]]*Table1[[#This Row],[discount]]</f>
        <v>671.12360000000001</v>
      </c>
      <c r="G10429" s="1">
        <f>Table1[[#This Row],[sales]]-Table1[[#This Row],[Discount Value]]</f>
        <v>4122.6163999999999</v>
      </c>
      <c r="H10429" s="1">
        <v>2</v>
      </c>
      <c r="I10429" s="2">
        <v>45132</v>
      </c>
      <c r="J10429" s="2">
        <v>45137</v>
      </c>
      <c r="K10429" s="1" t="s">
        <v>31</v>
      </c>
      <c r="L10429" s="1" t="s">
        <v>22</v>
      </c>
      <c r="M10429" s="1">
        <v>552.1</v>
      </c>
      <c r="N10429" s="1" t="s">
        <v>17</v>
      </c>
      <c r="O10429" s="10">
        <f>Table1[[#This Row],[sales]]+Table1[[#This Row],[profit]]</f>
        <v>5345.84</v>
      </c>
    </row>
    <row r="10430" spans="1:15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>Table1[[#This Row],[sales]]*Table1[[#This Row],[discount]]</f>
        <v>745.02869999999996</v>
      </c>
      <c r="G10430" s="1">
        <f>Table1[[#This Row],[sales]]-Table1[[#This Row],[Discount Value]]</f>
        <v>1165.3013000000001</v>
      </c>
      <c r="H10430" s="1">
        <v>9</v>
      </c>
      <c r="I10430" s="2">
        <v>45580</v>
      </c>
      <c r="J10430" s="2">
        <v>45585</v>
      </c>
      <c r="K10430" s="1" t="s">
        <v>15</v>
      </c>
      <c r="L10430" s="1" t="s">
        <v>16</v>
      </c>
      <c r="M10430" s="1">
        <v>445.1</v>
      </c>
      <c r="N10430" s="1" t="s">
        <v>39</v>
      </c>
      <c r="O10430" s="10">
        <f>Table1[[#This Row],[sales]]+Table1[[#This Row],[profit]]</f>
        <v>2355.4299999999998</v>
      </c>
    </row>
    <row r="10431" spans="1:15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>Table1[[#This Row],[sales]]*Table1[[#This Row],[discount]]</f>
        <v>136.63800000000001</v>
      </c>
      <c r="G10431" s="1">
        <f>Table1[[#This Row],[sales]]-Table1[[#This Row],[Discount Value]]</f>
        <v>242.91200000000001</v>
      </c>
      <c r="H10431" s="1">
        <v>6</v>
      </c>
      <c r="I10431" s="2">
        <v>45637</v>
      </c>
      <c r="J10431" s="2">
        <v>45642</v>
      </c>
      <c r="K10431" s="1" t="s">
        <v>15</v>
      </c>
      <c r="L10431" s="1" t="s">
        <v>27</v>
      </c>
      <c r="M10431" s="1">
        <v>92.68</v>
      </c>
      <c r="N10431" s="1" t="s">
        <v>28</v>
      </c>
      <c r="O10431" s="10">
        <f>Table1[[#This Row],[sales]]+Table1[[#This Row],[profit]]</f>
        <v>472.23</v>
      </c>
    </row>
    <row r="10432" spans="1:15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>Table1[[#This Row],[sales]]*Table1[[#This Row],[discount]]</f>
        <v>1177.5840000000001</v>
      </c>
      <c r="G10432" s="1">
        <f>Table1[[#This Row],[sales]]-Table1[[#This Row],[Discount Value]]</f>
        <v>2747.6959999999999</v>
      </c>
      <c r="H10432" s="1">
        <v>1</v>
      </c>
      <c r="I10432" s="2">
        <v>45539</v>
      </c>
      <c r="J10432" s="2">
        <v>45544</v>
      </c>
      <c r="K10432" s="1" t="s">
        <v>15</v>
      </c>
      <c r="L10432" s="1" t="s">
        <v>27</v>
      </c>
      <c r="M10432" s="1">
        <v>915.38</v>
      </c>
      <c r="N10432" s="1" t="s">
        <v>34</v>
      </c>
      <c r="O10432" s="10">
        <f>Table1[[#This Row],[sales]]+Table1[[#This Row],[profit]]</f>
        <v>4840.66</v>
      </c>
    </row>
    <row r="10433" spans="1:15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>Table1[[#This Row],[sales]]*Table1[[#This Row],[discount]]</f>
        <v>71.134799999999998</v>
      </c>
      <c r="G10433" s="1">
        <f>Table1[[#This Row],[sales]]-Table1[[#This Row],[Discount Value]]</f>
        <v>3485.6052</v>
      </c>
      <c r="H10433" s="1">
        <v>4</v>
      </c>
      <c r="I10433" s="2">
        <v>44967</v>
      </c>
      <c r="J10433" s="2">
        <v>44970</v>
      </c>
      <c r="K10433" s="1" t="s">
        <v>31</v>
      </c>
      <c r="L10433" s="1" t="s">
        <v>22</v>
      </c>
      <c r="M10433" s="1">
        <v>919.45</v>
      </c>
      <c r="N10433" s="1" t="s">
        <v>17</v>
      </c>
      <c r="O10433" s="10">
        <f>Table1[[#This Row],[sales]]+Table1[[#This Row],[profit]]</f>
        <v>4476.1899999999996</v>
      </c>
    </row>
    <row r="10434" spans="1:15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>Table1[[#This Row],[sales]]*Table1[[#This Row],[discount]]</f>
        <v>1047.1188</v>
      </c>
      <c r="G10434" s="1">
        <f>Table1[[#This Row],[sales]]-Table1[[#This Row],[Discount Value]]</f>
        <v>1637.8012000000001</v>
      </c>
      <c r="H10434" s="1">
        <v>5</v>
      </c>
      <c r="I10434" s="2">
        <v>45353</v>
      </c>
      <c r="J10434" s="2">
        <v>45357</v>
      </c>
      <c r="K10434" s="1" t="s">
        <v>31</v>
      </c>
      <c r="L10434" s="1" t="s">
        <v>27</v>
      </c>
      <c r="M10434" s="1">
        <v>590.32000000000005</v>
      </c>
      <c r="N10434" s="1" t="s">
        <v>28</v>
      </c>
      <c r="O10434" s="10">
        <f>Table1[[#This Row],[sales]]+Table1[[#This Row],[profit]]</f>
        <v>3275.2400000000002</v>
      </c>
    </row>
    <row r="10435" spans="1:15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>Table1[[#This Row],[sales]]*Table1[[#This Row],[discount]]</f>
        <v>118.95240000000001</v>
      </c>
      <c r="G10435" s="1">
        <f>Table1[[#This Row],[sales]]-Table1[[#This Row],[Discount Value]]</f>
        <v>1580.3676</v>
      </c>
      <c r="H10435" s="1">
        <v>8</v>
      </c>
      <c r="I10435" s="2">
        <v>45629</v>
      </c>
      <c r="J10435" s="2">
        <v>45636</v>
      </c>
      <c r="K10435" s="1" t="s">
        <v>31</v>
      </c>
      <c r="L10435" s="1" t="s">
        <v>16</v>
      </c>
      <c r="M10435" s="1">
        <v>375.36</v>
      </c>
      <c r="N10435" s="1" t="s">
        <v>28</v>
      </c>
      <c r="O10435" s="10">
        <f>Table1[[#This Row],[sales]]+Table1[[#This Row],[profit]]</f>
        <v>2074.6799999999998</v>
      </c>
    </row>
    <row r="10436" spans="1:15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>Table1[[#This Row],[sales]]*Table1[[#This Row],[discount]]</f>
        <v>490.79999999999995</v>
      </c>
      <c r="G10436" s="1">
        <f>Table1[[#This Row],[sales]]-Table1[[#This Row],[Discount Value]]</f>
        <v>531.70000000000005</v>
      </c>
      <c r="H10436" s="1">
        <v>3</v>
      </c>
      <c r="I10436" s="2">
        <v>45264</v>
      </c>
      <c r="J10436" s="2">
        <v>45267</v>
      </c>
      <c r="K10436" s="1" t="s">
        <v>31</v>
      </c>
      <c r="L10436" s="1" t="s">
        <v>16</v>
      </c>
      <c r="M10436" s="1">
        <v>164.61</v>
      </c>
      <c r="N10436" s="1" t="s">
        <v>39</v>
      </c>
      <c r="O10436" s="10">
        <f>Table1[[#This Row],[sales]]+Table1[[#This Row],[profit]]</f>
        <v>1187.1100000000001</v>
      </c>
    </row>
    <row r="10437" spans="1:15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>Table1[[#This Row],[sales]]*Table1[[#This Row],[discount]]</f>
        <v>98.52600000000001</v>
      </c>
      <c r="G10437" s="1">
        <f>Table1[[#This Row],[sales]]-Table1[[#This Row],[Discount Value]]</f>
        <v>2364.6240000000003</v>
      </c>
      <c r="H10437" s="1">
        <v>9</v>
      </c>
      <c r="I10437" s="2">
        <v>45607</v>
      </c>
      <c r="J10437" s="2">
        <v>45611</v>
      </c>
      <c r="K10437" s="1" t="s">
        <v>31</v>
      </c>
      <c r="L10437" s="1" t="s">
        <v>16</v>
      </c>
      <c r="M10437" s="1">
        <v>479.98</v>
      </c>
      <c r="N10437" s="1" t="s">
        <v>23</v>
      </c>
      <c r="O10437" s="10">
        <f>Table1[[#This Row],[sales]]+Table1[[#This Row],[profit]]</f>
        <v>2943.13</v>
      </c>
    </row>
    <row r="10438" spans="1:15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>Table1[[#This Row],[sales]]*Table1[[#This Row],[discount]]</f>
        <v>1211.1804</v>
      </c>
      <c r="G10438" s="1">
        <f>Table1[[#This Row],[sales]]-Table1[[#This Row],[Discount Value]]</f>
        <v>2153.2096000000001</v>
      </c>
      <c r="H10438" s="1">
        <v>9</v>
      </c>
      <c r="I10438" s="2">
        <v>45447</v>
      </c>
      <c r="J10438" s="2">
        <v>45454</v>
      </c>
      <c r="K10438" s="1" t="s">
        <v>21</v>
      </c>
      <c r="L10438" s="1" t="s">
        <v>16</v>
      </c>
      <c r="M10438" s="1">
        <v>741.85</v>
      </c>
      <c r="N10438" s="1" t="s">
        <v>28</v>
      </c>
      <c r="O10438" s="10">
        <f>Table1[[#This Row],[sales]]+Table1[[#This Row],[profit]]</f>
        <v>4106.24</v>
      </c>
    </row>
    <row r="10439" spans="1:15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>Table1[[#This Row],[sales]]*Table1[[#This Row],[discount]]</f>
        <v>528.57719999999995</v>
      </c>
      <c r="G10439" s="1">
        <f>Table1[[#This Row],[sales]]-Table1[[#This Row],[Discount Value]]</f>
        <v>2407.9628000000002</v>
      </c>
      <c r="H10439" s="1">
        <v>5</v>
      </c>
      <c r="I10439" s="2">
        <v>45586</v>
      </c>
      <c r="J10439" s="2">
        <v>45592</v>
      </c>
      <c r="K10439" s="1" t="s">
        <v>31</v>
      </c>
      <c r="L10439" s="1" t="s">
        <v>27</v>
      </c>
      <c r="M10439" s="1">
        <v>528.71</v>
      </c>
      <c r="N10439" s="1" t="s">
        <v>34</v>
      </c>
      <c r="O10439" s="10">
        <f>Table1[[#This Row],[sales]]+Table1[[#This Row],[profit]]</f>
        <v>3465.25</v>
      </c>
    </row>
    <row r="10440" spans="1:15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>Table1[[#This Row],[sales]]*Table1[[#This Row],[discount]]</f>
        <v>830.16899999999987</v>
      </c>
      <c r="G10440" s="1">
        <f>Table1[[#This Row],[sales]]-Table1[[#This Row],[Discount Value]]</f>
        <v>1413.5309999999999</v>
      </c>
      <c r="H10440" s="1">
        <v>4</v>
      </c>
      <c r="I10440" s="2">
        <v>45540</v>
      </c>
      <c r="J10440" s="2">
        <v>45543</v>
      </c>
      <c r="K10440" s="1" t="s">
        <v>15</v>
      </c>
      <c r="L10440" s="1" t="s">
        <v>22</v>
      </c>
      <c r="M10440" s="1">
        <v>498.08</v>
      </c>
      <c r="N10440" s="1" t="s">
        <v>23</v>
      </c>
      <c r="O10440" s="10">
        <f>Table1[[#This Row],[sales]]+Table1[[#This Row],[profit]]</f>
        <v>2741.7799999999997</v>
      </c>
    </row>
    <row r="10441" spans="1:15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>Table1[[#This Row],[sales]]*Table1[[#This Row],[discount]]</f>
        <v>713.57</v>
      </c>
      <c r="G10441" s="1">
        <f>Table1[[#This Row],[sales]]-Table1[[#This Row],[Discount Value]]</f>
        <v>2030.9299999999998</v>
      </c>
      <c r="H10441" s="1">
        <v>7</v>
      </c>
      <c r="I10441" s="2">
        <v>45463</v>
      </c>
      <c r="J10441" s="2">
        <v>45468</v>
      </c>
      <c r="K10441" s="1" t="s">
        <v>15</v>
      </c>
      <c r="L10441" s="1" t="s">
        <v>22</v>
      </c>
      <c r="M10441" s="1">
        <v>743.3</v>
      </c>
      <c r="N10441" s="1" t="s">
        <v>17</v>
      </c>
      <c r="O10441" s="10">
        <f>Table1[[#This Row],[sales]]+Table1[[#This Row],[profit]]</f>
        <v>3487.8</v>
      </c>
    </row>
    <row r="10442" spans="1:15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>Table1[[#This Row],[sales]]*Table1[[#This Row],[discount]]</f>
        <v>194.9838</v>
      </c>
      <c r="G10442" s="1">
        <f>Table1[[#This Row],[sales]]-Table1[[#This Row],[Discount Value]]</f>
        <v>433.99620000000004</v>
      </c>
      <c r="H10442" s="1">
        <v>9</v>
      </c>
      <c r="I10442" s="2">
        <v>45212</v>
      </c>
      <c r="J10442" s="2">
        <v>45215</v>
      </c>
      <c r="K10442" s="1" t="s">
        <v>15</v>
      </c>
      <c r="L10442" s="1" t="s">
        <v>16</v>
      </c>
      <c r="M10442" s="1">
        <v>98.73</v>
      </c>
      <c r="N10442" s="1" t="s">
        <v>28</v>
      </c>
      <c r="O10442" s="10">
        <f>Table1[[#This Row],[sales]]+Table1[[#This Row],[profit]]</f>
        <v>727.71</v>
      </c>
    </row>
    <row r="10443" spans="1:15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>Table1[[#This Row],[sales]]*Table1[[#This Row],[discount]]</f>
        <v>140.38480000000001</v>
      </c>
      <c r="G10443" s="1">
        <f>Table1[[#This Row],[sales]]-Table1[[#This Row],[Discount Value]]</f>
        <v>3369.2352000000001</v>
      </c>
      <c r="H10443" s="1">
        <v>6</v>
      </c>
      <c r="I10443" s="2">
        <v>45310</v>
      </c>
      <c r="J10443" s="2">
        <v>45313</v>
      </c>
      <c r="K10443" s="1" t="s">
        <v>31</v>
      </c>
      <c r="L10443" s="1" t="s">
        <v>16</v>
      </c>
      <c r="M10443" s="1">
        <v>562.64</v>
      </c>
      <c r="N10443" s="1" t="s">
        <v>39</v>
      </c>
      <c r="O10443" s="10">
        <f>Table1[[#This Row],[sales]]+Table1[[#This Row],[profit]]</f>
        <v>4072.2599999999998</v>
      </c>
    </row>
    <row r="10444" spans="1:15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>Table1[[#This Row],[sales]]*Table1[[#This Row],[discount]]</f>
        <v>1774.9679999999998</v>
      </c>
      <c r="G10444" s="1">
        <f>Table1[[#This Row],[sales]]-Table1[[#This Row],[Discount Value]]</f>
        <v>1922.8820000000001</v>
      </c>
      <c r="H10444" s="1">
        <v>7</v>
      </c>
      <c r="I10444" s="2">
        <v>45510</v>
      </c>
      <c r="J10444" s="2">
        <v>45514</v>
      </c>
      <c r="K10444" s="1" t="s">
        <v>15</v>
      </c>
      <c r="L10444" s="1" t="s">
        <v>16</v>
      </c>
      <c r="M10444" s="1">
        <v>903.2</v>
      </c>
      <c r="N10444" s="1" t="s">
        <v>34</v>
      </c>
      <c r="O10444" s="10">
        <f>Table1[[#This Row],[sales]]+Table1[[#This Row],[profit]]</f>
        <v>4601.05</v>
      </c>
    </row>
    <row r="10445" spans="1:15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>Table1[[#This Row],[sales]]*Table1[[#This Row],[discount]]</f>
        <v>0</v>
      </c>
      <c r="G10445" s="1">
        <f>Table1[[#This Row],[sales]]-Table1[[#This Row],[Discount Value]]</f>
        <v>156.12</v>
      </c>
      <c r="H10445" s="1">
        <v>1</v>
      </c>
      <c r="I10445" s="2">
        <v>45463</v>
      </c>
      <c r="J10445" s="2">
        <v>45466</v>
      </c>
      <c r="K10445" s="1" t="s">
        <v>31</v>
      </c>
      <c r="L10445" s="1" t="s">
        <v>27</v>
      </c>
      <c r="M10445" s="1">
        <v>20.13</v>
      </c>
      <c r="N10445" s="1" t="s">
        <v>48</v>
      </c>
      <c r="O10445" s="10">
        <f>Table1[[#This Row],[sales]]+Table1[[#This Row],[profit]]</f>
        <v>176.25</v>
      </c>
    </row>
    <row r="10446" spans="1:15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>Table1[[#This Row],[sales]]*Table1[[#This Row],[discount]]</f>
        <v>670.00849999999991</v>
      </c>
      <c r="G10446" s="1">
        <f>Table1[[#This Row],[sales]]-Table1[[#This Row],[Discount Value]]</f>
        <v>755.54150000000004</v>
      </c>
      <c r="H10446" s="1">
        <v>4</v>
      </c>
      <c r="I10446" s="2">
        <v>45182</v>
      </c>
      <c r="J10446" s="2">
        <v>45188</v>
      </c>
      <c r="K10446" s="1" t="s">
        <v>15</v>
      </c>
      <c r="L10446" s="1" t="s">
        <v>22</v>
      </c>
      <c r="M10446" s="1">
        <v>98.75</v>
      </c>
      <c r="N10446" s="1" t="s">
        <v>34</v>
      </c>
      <c r="O10446" s="10">
        <f>Table1[[#This Row],[sales]]+Table1[[#This Row],[profit]]</f>
        <v>1524.3</v>
      </c>
    </row>
    <row r="10447" spans="1:15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>Table1[[#This Row],[sales]]*Table1[[#This Row],[discount]]</f>
        <v>154.38360000000003</v>
      </c>
      <c r="G10447" s="1">
        <f>Table1[[#This Row],[sales]]-Table1[[#This Row],[Discount Value]]</f>
        <v>396.9864</v>
      </c>
      <c r="H10447" s="1">
        <v>2</v>
      </c>
      <c r="I10447" s="2">
        <v>45020</v>
      </c>
      <c r="J10447" s="2">
        <v>45027</v>
      </c>
      <c r="K10447" s="1" t="s">
        <v>21</v>
      </c>
      <c r="L10447" s="1" t="s">
        <v>22</v>
      </c>
      <c r="M10447" s="1">
        <v>80.290000000000006</v>
      </c>
      <c r="N10447" s="1" t="s">
        <v>28</v>
      </c>
      <c r="O10447" s="10">
        <f>Table1[[#This Row],[sales]]+Table1[[#This Row],[profit]]</f>
        <v>631.66</v>
      </c>
    </row>
    <row r="10448" spans="1:15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>Table1[[#This Row],[sales]]*Table1[[#This Row],[discount]]</f>
        <v>648.87420000000009</v>
      </c>
      <c r="G10448" s="1">
        <f>Table1[[#This Row],[sales]]-Table1[[#This Row],[Discount Value]]</f>
        <v>4342.4657999999999</v>
      </c>
      <c r="H10448" s="1">
        <v>1</v>
      </c>
      <c r="I10448" s="2">
        <v>45596</v>
      </c>
      <c r="J10448" s="2">
        <v>45599</v>
      </c>
      <c r="K10448" s="1" t="s">
        <v>31</v>
      </c>
      <c r="L10448" s="1" t="s">
        <v>22</v>
      </c>
      <c r="M10448" s="1">
        <v>890.76</v>
      </c>
      <c r="N10448" s="1" t="s">
        <v>28</v>
      </c>
      <c r="O10448" s="10">
        <f>Table1[[#This Row],[sales]]+Table1[[#This Row],[profit]]</f>
        <v>5882.1</v>
      </c>
    </row>
    <row r="10449" spans="1:15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>Table1[[#This Row],[sales]]*Table1[[#This Row],[discount]]</f>
        <v>962.36160000000007</v>
      </c>
      <c r="G10449" s="1">
        <f>Table1[[#This Row],[sales]]-Table1[[#This Row],[Discount Value]]</f>
        <v>2045.0183999999999</v>
      </c>
      <c r="H10449" s="1">
        <v>7</v>
      </c>
      <c r="I10449" s="2">
        <v>45387</v>
      </c>
      <c r="J10449" s="2">
        <v>45388</v>
      </c>
      <c r="K10449" s="1" t="s">
        <v>15</v>
      </c>
      <c r="L10449" s="1" t="s">
        <v>27</v>
      </c>
      <c r="M10449" s="1">
        <v>360.06</v>
      </c>
      <c r="N10449" s="1" t="s">
        <v>17</v>
      </c>
      <c r="O10449" s="10">
        <f>Table1[[#This Row],[sales]]+Table1[[#This Row],[profit]]</f>
        <v>3367.44</v>
      </c>
    </row>
    <row r="10450" spans="1:15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>Table1[[#This Row],[sales]]*Table1[[#This Row],[discount]]</f>
        <v>809.92079999999999</v>
      </c>
      <c r="G10450" s="1">
        <f>Table1[[#This Row],[sales]]-Table1[[#This Row],[Discount Value]]</f>
        <v>1572.1992</v>
      </c>
      <c r="H10450" s="1">
        <v>4</v>
      </c>
      <c r="I10450" s="2">
        <v>44957</v>
      </c>
      <c r="J10450" s="2">
        <v>44962</v>
      </c>
      <c r="K10450" s="1" t="s">
        <v>15</v>
      </c>
      <c r="L10450" s="1" t="s">
        <v>16</v>
      </c>
      <c r="M10450" s="1">
        <v>520.48</v>
      </c>
      <c r="N10450" s="1" t="s">
        <v>28</v>
      </c>
      <c r="O10450" s="10">
        <f>Table1[[#This Row],[sales]]+Table1[[#This Row],[profit]]</f>
        <v>2902.6</v>
      </c>
    </row>
    <row r="10451" spans="1:15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>Table1[[#This Row],[sales]]*Table1[[#This Row],[discount]]</f>
        <v>876.41899999999987</v>
      </c>
      <c r="G10451" s="1">
        <f>Table1[[#This Row],[sales]]-Table1[[#This Row],[Discount Value]]</f>
        <v>1492.2809999999999</v>
      </c>
      <c r="H10451" s="1">
        <v>2</v>
      </c>
      <c r="I10451" s="2">
        <v>45534</v>
      </c>
      <c r="J10451" s="2">
        <v>45539</v>
      </c>
      <c r="K10451" s="1" t="s">
        <v>15</v>
      </c>
      <c r="L10451" s="1" t="s">
        <v>16</v>
      </c>
      <c r="M10451" s="1">
        <v>436.78</v>
      </c>
      <c r="N10451" s="1" t="s">
        <v>34</v>
      </c>
      <c r="O10451" s="10">
        <f>Table1[[#This Row],[sales]]+Table1[[#This Row],[profit]]</f>
        <v>2805.4799999999996</v>
      </c>
    </row>
    <row r="10452" spans="1:15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>Table1[[#This Row],[sales]]*Table1[[#This Row],[discount]]</f>
        <v>48.273900000000005</v>
      </c>
      <c r="G10452" s="1">
        <f>Table1[[#This Row],[sales]]-Table1[[#This Row],[Discount Value]]</f>
        <v>4779.1161000000002</v>
      </c>
      <c r="H10452" s="1">
        <v>5</v>
      </c>
      <c r="I10452" s="2">
        <v>45218</v>
      </c>
      <c r="J10452" s="2">
        <v>45219</v>
      </c>
      <c r="K10452" s="1" t="s">
        <v>15</v>
      </c>
      <c r="L10452" s="1" t="s">
        <v>16</v>
      </c>
      <c r="M10452" s="1">
        <v>603.12</v>
      </c>
      <c r="N10452" s="1" t="s">
        <v>48</v>
      </c>
      <c r="O10452" s="10">
        <f>Table1[[#This Row],[sales]]+Table1[[#This Row],[profit]]</f>
        <v>5430.51</v>
      </c>
    </row>
    <row r="10453" spans="1:15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>Table1[[#This Row],[sales]]*Table1[[#This Row],[discount]]</f>
        <v>1633.3120999999999</v>
      </c>
      <c r="G10453" s="1">
        <f>Table1[[#This Row],[sales]]-Table1[[#This Row],[Discount Value]]</f>
        <v>1699.9779000000001</v>
      </c>
      <c r="H10453" s="1">
        <v>7</v>
      </c>
      <c r="I10453" s="2">
        <v>45607</v>
      </c>
      <c r="J10453" s="2">
        <v>45613</v>
      </c>
      <c r="K10453" s="1" t="s">
        <v>21</v>
      </c>
      <c r="L10453" s="1" t="s">
        <v>22</v>
      </c>
      <c r="M10453" s="1">
        <v>309.45</v>
      </c>
      <c r="N10453" s="1" t="s">
        <v>34</v>
      </c>
      <c r="O10453" s="10">
        <f>Table1[[#This Row],[sales]]+Table1[[#This Row],[profit]]</f>
        <v>3642.74</v>
      </c>
    </row>
    <row r="10454" spans="1:15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>Table1[[#This Row],[sales]]*Table1[[#This Row],[discount]]</f>
        <v>287.19329999999997</v>
      </c>
      <c r="G10454" s="1">
        <f>Table1[[#This Row],[sales]]-Table1[[#This Row],[Discount Value]]</f>
        <v>639.23669999999993</v>
      </c>
      <c r="H10454" s="1">
        <v>2</v>
      </c>
      <c r="I10454" s="2">
        <v>45499</v>
      </c>
      <c r="J10454" s="2">
        <v>45502</v>
      </c>
      <c r="K10454" s="1" t="s">
        <v>21</v>
      </c>
      <c r="L10454" s="1" t="s">
        <v>27</v>
      </c>
      <c r="M10454" s="1">
        <v>216</v>
      </c>
      <c r="N10454" s="1" t="s">
        <v>28</v>
      </c>
      <c r="O10454" s="10">
        <f>Table1[[#This Row],[sales]]+Table1[[#This Row],[profit]]</f>
        <v>1142.4299999999998</v>
      </c>
    </row>
    <row r="10455" spans="1:15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>Table1[[#This Row],[sales]]*Table1[[#This Row],[discount]]</f>
        <v>436.2362</v>
      </c>
      <c r="G10455" s="1">
        <f>Table1[[#This Row],[sales]]-Table1[[#This Row],[Discount Value]]</f>
        <v>1859.7438</v>
      </c>
      <c r="H10455" s="1">
        <v>7</v>
      </c>
      <c r="I10455" s="2">
        <v>45457</v>
      </c>
      <c r="J10455" s="2">
        <v>45459</v>
      </c>
      <c r="K10455" s="1" t="s">
        <v>31</v>
      </c>
      <c r="L10455" s="1" t="s">
        <v>27</v>
      </c>
      <c r="M10455" s="1">
        <v>115.4</v>
      </c>
      <c r="N10455" s="1" t="s">
        <v>28</v>
      </c>
      <c r="O10455" s="10">
        <f>Table1[[#This Row],[sales]]+Table1[[#This Row],[profit]]</f>
        <v>2411.38</v>
      </c>
    </row>
    <row r="10456" spans="1:15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>Table1[[#This Row],[sales]]*Table1[[#This Row],[discount]]</f>
        <v>1129.1324</v>
      </c>
      <c r="G10456" s="1">
        <f>Table1[[#This Row],[sales]]-Table1[[#This Row],[Discount Value]]</f>
        <v>2764.4276</v>
      </c>
      <c r="H10456" s="1">
        <v>3</v>
      </c>
      <c r="I10456" s="2">
        <v>45586</v>
      </c>
      <c r="J10456" s="2">
        <v>45589</v>
      </c>
      <c r="K10456" s="1" t="s">
        <v>21</v>
      </c>
      <c r="L10456" s="1" t="s">
        <v>27</v>
      </c>
      <c r="M10456" s="1">
        <v>551.23</v>
      </c>
      <c r="N10456" s="1" t="s">
        <v>48</v>
      </c>
      <c r="O10456" s="10">
        <f>Table1[[#This Row],[sales]]+Table1[[#This Row],[profit]]</f>
        <v>4444.79</v>
      </c>
    </row>
    <row r="10457" spans="1:15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>Table1[[#This Row],[sales]]*Table1[[#This Row],[discount]]</f>
        <v>195.6978</v>
      </c>
      <c r="G10457" s="1">
        <f>Table1[[#This Row],[sales]]-Table1[[#This Row],[Discount Value]]</f>
        <v>1978.7222000000002</v>
      </c>
      <c r="H10457" s="1">
        <v>8</v>
      </c>
      <c r="I10457" s="2">
        <v>45161</v>
      </c>
      <c r="J10457" s="2">
        <v>45166</v>
      </c>
      <c r="K10457" s="1" t="s">
        <v>31</v>
      </c>
      <c r="L10457" s="1" t="s">
        <v>22</v>
      </c>
      <c r="M10457" s="1">
        <v>279.31</v>
      </c>
      <c r="N10457" s="1" t="s">
        <v>48</v>
      </c>
      <c r="O10457" s="10">
        <f>Table1[[#This Row],[sales]]+Table1[[#This Row],[profit]]</f>
        <v>2453.73</v>
      </c>
    </row>
    <row r="10458" spans="1:15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>Table1[[#This Row],[sales]]*Table1[[#This Row],[discount]]</f>
        <v>194.0052</v>
      </c>
      <c r="G10458" s="1">
        <f>Table1[[#This Row],[sales]]-Table1[[#This Row],[Discount Value]]</f>
        <v>1422.7048</v>
      </c>
      <c r="H10458" s="1">
        <v>7</v>
      </c>
      <c r="I10458" s="2">
        <v>45211</v>
      </c>
      <c r="J10458" s="2">
        <v>45218</v>
      </c>
      <c r="K10458" s="1" t="s">
        <v>31</v>
      </c>
      <c r="L10458" s="1" t="s">
        <v>16</v>
      </c>
      <c r="M10458" s="1">
        <v>130.13999999999999</v>
      </c>
      <c r="N10458" s="1" t="s">
        <v>17</v>
      </c>
      <c r="O10458" s="10">
        <f>Table1[[#This Row],[sales]]+Table1[[#This Row],[profit]]</f>
        <v>1746.85</v>
      </c>
    </row>
    <row r="10459" spans="1:15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>Table1[[#This Row],[sales]]*Table1[[#This Row],[discount]]</f>
        <v>198.2784</v>
      </c>
      <c r="G10459" s="1">
        <f>Table1[[#This Row],[sales]]-Table1[[#This Row],[Discount Value]]</f>
        <v>4758.6815999999999</v>
      </c>
      <c r="H10459" s="1">
        <v>1</v>
      </c>
      <c r="I10459" s="2">
        <v>45441</v>
      </c>
      <c r="J10459" s="2">
        <v>45448</v>
      </c>
      <c r="K10459" s="1" t="s">
        <v>21</v>
      </c>
      <c r="L10459" s="1" t="s">
        <v>22</v>
      </c>
      <c r="M10459" s="1">
        <v>1439.95</v>
      </c>
      <c r="N10459" s="1" t="s">
        <v>48</v>
      </c>
      <c r="O10459" s="10">
        <f>Table1[[#This Row],[sales]]+Table1[[#This Row],[profit]]</f>
        <v>6396.91</v>
      </c>
    </row>
    <row r="10460" spans="1:15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>Table1[[#This Row],[sales]]*Table1[[#This Row],[discount]]</f>
        <v>2061.2327999999998</v>
      </c>
      <c r="G10460" s="1">
        <f>Table1[[#This Row],[sales]]-Table1[[#This Row],[Discount Value]]</f>
        <v>2623.3872000000001</v>
      </c>
      <c r="H10460" s="1">
        <v>9</v>
      </c>
      <c r="I10460" s="2">
        <v>45266</v>
      </c>
      <c r="J10460" s="2">
        <v>45269</v>
      </c>
      <c r="K10460" s="1" t="s">
        <v>31</v>
      </c>
      <c r="L10460" s="1" t="s">
        <v>27</v>
      </c>
      <c r="M10460" s="1">
        <v>619.14</v>
      </c>
      <c r="N10460" s="1" t="s">
        <v>39</v>
      </c>
      <c r="O10460" s="10">
        <f>Table1[[#This Row],[sales]]+Table1[[#This Row],[profit]]</f>
        <v>5303.76</v>
      </c>
    </row>
    <row r="10461" spans="1:15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>Table1[[#This Row],[sales]]*Table1[[#This Row],[discount]]</f>
        <v>612.77449999999999</v>
      </c>
      <c r="G10461" s="1">
        <f>Table1[[#This Row],[sales]]-Table1[[#This Row],[Discount Value]]</f>
        <v>4100.8755000000001</v>
      </c>
      <c r="H10461" s="1">
        <v>6</v>
      </c>
      <c r="I10461" s="2">
        <v>45463</v>
      </c>
      <c r="J10461" s="2">
        <v>45465</v>
      </c>
      <c r="K10461" s="1" t="s">
        <v>31</v>
      </c>
      <c r="L10461" s="1" t="s">
        <v>27</v>
      </c>
      <c r="M10461" s="1">
        <v>1238.03</v>
      </c>
      <c r="N10461" s="1" t="s">
        <v>28</v>
      </c>
      <c r="O10461" s="10">
        <f>Table1[[#This Row],[sales]]+Table1[[#This Row],[profit]]</f>
        <v>5951.6799999999994</v>
      </c>
    </row>
    <row r="10462" spans="1:15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>Table1[[#This Row],[sales]]*Table1[[#This Row],[discount]]</f>
        <v>275.72399999999999</v>
      </c>
      <c r="G10462" s="1">
        <f>Table1[[#This Row],[sales]]-Table1[[#This Row],[Discount Value]]</f>
        <v>469.47600000000006</v>
      </c>
      <c r="H10462" s="1">
        <v>4</v>
      </c>
      <c r="I10462" s="2">
        <v>45159</v>
      </c>
      <c r="J10462" s="2">
        <v>45160</v>
      </c>
      <c r="K10462" s="1" t="s">
        <v>21</v>
      </c>
      <c r="L10462" s="1" t="s">
        <v>16</v>
      </c>
      <c r="M10462" s="1">
        <v>122.95</v>
      </c>
      <c r="N10462" s="1" t="s">
        <v>17</v>
      </c>
      <c r="O10462" s="10">
        <f>Table1[[#This Row],[sales]]+Table1[[#This Row],[profit]]</f>
        <v>868.15000000000009</v>
      </c>
    </row>
    <row r="10463" spans="1:15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>Table1[[#This Row],[sales]]*Table1[[#This Row],[discount]]</f>
        <v>174.69900000000001</v>
      </c>
      <c r="G10463" s="1">
        <f>Table1[[#This Row],[sales]]-Table1[[#This Row],[Discount Value]]</f>
        <v>1073.1509999999998</v>
      </c>
      <c r="H10463" s="1">
        <v>6</v>
      </c>
      <c r="I10463" s="2">
        <v>45251</v>
      </c>
      <c r="J10463" s="2">
        <v>45256</v>
      </c>
      <c r="K10463" s="1" t="s">
        <v>21</v>
      </c>
      <c r="L10463" s="1" t="s">
        <v>16</v>
      </c>
      <c r="M10463" s="1">
        <v>243.94</v>
      </c>
      <c r="N10463" s="1" t="s">
        <v>23</v>
      </c>
      <c r="O10463" s="10">
        <f>Table1[[#This Row],[sales]]+Table1[[#This Row],[profit]]</f>
        <v>1491.79</v>
      </c>
    </row>
    <row r="10464" spans="1:15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>Table1[[#This Row],[sales]]*Table1[[#This Row],[discount]]</f>
        <v>158.62910000000002</v>
      </c>
      <c r="G10464" s="1">
        <f>Table1[[#This Row],[sales]]-Table1[[#This Row],[Discount Value]]</f>
        <v>2107.5009</v>
      </c>
      <c r="H10464" s="1">
        <v>2</v>
      </c>
      <c r="I10464" s="2">
        <v>44981</v>
      </c>
      <c r="J10464" s="2">
        <v>44983</v>
      </c>
      <c r="K10464" s="1" t="s">
        <v>15</v>
      </c>
      <c r="L10464" s="1" t="s">
        <v>22</v>
      </c>
      <c r="M10464" s="1">
        <v>449.79</v>
      </c>
      <c r="N10464" s="1" t="s">
        <v>34</v>
      </c>
      <c r="O10464" s="10">
        <f>Table1[[#This Row],[sales]]+Table1[[#This Row],[profit]]</f>
        <v>2715.92</v>
      </c>
    </row>
    <row r="10465" spans="1:15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>Table1[[#This Row],[sales]]*Table1[[#This Row],[discount]]</f>
        <v>208.87150000000003</v>
      </c>
      <c r="G10465" s="1">
        <f>Table1[[#This Row],[sales]]-Table1[[#This Row],[Discount Value]]</f>
        <v>3968.5585000000001</v>
      </c>
      <c r="H10465" s="1">
        <v>2</v>
      </c>
      <c r="I10465" s="2">
        <v>45366</v>
      </c>
      <c r="J10465" s="2">
        <v>45368</v>
      </c>
      <c r="K10465" s="1" t="s">
        <v>15</v>
      </c>
      <c r="L10465" s="1" t="s">
        <v>27</v>
      </c>
      <c r="M10465" s="1">
        <v>792.97</v>
      </c>
      <c r="N10465" s="1" t="s">
        <v>17</v>
      </c>
      <c r="O10465" s="10">
        <f>Table1[[#This Row],[sales]]+Table1[[#This Row],[profit]]</f>
        <v>4970.4000000000005</v>
      </c>
    </row>
    <row r="10466" spans="1:15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>Table1[[#This Row],[sales]]*Table1[[#This Row],[discount]]</f>
        <v>1595.4934999999998</v>
      </c>
      <c r="G10466" s="1">
        <f>Table1[[#This Row],[sales]]-Table1[[#This Row],[Discount Value]]</f>
        <v>2114.9565000000002</v>
      </c>
      <c r="H10466" s="1">
        <v>8</v>
      </c>
      <c r="I10466" s="2">
        <v>45168</v>
      </c>
      <c r="J10466" s="2">
        <v>45170</v>
      </c>
      <c r="K10466" s="1" t="s">
        <v>15</v>
      </c>
      <c r="L10466" s="1" t="s">
        <v>22</v>
      </c>
      <c r="M10466" s="1">
        <v>1056.78</v>
      </c>
      <c r="N10466" s="1" t="s">
        <v>28</v>
      </c>
      <c r="O10466" s="10">
        <f>Table1[[#This Row],[sales]]+Table1[[#This Row],[profit]]</f>
        <v>4767.2299999999996</v>
      </c>
    </row>
    <row r="10467" spans="1:15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>Table1[[#This Row],[sales]]*Table1[[#This Row],[discount]]</f>
        <v>255.80219999999997</v>
      </c>
      <c r="G10467" s="1">
        <f>Table1[[#This Row],[sales]]-Table1[[#This Row],[Discount Value]]</f>
        <v>4007.5677999999998</v>
      </c>
      <c r="H10467" s="1">
        <v>5</v>
      </c>
      <c r="I10467" s="2">
        <v>45563</v>
      </c>
      <c r="J10467" s="2">
        <v>45567</v>
      </c>
      <c r="K10467" s="1" t="s">
        <v>21</v>
      </c>
      <c r="L10467" s="1" t="s">
        <v>27</v>
      </c>
      <c r="M10467" s="1">
        <v>833.91</v>
      </c>
      <c r="N10467" s="1" t="s">
        <v>28</v>
      </c>
      <c r="O10467" s="10">
        <f>Table1[[#This Row],[sales]]+Table1[[#This Row],[profit]]</f>
        <v>5097.28</v>
      </c>
    </row>
    <row r="10468" spans="1:15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>Table1[[#This Row],[sales]]*Table1[[#This Row],[discount]]</f>
        <v>184.46959999999999</v>
      </c>
      <c r="G10468" s="1">
        <f>Table1[[#This Row],[sales]]-Table1[[#This Row],[Discount Value]]</f>
        <v>4427.2703999999994</v>
      </c>
      <c r="H10468" s="1">
        <v>7</v>
      </c>
      <c r="I10468" s="2">
        <v>45223</v>
      </c>
      <c r="J10468" s="2">
        <v>45224</v>
      </c>
      <c r="K10468" s="1" t="s">
        <v>31</v>
      </c>
      <c r="L10468" s="1" t="s">
        <v>27</v>
      </c>
      <c r="M10468" s="1">
        <v>1374.09</v>
      </c>
      <c r="N10468" s="1" t="s">
        <v>48</v>
      </c>
      <c r="O10468" s="10">
        <f>Table1[[#This Row],[sales]]+Table1[[#This Row],[profit]]</f>
        <v>5985.83</v>
      </c>
    </row>
    <row r="10469" spans="1:15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>Table1[[#This Row],[sales]]*Table1[[#This Row],[discount]]</f>
        <v>0</v>
      </c>
      <c r="G10469" s="1">
        <f>Table1[[#This Row],[sales]]-Table1[[#This Row],[Discount Value]]</f>
        <v>3925.76</v>
      </c>
      <c r="H10469" s="1">
        <v>1</v>
      </c>
      <c r="I10469" s="2">
        <v>45056</v>
      </c>
      <c r="J10469" s="2">
        <v>45061</v>
      </c>
      <c r="K10469" s="1" t="s">
        <v>21</v>
      </c>
      <c r="L10469" s="1" t="s">
        <v>27</v>
      </c>
      <c r="M10469" s="1">
        <v>537.79999999999995</v>
      </c>
      <c r="N10469" s="1" t="s">
        <v>48</v>
      </c>
      <c r="O10469" s="10">
        <f>Table1[[#This Row],[sales]]+Table1[[#This Row],[profit]]</f>
        <v>4463.5600000000004</v>
      </c>
    </row>
    <row r="10470" spans="1:15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>Table1[[#This Row],[sales]]*Table1[[#This Row],[discount]]</f>
        <v>248.88060000000002</v>
      </c>
      <c r="G10470" s="1">
        <f>Table1[[#This Row],[sales]]-Table1[[#This Row],[Discount Value]]</f>
        <v>1133.7894000000001</v>
      </c>
      <c r="H10470" s="1">
        <v>6</v>
      </c>
      <c r="I10470" s="2">
        <v>45444</v>
      </c>
      <c r="J10470" s="2">
        <v>45445</v>
      </c>
      <c r="K10470" s="1" t="s">
        <v>31</v>
      </c>
      <c r="L10470" s="1" t="s">
        <v>22</v>
      </c>
      <c r="M10470" s="1">
        <v>283.47000000000003</v>
      </c>
      <c r="N10470" s="1" t="s">
        <v>39</v>
      </c>
      <c r="O10470" s="10">
        <f>Table1[[#This Row],[sales]]+Table1[[#This Row],[profit]]</f>
        <v>1666.14</v>
      </c>
    </row>
    <row r="10471" spans="1:15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>Table1[[#This Row],[sales]]*Table1[[#This Row],[discount]]</f>
        <v>704.37959999999998</v>
      </c>
      <c r="G10471" s="1">
        <f>Table1[[#This Row],[sales]]-Table1[[#This Row],[Discount Value]]</f>
        <v>794.30040000000008</v>
      </c>
      <c r="H10471" s="1">
        <v>7</v>
      </c>
      <c r="I10471" s="2">
        <v>45154</v>
      </c>
      <c r="J10471" s="2">
        <v>45160</v>
      </c>
      <c r="K10471" s="1" t="s">
        <v>31</v>
      </c>
      <c r="L10471" s="1" t="s">
        <v>27</v>
      </c>
      <c r="M10471" s="1">
        <v>429.06</v>
      </c>
      <c r="N10471" s="1" t="s">
        <v>39</v>
      </c>
      <c r="O10471" s="10">
        <f>Table1[[#This Row],[sales]]+Table1[[#This Row],[profit]]</f>
        <v>1927.74</v>
      </c>
    </row>
    <row r="10472" spans="1:15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>Table1[[#This Row],[sales]]*Table1[[#This Row],[discount]]</f>
        <v>822.2355</v>
      </c>
      <c r="G10472" s="1">
        <f>Table1[[#This Row],[sales]]-Table1[[#This Row],[Discount Value]]</f>
        <v>1004.9545000000001</v>
      </c>
      <c r="H10472" s="1">
        <v>7</v>
      </c>
      <c r="I10472" s="2">
        <v>45113</v>
      </c>
      <c r="J10472" s="2">
        <v>45117</v>
      </c>
      <c r="K10472" s="1" t="s">
        <v>31</v>
      </c>
      <c r="L10472" s="1" t="s">
        <v>16</v>
      </c>
      <c r="M10472" s="1">
        <v>398.79</v>
      </c>
      <c r="N10472" s="1" t="s">
        <v>28</v>
      </c>
      <c r="O10472" s="10">
        <f>Table1[[#This Row],[sales]]+Table1[[#This Row],[profit]]</f>
        <v>2225.98</v>
      </c>
    </row>
    <row r="10473" spans="1:15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>Table1[[#This Row],[sales]]*Table1[[#This Row],[discount]]</f>
        <v>95.104199999999992</v>
      </c>
      <c r="G10473" s="1">
        <f>Table1[[#This Row],[sales]]-Table1[[#This Row],[Discount Value]]</f>
        <v>1489.9657999999999</v>
      </c>
      <c r="H10473" s="1">
        <v>3</v>
      </c>
      <c r="I10473" s="2">
        <v>45119</v>
      </c>
      <c r="J10473" s="2">
        <v>45125</v>
      </c>
      <c r="K10473" s="1" t="s">
        <v>21</v>
      </c>
      <c r="L10473" s="1" t="s">
        <v>16</v>
      </c>
      <c r="M10473" s="1">
        <v>179.04</v>
      </c>
      <c r="N10473" s="1" t="s">
        <v>28</v>
      </c>
      <c r="O10473" s="10">
        <f>Table1[[#This Row],[sales]]+Table1[[#This Row],[profit]]</f>
        <v>1764.11</v>
      </c>
    </row>
    <row r="10474" spans="1:15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>Table1[[#This Row],[sales]]*Table1[[#This Row],[discount]]</f>
        <v>13.2058</v>
      </c>
      <c r="G10474" s="1">
        <f>Table1[[#This Row],[sales]]-Table1[[#This Row],[Discount Value]]</f>
        <v>1307.3742</v>
      </c>
      <c r="H10474" s="1">
        <v>9</v>
      </c>
      <c r="I10474" s="2">
        <v>45213</v>
      </c>
      <c r="J10474" s="2">
        <v>45218</v>
      </c>
      <c r="K10474" s="1" t="s">
        <v>15</v>
      </c>
      <c r="L10474" s="1" t="s">
        <v>22</v>
      </c>
      <c r="M10474" s="1">
        <v>342.47</v>
      </c>
      <c r="N10474" s="1" t="s">
        <v>39</v>
      </c>
      <c r="O10474" s="10">
        <f>Table1[[#This Row],[sales]]+Table1[[#This Row],[profit]]</f>
        <v>1663.05</v>
      </c>
    </row>
    <row r="10475" spans="1:15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>Table1[[#This Row],[sales]]*Table1[[#This Row],[discount]]</f>
        <v>1439.1284000000001</v>
      </c>
      <c r="G10475" s="1">
        <f>Table1[[#This Row],[sales]]-Table1[[#This Row],[Discount Value]]</f>
        <v>2348.0515999999998</v>
      </c>
      <c r="H10475" s="1">
        <v>9</v>
      </c>
      <c r="I10475" s="2">
        <v>45291</v>
      </c>
      <c r="J10475" s="2">
        <v>45294</v>
      </c>
      <c r="K10475" s="1" t="s">
        <v>31</v>
      </c>
      <c r="L10475" s="1" t="s">
        <v>27</v>
      </c>
      <c r="M10475" s="1">
        <v>686.32</v>
      </c>
      <c r="N10475" s="1" t="s">
        <v>39</v>
      </c>
      <c r="O10475" s="10">
        <f>Table1[[#This Row],[sales]]+Table1[[#This Row],[profit]]</f>
        <v>4473.5</v>
      </c>
    </row>
    <row r="10476" spans="1:15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>Table1[[#This Row],[sales]]*Table1[[#This Row],[discount]]</f>
        <v>39.984000000000002</v>
      </c>
      <c r="G10476" s="1">
        <f>Table1[[#This Row],[sales]]-Table1[[#This Row],[Discount Value]]</f>
        <v>226.57599999999999</v>
      </c>
      <c r="H10476" s="1">
        <v>5</v>
      </c>
      <c r="I10476" s="2">
        <v>45027</v>
      </c>
      <c r="J10476" s="2">
        <v>45034</v>
      </c>
      <c r="K10476" s="1" t="s">
        <v>15</v>
      </c>
      <c r="L10476" s="1" t="s">
        <v>16</v>
      </c>
      <c r="M10476" s="1">
        <v>61.8</v>
      </c>
      <c r="N10476" s="1" t="s">
        <v>48</v>
      </c>
      <c r="O10476" s="10">
        <f>Table1[[#This Row],[sales]]+Table1[[#This Row],[profit]]</f>
        <v>328.36</v>
      </c>
    </row>
    <row r="10477" spans="1:15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>Table1[[#This Row],[sales]]*Table1[[#This Row],[discount]]</f>
        <v>1541.0346</v>
      </c>
      <c r="G10477" s="1">
        <f>Table1[[#This Row],[sales]]-Table1[[#This Row],[Discount Value]]</f>
        <v>2128.0954000000002</v>
      </c>
      <c r="H10477" s="1">
        <v>9</v>
      </c>
      <c r="I10477" s="2">
        <v>44972</v>
      </c>
      <c r="J10477" s="2">
        <v>44973</v>
      </c>
      <c r="K10477" s="1" t="s">
        <v>15</v>
      </c>
      <c r="L10477" s="1" t="s">
        <v>16</v>
      </c>
      <c r="M10477" s="1">
        <v>207.5</v>
      </c>
      <c r="N10477" s="1" t="s">
        <v>23</v>
      </c>
      <c r="O10477" s="10">
        <f>Table1[[#This Row],[sales]]+Table1[[#This Row],[profit]]</f>
        <v>3876.63</v>
      </c>
    </row>
    <row r="10478" spans="1:15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>Table1[[#This Row],[sales]]*Table1[[#This Row],[discount]]</f>
        <v>454.9006</v>
      </c>
      <c r="G10478" s="1">
        <f>Table1[[#This Row],[sales]]-Table1[[#This Row],[Discount Value]]</f>
        <v>3680.5594000000001</v>
      </c>
      <c r="H10478" s="1">
        <v>7</v>
      </c>
      <c r="I10478" s="2">
        <v>45498</v>
      </c>
      <c r="J10478" s="2">
        <v>45502</v>
      </c>
      <c r="K10478" s="1" t="s">
        <v>15</v>
      </c>
      <c r="L10478" s="1" t="s">
        <v>27</v>
      </c>
      <c r="M10478" s="1">
        <v>619.25</v>
      </c>
      <c r="N10478" s="1" t="s">
        <v>17</v>
      </c>
      <c r="O10478" s="10">
        <f>Table1[[#This Row],[sales]]+Table1[[#This Row],[profit]]</f>
        <v>4754.71</v>
      </c>
    </row>
    <row r="10479" spans="1:15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>Table1[[#This Row],[sales]]*Table1[[#This Row],[discount]]</f>
        <v>105.905</v>
      </c>
      <c r="G10479" s="1">
        <f>Table1[[#This Row],[sales]]-Table1[[#This Row],[Discount Value]]</f>
        <v>317.71500000000003</v>
      </c>
      <c r="H10479" s="1">
        <v>7</v>
      </c>
      <c r="I10479" s="2">
        <v>45484</v>
      </c>
      <c r="J10479" s="2">
        <v>45487</v>
      </c>
      <c r="K10479" s="1" t="s">
        <v>15</v>
      </c>
      <c r="L10479" s="1" t="s">
        <v>27</v>
      </c>
      <c r="M10479" s="1">
        <v>88.95</v>
      </c>
      <c r="N10479" s="1" t="s">
        <v>48</v>
      </c>
      <c r="O10479" s="10">
        <f>Table1[[#This Row],[sales]]+Table1[[#This Row],[profit]]</f>
        <v>512.57000000000005</v>
      </c>
    </row>
    <row r="10480" spans="1:15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>Table1[[#This Row],[sales]]*Table1[[#This Row],[discount]]</f>
        <v>8.0609999999999999</v>
      </c>
      <c r="G10480" s="1">
        <f>Table1[[#This Row],[sales]]-Table1[[#This Row],[Discount Value]]</f>
        <v>394.98900000000003</v>
      </c>
      <c r="H10480" s="1">
        <v>9</v>
      </c>
      <c r="I10480" s="2">
        <v>45201</v>
      </c>
      <c r="J10480" s="2">
        <v>45207</v>
      </c>
      <c r="K10480" s="1" t="s">
        <v>15</v>
      </c>
      <c r="L10480" s="1" t="s">
        <v>16</v>
      </c>
      <c r="M10480" s="1">
        <v>88.31</v>
      </c>
      <c r="N10480" s="1" t="s">
        <v>39</v>
      </c>
      <c r="O10480" s="10">
        <f>Table1[[#This Row],[sales]]+Table1[[#This Row],[profit]]</f>
        <v>491.36</v>
      </c>
    </row>
    <row r="10481" spans="1:15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>Table1[[#This Row],[sales]]*Table1[[#This Row],[discount]]</f>
        <v>674.44650000000001</v>
      </c>
      <c r="G10481" s="1">
        <f>Table1[[#This Row],[sales]]-Table1[[#This Row],[Discount Value]]</f>
        <v>824.32349999999997</v>
      </c>
      <c r="H10481" s="1">
        <v>2</v>
      </c>
      <c r="I10481" s="2">
        <v>45183</v>
      </c>
      <c r="J10481" s="2">
        <v>45187</v>
      </c>
      <c r="K10481" s="1" t="s">
        <v>31</v>
      </c>
      <c r="L10481" s="1" t="s">
        <v>16</v>
      </c>
      <c r="M10481" s="1">
        <v>276.36</v>
      </c>
      <c r="N10481" s="1" t="s">
        <v>34</v>
      </c>
      <c r="O10481" s="10">
        <f>Table1[[#This Row],[sales]]+Table1[[#This Row],[profit]]</f>
        <v>1775.13</v>
      </c>
    </row>
    <row r="10482" spans="1:15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>Table1[[#This Row],[sales]]*Table1[[#This Row],[discount]]</f>
        <v>100.863</v>
      </c>
      <c r="G10482" s="1">
        <f>Table1[[#This Row],[sales]]-Table1[[#This Row],[Discount Value]]</f>
        <v>1019.837</v>
      </c>
      <c r="H10482" s="1">
        <v>5</v>
      </c>
      <c r="I10482" s="2">
        <v>44944</v>
      </c>
      <c r="J10482" s="2">
        <v>44949</v>
      </c>
      <c r="K10482" s="1" t="s">
        <v>31</v>
      </c>
      <c r="L10482" s="1" t="s">
        <v>16</v>
      </c>
      <c r="M10482" s="1">
        <v>67.400000000000006</v>
      </c>
      <c r="N10482" s="1" t="s">
        <v>39</v>
      </c>
      <c r="O10482" s="10">
        <f>Table1[[#This Row],[sales]]+Table1[[#This Row],[profit]]</f>
        <v>1188.1000000000001</v>
      </c>
    </row>
    <row r="10483" spans="1:15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>Table1[[#This Row],[sales]]*Table1[[#This Row],[discount]]</f>
        <v>442.13399999999996</v>
      </c>
      <c r="G10483" s="1">
        <f>Table1[[#This Row],[sales]]-Table1[[#This Row],[Discount Value]]</f>
        <v>2505.4259999999999</v>
      </c>
      <c r="H10483" s="1">
        <v>8</v>
      </c>
      <c r="I10483" s="2">
        <v>45342</v>
      </c>
      <c r="J10483" s="2">
        <v>45348</v>
      </c>
      <c r="K10483" s="1" t="s">
        <v>31</v>
      </c>
      <c r="L10483" s="1" t="s">
        <v>16</v>
      </c>
      <c r="M10483" s="1">
        <v>737.25</v>
      </c>
      <c r="N10483" s="1" t="s">
        <v>34</v>
      </c>
      <c r="O10483" s="10">
        <f>Table1[[#This Row],[sales]]+Table1[[#This Row],[profit]]</f>
        <v>3684.81</v>
      </c>
    </row>
    <row r="10484" spans="1:15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>Table1[[#This Row],[sales]]*Table1[[#This Row],[discount]]</f>
        <v>818.33039999999994</v>
      </c>
      <c r="G10484" s="1">
        <f>Table1[[#This Row],[sales]]-Table1[[#This Row],[Discount Value]]</f>
        <v>2591.3796000000002</v>
      </c>
      <c r="H10484" s="1">
        <v>8</v>
      </c>
      <c r="I10484" s="2">
        <v>45153</v>
      </c>
      <c r="J10484" s="2">
        <v>45160</v>
      </c>
      <c r="K10484" s="1" t="s">
        <v>21</v>
      </c>
      <c r="L10484" s="1" t="s">
        <v>27</v>
      </c>
      <c r="M10484" s="1">
        <v>708.31</v>
      </c>
      <c r="N10484" s="1" t="s">
        <v>48</v>
      </c>
      <c r="O10484" s="10">
        <f>Table1[[#This Row],[sales]]+Table1[[#This Row],[profit]]</f>
        <v>4118.0200000000004</v>
      </c>
    </row>
    <row r="10485" spans="1:15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>Table1[[#This Row],[sales]]*Table1[[#This Row],[discount]]</f>
        <v>449.02200000000005</v>
      </c>
      <c r="G10485" s="1">
        <f>Table1[[#This Row],[sales]]-Table1[[#This Row],[Discount Value]]</f>
        <v>2758.2780000000002</v>
      </c>
      <c r="H10485" s="1">
        <v>3</v>
      </c>
      <c r="I10485" s="2">
        <v>45150</v>
      </c>
      <c r="J10485" s="2">
        <v>45151</v>
      </c>
      <c r="K10485" s="1" t="s">
        <v>21</v>
      </c>
      <c r="L10485" s="1" t="s">
        <v>22</v>
      </c>
      <c r="M10485" s="1">
        <v>237.26</v>
      </c>
      <c r="N10485" s="1" t="s">
        <v>48</v>
      </c>
      <c r="O10485" s="10">
        <f>Table1[[#This Row],[sales]]+Table1[[#This Row],[profit]]</f>
        <v>3444.5600000000004</v>
      </c>
    </row>
    <row r="10486" spans="1:15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>Table1[[#This Row],[sales]]*Table1[[#This Row],[discount]]</f>
        <v>37.020000000000003</v>
      </c>
      <c r="G10486" s="1">
        <f>Table1[[#This Row],[sales]]-Table1[[#This Row],[Discount Value]]</f>
        <v>1813.98</v>
      </c>
      <c r="H10486" s="1">
        <v>5</v>
      </c>
      <c r="I10486" s="2">
        <v>45241</v>
      </c>
      <c r="J10486" s="2">
        <v>45245</v>
      </c>
      <c r="K10486" s="1" t="s">
        <v>21</v>
      </c>
      <c r="L10486" s="1" t="s">
        <v>27</v>
      </c>
      <c r="M10486" s="1">
        <v>492.65</v>
      </c>
      <c r="N10486" s="1" t="s">
        <v>48</v>
      </c>
      <c r="O10486" s="10">
        <f>Table1[[#This Row],[sales]]+Table1[[#This Row],[profit]]</f>
        <v>2343.65</v>
      </c>
    </row>
    <row r="10487" spans="1:15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>Table1[[#This Row],[sales]]*Table1[[#This Row],[discount]]</f>
        <v>25.421500000000002</v>
      </c>
      <c r="G10487" s="1">
        <f>Table1[[#This Row],[sales]]-Table1[[#This Row],[Discount Value]]</f>
        <v>2516.7285000000002</v>
      </c>
      <c r="H10487" s="1">
        <v>4</v>
      </c>
      <c r="I10487" s="2">
        <v>44991</v>
      </c>
      <c r="J10487" s="2">
        <v>44998</v>
      </c>
      <c r="K10487" s="1" t="s">
        <v>15</v>
      </c>
      <c r="L10487" s="1" t="s">
        <v>22</v>
      </c>
      <c r="M10487" s="1">
        <v>523.49</v>
      </c>
      <c r="N10487" s="1" t="s">
        <v>23</v>
      </c>
      <c r="O10487" s="10">
        <f>Table1[[#This Row],[sales]]+Table1[[#This Row],[profit]]</f>
        <v>3065.6400000000003</v>
      </c>
    </row>
    <row r="10488" spans="1:15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>Table1[[#This Row],[sales]]*Table1[[#This Row],[discount]]</f>
        <v>1553.2608</v>
      </c>
      <c r="G10488" s="1">
        <f>Table1[[#This Row],[sales]]-Table1[[#This Row],[Discount Value]]</f>
        <v>1682.6992</v>
      </c>
      <c r="H10488" s="1">
        <v>4</v>
      </c>
      <c r="I10488" s="2">
        <v>45099</v>
      </c>
      <c r="J10488" s="2">
        <v>45105</v>
      </c>
      <c r="K10488" s="1" t="s">
        <v>31</v>
      </c>
      <c r="L10488" s="1" t="s">
        <v>27</v>
      </c>
      <c r="M10488" s="1">
        <v>847.28</v>
      </c>
      <c r="N10488" s="1" t="s">
        <v>28</v>
      </c>
      <c r="O10488" s="10">
        <f>Table1[[#This Row],[sales]]+Table1[[#This Row],[profit]]</f>
        <v>4083.24</v>
      </c>
    </row>
    <row r="10489" spans="1:15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>Table1[[#This Row],[sales]]*Table1[[#This Row],[discount]]</f>
        <v>109.63040000000001</v>
      </c>
      <c r="G10489" s="1">
        <f>Table1[[#This Row],[sales]]-Table1[[#This Row],[Discount Value]]</f>
        <v>575.55960000000005</v>
      </c>
      <c r="H10489" s="1">
        <v>2</v>
      </c>
      <c r="I10489" s="2">
        <v>45590</v>
      </c>
      <c r="J10489" s="2">
        <v>45595</v>
      </c>
      <c r="K10489" s="1" t="s">
        <v>15</v>
      </c>
      <c r="L10489" s="1" t="s">
        <v>27</v>
      </c>
      <c r="M10489" s="1">
        <v>177.11</v>
      </c>
      <c r="N10489" s="1" t="s">
        <v>28</v>
      </c>
      <c r="O10489" s="10">
        <f>Table1[[#This Row],[sales]]+Table1[[#This Row],[profit]]</f>
        <v>862.30000000000007</v>
      </c>
    </row>
    <row r="10490" spans="1:15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>Table1[[#This Row],[sales]]*Table1[[#This Row],[discount]]</f>
        <v>208.18369999999999</v>
      </c>
      <c r="G10490" s="1">
        <f>Table1[[#This Row],[sales]]-Table1[[#This Row],[Discount Value]]</f>
        <v>1016.4262999999999</v>
      </c>
      <c r="H10490" s="1">
        <v>6</v>
      </c>
      <c r="I10490" s="2">
        <v>45364</v>
      </c>
      <c r="J10490" s="2">
        <v>45368</v>
      </c>
      <c r="K10490" s="1" t="s">
        <v>21</v>
      </c>
      <c r="L10490" s="1" t="s">
        <v>22</v>
      </c>
      <c r="M10490" s="1">
        <v>273.11</v>
      </c>
      <c r="N10490" s="1" t="s">
        <v>48</v>
      </c>
      <c r="O10490" s="10">
        <f>Table1[[#This Row],[sales]]+Table1[[#This Row],[profit]]</f>
        <v>1497.7199999999998</v>
      </c>
    </row>
    <row r="10491" spans="1:15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>Table1[[#This Row],[sales]]*Table1[[#This Row],[discount]]</f>
        <v>2053.1778000000004</v>
      </c>
      <c r="G10491" s="1">
        <f>Table1[[#This Row],[sales]]-Table1[[#This Row],[Discount Value]]</f>
        <v>2410.2521999999999</v>
      </c>
      <c r="H10491" s="1">
        <v>1</v>
      </c>
      <c r="I10491" s="2">
        <v>45005</v>
      </c>
      <c r="J10491" s="2">
        <v>45007</v>
      </c>
      <c r="K10491" s="1" t="s">
        <v>15</v>
      </c>
      <c r="L10491" s="1" t="s">
        <v>16</v>
      </c>
      <c r="M10491" s="1">
        <v>542.87</v>
      </c>
      <c r="N10491" s="1" t="s">
        <v>23</v>
      </c>
      <c r="O10491" s="10">
        <f>Table1[[#This Row],[sales]]+Table1[[#This Row],[profit]]</f>
        <v>5006.3</v>
      </c>
    </row>
    <row r="10492" spans="1:15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>Table1[[#This Row],[sales]]*Table1[[#This Row],[discount]]</f>
        <v>746.50800000000004</v>
      </c>
      <c r="G10492" s="1">
        <f>Table1[[#This Row],[sales]]-Table1[[#This Row],[Discount Value]]</f>
        <v>1030.8920000000001</v>
      </c>
      <c r="H10492" s="1">
        <v>8</v>
      </c>
      <c r="I10492" s="2">
        <v>45150</v>
      </c>
      <c r="J10492" s="2">
        <v>45156</v>
      </c>
      <c r="K10492" s="1" t="s">
        <v>15</v>
      </c>
      <c r="L10492" s="1" t="s">
        <v>16</v>
      </c>
      <c r="M10492" s="1">
        <v>432</v>
      </c>
      <c r="N10492" s="1" t="s">
        <v>17</v>
      </c>
      <c r="O10492" s="10">
        <f>Table1[[#This Row],[sales]]+Table1[[#This Row],[profit]]</f>
        <v>2209.4</v>
      </c>
    </row>
    <row r="10493" spans="1:15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>Table1[[#This Row],[sales]]*Table1[[#This Row],[discount]]</f>
        <v>1368.7278000000001</v>
      </c>
      <c r="G10493" s="1">
        <f>Table1[[#This Row],[sales]]-Table1[[#This Row],[Discount Value]]</f>
        <v>2656.9422</v>
      </c>
      <c r="H10493" s="1">
        <v>9</v>
      </c>
      <c r="I10493" s="2">
        <v>45206</v>
      </c>
      <c r="J10493" s="2">
        <v>45212</v>
      </c>
      <c r="K10493" s="1" t="s">
        <v>15</v>
      </c>
      <c r="L10493" s="1" t="s">
        <v>27</v>
      </c>
      <c r="M10493" s="1">
        <v>532.02</v>
      </c>
      <c r="N10493" s="1" t="s">
        <v>23</v>
      </c>
      <c r="O10493" s="10">
        <f>Table1[[#This Row],[sales]]+Table1[[#This Row],[profit]]</f>
        <v>4557.6900000000005</v>
      </c>
    </row>
    <row r="10494" spans="1:15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>Table1[[#This Row],[sales]]*Table1[[#This Row],[discount]]</f>
        <v>438.85050000000001</v>
      </c>
      <c r="G10494" s="1">
        <f>Table1[[#This Row],[sales]]-Table1[[#This Row],[Discount Value]]</f>
        <v>890.9994999999999</v>
      </c>
      <c r="H10494" s="1">
        <v>5</v>
      </c>
      <c r="I10494" s="2">
        <v>44949</v>
      </c>
      <c r="J10494" s="2">
        <v>44955</v>
      </c>
      <c r="K10494" s="1" t="s">
        <v>21</v>
      </c>
      <c r="L10494" s="1" t="s">
        <v>22</v>
      </c>
      <c r="M10494" s="1">
        <v>179.95</v>
      </c>
      <c r="N10494" s="1" t="s">
        <v>28</v>
      </c>
      <c r="O10494" s="10">
        <f>Table1[[#This Row],[sales]]+Table1[[#This Row],[profit]]</f>
        <v>1509.8</v>
      </c>
    </row>
    <row r="10495" spans="1:15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>Table1[[#This Row],[sales]]*Table1[[#This Row],[discount]]</f>
        <v>121.61600000000001</v>
      </c>
      <c r="G10495" s="1">
        <f>Table1[[#This Row],[sales]]-Table1[[#This Row],[Discount Value]]</f>
        <v>182.42400000000001</v>
      </c>
      <c r="H10495" s="1">
        <v>6</v>
      </c>
      <c r="I10495" s="2">
        <v>45271</v>
      </c>
      <c r="J10495" s="2">
        <v>45272</v>
      </c>
      <c r="K10495" s="1" t="s">
        <v>15</v>
      </c>
      <c r="L10495" s="1" t="s">
        <v>16</v>
      </c>
      <c r="M10495" s="1">
        <v>65.900000000000006</v>
      </c>
      <c r="N10495" s="1" t="s">
        <v>17</v>
      </c>
      <c r="O10495" s="10">
        <f>Table1[[#This Row],[sales]]+Table1[[#This Row],[profit]]</f>
        <v>369.94000000000005</v>
      </c>
    </row>
    <row r="10496" spans="1:15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>Table1[[#This Row],[sales]]*Table1[[#This Row],[discount]]</f>
        <v>204.1568</v>
      </c>
      <c r="G10496" s="1">
        <f>Table1[[#This Row],[sales]]-Table1[[#This Row],[Discount Value]]</f>
        <v>2347.8031999999998</v>
      </c>
      <c r="H10496" s="1">
        <v>1</v>
      </c>
      <c r="I10496" s="2">
        <v>45656</v>
      </c>
      <c r="J10496" s="2">
        <v>45663</v>
      </c>
      <c r="K10496" s="1" t="s">
        <v>31</v>
      </c>
      <c r="L10496" s="1" t="s">
        <v>27</v>
      </c>
      <c r="M10496" s="1">
        <v>705.33</v>
      </c>
      <c r="N10496" s="1" t="s">
        <v>28</v>
      </c>
      <c r="O10496" s="10">
        <f>Table1[[#This Row],[sales]]+Table1[[#This Row],[profit]]</f>
        <v>3257.29</v>
      </c>
    </row>
    <row r="10497" spans="1:15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>Table1[[#This Row],[sales]]*Table1[[#This Row],[discount]]</f>
        <v>1476.1428000000001</v>
      </c>
      <c r="G10497" s="1">
        <f>Table1[[#This Row],[sales]]-Table1[[#This Row],[Discount Value]]</f>
        <v>2997.0171999999998</v>
      </c>
      <c r="H10497" s="1">
        <v>6</v>
      </c>
      <c r="I10497" s="2">
        <v>45203</v>
      </c>
      <c r="J10497" s="2">
        <v>45210</v>
      </c>
      <c r="K10497" s="1" t="s">
        <v>15</v>
      </c>
      <c r="L10497" s="1" t="s">
        <v>27</v>
      </c>
      <c r="M10497" s="1">
        <v>722.77</v>
      </c>
      <c r="N10497" s="1" t="s">
        <v>39</v>
      </c>
      <c r="O10497" s="10">
        <f>Table1[[#This Row],[sales]]+Table1[[#This Row],[profit]]</f>
        <v>5195.93</v>
      </c>
    </row>
    <row r="10498" spans="1:15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>Table1[[#This Row],[sales]]*Table1[[#This Row],[discount]]</f>
        <v>205.72450000000001</v>
      </c>
      <c r="G10498" s="1">
        <f>Table1[[#This Row],[sales]]-Table1[[#This Row],[Discount Value]]</f>
        <v>3908.7655</v>
      </c>
      <c r="H10498" s="1">
        <v>1</v>
      </c>
      <c r="I10498" s="2">
        <v>45636</v>
      </c>
      <c r="J10498" s="2">
        <v>45642</v>
      </c>
      <c r="K10498" s="1" t="s">
        <v>15</v>
      </c>
      <c r="L10498" s="1" t="s">
        <v>27</v>
      </c>
      <c r="M10498" s="1">
        <v>783.59</v>
      </c>
      <c r="N10498" s="1" t="s">
        <v>48</v>
      </c>
      <c r="O10498" s="10">
        <f>Table1[[#This Row],[sales]]+Table1[[#This Row],[profit]]</f>
        <v>4898.08</v>
      </c>
    </row>
    <row r="10499" spans="1:15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>Table1[[#This Row],[sales]]*Table1[[#This Row],[discount]]</f>
        <v>80.364000000000004</v>
      </c>
      <c r="G10499" s="1">
        <f>Table1[[#This Row],[sales]]-Table1[[#This Row],[Discount Value]]</f>
        <v>1259.0360000000001</v>
      </c>
      <c r="H10499" s="1">
        <v>5</v>
      </c>
      <c r="I10499" s="2">
        <v>45076</v>
      </c>
      <c r="J10499" s="2">
        <v>45082</v>
      </c>
      <c r="K10499" s="1" t="s">
        <v>21</v>
      </c>
      <c r="L10499" s="1" t="s">
        <v>16</v>
      </c>
      <c r="M10499" s="1">
        <v>142.44</v>
      </c>
      <c r="N10499" s="1" t="s">
        <v>28</v>
      </c>
      <c r="O10499" s="10">
        <f>Table1[[#This Row],[sales]]+Table1[[#This Row],[profit]]</f>
        <v>1481.8400000000001</v>
      </c>
    </row>
    <row r="10500" spans="1:15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>Table1[[#This Row],[sales]]*Table1[[#This Row],[discount]]</f>
        <v>547.04279999999994</v>
      </c>
      <c r="G10500" s="1">
        <f>Table1[[#This Row],[sales]]-Table1[[#This Row],[Discount Value]]</f>
        <v>4011.6471999999994</v>
      </c>
      <c r="H10500" s="1">
        <v>9</v>
      </c>
      <c r="I10500" s="2">
        <v>45560</v>
      </c>
      <c r="J10500" s="2">
        <v>45562</v>
      </c>
      <c r="K10500" s="1" t="s">
        <v>15</v>
      </c>
      <c r="L10500" s="1" t="s">
        <v>27</v>
      </c>
      <c r="M10500" s="1">
        <v>991.65</v>
      </c>
      <c r="N10500" s="1" t="s">
        <v>39</v>
      </c>
      <c r="O10500" s="10">
        <f>Table1[[#This Row],[sales]]+Table1[[#This Row],[profit]]</f>
        <v>5550.3399999999992</v>
      </c>
    </row>
    <row r="10501" spans="1:15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>Table1[[#This Row],[sales]]*Table1[[#This Row],[discount]]</f>
        <v>857.71349999999995</v>
      </c>
      <c r="G10501" s="1">
        <f>Table1[[#This Row],[sales]]-Table1[[#This Row],[Discount Value]]</f>
        <v>1592.8965000000003</v>
      </c>
      <c r="H10501" s="1">
        <v>5</v>
      </c>
      <c r="I10501" s="2">
        <v>45035</v>
      </c>
      <c r="J10501" s="2">
        <v>45039</v>
      </c>
      <c r="K10501" s="1" t="s">
        <v>31</v>
      </c>
      <c r="L10501" s="1" t="s">
        <v>27</v>
      </c>
      <c r="M10501" s="1">
        <v>311.23</v>
      </c>
      <c r="N10501" s="1" t="s">
        <v>17</v>
      </c>
      <c r="O10501" s="10">
        <f>Table1[[#This Row],[sales]]+Table1[[#This Row],[profit]]</f>
        <v>2761.84</v>
      </c>
    </row>
    <row r="10502" spans="1:15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>Table1[[#This Row],[sales]]*Table1[[#This Row],[discount]]</f>
        <v>153.04500000000002</v>
      </c>
      <c r="G10502" s="1">
        <f>Table1[[#This Row],[sales]]-Table1[[#This Row],[Discount Value]]</f>
        <v>187.05500000000001</v>
      </c>
      <c r="H10502" s="1">
        <v>3</v>
      </c>
      <c r="I10502" s="2">
        <v>45641</v>
      </c>
      <c r="J10502" s="2">
        <v>45644</v>
      </c>
      <c r="K10502" s="1" t="s">
        <v>31</v>
      </c>
      <c r="L10502" s="1" t="s">
        <v>16</v>
      </c>
      <c r="M10502" s="1">
        <v>92.45</v>
      </c>
      <c r="N10502" s="1" t="s">
        <v>28</v>
      </c>
      <c r="O10502" s="10">
        <f>Table1[[#This Row],[sales]]+Table1[[#This Row],[profit]]</f>
        <v>432.55</v>
      </c>
    </row>
    <row r="10503" spans="1:15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>Table1[[#This Row],[sales]]*Table1[[#This Row],[discount]]</f>
        <v>82.890500000000003</v>
      </c>
      <c r="G10503" s="1">
        <f>Table1[[#This Row],[sales]]-Table1[[#This Row],[Discount Value]]</f>
        <v>153.93950000000001</v>
      </c>
      <c r="H10503" s="1">
        <v>4</v>
      </c>
      <c r="I10503" s="2">
        <v>45212</v>
      </c>
      <c r="J10503" s="2">
        <v>45217</v>
      </c>
      <c r="K10503" s="1" t="s">
        <v>21</v>
      </c>
      <c r="L10503" s="1" t="s">
        <v>22</v>
      </c>
      <c r="M10503" s="1">
        <v>11.95</v>
      </c>
      <c r="N10503" s="1" t="s">
        <v>23</v>
      </c>
      <c r="O10503" s="10">
        <f>Table1[[#This Row],[sales]]+Table1[[#This Row],[profit]]</f>
        <v>248.78</v>
      </c>
    </row>
    <row r="10504" spans="1:15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>Table1[[#This Row],[sales]]*Table1[[#This Row],[discount]]</f>
        <v>520.18259999999998</v>
      </c>
      <c r="G10504" s="1">
        <f>Table1[[#This Row],[sales]]-Table1[[#This Row],[Discount Value]]</f>
        <v>1956.8773999999999</v>
      </c>
      <c r="H10504" s="1">
        <v>3</v>
      </c>
      <c r="I10504" s="2">
        <v>45213</v>
      </c>
      <c r="J10504" s="2">
        <v>45216</v>
      </c>
      <c r="K10504" s="1" t="s">
        <v>21</v>
      </c>
      <c r="L10504" s="1" t="s">
        <v>27</v>
      </c>
      <c r="M10504" s="1">
        <v>420.12</v>
      </c>
      <c r="N10504" s="1" t="s">
        <v>17</v>
      </c>
      <c r="O10504" s="10">
        <f>Table1[[#This Row],[sales]]+Table1[[#This Row],[profit]]</f>
        <v>2897.18</v>
      </c>
    </row>
    <row r="10505" spans="1:15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>Table1[[#This Row],[sales]]*Table1[[#This Row],[discount]]</f>
        <v>722.01480000000004</v>
      </c>
      <c r="G10505" s="1">
        <f>Table1[[#This Row],[sales]]-Table1[[#This Row],[Discount Value]]</f>
        <v>2054.9652000000001</v>
      </c>
      <c r="H10505" s="1">
        <v>4</v>
      </c>
      <c r="I10505" s="2">
        <v>45215</v>
      </c>
      <c r="J10505" s="2">
        <v>45218</v>
      </c>
      <c r="K10505" s="1" t="s">
        <v>15</v>
      </c>
      <c r="L10505" s="1" t="s">
        <v>27</v>
      </c>
      <c r="M10505" s="1">
        <v>716.13</v>
      </c>
      <c r="N10505" s="1" t="s">
        <v>23</v>
      </c>
      <c r="O10505" s="10">
        <f>Table1[[#This Row],[sales]]+Table1[[#This Row],[profit]]</f>
        <v>3493.11</v>
      </c>
    </row>
    <row r="10506" spans="1:15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>Table1[[#This Row],[sales]]*Table1[[#This Row],[discount]]</f>
        <v>176.96519999999998</v>
      </c>
      <c r="G10506" s="1">
        <f>Table1[[#This Row],[sales]]-Table1[[#This Row],[Discount Value]]</f>
        <v>314.60480000000001</v>
      </c>
      <c r="H10506" s="1">
        <v>6</v>
      </c>
      <c r="I10506" s="2">
        <v>45002</v>
      </c>
      <c r="J10506" s="2">
        <v>45004</v>
      </c>
      <c r="K10506" s="1" t="s">
        <v>15</v>
      </c>
      <c r="L10506" s="1" t="s">
        <v>27</v>
      </c>
      <c r="M10506" s="1">
        <v>60.69</v>
      </c>
      <c r="N10506" s="1" t="s">
        <v>48</v>
      </c>
      <c r="O10506" s="10">
        <f>Table1[[#This Row],[sales]]+Table1[[#This Row],[profit]]</f>
        <v>552.26</v>
      </c>
    </row>
    <row r="10507" spans="1:15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>Table1[[#This Row],[sales]]*Table1[[#This Row],[discount]]</f>
        <v>1431.8837999999998</v>
      </c>
      <c r="G10507" s="1">
        <f>Table1[[#This Row],[sales]]-Table1[[#This Row],[Discount Value]]</f>
        <v>3187.0962</v>
      </c>
      <c r="H10507" s="1">
        <v>3</v>
      </c>
      <c r="I10507" s="2">
        <v>45337</v>
      </c>
      <c r="J10507" s="2">
        <v>45343</v>
      </c>
      <c r="K10507" s="1" t="s">
        <v>15</v>
      </c>
      <c r="L10507" s="1" t="s">
        <v>22</v>
      </c>
      <c r="M10507" s="1">
        <v>791.05</v>
      </c>
      <c r="N10507" s="1" t="s">
        <v>28</v>
      </c>
      <c r="O10507" s="10">
        <f>Table1[[#This Row],[sales]]+Table1[[#This Row],[profit]]</f>
        <v>5410.03</v>
      </c>
    </row>
    <row r="10508" spans="1:15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>Table1[[#This Row],[sales]]*Table1[[#This Row],[discount]]</f>
        <v>941.00760000000014</v>
      </c>
      <c r="G10508" s="1">
        <f>Table1[[#This Row],[sales]]-Table1[[#This Row],[Discount Value]]</f>
        <v>2678.2524000000003</v>
      </c>
      <c r="H10508" s="1">
        <v>5</v>
      </c>
      <c r="I10508" s="2">
        <v>45176</v>
      </c>
      <c r="J10508" s="2">
        <v>45181</v>
      </c>
      <c r="K10508" s="1" t="s">
        <v>15</v>
      </c>
      <c r="L10508" s="1" t="s">
        <v>16</v>
      </c>
      <c r="M10508" s="1">
        <v>276.64</v>
      </c>
      <c r="N10508" s="1" t="s">
        <v>48</v>
      </c>
      <c r="O10508" s="10">
        <f>Table1[[#This Row],[sales]]+Table1[[#This Row],[profit]]</f>
        <v>3895.9</v>
      </c>
    </row>
    <row r="10509" spans="1:15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>Table1[[#This Row],[sales]]*Table1[[#This Row],[discount]]</f>
        <v>483.15359999999998</v>
      </c>
      <c r="G10509" s="1">
        <f>Table1[[#This Row],[sales]]-Table1[[#This Row],[Discount Value]]</f>
        <v>3543.1264000000001</v>
      </c>
      <c r="H10509" s="1">
        <v>7</v>
      </c>
      <c r="I10509" s="2">
        <v>45004</v>
      </c>
      <c r="J10509" s="2">
        <v>45010</v>
      </c>
      <c r="K10509" s="1" t="s">
        <v>15</v>
      </c>
      <c r="L10509" s="1" t="s">
        <v>22</v>
      </c>
      <c r="M10509" s="1">
        <v>318.02999999999997</v>
      </c>
      <c r="N10509" s="1" t="s">
        <v>23</v>
      </c>
      <c r="O10509" s="10">
        <f>Table1[[#This Row],[sales]]+Table1[[#This Row],[profit]]</f>
        <v>4344.3100000000004</v>
      </c>
    </row>
    <row r="10510" spans="1:15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>Table1[[#This Row],[sales]]*Table1[[#This Row],[discount]]</f>
        <v>918.13009999999997</v>
      </c>
      <c r="G10510" s="1">
        <f>Table1[[#This Row],[sales]]-Table1[[#This Row],[Discount Value]]</f>
        <v>2043.5799000000002</v>
      </c>
      <c r="H10510" s="1">
        <v>1</v>
      </c>
      <c r="I10510" s="2">
        <v>45240</v>
      </c>
      <c r="J10510" s="2">
        <v>45244</v>
      </c>
      <c r="K10510" s="1" t="s">
        <v>15</v>
      </c>
      <c r="L10510" s="1" t="s">
        <v>16</v>
      </c>
      <c r="M10510" s="1">
        <v>619.95000000000005</v>
      </c>
      <c r="N10510" s="1" t="s">
        <v>34</v>
      </c>
      <c r="O10510" s="10">
        <f>Table1[[#This Row],[sales]]+Table1[[#This Row],[profit]]</f>
        <v>3581.66</v>
      </c>
    </row>
    <row r="10511" spans="1:15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>Table1[[#This Row],[sales]]*Table1[[#This Row],[discount]]</f>
        <v>33.5137</v>
      </c>
      <c r="G10511" s="1">
        <f>Table1[[#This Row],[sales]]-Table1[[#This Row],[Discount Value]]</f>
        <v>3317.8562999999999</v>
      </c>
      <c r="H10511" s="1">
        <v>3</v>
      </c>
      <c r="I10511" s="2">
        <v>45502</v>
      </c>
      <c r="J10511" s="2">
        <v>45506</v>
      </c>
      <c r="K10511" s="1" t="s">
        <v>15</v>
      </c>
      <c r="L10511" s="1" t="s">
        <v>27</v>
      </c>
      <c r="M10511" s="1">
        <v>844.65</v>
      </c>
      <c r="N10511" s="1" t="s">
        <v>23</v>
      </c>
      <c r="O10511" s="10">
        <f>Table1[[#This Row],[sales]]+Table1[[#This Row],[profit]]</f>
        <v>4196.0199999999995</v>
      </c>
    </row>
    <row r="10512" spans="1:15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>Table1[[#This Row],[sales]]*Table1[[#This Row],[discount]]</f>
        <v>560.14560000000006</v>
      </c>
      <c r="G10512" s="1">
        <f>Table1[[#This Row],[sales]]-Table1[[#This Row],[Discount Value]]</f>
        <v>1440.3743999999999</v>
      </c>
      <c r="H10512" s="1">
        <v>6</v>
      </c>
      <c r="I10512" s="2">
        <v>45035</v>
      </c>
      <c r="J10512" s="2">
        <v>45039</v>
      </c>
      <c r="K10512" s="1" t="s">
        <v>31</v>
      </c>
      <c r="L10512" s="1" t="s">
        <v>22</v>
      </c>
      <c r="M10512" s="1">
        <v>130.28</v>
      </c>
      <c r="N10512" s="1" t="s">
        <v>48</v>
      </c>
      <c r="O10512" s="10">
        <f>Table1[[#This Row],[sales]]+Table1[[#This Row],[profit]]</f>
        <v>2130.8000000000002</v>
      </c>
    </row>
    <row r="10513" spans="1:15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>Table1[[#This Row],[sales]]*Table1[[#This Row],[discount]]</f>
        <v>1405.7095999999999</v>
      </c>
      <c r="G10513" s="1">
        <f>Table1[[#This Row],[sales]]-Table1[[#This Row],[Discount Value]]</f>
        <v>2022.8504</v>
      </c>
      <c r="H10513" s="1">
        <v>2</v>
      </c>
      <c r="I10513" s="2">
        <v>45552</v>
      </c>
      <c r="J10513" s="2">
        <v>45556</v>
      </c>
      <c r="K10513" s="1" t="s">
        <v>31</v>
      </c>
      <c r="L10513" s="1" t="s">
        <v>27</v>
      </c>
      <c r="M10513" s="1">
        <v>354.16</v>
      </c>
      <c r="N10513" s="1" t="s">
        <v>17</v>
      </c>
      <c r="O10513" s="10">
        <f>Table1[[#This Row],[sales]]+Table1[[#This Row],[profit]]</f>
        <v>3782.72</v>
      </c>
    </row>
    <row r="10514" spans="1:15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>Table1[[#This Row],[sales]]*Table1[[#This Row],[discount]]</f>
        <v>440.37900000000002</v>
      </c>
      <c r="G10514" s="1">
        <f>Table1[[#This Row],[sales]]-Table1[[#This Row],[Discount Value]]</f>
        <v>4452.7210000000005</v>
      </c>
      <c r="H10514" s="1">
        <v>8</v>
      </c>
      <c r="I10514" s="2">
        <v>45254</v>
      </c>
      <c r="J10514" s="2">
        <v>45260</v>
      </c>
      <c r="K10514" s="1" t="s">
        <v>21</v>
      </c>
      <c r="L10514" s="1" t="s">
        <v>16</v>
      </c>
      <c r="M10514" s="1">
        <v>771.49</v>
      </c>
      <c r="N10514" s="1" t="s">
        <v>17</v>
      </c>
      <c r="O10514" s="10">
        <f>Table1[[#This Row],[sales]]+Table1[[#This Row],[profit]]</f>
        <v>5664.59</v>
      </c>
    </row>
    <row r="10515" spans="1:15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>Table1[[#This Row],[sales]]*Table1[[#This Row],[discount]]</f>
        <v>196.42859999999999</v>
      </c>
      <c r="G10515" s="1">
        <f>Table1[[#This Row],[sales]]-Table1[[#This Row],[Discount Value]]</f>
        <v>3077.3813999999998</v>
      </c>
      <c r="H10515" s="1">
        <v>7</v>
      </c>
      <c r="I10515" s="2">
        <v>45158</v>
      </c>
      <c r="J10515" s="2">
        <v>45160</v>
      </c>
      <c r="K10515" s="1" t="s">
        <v>21</v>
      </c>
      <c r="L10515" s="1" t="s">
        <v>27</v>
      </c>
      <c r="M10515" s="1">
        <v>948.06</v>
      </c>
      <c r="N10515" s="1" t="s">
        <v>48</v>
      </c>
      <c r="O10515" s="10">
        <f>Table1[[#This Row],[sales]]+Table1[[#This Row],[profit]]</f>
        <v>4221.87</v>
      </c>
    </row>
    <row r="10516" spans="1:15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>Table1[[#This Row],[sales]]*Table1[[#This Row],[discount]]</f>
        <v>869.26490000000001</v>
      </c>
      <c r="G10516" s="1">
        <f>Table1[[#This Row],[sales]]-Table1[[#This Row],[Discount Value]]</f>
        <v>904.74509999999998</v>
      </c>
      <c r="H10516" s="1">
        <v>2</v>
      </c>
      <c r="I10516" s="2">
        <v>45403</v>
      </c>
      <c r="J10516" s="2">
        <v>45410</v>
      </c>
      <c r="K10516" s="1" t="s">
        <v>21</v>
      </c>
      <c r="L10516" s="1" t="s">
        <v>16</v>
      </c>
      <c r="M10516" s="1">
        <v>131.21</v>
      </c>
      <c r="N10516" s="1" t="s">
        <v>28</v>
      </c>
      <c r="O10516" s="10">
        <f>Table1[[#This Row],[sales]]+Table1[[#This Row],[profit]]</f>
        <v>1905.22</v>
      </c>
    </row>
    <row r="10517" spans="1:15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>Table1[[#This Row],[sales]]*Table1[[#This Row],[discount]]</f>
        <v>629.02139999999997</v>
      </c>
      <c r="G10517" s="1">
        <f>Table1[[#This Row],[sales]]-Table1[[#This Row],[Discount Value]]</f>
        <v>868.6486000000001</v>
      </c>
      <c r="H10517" s="1">
        <v>5</v>
      </c>
      <c r="I10517" s="2">
        <v>45464</v>
      </c>
      <c r="J10517" s="2">
        <v>45469</v>
      </c>
      <c r="K10517" s="1" t="s">
        <v>15</v>
      </c>
      <c r="L10517" s="1" t="s">
        <v>16</v>
      </c>
      <c r="M10517" s="1">
        <v>360.78</v>
      </c>
      <c r="N10517" s="1" t="s">
        <v>28</v>
      </c>
      <c r="O10517" s="10">
        <f>Table1[[#This Row],[sales]]+Table1[[#This Row],[profit]]</f>
        <v>1858.45</v>
      </c>
    </row>
    <row r="10518" spans="1:15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>Table1[[#This Row],[sales]]*Table1[[#This Row],[discount]]</f>
        <v>723.06</v>
      </c>
      <c r="G10518" s="1">
        <f>Table1[[#This Row],[sales]]-Table1[[#This Row],[Discount Value]]</f>
        <v>4097.34</v>
      </c>
      <c r="H10518" s="1">
        <v>4</v>
      </c>
      <c r="I10518" s="2">
        <v>45615</v>
      </c>
      <c r="J10518" s="2">
        <v>45619</v>
      </c>
      <c r="K10518" s="1" t="s">
        <v>31</v>
      </c>
      <c r="L10518" s="1" t="s">
        <v>27</v>
      </c>
      <c r="M10518" s="1">
        <v>977.95</v>
      </c>
      <c r="N10518" s="1" t="s">
        <v>17</v>
      </c>
      <c r="O10518" s="10">
        <f>Table1[[#This Row],[sales]]+Table1[[#This Row],[profit]]</f>
        <v>5798.3499999999995</v>
      </c>
    </row>
    <row r="10519" spans="1:15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>Table1[[#This Row],[sales]]*Table1[[#This Row],[discount]]</f>
        <v>100.65100000000001</v>
      </c>
      <c r="G10519" s="1">
        <f>Table1[[#This Row],[sales]]-Table1[[#This Row],[Discount Value]]</f>
        <v>905.85899999999992</v>
      </c>
      <c r="H10519" s="1">
        <v>2</v>
      </c>
      <c r="I10519" s="2">
        <v>45354</v>
      </c>
      <c r="J10519" s="2">
        <v>45355</v>
      </c>
      <c r="K10519" s="1" t="s">
        <v>15</v>
      </c>
      <c r="L10519" s="1" t="s">
        <v>22</v>
      </c>
      <c r="M10519" s="1">
        <v>156.1</v>
      </c>
      <c r="N10519" s="1" t="s">
        <v>17</v>
      </c>
      <c r="O10519" s="10">
        <f>Table1[[#This Row],[sales]]+Table1[[#This Row],[profit]]</f>
        <v>1162.6099999999999</v>
      </c>
    </row>
    <row r="10520" spans="1:15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>Table1[[#This Row],[sales]]*Table1[[#This Row],[discount]]</f>
        <v>688.5612000000001</v>
      </c>
      <c r="G10520" s="1">
        <f>Table1[[#This Row],[sales]]-Table1[[#This Row],[Discount Value]]</f>
        <v>3361.7988</v>
      </c>
      <c r="H10520" s="1">
        <v>4</v>
      </c>
      <c r="I10520" s="2">
        <v>45481</v>
      </c>
      <c r="J10520" s="2">
        <v>45488</v>
      </c>
      <c r="K10520" s="1" t="s">
        <v>15</v>
      </c>
      <c r="L10520" s="1" t="s">
        <v>27</v>
      </c>
      <c r="M10520" s="1">
        <v>499.39</v>
      </c>
      <c r="N10520" s="1" t="s">
        <v>23</v>
      </c>
      <c r="O10520" s="10">
        <f>Table1[[#This Row],[sales]]+Table1[[#This Row],[profit]]</f>
        <v>4549.75</v>
      </c>
    </row>
    <row r="10521" spans="1:15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>Table1[[#This Row],[sales]]*Table1[[#This Row],[discount]]</f>
        <v>523.55380000000002</v>
      </c>
      <c r="G10521" s="1">
        <f>Table1[[#This Row],[sales]]-Table1[[#This Row],[Discount Value]]</f>
        <v>1856.2361999999998</v>
      </c>
      <c r="H10521" s="1">
        <v>9</v>
      </c>
      <c r="I10521" s="2">
        <v>44975</v>
      </c>
      <c r="J10521" s="2">
        <v>44979</v>
      </c>
      <c r="K10521" s="1" t="s">
        <v>31</v>
      </c>
      <c r="L10521" s="1" t="s">
        <v>22</v>
      </c>
      <c r="M10521" s="1">
        <v>342</v>
      </c>
      <c r="N10521" s="1" t="s">
        <v>39</v>
      </c>
      <c r="O10521" s="10">
        <f>Table1[[#This Row],[sales]]+Table1[[#This Row],[profit]]</f>
        <v>2721.79</v>
      </c>
    </row>
    <row r="10522" spans="1:15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>Table1[[#This Row],[sales]]*Table1[[#This Row],[discount]]</f>
        <v>932.51220000000001</v>
      </c>
      <c r="G10522" s="1">
        <f>Table1[[#This Row],[sales]]-Table1[[#This Row],[Discount Value]]</f>
        <v>1341.9078</v>
      </c>
      <c r="H10522" s="1">
        <v>2</v>
      </c>
      <c r="I10522" s="2">
        <v>45106</v>
      </c>
      <c r="J10522" s="2">
        <v>45113</v>
      </c>
      <c r="K10522" s="1" t="s">
        <v>15</v>
      </c>
      <c r="L10522" s="1" t="s">
        <v>16</v>
      </c>
      <c r="M10522" s="1">
        <v>354.17</v>
      </c>
      <c r="N10522" s="1" t="s">
        <v>28</v>
      </c>
      <c r="O10522" s="10">
        <f>Table1[[#This Row],[sales]]+Table1[[#This Row],[profit]]</f>
        <v>2628.59</v>
      </c>
    </row>
    <row r="10523" spans="1:15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>Table1[[#This Row],[sales]]*Table1[[#This Row],[discount]]</f>
        <v>451.55279999999999</v>
      </c>
      <c r="G10523" s="1">
        <f>Table1[[#This Row],[sales]]-Table1[[#This Row],[Discount Value]]</f>
        <v>3311.3872000000001</v>
      </c>
      <c r="H10523" s="1">
        <v>6</v>
      </c>
      <c r="I10523" s="2">
        <v>45253</v>
      </c>
      <c r="J10523" s="2">
        <v>45255</v>
      </c>
      <c r="K10523" s="1" t="s">
        <v>21</v>
      </c>
      <c r="L10523" s="1" t="s">
        <v>27</v>
      </c>
      <c r="M10523" s="1">
        <v>1011.69</v>
      </c>
      <c r="N10523" s="1" t="s">
        <v>39</v>
      </c>
      <c r="O10523" s="10">
        <f>Table1[[#This Row],[sales]]+Table1[[#This Row],[profit]]</f>
        <v>4774.63</v>
      </c>
    </row>
    <row r="10524" spans="1:15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>Table1[[#This Row],[sales]]*Table1[[#This Row],[discount]]</f>
        <v>297.1404</v>
      </c>
      <c r="G10524" s="1">
        <f>Table1[[#This Row],[sales]]-Table1[[#This Row],[Discount Value]]</f>
        <v>528.24959999999999</v>
      </c>
      <c r="H10524" s="1">
        <v>4</v>
      </c>
      <c r="I10524" s="2">
        <v>45598</v>
      </c>
      <c r="J10524" s="2">
        <v>45599</v>
      </c>
      <c r="K10524" s="1" t="s">
        <v>15</v>
      </c>
      <c r="L10524" s="1" t="s">
        <v>27</v>
      </c>
      <c r="M10524" s="1">
        <v>244.72</v>
      </c>
      <c r="N10524" s="1" t="s">
        <v>17</v>
      </c>
      <c r="O10524" s="10">
        <f>Table1[[#This Row],[sales]]+Table1[[#This Row],[profit]]</f>
        <v>1070.1099999999999</v>
      </c>
    </row>
    <row r="10525" spans="1:15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>Table1[[#This Row],[sales]]*Table1[[#This Row],[discount]]</f>
        <v>1097.0309999999999</v>
      </c>
      <c r="G10525" s="1">
        <f>Table1[[#This Row],[sales]]-Table1[[#This Row],[Discount Value]]</f>
        <v>1287.819</v>
      </c>
      <c r="H10525" s="1">
        <v>8</v>
      </c>
      <c r="I10525" s="2">
        <v>45544</v>
      </c>
      <c r="J10525" s="2">
        <v>45547</v>
      </c>
      <c r="K10525" s="1" t="s">
        <v>31</v>
      </c>
      <c r="L10525" s="1" t="s">
        <v>22</v>
      </c>
      <c r="M10525" s="1">
        <v>689.62</v>
      </c>
      <c r="N10525" s="1" t="s">
        <v>17</v>
      </c>
      <c r="O10525" s="10">
        <f>Table1[[#This Row],[sales]]+Table1[[#This Row],[profit]]</f>
        <v>3074.47</v>
      </c>
    </row>
    <row r="10526" spans="1:15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>Table1[[#This Row],[sales]]*Table1[[#This Row],[discount]]</f>
        <v>52.362099999999998</v>
      </c>
      <c r="G10526" s="1">
        <f>Table1[[#This Row],[sales]]-Table1[[#This Row],[Discount Value]]</f>
        <v>223.22789999999998</v>
      </c>
      <c r="H10526" s="1">
        <v>4</v>
      </c>
      <c r="I10526" s="2">
        <v>45039</v>
      </c>
      <c r="J10526" s="2">
        <v>45046</v>
      </c>
      <c r="K10526" s="1" t="s">
        <v>21</v>
      </c>
      <c r="L10526" s="1" t="s">
        <v>22</v>
      </c>
      <c r="M10526" s="1">
        <v>23.86</v>
      </c>
      <c r="N10526" s="1" t="s">
        <v>39</v>
      </c>
      <c r="O10526" s="10">
        <f>Table1[[#This Row],[sales]]+Table1[[#This Row],[profit]]</f>
        <v>299.45</v>
      </c>
    </row>
    <row r="10527" spans="1:15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>Table1[[#This Row],[sales]]*Table1[[#This Row],[discount]]</f>
        <v>33.849899999999998</v>
      </c>
      <c r="G10527" s="1">
        <f>Table1[[#This Row],[sales]]-Table1[[#This Row],[Discount Value]]</f>
        <v>3351.1400999999996</v>
      </c>
      <c r="H10527" s="1">
        <v>9</v>
      </c>
      <c r="I10527" s="2">
        <v>45176</v>
      </c>
      <c r="J10527" s="2">
        <v>45178</v>
      </c>
      <c r="K10527" s="1" t="s">
        <v>15</v>
      </c>
      <c r="L10527" s="1" t="s">
        <v>16</v>
      </c>
      <c r="M10527" s="1">
        <v>193.8</v>
      </c>
      <c r="N10527" s="1" t="s">
        <v>28</v>
      </c>
      <c r="O10527" s="10">
        <f>Table1[[#This Row],[sales]]+Table1[[#This Row],[profit]]</f>
        <v>3578.79</v>
      </c>
    </row>
    <row r="10528" spans="1:15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>Table1[[#This Row],[sales]]*Table1[[#This Row],[discount]]</f>
        <v>158.28049999999999</v>
      </c>
      <c r="G10528" s="1">
        <f>Table1[[#This Row],[sales]]-Table1[[#This Row],[Discount Value]]</f>
        <v>227.76950000000002</v>
      </c>
      <c r="H10528" s="1">
        <v>3</v>
      </c>
      <c r="I10528" s="2">
        <v>45456</v>
      </c>
      <c r="J10528" s="2">
        <v>45462</v>
      </c>
      <c r="K10528" s="1" t="s">
        <v>15</v>
      </c>
      <c r="L10528" s="1" t="s">
        <v>22</v>
      </c>
      <c r="M10528" s="1">
        <v>39.840000000000003</v>
      </c>
      <c r="N10528" s="1" t="s">
        <v>28</v>
      </c>
      <c r="O10528" s="10">
        <f>Table1[[#This Row],[sales]]+Table1[[#This Row],[profit]]</f>
        <v>425.89</v>
      </c>
    </row>
    <row r="10529" spans="1:15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>Table1[[#This Row],[sales]]*Table1[[#This Row],[discount]]</f>
        <v>184.702</v>
      </c>
      <c r="G10529" s="1">
        <f>Table1[[#This Row],[sales]]-Table1[[#This Row],[Discount Value]]</f>
        <v>343.01800000000003</v>
      </c>
      <c r="H10529" s="1">
        <v>7</v>
      </c>
      <c r="I10529" s="2">
        <v>45049</v>
      </c>
      <c r="J10529" s="2">
        <v>45053</v>
      </c>
      <c r="K10529" s="1" t="s">
        <v>15</v>
      </c>
      <c r="L10529" s="1" t="s">
        <v>22</v>
      </c>
      <c r="M10529" s="1">
        <v>66.44</v>
      </c>
      <c r="N10529" s="1" t="s">
        <v>17</v>
      </c>
      <c r="O10529" s="10">
        <f>Table1[[#This Row],[sales]]+Table1[[#This Row],[profit]]</f>
        <v>594.16000000000008</v>
      </c>
    </row>
    <row r="10530" spans="1:15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>Table1[[#This Row],[sales]]*Table1[[#This Row],[discount]]</f>
        <v>296.77550000000002</v>
      </c>
      <c r="G10530" s="1">
        <f>Table1[[#This Row],[sales]]-Table1[[#This Row],[Discount Value]]</f>
        <v>3942.8744999999994</v>
      </c>
      <c r="H10530" s="1">
        <v>5</v>
      </c>
      <c r="I10530" s="2">
        <v>45598</v>
      </c>
      <c r="J10530" s="2">
        <v>45603</v>
      </c>
      <c r="K10530" s="1" t="s">
        <v>21</v>
      </c>
      <c r="L10530" s="1" t="s">
        <v>22</v>
      </c>
      <c r="M10530" s="1">
        <v>698.99</v>
      </c>
      <c r="N10530" s="1" t="s">
        <v>34</v>
      </c>
      <c r="O10530" s="10">
        <f>Table1[[#This Row],[sales]]+Table1[[#This Row],[profit]]</f>
        <v>4938.6399999999994</v>
      </c>
    </row>
    <row r="10531" spans="1:15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>Table1[[#This Row],[sales]]*Table1[[#This Row],[discount]]</f>
        <v>681.14400000000001</v>
      </c>
      <c r="G10531" s="1">
        <f>Table1[[#This Row],[sales]]-Table1[[#This Row],[Discount Value]]</f>
        <v>1589.336</v>
      </c>
      <c r="H10531" s="1">
        <v>1</v>
      </c>
      <c r="I10531" s="2">
        <v>45108</v>
      </c>
      <c r="J10531" s="2">
        <v>45113</v>
      </c>
      <c r="K10531" s="1" t="s">
        <v>21</v>
      </c>
      <c r="L10531" s="1" t="s">
        <v>27</v>
      </c>
      <c r="M10531" s="1">
        <v>404.4</v>
      </c>
      <c r="N10531" s="1" t="s">
        <v>34</v>
      </c>
      <c r="O10531" s="10">
        <f>Table1[[#This Row],[sales]]+Table1[[#This Row],[profit]]</f>
        <v>2674.88</v>
      </c>
    </row>
    <row r="10532" spans="1:15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>Table1[[#This Row],[sales]]*Table1[[#This Row],[discount]]</f>
        <v>444.75979999999998</v>
      </c>
      <c r="G10532" s="1">
        <f>Table1[[#This Row],[sales]]-Table1[[#This Row],[Discount Value]]</f>
        <v>640.02019999999993</v>
      </c>
      <c r="H10532" s="1">
        <v>3</v>
      </c>
      <c r="I10532" s="2">
        <v>45423</v>
      </c>
      <c r="J10532" s="2">
        <v>45424</v>
      </c>
      <c r="K10532" s="1" t="s">
        <v>21</v>
      </c>
      <c r="L10532" s="1" t="s">
        <v>22</v>
      </c>
      <c r="M10532" s="1">
        <v>154.78</v>
      </c>
      <c r="N10532" s="1" t="s">
        <v>17</v>
      </c>
      <c r="O10532" s="10">
        <f>Table1[[#This Row],[sales]]+Table1[[#This Row],[profit]]</f>
        <v>1239.56</v>
      </c>
    </row>
    <row r="10533" spans="1:15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>Table1[[#This Row],[sales]]*Table1[[#This Row],[discount]]</f>
        <v>270.32939999999996</v>
      </c>
      <c r="G10533" s="1">
        <f>Table1[[#This Row],[sales]]-Table1[[#This Row],[Discount Value]]</f>
        <v>2733.3305999999998</v>
      </c>
      <c r="H10533" s="1">
        <v>9</v>
      </c>
      <c r="I10533" s="2">
        <v>45522</v>
      </c>
      <c r="J10533" s="2">
        <v>45524</v>
      </c>
      <c r="K10533" s="1" t="s">
        <v>15</v>
      </c>
      <c r="L10533" s="1" t="s">
        <v>16</v>
      </c>
      <c r="M10533" s="1">
        <v>844.01</v>
      </c>
      <c r="N10533" s="1" t="s">
        <v>23</v>
      </c>
      <c r="O10533" s="10">
        <f>Table1[[#This Row],[sales]]+Table1[[#This Row],[profit]]</f>
        <v>3847.67</v>
      </c>
    </row>
    <row r="10534" spans="1:15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>Table1[[#This Row],[sales]]*Table1[[#This Row],[discount]]</f>
        <v>290.89389999999997</v>
      </c>
      <c r="G10534" s="1">
        <f>Table1[[#This Row],[sales]]-Table1[[#This Row],[Discount Value]]</f>
        <v>2353.5960999999998</v>
      </c>
      <c r="H10534" s="1">
        <v>9</v>
      </c>
      <c r="I10534" s="2">
        <v>45609</v>
      </c>
      <c r="J10534" s="2">
        <v>45610</v>
      </c>
      <c r="K10534" s="1" t="s">
        <v>31</v>
      </c>
      <c r="L10534" s="1" t="s">
        <v>22</v>
      </c>
      <c r="M10534" s="1">
        <v>611.48</v>
      </c>
      <c r="N10534" s="1" t="s">
        <v>34</v>
      </c>
      <c r="O10534" s="10">
        <f>Table1[[#This Row],[sales]]+Table1[[#This Row],[profit]]</f>
        <v>3255.97</v>
      </c>
    </row>
    <row r="10535" spans="1:15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>Table1[[#This Row],[sales]]*Table1[[#This Row],[discount]]</f>
        <v>211.345</v>
      </c>
      <c r="G10535" s="1">
        <f>Table1[[#This Row],[sales]]-Table1[[#This Row],[Discount Value]]</f>
        <v>1902.1049999999998</v>
      </c>
      <c r="H10535" s="1">
        <v>5</v>
      </c>
      <c r="I10535" s="2">
        <v>45607</v>
      </c>
      <c r="J10535" s="2">
        <v>45613</v>
      </c>
      <c r="K10535" s="1" t="s">
        <v>31</v>
      </c>
      <c r="L10535" s="1" t="s">
        <v>27</v>
      </c>
      <c r="M10535" s="1">
        <v>472.53</v>
      </c>
      <c r="N10535" s="1" t="s">
        <v>17</v>
      </c>
      <c r="O10535" s="10">
        <f>Table1[[#This Row],[sales]]+Table1[[#This Row],[profit]]</f>
        <v>2585.9799999999996</v>
      </c>
    </row>
    <row r="10536" spans="1:15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>Table1[[#This Row],[sales]]*Table1[[#This Row],[discount]]</f>
        <v>2268.27</v>
      </c>
      <c r="G10536" s="1">
        <f>Table1[[#This Row],[sales]]-Table1[[#This Row],[Discount Value]]</f>
        <v>2268.27</v>
      </c>
      <c r="H10536" s="1">
        <v>5</v>
      </c>
      <c r="I10536" s="2">
        <v>45062</v>
      </c>
      <c r="J10536" s="2">
        <v>45063</v>
      </c>
      <c r="K10536" s="1" t="s">
        <v>31</v>
      </c>
      <c r="L10536" s="1" t="s">
        <v>22</v>
      </c>
      <c r="M10536" s="1">
        <v>881.43</v>
      </c>
      <c r="N10536" s="1" t="s">
        <v>28</v>
      </c>
      <c r="O10536" s="10">
        <f>Table1[[#This Row],[sales]]+Table1[[#This Row],[profit]]</f>
        <v>5417.97</v>
      </c>
    </row>
    <row r="10537" spans="1:15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>Table1[[#This Row],[sales]]*Table1[[#This Row],[discount]]</f>
        <v>414.95740000000001</v>
      </c>
      <c r="G10537" s="1">
        <f>Table1[[#This Row],[sales]]-Table1[[#This Row],[Discount Value]]</f>
        <v>3357.3825999999999</v>
      </c>
      <c r="H10537" s="1">
        <v>4</v>
      </c>
      <c r="I10537" s="2">
        <v>45563</v>
      </c>
      <c r="J10537" s="2">
        <v>45569</v>
      </c>
      <c r="K10537" s="1" t="s">
        <v>31</v>
      </c>
      <c r="L10537" s="1" t="s">
        <v>22</v>
      </c>
      <c r="M10537" s="1">
        <v>714.96</v>
      </c>
      <c r="N10537" s="1" t="s">
        <v>28</v>
      </c>
      <c r="O10537" s="10">
        <f>Table1[[#This Row],[sales]]+Table1[[#This Row],[profit]]</f>
        <v>4487.3</v>
      </c>
    </row>
    <row r="10538" spans="1:15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>Table1[[#This Row],[sales]]*Table1[[#This Row],[discount]]</f>
        <v>109.56529999999999</v>
      </c>
      <c r="G10538" s="1">
        <f>Table1[[#This Row],[sales]]-Table1[[#This Row],[Discount Value]]</f>
        <v>733.24469999999997</v>
      </c>
      <c r="H10538" s="1">
        <v>4</v>
      </c>
      <c r="I10538" s="2">
        <v>45447</v>
      </c>
      <c r="J10538" s="2">
        <v>45452</v>
      </c>
      <c r="K10538" s="1" t="s">
        <v>15</v>
      </c>
      <c r="L10538" s="1" t="s">
        <v>22</v>
      </c>
      <c r="M10538" s="1">
        <v>133.06</v>
      </c>
      <c r="N10538" s="1" t="s">
        <v>23</v>
      </c>
      <c r="O10538" s="10">
        <f>Table1[[#This Row],[sales]]+Table1[[#This Row],[profit]]</f>
        <v>975.86999999999989</v>
      </c>
    </row>
    <row r="10539" spans="1:15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>Table1[[#This Row],[sales]]*Table1[[#This Row],[discount]]</f>
        <v>57.936000000000007</v>
      </c>
      <c r="G10539" s="1">
        <f>Table1[[#This Row],[sales]]-Table1[[#This Row],[Discount Value]]</f>
        <v>2838.864</v>
      </c>
      <c r="H10539" s="1">
        <v>4</v>
      </c>
      <c r="I10539" s="2">
        <v>45516</v>
      </c>
      <c r="J10539" s="2">
        <v>45523</v>
      </c>
      <c r="K10539" s="1" t="s">
        <v>21</v>
      </c>
      <c r="L10539" s="1" t="s">
        <v>22</v>
      </c>
      <c r="M10539" s="1">
        <v>463.02</v>
      </c>
      <c r="N10539" s="1" t="s">
        <v>34</v>
      </c>
      <c r="O10539" s="10">
        <f>Table1[[#This Row],[sales]]+Table1[[#This Row],[profit]]</f>
        <v>3359.82</v>
      </c>
    </row>
    <row r="10540" spans="1:15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>Table1[[#This Row],[sales]]*Table1[[#This Row],[discount]]</f>
        <v>262.07650000000001</v>
      </c>
      <c r="G10540" s="1">
        <f>Table1[[#This Row],[sales]]-Table1[[#This Row],[Discount Value]]</f>
        <v>272.77350000000001</v>
      </c>
      <c r="H10540" s="1">
        <v>2</v>
      </c>
      <c r="I10540" s="2">
        <v>45356</v>
      </c>
      <c r="J10540" s="2">
        <v>45358</v>
      </c>
      <c r="K10540" s="1" t="s">
        <v>15</v>
      </c>
      <c r="L10540" s="1" t="s">
        <v>16</v>
      </c>
      <c r="M10540" s="1">
        <v>152.34</v>
      </c>
      <c r="N10540" s="1" t="s">
        <v>23</v>
      </c>
      <c r="O10540" s="10">
        <f>Table1[[#This Row],[sales]]+Table1[[#This Row],[profit]]</f>
        <v>687.19</v>
      </c>
    </row>
    <row r="10541" spans="1:15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>Table1[[#This Row],[sales]]*Table1[[#This Row],[discount]]</f>
        <v>155.85599999999999</v>
      </c>
      <c r="G10541" s="1">
        <f>Table1[[#This Row],[sales]]-Table1[[#This Row],[Discount Value]]</f>
        <v>1142.944</v>
      </c>
      <c r="H10541" s="1">
        <v>7</v>
      </c>
      <c r="I10541" s="2">
        <v>45471</v>
      </c>
      <c r="J10541" s="2">
        <v>45478</v>
      </c>
      <c r="K10541" s="1" t="s">
        <v>21</v>
      </c>
      <c r="L10541" s="1" t="s">
        <v>16</v>
      </c>
      <c r="M10541" s="1">
        <v>255.85</v>
      </c>
      <c r="N10541" s="1" t="s">
        <v>34</v>
      </c>
      <c r="O10541" s="10">
        <f>Table1[[#This Row],[sales]]+Table1[[#This Row],[profit]]</f>
        <v>1554.6499999999999</v>
      </c>
    </row>
    <row r="10542" spans="1:15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>Table1[[#This Row],[sales]]*Table1[[#This Row],[discount]]</f>
        <v>1640.9951999999998</v>
      </c>
      <c r="G10542" s="1">
        <f>Table1[[#This Row],[sales]]-Table1[[#This Row],[Discount Value]]</f>
        <v>2917.3247999999999</v>
      </c>
      <c r="H10542" s="1">
        <v>3</v>
      </c>
      <c r="I10542" s="2">
        <v>45240</v>
      </c>
      <c r="J10542" s="2">
        <v>45245</v>
      </c>
      <c r="K10542" s="1" t="s">
        <v>15</v>
      </c>
      <c r="L10542" s="1" t="s">
        <v>16</v>
      </c>
      <c r="M10542" s="1">
        <v>700.71</v>
      </c>
      <c r="N10542" s="1" t="s">
        <v>28</v>
      </c>
      <c r="O10542" s="10">
        <f>Table1[[#This Row],[sales]]+Table1[[#This Row],[profit]]</f>
        <v>5259.03</v>
      </c>
    </row>
    <row r="10543" spans="1:15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>Table1[[#This Row],[sales]]*Table1[[#This Row],[discount]]</f>
        <v>23.6419</v>
      </c>
      <c r="G10543" s="1">
        <f>Table1[[#This Row],[sales]]-Table1[[#This Row],[Discount Value]]</f>
        <v>2340.5481</v>
      </c>
      <c r="H10543" s="1">
        <v>1</v>
      </c>
      <c r="I10543" s="2">
        <v>45005</v>
      </c>
      <c r="J10543" s="2">
        <v>45007</v>
      </c>
      <c r="K10543" s="1" t="s">
        <v>15</v>
      </c>
      <c r="L10543" s="1" t="s">
        <v>22</v>
      </c>
      <c r="M10543" s="1">
        <v>407.65</v>
      </c>
      <c r="N10543" s="1" t="s">
        <v>48</v>
      </c>
      <c r="O10543" s="10">
        <f>Table1[[#This Row],[sales]]+Table1[[#This Row],[profit]]</f>
        <v>2771.84</v>
      </c>
    </row>
    <row r="10544" spans="1:15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>Table1[[#This Row],[sales]]*Table1[[#This Row],[discount]]</f>
        <v>1743.8147999999999</v>
      </c>
      <c r="G10544" s="1">
        <f>Table1[[#This Row],[sales]]-Table1[[#This Row],[Discount Value]]</f>
        <v>2727.5051999999996</v>
      </c>
      <c r="H10544" s="1">
        <v>3</v>
      </c>
      <c r="I10544" s="2">
        <v>45148</v>
      </c>
      <c r="J10544" s="2">
        <v>45153</v>
      </c>
      <c r="K10544" s="1" t="s">
        <v>21</v>
      </c>
      <c r="L10544" s="1" t="s">
        <v>22</v>
      </c>
      <c r="M10544" s="1">
        <v>1262.54</v>
      </c>
      <c r="N10544" s="1" t="s">
        <v>48</v>
      </c>
      <c r="O10544" s="10">
        <f>Table1[[#This Row],[sales]]+Table1[[#This Row],[profit]]</f>
        <v>5733.86</v>
      </c>
    </row>
    <row r="10545" spans="1:15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>Table1[[#This Row],[sales]]*Table1[[#This Row],[discount]]</f>
        <v>347.08819999999997</v>
      </c>
      <c r="G10545" s="1">
        <f>Table1[[#This Row],[sales]]-Table1[[#This Row],[Discount Value]]</f>
        <v>566.30179999999996</v>
      </c>
      <c r="H10545" s="1">
        <v>9</v>
      </c>
      <c r="I10545" s="2">
        <v>45276</v>
      </c>
      <c r="J10545" s="2">
        <v>45278</v>
      </c>
      <c r="K10545" s="1" t="s">
        <v>21</v>
      </c>
      <c r="L10545" s="1" t="s">
        <v>22</v>
      </c>
      <c r="M10545" s="1">
        <v>124.57</v>
      </c>
      <c r="N10545" s="1" t="s">
        <v>39</v>
      </c>
      <c r="O10545" s="10">
        <f>Table1[[#This Row],[sales]]+Table1[[#This Row],[profit]]</f>
        <v>1037.96</v>
      </c>
    </row>
    <row r="10546" spans="1:15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>Table1[[#This Row],[sales]]*Table1[[#This Row],[discount]]</f>
        <v>44.2468</v>
      </c>
      <c r="G10546" s="1">
        <f>Table1[[#This Row],[sales]]-Table1[[#This Row],[Discount Value]]</f>
        <v>1061.9232000000002</v>
      </c>
      <c r="H10546" s="1">
        <v>9</v>
      </c>
      <c r="I10546" s="2">
        <v>45158</v>
      </c>
      <c r="J10546" s="2">
        <v>45161</v>
      </c>
      <c r="K10546" s="1" t="s">
        <v>15</v>
      </c>
      <c r="L10546" s="1" t="s">
        <v>16</v>
      </c>
      <c r="M10546" s="1">
        <v>331.17</v>
      </c>
      <c r="N10546" s="1" t="s">
        <v>39</v>
      </c>
      <c r="O10546" s="10">
        <f>Table1[[#This Row],[sales]]+Table1[[#This Row],[profit]]</f>
        <v>1437.3400000000001</v>
      </c>
    </row>
    <row r="10547" spans="1:15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>Table1[[#This Row],[sales]]*Table1[[#This Row],[discount]]</f>
        <v>109.73039999999999</v>
      </c>
      <c r="G10547" s="1">
        <f>Table1[[#This Row],[sales]]-Table1[[#This Row],[Discount Value]]</f>
        <v>1719.1096</v>
      </c>
      <c r="H10547" s="1">
        <v>7</v>
      </c>
      <c r="I10547" s="2">
        <v>45009</v>
      </c>
      <c r="J10547" s="2">
        <v>45014</v>
      </c>
      <c r="K10547" s="1" t="s">
        <v>21</v>
      </c>
      <c r="L10547" s="1" t="s">
        <v>22</v>
      </c>
      <c r="M10547" s="1">
        <v>268.7</v>
      </c>
      <c r="N10547" s="1" t="s">
        <v>23</v>
      </c>
      <c r="O10547" s="10">
        <f>Table1[[#This Row],[sales]]+Table1[[#This Row],[profit]]</f>
        <v>2097.54</v>
      </c>
    </row>
    <row r="10548" spans="1:15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>Table1[[#This Row],[sales]]*Table1[[#This Row],[discount]]</f>
        <v>284.25</v>
      </c>
      <c r="G10548" s="1">
        <f>Table1[[#This Row],[sales]]-Table1[[#This Row],[Discount Value]]</f>
        <v>1610.75</v>
      </c>
      <c r="H10548" s="1">
        <v>1</v>
      </c>
      <c r="I10548" s="2">
        <v>45230</v>
      </c>
      <c r="J10548" s="2">
        <v>45236</v>
      </c>
      <c r="K10548" s="1" t="s">
        <v>21</v>
      </c>
      <c r="L10548" s="1" t="s">
        <v>22</v>
      </c>
      <c r="M10548" s="1">
        <v>470.05</v>
      </c>
      <c r="N10548" s="1" t="s">
        <v>34</v>
      </c>
      <c r="O10548" s="10">
        <f>Table1[[#This Row],[sales]]+Table1[[#This Row],[profit]]</f>
        <v>2365.0500000000002</v>
      </c>
    </row>
    <row r="10549" spans="1:15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>Table1[[#This Row],[sales]]*Table1[[#This Row],[discount]]</f>
        <v>675.33479999999997</v>
      </c>
      <c r="G10549" s="1">
        <f>Table1[[#This Row],[sales]]-Table1[[#This Row],[Discount Value]]</f>
        <v>3076.5252</v>
      </c>
      <c r="H10549" s="1">
        <v>6</v>
      </c>
      <c r="I10549" s="2">
        <v>45577</v>
      </c>
      <c r="J10549" s="2">
        <v>45580</v>
      </c>
      <c r="K10549" s="1" t="s">
        <v>15</v>
      </c>
      <c r="L10549" s="1" t="s">
        <v>16</v>
      </c>
      <c r="M10549" s="1">
        <v>251.41</v>
      </c>
      <c r="N10549" s="1" t="s">
        <v>23</v>
      </c>
      <c r="O10549" s="10">
        <f>Table1[[#This Row],[sales]]+Table1[[#This Row],[profit]]</f>
        <v>4003.27</v>
      </c>
    </row>
    <row r="10550" spans="1:15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>Table1[[#This Row],[sales]]*Table1[[#This Row],[discount]]</f>
        <v>1184.4729</v>
      </c>
      <c r="G10550" s="1">
        <f>Table1[[#This Row],[sales]]-Table1[[#This Row],[Discount Value]]</f>
        <v>1852.6371000000001</v>
      </c>
      <c r="H10550" s="1">
        <v>1</v>
      </c>
      <c r="I10550" s="2">
        <v>45411</v>
      </c>
      <c r="J10550" s="2">
        <v>45418</v>
      </c>
      <c r="K10550" s="1" t="s">
        <v>31</v>
      </c>
      <c r="L10550" s="1" t="s">
        <v>22</v>
      </c>
      <c r="M10550" s="1">
        <v>462.41</v>
      </c>
      <c r="N10550" s="1" t="s">
        <v>39</v>
      </c>
      <c r="O10550" s="10">
        <f>Table1[[#This Row],[sales]]+Table1[[#This Row],[profit]]</f>
        <v>3499.52</v>
      </c>
    </row>
    <row r="10551" spans="1:15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>Table1[[#This Row],[sales]]*Table1[[#This Row],[discount]]</f>
        <v>84.327600000000004</v>
      </c>
      <c r="G10551" s="1">
        <f>Table1[[#This Row],[sales]]-Table1[[#This Row],[Discount Value]]</f>
        <v>2726.5924</v>
      </c>
      <c r="H10551" s="1">
        <v>2</v>
      </c>
      <c r="I10551" s="2">
        <v>45256</v>
      </c>
      <c r="J10551" s="2">
        <v>45263</v>
      </c>
      <c r="K10551" s="1" t="s">
        <v>15</v>
      </c>
      <c r="L10551" s="1" t="s">
        <v>16</v>
      </c>
      <c r="M10551" s="1">
        <v>243.61</v>
      </c>
      <c r="N10551" s="1" t="s">
        <v>48</v>
      </c>
      <c r="O10551" s="10">
        <f>Table1[[#This Row],[sales]]+Table1[[#This Row],[profit]]</f>
        <v>3054.53</v>
      </c>
    </row>
    <row r="10552" spans="1:15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>Table1[[#This Row],[sales]]*Table1[[#This Row],[discount]]</f>
        <v>1007.0412</v>
      </c>
      <c r="G10552" s="1">
        <f>Table1[[#This Row],[sales]]-Table1[[#This Row],[Discount Value]]</f>
        <v>2044.5987999999998</v>
      </c>
      <c r="H10552" s="1">
        <v>3</v>
      </c>
      <c r="I10552" s="2">
        <v>45566</v>
      </c>
      <c r="J10552" s="2">
        <v>45567</v>
      </c>
      <c r="K10552" s="1" t="s">
        <v>15</v>
      </c>
      <c r="L10552" s="1" t="s">
        <v>22</v>
      </c>
      <c r="M10552" s="1">
        <v>375.21</v>
      </c>
      <c r="N10552" s="1" t="s">
        <v>17</v>
      </c>
      <c r="O10552" s="10">
        <f>Table1[[#This Row],[sales]]+Table1[[#This Row],[profit]]</f>
        <v>3426.85</v>
      </c>
    </row>
    <row r="10553" spans="1:15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>Table1[[#This Row],[sales]]*Table1[[#This Row],[discount]]</f>
        <v>405.65139999999997</v>
      </c>
      <c r="G10553" s="1">
        <f>Table1[[#This Row],[sales]]-Table1[[#This Row],[Discount Value]]</f>
        <v>3282.0886</v>
      </c>
      <c r="H10553" s="1">
        <v>6</v>
      </c>
      <c r="I10553" s="2">
        <v>45282</v>
      </c>
      <c r="J10553" s="2">
        <v>45287</v>
      </c>
      <c r="K10553" s="1" t="s">
        <v>15</v>
      </c>
      <c r="L10553" s="1" t="s">
        <v>16</v>
      </c>
      <c r="M10553" s="1">
        <v>557.88</v>
      </c>
      <c r="N10553" s="1" t="s">
        <v>17</v>
      </c>
      <c r="O10553" s="10">
        <f>Table1[[#This Row],[sales]]+Table1[[#This Row],[profit]]</f>
        <v>4245.62</v>
      </c>
    </row>
    <row r="10554" spans="1:15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>Table1[[#This Row],[sales]]*Table1[[#This Row],[discount]]</f>
        <v>850.21199999999999</v>
      </c>
      <c r="G10554" s="1">
        <f>Table1[[#This Row],[sales]]-Table1[[#This Row],[Discount Value]]</f>
        <v>3624.5880000000002</v>
      </c>
      <c r="H10554" s="1">
        <v>7</v>
      </c>
      <c r="I10554" s="2">
        <v>45371</v>
      </c>
      <c r="J10554" s="2">
        <v>45378</v>
      </c>
      <c r="K10554" s="1" t="s">
        <v>15</v>
      </c>
      <c r="L10554" s="1" t="s">
        <v>16</v>
      </c>
      <c r="M10554" s="1">
        <v>849.95</v>
      </c>
      <c r="N10554" s="1" t="s">
        <v>48</v>
      </c>
      <c r="O10554" s="10">
        <f>Table1[[#This Row],[sales]]+Table1[[#This Row],[profit]]</f>
        <v>5324.75</v>
      </c>
    </row>
    <row r="10555" spans="1:15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>Table1[[#This Row],[sales]]*Table1[[#This Row],[discount]]</f>
        <v>0</v>
      </c>
      <c r="G10555" s="1">
        <f>Table1[[#This Row],[sales]]-Table1[[#This Row],[Discount Value]]</f>
        <v>2132.23</v>
      </c>
      <c r="H10555" s="1">
        <v>8</v>
      </c>
      <c r="I10555" s="2">
        <v>45014</v>
      </c>
      <c r="J10555" s="2">
        <v>45020</v>
      </c>
      <c r="K10555" s="1" t="s">
        <v>31</v>
      </c>
      <c r="L10555" s="1" t="s">
        <v>22</v>
      </c>
      <c r="M10555" s="1">
        <v>180.89</v>
      </c>
      <c r="N10555" s="1" t="s">
        <v>17</v>
      </c>
      <c r="O10555" s="10">
        <f>Table1[[#This Row],[sales]]+Table1[[#This Row],[profit]]</f>
        <v>2313.12</v>
      </c>
    </row>
    <row r="10556" spans="1:15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>Table1[[#This Row],[sales]]*Table1[[#This Row],[discount]]</f>
        <v>605.15099999999995</v>
      </c>
      <c r="G10556" s="1">
        <f>Table1[[#This Row],[sales]]-Table1[[#This Row],[Discount Value]]</f>
        <v>3429.1890000000003</v>
      </c>
      <c r="H10556" s="1">
        <v>9</v>
      </c>
      <c r="I10556" s="2">
        <v>45197</v>
      </c>
      <c r="J10556" s="2">
        <v>45198</v>
      </c>
      <c r="K10556" s="1" t="s">
        <v>21</v>
      </c>
      <c r="L10556" s="1" t="s">
        <v>22</v>
      </c>
      <c r="M10556" s="1">
        <v>649.01</v>
      </c>
      <c r="N10556" s="1" t="s">
        <v>39</v>
      </c>
      <c r="O10556" s="10">
        <f>Table1[[#This Row],[sales]]+Table1[[#This Row],[profit]]</f>
        <v>4683.3500000000004</v>
      </c>
    </row>
    <row r="10557" spans="1:15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>Table1[[#This Row],[sales]]*Table1[[#This Row],[discount]]</f>
        <v>227.33729999999997</v>
      </c>
      <c r="G10557" s="1">
        <f>Table1[[#This Row],[sales]]-Table1[[#This Row],[Discount Value]]</f>
        <v>2298.6326999999997</v>
      </c>
      <c r="H10557" s="1">
        <v>7</v>
      </c>
      <c r="I10557" s="2">
        <v>45467</v>
      </c>
      <c r="J10557" s="2">
        <v>45472</v>
      </c>
      <c r="K10557" s="1" t="s">
        <v>31</v>
      </c>
      <c r="L10557" s="1" t="s">
        <v>22</v>
      </c>
      <c r="M10557" s="1">
        <v>714.45</v>
      </c>
      <c r="N10557" s="1" t="s">
        <v>34</v>
      </c>
      <c r="O10557" s="10">
        <f>Table1[[#This Row],[sales]]+Table1[[#This Row],[profit]]</f>
        <v>3240.42</v>
      </c>
    </row>
    <row r="10558" spans="1:15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>Table1[[#This Row],[sales]]*Table1[[#This Row],[discount]]</f>
        <v>909.54499999999996</v>
      </c>
      <c r="G10558" s="1">
        <f>Table1[[#This Row],[sales]]-Table1[[#This Row],[Discount Value]]</f>
        <v>2728.6349999999998</v>
      </c>
      <c r="H10558" s="1">
        <v>6</v>
      </c>
      <c r="I10558" s="2">
        <v>45081</v>
      </c>
      <c r="J10558" s="2">
        <v>45082</v>
      </c>
      <c r="K10558" s="1" t="s">
        <v>21</v>
      </c>
      <c r="L10558" s="1" t="s">
        <v>27</v>
      </c>
      <c r="M10558" s="1">
        <v>643.57000000000005</v>
      </c>
      <c r="N10558" s="1" t="s">
        <v>48</v>
      </c>
      <c r="O10558" s="10">
        <f>Table1[[#This Row],[sales]]+Table1[[#This Row],[profit]]</f>
        <v>4281.75</v>
      </c>
    </row>
    <row r="10559" spans="1:15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>Table1[[#This Row],[sales]]*Table1[[#This Row],[discount]]</f>
        <v>350.93120000000005</v>
      </c>
      <c r="G10559" s="1">
        <f>Table1[[#This Row],[sales]]-Table1[[#This Row],[Discount Value]]</f>
        <v>4035.7088000000003</v>
      </c>
      <c r="H10559" s="1">
        <v>5</v>
      </c>
      <c r="I10559" s="2">
        <v>44940</v>
      </c>
      <c r="J10559" s="2">
        <v>44944</v>
      </c>
      <c r="K10559" s="1" t="s">
        <v>31</v>
      </c>
      <c r="L10559" s="1" t="s">
        <v>16</v>
      </c>
      <c r="M10559" s="1">
        <v>293.63</v>
      </c>
      <c r="N10559" s="1" t="s">
        <v>28</v>
      </c>
      <c r="O10559" s="10">
        <f>Table1[[#This Row],[sales]]+Table1[[#This Row],[profit]]</f>
        <v>4680.2700000000004</v>
      </c>
    </row>
    <row r="10560" spans="1:15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>Table1[[#This Row],[sales]]*Table1[[#This Row],[discount]]</f>
        <v>108.29700000000001</v>
      </c>
      <c r="G10560" s="1">
        <f>Table1[[#This Row],[sales]]-Table1[[#This Row],[Discount Value]]</f>
        <v>149.553</v>
      </c>
      <c r="H10560" s="1">
        <v>2</v>
      </c>
      <c r="I10560" s="2">
        <v>45435</v>
      </c>
      <c r="J10560" s="2">
        <v>45442</v>
      </c>
      <c r="K10560" s="1" t="s">
        <v>15</v>
      </c>
      <c r="L10560" s="1" t="s">
        <v>16</v>
      </c>
      <c r="M10560" s="1">
        <v>25.56</v>
      </c>
      <c r="N10560" s="1" t="s">
        <v>28</v>
      </c>
      <c r="O10560" s="10">
        <f>Table1[[#This Row],[sales]]+Table1[[#This Row],[profit]]</f>
        <v>283.41000000000003</v>
      </c>
    </row>
    <row r="10561" spans="1:15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>Table1[[#This Row],[sales]]*Table1[[#This Row],[discount]]</f>
        <v>1222.5355999999999</v>
      </c>
      <c r="G10561" s="1">
        <f>Table1[[#This Row],[sales]]-Table1[[#This Row],[Discount Value]]</f>
        <v>1555.9543999999999</v>
      </c>
      <c r="H10561" s="1">
        <v>8</v>
      </c>
      <c r="I10561" s="2">
        <v>45475</v>
      </c>
      <c r="J10561" s="2">
        <v>45477</v>
      </c>
      <c r="K10561" s="1" t="s">
        <v>31</v>
      </c>
      <c r="L10561" s="1" t="s">
        <v>16</v>
      </c>
      <c r="M10561" s="1">
        <v>695.64</v>
      </c>
      <c r="N10561" s="1" t="s">
        <v>34</v>
      </c>
      <c r="O10561" s="10">
        <f>Table1[[#This Row],[sales]]+Table1[[#This Row],[profit]]</f>
        <v>3474.1299999999997</v>
      </c>
    </row>
    <row r="10562" spans="1:15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>Table1[[#This Row],[sales]]*Table1[[#This Row],[discount]]</f>
        <v>2078.1473999999998</v>
      </c>
      <c r="G10562" s="1">
        <f>Table1[[#This Row],[sales]]-Table1[[#This Row],[Discount Value]]</f>
        <v>2869.8226000000004</v>
      </c>
      <c r="H10562" s="1">
        <v>5</v>
      </c>
      <c r="I10562" s="2">
        <v>45410</v>
      </c>
      <c r="J10562" s="2">
        <v>45411</v>
      </c>
      <c r="K10562" s="1" t="s">
        <v>31</v>
      </c>
      <c r="L10562" s="1" t="s">
        <v>16</v>
      </c>
      <c r="M10562" s="1">
        <v>625.52</v>
      </c>
      <c r="N10562" s="1" t="s">
        <v>17</v>
      </c>
      <c r="O10562" s="10">
        <f>Table1[[#This Row],[sales]]+Table1[[#This Row],[profit]]</f>
        <v>5573.49</v>
      </c>
    </row>
    <row r="10563" spans="1:15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>Table1[[#This Row],[sales]]*Table1[[#This Row],[discount]]</f>
        <v>1240.4349999999999</v>
      </c>
      <c r="G10563" s="1">
        <f>Table1[[#This Row],[sales]]-Table1[[#This Row],[Discount Value]]</f>
        <v>1291.0650000000001</v>
      </c>
      <c r="H10563" s="1">
        <v>2</v>
      </c>
      <c r="I10563" s="2">
        <v>45142</v>
      </c>
      <c r="J10563" s="2">
        <v>45144</v>
      </c>
      <c r="K10563" s="1" t="s">
        <v>15</v>
      </c>
      <c r="L10563" s="1" t="s">
        <v>27</v>
      </c>
      <c r="M10563" s="1">
        <v>663.92</v>
      </c>
      <c r="N10563" s="1" t="s">
        <v>28</v>
      </c>
      <c r="O10563" s="10">
        <f>Table1[[#This Row],[sales]]+Table1[[#This Row],[profit]]</f>
        <v>3195.42</v>
      </c>
    </row>
    <row r="10564" spans="1:15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>Table1[[#This Row],[sales]]*Table1[[#This Row],[discount]]</f>
        <v>1994.1414000000002</v>
      </c>
      <c r="G10564" s="1">
        <f>Table1[[#This Row],[sales]]-Table1[[#This Row],[Discount Value]]</f>
        <v>2340.9485999999997</v>
      </c>
      <c r="H10564" s="1">
        <v>3</v>
      </c>
      <c r="I10564" s="2">
        <v>44975</v>
      </c>
      <c r="J10564" s="2">
        <v>44976</v>
      </c>
      <c r="K10564" s="1" t="s">
        <v>31</v>
      </c>
      <c r="L10564" s="1" t="s">
        <v>16</v>
      </c>
      <c r="M10564" s="1">
        <v>542.89</v>
      </c>
      <c r="N10564" s="1" t="s">
        <v>23</v>
      </c>
      <c r="O10564" s="10">
        <f>Table1[[#This Row],[sales]]+Table1[[#This Row],[profit]]</f>
        <v>4877.9800000000005</v>
      </c>
    </row>
    <row r="10565" spans="1:15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>Table1[[#This Row],[sales]]*Table1[[#This Row],[discount]]</f>
        <v>141.5274</v>
      </c>
      <c r="G10565" s="1">
        <f>Table1[[#This Row],[sales]]-Table1[[#This Row],[Discount Value]]</f>
        <v>869.38259999999991</v>
      </c>
      <c r="H10565" s="1">
        <v>7</v>
      </c>
      <c r="I10565" s="2">
        <v>45368</v>
      </c>
      <c r="J10565" s="2">
        <v>45373</v>
      </c>
      <c r="K10565" s="1" t="s">
        <v>21</v>
      </c>
      <c r="L10565" s="1" t="s">
        <v>27</v>
      </c>
      <c r="M10565" s="1">
        <v>191.84</v>
      </c>
      <c r="N10565" s="1" t="s">
        <v>28</v>
      </c>
      <c r="O10565" s="10">
        <f>Table1[[#This Row],[sales]]+Table1[[#This Row],[profit]]</f>
        <v>1202.75</v>
      </c>
    </row>
    <row r="10566" spans="1:15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>Table1[[#This Row],[sales]]*Table1[[#This Row],[discount]]</f>
        <v>489.76160000000004</v>
      </c>
      <c r="G10566" s="1">
        <f>Table1[[#This Row],[sales]]-Table1[[#This Row],[Discount Value]]</f>
        <v>2571.2484000000004</v>
      </c>
      <c r="H10566" s="1">
        <v>8</v>
      </c>
      <c r="I10566" s="2">
        <v>44941</v>
      </c>
      <c r="J10566" s="2">
        <v>44943</v>
      </c>
      <c r="K10566" s="1" t="s">
        <v>15</v>
      </c>
      <c r="L10566" s="1" t="s">
        <v>16</v>
      </c>
      <c r="M10566" s="1">
        <v>601.54</v>
      </c>
      <c r="N10566" s="1" t="s">
        <v>48</v>
      </c>
      <c r="O10566" s="10">
        <f>Table1[[#This Row],[sales]]+Table1[[#This Row],[profit]]</f>
        <v>3662.55</v>
      </c>
    </row>
    <row r="10567" spans="1:15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>Table1[[#This Row],[sales]]*Table1[[#This Row],[discount]]</f>
        <v>1178.4150000000002</v>
      </c>
      <c r="G10567" s="1">
        <f>Table1[[#This Row],[sales]]-Table1[[#This Row],[Discount Value]]</f>
        <v>3186.085</v>
      </c>
      <c r="H10567" s="1">
        <v>5</v>
      </c>
      <c r="I10567" s="2">
        <v>45443</v>
      </c>
      <c r="J10567" s="2">
        <v>45449</v>
      </c>
      <c r="K10567" s="1" t="s">
        <v>21</v>
      </c>
      <c r="L10567" s="1" t="s">
        <v>27</v>
      </c>
      <c r="M10567" s="1">
        <v>931.44</v>
      </c>
      <c r="N10567" s="1" t="s">
        <v>17</v>
      </c>
      <c r="O10567" s="10">
        <f>Table1[[#This Row],[sales]]+Table1[[#This Row],[profit]]</f>
        <v>5295.9400000000005</v>
      </c>
    </row>
    <row r="10568" spans="1:15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>Table1[[#This Row],[sales]]*Table1[[#This Row],[discount]]</f>
        <v>420.75690000000003</v>
      </c>
      <c r="G10568" s="1">
        <f>Table1[[#This Row],[sales]]-Table1[[#This Row],[Discount Value]]</f>
        <v>1793.7531000000001</v>
      </c>
      <c r="H10568" s="1">
        <v>8</v>
      </c>
      <c r="I10568" s="2">
        <v>45535</v>
      </c>
      <c r="J10568" s="2">
        <v>45537</v>
      </c>
      <c r="K10568" s="1" t="s">
        <v>21</v>
      </c>
      <c r="L10568" s="1" t="s">
        <v>16</v>
      </c>
      <c r="M10568" s="1">
        <v>521.59</v>
      </c>
      <c r="N10568" s="1" t="s">
        <v>17</v>
      </c>
      <c r="O10568" s="10">
        <f>Table1[[#This Row],[sales]]+Table1[[#This Row],[profit]]</f>
        <v>2736.1000000000004</v>
      </c>
    </row>
    <row r="10569" spans="1:15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>Table1[[#This Row],[sales]]*Table1[[#This Row],[discount]]</f>
        <v>1192.7711999999999</v>
      </c>
      <c r="G10569" s="1">
        <f>Table1[[#This Row],[sales]]-Table1[[#This Row],[Discount Value]]</f>
        <v>1292.1688000000001</v>
      </c>
      <c r="H10569" s="1">
        <v>6</v>
      </c>
      <c r="I10569" s="2">
        <v>45229</v>
      </c>
      <c r="J10569" s="2">
        <v>45232</v>
      </c>
      <c r="K10569" s="1" t="s">
        <v>15</v>
      </c>
      <c r="L10569" s="1" t="s">
        <v>27</v>
      </c>
      <c r="M10569" s="1">
        <v>742.92</v>
      </c>
      <c r="N10569" s="1" t="s">
        <v>34</v>
      </c>
      <c r="O10569" s="10">
        <f>Table1[[#This Row],[sales]]+Table1[[#This Row],[profit]]</f>
        <v>3227.86</v>
      </c>
    </row>
    <row r="10570" spans="1:15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>Table1[[#This Row],[sales]]*Table1[[#This Row],[discount]]</f>
        <v>85.321300000000008</v>
      </c>
      <c r="G10570" s="1">
        <f>Table1[[#This Row],[sales]]-Table1[[#This Row],[Discount Value]]</f>
        <v>416.56869999999998</v>
      </c>
      <c r="H10570" s="1">
        <v>2</v>
      </c>
      <c r="I10570" s="2">
        <v>45216</v>
      </c>
      <c r="J10570" s="2">
        <v>45222</v>
      </c>
      <c r="K10570" s="1" t="s">
        <v>21</v>
      </c>
      <c r="L10570" s="1" t="s">
        <v>16</v>
      </c>
      <c r="M10570" s="1">
        <v>25.95</v>
      </c>
      <c r="N10570" s="1" t="s">
        <v>23</v>
      </c>
      <c r="O10570" s="10">
        <f>Table1[[#This Row],[sales]]+Table1[[#This Row],[profit]]</f>
        <v>527.84</v>
      </c>
    </row>
    <row r="10571" spans="1:15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>Table1[[#This Row],[sales]]*Table1[[#This Row],[discount]]</f>
        <v>113.45679999999999</v>
      </c>
      <c r="G10571" s="1">
        <f>Table1[[#This Row],[sales]]-Table1[[#This Row],[Discount Value]]</f>
        <v>193.1832</v>
      </c>
      <c r="H10571" s="1">
        <v>2</v>
      </c>
      <c r="I10571" s="2">
        <v>45062</v>
      </c>
      <c r="J10571" s="2">
        <v>45068</v>
      </c>
      <c r="K10571" s="1" t="s">
        <v>21</v>
      </c>
      <c r="L10571" s="1" t="s">
        <v>27</v>
      </c>
      <c r="M10571" s="1">
        <v>74.77</v>
      </c>
      <c r="N10571" s="1" t="s">
        <v>48</v>
      </c>
      <c r="O10571" s="10">
        <f>Table1[[#This Row],[sales]]+Table1[[#This Row],[profit]]</f>
        <v>381.40999999999997</v>
      </c>
    </row>
    <row r="10572" spans="1:15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>Table1[[#This Row],[sales]]*Table1[[#This Row],[discount]]</f>
        <v>695.03429999999992</v>
      </c>
      <c r="G10572" s="1">
        <f>Table1[[#This Row],[sales]]-Table1[[#This Row],[Discount Value]]</f>
        <v>1701.6357000000003</v>
      </c>
      <c r="H10572" s="1">
        <v>8</v>
      </c>
      <c r="I10572" s="2">
        <v>45164</v>
      </c>
      <c r="J10572" s="2">
        <v>45170</v>
      </c>
      <c r="K10572" s="1" t="s">
        <v>15</v>
      </c>
      <c r="L10572" s="1" t="s">
        <v>27</v>
      </c>
      <c r="M10572" s="1">
        <v>598.54</v>
      </c>
      <c r="N10572" s="1" t="s">
        <v>34</v>
      </c>
      <c r="O10572" s="10">
        <f>Table1[[#This Row],[sales]]+Table1[[#This Row],[profit]]</f>
        <v>2995.21</v>
      </c>
    </row>
    <row r="10573" spans="1:15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>Table1[[#This Row],[sales]]*Table1[[#This Row],[discount]]</f>
        <v>2031.8543999999997</v>
      </c>
      <c r="G10573" s="1">
        <f>Table1[[#This Row],[sales]]-Table1[[#This Row],[Discount Value]]</f>
        <v>2201.1756</v>
      </c>
      <c r="H10573" s="1">
        <v>4</v>
      </c>
      <c r="I10573" s="2">
        <v>45492</v>
      </c>
      <c r="J10573" s="2">
        <v>45494</v>
      </c>
      <c r="K10573" s="1" t="s">
        <v>15</v>
      </c>
      <c r="L10573" s="1" t="s">
        <v>22</v>
      </c>
      <c r="M10573" s="1">
        <v>437.7</v>
      </c>
      <c r="N10573" s="1" t="s">
        <v>39</v>
      </c>
      <c r="O10573" s="10">
        <f>Table1[[#This Row],[sales]]+Table1[[#This Row],[profit]]</f>
        <v>4670.7299999999996</v>
      </c>
    </row>
    <row r="10574" spans="1:15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>Table1[[#This Row],[sales]]*Table1[[#This Row],[discount]]</f>
        <v>1725.4912999999999</v>
      </c>
      <c r="G10574" s="1">
        <f>Table1[[#This Row],[sales]]-Table1[[#This Row],[Discount Value]]</f>
        <v>2937.9987000000001</v>
      </c>
      <c r="H10574" s="1">
        <v>8</v>
      </c>
      <c r="I10574" s="2">
        <v>45013</v>
      </c>
      <c r="J10574" s="2">
        <v>45015</v>
      </c>
      <c r="K10574" s="1" t="s">
        <v>31</v>
      </c>
      <c r="L10574" s="1" t="s">
        <v>16</v>
      </c>
      <c r="M10574" s="1">
        <v>554.22</v>
      </c>
      <c r="N10574" s="1" t="s">
        <v>34</v>
      </c>
      <c r="O10574" s="10">
        <f>Table1[[#This Row],[sales]]+Table1[[#This Row],[profit]]</f>
        <v>5217.71</v>
      </c>
    </row>
    <row r="10575" spans="1:15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>Table1[[#This Row],[sales]]*Table1[[#This Row],[discount]]</f>
        <v>499.11</v>
      </c>
      <c r="G10575" s="1">
        <f>Table1[[#This Row],[sales]]-Table1[[#This Row],[Discount Value]]</f>
        <v>2828.29</v>
      </c>
      <c r="H10575" s="1">
        <v>9</v>
      </c>
      <c r="I10575" s="2">
        <v>45154</v>
      </c>
      <c r="J10575" s="2">
        <v>45156</v>
      </c>
      <c r="K10575" s="1" t="s">
        <v>15</v>
      </c>
      <c r="L10575" s="1" t="s">
        <v>22</v>
      </c>
      <c r="M10575" s="1">
        <v>664.75</v>
      </c>
      <c r="N10575" s="1" t="s">
        <v>39</v>
      </c>
      <c r="O10575" s="10">
        <f>Table1[[#This Row],[sales]]+Table1[[#This Row],[profit]]</f>
        <v>3992.15</v>
      </c>
    </row>
    <row r="10576" spans="1:15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>Table1[[#This Row],[sales]]*Table1[[#This Row],[discount]]</f>
        <v>414.93500000000006</v>
      </c>
      <c r="G10576" s="1">
        <f>Table1[[#This Row],[sales]]-Table1[[#This Row],[Discount Value]]</f>
        <v>3734.4150000000004</v>
      </c>
      <c r="H10576" s="1">
        <v>6</v>
      </c>
      <c r="I10576" s="2">
        <v>45498</v>
      </c>
      <c r="J10576" s="2">
        <v>45504</v>
      </c>
      <c r="K10576" s="1" t="s">
        <v>31</v>
      </c>
      <c r="L10576" s="1" t="s">
        <v>27</v>
      </c>
      <c r="M10576" s="1">
        <v>425.52</v>
      </c>
      <c r="N10576" s="1" t="s">
        <v>17</v>
      </c>
      <c r="O10576" s="10">
        <f>Table1[[#This Row],[sales]]+Table1[[#This Row],[profit]]</f>
        <v>4574.8700000000008</v>
      </c>
    </row>
    <row r="10577" spans="1:15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>Table1[[#This Row],[sales]]*Table1[[#This Row],[discount]]</f>
        <v>1591.3397</v>
      </c>
      <c r="G10577" s="1">
        <f>Table1[[#This Row],[sales]]-Table1[[#This Row],[Discount Value]]</f>
        <v>2109.4503</v>
      </c>
      <c r="H10577" s="1">
        <v>9</v>
      </c>
      <c r="I10577" s="2">
        <v>45356</v>
      </c>
      <c r="J10577" s="2">
        <v>45357</v>
      </c>
      <c r="K10577" s="1" t="s">
        <v>15</v>
      </c>
      <c r="L10577" s="1" t="s">
        <v>22</v>
      </c>
      <c r="M10577" s="1">
        <v>742.53</v>
      </c>
      <c r="N10577" s="1" t="s">
        <v>34</v>
      </c>
      <c r="O10577" s="10">
        <f>Table1[[#This Row],[sales]]+Table1[[#This Row],[profit]]</f>
        <v>4443.32</v>
      </c>
    </row>
    <row r="10578" spans="1:15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>Table1[[#This Row],[sales]]*Table1[[#This Row],[discount]]</f>
        <v>1627.1488000000002</v>
      </c>
      <c r="G10578" s="1">
        <f>Table1[[#This Row],[sales]]-Table1[[#This Row],[Discount Value]]</f>
        <v>1910.1312</v>
      </c>
      <c r="H10578" s="1">
        <v>6</v>
      </c>
      <c r="I10578" s="2">
        <v>45200</v>
      </c>
      <c r="J10578" s="2">
        <v>45206</v>
      </c>
      <c r="K10578" s="1" t="s">
        <v>21</v>
      </c>
      <c r="L10578" s="1" t="s">
        <v>22</v>
      </c>
      <c r="M10578" s="1">
        <v>337.03</v>
      </c>
      <c r="N10578" s="1" t="s">
        <v>23</v>
      </c>
      <c r="O10578" s="10">
        <f>Table1[[#This Row],[sales]]+Table1[[#This Row],[profit]]</f>
        <v>3874.3100000000004</v>
      </c>
    </row>
    <row r="10579" spans="1:15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>Table1[[#This Row],[sales]]*Table1[[#This Row],[discount]]</f>
        <v>1624.6692</v>
      </c>
      <c r="G10579" s="1">
        <f>Table1[[#This Row],[sales]]-Table1[[#This Row],[Discount Value]]</f>
        <v>2243.5907999999999</v>
      </c>
      <c r="H10579" s="1">
        <v>3</v>
      </c>
      <c r="I10579" s="2">
        <v>45448</v>
      </c>
      <c r="J10579" s="2">
        <v>45454</v>
      </c>
      <c r="K10579" s="1" t="s">
        <v>21</v>
      </c>
      <c r="L10579" s="1" t="s">
        <v>27</v>
      </c>
      <c r="M10579" s="1">
        <v>729.88</v>
      </c>
      <c r="N10579" s="1" t="s">
        <v>48</v>
      </c>
      <c r="O10579" s="10">
        <f>Table1[[#This Row],[sales]]+Table1[[#This Row],[profit]]</f>
        <v>4598.1400000000003</v>
      </c>
    </row>
    <row r="10580" spans="1:15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>Table1[[#This Row],[sales]]*Table1[[#This Row],[discount]]</f>
        <v>953.11260000000004</v>
      </c>
      <c r="G10580" s="1">
        <f>Table1[[#This Row],[sales]]-Table1[[#This Row],[Discount Value]]</f>
        <v>1622.8674000000001</v>
      </c>
      <c r="H10580" s="1">
        <v>8</v>
      </c>
      <c r="I10580" s="2">
        <v>45506</v>
      </c>
      <c r="J10580" s="2">
        <v>45510</v>
      </c>
      <c r="K10580" s="1" t="s">
        <v>15</v>
      </c>
      <c r="L10580" s="1" t="s">
        <v>22</v>
      </c>
      <c r="M10580" s="1">
        <v>637.05999999999995</v>
      </c>
      <c r="N10580" s="1" t="s">
        <v>23</v>
      </c>
      <c r="O10580" s="10">
        <f>Table1[[#This Row],[sales]]+Table1[[#This Row],[profit]]</f>
        <v>3213.04</v>
      </c>
    </row>
    <row r="10581" spans="1:15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>Table1[[#This Row],[sales]]*Table1[[#This Row],[discount]]</f>
        <v>375.024</v>
      </c>
      <c r="G10581" s="1">
        <f>Table1[[#This Row],[sales]]-Table1[[#This Row],[Discount Value]]</f>
        <v>1968.8760000000002</v>
      </c>
      <c r="H10581" s="1">
        <v>1</v>
      </c>
      <c r="I10581" s="2">
        <v>45637</v>
      </c>
      <c r="J10581" s="2">
        <v>45639</v>
      </c>
      <c r="K10581" s="1" t="s">
        <v>31</v>
      </c>
      <c r="L10581" s="1" t="s">
        <v>22</v>
      </c>
      <c r="M10581" s="1">
        <v>687.85</v>
      </c>
      <c r="N10581" s="1" t="s">
        <v>23</v>
      </c>
      <c r="O10581" s="10">
        <f>Table1[[#This Row],[sales]]+Table1[[#This Row],[profit]]</f>
        <v>3031.75</v>
      </c>
    </row>
    <row r="10582" spans="1:15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>Table1[[#This Row],[sales]]*Table1[[#This Row],[discount]]</f>
        <v>219.95</v>
      </c>
      <c r="G10582" s="1">
        <f>Table1[[#This Row],[sales]]-Table1[[#This Row],[Discount Value]]</f>
        <v>659.84999999999991</v>
      </c>
      <c r="H10582" s="1">
        <v>6</v>
      </c>
      <c r="I10582" s="2">
        <v>45410</v>
      </c>
      <c r="J10582" s="2">
        <v>45414</v>
      </c>
      <c r="K10582" s="1" t="s">
        <v>15</v>
      </c>
      <c r="L10582" s="1" t="s">
        <v>22</v>
      </c>
      <c r="M10582" s="1">
        <v>141.15</v>
      </c>
      <c r="N10582" s="1" t="s">
        <v>28</v>
      </c>
      <c r="O10582" s="10">
        <f>Table1[[#This Row],[sales]]+Table1[[#This Row],[profit]]</f>
        <v>1020.9499999999999</v>
      </c>
    </row>
    <row r="10583" spans="1:15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>Table1[[#This Row],[sales]]*Table1[[#This Row],[discount]]</f>
        <v>1947.962</v>
      </c>
      <c r="G10583" s="1">
        <f>Table1[[#This Row],[sales]]-Table1[[#This Row],[Discount Value]]</f>
        <v>2286.7379999999998</v>
      </c>
      <c r="H10583" s="1">
        <v>3</v>
      </c>
      <c r="I10583" s="2">
        <v>45524</v>
      </c>
      <c r="J10583" s="2">
        <v>45530</v>
      </c>
      <c r="K10583" s="1" t="s">
        <v>31</v>
      </c>
      <c r="L10583" s="1" t="s">
        <v>22</v>
      </c>
      <c r="M10583" s="1">
        <v>593.44000000000005</v>
      </c>
      <c r="N10583" s="1" t="s">
        <v>48</v>
      </c>
      <c r="O10583" s="10">
        <f>Table1[[#This Row],[sales]]+Table1[[#This Row],[profit]]</f>
        <v>4828.1399999999994</v>
      </c>
    </row>
    <row r="10584" spans="1:15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>Table1[[#This Row],[sales]]*Table1[[#This Row],[discount]]</f>
        <v>22.302700000000002</v>
      </c>
      <c r="G10584" s="1">
        <f>Table1[[#This Row],[sales]]-Table1[[#This Row],[Discount Value]]</f>
        <v>296.3073</v>
      </c>
      <c r="H10584" s="1">
        <v>3</v>
      </c>
      <c r="I10584" s="2">
        <v>45417</v>
      </c>
      <c r="J10584" s="2">
        <v>45419</v>
      </c>
      <c r="K10584" s="1" t="s">
        <v>15</v>
      </c>
      <c r="L10584" s="1" t="s">
        <v>27</v>
      </c>
      <c r="M10584" s="1">
        <v>79.7</v>
      </c>
      <c r="N10584" s="1" t="s">
        <v>28</v>
      </c>
      <c r="O10584" s="10">
        <f>Table1[[#This Row],[sales]]+Table1[[#This Row],[profit]]</f>
        <v>398.31</v>
      </c>
    </row>
    <row r="10585" spans="1:15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>Table1[[#This Row],[sales]]*Table1[[#This Row],[discount]]</f>
        <v>352.62</v>
      </c>
      <c r="G10585" s="1">
        <f>Table1[[#This Row],[sales]]-Table1[[#This Row],[Discount Value]]</f>
        <v>1057.8600000000001</v>
      </c>
      <c r="H10585" s="1">
        <v>9</v>
      </c>
      <c r="I10585" s="2">
        <v>45334</v>
      </c>
      <c r="J10585" s="2">
        <v>45339</v>
      </c>
      <c r="K10585" s="1" t="s">
        <v>31</v>
      </c>
      <c r="L10585" s="1" t="s">
        <v>27</v>
      </c>
      <c r="M10585" s="1">
        <v>164.11</v>
      </c>
      <c r="N10585" s="1" t="s">
        <v>28</v>
      </c>
      <c r="O10585" s="10">
        <f>Table1[[#This Row],[sales]]+Table1[[#This Row],[profit]]</f>
        <v>1574.5900000000001</v>
      </c>
    </row>
    <row r="10586" spans="1:15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>Table1[[#This Row],[sales]]*Table1[[#This Row],[discount]]</f>
        <v>476.56619999999998</v>
      </c>
      <c r="G10586" s="1">
        <f>Table1[[#This Row],[sales]]-Table1[[#This Row],[Discount Value]]</f>
        <v>2171.0237999999999</v>
      </c>
      <c r="H10586" s="1">
        <v>7</v>
      </c>
      <c r="I10586" s="2">
        <v>44963</v>
      </c>
      <c r="J10586" s="2">
        <v>44967</v>
      </c>
      <c r="K10586" s="1" t="s">
        <v>15</v>
      </c>
      <c r="L10586" s="1" t="s">
        <v>22</v>
      </c>
      <c r="M10586" s="1">
        <v>430.63</v>
      </c>
      <c r="N10586" s="1" t="s">
        <v>34</v>
      </c>
      <c r="O10586" s="10">
        <f>Table1[[#This Row],[sales]]+Table1[[#This Row],[profit]]</f>
        <v>3078.2200000000003</v>
      </c>
    </row>
    <row r="10587" spans="1:15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>Table1[[#This Row],[sales]]*Table1[[#This Row],[discount]]</f>
        <v>1652.6822000000002</v>
      </c>
      <c r="G10587" s="1">
        <f>Table1[[#This Row],[sales]]-Table1[[#This Row],[Discount Value]]</f>
        <v>3208.1477999999997</v>
      </c>
      <c r="H10587" s="1">
        <v>2</v>
      </c>
      <c r="I10587" s="2">
        <v>45126</v>
      </c>
      <c r="J10587" s="2">
        <v>45129</v>
      </c>
      <c r="K10587" s="1" t="s">
        <v>21</v>
      </c>
      <c r="L10587" s="1" t="s">
        <v>16</v>
      </c>
      <c r="M10587" s="1">
        <v>470.77</v>
      </c>
      <c r="N10587" s="1" t="s">
        <v>48</v>
      </c>
      <c r="O10587" s="10">
        <f>Table1[[#This Row],[sales]]+Table1[[#This Row],[profit]]</f>
        <v>5331.6</v>
      </c>
    </row>
    <row r="10588" spans="1:15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>Table1[[#This Row],[sales]]*Table1[[#This Row],[discount]]</f>
        <v>1264.4064000000001</v>
      </c>
      <c r="G10588" s="1">
        <f>Table1[[#This Row],[sales]]-Table1[[#This Row],[Discount Value]]</f>
        <v>2686.8635999999997</v>
      </c>
      <c r="H10588" s="1">
        <v>6</v>
      </c>
      <c r="I10588" s="2">
        <v>45394</v>
      </c>
      <c r="J10588" s="2">
        <v>45396</v>
      </c>
      <c r="K10588" s="1" t="s">
        <v>31</v>
      </c>
      <c r="L10588" s="1" t="s">
        <v>16</v>
      </c>
      <c r="M10588" s="1">
        <v>969.33</v>
      </c>
      <c r="N10588" s="1" t="s">
        <v>17</v>
      </c>
      <c r="O10588" s="10">
        <f>Table1[[#This Row],[sales]]+Table1[[#This Row],[profit]]</f>
        <v>4920.6000000000004</v>
      </c>
    </row>
    <row r="10589" spans="1:15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>Table1[[#This Row],[sales]]*Table1[[#This Row],[discount]]</f>
        <v>533.81720000000007</v>
      </c>
      <c r="G10589" s="1">
        <f>Table1[[#This Row],[sales]]-Table1[[#This Row],[Discount Value]]</f>
        <v>1372.6727999999998</v>
      </c>
      <c r="H10589" s="1">
        <v>4</v>
      </c>
      <c r="I10589" s="2">
        <v>44969</v>
      </c>
      <c r="J10589" s="2">
        <v>44974</v>
      </c>
      <c r="K10589" s="1" t="s">
        <v>31</v>
      </c>
      <c r="L10589" s="1" t="s">
        <v>22</v>
      </c>
      <c r="M10589" s="1">
        <v>294.68</v>
      </c>
      <c r="N10589" s="1" t="s">
        <v>48</v>
      </c>
      <c r="O10589" s="10">
        <f>Table1[[#This Row],[sales]]+Table1[[#This Row],[profit]]</f>
        <v>2201.17</v>
      </c>
    </row>
    <row r="10590" spans="1:15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>Table1[[#This Row],[sales]]*Table1[[#This Row],[discount]]</f>
        <v>503.76900000000006</v>
      </c>
      <c r="G10590" s="1">
        <f>Table1[[#This Row],[sales]]-Table1[[#This Row],[Discount Value]]</f>
        <v>3094.5809999999997</v>
      </c>
      <c r="H10590" s="1">
        <v>7</v>
      </c>
      <c r="I10590" s="2">
        <v>45136</v>
      </c>
      <c r="J10590" s="2">
        <v>45143</v>
      </c>
      <c r="K10590" s="1" t="s">
        <v>21</v>
      </c>
      <c r="L10590" s="1" t="s">
        <v>27</v>
      </c>
      <c r="M10590" s="1">
        <v>723.24</v>
      </c>
      <c r="N10590" s="1" t="s">
        <v>28</v>
      </c>
      <c r="O10590" s="10">
        <f>Table1[[#This Row],[sales]]+Table1[[#This Row],[profit]]</f>
        <v>4321.59</v>
      </c>
    </row>
    <row r="10591" spans="1:15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>Table1[[#This Row],[sales]]*Table1[[#This Row],[discount]]</f>
        <v>373.09680000000003</v>
      </c>
      <c r="G10591" s="1">
        <f>Table1[[#This Row],[sales]]-Table1[[#This Row],[Discount Value]]</f>
        <v>4290.6131999999998</v>
      </c>
      <c r="H10591" s="1">
        <v>4</v>
      </c>
      <c r="I10591" s="2">
        <v>45207</v>
      </c>
      <c r="J10591" s="2">
        <v>45211</v>
      </c>
      <c r="K10591" s="1" t="s">
        <v>15</v>
      </c>
      <c r="L10591" s="1" t="s">
        <v>22</v>
      </c>
      <c r="M10591" s="1">
        <v>421.13</v>
      </c>
      <c r="N10591" s="1" t="s">
        <v>17</v>
      </c>
      <c r="O10591" s="10">
        <f>Table1[[#This Row],[sales]]+Table1[[#This Row],[profit]]</f>
        <v>5084.84</v>
      </c>
    </row>
    <row r="10592" spans="1:15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>Table1[[#This Row],[sales]]*Table1[[#This Row],[discount]]</f>
        <v>1068.8067000000001</v>
      </c>
      <c r="G10592" s="1">
        <f>Table1[[#This Row],[sales]]-Table1[[#This Row],[Discount Value]]</f>
        <v>1671.7233000000001</v>
      </c>
      <c r="H10592" s="1">
        <v>7</v>
      </c>
      <c r="I10592" s="2">
        <v>45412</v>
      </c>
      <c r="J10592" s="2">
        <v>45418</v>
      </c>
      <c r="K10592" s="1" t="s">
        <v>15</v>
      </c>
      <c r="L10592" s="1" t="s">
        <v>27</v>
      </c>
      <c r="M10592" s="1">
        <v>779.18</v>
      </c>
      <c r="N10592" s="1" t="s">
        <v>17</v>
      </c>
      <c r="O10592" s="10">
        <f>Table1[[#This Row],[sales]]+Table1[[#This Row],[profit]]</f>
        <v>3519.71</v>
      </c>
    </row>
    <row r="10593" spans="1:15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>Table1[[#This Row],[sales]]*Table1[[#This Row],[discount]]</f>
        <v>1181.7550000000001</v>
      </c>
      <c r="G10593" s="1">
        <f>Table1[[#This Row],[sales]]-Table1[[#This Row],[Discount Value]]</f>
        <v>1181.7550000000001</v>
      </c>
      <c r="H10593" s="1">
        <v>6</v>
      </c>
      <c r="I10593" s="2">
        <v>45584</v>
      </c>
      <c r="J10593" s="2">
        <v>45589</v>
      </c>
      <c r="K10593" s="1" t="s">
        <v>15</v>
      </c>
      <c r="L10593" s="1" t="s">
        <v>16</v>
      </c>
      <c r="M10593" s="1">
        <v>702.63</v>
      </c>
      <c r="N10593" s="1" t="s">
        <v>39</v>
      </c>
      <c r="O10593" s="10">
        <f>Table1[[#This Row],[sales]]+Table1[[#This Row],[profit]]</f>
        <v>3066.1400000000003</v>
      </c>
    </row>
    <row r="10594" spans="1:15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>Table1[[#This Row],[sales]]*Table1[[#This Row],[discount]]</f>
        <v>224.77360000000002</v>
      </c>
      <c r="G10594" s="1">
        <f>Table1[[#This Row],[sales]]-Table1[[#This Row],[Discount Value]]</f>
        <v>2584.8964000000001</v>
      </c>
      <c r="H10594" s="1">
        <v>8</v>
      </c>
      <c r="I10594" s="2">
        <v>45228</v>
      </c>
      <c r="J10594" s="2">
        <v>45235</v>
      </c>
      <c r="K10594" s="1" t="s">
        <v>15</v>
      </c>
      <c r="L10594" s="1" t="s">
        <v>22</v>
      </c>
      <c r="M10594" s="1">
        <v>414.87</v>
      </c>
      <c r="N10594" s="1" t="s">
        <v>39</v>
      </c>
      <c r="O10594" s="10">
        <f>Table1[[#This Row],[sales]]+Table1[[#This Row],[profit]]</f>
        <v>3224.54</v>
      </c>
    </row>
    <row r="10595" spans="1:15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>Table1[[#This Row],[sales]]*Table1[[#This Row],[discount]]</f>
        <v>65.06</v>
      </c>
      <c r="G10595" s="1">
        <f>Table1[[#This Row],[sales]]-Table1[[#This Row],[Discount Value]]</f>
        <v>1561.44</v>
      </c>
      <c r="H10595" s="1">
        <v>7</v>
      </c>
      <c r="I10595" s="2">
        <v>45641</v>
      </c>
      <c r="J10595" s="2">
        <v>45644</v>
      </c>
      <c r="K10595" s="1" t="s">
        <v>31</v>
      </c>
      <c r="L10595" s="1" t="s">
        <v>22</v>
      </c>
      <c r="M10595" s="1">
        <v>423.82</v>
      </c>
      <c r="N10595" s="1" t="s">
        <v>23</v>
      </c>
      <c r="O10595" s="10">
        <f>Table1[[#This Row],[sales]]+Table1[[#This Row],[profit]]</f>
        <v>2050.3200000000002</v>
      </c>
    </row>
    <row r="10596" spans="1:15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>Table1[[#This Row],[sales]]*Table1[[#This Row],[discount]]</f>
        <v>1682.0237</v>
      </c>
      <c r="G10596" s="1">
        <f>Table1[[#This Row],[sales]]-Table1[[#This Row],[Discount Value]]</f>
        <v>2863.9863000000005</v>
      </c>
      <c r="H10596" s="1">
        <v>9</v>
      </c>
      <c r="I10596" s="2">
        <v>45093</v>
      </c>
      <c r="J10596" s="2">
        <v>45096</v>
      </c>
      <c r="K10596" s="1" t="s">
        <v>15</v>
      </c>
      <c r="L10596" s="1" t="s">
        <v>27</v>
      </c>
      <c r="M10596" s="1">
        <v>392.31</v>
      </c>
      <c r="N10596" s="1" t="s">
        <v>39</v>
      </c>
      <c r="O10596" s="10">
        <f>Table1[[#This Row],[sales]]+Table1[[#This Row],[profit]]</f>
        <v>4938.3200000000006</v>
      </c>
    </row>
    <row r="10597" spans="1:15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>Table1[[#This Row],[sales]]*Table1[[#This Row],[discount]]</f>
        <v>681.13560000000007</v>
      </c>
      <c r="G10597" s="1">
        <f>Table1[[#This Row],[sales]]-Table1[[#This Row],[Discount Value]]</f>
        <v>3325.5443999999998</v>
      </c>
      <c r="H10597" s="1">
        <v>4</v>
      </c>
      <c r="I10597" s="2">
        <v>45260</v>
      </c>
      <c r="J10597" s="2">
        <v>45263</v>
      </c>
      <c r="K10597" s="1" t="s">
        <v>15</v>
      </c>
      <c r="L10597" s="1" t="s">
        <v>27</v>
      </c>
      <c r="M10597" s="1">
        <v>957.67</v>
      </c>
      <c r="N10597" s="1" t="s">
        <v>28</v>
      </c>
      <c r="O10597" s="10">
        <f>Table1[[#This Row],[sales]]+Table1[[#This Row],[profit]]</f>
        <v>4964.3499999999995</v>
      </c>
    </row>
    <row r="10598" spans="1:15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>Table1[[#This Row],[sales]]*Table1[[#This Row],[discount]]</f>
        <v>391.25569999999999</v>
      </c>
      <c r="G10598" s="1">
        <f>Table1[[#This Row],[sales]]-Table1[[#This Row],[Discount Value]]</f>
        <v>3165.6142999999997</v>
      </c>
      <c r="H10598" s="1">
        <v>9</v>
      </c>
      <c r="I10598" s="2">
        <v>45180</v>
      </c>
      <c r="J10598" s="2">
        <v>45183</v>
      </c>
      <c r="K10598" s="1" t="s">
        <v>21</v>
      </c>
      <c r="L10598" s="1" t="s">
        <v>16</v>
      </c>
      <c r="M10598" s="1">
        <v>905.51</v>
      </c>
      <c r="N10598" s="1" t="s">
        <v>23</v>
      </c>
      <c r="O10598" s="10">
        <f>Table1[[#This Row],[sales]]+Table1[[#This Row],[profit]]</f>
        <v>4462.38</v>
      </c>
    </row>
    <row r="10599" spans="1:15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>Table1[[#This Row],[sales]]*Table1[[#This Row],[discount]]</f>
        <v>776.50300000000004</v>
      </c>
      <c r="G10599" s="1">
        <f>Table1[[#This Row],[sales]]-Table1[[#This Row],[Discount Value]]</f>
        <v>2210.047</v>
      </c>
      <c r="H10599" s="1">
        <v>5</v>
      </c>
      <c r="I10599" s="2">
        <v>45163</v>
      </c>
      <c r="J10599" s="2">
        <v>45168</v>
      </c>
      <c r="K10599" s="1" t="s">
        <v>21</v>
      </c>
      <c r="L10599" s="1" t="s">
        <v>16</v>
      </c>
      <c r="M10599" s="1">
        <v>559.15</v>
      </c>
      <c r="N10599" s="1" t="s">
        <v>23</v>
      </c>
      <c r="O10599" s="10">
        <f>Table1[[#This Row],[sales]]+Table1[[#This Row],[profit]]</f>
        <v>3545.7000000000003</v>
      </c>
    </row>
    <row r="10600" spans="1:15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>Table1[[#This Row],[sales]]*Table1[[#This Row],[discount]]</f>
        <v>1649.1462000000001</v>
      </c>
      <c r="G10600" s="1">
        <f>Table1[[#This Row],[sales]]-Table1[[#This Row],[Discount Value]]</f>
        <v>3201.2838000000002</v>
      </c>
      <c r="H10600" s="1">
        <v>9</v>
      </c>
      <c r="I10600" s="2">
        <v>45348</v>
      </c>
      <c r="J10600" s="2">
        <v>45354</v>
      </c>
      <c r="K10600" s="1" t="s">
        <v>31</v>
      </c>
      <c r="L10600" s="1" t="s">
        <v>22</v>
      </c>
      <c r="M10600" s="1">
        <v>935.98</v>
      </c>
      <c r="N10600" s="1" t="s">
        <v>23</v>
      </c>
      <c r="O10600" s="10">
        <f>Table1[[#This Row],[sales]]+Table1[[#This Row],[profit]]</f>
        <v>5786.41</v>
      </c>
    </row>
    <row r="10601" spans="1:15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>Table1[[#This Row],[sales]]*Table1[[#This Row],[discount]]</f>
        <v>171.46360000000001</v>
      </c>
      <c r="G10601" s="1">
        <f>Table1[[#This Row],[sales]]-Table1[[#This Row],[Discount Value]]</f>
        <v>1387.2963999999999</v>
      </c>
      <c r="H10601" s="1">
        <v>4</v>
      </c>
      <c r="I10601" s="2">
        <v>45621</v>
      </c>
      <c r="J10601" s="2">
        <v>45625</v>
      </c>
      <c r="K10601" s="1" t="s">
        <v>31</v>
      </c>
      <c r="L10601" s="1" t="s">
        <v>22</v>
      </c>
      <c r="M10601" s="1">
        <v>383.22</v>
      </c>
      <c r="N10601" s="1" t="s">
        <v>23</v>
      </c>
      <c r="O10601" s="10">
        <f>Table1[[#This Row],[sales]]+Table1[[#This Row],[profit]]</f>
        <v>1941.98</v>
      </c>
    </row>
    <row r="10602" spans="1:15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>Table1[[#This Row],[sales]]*Table1[[#This Row],[discount]]</f>
        <v>743.68</v>
      </c>
      <c r="G10602" s="1">
        <f>Table1[[#This Row],[sales]]-Table1[[#This Row],[Discount Value]]</f>
        <v>743.68</v>
      </c>
      <c r="H10602" s="1">
        <v>3</v>
      </c>
      <c r="I10602" s="2">
        <v>45261</v>
      </c>
      <c r="J10602" s="2">
        <v>45264</v>
      </c>
      <c r="K10602" s="1" t="s">
        <v>21</v>
      </c>
      <c r="L10602" s="1" t="s">
        <v>27</v>
      </c>
      <c r="M10602" s="1">
        <v>166.72</v>
      </c>
      <c r="N10602" s="1" t="s">
        <v>39</v>
      </c>
      <c r="O10602" s="10">
        <f>Table1[[#This Row],[sales]]+Table1[[#This Row],[profit]]</f>
        <v>1654.08</v>
      </c>
    </row>
    <row r="10603" spans="1:15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>Table1[[#This Row],[sales]]*Table1[[#This Row],[discount]]</f>
        <v>205.83680000000001</v>
      </c>
      <c r="G10603" s="1">
        <f>Table1[[#This Row],[sales]]-Table1[[#This Row],[Discount Value]]</f>
        <v>1080.6432</v>
      </c>
      <c r="H10603" s="1">
        <v>7</v>
      </c>
      <c r="I10603" s="2">
        <v>45039</v>
      </c>
      <c r="J10603" s="2">
        <v>45044</v>
      </c>
      <c r="K10603" s="1" t="s">
        <v>15</v>
      </c>
      <c r="L10603" s="1" t="s">
        <v>16</v>
      </c>
      <c r="M10603" s="1">
        <v>121.58</v>
      </c>
      <c r="N10603" s="1" t="s">
        <v>17</v>
      </c>
      <c r="O10603" s="10">
        <f>Table1[[#This Row],[sales]]+Table1[[#This Row],[profit]]</f>
        <v>1408.06</v>
      </c>
    </row>
    <row r="10604" spans="1:15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>Table1[[#This Row],[sales]]*Table1[[#This Row],[discount]]</f>
        <v>597.55200000000002</v>
      </c>
      <c r="G10604" s="1">
        <f>Table1[[#This Row],[sales]]-Table1[[#This Row],[Discount Value]]</f>
        <v>3137.1479999999997</v>
      </c>
      <c r="H10604" s="1">
        <v>4</v>
      </c>
      <c r="I10604" s="2">
        <v>45315</v>
      </c>
      <c r="J10604" s="2">
        <v>45321</v>
      </c>
      <c r="K10604" s="1" t="s">
        <v>31</v>
      </c>
      <c r="L10604" s="1" t="s">
        <v>16</v>
      </c>
      <c r="M10604" s="1">
        <v>878.7</v>
      </c>
      <c r="N10604" s="1" t="s">
        <v>23</v>
      </c>
      <c r="O10604" s="10">
        <f>Table1[[#This Row],[sales]]+Table1[[#This Row],[profit]]</f>
        <v>4613.3999999999996</v>
      </c>
    </row>
    <row r="10605" spans="1:15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>Table1[[#This Row],[sales]]*Table1[[#This Row],[discount]]</f>
        <v>841.40699999999993</v>
      </c>
      <c r="G10605" s="1">
        <f>Table1[[#This Row],[sales]]-Table1[[#This Row],[Discount Value]]</f>
        <v>3165.2929999999997</v>
      </c>
      <c r="H10605" s="1">
        <v>5</v>
      </c>
      <c r="I10605" s="2">
        <v>45616</v>
      </c>
      <c r="J10605" s="2">
        <v>45621</v>
      </c>
      <c r="K10605" s="1" t="s">
        <v>21</v>
      </c>
      <c r="L10605" s="1" t="s">
        <v>22</v>
      </c>
      <c r="M10605" s="1">
        <v>692.25</v>
      </c>
      <c r="N10605" s="1" t="s">
        <v>34</v>
      </c>
      <c r="O10605" s="10">
        <f>Table1[[#This Row],[sales]]+Table1[[#This Row],[profit]]</f>
        <v>4698.95</v>
      </c>
    </row>
    <row r="10606" spans="1:15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>Table1[[#This Row],[sales]]*Table1[[#This Row],[discount]]</f>
        <v>1119.5681999999999</v>
      </c>
      <c r="G10606" s="1">
        <f>Table1[[#This Row],[sales]]-Table1[[#This Row],[Discount Value]]</f>
        <v>1906.2918000000002</v>
      </c>
      <c r="H10606" s="1">
        <v>3</v>
      </c>
      <c r="I10606" s="2">
        <v>45329</v>
      </c>
      <c r="J10606" s="2">
        <v>45333</v>
      </c>
      <c r="K10606" s="1" t="s">
        <v>21</v>
      </c>
      <c r="L10606" s="1" t="s">
        <v>16</v>
      </c>
      <c r="M10606" s="1">
        <v>822</v>
      </c>
      <c r="N10606" s="1" t="s">
        <v>48</v>
      </c>
      <c r="O10606" s="10">
        <f>Table1[[#This Row],[sales]]+Table1[[#This Row],[profit]]</f>
        <v>3847.86</v>
      </c>
    </row>
    <row r="10607" spans="1:15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>Table1[[#This Row],[sales]]*Table1[[#This Row],[discount]]</f>
        <v>1449.6768</v>
      </c>
      <c r="G10607" s="1">
        <f>Table1[[#This Row],[sales]]-Table1[[#This Row],[Discount Value]]</f>
        <v>1845.0431999999998</v>
      </c>
      <c r="H10607" s="1">
        <v>6</v>
      </c>
      <c r="I10607" s="2">
        <v>45600</v>
      </c>
      <c r="J10607" s="2">
        <v>45605</v>
      </c>
      <c r="K10607" s="1" t="s">
        <v>21</v>
      </c>
      <c r="L10607" s="1" t="s">
        <v>27</v>
      </c>
      <c r="M10607" s="1">
        <v>982.5</v>
      </c>
      <c r="N10607" s="1" t="s">
        <v>23</v>
      </c>
      <c r="O10607" s="10">
        <f>Table1[[#This Row],[sales]]+Table1[[#This Row],[profit]]</f>
        <v>4277.2199999999993</v>
      </c>
    </row>
    <row r="10608" spans="1:15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>Table1[[#This Row],[sales]]*Table1[[#This Row],[discount]]</f>
        <v>289.5856</v>
      </c>
      <c r="G10608" s="1">
        <f>Table1[[#This Row],[sales]]-Table1[[#This Row],[Discount Value]]</f>
        <v>1520.3244</v>
      </c>
      <c r="H10608" s="1">
        <v>4</v>
      </c>
      <c r="I10608" s="2">
        <v>45235</v>
      </c>
      <c r="J10608" s="2">
        <v>45242</v>
      </c>
      <c r="K10608" s="1" t="s">
        <v>31</v>
      </c>
      <c r="L10608" s="1" t="s">
        <v>27</v>
      </c>
      <c r="M10608" s="1">
        <v>476.79</v>
      </c>
      <c r="N10608" s="1" t="s">
        <v>39</v>
      </c>
      <c r="O10608" s="10">
        <f>Table1[[#This Row],[sales]]+Table1[[#This Row],[profit]]</f>
        <v>2286.7000000000003</v>
      </c>
    </row>
    <row r="10609" spans="1:15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>Table1[[#This Row],[sales]]*Table1[[#This Row],[discount]]</f>
        <v>17.688600000000001</v>
      </c>
      <c r="G10609" s="1">
        <f>Table1[[#This Row],[sales]]-Table1[[#This Row],[Discount Value]]</f>
        <v>277.12139999999999</v>
      </c>
      <c r="H10609" s="1">
        <v>1</v>
      </c>
      <c r="I10609" s="2">
        <v>44947</v>
      </c>
      <c r="J10609" s="2">
        <v>44953</v>
      </c>
      <c r="K10609" s="1" t="s">
        <v>31</v>
      </c>
      <c r="L10609" s="1" t="s">
        <v>27</v>
      </c>
      <c r="M10609" s="1">
        <v>28.6</v>
      </c>
      <c r="N10609" s="1" t="s">
        <v>48</v>
      </c>
      <c r="O10609" s="10">
        <f>Table1[[#This Row],[sales]]+Table1[[#This Row],[profit]]</f>
        <v>323.41000000000003</v>
      </c>
    </row>
    <row r="10610" spans="1:15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>Table1[[#This Row],[sales]]*Table1[[#This Row],[discount]]</f>
        <v>174.56659999999999</v>
      </c>
      <c r="G10610" s="1">
        <f>Table1[[#This Row],[sales]]-Table1[[#This Row],[Discount Value]]</f>
        <v>1168.2534000000001</v>
      </c>
      <c r="H10610" s="1">
        <v>2</v>
      </c>
      <c r="I10610" s="2">
        <v>45227</v>
      </c>
      <c r="J10610" s="2">
        <v>45228</v>
      </c>
      <c r="K10610" s="1" t="s">
        <v>15</v>
      </c>
      <c r="L10610" s="1" t="s">
        <v>16</v>
      </c>
      <c r="M10610" s="1">
        <v>216.33</v>
      </c>
      <c r="N10610" s="1" t="s">
        <v>23</v>
      </c>
      <c r="O10610" s="10">
        <f>Table1[[#This Row],[sales]]+Table1[[#This Row],[profit]]</f>
        <v>1559.1499999999999</v>
      </c>
    </row>
    <row r="10611" spans="1:15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>Table1[[#This Row],[sales]]*Table1[[#This Row],[discount]]</f>
        <v>118.5236</v>
      </c>
      <c r="G10611" s="1">
        <f>Table1[[#This Row],[sales]]-Table1[[#This Row],[Discount Value]]</f>
        <v>2844.5664000000002</v>
      </c>
      <c r="H10611" s="1">
        <v>8</v>
      </c>
      <c r="I10611" s="2">
        <v>45498</v>
      </c>
      <c r="J10611" s="2">
        <v>45504</v>
      </c>
      <c r="K10611" s="1" t="s">
        <v>31</v>
      </c>
      <c r="L10611" s="1" t="s">
        <v>27</v>
      </c>
      <c r="M10611" s="1">
        <v>630.16999999999996</v>
      </c>
      <c r="N10611" s="1" t="s">
        <v>28</v>
      </c>
      <c r="O10611" s="10">
        <f>Table1[[#This Row],[sales]]+Table1[[#This Row],[profit]]</f>
        <v>3593.26</v>
      </c>
    </row>
    <row r="10612" spans="1:15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>Table1[[#This Row],[sales]]*Table1[[#This Row],[discount]]</f>
        <v>1306.6784</v>
      </c>
      <c r="G10612" s="1">
        <f>Table1[[#This Row],[sales]]-Table1[[#This Row],[Discount Value]]</f>
        <v>2776.6916000000001</v>
      </c>
      <c r="H10612" s="1">
        <v>4</v>
      </c>
      <c r="I10612" s="2">
        <v>45457</v>
      </c>
      <c r="J10612" s="2">
        <v>45464</v>
      </c>
      <c r="K10612" s="1" t="s">
        <v>21</v>
      </c>
      <c r="L10612" s="1" t="s">
        <v>22</v>
      </c>
      <c r="M10612" s="1">
        <v>505.13</v>
      </c>
      <c r="N10612" s="1" t="s">
        <v>23</v>
      </c>
      <c r="O10612" s="10">
        <f>Table1[[#This Row],[sales]]+Table1[[#This Row],[profit]]</f>
        <v>4588.5</v>
      </c>
    </row>
    <row r="10613" spans="1:15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>Table1[[#This Row],[sales]]*Table1[[#This Row],[discount]]</f>
        <v>1446.0562</v>
      </c>
      <c r="G10613" s="1">
        <f>Table1[[#This Row],[sales]]-Table1[[#This Row],[Discount Value]]</f>
        <v>2462.2038000000002</v>
      </c>
      <c r="H10613" s="1">
        <v>2</v>
      </c>
      <c r="I10613" s="2">
        <v>45398</v>
      </c>
      <c r="J10613" s="2">
        <v>45402</v>
      </c>
      <c r="K10613" s="1" t="s">
        <v>15</v>
      </c>
      <c r="L10613" s="1" t="s">
        <v>16</v>
      </c>
      <c r="M10613" s="1">
        <v>1014.79</v>
      </c>
      <c r="N10613" s="1" t="s">
        <v>23</v>
      </c>
      <c r="O10613" s="10">
        <f>Table1[[#This Row],[sales]]+Table1[[#This Row],[profit]]</f>
        <v>4923.05</v>
      </c>
    </row>
    <row r="10614" spans="1:15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>Table1[[#This Row],[sales]]*Table1[[#This Row],[discount]]</f>
        <v>205.69289999999998</v>
      </c>
      <c r="G10614" s="1">
        <f>Table1[[#This Row],[sales]]-Table1[[#This Row],[Discount Value]]</f>
        <v>773.7971</v>
      </c>
      <c r="H10614" s="1">
        <v>4</v>
      </c>
      <c r="I10614" s="2">
        <v>44940</v>
      </c>
      <c r="J10614" s="2">
        <v>44946</v>
      </c>
      <c r="K10614" s="1" t="s">
        <v>15</v>
      </c>
      <c r="L10614" s="1" t="s">
        <v>16</v>
      </c>
      <c r="M10614" s="1">
        <v>158.34</v>
      </c>
      <c r="N10614" s="1" t="s">
        <v>17</v>
      </c>
      <c r="O10614" s="10">
        <f>Table1[[#This Row],[sales]]+Table1[[#This Row],[profit]]</f>
        <v>1137.83</v>
      </c>
    </row>
    <row r="10615" spans="1:15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>Table1[[#This Row],[sales]]*Table1[[#This Row],[discount]]</f>
        <v>169.00319999999999</v>
      </c>
      <c r="G10615" s="1">
        <f>Table1[[#This Row],[sales]]-Table1[[#This Row],[Discount Value]]</f>
        <v>183.08679999999998</v>
      </c>
      <c r="H10615" s="1">
        <v>7</v>
      </c>
      <c r="I10615" s="2">
        <v>45524</v>
      </c>
      <c r="J10615" s="2">
        <v>45531</v>
      </c>
      <c r="K10615" s="1" t="s">
        <v>31</v>
      </c>
      <c r="L10615" s="1" t="s">
        <v>27</v>
      </c>
      <c r="M10615" s="1">
        <v>27.22</v>
      </c>
      <c r="N10615" s="1" t="s">
        <v>28</v>
      </c>
      <c r="O10615" s="10">
        <f>Table1[[#This Row],[sales]]+Table1[[#This Row],[profit]]</f>
        <v>379.30999999999995</v>
      </c>
    </row>
    <row r="10616" spans="1:15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>Table1[[#This Row],[sales]]*Table1[[#This Row],[discount]]</f>
        <v>1536.3863999999999</v>
      </c>
      <c r="G10616" s="1">
        <f>Table1[[#This Row],[sales]]-Table1[[#This Row],[Discount Value]]</f>
        <v>2731.3535999999999</v>
      </c>
      <c r="H10616" s="1">
        <v>2</v>
      </c>
      <c r="I10616" s="2">
        <v>45541</v>
      </c>
      <c r="J10616" s="2">
        <v>45546</v>
      </c>
      <c r="K10616" s="1" t="s">
        <v>31</v>
      </c>
      <c r="L10616" s="1" t="s">
        <v>16</v>
      </c>
      <c r="M10616" s="1">
        <v>468.31</v>
      </c>
      <c r="N10616" s="1" t="s">
        <v>23</v>
      </c>
      <c r="O10616" s="10">
        <f>Table1[[#This Row],[sales]]+Table1[[#This Row],[profit]]</f>
        <v>4736.05</v>
      </c>
    </row>
    <row r="10617" spans="1:15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>Table1[[#This Row],[sales]]*Table1[[#This Row],[discount]]</f>
        <v>89.374099999999999</v>
      </c>
      <c r="G10617" s="1">
        <f>Table1[[#This Row],[sales]]-Table1[[#This Row],[Discount Value]]</f>
        <v>381.01589999999999</v>
      </c>
      <c r="H10617" s="1">
        <v>6</v>
      </c>
      <c r="I10617" s="2">
        <v>45148</v>
      </c>
      <c r="J10617" s="2">
        <v>45150</v>
      </c>
      <c r="K10617" s="1" t="s">
        <v>31</v>
      </c>
      <c r="L10617" s="1" t="s">
        <v>22</v>
      </c>
      <c r="M10617" s="1">
        <v>93.56</v>
      </c>
      <c r="N10617" s="1" t="s">
        <v>23</v>
      </c>
      <c r="O10617" s="10">
        <f>Table1[[#This Row],[sales]]+Table1[[#This Row],[profit]]</f>
        <v>563.95000000000005</v>
      </c>
    </row>
    <row r="10618" spans="1:15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>Table1[[#This Row],[sales]]*Table1[[#This Row],[discount]]</f>
        <v>101.36150000000001</v>
      </c>
      <c r="G10618" s="1">
        <f>Table1[[#This Row],[sales]]-Table1[[#This Row],[Discount Value]]</f>
        <v>1925.8685</v>
      </c>
      <c r="H10618" s="1">
        <v>1</v>
      </c>
      <c r="I10618" s="2">
        <v>45194</v>
      </c>
      <c r="J10618" s="2">
        <v>45196</v>
      </c>
      <c r="K10618" s="1" t="s">
        <v>31</v>
      </c>
      <c r="L10618" s="1" t="s">
        <v>22</v>
      </c>
      <c r="M10618" s="1">
        <v>448.21</v>
      </c>
      <c r="N10618" s="1" t="s">
        <v>34</v>
      </c>
      <c r="O10618" s="10">
        <f>Table1[[#This Row],[sales]]+Table1[[#This Row],[profit]]</f>
        <v>2475.44</v>
      </c>
    </row>
    <row r="10619" spans="1:15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>Table1[[#This Row],[sales]]*Table1[[#This Row],[discount]]</f>
        <v>140.42750000000001</v>
      </c>
      <c r="G10619" s="1">
        <f>Table1[[#This Row],[sales]]-Table1[[#This Row],[Discount Value]]</f>
        <v>421.28250000000003</v>
      </c>
      <c r="H10619" s="1">
        <v>3</v>
      </c>
      <c r="I10619" s="2">
        <v>45615</v>
      </c>
      <c r="J10619" s="2">
        <v>45622</v>
      </c>
      <c r="K10619" s="1" t="s">
        <v>15</v>
      </c>
      <c r="L10619" s="1" t="s">
        <v>16</v>
      </c>
      <c r="M10619" s="1">
        <v>126.14</v>
      </c>
      <c r="N10619" s="1" t="s">
        <v>23</v>
      </c>
      <c r="O10619" s="10">
        <f>Table1[[#This Row],[sales]]+Table1[[#This Row],[profit]]</f>
        <v>687.85</v>
      </c>
    </row>
    <row r="10620" spans="1:15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>Table1[[#This Row],[sales]]*Table1[[#This Row],[discount]]</f>
        <v>715.96</v>
      </c>
      <c r="G10620" s="1">
        <f>Table1[[#This Row],[sales]]-Table1[[#This Row],[Discount Value]]</f>
        <v>2147.88</v>
      </c>
      <c r="H10620" s="1">
        <v>9</v>
      </c>
      <c r="I10620" s="2">
        <v>45642</v>
      </c>
      <c r="J10620" s="2">
        <v>45645</v>
      </c>
      <c r="K10620" s="1" t="s">
        <v>21</v>
      </c>
      <c r="L10620" s="1" t="s">
        <v>16</v>
      </c>
      <c r="M10620" s="1">
        <v>260.69</v>
      </c>
      <c r="N10620" s="1" t="s">
        <v>28</v>
      </c>
      <c r="O10620" s="10">
        <f>Table1[[#This Row],[sales]]+Table1[[#This Row],[profit]]</f>
        <v>3124.53</v>
      </c>
    </row>
    <row r="10621" spans="1:15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>Table1[[#This Row],[sales]]*Table1[[#This Row],[discount]]</f>
        <v>526.49800000000005</v>
      </c>
      <c r="G10621" s="1">
        <f>Table1[[#This Row],[sales]]-Table1[[#This Row],[Discount Value]]</f>
        <v>1353.8519999999999</v>
      </c>
      <c r="H10621" s="1">
        <v>5</v>
      </c>
      <c r="I10621" s="2">
        <v>45404</v>
      </c>
      <c r="J10621" s="2">
        <v>45408</v>
      </c>
      <c r="K10621" s="1" t="s">
        <v>15</v>
      </c>
      <c r="L10621" s="1" t="s">
        <v>16</v>
      </c>
      <c r="M10621" s="1">
        <v>453.4</v>
      </c>
      <c r="N10621" s="1" t="s">
        <v>39</v>
      </c>
      <c r="O10621" s="10">
        <f>Table1[[#This Row],[sales]]+Table1[[#This Row],[profit]]</f>
        <v>2333.75</v>
      </c>
    </row>
    <row r="10622" spans="1:15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>Table1[[#This Row],[sales]]*Table1[[#This Row],[discount]]</f>
        <v>371.35480000000001</v>
      </c>
      <c r="G10622" s="1">
        <f>Table1[[#This Row],[sales]]-Table1[[#This Row],[Discount Value]]</f>
        <v>720.86519999999996</v>
      </c>
      <c r="H10622" s="1">
        <v>8</v>
      </c>
      <c r="I10622" s="2">
        <v>44929</v>
      </c>
      <c r="J10622" s="2">
        <v>44935</v>
      </c>
      <c r="K10622" s="1" t="s">
        <v>21</v>
      </c>
      <c r="L10622" s="1" t="s">
        <v>16</v>
      </c>
      <c r="M10622" s="1">
        <v>81.03</v>
      </c>
      <c r="N10622" s="1" t="s">
        <v>17</v>
      </c>
      <c r="O10622" s="10">
        <f>Table1[[#This Row],[sales]]+Table1[[#This Row],[profit]]</f>
        <v>1173.25</v>
      </c>
    </row>
    <row r="10623" spans="1:15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>Table1[[#This Row],[sales]]*Table1[[#This Row],[discount]]</f>
        <v>392.12160000000006</v>
      </c>
      <c r="G10623" s="1">
        <f>Table1[[#This Row],[sales]]-Table1[[#This Row],[Discount Value]]</f>
        <v>2624.1984000000002</v>
      </c>
      <c r="H10623" s="1">
        <v>1</v>
      </c>
      <c r="I10623" s="2">
        <v>45045</v>
      </c>
      <c r="J10623" s="2">
        <v>45050</v>
      </c>
      <c r="K10623" s="1" t="s">
        <v>21</v>
      </c>
      <c r="L10623" s="1" t="s">
        <v>16</v>
      </c>
      <c r="M10623" s="1">
        <v>871.08</v>
      </c>
      <c r="N10623" s="1" t="s">
        <v>34</v>
      </c>
      <c r="O10623" s="10">
        <f>Table1[[#This Row],[sales]]+Table1[[#This Row],[profit]]</f>
        <v>3887.4</v>
      </c>
    </row>
    <row r="10624" spans="1:15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>Table1[[#This Row],[sales]]*Table1[[#This Row],[discount]]</f>
        <v>0</v>
      </c>
      <c r="G10624" s="1">
        <f>Table1[[#This Row],[sales]]-Table1[[#This Row],[Discount Value]]</f>
        <v>1880.62</v>
      </c>
      <c r="H10624" s="1">
        <v>4</v>
      </c>
      <c r="I10624" s="2">
        <v>45030</v>
      </c>
      <c r="J10624" s="2">
        <v>45035</v>
      </c>
      <c r="K10624" s="1" t="s">
        <v>31</v>
      </c>
      <c r="L10624" s="1" t="s">
        <v>22</v>
      </c>
      <c r="M10624" s="1">
        <v>456.03</v>
      </c>
      <c r="N10624" s="1" t="s">
        <v>39</v>
      </c>
      <c r="O10624" s="10">
        <f>Table1[[#This Row],[sales]]+Table1[[#This Row],[profit]]</f>
        <v>2336.6499999999996</v>
      </c>
    </row>
    <row r="10625" spans="1:15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>Table1[[#This Row],[sales]]*Table1[[#This Row],[discount]]</f>
        <v>376.07659999999998</v>
      </c>
      <c r="G10625" s="1">
        <f>Table1[[#This Row],[sales]]-Table1[[#This Row],[Discount Value]]</f>
        <v>541.18340000000001</v>
      </c>
      <c r="H10625" s="1">
        <v>3</v>
      </c>
      <c r="I10625" s="2">
        <v>45278</v>
      </c>
      <c r="J10625" s="2">
        <v>45279</v>
      </c>
      <c r="K10625" s="1" t="s">
        <v>21</v>
      </c>
      <c r="L10625" s="1" t="s">
        <v>22</v>
      </c>
      <c r="M10625" s="1">
        <v>206.73</v>
      </c>
      <c r="N10625" s="1" t="s">
        <v>48</v>
      </c>
      <c r="O10625" s="10">
        <f>Table1[[#This Row],[sales]]+Table1[[#This Row],[profit]]</f>
        <v>1123.99</v>
      </c>
    </row>
    <row r="10626" spans="1:15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>Table1[[#This Row],[sales]]*Table1[[#This Row],[discount]]</f>
        <v>1447.4721999999999</v>
      </c>
      <c r="G10626" s="1">
        <f>Table1[[#This Row],[sales]]-Table1[[#This Row],[Discount Value]]</f>
        <v>2082.9477999999999</v>
      </c>
      <c r="H10626" s="1">
        <v>9</v>
      </c>
      <c r="I10626" s="2">
        <v>45593</v>
      </c>
      <c r="J10626" s="2">
        <v>45594</v>
      </c>
      <c r="K10626" s="1" t="s">
        <v>15</v>
      </c>
      <c r="L10626" s="1" t="s">
        <v>22</v>
      </c>
      <c r="M10626" s="1">
        <v>368.05</v>
      </c>
      <c r="N10626" s="1" t="s">
        <v>48</v>
      </c>
      <c r="O10626" s="10">
        <f>Table1[[#This Row],[sales]]+Table1[[#This Row],[profit]]</f>
        <v>3898.4700000000003</v>
      </c>
    </row>
    <row r="10627" spans="1:15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>Table1[[#This Row],[sales]]*Table1[[#This Row],[discount]]</f>
        <v>1932.1656</v>
      </c>
      <c r="G10627" s="1">
        <f>Table1[[#This Row],[sales]]-Table1[[#This Row],[Discount Value]]</f>
        <v>2268.1943999999994</v>
      </c>
      <c r="H10627" s="1">
        <v>7</v>
      </c>
      <c r="I10627" s="2">
        <v>45392</v>
      </c>
      <c r="J10627" s="2">
        <v>45395</v>
      </c>
      <c r="K10627" s="1" t="s">
        <v>31</v>
      </c>
      <c r="L10627" s="1" t="s">
        <v>16</v>
      </c>
      <c r="M10627" s="1">
        <v>358.59</v>
      </c>
      <c r="N10627" s="1" t="s">
        <v>39</v>
      </c>
      <c r="O10627" s="10">
        <f>Table1[[#This Row],[sales]]+Table1[[#This Row],[profit]]</f>
        <v>4558.95</v>
      </c>
    </row>
    <row r="10628" spans="1:15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>Table1[[#This Row],[sales]]*Table1[[#This Row],[discount]]</f>
        <v>691.84319999999991</v>
      </c>
      <c r="G10628" s="1">
        <f>Table1[[#This Row],[sales]]-Table1[[#This Row],[Discount Value]]</f>
        <v>749.49680000000001</v>
      </c>
      <c r="H10628" s="1">
        <v>3</v>
      </c>
      <c r="I10628" s="2">
        <v>45299</v>
      </c>
      <c r="J10628" s="2">
        <v>45303</v>
      </c>
      <c r="K10628" s="1" t="s">
        <v>15</v>
      </c>
      <c r="L10628" s="1" t="s">
        <v>22</v>
      </c>
      <c r="M10628" s="1">
        <v>124.85</v>
      </c>
      <c r="N10628" s="1" t="s">
        <v>39</v>
      </c>
      <c r="O10628" s="10">
        <f>Table1[[#This Row],[sales]]+Table1[[#This Row],[profit]]</f>
        <v>1566.1899999999998</v>
      </c>
    </row>
    <row r="10629" spans="1:15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>Table1[[#This Row],[sales]]*Table1[[#This Row],[discount]]</f>
        <v>81.078400000000002</v>
      </c>
      <c r="G10629" s="1">
        <f>Table1[[#This Row],[sales]]-Table1[[#This Row],[Discount Value]]</f>
        <v>932.40160000000003</v>
      </c>
      <c r="H10629" s="1">
        <v>1</v>
      </c>
      <c r="I10629" s="2">
        <v>45591</v>
      </c>
      <c r="J10629" s="2">
        <v>45594</v>
      </c>
      <c r="K10629" s="1" t="s">
        <v>15</v>
      </c>
      <c r="L10629" s="1" t="s">
        <v>22</v>
      </c>
      <c r="M10629" s="1">
        <v>109.22</v>
      </c>
      <c r="N10629" s="1" t="s">
        <v>48</v>
      </c>
      <c r="O10629" s="10">
        <f>Table1[[#This Row],[sales]]+Table1[[#This Row],[profit]]</f>
        <v>1122.7</v>
      </c>
    </row>
    <row r="10630" spans="1:15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>Table1[[#This Row],[sales]]*Table1[[#This Row],[discount]]</f>
        <v>84.371399999999994</v>
      </c>
      <c r="G10630" s="1">
        <f>Table1[[#This Row],[sales]]-Table1[[#This Row],[Discount Value]]</f>
        <v>384.35860000000002</v>
      </c>
      <c r="H10630" s="1">
        <v>5</v>
      </c>
      <c r="I10630" s="2">
        <v>45437</v>
      </c>
      <c r="J10630" s="2">
        <v>45438</v>
      </c>
      <c r="K10630" s="1" t="s">
        <v>31</v>
      </c>
      <c r="L10630" s="1" t="s">
        <v>16</v>
      </c>
      <c r="M10630" s="1">
        <v>121.31</v>
      </c>
      <c r="N10630" s="1" t="s">
        <v>34</v>
      </c>
      <c r="O10630" s="10">
        <f>Table1[[#This Row],[sales]]+Table1[[#This Row],[profit]]</f>
        <v>590.04</v>
      </c>
    </row>
    <row r="10631" spans="1:15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>Table1[[#This Row],[sales]]*Table1[[#This Row],[discount]]</f>
        <v>1155.2895999999998</v>
      </c>
      <c r="G10631" s="1">
        <f>Table1[[#This Row],[sales]]-Table1[[#This Row],[Discount Value]]</f>
        <v>1531.4304</v>
      </c>
      <c r="H10631" s="1">
        <v>3</v>
      </c>
      <c r="I10631" s="2">
        <v>45419</v>
      </c>
      <c r="J10631" s="2">
        <v>45420</v>
      </c>
      <c r="K10631" s="1" t="s">
        <v>21</v>
      </c>
      <c r="L10631" s="1" t="s">
        <v>27</v>
      </c>
      <c r="M10631" s="1">
        <v>577.74</v>
      </c>
      <c r="N10631" s="1" t="s">
        <v>23</v>
      </c>
      <c r="O10631" s="10">
        <f>Table1[[#This Row],[sales]]+Table1[[#This Row],[profit]]</f>
        <v>3264.46</v>
      </c>
    </row>
    <row r="10632" spans="1:15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>Table1[[#This Row],[sales]]*Table1[[#This Row],[discount]]</f>
        <v>1961.4697999999999</v>
      </c>
      <c r="G10632" s="1">
        <f>Table1[[#This Row],[sales]]-Table1[[#This Row],[Discount Value]]</f>
        <v>2211.8702000000003</v>
      </c>
      <c r="H10632" s="1">
        <v>2</v>
      </c>
      <c r="I10632" s="2">
        <v>44953</v>
      </c>
      <c r="J10632" s="2">
        <v>44957</v>
      </c>
      <c r="K10632" s="1" t="s">
        <v>15</v>
      </c>
      <c r="L10632" s="1" t="s">
        <v>22</v>
      </c>
      <c r="M10632" s="1">
        <v>1218.6199999999999</v>
      </c>
      <c r="N10632" s="1" t="s">
        <v>17</v>
      </c>
      <c r="O10632" s="10">
        <f>Table1[[#This Row],[sales]]+Table1[[#This Row],[profit]]</f>
        <v>5391.96</v>
      </c>
    </row>
    <row r="10633" spans="1:15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>Table1[[#This Row],[sales]]*Table1[[#This Row],[discount]]</f>
        <v>13.288699999999999</v>
      </c>
      <c r="G10633" s="1">
        <f>Table1[[#This Row],[sales]]-Table1[[#This Row],[Discount Value]]</f>
        <v>1315.5812999999998</v>
      </c>
      <c r="H10633" s="1">
        <v>3</v>
      </c>
      <c r="I10633" s="2">
        <v>45084</v>
      </c>
      <c r="J10633" s="2">
        <v>45090</v>
      </c>
      <c r="K10633" s="1" t="s">
        <v>21</v>
      </c>
      <c r="L10633" s="1" t="s">
        <v>16</v>
      </c>
      <c r="M10633" s="1">
        <v>97.24</v>
      </c>
      <c r="N10633" s="1" t="s">
        <v>48</v>
      </c>
      <c r="O10633" s="10">
        <f>Table1[[#This Row],[sales]]+Table1[[#This Row],[profit]]</f>
        <v>1426.11</v>
      </c>
    </row>
    <row r="10634" spans="1:15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>Table1[[#This Row],[sales]]*Table1[[#This Row],[discount]]</f>
        <v>447.85470000000004</v>
      </c>
      <c r="G10634" s="1">
        <f>Table1[[#This Row],[sales]]-Table1[[#This Row],[Discount Value]]</f>
        <v>1909.2753</v>
      </c>
      <c r="H10634" s="1">
        <v>5</v>
      </c>
      <c r="I10634" s="2">
        <v>45641</v>
      </c>
      <c r="J10634" s="2">
        <v>45644</v>
      </c>
      <c r="K10634" s="1" t="s">
        <v>21</v>
      </c>
      <c r="L10634" s="1" t="s">
        <v>16</v>
      </c>
      <c r="M10634" s="1">
        <v>533.77</v>
      </c>
      <c r="N10634" s="1" t="s">
        <v>48</v>
      </c>
      <c r="O10634" s="10">
        <f>Table1[[#This Row],[sales]]+Table1[[#This Row],[profit]]</f>
        <v>2890.9</v>
      </c>
    </row>
    <row r="10635" spans="1:15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>Table1[[#This Row],[sales]]*Table1[[#This Row],[discount]]</f>
        <v>53.276400000000002</v>
      </c>
      <c r="G10635" s="1">
        <f>Table1[[#This Row],[sales]]-Table1[[#This Row],[Discount Value]]</f>
        <v>834.66360000000009</v>
      </c>
      <c r="H10635" s="1">
        <v>5</v>
      </c>
      <c r="I10635" s="2">
        <v>45625</v>
      </c>
      <c r="J10635" s="2">
        <v>45626</v>
      </c>
      <c r="K10635" s="1" t="s">
        <v>15</v>
      </c>
      <c r="L10635" s="1" t="s">
        <v>22</v>
      </c>
      <c r="M10635" s="1">
        <v>233.7</v>
      </c>
      <c r="N10635" s="1" t="s">
        <v>17</v>
      </c>
      <c r="O10635" s="10">
        <f>Table1[[#This Row],[sales]]+Table1[[#This Row],[profit]]</f>
        <v>1121.6400000000001</v>
      </c>
    </row>
    <row r="10636" spans="1:15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>Table1[[#This Row],[sales]]*Table1[[#This Row],[discount]]</f>
        <v>811.42619999999999</v>
      </c>
      <c r="G10636" s="1">
        <f>Table1[[#This Row],[sales]]-Table1[[#This Row],[Discount Value]]</f>
        <v>1269.1538</v>
      </c>
      <c r="H10636" s="1">
        <v>8</v>
      </c>
      <c r="I10636" s="2">
        <v>45107</v>
      </c>
      <c r="J10636" s="2">
        <v>45112</v>
      </c>
      <c r="K10636" s="1" t="s">
        <v>21</v>
      </c>
      <c r="L10636" s="1" t="s">
        <v>27</v>
      </c>
      <c r="M10636" s="1">
        <v>354.14</v>
      </c>
      <c r="N10636" s="1" t="s">
        <v>23</v>
      </c>
      <c r="O10636" s="10">
        <f>Table1[[#This Row],[sales]]+Table1[[#This Row],[profit]]</f>
        <v>2434.7199999999998</v>
      </c>
    </row>
    <row r="10637" spans="1:15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>Table1[[#This Row],[sales]]*Table1[[#This Row],[discount]]</f>
        <v>65.001599999999996</v>
      </c>
      <c r="G10637" s="1">
        <f>Table1[[#This Row],[sales]]-Table1[[#This Row],[Discount Value]]</f>
        <v>110.67840000000001</v>
      </c>
      <c r="H10637" s="1">
        <v>4</v>
      </c>
      <c r="I10637" s="2">
        <v>45516</v>
      </c>
      <c r="J10637" s="2">
        <v>45518</v>
      </c>
      <c r="K10637" s="1" t="s">
        <v>31</v>
      </c>
      <c r="L10637" s="1" t="s">
        <v>22</v>
      </c>
      <c r="M10637" s="1">
        <v>11.37</v>
      </c>
      <c r="N10637" s="1" t="s">
        <v>17</v>
      </c>
      <c r="O10637" s="10">
        <f>Table1[[#This Row],[sales]]+Table1[[#This Row],[profit]]</f>
        <v>187.05</v>
      </c>
    </row>
    <row r="10638" spans="1:15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>Table1[[#This Row],[sales]]*Table1[[#This Row],[discount]]</f>
        <v>1733.7765999999999</v>
      </c>
      <c r="G10638" s="1">
        <f>Table1[[#This Row],[sales]]-Table1[[#This Row],[Discount Value]]</f>
        <v>2828.7933999999996</v>
      </c>
      <c r="H10638" s="1">
        <v>2</v>
      </c>
      <c r="I10638" s="2">
        <v>45227</v>
      </c>
      <c r="J10638" s="2">
        <v>45228</v>
      </c>
      <c r="K10638" s="1" t="s">
        <v>15</v>
      </c>
      <c r="L10638" s="1" t="s">
        <v>16</v>
      </c>
      <c r="M10638" s="1">
        <v>967.49</v>
      </c>
      <c r="N10638" s="1" t="s">
        <v>39</v>
      </c>
      <c r="O10638" s="10">
        <f>Table1[[#This Row],[sales]]+Table1[[#This Row],[profit]]</f>
        <v>5530.0599999999995</v>
      </c>
    </row>
    <row r="10639" spans="1:15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>Table1[[#This Row],[sales]]*Table1[[#This Row],[discount]]</f>
        <v>683.04</v>
      </c>
      <c r="G10639" s="1">
        <f>Table1[[#This Row],[sales]]-Table1[[#This Row],[Discount Value]]</f>
        <v>2732.16</v>
      </c>
      <c r="H10639" s="1">
        <v>8</v>
      </c>
      <c r="I10639" s="2">
        <v>45126</v>
      </c>
      <c r="J10639" s="2">
        <v>45132</v>
      </c>
      <c r="K10639" s="1" t="s">
        <v>15</v>
      </c>
      <c r="L10639" s="1" t="s">
        <v>16</v>
      </c>
      <c r="M10639" s="1">
        <v>701.16</v>
      </c>
      <c r="N10639" s="1" t="s">
        <v>28</v>
      </c>
      <c r="O10639" s="10">
        <f>Table1[[#This Row],[sales]]+Table1[[#This Row],[profit]]</f>
        <v>4116.3599999999997</v>
      </c>
    </row>
    <row r="10640" spans="1:15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>Table1[[#This Row],[sales]]*Table1[[#This Row],[discount]]</f>
        <v>346.15800000000002</v>
      </c>
      <c r="G10640" s="1">
        <f>Table1[[#This Row],[sales]]-Table1[[#This Row],[Discount Value]]</f>
        <v>1384.6320000000001</v>
      </c>
      <c r="H10640" s="1">
        <v>8</v>
      </c>
      <c r="I10640" s="2">
        <v>45371</v>
      </c>
      <c r="J10640" s="2">
        <v>45374</v>
      </c>
      <c r="K10640" s="1" t="s">
        <v>21</v>
      </c>
      <c r="L10640" s="1" t="s">
        <v>16</v>
      </c>
      <c r="M10640" s="1">
        <v>494.65</v>
      </c>
      <c r="N10640" s="1" t="s">
        <v>23</v>
      </c>
      <c r="O10640" s="10">
        <f>Table1[[#This Row],[sales]]+Table1[[#This Row],[profit]]</f>
        <v>2225.44</v>
      </c>
    </row>
    <row r="10641" spans="1:15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>Table1[[#This Row],[sales]]*Table1[[#This Row],[discount]]</f>
        <v>574.32309999999995</v>
      </c>
      <c r="G10641" s="1">
        <f>Table1[[#This Row],[sales]]-Table1[[#This Row],[Discount Value]]</f>
        <v>3843.5468999999998</v>
      </c>
      <c r="H10641" s="1">
        <v>8</v>
      </c>
      <c r="I10641" s="2">
        <v>45193</v>
      </c>
      <c r="J10641" s="2">
        <v>45194</v>
      </c>
      <c r="K10641" s="1" t="s">
        <v>15</v>
      </c>
      <c r="L10641" s="1" t="s">
        <v>16</v>
      </c>
      <c r="M10641" s="1">
        <v>1131.8399999999999</v>
      </c>
      <c r="N10641" s="1" t="s">
        <v>23</v>
      </c>
      <c r="O10641" s="10">
        <f>Table1[[#This Row],[sales]]+Table1[[#This Row],[profit]]</f>
        <v>5549.71</v>
      </c>
    </row>
    <row r="10642" spans="1:15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>Table1[[#This Row],[sales]]*Table1[[#This Row],[discount]]</f>
        <v>179.34479999999999</v>
      </c>
      <c r="G10642" s="1">
        <f>Table1[[#This Row],[sales]]-Table1[[#This Row],[Discount Value]]</f>
        <v>817.01520000000005</v>
      </c>
      <c r="H10642" s="1">
        <v>1</v>
      </c>
      <c r="I10642" s="2">
        <v>45004</v>
      </c>
      <c r="J10642" s="2">
        <v>45009</v>
      </c>
      <c r="K10642" s="1" t="s">
        <v>21</v>
      </c>
      <c r="L10642" s="1" t="s">
        <v>16</v>
      </c>
      <c r="M10642" s="1">
        <v>185.35</v>
      </c>
      <c r="N10642" s="1" t="s">
        <v>17</v>
      </c>
      <c r="O10642" s="10">
        <f>Table1[[#This Row],[sales]]+Table1[[#This Row],[profit]]</f>
        <v>1181.71</v>
      </c>
    </row>
    <row r="10643" spans="1:15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>Table1[[#This Row],[sales]]*Table1[[#This Row],[discount]]</f>
        <v>238.042</v>
      </c>
      <c r="G10643" s="1">
        <f>Table1[[#This Row],[sales]]-Table1[[#This Row],[Discount Value]]</f>
        <v>247.75800000000001</v>
      </c>
      <c r="H10643" s="1">
        <v>9</v>
      </c>
      <c r="I10643" s="2">
        <v>45617</v>
      </c>
      <c r="J10643" s="2">
        <v>45619</v>
      </c>
      <c r="K10643" s="1" t="s">
        <v>21</v>
      </c>
      <c r="L10643" s="1" t="s">
        <v>16</v>
      </c>
      <c r="M10643" s="1">
        <v>38.049999999999997</v>
      </c>
      <c r="N10643" s="1" t="s">
        <v>17</v>
      </c>
      <c r="O10643" s="10">
        <f>Table1[[#This Row],[sales]]+Table1[[#This Row],[profit]]</f>
        <v>523.85</v>
      </c>
    </row>
    <row r="10644" spans="1:15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>Table1[[#This Row],[sales]]*Table1[[#This Row],[discount]]</f>
        <v>94.37700000000001</v>
      </c>
      <c r="G10644" s="1">
        <f>Table1[[#This Row],[sales]]-Table1[[#This Row],[Discount Value]]</f>
        <v>4624.473</v>
      </c>
      <c r="H10644" s="1">
        <v>4</v>
      </c>
      <c r="I10644" s="2">
        <v>45549</v>
      </c>
      <c r="J10644" s="2">
        <v>45551</v>
      </c>
      <c r="K10644" s="1" t="s">
        <v>15</v>
      </c>
      <c r="L10644" s="1" t="s">
        <v>16</v>
      </c>
      <c r="M10644" s="1">
        <v>301.39</v>
      </c>
      <c r="N10644" s="1" t="s">
        <v>28</v>
      </c>
      <c r="O10644" s="10">
        <f>Table1[[#This Row],[sales]]+Table1[[#This Row],[profit]]</f>
        <v>5020.2400000000007</v>
      </c>
    </row>
    <row r="10645" spans="1:15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>Table1[[#This Row],[sales]]*Table1[[#This Row],[discount]]</f>
        <v>258.2688</v>
      </c>
      <c r="G10645" s="1">
        <f>Table1[[#This Row],[sales]]-Table1[[#This Row],[Discount Value]]</f>
        <v>1355.9112</v>
      </c>
      <c r="H10645" s="1">
        <v>4</v>
      </c>
      <c r="I10645" s="2">
        <v>45652</v>
      </c>
      <c r="J10645" s="2">
        <v>45657</v>
      </c>
      <c r="K10645" s="1" t="s">
        <v>15</v>
      </c>
      <c r="L10645" s="1" t="s">
        <v>22</v>
      </c>
      <c r="M10645" s="1">
        <v>444.99</v>
      </c>
      <c r="N10645" s="1" t="s">
        <v>28</v>
      </c>
      <c r="O10645" s="10">
        <f>Table1[[#This Row],[sales]]+Table1[[#This Row],[profit]]</f>
        <v>2059.17</v>
      </c>
    </row>
    <row r="10646" spans="1:15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>Table1[[#This Row],[sales]]*Table1[[#This Row],[discount]]</f>
        <v>1827.6453000000001</v>
      </c>
      <c r="G10646" s="1">
        <f>Table1[[#This Row],[sales]]-Table1[[#This Row],[Discount Value]]</f>
        <v>2858.6247000000003</v>
      </c>
      <c r="H10646" s="1">
        <v>8</v>
      </c>
      <c r="I10646" s="2">
        <v>45128</v>
      </c>
      <c r="J10646" s="2">
        <v>45131</v>
      </c>
      <c r="K10646" s="1" t="s">
        <v>15</v>
      </c>
      <c r="L10646" s="1" t="s">
        <v>27</v>
      </c>
      <c r="M10646" s="1">
        <v>790.01</v>
      </c>
      <c r="N10646" s="1" t="s">
        <v>28</v>
      </c>
      <c r="O10646" s="10">
        <f>Table1[[#This Row],[sales]]+Table1[[#This Row],[profit]]</f>
        <v>5476.2800000000007</v>
      </c>
    </row>
    <row r="10647" spans="1:15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>Table1[[#This Row],[sales]]*Table1[[#This Row],[discount]]</f>
        <v>612.61700000000008</v>
      </c>
      <c r="G10647" s="1">
        <f>Table1[[#This Row],[sales]]-Table1[[#This Row],[Discount Value]]</f>
        <v>2611.683</v>
      </c>
      <c r="H10647" s="1">
        <v>8</v>
      </c>
      <c r="I10647" s="2">
        <v>45154</v>
      </c>
      <c r="J10647" s="2">
        <v>45159</v>
      </c>
      <c r="K10647" s="1" t="s">
        <v>15</v>
      </c>
      <c r="L10647" s="1" t="s">
        <v>27</v>
      </c>
      <c r="M10647" s="1">
        <v>678.6</v>
      </c>
      <c r="N10647" s="1" t="s">
        <v>39</v>
      </c>
      <c r="O10647" s="10">
        <f>Table1[[#This Row],[sales]]+Table1[[#This Row],[profit]]</f>
        <v>3902.9</v>
      </c>
    </row>
    <row r="10648" spans="1:15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>Table1[[#This Row],[sales]]*Table1[[#This Row],[discount]]</f>
        <v>2304.0387000000001</v>
      </c>
      <c r="G10648" s="1">
        <f>Table1[[#This Row],[sales]]-Table1[[#This Row],[Discount Value]]</f>
        <v>2598.1713</v>
      </c>
      <c r="H10648" s="1">
        <v>6</v>
      </c>
      <c r="I10648" s="2">
        <v>45349</v>
      </c>
      <c r="J10648" s="2">
        <v>45355</v>
      </c>
      <c r="K10648" s="1" t="s">
        <v>21</v>
      </c>
      <c r="L10648" s="1" t="s">
        <v>27</v>
      </c>
      <c r="M10648" s="1">
        <v>1122.8699999999999</v>
      </c>
      <c r="N10648" s="1" t="s">
        <v>34</v>
      </c>
      <c r="O10648" s="10">
        <f>Table1[[#This Row],[sales]]+Table1[[#This Row],[profit]]</f>
        <v>6025.08</v>
      </c>
    </row>
    <row r="10649" spans="1:15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>Table1[[#This Row],[sales]]*Table1[[#This Row],[discount]]</f>
        <v>644.60600000000011</v>
      </c>
      <c r="G10649" s="1">
        <f>Table1[[#This Row],[sales]]-Table1[[#This Row],[Discount Value]]</f>
        <v>3147.194</v>
      </c>
      <c r="H10649" s="1">
        <v>4</v>
      </c>
      <c r="I10649" s="2">
        <v>44950</v>
      </c>
      <c r="J10649" s="2">
        <v>44957</v>
      </c>
      <c r="K10649" s="1" t="s">
        <v>21</v>
      </c>
      <c r="L10649" s="1" t="s">
        <v>16</v>
      </c>
      <c r="M10649" s="1">
        <v>716.04</v>
      </c>
      <c r="N10649" s="1" t="s">
        <v>48</v>
      </c>
      <c r="O10649" s="10">
        <f>Table1[[#This Row],[sales]]+Table1[[#This Row],[profit]]</f>
        <v>4507.84</v>
      </c>
    </row>
    <row r="10650" spans="1:15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>Table1[[#This Row],[sales]]*Table1[[#This Row],[discount]]</f>
        <v>259.08539999999999</v>
      </c>
      <c r="G10650" s="1">
        <f>Table1[[#This Row],[sales]]-Table1[[#This Row],[Discount Value]]</f>
        <v>357.78460000000001</v>
      </c>
      <c r="H10650" s="1">
        <v>3</v>
      </c>
      <c r="I10650" s="2">
        <v>45572</v>
      </c>
      <c r="J10650" s="2">
        <v>45577</v>
      </c>
      <c r="K10650" s="1" t="s">
        <v>21</v>
      </c>
      <c r="L10650" s="1" t="s">
        <v>27</v>
      </c>
      <c r="M10650" s="1">
        <v>163.71</v>
      </c>
      <c r="N10650" s="1" t="s">
        <v>48</v>
      </c>
      <c r="O10650" s="10">
        <f>Table1[[#This Row],[sales]]+Table1[[#This Row],[profit]]</f>
        <v>780.58</v>
      </c>
    </row>
    <row r="10651" spans="1:15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>Table1[[#This Row],[sales]]*Table1[[#This Row],[discount]]</f>
        <v>1753.1271999999999</v>
      </c>
      <c r="G10651" s="1">
        <f>Table1[[#This Row],[sales]]-Table1[[#This Row],[Discount Value]]</f>
        <v>2522.7928000000002</v>
      </c>
      <c r="H10651" s="1">
        <v>5</v>
      </c>
      <c r="I10651" s="2">
        <v>45471</v>
      </c>
      <c r="J10651" s="2">
        <v>45475</v>
      </c>
      <c r="K10651" s="1" t="s">
        <v>31</v>
      </c>
      <c r="L10651" s="1" t="s">
        <v>16</v>
      </c>
      <c r="M10651" s="1">
        <v>277.91000000000003</v>
      </c>
      <c r="N10651" s="1" t="s">
        <v>34</v>
      </c>
      <c r="O10651" s="10">
        <f>Table1[[#This Row],[sales]]+Table1[[#This Row],[profit]]</f>
        <v>4553.83</v>
      </c>
    </row>
    <row r="10652" spans="1:15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>Table1[[#This Row],[sales]]*Table1[[#This Row],[discount]]</f>
        <v>0</v>
      </c>
      <c r="G10652" s="1">
        <f>Table1[[#This Row],[sales]]-Table1[[#This Row],[Discount Value]]</f>
        <v>824.6</v>
      </c>
      <c r="H10652" s="1">
        <v>8</v>
      </c>
      <c r="I10652" s="2">
        <v>45332</v>
      </c>
      <c r="J10652" s="2">
        <v>45339</v>
      </c>
      <c r="K10652" s="1" t="s">
        <v>21</v>
      </c>
      <c r="L10652" s="1" t="s">
        <v>22</v>
      </c>
      <c r="M10652" s="1">
        <v>198.81</v>
      </c>
      <c r="N10652" s="1" t="s">
        <v>34</v>
      </c>
      <c r="O10652" s="10">
        <f>Table1[[#This Row],[sales]]+Table1[[#This Row],[profit]]</f>
        <v>1023.4100000000001</v>
      </c>
    </row>
    <row r="10653" spans="1:15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>Table1[[#This Row],[sales]]*Table1[[#This Row],[discount]]</f>
        <v>698.35400000000004</v>
      </c>
      <c r="G10653" s="1">
        <f>Table1[[#This Row],[sales]]-Table1[[#This Row],[Discount Value]]</f>
        <v>2793.4160000000002</v>
      </c>
      <c r="H10653" s="1">
        <v>7</v>
      </c>
      <c r="I10653" s="2">
        <v>45330</v>
      </c>
      <c r="J10653" s="2">
        <v>45336</v>
      </c>
      <c r="K10653" s="1" t="s">
        <v>21</v>
      </c>
      <c r="L10653" s="1" t="s">
        <v>22</v>
      </c>
      <c r="M10653" s="1">
        <v>840.06</v>
      </c>
      <c r="N10653" s="1" t="s">
        <v>28</v>
      </c>
      <c r="O10653" s="10">
        <f>Table1[[#This Row],[sales]]+Table1[[#This Row],[profit]]</f>
        <v>4331.83</v>
      </c>
    </row>
    <row r="10654" spans="1:15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>Table1[[#This Row],[sales]]*Table1[[#This Row],[discount]]</f>
        <v>357.28000000000003</v>
      </c>
      <c r="G10654" s="1">
        <f>Table1[[#This Row],[sales]]-Table1[[#This Row],[Discount Value]]</f>
        <v>2194.7199999999998</v>
      </c>
      <c r="H10654" s="1">
        <v>8</v>
      </c>
      <c r="I10654" s="2">
        <v>44937</v>
      </c>
      <c r="J10654" s="2">
        <v>44941</v>
      </c>
      <c r="K10654" s="1" t="s">
        <v>31</v>
      </c>
      <c r="L10654" s="1" t="s">
        <v>16</v>
      </c>
      <c r="M10654" s="1">
        <v>275.62</v>
      </c>
      <c r="N10654" s="1" t="s">
        <v>28</v>
      </c>
      <c r="O10654" s="10">
        <f>Table1[[#This Row],[sales]]+Table1[[#This Row],[profit]]</f>
        <v>2827.62</v>
      </c>
    </row>
    <row r="10655" spans="1:15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>Table1[[#This Row],[sales]]*Table1[[#This Row],[discount]]</f>
        <v>856.28399999999999</v>
      </c>
      <c r="G10655" s="1">
        <f>Table1[[#This Row],[sales]]-Table1[[#This Row],[Discount Value]]</f>
        <v>2711.5659999999998</v>
      </c>
      <c r="H10655" s="1">
        <v>1</v>
      </c>
      <c r="I10655" s="2">
        <v>45041</v>
      </c>
      <c r="J10655" s="2">
        <v>45045</v>
      </c>
      <c r="K10655" s="1" t="s">
        <v>15</v>
      </c>
      <c r="L10655" s="1" t="s">
        <v>27</v>
      </c>
      <c r="M10655" s="1">
        <v>285.91000000000003</v>
      </c>
      <c r="N10655" s="1" t="s">
        <v>23</v>
      </c>
      <c r="O10655" s="10">
        <f>Table1[[#This Row],[sales]]+Table1[[#This Row],[profit]]</f>
        <v>3853.7599999999998</v>
      </c>
    </row>
    <row r="10656" spans="1:15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>Table1[[#This Row],[sales]]*Table1[[#This Row],[discount]]</f>
        <v>885.14350000000002</v>
      </c>
      <c r="G10656" s="1">
        <f>Table1[[#This Row],[sales]]-Table1[[#This Row],[Discount Value]]</f>
        <v>2963.3064999999997</v>
      </c>
      <c r="H10656" s="1">
        <v>4</v>
      </c>
      <c r="I10656" s="2">
        <v>44991</v>
      </c>
      <c r="J10656" s="2">
        <v>44993</v>
      </c>
      <c r="K10656" s="1" t="s">
        <v>15</v>
      </c>
      <c r="L10656" s="1" t="s">
        <v>16</v>
      </c>
      <c r="M10656" s="1">
        <v>806.62</v>
      </c>
      <c r="N10656" s="1" t="s">
        <v>28</v>
      </c>
      <c r="O10656" s="10">
        <f>Table1[[#This Row],[sales]]+Table1[[#This Row],[profit]]</f>
        <v>4655.07</v>
      </c>
    </row>
    <row r="10657" spans="1:15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>Table1[[#This Row],[sales]]*Table1[[#This Row],[discount]]</f>
        <v>1817.0820000000001</v>
      </c>
      <c r="G10657" s="1">
        <f>Table1[[#This Row],[sales]]-Table1[[#This Row],[Discount Value]]</f>
        <v>2220.8779999999997</v>
      </c>
      <c r="H10657" s="1">
        <v>9</v>
      </c>
      <c r="I10657" s="2">
        <v>45288</v>
      </c>
      <c r="J10657" s="2">
        <v>45290</v>
      </c>
      <c r="K10657" s="1" t="s">
        <v>21</v>
      </c>
      <c r="L10657" s="1" t="s">
        <v>16</v>
      </c>
      <c r="M10657" s="1">
        <v>537.54999999999995</v>
      </c>
      <c r="N10657" s="1" t="s">
        <v>39</v>
      </c>
      <c r="O10657" s="10">
        <f>Table1[[#This Row],[sales]]+Table1[[#This Row],[profit]]</f>
        <v>4575.51</v>
      </c>
    </row>
    <row r="10658" spans="1:15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>Table1[[#This Row],[sales]]*Table1[[#This Row],[discount]]</f>
        <v>377.22599999999994</v>
      </c>
      <c r="G10658" s="1">
        <f>Table1[[#This Row],[sales]]-Table1[[#This Row],[Discount Value]]</f>
        <v>3814.1739999999995</v>
      </c>
      <c r="H10658" s="1">
        <v>6</v>
      </c>
      <c r="I10658" s="2">
        <v>45132</v>
      </c>
      <c r="J10658" s="2">
        <v>45133</v>
      </c>
      <c r="K10658" s="1" t="s">
        <v>21</v>
      </c>
      <c r="L10658" s="1" t="s">
        <v>16</v>
      </c>
      <c r="M10658" s="1">
        <v>225.6</v>
      </c>
      <c r="N10658" s="1" t="s">
        <v>34</v>
      </c>
      <c r="O10658" s="10">
        <f>Table1[[#This Row],[sales]]+Table1[[#This Row],[profit]]</f>
        <v>4417</v>
      </c>
    </row>
    <row r="10659" spans="1:15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>Table1[[#This Row],[sales]]*Table1[[#This Row],[discount]]</f>
        <v>382.62599999999998</v>
      </c>
      <c r="G10659" s="1">
        <f>Table1[[#This Row],[sales]]-Table1[[#This Row],[Discount Value]]</f>
        <v>3868.7739999999994</v>
      </c>
      <c r="H10659" s="1">
        <v>8</v>
      </c>
      <c r="I10659" s="2">
        <v>45359</v>
      </c>
      <c r="J10659" s="2">
        <v>45363</v>
      </c>
      <c r="K10659" s="1" t="s">
        <v>31</v>
      </c>
      <c r="L10659" s="1" t="s">
        <v>22</v>
      </c>
      <c r="M10659" s="1">
        <v>679.5</v>
      </c>
      <c r="N10659" s="1" t="s">
        <v>34</v>
      </c>
      <c r="O10659" s="10">
        <f>Table1[[#This Row],[sales]]+Table1[[#This Row],[profit]]</f>
        <v>4930.8999999999996</v>
      </c>
    </row>
    <row r="10660" spans="1:15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>Table1[[#This Row],[sales]]*Table1[[#This Row],[discount]]</f>
        <v>106.08050000000001</v>
      </c>
      <c r="G10660" s="1">
        <f>Table1[[#This Row],[sales]]-Table1[[#This Row],[Discount Value]]</f>
        <v>2015.5295000000001</v>
      </c>
      <c r="H10660" s="1">
        <v>8</v>
      </c>
      <c r="I10660" s="2">
        <v>44992</v>
      </c>
      <c r="J10660" s="2">
        <v>44995</v>
      </c>
      <c r="K10660" s="1" t="s">
        <v>21</v>
      </c>
      <c r="L10660" s="1" t="s">
        <v>27</v>
      </c>
      <c r="M10660" s="1">
        <v>444.76</v>
      </c>
      <c r="N10660" s="1" t="s">
        <v>39</v>
      </c>
      <c r="O10660" s="10">
        <f>Table1[[#This Row],[sales]]+Table1[[#This Row],[profit]]</f>
        <v>2566.37</v>
      </c>
    </row>
    <row r="10661" spans="1:15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>Table1[[#This Row],[sales]]*Table1[[#This Row],[discount]]</f>
        <v>1649.1714000000002</v>
      </c>
      <c r="G10661" s="1">
        <f>Table1[[#This Row],[sales]]-Table1[[#This Row],[Discount Value]]</f>
        <v>2808.0486000000001</v>
      </c>
      <c r="H10661" s="1">
        <v>5</v>
      </c>
      <c r="I10661" s="2">
        <v>45356</v>
      </c>
      <c r="J10661" s="2">
        <v>45359</v>
      </c>
      <c r="K10661" s="1" t="s">
        <v>15</v>
      </c>
      <c r="L10661" s="1" t="s">
        <v>22</v>
      </c>
      <c r="M10661" s="1">
        <v>1245.4000000000001</v>
      </c>
      <c r="N10661" s="1" t="s">
        <v>34</v>
      </c>
      <c r="O10661" s="10">
        <f>Table1[[#This Row],[sales]]+Table1[[#This Row],[profit]]</f>
        <v>5702.6200000000008</v>
      </c>
    </row>
    <row r="10662" spans="1:15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>Table1[[#This Row],[sales]]*Table1[[#This Row],[discount]]</f>
        <v>1667.9324000000001</v>
      </c>
      <c r="G10662" s="1">
        <f>Table1[[#This Row],[sales]]-Table1[[#This Row],[Discount Value]]</f>
        <v>1958.0075999999999</v>
      </c>
      <c r="H10662" s="1">
        <v>8</v>
      </c>
      <c r="I10662" s="2">
        <v>45571</v>
      </c>
      <c r="J10662" s="2">
        <v>45575</v>
      </c>
      <c r="K10662" s="1" t="s">
        <v>15</v>
      </c>
      <c r="L10662" s="1" t="s">
        <v>27</v>
      </c>
      <c r="M10662" s="1">
        <v>573.63</v>
      </c>
      <c r="N10662" s="1" t="s">
        <v>23</v>
      </c>
      <c r="O10662" s="10">
        <f>Table1[[#This Row],[sales]]+Table1[[#This Row],[profit]]</f>
        <v>4199.57</v>
      </c>
    </row>
    <row r="10663" spans="1:15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>Table1[[#This Row],[sales]]*Table1[[#This Row],[discount]]</f>
        <v>757.97280000000001</v>
      </c>
      <c r="G10663" s="1">
        <f>Table1[[#This Row],[sales]]-Table1[[#This Row],[Discount Value]]</f>
        <v>3452.9872</v>
      </c>
      <c r="H10663" s="1">
        <v>4</v>
      </c>
      <c r="I10663" s="2">
        <v>45605</v>
      </c>
      <c r="J10663" s="2">
        <v>45607</v>
      </c>
      <c r="K10663" s="1" t="s">
        <v>21</v>
      </c>
      <c r="L10663" s="1" t="s">
        <v>22</v>
      </c>
      <c r="M10663" s="1">
        <v>362.25</v>
      </c>
      <c r="N10663" s="1" t="s">
        <v>28</v>
      </c>
      <c r="O10663" s="10">
        <f>Table1[[#This Row],[sales]]+Table1[[#This Row],[profit]]</f>
        <v>4573.21</v>
      </c>
    </row>
    <row r="10664" spans="1:15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>Table1[[#This Row],[sales]]*Table1[[#This Row],[discount]]</f>
        <v>148.41119999999998</v>
      </c>
      <c r="G10664" s="1">
        <f>Table1[[#This Row],[sales]]-Table1[[#This Row],[Discount Value]]</f>
        <v>4798.6288000000004</v>
      </c>
      <c r="H10664" s="1">
        <v>6</v>
      </c>
      <c r="I10664" s="2">
        <v>45005</v>
      </c>
      <c r="J10664" s="2">
        <v>45010</v>
      </c>
      <c r="K10664" s="1" t="s">
        <v>21</v>
      </c>
      <c r="L10664" s="1" t="s">
        <v>16</v>
      </c>
      <c r="M10664" s="1">
        <v>779.86</v>
      </c>
      <c r="N10664" s="1" t="s">
        <v>28</v>
      </c>
      <c r="O10664" s="10">
        <f>Table1[[#This Row],[sales]]+Table1[[#This Row],[profit]]</f>
        <v>5726.9</v>
      </c>
    </row>
    <row r="10665" spans="1:15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>Table1[[#This Row],[sales]]*Table1[[#This Row],[discount]]</f>
        <v>53.634399999999999</v>
      </c>
      <c r="G10665" s="1">
        <f>Table1[[#This Row],[sales]]-Table1[[#This Row],[Discount Value]]</f>
        <v>616.79559999999992</v>
      </c>
      <c r="H10665" s="1">
        <v>7</v>
      </c>
      <c r="I10665" s="2">
        <v>45361</v>
      </c>
      <c r="J10665" s="2">
        <v>45367</v>
      </c>
      <c r="K10665" s="1" t="s">
        <v>31</v>
      </c>
      <c r="L10665" s="1" t="s">
        <v>27</v>
      </c>
      <c r="M10665" s="1">
        <v>161.61000000000001</v>
      </c>
      <c r="N10665" s="1" t="s">
        <v>23</v>
      </c>
      <c r="O10665" s="10">
        <f>Table1[[#This Row],[sales]]+Table1[[#This Row],[profit]]</f>
        <v>832.04</v>
      </c>
    </row>
    <row r="10666" spans="1:15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>Table1[[#This Row],[sales]]*Table1[[#This Row],[discount]]</f>
        <v>95.792000000000002</v>
      </c>
      <c r="G10666" s="1">
        <f>Table1[[#This Row],[sales]]-Table1[[#This Row],[Discount Value]]</f>
        <v>1820.048</v>
      </c>
      <c r="H10666" s="1">
        <v>6</v>
      </c>
      <c r="I10666" s="2">
        <v>45331</v>
      </c>
      <c r="J10666" s="2">
        <v>45333</v>
      </c>
      <c r="K10666" s="1" t="s">
        <v>31</v>
      </c>
      <c r="L10666" s="1" t="s">
        <v>22</v>
      </c>
      <c r="M10666" s="1">
        <v>142.21</v>
      </c>
      <c r="N10666" s="1" t="s">
        <v>28</v>
      </c>
      <c r="O10666" s="10">
        <f>Table1[[#This Row],[sales]]+Table1[[#This Row],[profit]]</f>
        <v>2058.0499999999997</v>
      </c>
    </row>
    <row r="10667" spans="1:15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>Table1[[#This Row],[sales]]*Table1[[#This Row],[discount]]</f>
        <v>1215.624</v>
      </c>
      <c r="G10667" s="1">
        <f>Table1[[#This Row],[sales]]-Table1[[#This Row],[Discount Value]]</f>
        <v>2836.4560000000001</v>
      </c>
      <c r="H10667" s="1">
        <v>6</v>
      </c>
      <c r="I10667" s="2">
        <v>45092</v>
      </c>
      <c r="J10667" s="2">
        <v>45093</v>
      </c>
      <c r="K10667" s="1" t="s">
        <v>21</v>
      </c>
      <c r="L10667" s="1" t="s">
        <v>22</v>
      </c>
      <c r="M10667" s="1">
        <v>390.67</v>
      </c>
      <c r="N10667" s="1" t="s">
        <v>28</v>
      </c>
      <c r="O10667" s="10">
        <f>Table1[[#This Row],[sales]]+Table1[[#This Row],[profit]]</f>
        <v>4442.75</v>
      </c>
    </row>
    <row r="10668" spans="1:15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>Table1[[#This Row],[sales]]*Table1[[#This Row],[discount]]</f>
        <v>73.204599999999999</v>
      </c>
      <c r="G10668" s="1">
        <f>Table1[[#This Row],[sales]]-Table1[[#This Row],[Discount Value]]</f>
        <v>449.68539999999996</v>
      </c>
      <c r="H10668" s="1">
        <v>8</v>
      </c>
      <c r="I10668" s="2">
        <v>45426</v>
      </c>
      <c r="J10668" s="2">
        <v>45430</v>
      </c>
      <c r="K10668" s="1" t="s">
        <v>31</v>
      </c>
      <c r="L10668" s="1" t="s">
        <v>27</v>
      </c>
      <c r="M10668" s="1">
        <v>61.98</v>
      </c>
      <c r="N10668" s="1" t="s">
        <v>23</v>
      </c>
      <c r="O10668" s="10">
        <f>Table1[[#This Row],[sales]]+Table1[[#This Row],[profit]]</f>
        <v>584.87</v>
      </c>
    </row>
    <row r="10669" spans="1:15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>Table1[[#This Row],[sales]]*Table1[[#This Row],[discount]]</f>
        <v>1237.4235000000001</v>
      </c>
      <c r="G10669" s="1">
        <f>Table1[[#This Row],[sales]]-Table1[[#This Row],[Discount Value]]</f>
        <v>1512.4064999999998</v>
      </c>
      <c r="H10669" s="1">
        <v>5</v>
      </c>
      <c r="I10669" s="2">
        <v>45346</v>
      </c>
      <c r="J10669" s="2">
        <v>45348</v>
      </c>
      <c r="K10669" s="1" t="s">
        <v>15</v>
      </c>
      <c r="L10669" s="1" t="s">
        <v>22</v>
      </c>
      <c r="M10669" s="1">
        <v>451.27</v>
      </c>
      <c r="N10669" s="1" t="s">
        <v>28</v>
      </c>
      <c r="O10669" s="10">
        <f>Table1[[#This Row],[sales]]+Table1[[#This Row],[profit]]</f>
        <v>3201.1</v>
      </c>
    </row>
    <row r="10670" spans="1:15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>Table1[[#This Row],[sales]]*Table1[[#This Row],[discount]]</f>
        <v>344.49199999999996</v>
      </c>
      <c r="G10670" s="1">
        <f>Table1[[#This Row],[sales]]-Table1[[#This Row],[Discount Value]]</f>
        <v>3961.6579999999994</v>
      </c>
      <c r="H10670" s="1">
        <v>8</v>
      </c>
      <c r="I10670" s="2">
        <v>45343</v>
      </c>
      <c r="J10670" s="2">
        <v>45350</v>
      </c>
      <c r="K10670" s="1" t="s">
        <v>15</v>
      </c>
      <c r="L10670" s="1" t="s">
        <v>16</v>
      </c>
      <c r="M10670" s="1">
        <v>1202.3699999999999</v>
      </c>
      <c r="N10670" s="1" t="s">
        <v>17</v>
      </c>
      <c r="O10670" s="10">
        <f>Table1[[#This Row],[sales]]+Table1[[#This Row],[profit]]</f>
        <v>5508.5199999999995</v>
      </c>
    </row>
    <row r="10671" spans="1:15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>Table1[[#This Row],[sales]]*Table1[[#This Row],[discount]]</f>
        <v>90.738199999999992</v>
      </c>
      <c r="G10671" s="1">
        <f>Table1[[#This Row],[sales]]-Table1[[#This Row],[Discount Value]]</f>
        <v>102.32180000000001</v>
      </c>
      <c r="H10671" s="1">
        <v>9</v>
      </c>
      <c r="I10671" s="2">
        <v>45461</v>
      </c>
      <c r="J10671" s="2">
        <v>45466</v>
      </c>
      <c r="K10671" s="1" t="s">
        <v>31</v>
      </c>
      <c r="L10671" s="1" t="s">
        <v>22</v>
      </c>
      <c r="M10671" s="1">
        <v>46.57</v>
      </c>
      <c r="N10671" s="1" t="s">
        <v>28</v>
      </c>
      <c r="O10671" s="10">
        <f>Table1[[#This Row],[sales]]+Table1[[#This Row],[profit]]</f>
        <v>239.63</v>
      </c>
    </row>
    <row r="10672" spans="1:15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>Table1[[#This Row],[sales]]*Table1[[#This Row],[discount]]</f>
        <v>799.61880000000008</v>
      </c>
      <c r="G10672" s="1">
        <f>Table1[[#This Row],[sales]]-Table1[[#This Row],[Discount Value]]</f>
        <v>3904.0212000000001</v>
      </c>
      <c r="H10672" s="1">
        <v>4</v>
      </c>
      <c r="I10672" s="2">
        <v>44998</v>
      </c>
      <c r="J10672" s="2">
        <v>44999</v>
      </c>
      <c r="K10672" s="1" t="s">
        <v>15</v>
      </c>
      <c r="L10672" s="1" t="s">
        <v>16</v>
      </c>
      <c r="M10672" s="1">
        <v>968.7</v>
      </c>
      <c r="N10672" s="1" t="s">
        <v>17</v>
      </c>
      <c r="O10672" s="10">
        <f>Table1[[#This Row],[sales]]+Table1[[#This Row],[profit]]</f>
        <v>5672.34</v>
      </c>
    </row>
    <row r="10673" spans="1:15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>Table1[[#This Row],[sales]]*Table1[[#This Row],[discount]]</f>
        <v>2103.9512999999997</v>
      </c>
      <c r="G10673" s="1">
        <f>Table1[[#This Row],[sales]]-Table1[[#This Row],[Discount Value]]</f>
        <v>2788.9587000000001</v>
      </c>
      <c r="H10673" s="1">
        <v>3</v>
      </c>
      <c r="I10673" s="2">
        <v>45138</v>
      </c>
      <c r="J10673" s="2">
        <v>45140</v>
      </c>
      <c r="K10673" s="1" t="s">
        <v>15</v>
      </c>
      <c r="L10673" s="1" t="s">
        <v>27</v>
      </c>
      <c r="M10673" s="1">
        <v>1232.33</v>
      </c>
      <c r="N10673" s="1" t="s">
        <v>23</v>
      </c>
      <c r="O10673" s="10">
        <f>Table1[[#This Row],[sales]]+Table1[[#This Row],[profit]]</f>
        <v>6125.24</v>
      </c>
    </row>
    <row r="10674" spans="1:15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>Table1[[#This Row],[sales]]*Table1[[#This Row],[discount]]</f>
        <v>789.21460000000002</v>
      </c>
      <c r="G10674" s="1">
        <f>Table1[[#This Row],[sales]]-Table1[[#This Row],[Discount Value]]</f>
        <v>889.96540000000005</v>
      </c>
      <c r="H10674" s="1">
        <v>5</v>
      </c>
      <c r="I10674" s="2">
        <v>45092</v>
      </c>
      <c r="J10674" s="2">
        <v>45096</v>
      </c>
      <c r="K10674" s="1" t="s">
        <v>15</v>
      </c>
      <c r="L10674" s="1" t="s">
        <v>27</v>
      </c>
      <c r="M10674" s="1">
        <v>454.61</v>
      </c>
      <c r="N10674" s="1" t="s">
        <v>39</v>
      </c>
      <c r="O10674" s="10">
        <f>Table1[[#This Row],[sales]]+Table1[[#This Row],[profit]]</f>
        <v>2133.79</v>
      </c>
    </row>
    <row r="10675" spans="1:15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>Table1[[#This Row],[sales]]*Table1[[#This Row],[discount]]</f>
        <v>1890.0672</v>
      </c>
      <c r="G10675" s="1">
        <f>Table1[[#This Row],[sales]]-Table1[[#This Row],[Discount Value]]</f>
        <v>1967.2128000000002</v>
      </c>
      <c r="H10675" s="1">
        <v>5</v>
      </c>
      <c r="I10675" s="2">
        <v>45502</v>
      </c>
      <c r="J10675" s="2">
        <v>45507</v>
      </c>
      <c r="K10675" s="1" t="s">
        <v>15</v>
      </c>
      <c r="L10675" s="1" t="s">
        <v>16</v>
      </c>
      <c r="M10675" s="1">
        <v>638.82000000000005</v>
      </c>
      <c r="N10675" s="1" t="s">
        <v>39</v>
      </c>
      <c r="O10675" s="10">
        <f>Table1[[#This Row],[sales]]+Table1[[#This Row],[profit]]</f>
        <v>4496.1000000000004</v>
      </c>
    </row>
    <row r="10676" spans="1:15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>Table1[[#This Row],[sales]]*Table1[[#This Row],[discount]]</f>
        <v>289.26400000000001</v>
      </c>
      <c r="G10676" s="1">
        <f>Table1[[#This Row],[sales]]-Table1[[#This Row],[Discount Value]]</f>
        <v>433.89599999999996</v>
      </c>
      <c r="H10676" s="1">
        <v>7</v>
      </c>
      <c r="I10676" s="2">
        <v>45357</v>
      </c>
      <c r="J10676" s="2">
        <v>45359</v>
      </c>
      <c r="K10676" s="1" t="s">
        <v>31</v>
      </c>
      <c r="L10676" s="1" t="s">
        <v>27</v>
      </c>
      <c r="M10676" s="1">
        <v>170.33</v>
      </c>
      <c r="N10676" s="1" t="s">
        <v>17</v>
      </c>
      <c r="O10676" s="10">
        <f>Table1[[#This Row],[sales]]+Table1[[#This Row],[profit]]</f>
        <v>893.49</v>
      </c>
    </row>
    <row r="10677" spans="1:15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>Table1[[#This Row],[sales]]*Table1[[#This Row],[discount]]</f>
        <v>194.35150000000002</v>
      </c>
      <c r="G10677" s="1">
        <f>Table1[[#This Row],[sales]]-Table1[[#This Row],[Discount Value]]</f>
        <v>3692.6785</v>
      </c>
      <c r="H10677" s="1">
        <v>3</v>
      </c>
      <c r="I10677" s="2">
        <v>45250</v>
      </c>
      <c r="J10677" s="2">
        <v>45256</v>
      </c>
      <c r="K10677" s="1" t="s">
        <v>15</v>
      </c>
      <c r="L10677" s="1" t="s">
        <v>27</v>
      </c>
      <c r="M10677" s="1">
        <v>1093.0999999999999</v>
      </c>
      <c r="N10677" s="1" t="s">
        <v>23</v>
      </c>
      <c r="O10677" s="10">
        <f>Table1[[#This Row],[sales]]+Table1[[#This Row],[profit]]</f>
        <v>4980.13</v>
      </c>
    </row>
    <row r="10678" spans="1:15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>Table1[[#This Row],[sales]]*Table1[[#This Row],[discount]]</f>
        <v>73.783799999999999</v>
      </c>
      <c r="G10678" s="1">
        <f>Table1[[#This Row],[sales]]-Table1[[#This Row],[Discount Value]]</f>
        <v>2385.6761999999999</v>
      </c>
      <c r="H10678" s="1">
        <v>9</v>
      </c>
      <c r="I10678" s="2">
        <v>45140</v>
      </c>
      <c r="J10678" s="2">
        <v>45144</v>
      </c>
      <c r="K10678" s="1" t="s">
        <v>21</v>
      </c>
      <c r="L10678" s="1" t="s">
        <v>22</v>
      </c>
      <c r="M10678" s="1">
        <v>450.08</v>
      </c>
      <c r="N10678" s="1" t="s">
        <v>34</v>
      </c>
      <c r="O10678" s="10">
        <f>Table1[[#This Row],[sales]]+Table1[[#This Row],[profit]]</f>
        <v>2909.54</v>
      </c>
    </row>
    <row r="10679" spans="1:15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>Table1[[#This Row],[sales]]*Table1[[#This Row],[discount]]</f>
        <v>1596.6758</v>
      </c>
      <c r="G10679" s="1">
        <f>Table1[[#This Row],[sales]]-Table1[[#This Row],[Discount Value]]</f>
        <v>2718.6642000000002</v>
      </c>
      <c r="H10679" s="1">
        <v>6</v>
      </c>
      <c r="I10679" s="2">
        <v>45642</v>
      </c>
      <c r="J10679" s="2">
        <v>45646</v>
      </c>
      <c r="K10679" s="1" t="s">
        <v>31</v>
      </c>
      <c r="L10679" s="1" t="s">
        <v>22</v>
      </c>
      <c r="M10679" s="1">
        <v>1039.24</v>
      </c>
      <c r="N10679" s="1" t="s">
        <v>28</v>
      </c>
      <c r="O10679" s="10">
        <f>Table1[[#This Row],[sales]]+Table1[[#This Row],[profit]]</f>
        <v>5354.58</v>
      </c>
    </row>
    <row r="10680" spans="1:15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>Table1[[#This Row],[sales]]*Table1[[#This Row],[discount]]</f>
        <v>513.79650000000004</v>
      </c>
      <c r="G10680" s="1">
        <f>Table1[[#This Row],[sales]]-Table1[[#This Row],[Discount Value]]</f>
        <v>627.97349999999994</v>
      </c>
      <c r="H10680" s="1">
        <v>9</v>
      </c>
      <c r="I10680" s="2">
        <v>45463</v>
      </c>
      <c r="J10680" s="2">
        <v>45465</v>
      </c>
      <c r="K10680" s="1" t="s">
        <v>31</v>
      </c>
      <c r="L10680" s="1" t="s">
        <v>16</v>
      </c>
      <c r="M10680" s="1">
        <v>337.48</v>
      </c>
      <c r="N10680" s="1" t="s">
        <v>48</v>
      </c>
      <c r="O10680" s="10">
        <f>Table1[[#This Row],[sales]]+Table1[[#This Row],[profit]]</f>
        <v>1479.25</v>
      </c>
    </row>
    <row r="10681" spans="1:15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>Table1[[#This Row],[sales]]*Table1[[#This Row],[discount]]</f>
        <v>271.6816</v>
      </c>
      <c r="G10681" s="1">
        <f>Table1[[#This Row],[sales]]-Table1[[#This Row],[Discount Value]]</f>
        <v>3124.3384000000001</v>
      </c>
      <c r="H10681" s="1">
        <v>1</v>
      </c>
      <c r="I10681" s="2">
        <v>45554</v>
      </c>
      <c r="J10681" s="2">
        <v>45556</v>
      </c>
      <c r="K10681" s="1" t="s">
        <v>15</v>
      </c>
      <c r="L10681" s="1" t="s">
        <v>27</v>
      </c>
      <c r="M10681" s="1">
        <v>570.92999999999995</v>
      </c>
      <c r="N10681" s="1" t="s">
        <v>23</v>
      </c>
      <c r="O10681" s="10">
        <f>Table1[[#This Row],[sales]]+Table1[[#This Row],[profit]]</f>
        <v>3966.95</v>
      </c>
    </row>
    <row r="10682" spans="1:15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>Table1[[#This Row],[sales]]*Table1[[#This Row],[discount]]</f>
        <v>1857.4305999999999</v>
      </c>
      <c r="G10682" s="1">
        <f>Table1[[#This Row],[sales]]-Table1[[#This Row],[Discount Value]]</f>
        <v>2094.5493999999999</v>
      </c>
      <c r="H10682" s="1">
        <v>2</v>
      </c>
      <c r="I10682" s="2">
        <v>45294</v>
      </c>
      <c r="J10682" s="2">
        <v>45301</v>
      </c>
      <c r="K10682" s="1" t="s">
        <v>21</v>
      </c>
      <c r="L10682" s="1" t="s">
        <v>22</v>
      </c>
      <c r="M10682" s="1">
        <v>861.6</v>
      </c>
      <c r="N10682" s="1" t="s">
        <v>34</v>
      </c>
      <c r="O10682" s="10">
        <f>Table1[[#This Row],[sales]]+Table1[[#This Row],[profit]]</f>
        <v>4813.58</v>
      </c>
    </row>
    <row r="10683" spans="1:15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>Table1[[#This Row],[sales]]*Table1[[#This Row],[discount]]</f>
        <v>338.58510000000001</v>
      </c>
      <c r="G10683" s="1">
        <f>Table1[[#This Row],[sales]]-Table1[[#This Row],[Discount Value]]</f>
        <v>753.62490000000003</v>
      </c>
      <c r="H10683" s="1">
        <v>2</v>
      </c>
      <c r="I10683" s="2">
        <v>45111</v>
      </c>
      <c r="J10683" s="2">
        <v>45113</v>
      </c>
      <c r="K10683" s="1" t="s">
        <v>15</v>
      </c>
      <c r="L10683" s="1" t="s">
        <v>16</v>
      </c>
      <c r="M10683" s="1">
        <v>176.56</v>
      </c>
      <c r="N10683" s="1" t="s">
        <v>34</v>
      </c>
      <c r="O10683" s="10">
        <f>Table1[[#This Row],[sales]]+Table1[[#This Row],[profit]]</f>
        <v>1268.77</v>
      </c>
    </row>
    <row r="10684" spans="1:15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>Table1[[#This Row],[sales]]*Table1[[#This Row],[discount]]</f>
        <v>246.57659999999998</v>
      </c>
      <c r="G10684" s="1">
        <f>Table1[[#This Row],[sales]]-Table1[[#This Row],[Discount Value]]</f>
        <v>3863.0333999999998</v>
      </c>
      <c r="H10684" s="1">
        <v>8</v>
      </c>
      <c r="I10684" s="2">
        <v>45106</v>
      </c>
      <c r="J10684" s="2">
        <v>45111</v>
      </c>
      <c r="K10684" s="1" t="s">
        <v>15</v>
      </c>
      <c r="L10684" s="1" t="s">
        <v>27</v>
      </c>
      <c r="M10684" s="1">
        <v>940.76</v>
      </c>
      <c r="N10684" s="1" t="s">
        <v>48</v>
      </c>
      <c r="O10684" s="10">
        <f>Table1[[#This Row],[sales]]+Table1[[#This Row],[profit]]</f>
        <v>5050.37</v>
      </c>
    </row>
    <row r="10685" spans="1:15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>Table1[[#This Row],[sales]]*Table1[[#This Row],[discount]]</f>
        <v>383.53040000000004</v>
      </c>
      <c r="G10685" s="1">
        <f>Table1[[#This Row],[sales]]-Table1[[#This Row],[Discount Value]]</f>
        <v>4410.5996000000005</v>
      </c>
      <c r="H10685" s="1">
        <v>4</v>
      </c>
      <c r="I10685" s="2">
        <v>45009</v>
      </c>
      <c r="J10685" s="2">
        <v>45011</v>
      </c>
      <c r="K10685" s="1" t="s">
        <v>31</v>
      </c>
      <c r="L10685" s="1" t="s">
        <v>22</v>
      </c>
      <c r="M10685" s="1">
        <v>704.72</v>
      </c>
      <c r="N10685" s="1" t="s">
        <v>48</v>
      </c>
      <c r="O10685" s="10">
        <f>Table1[[#This Row],[sales]]+Table1[[#This Row],[profit]]</f>
        <v>5498.85</v>
      </c>
    </row>
    <row r="10686" spans="1:15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>Table1[[#This Row],[sales]]*Table1[[#This Row],[discount]]</f>
        <v>93.563699999999997</v>
      </c>
      <c r="G10686" s="1">
        <f>Table1[[#This Row],[sales]]-Table1[[#This Row],[Discount Value]]</f>
        <v>3025.2262999999998</v>
      </c>
      <c r="H10686" s="1">
        <v>7</v>
      </c>
      <c r="I10686" s="2">
        <v>45368</v>
      </c>
      <c r="J10686" s="2">
        <v>45374</v>
      </c>
      <c r="K10686" s="1" t="s">
        <v>15</v>
      </c>
      <c r="L10686" s="1" t="s">
        <v>16</v>
      </c>
      <c r="M10686" s="1">
        <v>255.43</v>
      </c>
      <c r="N10686" s="1" t="s">
        <v>28</v>
      </c>
      <c r="O10686" s="10">
        <f>Table1[[#This Row],[sales]]+Table1[[#This Row],[profit]]</f>
        <v>3374.22</v>
      </c>
    </row>
    <row r="10687" spans="1:15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>Table1[[#This Row],[sales]]*Table1[[#This Row],[discount]]</f>
        <v>276.20390000000003</v>
      </c>
      <c r="G10687" s="1">
        <f>Table1[[#This Row],[sales]]-Table1[[#This Row],[Discount Value]]</f>
        <v>3669.5661</v>
      </c>
      <c r="H10687" s="1">
        <v>4</v>
      </c>
      <c r="I10687" s="2">
        <v>45077</v>
      </c>
      <c r="J10687" s="2">
        <v>45083</v>
      </c>
      <c r="K10687" s="1" t="s">
        <v>21</v>
      </c>
      <c r="L10687" s="1" t="s">
        <v>27</v>
      </c>
      <c r="M10687" s="1">
        <v>1073.4100000000001</v>
      </c>
      <c r="N10687" s="1" t="s">
        <v>23</v>
      </c>
      <c r="O10687" s="10">
        <f>Table1[[#This Row],[sales]]+Table1[[#This Row],[profit]]</f>
        <v>5019.18</v>
      </c>
    </row>
    <row r="10688" spans="1:15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>Table1[[#This Row],[sales]]*Table1[[#This Row],[discount]]</f>
        <v>1002.5741999999999</v>
      </c>
      <c r="G10688" s="1">
        <f>Table1[[#This Row],[sales]]-Table1[[#This Row],[Discount Value]]</f>
        <v>1707.0857999999998</v>
      </c>
      <c r="H10688" s="1">
        <v>4</v>
      </c>
      <c r="I10688" s="2">
        <v>45044</v>
      </c>
      <c r="J10688" s="2">
        <v>45047</v>
      </c>
      <c r="K10688" s="1" t="s">
        <v>31</v>
      </c>
      <c r="L10688" s="1" t="s">
        <v>16</v>
      </c>
      <c r="M10688" s="1">
        <v>617.27</v>
      </c>
      <c r="N10688" s="1" t="s">
        <v>17</v>
      </c>
      <c r="O10688" s="10">
        <f>Table1[[#This Row],[sales]]+Table1[[#This Row],[profit]]</f>
        <v>3326.93</v>
      </c>
    </row>
    <row r="10689" spans="1:15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>Table1[[#This Row],[sales]]*Table1[[#This Row],[discount]]</f>
        <v>333.37810000000002</v>
      </c>
      <c r="G10689" s="1">
        <f>Table1[[#This Row],[sales]]-Table1[[#This Row],[Discount Value]]</f>
        <v>2697.3319000000001</v>
      </c>
      <c r="H10689" s="1">
        <v>8</v>
      </c>
      <c r="I10689" s="2">
        <v>45576</v>
      </c>
      <c r="J10689" s="2">
        <v>45582</v>
      </c>
      <c r="K10689" s="1" t="s">
        <v>21</v>
      </c>
      <c r="L10689" s="1" t="s">
        <v>27</v>
      </c>
      <c r="M10689" s="1">
        <v>905.39</v>
      </c>
      <c r="N10689" s="1" t="s">
        <v>23</v>
      </c>
      <c r="O10689" s="10">
        <f>Table1[[#This Row],[sales]]+Table1[[#This Row],[profit]]</f>
        <v>3936.1</v>
      </c>
    </row>
    <row r="10690" spans="1:15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>Table1[[#This Row],[sales]]*Table1[[#This Row],[discount]]</f>
        <v>46.320400000000006</v>
      </c>
      <c r="G10690" s="1">
        <f>Table1[[#This Row],[sales]]-Table1[[#This Row],[Discount Value]]</f>
        <v>119.1096</v>
      </c>
      <c r="H10690" s="1">
        <v>4</v>
      </c>
      <c r="I10690" s="2">
        <v>45602</v>
      </c>
      <c r="J10690" s="2">
        <v>45604</v>
      </c>
      <c r="K10690" s="1" t="s">
        <v>15</v>
      </c>
      <c r="L10690" s="1" t="s">
        <v>16</v>
      </c>
      <c r="M10690" s="1">
        <v>38.33</v>
      </c>
      <c r="N10690" s="1" t="s">
        <v>28</v>
      </c>
      <c r="O10690" s="10">
        <f>Table1[[#This Row],[sales]]+Table1[[#This Row],[profit]]</f>
        <v>203.76</v>
      </c>
    </row>
    <row r="10691" spans="1:15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>Table1[[#This Row],[sales]]*Table1[[#This Row],[discount]]</f>
        <v>960.84360000000004</v>
      </c>
      <c r="G10691" s="1">
        <f>Table1[[#This Row],[sales]]-Table1[[#This Row],[Discount Value]]</f>
        <v>1708.1664000000001</v>
      </c>
      <c r="H10691" s="1">
        <v>3</v>
      </c>
      <c r="I10691" s="2">
        <v>45569</v>
      </c>
      <c r="J10691" s="2">
        <v>45570</v>
      </c>
      <c r="K10691" s="1" t="s">
        <v>15</v>
      </c>
      <c r="L10691" s="1" t="s">
        <v>22</v>
      </c>
      <c r="M10691" s="1">
        <v>697.32</v>
      </c>
      <c r="N10691" s="1" t="s">
        <v>28</v>
      </c>
      <c r="O10691" s="10">
        <f>Table1[[#This Row],[sales]]+Table1[[#This Row],[profit]]</f>
        <v>3366.3300000000004</v>
      </c>
    </row>
    <row r="10692" spans="1:15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>Table1[[#This Row],[sales]]*Table1[[#This Row],[discount]]</f>
        <v>1314.1170000000002</v>
      </c>
      <c r="G10692" s="1">
        <f>Table1[[#This Row],[sales]]-Table1[[#This Row],[Discount Value]]</f>
        <v>1606.143</v>
      </c>
      <c r="H10692" s="1">
        <v>9</v>
      </c>
      <c r="I10692" s="2">
        <v>44998</v>
      </c>
      <c r="J10692" s="2">
        <v>45001</v>
      </c>
      <c r="K10692" s="1" t="s">
        <v>21</v>
      </c>
      <c r="L10692" s="1" t="s">
        <v>16</v>
      </c>
      <c r="M10692" s="1">
        <v>844.5</v>
      </c>
      <c r="N10692" s="1" t="s">
        <v>28</v>
      </c>
      <c r="O10692" s="10">
        <f>Table1[[#This Row],[sales]]+Table1[[#This Row],[profit]]</f>
        <v>3764.76</v>
      </c>
    </row>
    <row r="10693" spans="1:15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>Table1[[#This Row],[sales]]*Table1[[#This Row],[discount]]</f>
        <v>981.13669999999991</v>
      </c>
      <c r="G10693" s="1">
        <f>Table1[[#This Row],[sales]]-Table1[[#This Row],[Discount Value]]</f>
        <v>2402.0933</v>
      </c>
      <c r="H10693" s="1">
        <v>3</v>
      </c>
      <c r="I10693" s="2">
        <v>45259</v>
      </c>
      <c r="J10693" s="2">
        <v>45260</v>
      </c>
      <c r="K10693" s="1" t="s">
        <v>21</v>
      </c>
      <c r="L10693" s="1" t="s">
        <v>27</v>
      </c>
      <c r="M10693" s="1">
        <v>219.27</v>
      </c>
      <c r="N10693" s="1" t="s">
        <v>23</v>
      </c>
      <c r="O10693" s="10">
        <f>Table1[[#This Row],[sales]]+Table1[[#This Row],[profit]]</f>
        <v>3602.5</v>
      </c>
    </row>
    <row r="10694" spans="1:15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>Table1[[#This Row],[sales]]*Table1[[#This Row],[discount]]</f>
        <v>260.40280000000001</v>
      </c>
      <c r="G10694" s="1">
        <f>Table1[[#This Row],[sales]]-Table1[[#This Row],[Discount Value]]</f>
        <v>669.60719999999992</v>
      </c>
      <c r="H10694" s="1">
        <v>5</v>
      </c>
      <c r="I10694" s="2">
        <v>45405</v>
      </c>
      <c r="J10694" s="2">
        <v>45411</v>
      </c>
      <c r="K10694" s="1" t="s">
        <v>15</v>
      </c>
      <c r="L10694" s="1" t="s">
        <v>27</v>
      </c>
      <c r="M10694" s="1">
        <v>245.73</v>
      </c>
      <c r="N10694" s="1" t="s">
        <v>28</v>
      </c>
      <c r="O10694" s="10">
        <f>Table1[[#This Row],[sales]]+Table1[[#This Row],[profit]]</f>
        <v>1175.74</v>
      </c>
    </row>
    <row r="10695" spans="1:15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>Table1[[#This Row],[sales]]*Table1[[#This Row],[discount]]</f>
        <v>590.05580000000009</v>
      </c>
      <c r="G10695" s="1">
        <f>Table1[[#This Row],[sales]]-Table1[[#This Row],[Discount Value]]</f>
        <v>692.67419999999993</v>
      </c>
      <c r="H10695" s="1">
        <v>1</v>
      </c>
      <c r="I10695" s="2">
        <v>45323</v>
      </c>
      <c r="J10695" s="2">
        <v>45324</v>
      </c>
      <c r="K10695" s="1" t="s">
        <v>15</v>
      </c>
      <c r="L10695" s="1" t="s">
        <v>16</v>
      </c>
      <c r="M10695" s="1">
        <v>99.68</v>
      </c>
      <c r="N10695" s="1" t="s">
        <v>34</v>
      </c>
      <c r="O10695" s="10">
        <f>Table1[[#This Row],[sales]]+Table1[[#This Row],[profit]]</f>
        <v>1382.41</v>
      </c>
    </row>
    <row r="10696" spans="1:15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>Table1[[#This Row],[sales]]*Table1[[#This Row],[discount]]</f>
        <v>570.66300000000001</v>
      </c>
      <c r="G10696" s="1">
        <f>Table1[[#This Row],[sales]]-Table1[[#This Row],[Discount Value]]</f>
        <v>3233.7570000000001</v>
      </c>
      <c r="H10696" s="1">
        <v>9</v>
      </c>
      <c r="I10696" s="2">
        <v>45102</v>
      </c>
      <c r="J10696" s="2">
        <v>45106</v>
      </c>
      <c r="K10696" s="1" t="s">
        <v>15</v>
      </c>
      <c r="L10696" s="1" t="s">
        <v>22</v>
      </c>
      <c r="M10696" s="1">
        <v>1025.92</v>
      </c>
      <c r="N10696" s="1" t="s">
        <v>34</v>
      </c>
      <c r="O10696" s="10">
        <f>Table1[[#This Row],[sales]]+Table1[[#This Row],[profit]]</f>
        <v>4830.34</v>
      </c>
    </row>
    <row r="10697" spans="1:15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>Table1[[#This Row],[sales]]*Table1[[#This Row],[discount]]</f>
        <v>92.143000000000001</v>
      </c>
      <c r="G10697" s="1">
        <f>Table1[[#This Row],[sales]]-Table1[[#This Row],[Discount Value]]</f>
        <v>829.28699999999992</v>
      </c>
      <c r="H10697" s="1">
        <v>6</v>
      </c>
      <c r="I10697" s="2">
        <v>45550</v>
      </c>
      <c r="J10697" s="2">
        <v>45555</v>
      </c>
      <c r="K10697" s="1" t="s">
        <v>31</v>
      </c>
      <c r="L10697" s="1" t="s">
        <v>27</v>
      </c>
      <c r="M10697" s="1">
        <v>224.18</v>
      </c>
      <c r="N10697" s="1" t="s">
        <v>17</v>
      </c>
      <c r="O10697" s="10">
        <f>Table1[[#This Row],[sales]]+Table1[[#This Row],[profit]]</f>
        <v>1145.6099999999999</v>
      </c>
    </row>
    <row r="10698" spans="1:15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>Table1[[#This Row],[sales]]*Table1[[#This Row],[discount]]</f>
        <v>940.95320000000004</v>
      </c>
      <c r="G10698" s="1">
        <f>Table1[[#This Row],[sales]]-Table1[[#This Row],[Discount Value]]</f>
        <v>1197.5768000000003</v>
      </c>
      <c r="H10698" s="1">
        <v>5</v>
      </c>
      <c r="I10698" s="2">
        <v>45504</v>
      </c>
      <c r="J10698" s="2">
        <v>45507</v>
      </c>
      <c r="K10698" s="1" t="s">
        <v>21</v>
      </c>
      <c r="L10698" s="1" t="s">
        <v>16</v>
      </c>
      <c r="M10698" s="1">
        <v>356.03</v>
      </c>
      <c r="N10698" s="1" t="s">
        <v>48</v>
      </c>
      <c r="O10698" s="10">
        <f>Table1[[#This Row],[sales]]+Table1[[#This Row],[profit]]</f>
        <v>2494.5600000000004</v>
      </c>
    </row>
    <row r="10699" spans="1:15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>Table1[[#This Row],[sales]]*Table1[[#This Row],[discount]]</f>
        <v>53.096000000000004</v>
      </c>
      <c r="G10699" s="1">
        <f>Table1[[#This Row],[sales]]-Table1[[#This Row],[Discount Value]]</f>
        <v>1274.3040000000001</v>
      </c>
      <c r="H10699" s="1">
        <v>4</v>
      </c>
      <c r="I10699" s="2">
        <v>45569</v>
      </c>
      <c r="J10699" s="2">
        <v>45572</v>
      </c>
      <c r="K10699" s="1" t="s">
        <v>31</v>
      </c>
      <c r="L10699" s="1" t="s">
        <v>16</v>
      </c>
      <c r="M10699" s="1">
        <v>336.19</v>
      </c>
      <c r="N10699" s="1" t="s">
        <v>39</v>
      </c>
      <c r="O10699" s="10">
        <f>Table1[[#This Row],[sales]]+Table1[[#This Row],[profit]]</f>
        <v>1663.5900000000001</v>
      </c>
    </row>
    <row r="10700" spans="1:15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>Table1[[#This Row],[sales]]*Table1[[#This Row],[discount]]</f>
        <v>249.42599999999999</v>
      </c>
      <c r="G10700" s="1">
        <f>Table1[[#This Row],[sales]]-Table1[[#This Row],[Discount Value]]</f>
        <v>2521.9740000000002</v>
      </c>
      <c r="H10700" s="1">
        <v>8</v>
      </c>
      <c r="I10700" s="2">
        <v>45501</v>
      </c>
      <c r="J10700" s="2">
        <v>45508</v>
      </c>
      <c r="K10700" s="1" t="s">
        <v>21</v>
      </c>
      <c r="L10700" s="1" t="s">
        <v>16</v>
      </c>
      <c r="M10700" s="1">
        <v>417.04</v>
      </c>
      <c r="N10700" s="1" t="s">
        <v>17</v>
      </c>
      <c r="O10700" s="10">
        <f>Table1[[#This Row],[sales]]+Table1[[#This Row],[profit]]</f>
        <v>3188.44</v>
      </c>
    </row>
    <row r="10701" spans="1:15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>Table1[[#This Row],[sales]]*Table1[[#This Row],[discount]]</f>
        <v>1036.4907000000001</v>
      </c>
      <c r="G10701" s="1">
        <f>Table1[[#This Row],[sales]]-Table1[[#This Row],[Discount Value]]</f>
        <v>3899.1792999999998</v>
      </c>
      <c r="H10701" s="1">
        <v>2</v>
      </c>
      <c r="I10701" s="2">
        <v>44941</v>
      </c>
      <c r="J10701" s="2">
        <v>44945</v>
      </c>
      <c r="K10701" s="1" t="s">
        <v>15</v>
      </c>
      <c r="L10701" s="1" t="s">
        <v>22</v>
      </c>
      <c r="M10701" s="1">
        <v>1145.71</v>
      </c>
      <c r="N10701" s="1" t="s">
        <v>23</v>
      </c>
      <c r="O10701" s="10">
        <f>Table1[[#This Row],[sales]]+Table1[[#This Row],[profit]]</f>
        <v>6081.38</v>
      </c>
    </row>
    <row r="10702" spans="1:15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>Table1[[#This Row],[sales]]*Table1[[#This Row],[discount]]</f>
        <v>769.49819999999988</v>
      </c>
      <c r="G10702" s="1">
        <f>Table1[[#This Row],[sales]]-Table1[[#This Row],[Discount Value]]</f>
        <v>3505.4917999999998</v>
      </c>
      <c r="H10702" s="1">
        <v>5</v>
      </c>
      <c r="I10702" s="2">
        <v>45568</v>
      </c>
      <c r="J10702" s="2">
        <v>45569</v>
      </c>
      <c r="K10702" s="1" t="s">
        <v>15</v>
      </c>
      <c r="L10702" s="1" t="s">
        <v>16</v>
      </c>
      <c r="M10702" s="1">
        <v>425.53</v>
      </c>
      <c r="N10702" s="1" t="s">
        <v>23</v>
      </c>
      <c r="O10702" s="10">
        <f>Table1[[#This Row],[sales]]+Table1[[#This Row],[profit]]</f>
        <v>4700.5199999999995</v>
      </c>
    </row>
    <row r="10703" spans="1:15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>Table1[[#This Row],[sales]]*Table1[[#This Row],[discount]]</f>
        <v>497.14699999999999</v>
      </c>
      <c r="G10703" s="1">
        <f>Table1[[#This Row],[sales]]-Table1[[#This Row],[Discount Value]]</f>
        <v>923.27300000000014</v>
      </c>
      <c r="H10703" s="1">
        <v>8</v>
      </c>
      <c r="I10703" s="2">
        <v>45071</v>
      </c>
      <c r="J10703" s="2">
        <v>45078</v>
      </c>
      <c r="K10703" s="1" t="s">
        <v>15</v>
      </c>
      <c r="L10703" s="1" t="s">
        <v>16</v>
      </c>
      <c r="M10703" s="1">
        <v>96.29</v>
      </c>
      <c r="N10703" s="1" t="s">
        <v>28</v>
      </c>
      <c r="O10703" s="10">
        <f>Table1[[#This Row],[sales]]+Table1[[#This Row],[profit]]</f>
        <v>1516.71</v>
      </c>
    </row>
    <row r="10704" spans="1:15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>Table1[[#This Row],[sales]]*Table1[[#This Row],[discount]]</f>
        <v>95.31</v>
      </c>
      <c r="G10704" s="1">
        <f>Table1[[#This Row],[sales]]-Table1[[#This Row],[Discount Value]]</f>
        <v>1810.89</v>
      </c>
      <c r="H10704" s="1">
        <v>1</v>
      </c>
      <c r="I10704" s="2">
        <v>45412</v>
      </c>
      <c r="J10704" s="2">
        <v>45417</v>
      </c>
      <c r="K10704" s="1" t="s">
        <v>15</v>
      </c>
      <c r="L10704" s="1" t="s">
        <v>22</v>
      </c>
      <c r="M10704" s="1">
        <v>412.5</v>
      </c>
      <c r="N10704" s="1" t="s">
        <v>28</v>
      </c>
      <c r="O10704" s="10">
        <f>Table1[[#This Row],[sales]]+Table1[[#This Row],[profit]]</f>
        <v>2318.6999999999998</v>
      </c>
    </row>
    <row r="10705" spans="1:15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>Table1[[#This Row],[sales]]*Table1[[#This Row],[discount]]</f>
        <v>1104.3119999999999</v>
      </c>
      <c r="G10705" s="1">
        <f>Table1[[#This Row],[sales]]-Table1[[#This Row],[Discount Value]]</f>
        <v>3496.9880000000003</v>
      </c>
      <c r="H10705" s="1">
        <v>3</v>
      </c>
      <c r="I10705" s="2">
        <v>45187</v>
      </c>
      <c r="J10705" s="2">
        <v>45192</v>
      </c>
      <c r="K10705" s="1" t="s">
        <v>21</v>
      </c>
      <c r="L10705" s="1" t="s">
        <v>16</v>
      </c>
      <c r="M10705" s="1">
        <v>705.57</v>
      </c>
      <c r="N10705" s="1" t="s">
        <v>34</v>
      </c>
      <c r="O10705" s="10">
        <f>Table1[[#This Row],[sales]]+Table1[[#This Row],[profit]]</f>
        <v>5306.87</v>
      </c>
    </row>
    <row r="10706" spans="1:15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>Table1[[#This Row],[sales]]*Table1[[#This Row],[discount]]</f>
        <v>1800.6599999999999</v>
      </c>
      <c r="G10706" s="1">
        <f>Table1[[#This Row],[sales]]-Table1[[#This Row],[Discount Value]]</f>
        <v>2700.99</v>
      </c>
      <c r="H10706" s="1">
        <v>7</v>
      </c>
      <c r="I10706" s="2">
        <v>45534</v>
      </c>
      <c r="J10706" s="2">
        <v>45538</v>
      </c>
      <c r="K10706" s="1" t="s">
        <v>15</v>
      </c>
      <c r="L10706" s="1" t="s">
        <v>27</v>
      </c>
      <c r="M10706" s="1">
        <v>473.43</v>
      </c>
      <c r="N10706" s="1" t="s">
        <v>17</v>
      </c>
      <c r="O10706" s="10">
        <f>Table1[[#This Row],[sales]]+Table1[[#This Row],[profit]]</f>
        <v>4975.08</v>
      </c>
    </row>
    <row r="10707" spans="1:15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>Table1[[#This Row],[sales]]*Table1[[#This Row],[discount]]</f>
        <v>301.44060000000002</v>
      </c>
      <c r="G10707" s="1">
        <f>Table1[[#This Row],[sales]]-Table1[[#This Row],[Discount Value]]</f>
        <v>585.14940000000001</v>
      </c>
      <c r="H10707" s="1">
        <v>5</v>
      </c>
      <c r="I10707" s="2">
        <v>45501</v>
      </c>
      <c r="J10707" s="2">
        <v>45503</v>
      </c>
      <c r="K10707" s="1" t="s">
        <v>21</v>
      </c>
      <c r="L10707" s="1" t="s">
        <v>16</v>
      </c>
      <c r="M10707" s="1">
        <v>80.290000000000006</v>
      </c>
      <c r="N10707" s="1" t="s">
        <v>48</v>
      </c>
      <c r="O10707" s="10">
        <f>Table1[[#This Row],[sales]]+Table1[[#This Row],[profit]]</f>
        <v>966.88</v>
      </c>
    </row>
    <row r="10708" spans="1:15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>Table1[[#This Row],[sales]]*Table1[[#This Row],[discount]]</f>
        <v>1332.2976000000001</v>
      </c>
      <c r="G10708" s="1">
        <f>Table1[[#This Row],[sales]]-Table1[[#This Row],[Discount Value]]</f>
        <v>2831.1324000000004</v>
      </c>
      <c r="H10708" s="1">
        <v>9</v>
      </c>
      <c r="I10708" s="2">
        <v>45314</v>
      </c>
      <c r="J10708" s="2">
        <v>45319</v>
      </c>
      <c r="K10708" s="1" t="s">
        <v>31</v>
      </c>
      <c r="L10708" s="1" t="s">
        <v>16</v>
      </c>
      <c r="M10708" s="1">
        <v>1118.17</v>
      </c>
      <c r="N10708" s="1" t="s">
        <v>23</v>
      </c>
      <c r="O10708" s="10">
        <f>Table1[[#This Row],[sales]]+Table1[[#This Row],[profit]]</f>
        <v>5281.6</v>
      </c>
    </row>
    <row r="10709" spans="1:15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>Table1[[#This Row],[sales]]*Table1[[#This Row],[discount]]</f>
        <v>186.99359999999999</v>
      </c>
      <c r="G10709" s="1">
        <f>Table1[[#This Row],[sales]]-Table1[[#This Row],[Discount Value]]</f>
        <v>1371.2864</v>
      </c>
      <c r="H10709" s="1">
        <v>1</v>
      </c>
      <c r="I10709" s="2">
        <v>45467</v>
      </c>
      <c r="J10709" s="2">
        <v>45469</v>
      </c>
      <c r="K10709" s="1" t="s">
        <v>15</v>
      </c>
      <c r="L10709" s="1" t="s">
        <v>27</v>
      </c>
      <c r="M10709" s="1">
        <v>213.55</v>
      </c>
      <c r="N10709" s="1" t="s">
        <v>39</v>
      </c>
      <c r="O10709" s="10">
        <f>Table1[[#This Row],[sales]]+Table1[[#This Row],[profit]]</f>
        <v>1771.83</v>
      </c>
    </row>
    <row r="10710" spans="1:15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>Table1[[#This Row],[sales]]*Table1[[#This Row],[discount]]</f>
        <v>552.928</v>
      </c>
      <c r="G10710" s="1">
        <f>Table1[[#This Row],[sales]]-Table1[[#This Row],[Discount Value]]</f>
        <v>2211.712</v>
      </c>
      <c r="H10710" s="1">
        <v>7</v>
      </c>
      <c r="I10710" s="2">
        <v>45071</v>
      </c>
      <c r="J10710" s="2">
        <v>45075</v>
      </c>
      <c r="K10710" s="1" t="s">
        <v>31</v>
      </c>
      <c r="L10710" s="1" t="s">
        <v>16</v>
      </c>
      <c r="M10710" s="1">
        <v>709.71</v>
      </c>
      <c r="N10710" s="1" t="s">
        <v>17</v>
      </c>
      <c r="O10710" s="10">
        <f>Table1[[#This Row],[sales]]+Table1[[#This Row],[profit]]</f>
        <v>3474.35</v>
      </c>
    </row>
    <row r="10711" spans="1:15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>Table1[[#This Row],[sales]]*Table1[[#This Row],[discount]]</f>
        <v>11.248200000000001</v>
      </c>
      <c r="G10711" s="1">
        <f>Table1[[#This Row],[sales]]-Table1[[#This Row],[Discount Value]]</f>
        <v>113.73180000000001</v>
      </c>
      <c r="H10711" s="1">
        <v>6</v>
      </c>
      <c r="I10711" s="2">
        <v>45601</v>
      </c>
      <c r="J10711" s="2">
        <v>45602</v>
      </c>
      <c r="K10711" s="1" t="s">
        <v>21</v>
      </c>
      <c r="L10711" s="1" t="s">
        <v>16</v>
      </c>
      <c r="M10711" s="1">
        <v>11.66</v>
      </c>
      <c r="N10711" s="1" t="s">
        <v>48</v>
      </c>
      <c r="O10711" s="10">
        <f>Table1[[#This Row],[sales]]+Table1[[#This Row],[profit]]</f>
        <v>136.64000000000001</v>
      </c>
    </row>
    <row r="10712" spans="1:15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>Table1[[#This Row],[sales]]*Table1[[#This Row],[discount]]</f>
        <v>1248.2725</v>
      </c>
      <c r="G10712" s="1">
        <f>Table1[[#This Row],[sales]]-Table1[[#This Row],[Discount Value]]</f>
        <v>3744.8175000000001</v>
      </c>
      <c r="H10712" s="1">
        <v>4</v>
      </c>
      <c r="I10712" s="2">
        <v>45614</v>
      </c>
      <c r="J10712" s="2">
        <v>45616</v>
      </c>
      <c r="K10712" s="1" t="s">
        <v>21</v>
      </c>
      <c r="L10712" s="1" t="s">
        <v>27</v>
      </c>
      <c r="M10712" s="1">
        <v>824.62</v>
      </c>
      <c r="N10712" s="1" t="s">
        <v>28</v>
      </c>
      <c r="O10712" s="10">
        <f>Table1[[#This Row],[sales]]+Table1[[#This Row],[profit]]</f>
        <v>5817.71</v>
      </c>
    </row>
    <row r="10713" spans="1:15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>Table1[[#This Row],[sales]]*Table1[[#This Row],[discount]]</f>
        <v>1110.5173</v>
      </c>
      <c r="G10713" s="1">
        <f>Table1[[#This Row],[sales]]-Table1[[#This Row],[Discount Value]]</f>
        <v>2718.8526999999999</v>
      </c>
      <c r="H10713" s="1">
        <v>6</v>
      </c>
      <c r="I10713" s="2">
        <v>45267</v>
      </c>
      <c r="J10713" s="2">
        <v>45270</v>
      </c>
      <c r="K10713" s="1" t="s">
        <v>21</v>
      </c>
      <c r="L10713" s="1" t="s">
        <v>16</v>
      </c>
      <c r="M10713" s="1">
        <v>609.99</v>
      </c>
      <c r="N10713" s="1" t="s">
        <v>23</v>
      </c>
      <c r="O10713" s="10">
        <f>Table1[[#This Row],[sales]]+Table1[[#This Row],[profit]]</f>
        <v>4439.3599999999997</v>
      </c>
    </row>
    <row r="10714" spans="1:15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>Table1[[#This Row],[sales]]*Table1[[#This Row],[discount]]</f>
        <v>411.03680000000003</v>
      </c>
      <c r="G10714" s="1">
        <f>Table1[[#This Row],[sales]]-Table1[[#This Row],[Discount Value]]</f>
        <v>873.45319999999992</v>
      </c>
      <c r="H10714" s="1">
        <v>9</v>
      </c>
      <c r="I10714" s="2">
        <v>45013</v>
      </c>
      <c r="J10714" s="2">
        <v>45015</v>
      </c>
      <c r="K10714" s="1" t="s">
        <v>31</v>
      </c>
      <c r="L10714" s="1" t="s">
        <v>27</v>
      </c>
      <c r="M10714" s="1">
        <v>138.27000000000001</v>
      </c>
      <c r="N10714" s="1" t="s">
        <v>39</v>
      </c>
      <c r="O10714" s="10">
        <f>Table1[[#This Row],[sales]]+Table1[[#This Row],[profit]]</f>
        <v>1422.76</v>
      </c>
    </row>
    <row r="10715" spans="1:15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>Table1[[#This Row],[sales]]*Table1[[#This Row],[discount]]</f>
        <v>1518.2596000000001</v>
      </c>
      <c r="G10715" s="1">
        <f>Table1[[#This Row],[sales]]-Table1[[#This Row],[Discount Value]]</f>
        <v>1932.3304000000001</v>
      </c>
      <c r="H10715" s="1">
        <v>9</v>
      </c>
      <c r="I10715" s="2">
        <v>45230</v>
      </c>
      <c r="J10715" s="2">
        <v>45231</v>
      </c>
      <c r="K10715" s="1" t="s">
        <v>21</v>
      </c>
      <c r="L10715" s="1" t="s">
        <v>16</v>
      </c>
      <c r="M10715" s="1">
        <v>342.01</v>
      </c>
      <c r="N10715" s="1" t="s">
        <v>39</v>
      </c>
      <c r="O10715" s="10">
        <f>Table1[[#This Row],[sales]]+Table1[[#This Row],[profit]]</f>
        <v>3792.6000000000004</v>
      </c>
    </row>
    <row r="10716" spans="1:15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>Table1[[#This Row],[sales]]*Table1[[#This Row],[discount]]</f>
        <v>46.116300000000003</v>
      </c>
      <c r="G10716" s="1">
        <f>Table1[[#This Row],[sales]]-Table1[[#This Row],[Discount Value]]</f>
        <v>1491.0937000000001</v>
      </c>
      <c r="H10716" s="1">
        <v>2</v>
      </c>
      <c r="I10716" s="2">
        <v>45555</v>
      </c>
      <c r="J10716" s="2">
        <v>45557</v>
      </c>
      <c r="K10716" s="1" t="s">
        <v>21</v>
      </c>
      <c r="L10716" s="1" t="s">
        <v>27</v>
      </c>
      <c r="M10716" s="1">
        <v>267.08999999999997</v>
      </c>
      <c r="N10716" s="1" t="s">
        <v>48</v>
      </c>
      <c r="O10716" s="10">
        <f>Table1[[#This Row],[sales]]+Table1[[#This Row],[profit]]</f>
        <v>1804.3</v>
      </c>
    </row>
    <row r="10717" spans="1:15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>Table1[[#This Row],[sales]]*Table1[[#This Row],[discount]]</f>
        <v>102.28270000000001</v>
      </c>
      <c r="G10717" s="1">
        <f>Table1[[#This Row],[sales]]-Table1[[#This Row],[Discount Value]]</f>
        <v>436.04730000000006</v>
      </c>
      <c r="H10717" s="1">
        <v>9</v>
      </c>
      <c r="I10717" s="2">
        <v>45129</v>
      </c>
      <c r="J10717" s="2">
        <v>45133</v>
      </c>
      <c r="K10717" s="1" t="s">
        <v>31</v>
      </c>
      <c r="L10717" s="1" t="s">
        <v>27</v>
      </c>
      <c r="M10717" s="1">
        <v>88.13</v>
      </c>
      <c r="N10717" s="1" t="s">
        <v>23</v>
      </c>
      <c r="O10717" s="10">
        <f>Table1[[#This Row],[sales]]+Table1[[#This Row],[profit]]</f>
        <v>626.46</v>
      </c>
    </row>
    <row r="10718" spans="1:15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>Table1[[#This Row],[sales]]*Table1[[#This Row],[discount]]</f>
        <v>655.20600000000002</v>
      </c>
      <c r="G10718" s="1">
        <f>Table1[[#This Row],[sales]]-Table1[[#This Row],[Discount Value]]</f>
        <v>1528.8139999999999</v>
      </c>
      <c r="H10718" s="1">
        <v>2</v>
      </c>
      <c r="I10718" s="2">
        <v>45183</v>
      </c>
      <c r="J10718" s="2">
        <v>45185</v>
      </c>
      <c r="K10718" s="1" t="s">
        <v>15</v>
      </c>
      <c r="L10718" s="1" t="s">
        <v>16</v>
      </c>
      <c r="M10718" s="1">
        <v>537.45000000000005</v>
      </c>
      <c r="N10718" s="1" t="s">
        <v>23</v>
      </c>
      <c r="O10718" s="10">
        <f>Table1[[#This Row],[sales]]+Table1[[#This Row],[profit]]</f>
        <v>2721.4700000000003</v>
      </c>
    </row>
    <row r="10719" spans="1:15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>Table1[[#This Row],[sales]]*Table1[[#This Row],[discount]]</f>
        <v>901.09379999999987</v>
      </c>
      <c r="G10719" s="1">
        <f>Table1[[#This Row],[sales]]-Table1[[#This Row],[Discount Value]]</f>
        <v>2206.1261999999997</v>
      </c>
      <c r="H10719" s="1">
        <v>6</v>
      </c>
      <c r="I10719" s="2">
        <v>45573</v>
      </c>
      <c r="J10719" s="2">
        <v>45580</v>
      </c>
      <c r="K10719" s="1" t="s">
        <v>31</v>
      </c>
      <c r="L10719" s="1" t="s">
        <v>22</v>
      </c>
      <c r="M10719" s="1">
        <v>523.44000000000005</v>
      </c>
      <c r="N10719" s="1" t="s">
        <v>17</v>
      </c>
      <c r="O10719" s="10">
        <f>Table1[[#This Row],[sales]]+Table1[[#This Row],[profit]]</f>
        <v>3630.66</v>
      </c>
    </row>
    <row r="10720" spans="1:15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>Table1[[#This Row],[sales]]*Table1[[#This Row],[discount]]</f>
        <v>5.3990999999999998</v>
      </c>
      <c r="G10720" s="1">
        <f>Table1[[#This Row],[sales]]-Table1[[#This Row],[Discount Value]]</f>
        <v>534.51089999999999</v>
      </c>
      <c r="H10720" s="1">
        <v>7</v>
      </c>
      <c r="I10720" s="2">
        <v>45159</v>
      </c>
      <c r="J10720" s="2">
        <v>45165</v>
      </c>
      <c r="K10720" s="1" t="s">
        <v>31</v>
      </c>
      <c r="L10720" s="1" t="s">
        <v>27</v>
      </c>
      <c r="M10720" s="1">
        <v>71.75</v>
      </c>
      <c r="N10720" s="1" t="s">
        <v>17</v>
      </c>
      <c r="O10720" s="10">
        <f>Table1[[#This Row],[sales]]+Table1[[#This Row],[profit]]</f>
        <v>611.66</v>
      </c>
    </row>
    <row r="10721" spans="1:15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>Table1[[#This Row],[sales]]*Table1[[#This Row],[discount]]</f>
        <v>237.61709999999999</v>
      </c>
      <c r="G10721" s="1">
        <f>Table1[[#This Row],[sales]]-Table1[[#This Row],[Discount Value]]</f>
        <v>2402.5729000000001</v>
      </c>
      <c r="H10721" s="1">
        <v>9</v>
      </c>
      <c r="I10721" s="2">
        <v>45515</v>
      </c>
      <c r="J10721" s="2">
        <v>45518</v>
      </c>
      <c r="K10721" s="1" t="s">
        <v>21</v>
      </c>
      <c r="L10721" s="1" t="s">
        <v>27</v>
      </c>
      <c r="M10721" s="1">
        <v>449.34</v>
      </c>
      <c r="N10721" s="1" t="s">
        <v>17</v>
      </c>
      <c r="O10721" s="10">
        <f>Table1[[#This Row],[sales]]+Table1[[#This Row],[profit]]</f>
        <v>3089.53</v>
      </c>
    </row>
    <row r="10722" spans="1:15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>Table1[[#This Row],[sales]]*Table1[[#This Row],[discount]]</f>
        <v>1101.5886</v>
      </c>
      <c r="G10722" s="1">
        <f>Table1[[#This Row],[sales]]-Table1[[#This Row],[Discount Value]]</f>
        <v>1521.2413999999999</v>
      </c>
      <c r="H10722" s="1">
        <v>6</v>
      </c>
      <c r="I10722" s="2">
        <v>45300</v>
      </c>
      <c r="J10722" s="2">
        <v>45302</v>
      </c>
      <c r="K10722" s="1" t="s">
        <v>31</v>
      </c>
      <c r="L10722" s="1" t="s">
        <v>27</v>
      </c>
      <c r="M10722" s="1">
        <v>733.06</v>
      </c>
      <c r="N10722" s="1" t="s">
        <v>39</v>
      </c>
      <c r="O10722" s="10">
        <f>Table1[[#This Row],[sales]]+Table1[[#This Row],[profit]]</f>
        <v>3355.89</v>
      </c>
    </row>
    <row r="10723" spans="1:15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>Table1[[#This Row],[sales]]*Table1[[#This Row],[discount]]</f>
        <v>826.89360000000011</v>
      </c>
      <c r="G10723" s="1">
        <f>Table1[[#This Row],[sales]]-Table1[[#This Row],[Discount Value]]</f>
        <v>2353.4664000000002</v>
      </c>
      <c r="H10723" s="1">
        <v>8</v>
      </c>
      <c r="I10723" s="2">
        <v>45522</v>
      </c>
      <c r="J10723" s="2">
        <v>45526</v>
      </c>
      <c r="K10723" s="1" t="s">
        <v>21</v>
      </c>
      <c r="L10723" s="1" t="s">
        <v>16</v>
      </c>
      <c r="M10723" s="1">
        <v>277.5</v>
      </c>
      <c r="N10723" s="1" t="s">
        <v>48</v>
      </c>
      <c r="O10723" s="10">
        <f>Table1[[#This Row],[sales]]+Table1[[#This Row],[profit]]</f>
        <v>3457.86</v>
      </c>
    </row>
    <row r="10724" spans="1:15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>Table1[[#This Row],[sales]]*Table1[[#This Row],[discount]]</f>
        <v>272.7396</v>
      </c>
      <c r="G10724" s="1">
        <f>Table1[[#This Row],[sales]]-Table1[[#This Row],[Discount Value]]</f>
        <v>1026.0203999999999</v>
      </c>
      <c r="H10724" s="1">
        <v>3</v>
      </c>
      <c r="I10724" s="2">
        <v>45636</v>
      </c>
      <c r="J10724" s="2">
        <v>45638</v>
      </c>
      <c r="K10724" s="1" t="s">
        <v>15</v>
      </c>
      <c r="L10724" s="1" t="s">
        <v>16</v>
      </c>
      <c r="M10724" s="1">
        <v>362.5</v>
      </c>
      <c r="N10724" s="1" t="s">
        <v>34</v>
      </c>
      <c r="O10724" s="10">
        <f>Table1[[#This Row],[sales]]+Table1[[#This Row],[profit]]</f>
        <v>1661.26</v>
      </c>
    </row>
    <row r="10725" spans="1:15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>Table1[[#This Row],[sales]]*Table1[[#This Row],[discount]]</f>
        <v>90.512999999999991</v>
      </c>
      <c r="G10725" s="1">
        <f>Table1[[#This Row],[sales]]-Table1[[#This Row],[Discount Value]]</f>
        <v>110.627</v>
      </c>
      <c r="H10725" s="1">
        <v>6</v>
      </c>
      <c r="I10725" s="2">
        <v>45508</v>
      </c>
      <c r="J10725" s="2">
        <v>45513</v>
      </c>
      <c r="K10725" s="1" t="s">
        <v>21</v>
      </c>
      <c r="L10725" s="1" t="s">
        <v>16</v>
      </c>
      <c r="M10725" s="1">
        <v>45.15</v>
      </c>
      <c r="N10725" s="1" t="s">
        <v>39</v>
      </c>
      <c r="O10725" s="10">
        <f>Table1[[#This Row],[sales]]+Table1[[#This Row],[profit]]</f>
        <v>246.29</v>
      </c>
    </row>
    <row r="10726" spans="1:15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>Table1[[#This Row],[sales]]*Table1[[#This Row],[discount]]</f>
        <v>67.671999999999997</v>
      </c>
      <c r="G10726" s="1">
        <f>Table1[[#This Row],[sales]]-Table1[[#This Row],[Discount Value]]</f>
        <v>1624.1279999999999</v>
      </c>
      <c r="H10726" s="1">
        <v>2</v>
      </c>
      <c r="I10726" s="2">
        <v>45024</v>
      </c>
      <c r="J10726" s="2">
        <v>45025</v>
      </c>
      <c r="K10726" s="1" t="s">
        <v>31</v>
      </c>
      <c r="L10726" s="1" t="s">
        <v>27</v>
      </c>
      <c r="M10726" s="1">
        <v>366.05</v>
      </c>
      <c r="N10726" s="1" t="s">
        <v>23</v>
      </c>
      <c r="O10726" s="10">
        <f>Table1[[#This Row],[sales]]+Table1[[#This Row],[profit]]</f>
        <v>2057.85</v>
      </c>
    </row>
    <row r="10727" spans="1:15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>Table1[[#This Row],[sales]]*Table1[[#This Row],[discount]]</f>
        <v>944.40300000000013</v>
      </c>
      <c r="G10727" s="1">
        <f>Table1[[#This Row],[sales]]-Table1[[#This Row],[Discount Value]]</f>
        <v>1108.6469999999999</v>
      </c>
      <c r="H10727" s="1">
        <v>1</v>
      </c>
      <c r="I10727" s="2">
        <v>45537</v>
      </c>
      <c r="J10727" s="2">
        <v>45540</v>
      </c>
      <c r="K10727" s="1" t="s">
        <v>31</v>
      </c>
      <c r="L10727" s="1" t="s">
        <v>22</v>
      </c>
      <c r="M10727" s="1">
        <v>324.87</v>
      </c>
      <c r="N10727" s="1" t="s">
        <v>39</v>
      </c>
      <c r="O10727" s="10">
        <f>Table1[[#This Row],[sales]]+Table1[[#This Row],[profit]]</f>
        <v>2377.92</v>
      </c>
    </row>
    <row r="10728" spans="1:15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>Table1[[#This Row],[sales]]*Table1[[#This Row],[discount]]</f>
        <v>32.151299999999999</v>
      </c>
      <c r="G10728" s="1">
        <f>Table1[[#This Row],[sales]]-Table1[[#This Row],[Discount Value]]</f>
        <v>3182.9787000000001</v>
      </c>
      <c r="H10728" s="1">
        <v>6</v>
      </c>
      <c r="I10728" s="2">
        <v>45010</v>
      </c>
      <c r="J10728" s="2">
        <v>45017</v>
      </c>
      <c r="K10728" s="1" t="s">
        <v>31</v>
      </c>
      <c r="L10728" s="1" t="s">
        <v>16</v>
      </c>
      <c r="M10728" s="1">
        <v>450.78</v>
      </c>
      <c r="N10728" s="1" t="s">
        <v>17</v>
      </c>
      <c r="O10728" s="10">
        <f>Table1[[#This Row],[sales]]+Table1[[#This Row],[profit]]</f>
        <v>3665.91</v>
      </c>
    </row>
    <row r="10729" spans="1:15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>Table1[[#This Row],[sales]]*Table1[[#This Row],[discount]]</f>
        <v>1304.1952000000001</v>
      </c>
      <c r="G10729" s="1">
        <f>Table1[[#This Row],[sales]]-Table1[[#This Row],[Discount Value]]</f>
        <v>3353.6448</v>
      </c>
      <c r="H10729" s="1">
        <v>3</v>
      </c>
      <c r="I10729" s="2">
        <v>45092</v>
      </c>
      <c r="J10729" s="2">
        <v>45093</v>
      </c>
      <c r="K10729" s="1" t="s">
        <v>15</v>
      </c>
      <c r="L10729" s="1" t="s">
        <v>22</v>
      </c>
      <c r="M10729" s="1">
        <v>1102.45</v>
      </c>
      <c r="N10729" s="1" t="s">
        <v>34</v>
      </c>
      <c r="O10729" s="10">
        <f>Table1[[#This Row],[sales]]+Table1[[#This Row],[profit]]</f>
        <v>5760.29</v>
      </c>
    </row>
    <row r="10730" spans="1:15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>Table1[[#This Row],[sales]]*Table1[[#This Row],[discount]]</f>
        <v>307.04520000000002</v>
      </c>
      <c r="G10730" s="1">
        <f>Table1[[#This Row],[sales]]-Table1[[#This Row],[Discount Value]]</f>
        <v>789.5447999999999</v>
      </c>
      <c r="H10730" s="1">
        <v>5</v>
      </c>
      <c r="I10730" s="2">
        <v>45084</v>
      </c>
      <c r="J10730" s="2">
        <v>45087</v>
      </c>
      <c r="K10730" s="1" t="s">
        <v>15</v>
      </c>
      <c r="L10730" s="1" t="s">
        <v>16</v>
      </c>
      <c r="M10730" s="1">
        <v>222.11</v>
      </c>
      <c r="N10730" s="1" t="s">
        <v>23</v>
      </c>
      <c r="O10730" s="10">
        <f>Table1[[#This Row],[sales]]+Table1[[#This Row],[profit]]</f>
        <v>1318.6999999999998</v>
      </c>
    </row>
    <row r="10731" spans="1:15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>Table1[[#This Row],[sales]]*Table1[[#This Row],[discount]]</f>
        <v>1109.7375999999999</v>
      </c>
      <c r="G10731" s="1">
        <f>Table1[[#This Row],[sales]]-Table1[[#This Row],[Discount Value]]</f>
        <v>2358.1923999999999</v>
      </c>
      <c r="H10731" s="1">
        <v>6</v>
      </c>
      <c r="I10731" s="2">
        <v>45425</v>
      </c>
      <c r="J10731" s="2">
        <v>45426</v>
      </c>
      <c r="K10731" s="1" t="s">
        <v>21</v>
      </c>
      <c r="L10731" s="1" t="s">
        <v>27</v>
      </c>
      <c r="M10731" s="1">
        <v>739.08</v>
      </c>
      <c r="N10731" s="1" t="s">
        <v>34</v>
      </c>
      <c r="O10731" s="10">
        <f>Table1[[#This Row],[sales]]+Table1[[#This Row],[profit]]</f>
        <v>4207.01</v>
      </c>
    </row>
    <row r="10732" spans="1:15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>Table1[[#This Row],[sales]]*Table1[[#This Row],[discount]]</f>
        <v>5.7725999999999997</v>
      </c>
      <c r="G10732" s="1">
        <f>Table1[[#This Row],[sales]]-Table1[[#This Row],[Discount Value]]</f>
        <v>571.48739999999998</v>
      </c>
      <c r="H10732" s="1">
        <v>6</v>
      </c>
      <c r="I10732" s="2">
        <v>45023</v>
      </c>
      <c r="J10732" s="2">
        <v>45029</v>
      </c>
      <c r="K10732" s="1" t="s">
        <v>31</v>
      </c>
      <c r="L10732" s="1" t="s">
        <v>16</v>
      </c>
      <c r="M10732" s="1">
        <v>118.26</v>
      </c>
      <c r="N10732" s="1" t="s">
        <v>28</v>
      </c>
      <c r="O10732" s="10">
        <f>Table1[[#This Row],[sales]]+Table1[[#This Row],[profit]]</f>
        <v>695.52</v>
      </c>
    </row>
    <row r="10733" spans="1:15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>Table1[[#This Row],[sales]]*Table1[[#This Row],[discount]]</f>
        <v>279.19350000000003</v>
      </c>
      <c r="G10733" s="1">
        <f>Table1[[#This Row],[sales]]-Table1[[#This Row],[Discount Value]]</f>
        <v>754.85649999999987</v>
      </c>
      <c r="H10733" s="1">
        <v>7</v>
      </c>
      <c r="I10733" s="2">
        <v>45236</v>
      </c>
      <c r="J10733" s="2">
        <v>45239</v>
      </c>
      <c r="K10733" s="1" t="s">
        <v>15</v>
      </c>
      <c r="L10733" s="1" t="s">
        <v>27</v>
      </c>
      <c r="M10733" s="1">
        <v>67.069999999999993</v>
      </c>
      <c r="N10733" s="1" t="s">
        <v>34</v>
      </c>
      <c r="O10733" s="10">
        <f>Table1[[#This Row],[sales]]+Table1[[#This Row],[profit]]</f>
        <v>1101.1199999999999</v>
      </c>
    </row>
    <row r="10734" spans="1:15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>Table1[[#This Row],[sales]]*Table1[[#This Row],[discount]]</f>
        <v>155.68559999999999</v>
      </c>
      <c r="G10734" s="1">
        <f>Table1[[#This Row],[sales]]-Table1[[#This Row],[Discount Value]]</f>
        <v>2439.0744000000004</v>
      </c>
      <c r="H10734" s="1">
        <v>7</v>
      </c>
      <c r="I10734" s="2">
        <v>45542</v>
      </c>
      <c r="J10734" s="2">
        <v>45544</v>
      </c>
      <c r="K10734" s="1" t="s">
        <v>21</v>
      </c>
      <c r="L10734" s="1" t="s">
        <v>22</v>
      </c>
      <c r="M10734" s="1">
        <v>464.3</v>
      </c>
      <c r="N10734" s="1" t="s">
        <v>17</v>
      </c>
      <c r="O10734" s="10">
        <f>Table1[[#This Row],[sales]]+Table1[[#This Row],[profit]]</f>
        <v>3059.0600000000004</v>
      </c>
    </row>
    <row r="10735" spans="1:15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>Table1[[#This Row],[sales]]*Table1[[#This Row],[discount]]</f>
        <v>285.68400000000003</v>
      </c>
      <c r="G10735" s="1">
        <f>Table1[[#This Row],[sales]]-Table1[[#This Row],[Discount Value]]</f>
        <v>3285.366</v>
      </c>
      <c r="H10735" s="1">
        <v>6</v>
      </c>
      <c r="I10735" s="2">
        <v>45198</v>
      </c>
      <c r="J10735" s="2">
        <v>45199</v>
      </c>
      <c r="K10735" s="1" t="s">
        <v>21</v>
      </c>
      <c r="L10735" s="1" t="s">
        <v>16</v>
      </c>
      <c r="M10735" s="1">
        <v>501.05</v>
      </c>
      <c r="N10735" s="1" t="s">
        <v>28</v>
      </c>
      <c r="O10735" s="10">
        <f>Table1[[#This Row],[sales]]+Table1[[#This Row],[profit]]</f>
        <v>4072.1000000000004</v>
      </c>
    </row>
    <row r="10736" spans="1:15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>Table1[[#This Row],[sales]]*Table1[[#This Row],[discount]]</f>
        <v>473.76889999999997</v>
      </c>
      <c r="G10736" s="1">
        <f>Table1[[#This Row],[sales]]-Table1[[#This Row],[Discount Value]]</f>
        <v>3833.2210999999998</v>
      </c>
      <c r="H10736" s="1">
        <v>1</v>
      </c>
      <c r="I10736" s="2">
        <v>45209</v>
      </c>
      <c r="J10736" s="2">
        <v>45216</v>
      </c>
      <c r="K10736" s="1" t="s">
        <v>31</v>
      </c>
      <c r="L10736" s="1" t="s">
        <v>16</v>
      </c>
      <c r="M10736" s="1">
        <v>1078.79</v>
      </c>
      <c r="N10736" s="1" t="s">
        <v>34</v>
      </c>
      <c r="O10736" s="10">
        <f>Table1[[#This Row],[sales]]+Table1[[#This Row],[profit]]</f>
        <v>5385.78</v>
      </c>
    </row>
    <row r="10737" spans="1:15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>Table1[[#This Row],[sales]]*Table1[[#This Row],[discount]]</f>
        <v>1160.9902999999999</v>
      </c>
      <c r="G10737" s="1">
        <f>Table1[[#This Row],[sales]]-Table1[[#This Row],[Discount Value]]</f>
        <v>2584.1397000000002</v>
      </c>
      <c r="H10737" s="1">
        <v>8</v>
      </c>
      <c r="I10737" s="2">
        <v>45538</v>
      </c>
      <c r="J10737" s="2">
        <v>45541</v>
      </c>
      <c r="K10737" s="1" t="s">
        <v>31</v>
      </c>
      <c r="L10737" s="1" t="s">
        <v>16</v>
      </c>
      <c r="M10737" s="1">
        <v>738.44</v>
      </c>
      <c r="N10737" s="1" t="s">
        <v>48</v>
      </c>
      <c r="O10737" s="10">
        <f>Table1[[#This Row],[sales]]+Table1[[#This Row],[profit]]</f>
        <v>4483.57</v>
      </c>
    </row>
    <row r="10738" spans="1:15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>Table1[[#This Row],[sales]]*Table1[[#This Row],[discount]]</f>
        <v>35.045999999999999</v>
      </c>
      <c r="G10738" s="1">
        <f>Table1[[#This Row],[sales]]-Table1[[#This Row],[Discount Value]]</f>
        <v>140.184</v>
      </c>
      <c r="H10738" s="1">
        <v>4</v>
      </c>
      <c r="I10738" s="2">
        <v>45325</v>
      </c>
      <c r="J10738" s="2">
        <v>45332</v>
      </c>
      <c r="K10738" s="1" t="s">
        <v>15</v>
      </c>
      <c r="L10738" s="1" t="s">
        <v>16</v>
      </c>
      <c r="M10738" s="1">
        <v>27.84</v>
      </c>
      <c r="N10738" s="1" t="s">
        <v>28</v>
      </c>
      <c r="O10738" s="10">
        <f>Table1[[#This Row],[sales]]+Table1[[#This Row],[profit]]</f>
        <v>203.07</v>
      </c>
    </row>
    <row r="10739" spans="1:15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>Table1[[#This Row],[sales]]*Table1[[#This Row],[discount]]</f>
        <v>138.05040000000002</v>
      </c>
      <c r="G10739" s="1">
        <f>Table1[[#This Row],[sales]]-Table1[[#This Row],[Discount Value]]</f>
        <v>3313.2096000000001</v>
      </c>
      <c r="H10739" s="1">
        <v>1</v>
      </c>
      <c r="I10739" s="2">
        <v>44972</v>
      </c>
      <c r="J10739" s="2">
        <v>44979</v>
      </c>
      <c r="K10739" s="1" t="s">
        <v>31</v>
      </c>
      <c r="L10739" s="1" t="s">
        <v>27</v>
      </c>
      <c r="M10739" s="1">
        <v>1029.1600000000001</v>
      </c>
      <c r="N10739" s="1" t="s">
        <v>28</v>
      </c>
      <c r="O10739" s="10">
        <f>Table1[[#This Row],[sales]]+Table1[[#This Row],[profit]]</f>
        <v>4480.42</v>
      </c>
    </row>
    <row r="10740" spans="1:15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>Table1[[#This Row],[sales]]*Table1[[#This Row],[discount]]</f>
        <v>579.71479999999997</v>
      </c>
      <c r="G10740" s="1">
        <f>Table1[[#This Row],[sales]]-Table1[[#This Row],[Discount Value]]</f>
        <v>3561.1052</v>
      </c>
      <c r="H10740" s="1">
        <v>2</v>
      </c>
      <c r="I10740" s="2">
        <v>45311</v>
      </c>
      <c r="J10740" s="2">
        <v>45313</v>
      </c>
      <c r="K10740" s="1" t="s">
        <v>15</v>
      </c>
      <c r="L10740" s="1" t="s">
        <v>22</v>
      </c>
      <c r="M10740" s="1">
        <v>904.16</v>
      </c>
      <c r="N10740" s="1" t="s">
        <v>23</v>
      </c>
      <c r="O10740" s="10">
        <f>Table1[[#This Row],[sales]]+Table1[[#This Row],[profit]]</f>
        <v>5044.9799999999996</v>
      </c>
    </row>
    <row r="10741" spans="1:15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>Table1[[#This Row],[sales]]*Table1[[#This Row],[discount]]</f>
        <v>107.0044</v>
      </c>
      <c r="G10741" s="1">
        <f>Table1[[#This Row],[sales]]-Table1[[#This Row],[Discount Value]]</f>
        <v>2568.1056000000003</v>
      </c>
      <c r="H10741" s="1">
        <v>3</v>
      </c>
      <c r="I10741" s="2">
        <v>45428</v>
      </c>
      <c r="J10741" s="2">
        <v>45431</v>
      </c>
      <c r="K10741" s="1" t="s">
        <v>15</v>
      </c>
      <c r="L10741" s="1" t="s">
        <v>16</v>
      </c>
      <c r="M10741" s="1">
        <v>723.87</v>
      </c>
      <c r="N10741" s="1" t="s">
        <v>23</v>
      </c>
      <c r="O10741" s="10">
        <f>Table1[[#This Row],[sales]]+Table1[[#This Row],[profit]]</f>
        <v>3398.98</v>
      </c>
    </row>
    <row r="10742" spans="1:15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>Table1[[#This Row],[sales]]*Table1[[#This Row],[discount]]</f>
        <v>1594.3719000000001</v>
      </c>
      <c r="G10742" s="1">
        <f>Table1[[#This Row],[sales]]-Table1[[#This Row],[Discount Value]]</f>
        <v>3237.0581000000002</v>
      </c>
      <c r="H10742" s="1">
        <v>6</v>
      </c>
      <c r="I10742" s="2">
        <v>45599</v>
      </c>
      <c r="J10742" s="2">
        <v>45602</v>
      </c>
      <c r="K10742" s="1" t="s">
        <v>15</v>
      </c>
      <c r="L10742" s="1" t="s">
        <v>22</v>
      </c>
      <c r="M10742" s="1">
        <v>1354.77</v>
      </c>
      <c r="N10742" s="1" t="s">
        <v>17</v>
      </c>
      <c r="O10742" s="10">
        <f>Table1[[#This Row],[sales]]+Table1[[#This Row],[profit]]</f>
        <v>6186.2000000000007</v>
      </c>
    </row>
    <row r="10743" spans="1:15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>Table1[[#This Row],[sales]]*Table1[[#This Row],[discount]]</f>
        <v>33.916400000000003</v>
      </c>
      <c r="G10743" s="1">
        <f>Table1[[#This Row],[sales]]-Table1[[#This Row],[Discount Value]]</f>
        <v>87.213599999999985</v>
      </c>
      <c r="H10743" s="1">
        <v>2</v>
      </c>
      <c r="I10743" s="2">
        <v>45538</v>
      </c>
      <c r="J10743" s="2">
        <v>45542</v>
      </c>
      <c r="K10743" s="1" t="s">
        <v>21</v>
      </c>
      <c r="L10743" s="1" t="s">
        <v>22</v>
      </c>
      <c r="M10743" s="1">
        <v>28.55</v>
      </c>
      <c r="N10743" s="1" t="s">
        <v>34</v>
      </c>
      <c r="O10743" s="10">
        <f>Table1[[#This Row],[sales]]+Table1[[#This Row],[profit]]</f>
        <v>149.68</v>
      </c>
    </row>
    <row r="10744" spans="1:15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>Table1[[#This Row],[sales]]*Table1[[#This Row],[discount]]</f>
        <v>822.28400000000011</v>
      </c>
      <c r="G10744" s="1">
        <f>Table1[[#This Row],[sales]]-Table1[[#This Row],[Discount Value]]</f>
        <v>3289.136</v>
      </c>
      <c r="H10744" s="1">
        <v>2</v>
      </c>
      <c r="I10744" s="2">
        <v>45325</v>
      </c>
      <c r="J10744" s="2">
        <v>45332</v>
      </c>
      <c r="K10744" s="1" t="s">
        <v>15</v>
      </c>
      <c r="L10744" s="1" t="s">
        <v>22</v>
      </c>
      <c r="M10744" s="1">
        <v>636.83000000000004</v>
      </c>
      <c r="N10744" s="1" t="s">
        <v>34</v>
      </c>
      <c r="O10744" s="10">
        <f>Table1[[#This Row],[sales]]+Table1[[#This Row],[profit]]</f>
        <v>4748.25</v>
      </c>
    </row>
    <row r="10745" spans="1:15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>Table1[[#This Row],[sales]]*Table1[[#This Row],[discount]]</f>
        <v>800.68520000000001</v>
      </c>
      <c r="G10745" s="1">
        <f>Table1[[#This Row],[sales]]-Table1[[#This Row],[Discount Value]]</f>
        <v>939.93479999999988</v>
      </c>
      <c r="H10745" s="1">
        <v>6</v>
      </c>
      <c r="I10745" s="2">
        <v>45239</v>
      </c>
      <c r="J10745" s="2">
        <v>45246</v>
      </c>
      <c r="K10745" s="1" t="s">
        <v>15</v>
      </c>
      <c r="L10745" s="1" t="s">
        <v>22</v>
      </c>
      <c r="M10745" s="1">
        <v>301.27999999999997</v>
      </c>
      <c r="N10745" s="1" t="s">
        <v>39</v>
      </c>
      <c r="O10745" s="10">
        <f>Table1[[#This Row],[sales]]+Table1[[#This Row],[profit]]</f>
        <v>2041.8999999999999</v>
      </c>
    </row>
    <row r="10746" spans="1:15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>Table1[[#This Row],[sales]]*Table1[[#This Row],[discount]]</f>
        <v>854.67200000000003</v>
      </c>
      <c r="G10746" s="1">
        <f>Table1[[#This Row],[sales]]-Table1[[#This Row],[Discount Value]]</f>
        <v>2432.5279999999998</v>
      </c>
      <c r="H10746" s="1">
        <v>4</v>
      </c>
      <c r="I10746" s="2">
        <v>45252</v>
      </c>
      <c r="J10746" s="2">
        <v>45256</v>
      </c>
      <c r="K10746" s="1" t="s">
        <v>15</v>
      </c>
      <c r="L10746" s="1" t="s">
        <v>16</v>
      </c>
      <c r="M10746" s="1">
        <v>294.3</v>
      </c>
      <c r="N10746" s="1" t="s">
        <v>17</v>
      </c>
      <c r="O10746" s="10">
        <f>Table1[[#This Row],[sales]]+Table1[[#This Row],[profit]]</f>
        <v>3581.5</v>
      </c>
    </row>
    <row r="10747" spans="1:15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>Table1[[#This Row],[sales]]*Table1[[#This Row],[discount]]</f>
        <v>1539.1464000000001</v>
      </c>
      <c r="G10747" s="1">
        <f>Table1[[#This Row],[sales]]-Table1[[#This Row],[Discount Value]]</f>
        <v>1958.9135999999999</v>
      </c>
      <c r="H10747" s="1">
        <v>5</v>
      </c>
      <c r="I10747" s="2">
        <v>45634</v>
      </c>
      <c r="J10747" s="2">
        <v>45635</v>
      </c>
      <c r="K10747" s="1" t="s">
        <v>21</v>
      </c>
      <c r="L10747" s="1" t="s">
        <v>16</v>
      </c>
      <c r="M10747" s="1">
        <v>713.95</v>
      </c>
      <c r="N10747" s="1" t="s">
        <v>34</v>
      </c>
      <c r="O10747" s="10">
        <f>Table1[[#This Row],[sales]]+Table1[[#This Row],[profit]]</f>
        <v>4212.01</v>
      </c>
    </row>
    <row r="10748" spans="1:15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>Table1[[#This Row],[sales]]*Table1[[#This Row],[discount]]</f>
        <v>464.17979999999994</v>
      </c>
      <c r="G10748" s="1">
        <f>Table1[[#This Row],[sales]]-Table1[[#This Row],[Discount Value]]</f>
        <v>1136.4402</v>
      </c>
      <c r="H10748" s="1">
        <v>8</v>
      </c>
      <c r="I10748" s="2">
        <v>45442</v>
      </c>
      <c r="J10748" s="2">
        <v>45444</v>
      </c>
      <c r="K10748" s="1" t="s">
        <v>31</v>
      </c>
      <c r="L10748" s="1" t="s">
        <v>16</v>
      </c>
      <c r="M10748" s="1">
        <v>285.02999999999997</v>
      </c>
      <c r="N10748" s="1" t="s">
        <v>48</v>
      </c>
      <c r="O10748" s="10">
        <f>Table1[[#This Row],[sales]]+Table1[[#This Row],[profit]]</f>
        <v>1885.6499999999999</v>
      </c>
    </row>
    <row r="10749" spans="1:15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>Table1[[#This Row],[sales]]*Table1[[#This Row],[discount]]</f>
        <v>945.74019999999996</v>
      </c>
      <c r="G10749" s="1">
        <f>Table1[[#This Row],[sales]]-Table1[[#This Row],[Discount Value]]</f>
        <v>4031.8397999999997</v>
      </c>
      <c r="H10749" s="1">
        <v>3</v>
      </c>
      <c r="I10749" s="2">
        <v>44936</v>
      </c>
      <c r="J10749" s="2">
        <v>44941</v>
      </c>
      <c r="K10749" s="1" t="s">
        <v>15</v>
      </c>
      <c r="L10749" s="1" t="s">
        <v>16</v>
      </c>
      <c r="M10749" s="1">
        <v>515.17999999999995</v>
      </c>
      <c r="N10749" s="1" t="s">
        <v>39</v>
      </c>
      <c r="O10749" s="10">
        <f>Table1[[#This Row],[sales]]+Table1[[#This Row],[profit]]</f>
        <v>5492.76</v>
      </c>
    </row>
    <row r="10750" spans="1:15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>Table1[[#This Row],[sales]]*Table1[[#This Row],[discount]]</f>
        <v>163.6011</v>
      </c>
      <c r="G10750" s="1">
        <f>Table1[[#This Row],[sales]]-Table1[[#This Row],[Discount Value]]</f>
        <v>442.32889999999998</v>
      </c>
      <c r="H10750" s="1">
        <v>5</v>
      </c>
      <c r="I10750" s="2">
        <v>45239</v>
      </c>
      <c r="J10750" s="2">
        <v>45245</v>
      </c>
      <c r="K10750" s="1" t="s">
        <v>21</v>
      </c>
      <c r="L10750" s="1" t="s">
        <v>22</v>
      </c>
      <c r="M10750" s="1">
        <v>36.51</v>
      </c>
      <c r="N10750" s="1" t="s">
        <v>23</v>
      </c>
      <c r="O10750" s="10">
        <f>Table1[[#This Row],[sales]]+Table1[[#This Row],[profit]]</f>
        <v>642.43999999999994</v>
      </c>
    </row>
    <row r="10751" spans="1:15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>Table1[[#This Row],[sales]]*Table1[[#This Row],[discount]]</f>
        <v>69.555199999999999</v>
      </c>
      <c r="G10751" s="1">
        <f>Table1[[#This Row],[sales]]-Table1[[#This Row],[Discount Value]]</f>
        <v>799.88480000000004</v>
      </c>
      <c r="H10751" s="1">
        <v>1</v>
      </c>
      <c r="I10751" s="2">
        <v>45237</v>
      </c>
      <c r="J10751" s="2">
        <v>45240</v>
      </c>
      <c r="K10751" s="1" t="s">
        <v>31</v>
      </c>
      <c r="L10751" s="1" t="s">
        <v>22</v>
      </c>
      <c r="M10751" s="1">
        <v>232.37</v>
      </c>
      <c r="N10751" s="1" t="s">
        <v>48</v>
      </c>
      <c r="O10751" s="10">
        <f>Table1[[#This Row],[sales]]+Table1[[#This Row],[profit]]</f>
        <v>1101.81</v>
      </c>
    </row>
    <row r="10752" spans="1:15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>Table1[[#This Row],[sales]]*Table1[[#This Row],[discount]]</f>
        <v>1520.3915999999999</v>
      </c>
      <c r="G10752" s="1">
        <f>Table1[[#This Row],[sales]]-Table1[[#This Row],[Discount Value]]</f>
        <v>2951.3483999999999</v>
      </c>
      <c r="H10752" s="1">
        <v>4</v>
      </c>
      <c r="I10752" s="2">
        <v>45597</v>
      </c>
      <c r="J10752" s="2">
        <v>45604</v>
      </c>
      <c r="K10752" s="1" t="s">
        <v>21</v>
      </c>
      <c r="L10752" s="1" t="s">
        <v>27</v>
      </c>
      <c r="M10752" s="1">
        <v>257.70999999999998</v>
      </c>
      <c r="N10752" s="1" t="s">
        <v>28</v>
      </c>
      <c r="O10752" s="10">
        <f>Table1[[#This Row],[sales]]+Table1[[#This Row],[profit]]</f>
        <v>4729.45</v>
      </c>
    </row>
    <row r="10753" spans="1:15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>Table1[[#This Row],[sales]]*Table1[[#This Row],[discount]]</f>
        <v>335.15019999999998</v>
      </c>
      <c r="G10753" s="1">
        <f>Table1[[#This Row],[sales]]-Table1[[#This Row],[Discount Value]]</f>
        <v>348.82980000000003</v>
      </c>
      <c r="H10753" s="1">
        <v>5</v>
      </c>
      <c r="I10753" s="2">
        <v>45246</v>
      </c>
      <c r="J10753" s="2">
        <v>45247</v>
      </c>
      <c r="K10753" s="1" t="s">
        <v>15</v>
      </c>
      <c r="L10753" s="1" t="s">
        <v>27</v>
      </c>
      <c r="M10753" s="1">
        <v>99.27</v>
      </c>
      <c r="N10753" s="1" t="s">
        <v>23</v>
      </c>
      <c r="O10753" s="10">
        <f>Table1[[#This Row],[sales]]+Table1[[#This Row],[profit]]</f>
        <v>783.25</v>
      </c>
    </row>
    <row r="10754" spans="1:15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>Table1[[#This Row],[sales]]*Table1[[#This Row],[discount]]</f>
        <v>236.196</v>
      </c>
      <c r="G10754" s="1">
        <f>Table1[[#This Row],[sales]]-Table1[[#This Row],[Discount Value]]</f>
        <v>1732.104</v>
      </c>
      <c r="H10754" s="1">
        <v>4</v>
      </c>
      <c r="I10754" s="2">
        <v>45346</v>
      </c>
      <c r="J10754" s="2">
        <v>45350</v>
      </c>
      <c r="K10754" s="1" t="s">
        <v>21</v>
      </c>
      <c r="L10754" s="1" t="s">
        <v>22</v>
      </c>
      <c r="M10754" s="1">
        <v>373.98</v>
      </c>
      <c r="N10754" s="1" t="s">
        <v>23</v>
      </c>
      <c r="O10754" s="10">
        <f>Table1[[#This Row],[sales]]+Table1[[#This Row],[profit]]</f>
        <v>2342.2799999999997</v>
      </c>
    </row>
    <row r="10755" spans="1:15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>Table1[[#This Row],[sales]]*Table1[[#This Row],[discount]]</f>
        <v>590.78399999999999</v>
      </c>
      <c r="G10755" s="1">
        <f>Table1[[#This Row],[sales]]-Table1[[#This Row],[Discount Value]]</f>
        <v>3101.616</v>
      </c>
      <c r="H10755" s="1">
        <v>9</v>
      </c>
      <c r="I10755" s="2">
        <v>45017</v>
      </c>
      <c r="J10755" s="2">
        <v>45019</v>
      </c>
      <c r="K10755" s="1" t="s">
        <v>21</v>
      </c>
      <c r="L10755" s="1" t="s">
        <v>27</v>
      </c>
      <c r="M10755" s="1">
        <v>673.21</v>
      </c>
      <c r="N10755" s="1" t="s">
        <v>17</v>
      </c>
      <c r="O10755" s="10">
        <f>Table1[[#This Row],[sales]]+Table1[[#This Row],[profit]]</f>
        <v>4365.6100000000006</v>
      </c>
    </row>
    <row r="10756" spans="1:15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>Table1[[#This Row],[sales]]*Table1[[#This Row],[discount]]</f>
        <v>795.66200000000003</v>
      </c>
      <c r="G10756" s="1">
        <f>Table1[[#This Row],[sales]]-Table1[[#This Row],[Discount Value]]</f>
        <v>3182.6480000000001</v>
      </c>
      <c r="H10756" s="1">
        <v>8</v>
      </c>
      <c r="I10756" s="2">
        <v>44939</v>
      </c>
      <c r="J10756" s="2">
        <v>44943</v>
      </c>
      <c r="K10756" s="1" t="s">
        <v>31</v>
      </c>
      <c r="L10756" s="1" t="s">
        <v>22</v>
      </c>
      <c r="M10756" s="1">
        <v>730</v>
      </c>
      <c r="N10756" s="1" t="s">
        <v>23</v>
      </c>
      <c r="O10756" s="10">
        <f>Table1[[#This Row],[sales]]+Table1[[#This Row],[profit]]</f>
        <v>4708.3099999999995</v>
      </c>
    </row>
    <row r="10757" spans="1:15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>Table1[[#This Row],[sales]]*Table1[[#This Row],[discount]]</f>
        <v>1146.6912</v>
      </c>
      <c r="G10757" s="1">
        <f>Table1[[#This Row],[sales]]-Table1[[#This Row],[Discount Value]]</f>
        <v>3631.1887999999999</v>
      </c>
      <c r="H10757" s="1">
        <v>2</v>
      </c>
      <c r="I10757" s="2">
        <v>45001</v>
      </c>
      <c r="J10757" s="2">
        <v>45004</v>
      </c>
      <c r="K10757" s="1" t="s">
        <v>31</v>
      </c>
      <c r="L10757" s="1" t="s">
        <v>27</v>
      </c>
      <c r="M10757" s="1">
        <v>509.73</v>
      </c>
      <c r="N10757" s="1" t="s">
        <v>48</v>
      </c>
      <c r="O10757" s="10">
        <f>Table1[[#This Row],[sales]]+Table1[[#This Row],[profit]]</f>
        <v>5287.6100000000006</v>
      </c>
    </row>
    <row r="10758" spans="1:15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>Table1[[#This Row],[sales]]*Table1[[#This Row],[discount]]</f>
        <v>1428.8075999999999</v>
      </c>
      <c r="G10758" s="1">
        <f>Table1[[#This Row],[sales]]-Table1[[#This Row],[Discount Value]]</f>
        <v>2540.1023999999998</v>
      </c>
      <c r="H10758" s="1">
        <v>9</v>
      </c>
      <c r="I10758" s="2">
        <v>45299</v>
      </c>
      <c r="J10758" s="2">
        <v>45303</v>
      </c>
      <c r="K10758" s="1" t="s">
        <v>21</v>
      </c>
      <c r="L10758" s="1" t="s">
        <v>27</v>
      </c>
      <c r="M10758" s="1">
        <v>527.01</v>
      </c>
      <c r="N10758" s="1" t="s">
        <v>17</v>
      </c>
      <c r="O10758" s="10">
        <f>Table1[[#This Row],[sales]]+Table1[[#This Row],[profit]]</f>
        <v>4495.92</v>
      </c>
    </row>
    <row r="10759" spans="1:15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>Table1[[#This Row],[sales]]*Table1[[#This Row],[discount]]</f>
        <v>296.67470000000003</v>
      </c>
      <c r="G10759" s="1">
        <f>Table1[[#This Row],[sales]]-Table1[[#This Row],[Discount Value]]</f>
        <v>3941.5353</v>
      </c>
      <c r="H10759" s="1">
        <v>2</v>
      </c>
      <c r="I10759" s="2">
        <v>45255</v>
      </c>
      <c r="J10759" s="2">
        <v>45261</v>
      </c>
      <c r="K10759" s="1" t="s">
        <v>15</v>
      </c>
      <c r="L10759" s="1" t="s">
        <v>27</v>
      </c>
      <c r="M10759" s="1">
        <v>218.26</v>
      </c>
      <c r="N10759" s="1" t="s">
        <v>28</v>
      </c>
      <c r="O10759" s="10">
        <f>Table1[[#This Row],[sales]]+Table1[[#This Row],[profit]]</f>
        <v>4456.47</v>
      </c>
    </row>
    <row r="10760" spans="1:15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>Table1[[#This Row],[sales]]*Table1[[#This Row],[discount]]</f>
        <v>712.79099999999994</v>
      </c>
      <c r="G10760" s="1">
        <f>Table1[[#This Row],[sales]]-Table1[[#This Row],[Discount Value]]</f>
        <v>4039.1489999999994</v>
      </c>
      <c r="H10760" s="1">
        <v>6</v>
      </c>
      <c r="I10760" s="2">
        <v>45627</v>
      </c>
      <c r="J10760" s="2">
        <v>45631</v>
      </c>
      <c r="K10760" s="1" t="s">
        <v>21</v>
      </c>
      <c r="L10760" s="1" t="s">
        <v>27</v>
      </c>
      <c r="M10760" s="1">
        <v>1336.42</v>
      </c>
      <c r="N10760" s="1" t="s">
        <v>28</v>
      </c>
      <c r="O10760" s="10">
        <f>Table1[[#This Row],[sales]]+Table1[[#This Row],[profit]]</f>
        <v>6088.36</v>
      </c>
    </row>
    <row r="10761" spans="1:15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>Table1[[#This Row],[sales]]*Table1[[#This Row],[discount]]</f>
        <v>759.52890000000014</v>
      </c>
      <c r="G10761" s="1">
        <f>Table1[[#This Row],[sales]]-Table1[[#This Row],[Discount Value]]</f>
        <v>2053.5410999999999</v>
      </c>
      <c r="H10761" s="1">
        <v>2</v>
      </c>
      <c r="I10761" s="2">
        <v>44936</v>
      </c>
      <c r="J10761" s="2">
        <v>44942</v>
      </c>
      <c r="K10761" s="1" t="s">
        <v>21</v>
      </c>
      <c r="L10761" s="1" t="s">
        <v>22</v>
      </c>
      <c r="M10761" s="1">
        <v>566.6</v>
      </c>
      <c r="N10761" s="1" t="s">
        <v>39</v>
      </c>
      <c r="O10761" s="10">
        <f>Table1[[#This Row],[sales]]+Table1[[#This Row],[profit]]</f>
        <v>3379.67</v>
      </c>
    </row>
    <row r="10762" spans="1:15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>Table1[[#This Row],[sales]]*Table1[[#This Row],[discount]]</f>
        <v>517.01779999999997</v>
      </c>
      <c r="G10762" s="1">
        <f>Table1[[#This Row],[sales]]-Table1[[#This Row],[Discount Value]]</f>
        <v>1265.8022000000001</v>
      </c>
      <c r="H10762" s="1">
        <v>6</v>
      </c>
      <c r="I10762" s="2">
        <v>45376</v>
      </c>
      <c r="J10762" s="2">
        <v>45378</v>
      </c>
      <c r="K10762" s="1" t="s">
        <v>31</v>
      </c>
      <c r="L10762" s="1" t="s">
        <v>27</v>
      </c>
      <c r="M10762" s="1">
        <v>453.98</v>
      </c>
      <c r="N10762" s="1" t="s">
        <v>48</v>
      </c>
      <c r="O10762" s="10">
        <f>Table1[[#This Row],[sales]]+Table1[[#This Row],[profit]]</f>
        <v>2236.8000000000002</v>
      </c>
    </row>
    <row r="10763" spans="1:15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>Table1[[#This Row],[sales]]*Table1[[#This Row],[discount]]</f>
        <v>1034.6130000000001</v>
      </c>
      <c r="G10763" s="1">
        <f>Table1[[#This Row],[sales]]-Table1[[#This Row],[Discount Value]]</f>
        <v>2797.2870000000003</v>
      </c>
      <c r="H10763" s="1">
        <v>6</v>
      </c>
      <c r="I10763" s="2">
        <v>45590</v>
      </c>
      <c r="J10763" s="2">
        <v>45596</v>
      </c>
      <c r="K10763" s="1" t="s">
        <v>31</v>
      </c>
      <c r="L10763" s="1" t="s">
        <v>22</v>
      </c>
      <c r="M10763" s="1">
        <v>883.52</v>
      </c>
      <c r="N10763" s="1" t="s">
        <v>28</v>
      </c>
      <c r="O10763" s="10">
        <f>Table1[[#This Row],[sales]]+Table1[[#This Row],[profit]]</f>
        <v>4715.42</v>
      </c>
    </row>
    <row r="10764" spans="1:15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>Table1[[#This Row],[sales]]*Table1[[#This Row],[discount]]</f>
        <v>198.297</v>
      </c>
      <c r="G10764" s="1">
        <f>Table1[[#This Row],[sales]]-Table1[[#This Row],[Discount Value]]</f>
        <v>703.053</v>
      </c>
      <c r="H10764" s="1">
        <v>7</v>
      </c>
      <c r="I10764" s="2">
        <v>45281</v>
      </c>
      <c r="J10764" s="2">
        <v>45282</v>
      </c>
      <c r="K10764" s="1" t="s">
        <v>31</v>
      </c>
      <c r="L10764" s="1" t="s">
        <v>27</v>
      </c>
      <c r="M10764" s="1">
        <v>172.03</v>
      </c>
      <c r="N10764" s="1" t="s">
        <v>23</v>
      </c>
      <c r="O10764" s="10">
        <f>Table1[[#This Row],[sales]]+Table1[[#This Row],[profit]]</f>
        <v>1073.3800000000001</v>
      </c>
    </row>
    <row r="10765" spans="1:15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>Table1[[#This Row],[sales]]*Table1[[#This Row],[discount]]</f>
        <v>156.36239999999998</v>
      </c>
      <c r="G10765" s="1">
        <f>Table1[[#This Row],[sales]]-Table1[[#This Row],[Discount Value]]</f>
        <v>277.9776</v>
      </c>
      <c r="H10765" s="1">
        <v>5</v>
      </c>
      <c r="I10765" s="2">
        <v>45360</v>
      </c>
      <c r="J10765" s="2">
        <v>45363</v>
      </c>
      <c r="K10765" s="1" t="s">
        <v>31</v>
      </c>
      <c r="L10765" s="1" t="s">
        <v>27</v>
      </c>
      <c r="M10765" s="1">
        <v>77.489999999999995</v>
      </c>
      <c r="N10765" s="1" t="s">
        <v>48</v>
      </c>
      <c r="O10765" s="10">
        <f>Table1[[#This Row],[sales]]+Table1[[#This Row],[profit]]</f>
        <v>511.83</v>
      </c>
    </row>
    <row r="10766" spans="1:15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>Table1[[#This Row],[sales]]*Table1[[#This Row],[discount]]</f>
        <v>394.81200000000001</v>
      </c>
      <c r="G10766" s="1">
        <f>Table1[[#This Row],[sales]]-Table1[[#This Row],[Discount Value]]</f>
        <v>3553.308</v>
      </c>
      <c r="H10766" s="1">
        <v>3</v>
      </c>
      <c r="I10766" s="2">
        <v>45257</v>
      </c>
      <c r="J10766" s="2">
        <v>45264</v>
      </c>
      <c r="K10766" s="1" t="s">
        <v>31</v>
      </c>
      <c r="L10766" s="1" t="s">
        <v>27</v>
      </c>
      <c r="M10766" s="1">
        <v>638.12</v>
      </c>
      <c r="N10766" s="1" t="s">
        <v>17</v>
      </c>
      <c r="O10766" s="10">
        <f>Table1[[#This Row],[sales]]+Table1[[#This Row],[profit]]</f>
        <v>4586.24</v>
      </c>
    </row>
    <row r="10767" spans="1:15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>Table1[[#This Row],[sales]]*Table1[[#This Row],[discount]]</f>
        <v>666.16060000000004</v>
      </c>
      <c r="G10767" s="1">
        <f>Table1[[#This Row],[sales]]-Table1[[#This Row],[Discount Value]]</f>
        <v>4092.1293999999998</v>
      </c>
      <c r="H10767" s="1">
        <v>2</v>
      </c>
      <c r="I10767" s="2">
        <v>45554</v>
      </c>
      <c r="J10767" s="2">
        <v>45557</v>
      </c>
      <c r="K10767" s="1" t="s">
        <v>15</v>
      </c>
      <c r="L10767" s="1" t="s">
        <v>22</v>
      </c>
      <c r="M10767" s="1">
        <v>895.57</v>
      </c>
      <c r="N10767" s="1" t="s">
        <v>39</v>
      </c>
      <c r="O10767" s="10">
        <f>Table1[[#This Row],[sales]]+Table1[[#This Row],[profit]]</f>
        <v>5653.86</v>
      </c>
    </row>
    <row r="10768" spans="1:15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>Table1[[#This Row],[sales]]*Table1[[#This Row],[discount]]</f>
        <v>498.95779999999996</v>
      </c>
      <c r="G10768" s="1">
        <f>Table1[[#This Row],[sales]]-Table1[[#This Row],[Discount Value]]</f>
        <v>1769.0321999999999</v>
      </c>
      <c r="H10768" s="1">
        <v>4</v>
      </c>
      <c r="I10768" s="2">
        <v>45567</v>
      </c>
      <c r="J10768" s="2">
        <v>45573</v>
      </c>
      <c r="K10768" s="1" t="s">
        <v>15</v>
      </c>
      <c r="L10768" s="1" t="s">
        <v>16</v>
      </c>
      <c r="M10768" s="1">
        <v>227.97</v>
      </c>
      <c r="N10768" s="1" t="s">
        <v>28</v>
      </c>
      <c r="O10768" s="10">
        <f>Table1[[#This Row],[sales]]+Table1[[#This Row],[profit]]</f>
        <v>2495.9599999999996</v>
      </c>
    </row>
    <row r="10769" spans="1:15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>Table1[[#This Row],[sales]]*Table1[[#This Row],[discount]]</f>
        <v>311.34249999999997</v>
      </c>
      <c r="G10769" s="1">
        <f>Table1[[#This Row],[sales]]-Table1[[#This Row],[Discount Value]]</f>
        <v>578.20749999999998</v>
      </c>
      <c r="H10769" s="1">
        <v>1</v>
      </c>
      <c r="I10769" s="2">
        <v>45443</v>
      </c>
      <c r="J10769" s="2">
        <v>45445</v>
      </c>
      <c r="K10769" s="1" t="s">
        <v>21</v>
      </c>
      <c r="L10769" s="1" t="s">
        <v>22</v>
      </c>
      <c r="M10769" s="1">
        <v>132.47999999999999</v>
      </c>
      <c r="N10769" s="1" t="s">
        <v>48</v>
      </c>
      <c r="O10769" s="10">
        <f>Table1[[#This Row],[sales]]+Table1[[#This Row],[profit]]</f>
        <v>1022.03</v>
      </c>
    </row>
    <row r="10770" spans="1:15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>Table1[[#This Row],[sales]]*Table1[[#This Row],[discount]]</f>
        <v>101.41600000000001</v>
      </c>
      <c r="G10770" s="1">
        <f>Table1[[#This Row],[sales]]-Table1[[#This Row],[Discount Value]]</f>
        <v>2433.9839999999999</v>
      </c>
      <c r="H10770" s="1">
        <v>2</v>
      </c>
      <c r="I10770" s="2">
        <v>45337</v>
      </c>
      <c r="J10770" s="2">
        <v>45343</v>
      </c>
      <c r="K10770" s="1" t="s">
        <v>31</v>
      </c>
      <c r="L10770" s="1" t="s">
        <v>16</v>
      </c>
      <c r="M10770" s="1">
        <v>476.01</v>
      </c>
      <c r="N10770" s="1" t="s">
        <v>28</v>
      </c>
      <c r="O10770" s="10">
        <f>Table1[[#This Row],[sales]]+Table1[[#This Row],[profit]]</f>
        <v>3011.41</v>
      </c>
    </row>
    <row r="10771" spans="1:15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>Table1[[#This Row],[sales]]*Table1[[#This Row],[discount]]</f>
        <v>121.6356</v>
      </c>
      <c r="G10771" s="1">
        <f>Table1[[#This Row],[sales]]-Table1[[#This Row],[Discount Value]]</f>
        <v>1905.6243999999999</v>
      </c>
      <c r="H10771" s="1">
        <v>8</v>
      </c>
      <c r="I10771" s="2">
        <v>44933</v>
      </c>
      <c r="J10771" s="2">
        <v>44939</v>
      </c>
      <c r="K10771" s="1" t="s">
        <v>31</v>
      </c>
      <c r="L10771" s="1" t="s">
        <v>16</v>
      </c>
      <c r="M10771" s="1">
        <v>473.15</v>
      </c>
      <c r="N10771" s="1" t="s">
        <v>48</v>
      </c>
      <c r="O10771" s="10">
        <f>Table1[[#This Row],[sales]]+Table1[[#This Row],[profit]]</f>
        <v>2500.41</v>
      </c>
    </row>
    <row r="10772" spans="1:15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>Table1[[#This Row],[sales]]*Table1[[#This Row],[discount]]</f>
        <v>750.79679999999996</v>
      </c>
      <c r="G10772" s="1">
        <f>Table1[[#This Row],[sales]]-Table1[[#This Row],[Discount Value]]</f>
        <v>1174.3231999999998</v>
      </c>
      <c r="H10772" s="1">
        <v>5</v>
      </c>
      <c r="I10772" s="2">
        <v>45168</v>
      </c>
      <c r="J10772" s="2">
        <v>45169</v>
      </c>
      <c r="K10772" s="1" t="s">
        <v>21</v>
      </c>
      <c r="L10772" s="1" t="s">
        <v>22</v>
      </c>
      <c r="M10772" s="1">
        <v>474.52</v>
      </c>
      <c r="N10772" s="1" t="s">
        <v>39</v>
      </c>
      <c r="O10772" s="10">
        <f>Table1[[#This Row],[sales]]+Table1[[#This Row],[profit]]</f>
        <v>2399.64</v>
      </c>
    </row>
    <row r="10773" spans="1:15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>Table1[[#This Row],[sales]]*Table1[[#This Row],[discount]]</f>
        <v>413.08800000000002</v>
      </c>
      <c r="G10773" s="1">
        <f>Table1[[#This Row],[sales]]-Table1[[#This Row],[Discount Value]]</f>
        <v>2764.5119999999997</v>
      </c>
      <c r="H10773" s="1">
        <v>5</v>
      </c>
      <c r="I10773" s="2">
        <v>45027</v>
      </c>
      <c r="J10773" s="2">
        <v>45029</v>
      </c>
      <c r="K10773" s="1" t="s">
        <v>31</v>
      </c>
      <c r="L10773" s="1" t="s">
        <v>27</v>
      </c>
      <c r="M10773" s="1">
        <v>843.97</v>
      </c>
      <c r="N10773" s="1" t="s">
        <v>48</v>
      </c>
      <c r="O10773" s="10">
        <f>Table1[[#This Row],[sales]]+Table1[[#This Row],[profit]]</f>
        <v>4021.5699999999997</v>
      </c>
    </row>
    <row r="10774" spans="1:15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>Table1[[#This Row],[sales]]*Table1[[#This Row],[discount]]</f>
        <v>458.98079999999999</v>
      </c>
      <c r="G10774" s="1">
        <f>Table1[[#This Row],[sales]]-Table1[[#This Row],[Discount Value]]</f>
        <v>497.22920000000005</v>
      </c>
      <c r="H10774" s="1">
        <v>3</v>
      </c>
      <c r="I10774" s="2">
        <v>45426</v>
      </c>
      <c r="J10774" s="2">
        <v>45432</v>
      </c>
      <c r="K10774" s="1" t="s">
        <v>21</v>
      </c>
      <c r="L10774" s="1" t="s">
        <v>27</v>
      </c>
      <c r="M10774" s="1">
        <v>131.47</v>
      </c>
      <c r="N10774" s="1" t="s">
        <v>39</v>
      </c>
      <c r="O10774" s="10">
        <f>Table1[[#This Row],[sales]]+Table1[[#This Row],[profit]]</f>
        <v>1087.68</v>
      </c>
    </row>
    <row r="10775" spans="1:15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>Table1[[#This Row],[sales]]*Table1[[#This Row],[discount]]</f>
        <v>942.89279999999997</v>
      </c>
      <c r="G10775" s="1">
        <f>Table1[[#This Row],[sales]]-Table1[[#This Row],[Discount Value]]</f>
        <v>1021.4671999999999</v>
      </c>
      <c r="H10775" s="1">
        <v>1</v>
      </c>
      <c r="I10775" s="2">
        <v>45156</v>
      </c>
      <c r="J10775" s="2">
        <v>45158</v>
      </c>
      <c r="K10775" s="1" t="s">
        <v>15</v>
      </c>
      <c r="L10775" s="1" t="s">
        <v>22</v>
      </c>
      <c r="M10775" s="1">
        <v>387.92</v>
      </c>
      <c r="N10775" s="1" t="s">
        <v>17</v>
      </c>
      <c r="O10775" s="10">
        <f>Table1[[#This Row],[sales]]+Table1[[#This Row],[profit]]</f>
        <v>2352.2799999999997</v>
      </c>
    </row>
    <row r="10776" spans="1:15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>Table1[[#This Row],[sales]]*Table1[[#This Row],[discount]]</f>
        <v>1481.2168000000001</v>
      </c>
      <c r="G10776" s="1">
        <f>Table1[[#This Row],[sales]]-Table1[[#This Row],[Discount Value]]</f>
        <v>2875.3032000000003</v>
      </c>
      <c r="H10776" s="1">
        <v>6</v>
      </c>
      <c r="I10776" s="2">
        <v>45214</v>
      </c>
      <c r="J10776" s="2">
        <v>45220</v>
      </c>
      <c r="K10776" s="1" t="s">
        <v>15</v>
      </c>
      <c r="L10776" s="1" t="s">
        <v>16</v>
      </c>
      <c r="M10776" s="1">
        <v>802.84</v>
      </c>
      <c r="N10776" s="1" t="s">
        <v>17</v>
      </c>
      <c r="O10776" s="10">
        <f>Table1[[#This Row],[sales]]+Table1[[#This Row],[profit]]</f>
        <v>5159.3600000000006</v>
      </c>
    </row>
    <row r="10777" spans="1:15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>Table1[[#This Row],[sales]]*Table1[[#This Row],[discount]]</f>
        <v>1323.1296</v>
      </c>
      <c r="G10777" s="1">
        <f>Table1[[#This Row],[sales]]-Table1[[#This Row],[Discount Value]]</f>
        <v>2352.2304000000004</v>
      </c>
      <c r="H10777" s="1">
        <v>1</v>
      </c>
      <c r="I10777" s="2">
        <v>45583</v>
      </c>
      <c r="J10777" s="2">
        <v>45587</v>
      </c>
      <c r="K10777" s="1" t="s">
        <v>15</v>
      </c>
      <c r="L10777" s="1" t="s">
        <v>22</v>
      </c>
      <c r="M10777" s="1">
        <v>553.28</v>
      </c>
      <c r="N10777" s="1" t="s">
        <v>23</v>
      </c>
      <c r="O10777" s="10">
        <f>Table1[[#This Row],[sales]]+Table1[[#This Row],[profit]]</f>
        <v>4228.6400000000003</v>
      </c>
    </row>
    <row r="10778" spans="1:15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>Table1[[#This Row],[sales]]*Table1[[#This Row],[discount]]</f>
        <v>122.8854</v>
      </c>
      <c r="G10778" s="1">
        <f>Table1[[#This Row],[sales]]-Table1[[#This Row],[Discount Value]]</f>
        <v>249.49459999999999</v>
      </c>
      <c r="H10778" s="1">
        <v>4</v>
      </c>
      <c r="I10778" s="2">
        <v>45200</v>
      </c>
      <c r="J10778" s="2">
        <v>45201</v>
      </c>
      <c r="K10778" s="1" t="s">
        <v>15</v>
      </c>
      <c r="L10778" s="1" t="s">
        <v>27</v>
      </c>
      <c r="M10778" s="1">
        <v>49.9</v>
      </c>
      <c r="N10778" s="1" t="s">
        <v>17</v>
      </c>
      <c r="O10778" s="10">
        <f>Table1[[#This Row],[sales]]+Table1[[#This Row],[profit]]</f>
        <v>422.28</v>
      </c>
    </row>
    <row r="10779" spans="1:15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>Table1[[#This Row],[sales]]*Table1[[#This Row],[discount]]</f>
        <v>235.6317</v>
      </c>
      <c r="G10779" s="1">
        <f>Table1[[#This Row],[sales]]-Table1[[#This Row],[Discount Value]]</f>
        <v>2382.4983000000002</v>
      </c>
      <c r="H10779" s="1">
        <v>4</v>
      </c>
      <c r="I10779" s="2">
        <v>45506</v>
      </c>
      <c r="J10779" s="2">
        <v>45512</v>
      </c>
      <c r="K10779" s="1" t="s">
        <v>21</v>
      </c>
      <c r="L10779" s="1" t="s">
        <v>16</v>
      </c>
      <c r="M10779" s="1">
        <v>137.13999999999999</v>
      </c>
      <c r="N10779" s="1" t="s">
        <v>28</v>
      </c>
      <c r="O10779" s="10">
        <f>Table1[[#This Row],[sales]]+Table1[[#This Row],[profit]]</f>
        <v>2755.27</v>
      </c>
    </row>
    <row r="10780" spans="1:15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>Table1[[#This Row],[sales]]*Table1[[#This Row],[discount]]</f>
        <v>136.83750000000001</v>
      </c>
      <c r="G10780" s="1">
        <f>Table1[[#This Row],[sales]]-Table1[[#This Row],[Discount Value]]</f>
        <v>410.51250000000005</v>
      </c>
      <c r="H10780" s="1">
        <v>3</v>
      </c>
      <c r="I10780" s="2">
        <v>45487</v>
      </c>
      <c r="J10780" s="2">
        <v>45490</v>
      </c>
      <c r="K10780" s="1" t="s">
        <v>31</v>
      </c>
      <c r="L10780" s="1" t="s">
        <v>16</v>
      </c>
      <c r="M10780" s="1">
        <v>51.62</v>
      </c>
      <c r="N10780" s="1" t="s">
        <v>39</v>
      </c>
      <c r="O10780" s="10">
        <f>Table1[[#This Row],[sales]]+Table1[[#This Row],[profit]]</f>
        <v>598.97</v>
      </c>
    </row>
    <row r="10781" spans="1:15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>Table1[[#This Row],[sales]]*Table1[[#This Row],[discount]]</f>
        <v>1916.692</v>
      </c>
      <c r="G10781" s="1">
        <f>Table1[[#This Row],[sales]]-Table1[[#This Row],[Discount Value]]</f>
        <v>2875.0379999999996</v>
      </c>
      <c r="H10781" s="1">
        <v>4</v>
      </c>
      <c r="I10781" s="2">
        <v>44995</v>
      </c>
      <c r="J10781" s="2">
        <v>45001</v>
      </c>
      <c r="K10781" s="1" t="s">
        <v>21</v>
      </c>
      <c r="L10781" s="1" t="s">
        <v>16</v>
      </c>
      <c r="M10781" s="1">
        <v>404.14</v>
      </c>
      <c r="N10781" s="1" t="s">
        <v>48</v>
      </c>
      <c r="O10781" s="10">
        <f>Table1[[#This Row],[sales]]+Table1[[#This Row],[profit]]</f>
        <v>5195.87</v>
      </c>
    </row>
    <row r="10782" spans="1:15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>Table1[[#This Row],[sales]]*Table1[[#This Row],[discount]]</f>
        <v>506.5086</v>
      </c>
      <c r="G10782" s="1">
        <f>Table1[[#This Row],[sales]]-Table1[[#This Row],[Discount Value]]</f>
        <v>792.23140000000001</v>
      </c>
      <c r="H10782" s="1">
        <v>6</v>
      </c>
      <c r="I10782" s="2">
        <v>45250</v>
      </c>
      <c r="J10782" s="2">
        <v>45255</v>
      </c>
      <c r="K10782" s="1" t="s">
        <v>31</v>
      </c>
      <c r="L10782" s="1" t="s">
        <v>22</v>
      </c>
      <c r="M10782" s="1">
        <v>162.47999999999999</v>
      </c>
      <c r="N10782" s="1" t="s">
        <v>23</v>
      </c>
      <c r="O10782" s="10">
        <f>Table1[[#This Row],[sales]]+Table1[[#This Row],[profit]]</f>
        <v>1461.22</v>
      </c>
    </row>
    <row r="10783" spans="1:15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>Table1[[#This Row],[sales]]*Table1[[#This Row],[discount]]</f>
        <v>2101.4280000000003</v>
      </c>
      <c r="G10783" s="1">
        <f>Table1[[#This Row],[sales]]-Table1[[#This Row],[Discount Value]]</f>
        <v>2568.4119999999998</v>
      </c>
      <c r="H10783" s="1">
        <v>6</v>
      </c>
      <c r="I10783" s="2">
        <v>45013</v>
      </c>
      <c r="J10783" s="2">
        <v>45019</v>
      </c>
      <c r="K10783" s="1" t="s">
        <v>21</v>
      </c>
      <c r="L10783" s="1" t="s">
        <v>22</v>
      </c>
      <c r="M10783" s="1">
        <v>653.64</v>
      </c>
      <c r="N10783" s="1" t="s">
        <v>34</v>
      </c>
      <c r="O10783" s="10">
        <f>Table1[[#This Row],[sales]]+Table1[[#This Row],[profit]]</f>
        <v>5323.4800000000005</v>
      </c>
    </row>
    <row r="10784" spans="1:15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>Table1[[#This Row],[sales]]*Table1[[#This Row],[discount]]</f>
        <v>1883.9880000000003</v>
      </c>
      <c r="G10784" s="1">
        <f>Table1[[#This Row],[sales]]-Table1[[#This Row],[Discount Value]]</f>
        <v>2302.652</v>
      </c>
      <c r="H10784" s="1">
        <v>6</v>
      </c>
      <c r="I10784" s="2">
        <v>45571</v>
      </c>
      <c r="J10784" s="2">
        <v>45574</v>
      </c>
      <c r="K10784" s="1" t="s">
        <v>15</v>
      </c>
      <c r="L10784" s="1" t="s">
        <v>16</v>
      </c>
      <c r="M10784" s="1">
        <v>502.09</v>
      </c>
      <c r="N10784" s="1" t="s">
        <v>17</v>
      </c>
      <c r="O10784" s="10">
        <f>Table1[[#This Row],[sales]]+Table1[[#This Row],[profit]]</f>
        <v>4688.7300000000005</v>
      </c>
    </row>
    <row r="10785" spans="1:15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>Table1[[#This Row],[sales]]*Table1[[#This Row],[discount]]</f>
        <v>364.21970000000005</v>
      </c>
      <c r="G10785" s="1">
        <f>Table1[[#This Row],[sales]]-Table1[[#This Row],[Discount Value]]</f>
        <v>2437.4703</v>
      </c>
      <c r="H10785" s="1">
        <v>6</v>
      </c>
      <c r="I10785" s="2">
        <v>45003</v>
      </c>
      <c r="J10785" s="2">
        <v>45005</v>
      </c>
      <c r="K10785" s="1" t="s">
        <v>15</v>
      </c>
      <c r="L10785" s="1" t="s">
        <v>27</v>
      </c>
      <c r="M10785" s="1">
        <v>695.21</v>
      </c>
      <c r="N10785" s="1" t="s">
        <v>28</v>
      </c>
      <c r="O10785" s="10">
        <f>Table1[[#This Row],[sales]]+Table1[[#This Row],[profit]]</f>
        <v>3496.9</v>
      </c>
    </row>
    <row r="10786" spans="1:15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>Table1[[#This Row],[sales]]*Table1[[#This Row],[discount]]</f>
        <v>629.24040000000002</v>
      </c>
      <c r="G10786" s="1">
        <f>Table1[[#This Row],[sales]]-Table1[[#This Row],[Discount Value]]</f>
        <v>1118.6496000000002</v>
      </c>
      <c r="H10786" s="1">
        <v>4</v>
      </c>
      <c r="I10786" s="2">
        <v>45500</v>
      </c>
      <c r="J10786" s="2">
        <v>45505</v>
      </c>
      <c r="K10786" s="1" t="s">
        <v>15</v>
      </c>
      <c r="L10786" s="1" t="s">
        <v>16</v>
      </c>
      <c r="M10786" s="1">
        <v>174.02</v>
      </c>
      <c r="N10786" s="1" t="s">
        <v>17</v>
      </c>
      <c r="O10786" s="10">
        <f>Table1[[#This Row],[sales]]+Table1[[#This Row],[profit]]</f>
        <v>1921.91</v>
      </c>
    </row>
    <row r="10787" spans="1:15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>Table1[[#This Row],[sales]]*Table1[[#This Row],[discount]]</f>
        <v>1420.3001999999999</v>
      </c>
      <c r="G10787" s="1">
        <f>Table1[[#This Row],[sales]]-Table1[[#This Row],[Discount Value]]</f>
        <v>2883.6397999999999</v>
      </c>
      <c r="H10787" s="1">
        <v>7</v>
      </c>
      <c r="I10787" s="2">
        <v>44999</v>
      </c>
      <c r="J10787" s="2">
        <v>45001</v>
      </c>
      <c r="K10787" s="1" t="s">
        <v>15</v>
      </c>
      <c r="L10787" s="1" t="s">
        <v>27</v>
      </c>
      <c r="M10787" s="1">
        <v>498.4</v>
      </c>
      <c r="N10787" s="1" t="s">
        <v>17</v>
      </c>
      <c r="O10787" s="10">
        <f>Table1[[#This Row],[sales]]+Table1[[#This Row],[profit]]</f>
        <v>4802.3399999999992</v>
      </c>
    </row>
    <row r="10788" spans="1:15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>Table1[[#This Row],[sales]]*Table1[[#This Row],[discount]]</f>
        <v>373.40159999999997</v>
      </c>
      <c r="G10788" s="1">
        <f>Table1[[#This Row],[sales]]-Table1[[#This Row],[Discount Value]]</f>
        <v>475.23840000000001</v>
      </c>
      <c r="H10788" s="1">
        <v>7</v>
      </c>
      <c r="I10788" s="2">
        <v>44994</v>
      </c>
      <c r="J10788" s="2">
        <v>44999</v>
      </c>
      <c r="K10788" s="1" t="s">
        <v>21</v>
      </c>
      <c r="L10788" s="1" t="s">
        <v>22</v>
      </c>
      <c r="M10788" s="1">
        <v>149.12</v>
      </c>
      <c r="N10788" s="1" t="s">
        <v>23</v>
      </c>
      <c r="O10788" s="10">
        <f>Table1[[#This Row],[sales]]+Table1[[#This Row],[profit]]</f>
        <v>997.76</v>
      </c>
    </row>
    <row r="10789" spans="1:15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>Table1[[#This Row],[sales]]*Table1[[#This Row],[discount]]</f>
        <v>88.368299999999991</v>
      </c>
      <c r="G10789" s="1">
        <f>Table1[[#This Row],[sales]]-Table1[[#This Row],[Discount Value]]</f>
        <v>893.50170000000003</v>
      </c>
      <c r="H10789" s="1">
        <v>2</v>
      </c>
      <c r="I10789" s="2">
        <v>45144</v>
      </c>
      <c r="J10789" s="2">
        <v>45150</v>
      </c>
      <c r="K10789" s="1" t="s">
        <v>15</v>
      </c>
      <c r="L10789" s="1" t="s">
        <v>22</v>
      </c>
      <c r="M10789" s="1">
        <v>118.9</v>
      </c>
      <c r="N10789" s="1" t="s">
        <v>28</v>
      </c>
      <c r="O10789" s="10">
        <f>Table1[[#This Row],[sales]]+Table1[[#This Row],[profit]]</f>
        <v>1100.77</v>
      </c>
    </row>
    <row r="10790" spans="1:15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>Table1[[#This Row],[sales]]*Table1[[#This Row],[discount]]</f>
        <v>444.42180000000002</v>
      </c>
      <c r="G10790" s="1">
        <f>Table1[[#This Row],[sales]]-Table1[[#This Row],[Discount Value]]</f>
        <v>756.71820000000002</v>
      </c>
      <c r="H10790" s="1">
        <v>6</v>
      </c>
      <c r="I10790" s="2">
        <v>45516</v>
      </c>
      <c r="J10790" s="2">
        <v>45522</v>
      </c>
      <c r="K10790" s="1" t="s">
        <v>31</v>
      </c>
      <c r="L10790" s="1" t="s">
        <v>27</v>
      </c>
      <c r="M10790" s="1">
        <v>329.07</v>
      </c>
      <c r="N10790" s="1" t="s">
        <v>39</v>
      </c>
      <c r="O10790" s="10">
        <f>Table1[[#This Row],[sales]]+Table1[[#This Row],[profit]]</f>
        <v>1530.21</v>
      </c>
    </row>
    <row r="10791" spans="1:15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>Table1[[#This Row],[sales]]*Table1[[#This Row],[discount]]</f>
        <v>636.02909999999997</v>
      </c>
      <c r="G10791" s="1">
        <f>Table1[[#This Row],[sales]]-Table1[[#This Row],[Discount Value]]</f>
        <v>2392.6809000000003</v>
      </c>
      <c r="H10791" s="1">
        <v>5</v>
      </c>
      <c r="I10791" s="2">
        <v>45172</v>
      </c>
      <c r="J10791" s="2">
        <v>45176</v>
      </c>
      <c r="K10791" s="1" t="s">
        <v>31</v>
      </c>
      <c r="L10791" s="1" t="s">
        <v>27</v>
      </c>
      <c r="M10791" s="1">
        <v>614.86</v>
      </c>
      <c r="N10791" s="1" t="s">
        <v>23</v>
      </c>
      <c r="O10791" s="10">
        <f>Table1[[#This Row],[sales]]+Table1[[#This Row],[profit]]</f>
        <v>3643.57</v>
      </c>
    </row>
    <row r="10792" spans="1:15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>Table1[[#This Row],[sales]]*Table1[[#This Row],[discount]]</f>
        <v>328.03800000000001</v>
      </c>
      <c r="G10792" s="1">
        <f>Table1[[#This Row],[sales]]-Table1[[#This Row],[Discount Value]]</f>
        <v>1312.152</v>
      </c>
      <c r="H10792" s="1">
        <v>1</v>
      </c>
      <c r="I10792" s="2">
        <v>45021</v>
      </c>
      <c r="J10792" s="2">
        <v>45023</v>
      </c>
      <c r="K10792" s="1" t="s">
        <v>15</v>
      </c>
      <c r="L10792" s="1" t="s">
        <v>22</v>
      </c>
      <c r="M10792" s="1">
        <v>220.23</v>
      </c>
      <c r="N10792" s="1" t="s">
        <v>23</v>
      </c>
      <c r="O10792" s="10">
        <f>Table1[[#This Row],[sales]]+Table1[[#This Row],[profit]]</f>
        <v>1860.42</v>
      </c>
    </row>
    <row r="10793" spans="1:15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>Table1[[#This Row],[sales]]*Table1[[#This Row],[discount]]</f>
        <v>98.939799999999991</v>
      </c>
      <c r="G10793" s="1">
        <f>Table1[[#This Row],[sales]]-Table1[[#This Row],[Discount Value]]</f>
        <v>4848.0501999999997</v>
      </c>
      <c r="H10793" s="1">
        <v>3</v>
      </c>
      <c r="I10793" s="2">
        <v>45616</v>
      </c>
      <c r="J10793" s="2">
        <v>45621</v>
      </c>
      <c r="K10793" s="1" t="s">
        <v>31</v>
      </c>
      <c r="L10793" s="1" t="s">
        <v>22</v>
      </c>
      <c r="M10793" s="1">
        <v>806.71</v>
      </c>
      <c r="N10793" s="1" t="s">
        <v>28</v>
      </c>
      <c r="O10793" s="10">
        <f>Table1[[#This Row],[sales]]+Table1[[#This Row],[profit]]</f>
        <v>5753.7</v>
      </c>
    </row>
    <row r="10794" spans="1:15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>Table1[[#This Row],[sales]]*Table1[[#This Row],[discount]]</f>
        <v>506.90399999999994</v>
      </c>
      <c r="G10794" s="1">
        <f>Table1[[#This Row],[sales]]-Table1[[#This Row],[Discount Value]]</f>
        <v>549.14599999999996</v>
      </c>
      <c r="H10794" s="1">
        <v>9</v>
      </c>
      <c r="I10794" s="2">
        <v>45400</v>
      </c>
      <c r="J10794" s="2">
        <v>45403</v>
      </c>
      <c r="K10794" s="1" t="s">
        <v>21</v>
      </c>
      <c r="L10794" s="1" t="s">
        <v>22</v>
      </c>
      <c r="M10794" s="1">
        <v>164.39</v>
      </c>
      <c r="N10794" s="1" t="s">
        <v>17</v>
      </c>
      <c r="O10794" s="10">
        <f>Table1[[#This Row],[sales]]+Table1[[#This Row],[profit]]</f>
        <v>1220.44</v>
      </c>
    </row>
    <row r="10795" spans="1:15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>Table1[[#This Row],[sales]]*Table1[[#This Row],[discount]]</f>
        <v>1376.1466</v>
      </c>
      <c r="G10795" s="1">
        <f>Table1[[#This Row],[sales]]-Table1[[#This Row],[Discount Value]]</f>
        <v>2671.3433999999997</v>
      </c>
      <c r="H10795" s="1">
        <v>9</v>
      </c>
      <c r="I10795" s="2">
        <v>44928</v>
      </c>
      <c r="J10795" s="2">
        <v>44932</v>
      </c>
      <c r="K10795" s="1" t="s">
        <v>21</v>
      </c>
      <c r="L10795" s="1" t="s">
        <v>22</v>
      </c>
      <c r="M10795" s="1">
        <v>1103.48</v>
      </c>
      <c r="N10795" s="1" t="s">
        <v>28</v>
      </c>
      <c r="O10795" s="10">
        <f>Table1[[#This Row],[sales]]+Table1[[#This Row],[profit]]</f>
        <v>5150.9699999999993</v>
      </c>
    </row>
    <row r="10796" spans="1:15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>Table1[[#This Row],[sales]]*Table1[[#This Row],[discount]]</f>
        <v>170.88</v>
      </c>
      <c r="G10796" s="1">
        <f>Table1[[#This Row],[sales]]-Table1[[#This Row],[Discount Value]]</f>
        <v>398.72</v>
      </c>
      <c r="H10796" s="1">
        <v>9</v>
      </c>
      <c r="I10796" s="2">
        <v>45420</v>
      </c>
      <c r="J10796" s="2">
        <v>45422</v>
      </c>
      <c r="K10796" s="1" t="s">
        <v>21</v>
      </c>
      <c r="L10796" s="1" t="s">
        <v>27</v>
      </c>
      <c r="M10796" s="1">
        <v>111.68</v>
      </c>
      <c r="N10796" s="1" t="s">
        <v>48</v>
      </c>
      <c r="O10796" s="10">
        <f>Table1[[#This Row],[sales]]+Table1[[#This Row],[profit]]</f>
        <v>681.28</v>
      </c>
    </row>
    <row r="10797" spans="1:15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>Table1[[#This Row],[sales]]*Table1[[#This Row],[discount]]</f>
        <v>238.14570000000003</v>
      </c>
      <c r="G10797" s="1">
        <f>Table1[[#This Row],[sales]]-Table1[[#This Row],[Discount Value]]</f>
        <v>1593.7443000000001</v>
      </c>
      <c r="H10797" s="1">
        <v>5</v>
      </c>
      <c r="I10797" s="2">
        <v>45610</v>
      </c>
      <c r="J10797" s="2">
        <v>45611</v>
      </c>
      <c r="K10797" s="1" t="s">
        <v>21</v>
      </c>
      <c r="L10797" s="1" t="s">
        <v>16</v>
      </c>
      <c r="M10797" s="1">
        <v>261.83</v>
      </c>
      <c r="N10797" s="1" t="s">
        <v>17</v>
      </c>
      <c r="O10797" s="10">
        <f>Table1[[#This Row],[sales]]+Table1[[#This Row],[profit]]</f>
        <v>2093.7200000000003</v>
      </c>
    </row>
    <row r="10798" spans="1:15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>Table1[[#This Row],[sales]]*Table1[[#This Row],[discount]]</f>
        <v>427.16520000000003</v>
      </c>
      <c r="G10798" s="1">
        <f>Table1[[#This Row],[sales]]-Table1[[#This Row],[Discount Value]]</f>
        <v>867.27480000000003</v>
      </c>
      <c r="H10798" s="1">
        <v>6</v>
      </c>
      <c r="I10798" s="2">
        <v>45490</v>
      </c>
      <c r="J10798" s="2">
        <v>45496</v>
      </c>
      <c r="K10798" s="1" t="s">
        <v>21</v>
      </c>
      <c r="L10798" s="1" t="s">
        <v>22</v>
      </c>
      <c r="M10798" s="1">
        <v>225</v>
      </c>
      <c r="N10798" s="1" t="s">
        <v>23</v>
      </c>
      <c r="O10798" s="10">
        <f>Table1[[#This Row],[sales]]+Table1[[#This Row],[profit]]</f>
        <v>1519.44</v>
      </c>
    </row>
    <row r="10799" spans="1:15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>Table1[[#This Row],[sales]]*Table1[[#This Row],[discount]]</f>
        <v>2296.6549999999997</v>
      </c>
      <c r="G10799" s="1">
        <f>Table1[[#This Row],[sales]]-Table1[[#This Row],[Discount Value]]</f>
        <v>2589.8450000000003</v>
      </c>
      <c r="H10799" s="1">
        <v>9</v>
      </c>
      <c r="I10799" s="2">
        <v>45475</v>
      </c>
      <c r="J10799" s="2">
        <v>45481</v>
      </c>
      <c r="K10799" s="1" t="s">
        <v>15</v>
      </c>
      <c r="L10799" s="1" t="s">
        <v>27</v>
      </c>
      <c r="M10799" s="1">
        <v>687.33</v>
      </c>
      <c r="N10799" s="1" t="s">
        <v>48</v>
      </c>
      <c r="O10799" s="10">
        <f>Table1[[#This Row],[sales]]+Table1[[#This Row],[profit]]</f>
        <v>5573.83</v>
      </c>
    </row>
    <row r="10800" spans="1:15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>Table1[[#This Row],[sales]]*Table1[[#This Row],[discount]]</f>
        <v>18.086400000000001</v>
      </c>
      <c r="G10800" s="1">
        <f>Table1[[#This Row],[sales]]-Table1[[#This Row],[Discount Value]]</f>
        <v>207.99360000000001</v>
      </c>
      <c r="H10800" s="1">
        <v>4</v>
      </c>
      <c r="I10800" s="2">
        <v>44992</v>
      </c>
      <c r="J10800" s="2">
        <v>44996</v>
      </c>
      <c r="K10800" s="1" t="s">
        <v>15</v>
      </c>
      <c r="L10800" s="1" t="s">
        <v>22</v>
      </c>
      <c r="M10800" s="1">
        <v>54.76</v>
      </c>
      <c r="N10800" s="1" t="s">
        <v>48</v>
      </c>
      <c r="O10800" s="10">
        <f>Table1[[#This Row],[sales]]+Table1[[#This Row],[profit]]</f>
        <v>280.84000000000003</v>
      </c>
    </row>
    <row r="10801" spans="1:15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>Table1[[#This Row],[sales]]*Table1[[#This Row],[discount]]</f>
        <v>1781.7281999999998</v>
      </c>
      <c r="G10801" s="1">
        <f>Table1[[#This Row],[sales]]-Table1[[#This Row],[Discount Value]]</f>
        <v>1854.4518</v>
      </c>
      <c r="H10801" s="1">
        <v>4</v>
      </c>
      <c r="I10801" s="2">
        <v>45018</v>
      </c>
      <c r="J10801" s="2">
        <v>45023</v>
      </c>
      <c r="K10801" s="1" t="s">
        <v>31</v>
      </c>
      <c r="L10801" s="1" t="s">
        <v>16</v>
      </c>
      <c r="M10801" s="1">
        <v>198.81</v>
      </c>
      <c r="N10801" s="1" t="s">
        <v>34</v>
      </c>
      <c r="O10801" s="10">
        <f>Table1[[#This Row],[sales]]+Table1[[#This Row],[profit]]</f>
        <v>3834.99</v>
      </c>
    </row>
    <row r="10802" spans="1:15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>Table1[[#This Row],[sales]]*Table1[[#This Row],[discount]]</f>
        <v>275.90639999999996</v>
      </c>
      <c r="G10802" s="1">
        <f>Table1[[#This Row],[sales]]-Table1[[#This Row],[Discount Value]]</f>
        <v>1037.9335999999998</v>
      </c>
      <c r="H10802" s="1">
        <v>9</v>
      </c>
      <c r="I10802" s="2">
        <v>45110</v>
      </c>
      <c r="J10802" s="2">
        <v>45116</v>
      </c>
      <c r="K10802" s="1" t="s">
        <v>21</v>
      </c>
      <c r="L10802" s="1" t="s">
        <v>27</v>
      </c>
      <c r="M10802" s="1">
        <v>229.22</v>
      </c>
      <c r="N10802" s="1" t="s">
        <v>34</v>
      </c>
      <c r="O10802" s="10">
        <f>Table1[[#This Row],[sales]]+Table1[[#This Row],[profit]]</f>
        <v>1543.06</v>
      </c>
    </row>
    <row r="10803" spans="1:15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>Table1[[#This Row],[sales]]*Table1[[#This Row],[discount]]</f>
        <v>1996.8088</v>
      </c>
      <c r="G10803" s="1">
        <f>Table1[[#This Row],[sales]]-Table1[[#This Row],[Discount Value]]</f>
        <v>2078.3112000000001</v>
      </c>
      <c r="H10803" s="1">
        <v>7</v>
      </c>
      <c r="I10803" s="2">
        <v>45125</v>
      </c>
      <c r="J10803" s="2">
        <v>45126</v>
      </c>
      <c r="K10803" s="1" t="s">
        <v>15</v>
      </c>
      <c r="L10803" s="1" t="s">
        <v>22</v>
      </c>
      <c r="M10803" s="1">
        <v>455.67</v>
      </c>
      <c r="N10803" s="1" t="s">
        <v>17</v>
      </c>
      <c r="O10803" s="10">
        <f>Table1[[#This Row],[sales]]+Table1[[#This Row],[profit]]</f>
        <v>4530.79</v>
      </c>
    </row>
    <row r="10804" spans="1:15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>Table1[[#This Row],[sales]]*Table1[[#This Row],[discount]]</f>
        <v>520</v>
      </c>
      <c r="G10804" s="1">
        <f>Table1[[#This Row],[sales]]-Table1[[#This Row],[Discount Value]]</f>
        <v>1105</v>
      </c>
      <c r="H10804" s="1">
        <v>6</v>
      </c>
      <c r="I10804" s="2">
        <v>45605</v>
      </c>
      <c r="J10804" s="2">
        <v>45606</v>
      </c>
      <c r="K10804" s="1" t="s">
        <v>31</v>
      </c>
      <c r="L10804" s="1" t="s">
        <v>16</v>
      </c>
      <c r="M10804" s="1">
        <v>175.64</v>
      </c>
      <c r="N10804" s="1" t="s">
        <v>28</v>
      </c>
      <c r="O10804" s="10">
        <f>Table1[[#This Row],[sales]]+Table1[[#This Row],[profit]]</f>
        <v>1800.6399999999999</v>
      </c>
    </row>
    <row r="10805" spans="1:15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>Table1[[#This Row],[sales]]*Table1[[#This Row],[discount]]</f>
        <v>162.83040000000003</v>
      </c>
      <c r="G10805" s="1">
        <f>Table1[[#This Row],[sales]]-Table1[[#This Row],[Discount Value]]</f>
        <v>854.8596</v>
      </c>
      <c r="H10805" s="1">
        <v>6</v>
      </c>
      <c r="I10805" s="2">
        <v>45298</v>
      </c>
      <c r="J10805" s="2">
        <v>45304</v>
      </c>
      <c r="K10805" s="1" t="s">
        <v>15</v>
      </c>
      <c r="L10805" s="1" t="s">
        <v>27</v>
      </c>
      <c r="M10805" s="1">
        <v>97.96</v>
      </c>
      <c r="N10805" s="1" t="s">
        <v>23</v>
      </c>
      <c r="O10805" s="10">
        <f>Table1[[#This Row],[sales]]+Table1[[#This Row],[profit]]</f>
        <v>1115.6500000000001</v>
      </c>
    </row>
    <row r="10806" spans="1:15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>Table1[[#This Row],[sales]]*Table1[[#This Row],[discount]]</f>
        <v>664.221</v>
      </c>
      <c r="G10806" s="1">
        <f>Table1[[#This Row],[sales]]-Table1[[#This Row],[Discount Value]]</f>
        <v>2831.6790000000001</v>
      </c>
      <c r="H10806" s="1">
        <v>5</v>
      </c>
      <c r="I10806" s="2">
        <v>45012</v>
      </c>
      <c r="J10806" s="2">
        <v>45018</v>
      </c>
      <c r="K10806" s="1" t="s">
        <v>21</v>
      </c>
      <c r="L10806" s="1" t="s">
        <v>27</v>
      </c>
      <c r="M10806" s="1">
        <v>612.28</v>
      </c>
      <c r="N10806" s="1" t="s">
        <v>23</v>
      </c>
      <c r="O10806" s="10">
        <f>Table1[[#This Row],[sales]]+Table1[[#This Row],[profit]]</f>
        <v>4108.18</v>
      </c>
    </row>
    <row r="10807" spans="1:15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>Table1[[#This Row],[sales]]*Table1[[#This Row],[discount]]</f>
        <v>204.31950000000001</v>
      </c>
      <c r="G10807" s="1">
        <f>Table1[[#This Row],[sales]]-Table1[[#This Row],[Discount Value]]</f>
        <v>1157.8105</v>
      </c>
      <c r="H10807" s="1">
        <v>4</v>
      </c>
      <c r="I10807" s="2">
        <v>45238</v>
      </c>
      <c r="J10807" s="2">
        <v>45239</v>
      </c>
      <c r="K10807" s="1" t="s">
        <v>21</v>
      </c>
      <c r="L10807" s="1" t="s">
        <v>16</v>
      </c>
      <c r="M10807" s="1">
        <v>104.41</v>
      </c>
      <c r="N10807" s="1" t="s">
        <v>17</v>
      </c>
      <c r="O10807" s="10">
        <f>Table1[[#This Row],[sales]]+Table1[[#This Row],[profit]]</f>
        <v>1466.5400000000002</v>
      </c>
    </row>
    <row r="10808" spans="1:15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>Table1[[#This Row],[sales]]*Table1[[#This Row],[discount]]</f>
        <v>421.4606</v>
      </c>
      <c r="G10808" s="1">
        <f>Table1[[#This Row],[sales]]-Table1[[#This Row],[Discount Value]]</f>
        <v>2057.7194</v>
      </c>
      <c r="H10808" s="1">
        <v>3</v>
      </c>
      <c r="I10808" s="2">
        <v>45302</v>
      </c>
      <c r="J10808" s="2">
        <v>45307</v>
      </c>
      <c r="K10808" s="1" t="s">
        <v>31</v>
      </c>
      <c r="L10808" s="1" t="s">
        <v>16</v>
      </c>
      <c r="M10808" s="1">
        <v>446.03</v>
      </c>
      <c r="N10808" s="1" t="s">
        <v>48</v>
      </c>
      <c r="O10808" s="10">
        <f>Table1[[#This Row],[sales]]+Table1[[#This Row],[profit]]</f>
        <v>2925.21</v>
      </c>
    </row>
    <row r="10809" spans="1:15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>Table1[[#This Row],[sales]]*Table1[[#This Row],[discount]]</f>
        <v>238.2432</v>
      </c>
      <c r="G10809" s="1">
        <f>Table1[[#This Row],[sales]]-Table1[[#This Row],[Discount Value]]</f>
        <v>506.26679999999999</v>
      </c>
      <c r="H10809" s="1">
        <v>7</v>
      </c>
      <c r="I10809" s="2">
        <v>45346</v>
      </c>
      <c r="J10809" s="2">
        <v>45350</v>
      </c>
      <c r="K10809" s="1" t="s">
        <v>15</v>
      </c>
      <c r="L10809" s="1" t="s">
        <v>22</v>
      </c>
      <c r="M10809" s="1">
        <v>149.51</v>
      </c>
      <c r="N10809" s="1" t="s">
        <v>17</v>
      </c>
      <c r="O10809" s="10">
        <f>Table1[[#This Row],[sales]]+Table1[[#This Row],[profit]]</f>
        <v>894.02</v>
      </c>
    </row>
    <row r="10810" spans="1:15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>Table1[[#This Row],[sales]]*Table1[[#This Row],[discount]]</f>
        <v>36.505300000000005</v>
      </c>
      <c r="G10810" s="1">
        <f>Table1[[#This Row],[sales]]-Table1[[#This Row],[Discount Value]]</f>
        <v>3614.0247000000004</v>
      </c>
      <c r="H10810" s="1">
        <v>5</v>
      </c>
      <c r="I10810" s="2">
        <v>45280</v>
      </c>
      <c r="J10810" s="2">
        <v>45287</v>
      </c>
      <c r="K10810" s="1" t="s">
        <v>31</v>
      </c>
      <c r="L10810" s="1" t="s">
        <v>22</v>
      </c>
      <c r="M10810" s="1">
        <v>1002.64</v>
      </c>
      <c r="N10810" s="1" t="s">
        <v>23</v>
      </c>
      <c r="O10810" s="10">
        <f>Table1[[#This Row],[sales]]+Table1[[#This Row],[profit]]</f>
        <v>4653.17</v>
      </c>
    </row>
    <row r="10811" spans="1:15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>Table1[[#This Row],[sales]]*Table1[[#This Row],[discount]]</f>
        <v>1004.88</v>
      </c>
      <c r="G10811" s="1">
        <f>Table1[[#This Row],[sales]]-Table1[[#This Row],[Discount Value]]</f>
        <v>1088.6199999999999</v>
      </c>
      <c r="H10811" s="1">
        <v>2</v>
      </c>
      <c r="I10811" s="2">
        <v>45186</v>
      </c>
      <c r="J10811" s="2">
        <v>45187</v>
      </c>
      <c r="K10811" s="1" t="s">
        <v>31</v>
      </c>
      <c r="L10811" s="1" t="s">
        <v>16</v>
      </c>
      <c r="M10811" s="1">
        <v>505.3</v>
      </c>
      <c r="N10811" s="1" t="s">
        <v>39</v>
      </c>
      <c r="O10811" s="10">
        <f>Table1[[#This Row],[sales]]+Table1[[#This Row],[profit]]</f>
        <v>2598.8000000000002</v>
      </c>
    </row>
    <row r="10812" spans="1:15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>Table1[[#This Row],[sales]]*Table1[[#This Row],[discount]]</f>
        <v>299.75920000000002</v>
      </c>
      <c r="G10812" s="1">
        <f>Table1[[#This Row],[sales]]-Table1[[#This Row],[Discount Value]]</f>
        <v>489.08080000000001</v>
      </c>
      <c r="H10812" s="1">
        <v>3</v>
      </c>
      <c r="I10812" s="2">
        <v>45479</v>
      </c>
      <c r="J10812" s="2">
        <v>45485</v>
      </c>
      <c r="K10812" s="1" t="s">
        <v>21</v>
      </c>
      <c r="L10812" s="1" t="s">
        <v>16</v>
      </c>
      <c r="M10812" s="1">
        <v>167.56</v>
      </c>
      <c r="N10812" s="1" t="s">
        <v>28</v>
      </c>
      <c r="O10812" s="10">
        <f>Table1[[#This Row],[sales]]+Table1[[#This Row],[profit]]</f>
        <v>956.40000000000009</v>
      </c>
    </row>
    <row r="10813" spans="1:15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>Table1[[#This Row],[sales]]*Table1[[#This Row],[discount]]</f>
        <v>1754.8953999999999</v>
      </c>
      <c r="G10813" s="1">
        <f>Table1[[#This Row],[sales]]-Table1[[#This Row],[Discount Value]]</f>
        <v>1978.9246000000003</v>
      </c>
      <c r="H10813" s="1">
        <v>5</v>
      </c>
      <c r="I10813" s="2">
        <v>45025</v>
      </c>
      <c r="J10813" s="2">
        <v>45026</v>
      </c>
      <c r="K10813" s="1" t="s">
        <v>21</v>
      </c>
      <c r="L10813" s="1" t="s">
        <v>22</v>
      </c>
      <c r="M10813" s="1">
        <v>939.87</v>
      </c>
      <c r="N10813" s="1" t="s">
        <v>23</v>
      </c>
      <c r="O10813" s="10">
        <f>Table1[[#This Row],[sales]]+Table1[[#This Row],[profit]]</f>
        <v>4673.6900000000005</v>
      </c>
    </row>
    <row r="10814" spans="1:15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>Table1[[#This Row],[sales]]*Table1[[#This Row],[discount]]</f>
        <v>218.32920000000001</v>
      </c>
      <c r="G10814" s="1">
        <f>Table1[[#This Row],[sales]]-Table1[[#This Row],[Discount Value]]</f>
        <v>388.14080000000001</v>
      </c>
      <c r="H10814" s="1">
        <v>9</v>
      </c>
      <c r="I10814" s="2">
        <v>45085</v>
      </c>
      <c r="J10814" s="2">
        <v>45091</v>
      </c>
      <c r="K10814" s="1" t="s">
        <v>31</v>
      </c>
      <c r="L10814" s="1" t="s">
        <v>16</v>
      </c>
      <c r="M10814" s="1">
        <v>83.63</v>
      </c>
      <c r="N10814" s="1" t="s">
        <v>28</v>
      </c>
      <c r="O10814" s="10">
        <f>Table1[[#This Row],[sales]]+Table1[[#This Row],[profit]]</f>
        <v>690.1</v>
      </c>
    </row>
    <row r="10815" spans="1:15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>Table1[[#This Row],[sales]]*Table1[[#This Row],[discount]]</f>
        <v>699.98879999999997</v>
      </c>
      <c r="G10815" s="1">
        <f>Table1[[#This Row],[sales]]-Table1[[#This Row],[Discount Value]]</f>
        <v>2216.6311999999998</v>
      </c>
      <c r="H10815" s="1">
        <v>6</v>
      </c>
      <c r="I10815" s="2">
        <v>45343</v>
      </c>
      <c r="J10815" s="2">
        <v>45350</v>
      </c>
      <c r="K10815" s="1" t="s">
        <v>21</v>
      </c>
      <c r="L10815" s="1" t="s">
        <v>27</v>
      </c>
      <c r="M10815" s="1">
        <v>533.80999999999995</v>
      </c>
      <c r="N10815" s="1" t="s">
        <v>28</v>
      </c>
      <c r="O10815" s="10">
        <f>Table1[[#This Row],[sales]]+Table1[[#This Row],[profit]]</f>
        <v>3450.43</v>
      </c>
    </row>
    <row r="10816" spans="1:15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>Table1[[#This Row],[sales]]*Table1[[#This Row],[discount]]</f>
        <v>276.90119999999996</v>
      </c>
      <c r="G10816" s="1">
        <f>Table1[[#This Row],[sales]]-Table1[[#This Row],[Discount Value]]</f>
        <v>2799.7788</v>
      </c>
      <c r="H10816" s="1">
        <v>2</v>
      </c>
      <c r="I10816" s="2">
        <v>45315</v>
      </c>
      <c r="J10816" s="2">
        <v>45320</v>
      </c>
      <c r="K10816" s="1" t="s">
        <v>21</v>
      </c>
      <c r="L10816" s="1" t="s">
        <v>16</v>
      </c>
      <c r="M10816" s="1">
        <v>219.61</v>
      </c>
      <c r="N10816" s="1" t="s">
        <v>48</v>
      </c>
      <c r="O10816" s="10">
        <f>Table1[[#This Row],[sales]]+Table1[[#This Row],[profit]]</f>
        <v>3296.29</v>
      </c>
    </row>
    <row r="10817" spans="1:15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>Table1[[#This Row],[sales]]*Table1[[#This Row],[discount]]</f>
        <v>1211.2672</v>
      </c>
      <c r="G10817" s="1">
        <f>Table1[[#This Row],[sales]]-Table1[[#This Row],[Discount Value]]</f>
        <v>3447.4528</v>
      </c>
      <c r="H10817" s="1">
        <v>8</v>
      </c>
      <c r="I10817" s="2">
        <v>45353</v>
      </c>
      <c r="J10817" s="2">
        <v>45355</v>
      </c>
      <c r="K10817" s="1" t="s">
        <v>15</v>
      </c>
      <c r="L10817" s="1" t="s">
        <v>16</v>
      </c>
      <c r="M10817" s="1">
        <v>841.57</v>
      </c>
      <c r="N10817" s="1" t="s">
        <v>48</v>
      </c>
      <c r="O10817" s="10">
        <f>Table1[[#This Row],[sales]]+Table1[[#This Row],[profit]]</f>
        <v>5500.29</v>
      </c>
    </row>
    <row r="10818" spans="1:15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>Table1[[#This Row],[sales]]*Table1[[#This Row],[discount]]</f>
        <v>302.32799999999997</v>
      </c>
      <c r="G10818" s="1">
        <f>Table1[[#This Row],[sales]]-Table1[[#This Row],[Discount Value]]</f>
        <v>537.47199999999998</v>
      </c>
      <c r="H10818" s="1">
        <v>6</v>
      </c>
      <c r="I10818" s="2">
        <v>45161</v>
      </c>
      <c r="J10818" s="2">
        <v>45163</v>
      </c>
      <c r="K10818" s="1" t="s">
        <v>31</v>
      </c>
      <c r="L10818" s="1" t="s">
        <v>16</v>
      </c>
      <c r="M10818" s="1">
        <v>123.64</v>
      </c>
      <c r="N10818" s="1" t="s">
        <v>39</v>
      </c>
      <c r="O10818" s="10">
        <f>Table1[[#This Row],[sales]]+Table1[[#This Row],[profit]]</f>
        <v>963.43999999999994</v>
      </c>
    </row>
    <row r="10819" spans="1:15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>Table1[[#This Row],[sales]]*Table1[[#This Row],[discount]]</f>
        <v>1419.6020000000001</v>
      </c>
      <c r="G10819" s="1">
        <f>Table1[[#This Row],[sales]]-Table1[[#This Row],[Discount Value]]</f>
        <v>1881.798</v>
      </c>
      <c r="H10819" s="1">
        <v>6</v>
      </c>
      <c r="I10819" s="2">
        <v>45321</v>
      </c>
      <c r="J10819" s="2">
        <v>45327</v>
      </c>
      <c r="K10819" s="1" t="s">
        <v>21</v>
      </c>
      <c r="L10819" s="1" t="s">
        <v>22</v>
      </c>
      <c r="M10819" s="1">
        <v>918.6</v>
      </c>
      <c r="N10819" s="1" t="s">
        <v>23</v>
      </c>
      <c r="O10819" s="10">
        <f>Table1[[#This Row],[sales]]+Table1[[#This Row],[profit]]</f>
        <v>4220</v>
      </c>
    </row>
    <row r="10820" spans="1:15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>Table1[[#This Row],[sales]]*Table1[[#This Row],[discount]]</f>
        <v>314.52320000000003</v>
      </c>
      <c r="G10820" s="1">
        <f>Table1[[#This Row],[sales]]-Table1[[#This Row],[Discount Value]]</f>
        <v>1651.2467999999999</v>
      </c>
      <c r="H10820" s="1">
        <v>8</v>
      </c>
      <c r="I10820" s="2">
        <v>44958</v>
      </c>
      <c r="J10820" s="2">
        <v>44962</v>
      </c>
      <c r="K10820" s="1" t="s">
        <v>21</v>
      </c>
      <c r="L10820" s="1" t="s">
        <v>27</v>
      </c>
      <c r="M10820" s="1">
        <v>246.56</v>
      </c>
      <c r="N10820" s="1" t="s">
        <v>48</v>
      </c>
      <c r="O10820" s="10">
        <f>Table1[[#This Row],[sales]]+Table1[[#This Row],[profit]]</f>
        <v>2212.33</v>
      </c>
    </row>
    <row r="10821" spans="1:15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>Table1[[#This Row],[sales]]*Table1[[#This Row],[discount]]</f>
        <v>536.63739999999996</v>
      </c>
      <c r="G10821" s="1">
        <f>Table1[[#This Row],[sales]]-Table1[[#This Row],[Discount Value]]</f>
        <v>1527.3525999999997</v>
      </c>
      <c r="H10821" s="1">
        <v>7</v>
      </c>
      <c r="I10821" s="2">
        <v>45293</v>
      </c>
      <c r="J10821" s="2">
        <v>45299</v>
      </c>
      <c r="K10821" s="1" t="s">
        <v>21</v>
      </c>
      <c r="L10821" s="1" t="s">
        <v>27</v>
      </c>
      <c r="M10821" s="1">
        <v>457.53</v>
      </c>
      <c r="N10821" s="1" t="s">
        <v>17</v>
      </c>
      <c r="O10821" s="10">
        <f>Table1[[#This Row],[sales]]+Table1[[#This Row],[profit]]</f>
        <v>2521.5199999999995</v>
      </c>
    </row>
    <row r="10822" spans="1:15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>Table1[[#This Row],[sales]]*Table1[[#This Row],[discount]]</f>
        <v>793.27139999999997</v>
      </c>
      <c r="G10822" s="1">
        <f>Table1[[#This Row],[sales]]-Table1[[#This Row],[Discount Value]]</f>
        <v>1765.6686</v>
      </c>
      <c r="H10822" s="1">
        <v>5</v>
      </c>
      <c r="I10822" s="2">
        <v>45311</v>
      </c>
      <c r="J10822" s="2">
        <v>45318</v>
      </c>
      <c r="K10822" s="1" t="s">
        <v>21</v>
      </c>
      <c r="L10822" s="1" t="s">
        <v>16</v>
      </c>
      <c r="M10822" s="1">
        <v>567.84</v>
      </c>
      <c r="N10822" s="1" t="s">
        <v>23</v>
      </c>
      <c r="O10822" s="10">
        <f>Table1[[#This Row],[sales]]+Table1[[#This Row],[profit]]</f>
        <v>3126.78</v>
      </c>
    </row>
    <row r="10823" spans="1:15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>Table1[[#This Row],[sales]]*Table1[[#This Row],[discount]]</f>
        <v>361.20659999999998</v>
      </c>
      <c r="G10823" s="1">
        <f>Table1[[#This Row],[sales]]-Table1[[#This Row],[Discount Value]]</f>
        <v>884.33339999999998</v>
      </c>
      <c r="H10823" s="1">
        <v>9</v>
      </c>
      <c r="I10823" s="2">
        <v>44969</v>
      </c>
      <c r="J10823" s="2">
        <v>44975</v>
      </c>
      <c r="K10823" s="1" t="s">
        <v>21</v>
      </c>
      <c r="L10823" s="1" t="s">
        <v>22</v>
      </c>
      <c r="M10823" s="1">
        <v>284.35000000000002</v>
      </c>
      <c r="N10823" s="1" t="s">
        <v>34</v>
      </c>
      <c r="O10823" s="10">
        <f>Table1[[#This Row],[sales]]+Table1[[#This Row],[profit]]</f>
        <v>1529.8899999999999</v>
      </c>
    </row>
    <row r="10824" spans="1:15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>Table1[[#This Row],[sales]]*Table1[[#This Row],[discount]]</f>
        <v>70.793999999999997</v>
      </c>
      <c r="G10824" s="1">
        <f>Table1[[#This Row],[sales]]-Table1[[#This Row],[Discount Value]]</f>
        <v>2289.0060000000003</v>
      </c>
      <c r="H10824" s="1">
        <v>1</v>
      </c>
      <c r="I10824" s="2">
        <v>45530</v>
      </c>
      <c r="J10824" s="2">
        <v>45531</v>
      </c>
      <c r="K10824" s="1" t="s">
        <v>21</v>
      </c>
      <c r="L10824" s="1" t="s">
        <v>22</v>
      </c>
      <c r="M10824" s="1">
        <v>519.72</v>
      </c>
      <c r="N10824" s="1" t="s">
        <v>23</v>
      </c>
      <c r="O10824" s="10">
        <f>Table1[[#This Row],[sales]]+Table1[[#This Row],[profit]]</f>
        <v>2879.5200000000004</v>
      </c>
    </row>
    <row r="10825" spans="1:15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>Table1[[#This Row],[sales]]*Table1[[#This Row],[discount]]</f>
        <v>831.73199999999997</v>
      </c>
      <c r="G10825" s="1">
        <f>Table1[[#This Row],[sales]]-Table1[[#This Row],[Discount Value]]</f>
        <v>2633.8180000000002</v>
      </c>
      <c r="H10825" s="1">
        <v>4</v>
      </c>
      <c r="I10825" s="2">
        <v>45135</v>
      </c>
      <c r="J10825" s="2">
        <v>45138</v>
      </c>
      <c r="K10825" s="1" t="s">
        <v>31</v>
      </c>
      <c r="L10825" s="1" t="s">
        <v>16</v>
      </c>
      <c r="M10825" s="1">
        <v>937.9</v>
      </c>
      <c r="N10825" s="1" t="s">
        <v>34</v>
      </c>
      <c r="O10825" s="10">
        <f>Table1[[#This Row],[sales]]+Table1[[#This Row],[profit]]</f>
        <v>4403.45</v>
      </c>
    </row>
    <row r="10826" spans="1:15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>Table1[[#This Row],[sales]]*Table1[[#This Row],[discount]]</f>
        <v>935.94</v>
      </c>
      <c r="G10826" s="1">
        <f>Table1[[#This Row],[sales]]-Table1[[#This Row],[Discount Value]]</f>
        <v>1403.9099999999999</v>
      </c>
      <c r="H10826" s="1">
        <v>9</v>
      </c>
      <c r="I10826" s="2">
        <v>45607</v>
      </c>
      <c r="J10826" s="2">
        <v>45609</v>
      </c>
      <c r="K10826" s="1" t="s">
        <v>15</v>
      </c>
      <c r="L10826" s="1" t="s">
        <v>16</v>
      </c>
      <c r="M10826" s="1">
        <v>465.61</v>
      </c>
      <c r="N10826" s="1" t="s">
        <v>39</v>
      </c>
      <c r="O10826" s="10">
        <f>Table1[[#This Row],[sales]]+Table1[[#This Row],[profit]]</f>
        <v>2805.46</v>
      </c>
    </row>
    <row r="10827" spans="1:15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>Table1[[#This Row],[sales]]*Table1[[#This Row],[discount]]</f>
        <v>123.31600000000002</v>
      </c>
      <c r="G10827" s="1">
        <f>Table1[[#This Row],[sales]]-Table1[[#This Row],[Discount Value]]</f>
        <v>184.97399999999999</v>
      </c>
      <c r="H10827" s="1">
        <v>2</v>
      </c>
      <c r="I10827" s="2">
        <v>45209</v>
      </c>
      <c r="J10827" s="2">
        <v>45216</v>
      </c>
      <c r="K10827" s="1" t="s">
        <v>15</v>
      </c>
      <c r="L10827" s="1" t="s">
        <v>22</v>
      </c>
      <c r="M10827" s="1">
        <v>81.34</v>
      </c>
      <c r="N10827" s="1" t="s">
        <v>23</v>
      </c>
      <c r="O10827" s="10">
        <f>Table1[[#This Row],[sales]]+Table1[[#This Row],[profit]]</f>
        <v>389.63</v>
      </c>
    </row>
    <row r="10828" spans="1:15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>Table1[[#This Row],[sales]]*Table1[[#This Row],[discount]]</f>
        <v>340.83749999999998</v>
      </c>
      <c r="G10828" s="1">
        <f>Table1[[#This Row],[sales]]-Table1[[#This Row],[Discount Value]]</f>
        <v>1022.5124999999999</v>
      </c>
      <c r="H10828" s="1">
        <v>3</v>
      </c>
      <c r="I10828" s="2">
        <v>45627</v>
      </c>
      <c r="J10828" s="2">
        <v>45628</v>
      </c>
      <c r="K10828" s="1" t="s">
        <v>31</v>
      </c>
      <c r="L10828" s="1" t="s">
        <v>22</v>
      </c>
      <c r="M10828" s="1">
        <v>297.76</v>
      </c>
      <c r="N10828" s="1" t="s">
        <v>28</v>
      </c>
      <c r="O10828" s="10">
        <f>Table1[[#This Row],[sales]]+Table1[[#This Row],[profit]]</f>
        <v>1661.11</v>
      </c>
    </row>
    <row r="10829" spans="1:15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>Table1[[#This Row],[sales]]*Table1[[#This Row],[discount]]</f>
        <v>874.63679999999999</v>
      </c>
      <c r="G10829" s="1">
        <f>Table1[[#This Row],[sales]]-Table1[[#This Row],[Discount Value]]</f>
        <v>947.52320000000009</v>
      </c>
      <c r="H10829" s="1">
        <v>3</v>
      </c>
      <c r="I10829" s="2">
        <v>45002</v>
      </c>
      <c r="J10829" s="2">
        <v>45009</v>
      </c>
      <c r="K10829" s="1" t="s">
        <v>21</v>
      </c>
      <c r="L10829" s="1" t="s">
        <v>27</v>
      </c>
      <c r="M10829" s="1">
        <v>492.57</v>
      </c>
      <c r="N10829" s="1" t="s">
        <v>39</v>
      </c>
      <c r="O10829" s="10">
        <f>Table1[[#This Row],[sales]]+Table1[[#This Row],[profit]]</f>
        <v>2314.73</v>
      </c>
    </row>
    <row r="10830" spans="1:15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>Table1[[#This Row],[sales]]*Table1[[#This Row],[discount]]</f>
        <v>753.63329999999996</v>
      </c>
      <c r="G10830" s="1">
        <f>Table1[[#This Row],[sales]]-Table1[[#This Row],[Discount Value]]</f>
        <v>1084.4967000000001</v>
      </c>
      <c r="H10830" s="1">
        <v>6</v>
      </c>
      <c r="I10830" s="2">
        <v>44939</v>
      </c>
      <c r="J10830" s="2">
        <v>44943</v>
      </c>
      <c r="K10830" s="1" t="s">
        <v>21</v>
      </c>
      <c r="L10830" s="1" t="s">
        <v>16</v>
      </c>
      <c r="M10830" s="1">
        <v>426.78</v>
      </c>
      <c r="N10830" s="1" t="s">
        <v>39</v>
      </c>
      <c r="O10830" s="10">
        <f>Table1[[#This Row],[sales]]+Table1[[#This Row],[profit]]</f>
        <v>2264.91</v>
      </c>
    </row>
    <row r="10831" spans="1:15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>Table1[[#This Row],[sales]]*Table1[[#This Row],[discount]]</f>
        <v>183.86410000000001</v>
      </c>
      <c r="G10831" s="1">
        <f>Table1[[#This Row],[sales]]-Table1[[#This Row],[Discount Value]]</f>
        <v>313.0659</v>
      </c>
      <c r="H10831" s="1">
        <v>3</v>
      </c>
      <c r="I10831" s="2">
        <v>45277</v>
      </c>
      <c r="J10831" s="2">
        <v>45280</v>
      </c>
      <c r="K10831" s="1" t="s">
        <v>31</v>
      </c>
      <c r="L10831" s="1" t="s">
        <v>22</v>
      </c>
      <c r="M10831" s="1">
        <v>81.709999999999994</v>
      </c>
      <c r="N10831" s="1" t="s">
        <v>39</v>
      </c>
      <c r="O10831" s="10">
        <f>Table1[[#This Row],[sales]]+Table1[[#This Row],[profit]]</f>
        <v>578.64</v>
      </c>
    </row>
    <row r="10832" spans="1:15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>Table1[[#This Row],[sales]]*Table1[[#This Row],[discount]]</f>
        <v>598.75400000000002</v>
      </c>
      <c r="G10832" s="1">
        <f>Table1[[#This Row],[sales]]-Table1[[#This Row],[Discount Value]]</f>
        <v>1704.1460000000002</v>
      </c>
      <c r="H10832" s="1">
        <v>3</v>
      </c>
      <c r="I10832" s="2">
        <v>45473</v>
      </c>
      <c r="J10832" s="2">
        <v>45475</v>
      </c>
      <c r="K10832" s="1" t="s">
        <v>21</v>
      </c>
      <c r="L10832" s="1" t="s">
        <v>22</v>
      </c>
      <c r="M10832" s="1">
        <v>270.92</v>
      </c>
      <c r="N10832" s="1" t="s">
        <v>34</v>
      </c>
      <c r="O10832" s="10">
        <f>Table1[[#This Row],[sales]]+Table1[[#This Row],[profit]]</f>
        <v>2573.8200000000002</v>
      </c>
    </row>
    <row r="10833" spans="1:15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>Table1[[#This Row],[sales]]*Table1[[#This Row],[discount]]</f>
        <v>1047.165</v>
      </c>
      <c r="G10833" s="1">
        <f>Table1[[#This Row],[sales]]-Table1[[#This Row],[Discount Value]]</f>
        <v>2443.3850000000002</v>
      </c>
      <c r="H10833" s="1">
        <v>5</v>
      </c>
      <c r="I10833" s="2">
        <v>45463</v>
      </c>
      <c r="J10833" s="2">
        <v>45465</v>
      </c>
      <c r="K10833" s="1" t="s">
        <v>15</v>
      </c>
      <c r="L10833" s="1" t="s">
        <v>27</v>
      </c>
      <c r="M10833" s="1">
        <v>967.84</v>
      </c>
      <c r="N10833" s="1" t="s">
        <v>39</v>
      </c>
      <c r="O10833" s="10">
        <f>Table1[[#This Row],[sales]]+Table1[[#This Row],[profit]]</f>
        <v>4458.3900000000003</v>
      </c>
    </row>
    <row r="10834" spans="1:15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>Table1[[#This Row],[sales]]*Table1[[#This Row],[discount]]</f>
        <v>37.233899999999998</v>
      </c>
      <c r="G10834" s="1">
        <f>Table1[[#This Row],[sales]]-Table1[[#This Row],[Discount Value]]</f>
        <v>301.2561</v>
      </c>
      <c r="H10834" s="1">
        <v>3</v>
      </c>
      <c r="I10834" s="2">
        <v>45587</v>
      </c>
      <c r="J10834" s="2">
        <v>45593</v>
      </c>
      <c r="K10834" s="1" t="s">
        <v>15</v>
      </c>
      <c r="L10834" s="1" t="s">
        <v>27</v>
      </c>
      <c r="M10834" s="1">
        <v>28.1</v>
      </c>
      <c r="N10834" s="1" t="s">
        <v>28</v>
      </c>
      <c r="O10834" s="10">
        <f>Table1[[#This Row],[sales]]+Table1[[#This Row],[profit]]</f>
        <v>366.59000000000003</v>
      </c>
    </row>
    <row r="10835" spans="1:15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>Table1[[#This Row],[sales]]*Table1[[#This Row],[discount]]</f>
        <v>1020.4731000000002</v>
      </c>
      <c r="G10835" s="1">
        <f>Table1[[#This Row],[sales]]-Table1[[#This Row],[Discount Value]]</f>
        <v>2759.0569</v>
      </c>
      <c r="H10835" s="1">
        <v>5</v>
      </c>
      <c r="I10835" s="2">
        <v>45038</v>
      </c>
      <c r="J10835" s="2">
        <v>45044</v>
      </c>
      <c r="K10835" s="1" t="s">
        <v>31</v>
      </c>
      <c r="L10835" s="1" t="s">
        <v>16</v>
      </c>
      <c r="M10835" s="1">
        <v>1010.61</v>
      </c>
      <c r="N10835" s="1" t="s">
        <v>23</v>
      </c>
      <c r="O10835" s="10">
        <f>Table1[[#This Row],[sales]]+Table1[[#This Row],[profit]]</f>
        <v>4790.1400000000003</v>
      </c>
    </row>
    <row r="10836" spans="1:15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>Table1[[#This Row],[sales]]*Table1[[#This Row],[discount]]</f>
        <v>1242.8052000000002</v>
      </c>
      <c r="G10836" s="1">
        <f>Table1[[#This Row],[sales]]-Table1[[#This Row],[Discount Value]]</f>
        <v>3537.2148000000002</v>
      </c>
      <c r="H10836" s="1">
        <v>3</v>
      </c>
      <c r="I10836" s="2">
        <v>45237</v>
      </c>
      <c r="J10836" s="2">
        <v>45238</v>
      </c>
      <c r="K10836" s="1" t="s">
        <v>21</v>
      </c>
      <c r="L10836" s="1" t="s">
        <v>27</v>
      </c>
      <c r="M10836" s="1">
        <v>1018.42</v>
      </c>
      <c r="N10836" s="1" t="s">
        <v>48</v>
      </c>
      <c r="O10836" s="10">
        <f>Table1[[#This Row],[sales]]+Table1[[#This Row],[profit]]</f>
        <v>5798.4400000000005</v>
      </c>
    </row>
    <row r="10837" spans="1:15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>Table1[[#This Row],[sales]]*Table1[[#This Row],[discount]]</f>
        <v>14.576000000000001</v>
      </c>
      <c r="G10837" s="1">
        <f>Table1[[#This Row],[sales]]-Table1[[#This Row],[Discount Value]]</f>
        <v>131.184</v>
      </c>
      <c r="H10837" s="1">
        <v>2</v>
      </c>
      <c r="I10837" s="2">
        <v>44962</v>
      </c>
      <c r="J10837" s="2">
        <v>44963</v>
      </c>
      <c r="K10837" s="1" t="s">
        <v>21</v>
      </c>
      <c r="L10837" s="1" t="s">
        <v>16</v>
      </c>
      <c r="M10837" s="1">
        <v>29.52</v>
      </c>
      <c r="N10837" s="1" t="s">
        <v>48</v>
      </c>
      <c r="O10837" s="10">
        <f>Table1[[#This Row],[sales]]+Table1[[#This Row],[profit]]</f>
        <v>175.28</v>
      </c>
    </row>
    <row r="10838" spans="1:15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>Table1[[#This Row],[sales]]*Table1[[#This Row],[discount]]</f>
        <v>503.56319999999994</v>
      </c>
      <c r="G10838" s="1">
        <f>Table1[[#This Row],[sales]]-Table1[[#This Row],[Discount Value]]</f>
        <v>545.52679999999998</v>
      </c>
      <c r="H10838" s="1">
        <v>8</v>
      </c>
      <c r="I10838" s="2">
        <v>45081</v>
      </c>
      <c r="J10838" s="2">
        <v>45084</v>
      </c>
      <c r="K10838" s="1" t="s">
        <v>21</v>
      </c>
      <c r="L10838" s="1" t="s">
        <v>27</v>
      </c>
      <c r="M10838" s="1">
        <v>193.12</v>
      </c>
      <c r="N10838" s="1" t="s">
        <v>34</v>
      </c>
      <c r="O10838" s="10">
        <f>Table1[[#This Row],[sales]]+Table1[[#This Row],[profit]]</f>
        <v>1242.21</v>
      </c>
    </row>
    <row r="10839" spans="1:15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>Table1[[#This Row],[sales]]*Table1[[#This Row],[discount]]</f>
        <v>331.57080000000002</v>
      </c>
      <c r="G10839" s="1">
        <f>Table1[[#This Row],[sales]]-Table1[[#This Row],[Discount Value]]</f>
        <v>2431.5192000000002</v>
      </c>
      <c r="H10839" s="1">
        <v>3</v>
      </c>
      <c r="I10839" s="2">
        <v>45322</v>
      </c>
      <c r="J10839" s="2">
        <v>45327</v>
      </c>
      <c r="K10839" s="1" t="s">
        <v>21</v>
      </c>
      <c r="L10839" s="1" t="s">
        <v>16</v>
      </c>
      <c r="M10839" s="1">
        <v>340.12</v>
      </c>
      <c r="N10839" s="1" t="s">
        <v>28</v>
      </c>
      <c r="O10839" s="10">
        <f>Table1[[#This Row],[sales]]+Table1[[#This Row],[profit]]</f>
        <v>3103.21</v>
      </c>
    </row>
    <row r="10840" spans="1:15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>Table1[[#This Row],[sales]]*Table1[[#This Row],[discount]]</f>
        <v>58.422000000000004</v>
      </c>
      <c r="G10840" s="1">
        <f>Table1[[#This Row],[sales]]-Table1[[#This Row],[Discount Value]]</f>
        <v>1110.018</v>
      </c>
      <c r="H10840" s="1">
        <v>6</v>
      </c>
      <c r="I10840" s="2">
        <v>45128</v>
      </c>
      <c r="J10840" s="2">
        <v>45134</v>
      </c>
      <c r="K10840" s="1" t="s">
        <v>15</v>
      </c>
      <c r="L10840" s="1" t="s">
        <v>16</v>
      </c>
      <c r="M10840" s="1">
        <v>236</v>
      </c>
      <c r="N10840" s="1" t="s">
        <v>48</v>
      </c>
      <c r="O10840" s="10">
        <f>Table1[[#This Row],[sales]]+Table1[[#This Row],[profit]]</f>
        <v>1404.44</v>
      </c>
    </row>
    <row r="10841" spans="1:15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>Table1[[#This Row],[sales]]*Table1[[#This Row],[discount]]</f>
        <v>884.73410000000001</v>
      </c>
      <c r="G10841" s="1">
        <f>Table1[[#This Row],[sales]]-Table1[[#This Row],[Discount Value]]</f>
        <v>2961.9358999999999</v>
      </c>
      <c r="H10841" s="1">
        <v>2</v>
      </c>
      <c r="I10841" s="2">
        <v>45464</v>
      </c>
      <c r="J10841" s="2">
        <v>45468</v>
      </c>
      <c r="K10841" s="1" t="s">
        <v>15</v>
      </c>
      <c r="L10841" s="1" t="s">
        <v>16</v>
      </c>
      <c r="M10841" s="1">
        <v>650.55999999999995</v>
      </c>
      <c r="N10841" s="1" t="s">
        <v>23</v>
      </c>
      <c r="O10841" s="10">
        <f>Table1[[#This Row],[sales]]+Table1[[#This Row],[profit]]</f>
        <v>4497.2299999999996</v>
      </c>
    </row>
    <row r="10842" spans="1:15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>Table1[[#This Row],[sales]]*Table1[[#This Row],[discount]]</f>
        <v>554.01640000000009</v>
      </c>
      <c r="G10842" s="1">
        <f>Table1[[#This Row],[sales]]-Table1[[#This Row],[Discount Value]]</f>
        <v>1075.4436000000001</v>
      </c>
      <c r="H10842" s="1">
        <v>1</v>
      </c>
      <c r="I10842" s="2">
        <v>45099</v>
      </c>
      <c r="J10842" s="2">
        <v>45100</v>
      </c>
      <c r="K10842" s="1" t="s">
        <v>21</v>
      </c>
      <c r="L10842" s="1" t="s">
        <v>22</v>
      </c>
      <c r="M10842" s="1">
        <v>244.13</v>
      </c>
      <c r="N10842" s="1" t="s">
        <v>34</v>
      </c>
      <c r="O10842" s="10">
        <f>Table1[[#This Row],[sales]]+Table1[[#This Row],[profit]]</f>
        <v>1873.5900000000001</v>
      </c>
    </row>
    <row r="10843" spans="1:15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>Table1[[#This Row],[sales]]*Table1[[#This Row],[discount]]</f>
        <v>153.876</v>
      </c>
      <c r="G10843" s="1">
        <f>Table1[[#This Row],[sales]]-Table1[[#This Row],[Discount Value]]</f>
        <v>1384.884</v>
      </c>
      <c r="H10843" s="1">
        <v>8</v>
      </c>
      <c r="I10843" s="2">
        <v>45446</v>
      </c>
      <c r="J10843" s="2">
        <v>45453</v>
      </c>
      <c r="K10843" s="1" t="s">
        <v>31</v>
      </c>
      <c r="L10843" s="1" t="s">
        <v>16</v>
      </c>
      <c r="M10843" s="1">
        <v>323.63</v>
      </c>
      <c r="N10843" s="1" t="s">
        <v>39</v>
      </c>
      <c r="O10843" s="10">
        <f>Table1[[#This Row],[sales]]+Table1[[#This Row],[profit]]</f>
        <v>1862.3899999999999</v>
      </c>
    </row>
    <row r="10844" spans="1:15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>Table1[[#This Row],[sales]]*Table1[[#This Row],[discount]]</f>
        <v>9.4077000000000002</v>
      </c>
      <c r="G10844" s="1">
        <f>Table1[[#This Row],[sales]]-Table1[[#This Row],[Discount Value]]</f>
        <v>95.122299999999996</v>
      </c>
      <c r="H10844" s="1">
        <v>3</v>
      </c>
      <c r="I10844" s="2">
        <v>45563</v>
      </c>
      <c r="J10844" s="2">
        <v>45564</v>
      </c>
      <c r="K10844" s="1" t="s">
        <v>31</v>
      </c>
      <c r="L10844" s="1" t="s">
        <v>22</v>
      </c>
      <c r="M10844" s="1">
        <v>7.37</v>
      </c>
      <c r="N10844" s="1" t="s">
        <v>23</v>
      </c>
      <c r="O10844" s="10">
        <f>Table1[[#This Row],[sales]]+Table1[[#This Row],[profit]]</f>
        <v>111.9</v>
      </c>
    </row>
    <row r="10845" spans="1:15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>Table1[[#This Row],[sales]]*Table1[[#This Row],[discount]]</f>
        <v>185.07059999999998</v>
      </c>
      <c r="G10845" s="1">
        <f>Table1[[#This Row],[sales]]-Table1[[#This Row],[Discount Value]]</f>
        <v>1238.5493999999999</v>
      </c>
      <c r="H10845" s="1">
        <v>2</v>
      </c>
      <c r="I10845" s="2">
        <v>45348</v>
      </c>
      <c r="J10845" s="2">
        <v>45355</v>
      </c>
      <c r="K10845" s="1" t="s">
        <v>15</v>
      </c>
      <c r="L10845" s="1" t="s">
        <v>27</v>
      </c>
      <c r="M10845" s="1">
        <v>286.5</v>
      </c>
      <c r="N10845" s="1" t="s">
        <v>48</v>
      </c>
      <c r="O10845" s="10">
        <f>Table1[[#This Row],[sales]]+Table1[[#This Row],[profit]]</f>
        <v>1710.12</v>
      </c>
    </row>
    <row r="10846" spans="1:15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>Table1[[#This Row],[sales]]*Table1[[#This Row],[discount]]</f>
        <v>174.98849999999999</v>
      </c>
      <c r="G10846" s="1">
        <f>Table1[[#This Row],[sales]]-Table1[[#This Row],[Discount Value]]</f>
        <v>991.60149999999999</v>
      </c>
      <c r="H10846" s="1">
        <v>2</v>
      </c>
      <c r="I10846" s="2">
        <v>45165</v>
      </c>
      <c r="J10846" s="2">
        <v>45172</v>
      </c>
      <c r="K10846" s="1" t="s">
        <v>31</v>
      </c>
      <c r="L10846" s="1" t="s">
        <v>22</v>
      </c>
      <c r="M10846" s="1">
        <v>349.28</v>
      </c>
      <c r="N10846" s="1" t="s">
        <v>48</v>
      </c>
      <c r="O10846" s="10">
        <f>Table1[[#This Row],[sales]]+Table1[[#This Row],[profit]]</f>
        <v>1515.87</v>
      </c>
    </row>
    <row r="10847" spans="1:15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>Table1[[#This Row],[sales]]*Table1[[#This Row],[discount]]</f>
        <v>213.82560000000001</v>
      </c>
      <c r="G10847" s="1">
        <f>Table1[[#This Row],[sales]]-Table1[[#This Row],[Discount Value]]</f>
        <v>1568.0544</v>
      </c>
      <c r="H10847" s="1">
        <v>5</v>
      </c>
      <c r="I10847" s="2">
        <v>45131</v>
      </c>
      <c r="J10847" s="2">
        <v>45133</v>
      </c>
      <c r="K10847" s="1" t="s">
        <v>15</v>
      </c>
      <c r="L10847" s="1" t="s">
        <v>22</v>
      </c>
      <c r="M10847" s="1">
        <v>108.13</v>
      </c>
      <c r="N10847" s="1" t="s">
        <v>48</v>
      </c>
      <c r="O10847" s="10">
        <f>Table1[[#This Row],[sales]]+Table1[[#This Row],[profit]]</f>
        <v>1890.0100000000002</v>
      </c>
    </row>
    <row r="10848" spans="1:15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>Table1[[#This Row],[sales]]*Table1[[#This Row],[discount]]</f>
        <v>197.64479999999998</v>
      </c>
      <c r="G10848" s="1">
        <f>Table1[[#This Row],[sales]]-Table1[[#This Row],[Discount Value]]</f>
        <v>625.87519999999995</v>
      </c>
      <c r="H10848" s="1">
        <v>6</v>
      </c>
      <c r="I10848" s="2">
        <v>45607</v>
      </c>
      <c r="J10848" s="2">
        <v>45610</v>
      </c>
      <c r="K10848" s="1" t="s">
        <v>15</v>
      </c>
      <c r="L10848" s="1" t="s">
        <v>22</v>
      </c>
      <c r="M10848" s="1">
        <v>138.87</v>
      </c>
      <c r="N10848" s="1" t="s">
        <v>23</v>
      </c>
      <c r="O10848" s="10">
        <f>Table1[[#This Row],[sales]]+Table1[[#This Row],[profit]]</f>
        <v>962.39</v>
      </c>
    </row>
    <row r="10849" spans="1:15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>Table1[[#This Row],[sales]]*Table1[[#This Row],[discount]]</f>
        <v>30.137800000000002</v>
      </c>
      <c r="G10849" s="1">
        <f>Table1[[#This Row],[sales]]-Table1[[#This Row],[Discount Value]]</f>
        <v>2983.6422000000002</v>
      </c>
      <c r="H10849" s="1">
        <v>2</v>
      </c>
      <c r="I10849" s="2">
        <v>45325</v>
      </c>
      <c r="J10849" s="2">
        <v>45332</v>
      </c>
      <c r="K10849" s="1" t="s">
        <v>31</v>
      </c>
      <c r="L10849" s="1" t="s">
        <v>27</v>
      </c>
      <c r="M10849" s="1">
        <v>492.48</v>
      </c>
      <c r="N10849" s="1" t="s">
        <v>39</v>
      </c>
      <c r="O10849" s="10">
        <f>Table1[[#This Row],[sales]]+Table1[[#This Row],[profit]]</f>
        <v>3506.26</v>
      </c>
    </row>
    <row r="10850" spans="1:15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>Table1[[#This Row],[sales]]*Table1[[#This Row],[discount]]</f>
        <v>50.793199999999999</v>
      </c>
      <c r="G10850" s="1">
        <f>Table1[[#This Row],[sales]]-Table1[[#This Row],[Discount Value]]</f>
        <v>1219.0367999999999</v>
      </c>
      <c r="H10850" s="1">
        <v>6</v>
      </c>
      <c r="I10850" s="2">
        <v>45521</v>
      </c>
      <c r="J10850" s="2">
        <v>45527</v>
      </c>
      <c r="K10850" s="1" t="s">
        <v>21</v>
      </c>
      <c r="L10850" s="1" t="s">
        <v>16</v>
      </c>
      <c r="M10850" s="1">
        <v>86.98</v>
      </c>
      <c r="N10850" s="1" t="s">
        <v>23</v>
      </c>
      <c r="O10850" s="10">
        <f>Table1[[#This Row],[sales]]+Table1[[#This Row],[profit]]</f>
        <v>1356.81</v>
      </c>
    </row>
    <row r="10851" spans="1:15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>Table1[[#This Row],[sales]]*Table1[[#This Row],[discount]]</f>
        <v>1503.2087999999999</v>
      </c>
      <c r="G10851" s="1">
        <f>Table1[[#This Row],[sales]]-Table1[[#This Row],[Discount Value]]</f>
        <v>2672.3712</v>
      </c>
      <c r="H10851" s="1">
        <v>1</v>
      </c>
      <c r="I10851" s="2">
        <v>45521</v>
      </c>
      <c r="J10851" s="2">
        <v>45528</v>
      </c>
      <c r="K10851" s="1" t="s">
        <v>21</v>
      </c>
      <c r="L10851" s="1" t="s">
        <v>16</v>
      </c>
      <c r="M10851" s="1">
        <v>723.52</v>
      </c>
      <c r="N10851" s="1" t="s">
        <v>34</v>
      </c>
      <c r="O10851" s="10">
        <f>Table1[[#This Row],[sales]]+Table1[[#This Row],[profit]]</f>
        <v>4899.1000000000004</v>
      </c>
    </row>
    <row r="10852" spans="1:15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>Table1[[#This Row],[sales]]*Table1[[#This Row],[discount]]</f>
        <v>313.80929999999995</v>
      </c>
      <c r="G10852" s="1">
        <f>Table1[[#This Row],[sales]]-Table1[[#This Row],[Discount Value]]</f>
        <v>1180.5207</v>
      </c>
      <c r="H10852" s="1">
        <v>9</v>
      </c>
      <c r="I10852" s="2">
        <v>45435</v>
      </c>
      <c r="J10852" s="2">
        <v>45440</v>
      </c>
      <c r="K10852" s="1" t="s">
        <v>15</v>
      </c>
      <c r="L10852" s="1" t="s">
        <v>27</v>
      </c>
      <c r="M10852" s="1">
        <v>130.81</v>
      </c>
      <c r="N10852" s="1" t="s">
        <v>48</v>
      </c>
      <c r="O10852" s="10">
        <f>Table1[[#This Row],[sales]]+Table1[[#This Row],[profit]]</f>
        <v>1625.1399999999999</v>
      </c>
    </row>
    <row r="10853" spans="1:15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>Table1[[#This Row],[sales]]*Table1[[#This Row],[discount]]</f>
        <v>203.98679999999999</v>
      </c>
      <c r="G10853" s="1">
        <f>Table1[[#This Row],[sales]]-Table1[[#This Row],[Discount Value]]</f>
        <v>929.27319999999997</v>
      </c>
      <c r="H10853" s="1">
        <v>4</v>
      </c>
      <c r="I10853" s="2">
        <v>45000</v>
      </c>
      <c r="J10853" s="2">
        <v>45005</v>
      </c>
      <c r="K10853" s="1" t="s">
        <v>21</v>
      </c>
      <c r="L10853" s="1" t="s">
        <v>16</v>
      </c>
      <c r="M10853" s="1">
        <v>289.58999999999997</v>
      </c>
      <c r="N10853" s="1" t="s">
        <v>39</v>
      </c>
      <c r="O10853" s="10">
        <f>Table1[[#This Row],[sales]]+Table1[[#This Row],[profit]]</f>
        <v>1422.85</v>
      </c>
    </row>
    <row r="10854" spans="1:15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>Table1[[#This Row],[sales]]*Table1[[#This Row],[discount]]</f>
        <v>3.7807999999999997</v>
      </c>
      <c r="G10854" s="1">
        <f>Table1[[#This Row],[sales]]-Table1[[#This Row],[Discount Value]]</f>
        <v>374.29919999999998</v>
      </c>
      <c r="H10854" s="1">
        <v>5</v>
      </c>
      <c r="I10854" s="2">
        <v>45411</v>
      </c>
      <c r="J10854" s="2">
        <v>45415</v>
      </c>
      <c r="K10854" s="1" t="s">
        <v>15</v>
      </c>
      <c r="L10854" s="1" t="s">
        <v>16</v>
      </c>
      <c r="M10854" s="1">
        <v>104</v>
      </c>
      <c r="N10854" s="1" t="s">
        <v>23</v>
      </c>
      <c r="O10854" s="10">
        <f>Table1[[#This Row],[sales]]+Table1[[#This Row],[profit]]</f>
        <v>482.08</v>
      </c>
    </row>
    <row r="10855" spans="1:15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>Table1[[#This Row],[sales]]*Table1[[#This Row],[discount]]</f>
        <v>558.83100000000002</v>
      </c>
      <c r="G10855" s="1">
        <f>Table1[[#This Row],[sales]]-Table1[[#This Row],[Discount Value]]</f>
        <v>3166.7089999999998</v>
      </c>
      <c r="H10855" s="1">
        <v>3</v>
      </c>
      <c r="I10855" s="2">
        <v>45079</v>
      </c>
      <c r="J10855" s="2">
        <v>45083</v>
      </c>
      <c r="K10855" s="1" t="s">
        <v>21</v>
      </c>
      <c r="L10855" s="1" t="s">
        <v>16</v>
      </c>
      <c r="M10855" s="1">
        <v>953.8</v>
      </c>
      <c r="N10855" s="1" t="s">
        <v>39</v>
      </c>
      <c r="O10855" s="10">
        <f>Table1[[#This Row],[sales]]+Table1[[#This Row],[profit]]</f>
        <v>4679.34</v>
      </c>
    </row>
    <row r="10856" spans="1:15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>Table1[[#This Row],[sales]]*Table1[[#This Row],[discount]]</f>
        <v>1061.9902</v>
      </c>
      <c r="G10856" s="1">
        <f>Table1[[#This Row],[sales]]-Table1[[#This Row],[Discount Value]]</f>
        <v>1528.2297999999998</v>
      </c>
      <c r="H10856" s="1">
        <v>6</v>
      </c>
      <c r="I10856" s="2">
        <v>45261</v>
      </c>
      <c r="J10856" s="2">
        <v>45262</v>
      </c>
      <c r="K10856" s="1" t="s">
        <v>15</v>
      </c>
      <c r="L10856" s="1" t="s">
        <v>16</v>
      </c>
      <c r="M10856" s="1">
        <v>730.54</v>
      </c>
      <c r="N10856" s="1" t="s">
        <v>23</v>
      </c>
      <c r="O10856" s="10">
        <f>Table1[[#This Row],[sales]]+Table1[[#This Row],[profit]]</f>
        <v>3320.7599999999998</v>
      </c>
    </row>
    <row r="10857" spans="1:15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>Table1[[#This Row],[sales]]*Table1[[#This Row],[discount]]</f>
        <v>111.7818</v>
      </c>
      <c r="G10857" s="1">
        <f>Table1[[#This Row],[sales]]-Table1[[#This Row],[Discount Value]]</f>
        <v>545.75819999999999</v>
      </c>
      <c r="H10857" s="1">
        <v>1</v>
      </c>
      <c r="I10857" s="2">
        <v>45601</v>
      </c>
      <c r="J10857" s="2">
        <v>45608</v>
      </c>
      <c r="K10857" s="1" t="s">
        <v>31</v>
      </c>
      <c r="L10857" s="1" t="s">
        <v>27</v>
      </c>
      <c r="M10857" s="1">
        <v>139.28</v>
      </c>
      <c r="N10857" s="1" t="s">
        <v>34</v>
      </c>
      <c r="O10857" s="10">
        <f>Table1[[#This Row],[sales]]+Table1[[#This Row],[profit]]</f>
        <v>796.81999999999994</v>
      </c>
    </row>
    <row r="10858" spans="1:15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>Table1[[#This Row],[sales]]*Table1[[#This Row],[discount]]</f>
        <v>568.57920000000001</v>
      </c>
      <c r="G10858" s="1">
        <f>Table1[[#This Row],[sales]]-Table1[[#This Row],[Discount Value]]</f>
        <v>615.96079999999995</v>
      </c>
      <c r="H10858" s="1">
        <v>7</v>
      </c>
      <c r="I10858" s="2">
        <v>44963</v>
      </c>
      <c r="J10858" s="2">
        <v>44966</v>
      </c>
      <c r="K10858" s="1" t="s">
        <v>21</v>
      </c>
      <c r="L10858" s="1" t="s">
        <v>16</v>
      </c>
      <c r="M10858" s="1">
        <v>309.04000000000002</v>
      </c>
      <c r="N10858" s="1" t="s">
        <v>34</v>
      </c>
      <c r="O10858" s="10">
        <f>Table1[[#This Row],[sales]]+Table1[[#This Row],[profit]]</f>
        <v>1493.58</v>
      </c>
    </row>
    <row r="10859" spans="1:15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>Table1[[#This Row],[sales]]*Table1[[#This Row],[discount]]</f>
        <v>948.80680000000007</v>
      </c>
      <c r="G10859" s="1">
        <f>Table1[[#This Row],[sales]]-Table1[[#This Row],[Discount Value]]</f>
        <v>4044.9132</v>
      </c>
      <c r="H10859" s="1">
        <v>8</v>
      </c>
      <c r="I10859" s="2">
        <v>45593</v>
      </c>
      <c r="J10859" s="2">
        <v>45595</v>
      </c>
      <c r="K10859" s="1" t="s">
        <v>15</v>
      </c>
      <c r="L10859" s="1" t="s">
        <v>16</v>
      </c>
      <c r="M10859" s="1">
        <v>872.93</v>
      </c>
      <c r="N10859" s="1" t="s">
        <v>34</v>
      </c>
      <c r="O10859" s="10">
        <f>Table1[[#This Row],[sales]]+Table1[[#This Row],[profit]]</f>
        <v>5866.6500000000005</v>
      </c>
    </row>
    <row r="10860" spans="1:15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>Table1[[#This Row],[sales]]*Table1[[#This Row],[discount]]</f>
        <v>931.39420000000007</v>
      </c>
      <c r="G10860" s="1">
        <f>Table1[[#This Row],[sales]]-Table1[[#This Row],[Discount Value]]</f>
        <v>3118.1457999999998</v>
      </c>
      <c r="H10860" s="1">
        <v>3</v>
      </c>
      <c r="I10860" s="2">
        <v>45526</v>
      </c>
      <c r="J10860" s="2">
        <v>45530</v>
      </c>
      <c r="K10860" s="1" t="s">
        <v>31</v>
      </c>
      <c r="L10860" s="1" t="s">
        <v>22</v>
      </c>
      <c r="M10860" s="1">
        <v>1002.45</v>
      </c>
      <c r="N10860" s="1" t="s">
        <v>23</v>
      </c>
      <c r="O10860" s="10">
        <f>Table1[[#This Row],[sales]]+Table1[[#This Row],[profit]]</f>
        <v>5051.99</v>
      </c>
    </row>
    <row r="10861" spans="1:15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>Table1[[#This Row],[sales]]*Table1[[#This Row],[discount]]</f>
        <v>725.74400000000003</v>
      </c>
      <c r="G10861" s="1">
        <f>Table1[[#This Row],[sales]]-Table1[[#This Row],[Discount Value]]</f>
        <v>1088.616</v>
      </c>
      <c r="H10861" s="1">
        <v>2</v>
      </c>
      <c r="I10861" s="2">
        <v>45632</v>
      </c>
      <c r="J10861" s="2">
        <v>45639</v>
      </c>
      <c r="K10861" s="1" t="s">
        <v>31</v>
      </c>
      <c r="L10861" s="1" t="s">
        <v>22</v>
      </c>
      <c r="M10861" s="1">
        <v>520.07000000000005</v>
      </c>
      <c r="N10861" s="1" t="s">
        <v>34</v>
      </c>
      <c r="O10861" s="10">
        <f>Table1[[#This Row],[sales]]+Table1[[#This Row],[profit]]</f>
        <v>2334.4299999999998</v>
      </c>
    </row>
    <row r="10862" spans="1:15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>Table1[[#This Row],[sales]]*Table1[[#This Row],[discount]]</f>
        <v>1351.6748</v>
      </c>
      <c r="G10862" s="1">
        <f>Table1[[#This Row],[sales]]-Table1[[#This Row],[Discount Value]]</f>
        <v>1406.8452</v>
      </c>
      <c r="H10862" s="1">
        <v>4</v>
      </c>
      <c r="I10862" s="2">
        <v>45495</v>
      </c>
      <c r="J10862" s="2">
        <v>45502</v>
      </c>
      <c r="K10862" s="1" t="s">
        <v>31</v>
      </c>
      <c r="L10862" s="1" t="s">
        <v>16</v>
      </c>
      <c r="M10862" s="1">
        <v>400.46</v>
      </c>
      <c r="N10862" s="1" t="s">
        <v>39</v>
      </c>
      <c r="O10862" s="10">
        <f>Table1[[#This Row],[sales]]+Table1[[#This Row],[profit]]</f>
        <v>3158.98</v>
      </c>
    </row>
    <row r="10863" spans="1:15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>Table1[[#This Row],[sales]]*Table1[[#This Row],[discount]]</f>
        <v>406.31119999999999</v>
      </c>
      <c r="G10863" s="1">
        <f>Table1[[#This Row],[sales]]-Table1[[#This Row],[Discount Value]]</f>
        <v>1732.1687999999999</v>
      </c>
      <c r="H10863" s="1">
        <v>8</v>
      </c>
      <c r="I10863" s="2">
        <v>45627</v>
      </c>
      <c r="J10863" s="2">
        <v>45632</v>
      </c>
      <c r="K10863" s="1" t="s">
        <v>31</v>
      </c>
      <c r="L10863" s="1" t="s">
        <v>22</v>
      </c>
      <c r="M10863" s="1">
        <v>552.88</v>
      </c>
      <c r="N10863" s="1" t="s">
        <v>23</v>
      </c>
      <c r="O10863" s="10">
        <f>Table1[[#This Row],[sales]]+Table1[[#This Row],[profit]]</f>
        <v>2691.36</v>
      </c>
    </row>
    <row r="10864" spans="1:15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>Table1[[#This Row],[sales]]*Table1[[#This Row],[discount]]</f>
        <v>16.698599999999999</v>
      </c>
      <c r="G10864" s="1">
        <f>Table1[[#This Row],[sales]]-Table1[[#This Row],[Discount Value]]</f>
        <v>261.6114</v>
      </c>
      <c r="H10864" s="1">
        <v>8</v>
      </c>
      <c r="I10864" s="2">
        <v>45565</v>
      </c>
      <c r="J10864" s="2">
        <v>45566</v>
      </c>
      <c r="K10864" s="1" t="s">
        <v>21</v>
      </c>
      <c r="L10864" s="1" t="s">
        <v>16</v>
      </c>
      <c r="M10864" s="1">
        <v>46.9</v>
      </c>
      <c r="N10864" s="1" t="s">
        <v>17</v>
      </c>
      <c r="O10864" s="10">
        <f>Table1[[#This Row],[sales]]+Table1[[#This Row],[profit]]</f>
        <v>325.20999999999998</v>
      </c>
    </row>
    <row r="10865" spans="1:15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>Table1[[#This Row],[sales]]*Table1[[#This Row],[discount]]</f>
        <v>1018.0352</v>
      </c>
      <c r="G10865" s="1">
        <f>Table1[[#This Row],[sales]]-Table1[[#This Row],[Discount Value]]</f>
        <v>2897.4848000000002</v>
      </c>
      <c r="H10865" s="1">
        <v>8</v>
      </c>
      <c r="I10865" s="2">
        <v>45433</v>
      </c>
      <c r="J10865" s="2">
        <v>45440</v>
      </c>
      <c r="K10865" s="1" t="s">
        <v>21</v>
      </c>
      <c r="L10865" s="1" t="s">
        <v>16</v>
      </c>
      <c r="M10865" s="1">
        <v>795.62</v>
      </c>
      <c r="N10865" s="1" t="s">
        <v>48</v>
      </c>
      <c r="O10865" s="10">
        <f>Table1[[#This Row],[sales]]+Table1[[#This Row],[profit]]</f>
        <v>4711.1400000000003</v>
      </c>
    </row>
    <row r="10866" spans="1:15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>Table1[[#This Row],[sales]]*Table1[[#This Row],[discount]]</f>
        <v>1083.9690000000001</v>
      </c>
      <c r="G10866" s="1">
        <f>Table1[[#This Row],[sales]]-Table1[[#This Row],[Discount Value]]</f>
        <v>2529.261</v>
      </c>
      <c r="H10866" s="1">
        <v>2</v>
      </c>
      <c r="I10866" s="2">
        <v>45407</v>
      </c>
      <c r="J10866" s="2">
        <v>45413</v>
      </c>
      <c r="K10866" s="1" t="s">
        <v>21</v>
      </c>
      <c r="L10866" s="1" t="s">
        <v>22</v>
      </c>
      <c r="M10866" s="1">
        <v>978.08</v>
      </c>
      <c r="N10866" s="1" t="s">
        <v>39</v>
      </c>
      <c r="O10866" s="10">
        <f>Table1[[#This Row],[sales]]+Table1[[#This Row],[profit]]</f>
        <v>4591.3100000000004</v>
      </c>
    </row>
    <row r="10867" spans="1:15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>Table1[[#This Row],[sales]]*Table1[[#This Row],[discount]]</f>
        <v>1009.5024</v>
      </c>
      <c r="G10867" s="1">
        <f>Table1[[#This Row],[sales]]-Table1[[#This Row],[Discount Value]]</f>
        <v>1093.6276000000003</v>
      </c>
      <c r="H10867" s="1">
        <v>4</v>
      </c>
      <c r="I10867" s="2">
        <v>45406</v>
      </c>
      <c r="J10867" s="2">
        <v>45407</v>
      </c>
      <c r="K10867" s="1" t="s">
        <v>21</v>
      </c>
      <c r="L10867" s="1" t="s">
        <v>16</v>
      </c>
      <c r="M10867" s="1">
        <v>568.30999999999995</v>
      </c>
      <c r="N10867" s="1" t="s">
        <v>28</v>
      </c>
      <c r="O10867" s="10">
        <f>Table1[[#This Row],[sales]]+Table1[[#This Row],[profit]]</f>
        <v>2671.44</v>
      </c>
    </row>
    <row r="10868" spans="1:15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>Table1[[#This Row],[sales]]*Table1[[#This Row],[discount]]</f>
        <v>891.42899999999986</v>
      </c>
      <c r="G10868" s="1">
        <f>Table1[[#This Row],[sales]]-Table1[[#This Row],[Discount Value]]</f>
        <v>3353.4709999999995</v>
      </c>
      <c r="H10868" s="1">
        <v>1</v>
      </c>
      <c r="I10868" s="2">
        <v>45374</v>
      </c>
      <c r="J10868" s="2">
        <v>45381</v>
      </c>
      <c r="K10868" s="1" t="s">
        <v>15</v>
      </c>
      <c r="L10868" s="1" t="s">
        <v>22</v>
      </c>
      <c r="M10868" s="1">
        <v>999.84</v>
      </c>
      <c r="N10868" s="1" t="s">
        <v>23</v>
      </c>
      <c r="O10868" s="10">
        <f>Table1[[#This Row],[sales]]+Table1[[#This Row],[profit]]</f>
        <v>5244.74</v>
      </c>
    </row>
    <row r="10869" spans="1:15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>Table1[[#This Row],[sales]]*Table1[[#This Row],[discount]]</f>
        <v>136.011</v>
      </c>
      <c r="G10869" s="1">
        <f>Table1[[#This Row],[sales]]-Table1[[#This Row],[Discount Value]]</f>
        <v>2584.2089999999998</v>
      </c>
      <c r="H10869" s="1">
        <v>7</v>
      </c>
      <c r="I10869" s="2">
        <v>45470</v>
      </c>
      <c r="J10869" s="2">
        <v>45472</v>
      </c>
      <c r="K10869" s="1" t="s">
        <v>31</v>
      </c>
      <c r="L10869" s="1" t="s">
        <v>27</v>
      </c>
      <c r="M10869" s="1">
        <v>348.54</v>
      </c>
      <c r="N10869" s="1" t="s">
        <v>23</v>
      </c>
      <c r="O10869" s="10">
        <f>Table1[[#This Row],[sales]]+Table1[[#This Row],[profit]]</f>
        <v>3068.7599999999998</v>
      </c>
    </row>
    <row r="10870" spans="1:15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>Table1[[#This Row],[sales]]*Table1[[#This Row],[discount]]</f>
        <v>138.44159999999999</v>
      </c>
      <c r="G10870" s="1">
        <f>Table1[[#This Row],[sales]]-Table1[[#This Row],[Discount Value]]</f>
        <v>281.07839999999999</v>
      </c>
      <c r="H10870" s="1">
        <v>6</v>
      </c>
      <c r="I10870" s="2">
        <v>45326</v>
      </c>
      <c r="J10870" s="2">
        <v>45332</v>
      </c>
      <c r="K10870" s="1" t="s">
        <v>15</v>
      </c>
      <c r="L10870" s="1" t="s">
        <v>22</v>
      </c>
      <c r="M10870" s="1">
        <v>30.05</v>
      </c>
      <c r="N10870" s="1" t="s">
        <v>17</v>
      </c>
      <c r="O10870" s="10">
        <f>Table1[[#This Row],[sales]]+Table1[[#This Row],[profit]]</f>
        <v>449.57</v>
      </c>
    </row>
    <row r="10871" spans="1:15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>Table1[[#This Row],[sales]]*Table1[[#This Row],[discount]]</f>
        <v>13.710899999999999</v>
      </c>
      <c r="G10871" s="1">
        <f>Table1[[#This Row],[sales]]-Table1[[#This Row],[Discount Value]]</f>
        <v>1357.3790999999999</v>
      </c>
      <c r="H10871" s="1">
        <v>7</v>
      </c>
      <c r="I10871" s="2">
        <v>45291</v>
      </c>
      <c r="J10871" s="2">
        <v>45294</v>
      </c>
      <c r="K10871" s="1" t="s">
        <v>15</v>
      </c>
      <c r="L10871" s="1" t="s">
        <v>27</v>
      </c>
      <c r="M10871" s="1">
        <v>406.79</v>
      </c>
      <c r="N10871" s="1" t="s">
        <v>28</v>
      </c>
      <c r="O10871" s="10">
        <f>Table1[[#This Row],[sales]]+Table1[[#This Row],[profit]]</f>
        <v>1777.8799999999999</v>
      </c>
    </row>
    <row r="10872" spans="1:15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>Table1[[#This Row],[sales]]*Table1[[#This Row],[discount]]</f>
        <v>496.16489999999999</v>
      </c>
      <c r="G10872" s="1">
        <f>Table1[[#This Row],[sales]]-Table1[[#This Row],[Discount Value]]</f>
        <v>1866.5251000000001</v>
      </c>
      <c r="H10872" s="1">
        <v>5</v>
      </c>
      <c r="I10872" s="2">
        <v>45226</v>
      </c>
      <c r="J10872" s="2">
        <v>45231</v>
      </c>
      <c r="K10872" s="1" t="s">
        <v>21</v>
      </c>
      <c r="L10872" s="1" t="s">
        <v>22</v>
      </c>
      <c r="M10872" s="1">
        <v>453.92</v>
      </c>
      <c r="N10872" s="1" t="s">
        <v>48</v>
      </c>
      <c r="O10872" s="10">
        <f>Table1[[#This Row],[sales]]+Table1[[#This Row],[profit]]</f>
        <v>2816.61</v>
      </c>
    </row>
    <row r="10873" spans="1:15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>Table1[[#This Row],[sales]]*Table1[[#This Row],[discount]]</f>
        <v>121.38</v>
      </c>
      <c r="G10873" s="1">
        <f>Table1[[#This Row],[sales]]-Table1[[#This Row],[Discount Value]]</f>
        <v>485.52</v>
      </c>
      <c r="H10873" s="1">
        <v>6</v>
      </c>
      <c r="I10873" s="2">
        <v>45141</v>
      </c>
      <c r="J10873" s="2">
        <v>45147</v>
      </c>
      <c r="K10873" s="1" t="s">
        <v>31</v>
      </c>
      <c r="L10873" s="1" t="s">
        <v>27</v>
      </c>
      <c r="M10873" s="1">
        <v>47.13</v>
      </c>
      <c r="N10873" s="1" t="s">
        <v>28</v>
      </c>
      <c r="O10873" s="10">
        <f>Table1[[#This Row],[sales]]+Table1[[#This Row],[profit]]</f>
        <v>654.03</v>
      </c>
    </row>
    <row r="10874" spans="1:15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>Table1[[#This Row],[sales]]*Table1[[#This Row],[discount]]</f>
        <v>376.77900000000005</v>
      </c>
      <c r="G10874" s="1">
        <f>Table1[[#This Row],[sales]]-Table1[[#This Row],[Discount Value]]</f>
        <v>2521.5210000000002</v>
      </c>
      <c r="H10874" s="1">
        <v>6</v>
      </c>
      <c r="I10874" s="2">
        <v>45272</v>
      </c>
      <c r="J10874" s="2">
        <v>45278</v>
      </c>
      <c r="K10874" s="1" t="s">
        <v>31</v>
      </c>
      <c r="L10874" s="1" t="s">
        <v>16</v>
      </c>
      <c r="M10874" s="1">
        <v>840.08</v>
      </c>
      <c r="N10874" s="1" t="s">
        <v>39</v>
      </c>
      <c r="O10874" s="10">
        <f>Table1[[#This Row],[sales]]+Table1[[#This Row],[profit]]</f>
        <v>3738.38</v>
      </c>
    </row>
    <row r="10875" spans="1:15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>Table1[[#This Row],[sales]]*Table1[[#This Row],[discount]]</f>
        <v>331.57439999999997</v>
      </c>
      <c r="G10875" s="1">
        <f>Table1[[#This Row],[sales]]-Table1[[#This Row],[Discount Value]]</f>
        <v>359.2056</v>
      </c>
      <c r="H10875" s="1">
        <v>6</v>
      </c>
      <c r="I10875" s="2">
        <v>45048</v>
      </c>
      <c r="J10875" s="2">
        <v>45054</v>
      </c>
      <c r="K10875" s="1" t="s">
        <v>31</v>
      </c>
      <c r="L10875" s="1" t="s">
        <v>16</v>
      </c>
      <c r="M10875" s="1">
        <v>113.51</v>
      </c>
      <c r="N10875" s="1" t="s">
        <v>48</v>
      </c>
      <c r="O10875" s="10">
        <f>Table1[[#This Row],[sales]]+Table1[[#This Row],[profit]]</f>
        <v>804.29</v>
      </c>
    </row>
    <row r="10876" spans="1:15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>Table1[[#This Row],[sales]]*Table1[[#This Row],[discount]]</f>
        <v>216.49800000000002</v>
      </c>
      <c r="G10876" s="1">
        <f>Table1[[#This Row],[sales]]-Table1[[#This Row],[Discount Value]]</f>
        <v>865.99199999999996</v>
      </c>
      <c r="H10876" s="1">
        <v>9</v>
      </c>
      <c r="I10876" s="2">
        <v>45627</v>
      </c>
      <c r="J10876" s="2">
        <v>45628</v>
      </c>
      <c r="K10876" s="1" t="s">
        <v>15</v>
      </c>
      <c r="L10876" s="1" t="s">
        <v>22</v>
      </c>
      <c r="M10876" s="1">
        <v>314.54000000000002</v>
      </c>
      <c r="N10876" s="1" t="s">
        <v>39</v>
      </c>
      <c r="O10876" s="10">
        <f>Table1[[#This Row],[sales]]+Table1[[#This Row],[profit]]</f>
        <v>1397.03</v>
      </c>
    </row>
    <row r="10877" spans="1:15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>Table1[[#This Row],[sales]]*Table1[[#This Row],[discount]]</f>
        <v>2016.2340000000002</v>
      </c>
      <c r="G10877" s="1">
        <f>Table1[[#This Row],[sales]]-Table1[[#This Row],[Discount Value]]</f>
        <v>2464.2860000000001</v>
      </c>
      <c r="H10877" s="1">
        <v>4</v>
      </c>
      <c r="I10877" s="2">
        <v>45253</v>
      </c>
      <c r="J10877" s="2">
        <v>45260</v>
      </c>
      <c r="K10877" s="1" t="s">
        <v>21</v>
      </c>
      <c r="L10877" s="1" t="s">
        <v>16</v>
      </c>
      <c r="M10877" s="1">
        <v>633.08000000000004</v>
      </c>
      <c r="N10877" s="1" t="s">
        <v>28</v>
      </c>
      <c r="O10877" s="10">
        <f>Table1[[#This Row],[sales]]+Table1[[#This Row],[profit]]</f>
        <v>5113.6000000000004</v>
      </c>
    </row>
    <row r="10878" spans="1:15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>Table1[[#This Row],[sales]]*Table1[[#This Row],[discount]]</f>
        <v>1299.7608</v>
      </c>
      <c r="G10878" s="1">
        <f>Table1[[#This Row],[sales]]-Table1[[#This Row],[Discount Value]]</f>
        <v>3699.3191999999999</v>
      </c>
      <c r="H10878" s="1">
        <v>2</v>
      </c>
      <c r="I10878" s="2">
        <v>45600</v>
      </c>
      <c r="J10878" s="2">
        <v>45606</v>
      </c>
      <c r="K10878" s="1" t="s">
        <v>15</v>
      </c>
      <c r="L10878" s="1" t="s">
        <v>22</v>
      </c>
      <c r="M10878" s="1">
        <v>1386.43</v>
      </c>
      <c r="N10878" s="1" t="s">
        <v>34</v>
      </c>
      <c r="O10878" s="10">
        <f>Table1[[#This Row],[sales]]+Table1[[#This Row],[profit]]</f>
        <v>6385.51</v>
      </c>
    </row>
    <row r="10879" spans="1:15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>Table1[[#This Row],[sales]]*Table1[[#This Row],[discount]]</f>
        <v>1146.4583999999998</v>
      </c>
      <c r="G10879" s="1">
        <f>Table1[[#This Row],[sales]]-Table1[[#This Row],[Discount Value]]</f>
        <v>1649.7816</v>
      </c>
      <c r="H10879" s="1">
        <v>9</v>
      </c>
      <c r="I10879" s="2">
        <v>45168</v>
      </c>
      <c r="J10879" s="2">
        <v>45169</v>
      </c>
      <c r="K10879" s="1" t="s">
        <v>21</v>
      </c>
      <c r="L10879" s="1" t="s">
        <v>16</v>
      </c>
      <c r="M10879" s="1">
        <v>736.35</v>
      </c>
      <c r="N10879" s="1" t="s">
        <v>28</v>
      </c>
      <c r="O10879" s="10">
        <f>Table1[[#This Row],[sales]]+Table1[[#This Row],[profit]]</f>
        <v>3532.5899999999997</v>
      </c>
    </row>
    <row r="10880" spans="1:15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>Table1[[#This Row],[sales]]*Table1[[#This Row],[discount]]</f>
        <v>721.34440000000006</v>
      </c>
      <c r="G10880" s="1">
        <f>Table1[[#This Row],[sales]]-Table1[[#This Row],[Discount Value]]</f>
        <v>2414.9356000000002</v>
      </c>
      <c r="H10880" s="1">
        <v>7</v>
      </c>
      <c r="I10880" s="2">
        <v>45558</v>
      </c>
      <c r="J10880" s="2">
        <v>45562</v>
      </c>
      <c r="K10880" s="1" t="s">
        <v>15</v>
      </c>
      <c r="L10880" s="1" t="s">
        <v>16</v>
      </c>
      <c r="M10880" s="1">
        <v>526.30999999999995</v>
      </c>
      <c r="N10880" s="1" t="s">
        <v>28</v>
      </c>
      <c r="O10880" s="10">
        <f>Table1[[#This Row],[sales]]+Table1[[#This Row],[profit]]</f>
        <v>3662.59</v>
      </c>
    </row>
    <row r="10881" spans="1:15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>Table1[[#This Row],[sales]]*Table1[[#This Row],[discount]]</f>
        <v>2003.7049999999999</v>
      </c>
      <c r="G10881" s="1">
        <f>Table1[[#This Row],[sales]]-Table1[[#This Row],[Discount Value]]</f>
        <v>2003.7049999999999</v>
      </c>
      <c r="H10881" s="1">
        <v>5</v>
      </c>
      <c r="I10881" s="2">
        <v>45524</v>
      </c>
      <c r="J10881" s="2">
        <v>45529</v>
      </c>
      <c r="K10881" s="1" t="s">
        <v>21</v>
      </c>
      <c r="L10881" s="1" t="s">
        <v>16</v>
      </c>
      <c r="M10881" s="1">
        <v>513.29</v>
      </c>
      <c r="N10881" s="1" t="s">
        <v>34</v>
      </c>
      <c r="O10881" s="10">
        <f>Table1[[#This Row],[sales]]+Table1[[#This Row],[profit]]</f>
        <v>4520.7</v>
      </c>
    </row>
    <row r="10882" spans="1:15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>Table1[[#This Row],[sales]]*Table1[[#This Row],[discount]]</f>
        <v>1123.5455999999999</v>
      </c>
      <c r="G10882" s="1">
        <f>Table1[[#This Row],[sales]]-Table1[[#This Row],[Discount Value]]</f>
        <v>2387.5344</v>
      </c>
      <c r="H10882" s="1">
        <v>6</v>
      </c>
      <c r="I10882" s="2">
        <v>45203</v>
      </c>
      <c r="J10882" s="2">
        <v>45205</v>
      </c>
      <c r="K10882" s="1" t="s">
        <v>31</v>
      </c>
      <c r="L10882" s="1" t="s">
        <v>16</v>
      </c>
      <c r="M10882" s="1">
        <v>825.53</v>
      </c>
      <c r="N10882" s="1" t="s">
        <v>23</v>
      </c>
      <c r="O10882" s="10">
        <f>Table1[[#This Row],[sales]]+Table1[[#This Row],[profit]]</f>
        <v>4336.6099999999997</v>
      </c>
    </row>
    <row r="10883" spans="1:15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>Table1[[#This Row],[sales]]*Table1[[#This Row],[discount]]</f>
        <v>79.527200000000008</v>
      </c>
      <c r="G10883" s="1">
        <f>Table1[[#This Row],[sales]]-Table1[[#This Row],[Discount Value]]</f>
        <v>914.56280000000004</v>
      </c>
      <c r="H10883" s="1">
        <v>7</v>
      </c>
      <c r="I10883" s="2">
        <v>45490</v>
      </c>
      <c r="J10883" s="2">
        <v>45491</v>
      </c>
      <c r="K10883" s="1" t="s">
        <v>15</v>
      </c>
      <c r="L10883" s="1" t="s">
        <v>22</v>
      </c>
      <c r="M10883" s="1">
        <v>261.05</v>
      </c>
      <c r="N10883" s="1" t="s">
        <v>34</v>
      </c>
      <c r="O10883" s="10">
        <f>Table1[[#This Row],[sales]]+Table1[[#This Row],[profit]]</f>
        <v>1255.1400000000001</v>
      </c>
    </row>
    <row r="10884" spans="1:15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>Table1[[#This Row],[sales]]*Table1[[#This Row],[discount]]</f>
        <v>0</v>
      </c>
      <c r="G10884" s="1">
        <f>Table1[[#This Row],[sales]]-Table1[[#This Row],[Discount Value]]</f>
        <v>2117.19</v>
      </c>
      <c r="H10884" s="1">
        <v>5</v>
      </c>
      <c r="I10884" s="2">
        <v>45046</v>
      </c>
      <c r="J10884" s="2">
        <v>45052</v>
      </c>
      <c r="K10884" s="1" t="s">
        <v>21</v>
      </c>
      <c r="L10884" s="1" t="s">
        <v>16</v>
      </c>
      <c r="M10884" s="1">
        <v>128.44999999999999</v>
      </c>
      <c r="N10884" s="1" t="s">
        <v>34</v>
      </c>
      <c r="O10884" s="10">
        <f>Table1[[#This Row],[sales]]+Table1[[#This Row],[profit]]</f>
        <v>2245.64</v>
      </c>
    </row>
    <row r="10885" spans="1:15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>Table1[[#This Row],[sales]]*Table1[[#This Row],[discount]]</f>
        <v>1252.1522000000002</v>
      </c>
      <c r="G10885" s="1">
        <f>Table1[[#This Row],[sales]]-Table1[[#This Row],[Discount Value]]</f>
        <v>1469.9177999999999</v>
      </c>
      <c r="H10885" s="1">
        <v>5</v>
      </c>
      <c r="I10885" s="2">
        <v>44965</v>
      </c>
      <c r="J10885" s="2">
        <v>44970</v>
      </c>
      <c r="K10885" s="1" t="s">
        <v>31</v>
      </c>
      <c r="L10885" s="1" t="s">
        <v>22</v>
      </c>
      <c r="M10885" s="1">
        <v>289.11</v>
      </c>
      <c r="N10885" s="1" t="s">
        <v>23</v>
      </c>
      <c r="O10885" s="10">
        <f>Table1[[#This Row],[sales]]+Table1[[#This Row],[profit]]</f>
        <v>3011.1800000000003</v>
      </c>
    </row>
    <row r="10886" spans="1:15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>Table1[[#This Row],[sales]]*Table1[[#This Row],[discount]]</f>
        <v>633.28060000000005</v>
      </c>
      <c r="G10886" s="1">
        <f>Table1[[#This Row],[sales]]-Table1[[#This Row],[Discount Value]]</f>
        <v>1229.3093999999999</v>
      </c>
      <c r="H10886" s="1">
        <v>6</v>
      </c>
      <c r="I10886" s="2">
        <v>45271</v>
      </c>
      <c r="J10886" s="2">
        <v>45274</v>
      </c>
      <c r="K10886" s="1" t="s">
        <v>31</v>
      </c>
      <c r="L10886" s="1" t="s">
        <v>27</v>
      </c>
      <c r="M10886" s="1">
        <v>293.31</v>
      </c>
      <c r="N10886" s="1" t="s">
        <v>28</v>
      </c>
      <c r="O10886" s="10">
        <f>Table1[[#This Row],[sales]]+Table1[[#This Row],[profit]]</f>
        <v>2155.9</v>
      </c>
    </row>
    <row r="10887" spans="1:15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>Table1[[#This Row],[sales]]*Table1[[#This Row],[discount]]</f>
        <v>48.146000000000001</v>
      </c>
      <c r="G10887" s="1">
        <f>Table1[[#This Row],[sales]]-Table1[[#This Row],[Discount Value]]</f>
        <v>914.774</v>
      </c>
      <c r="H10887" s="1">
        <v>8</v>
      </c>
      <c r="I10887" s="2">
        <v>45609</v>
      </c>
      <c r="J10887" s="2">
        <v>45614</v>
      </c>
      <c r="K10887" s="1" t="s">
        <v>21</v>
      </c>
      <c r="L10887" s="1" t="s">
        <v>16</v>
      </c>
      <c r="M10887" s="1">
        <v>98.19</v>
      </c>
      <c r="N10887" s="1" t="s">
        <v>23</v>
      </c>
      <c r="O10887" s="10">
        <f>Table1[[#This Row],[sales]]+Table1[[#This Row],[profit]]</f>
        <v>1061.1099999999999</v>
      </c>
    </row>
    <row r="10888" spans="1:15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>Table1[[#This Row],[sales]]*Table1[[#This Row],[discount]]</f>
        <v>1371.5752</v>
      </c>
      <c r="G10888" s="1">
        <f>Table1[[#This Row],[sales]]-Table1[[#This Row],[Discount Value]]</f>
        <v>2335.3847999999998</v>
      </c>
      <c r="H10888" s="1">
        <v>2</v>
      </c>
      <c r="I10888" s="2">
        <v>45300</v>
      </c>
      <c r="J10888" s="2">
        <v>45303</v>
      </c>
      <c r="K10888" s="1" t="s">
        <v>31</v>
      </c>
      <c r="L10888" s="1" t="s">
        <v>16</v>
      </c>
      <c r="M10888" s="1">
        <v>436.78</v>
      </c>
      <c r="N10888" s="1" t="s">
        <v>17</v>
      </c>
      <c r="O10888" s="10">
        <f>Table1[[#This Row],[sales]]+Table1[[#This Row],[profit]]</f>
        <v>4143.74</v>
      </c>
    </row>
    <row r="10889" spans="1:15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>Table1[[#This Row],[sales]]*Table1[[#This Row],[discount]]</f>
        <v>118.17849999999999</v>
      </c>
      <c r="G10889" s="1">
        <f>Table1[[#This Row],[sales]]-Table1[[#This Row],[Discount Value]]</f>
        <v>956.17149999999992</v>
      </c>
      <c r="H10889" s="1">
        <v>9</v>
      </c>
      <c r="I10889" s="2">
        <v>45637</v>
      </c>
      <c r="J10889" s="2">
        <v>45640</v>
      </c>
      <c r="K10889" s="1" t="s">
        <v>31</v>
      </c>
      <c r="L10889" s="1" t="s">
        <v>27</v>
      </c>
      <c r="M10889" s="1">
        <v>191.97</v>
      </c>
      <c r="N10889" s="1" t="s">
        <v>48</v>
      </c>
      <c r="O10889" s="10">
        <f>Table1[[#This Row],[sales]]+Table1[[#This Row],[profit]]</f>
        <v>1266.32</v>
      </c>
    </row>
    <row r="10890" spans="1:15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>Table1[[#This Row],[sales]]*Table1[[#This Row],[discount]]</f>
        <v>550.55200000000002</v>
      </c>
      <c r="G10890" s="1">
        <f>Table1[[#This Row],[sales]]-Table1[[#This Row],[Discount Value]]</f>
        <v>825.82800000000009</v>
      </c>
      <c r="H10890" s="1">
        <v>5</v>
      </c>
      <c r="I10890" s="2">
        <v>45405</v>
      </c>
      <c r="J10890" s="2">
        <v>45407</v>
      </c>
      <c r="K10890" s="1" t="s">
        <v>15</v>
      </c>
      <c r="L10890" s="1" t="s">
        <v>22</v>
      </c>
      <c r="M10890" s="1">
        <v>200.57</v>
      </c>
      <c r="N10890" s="1" t="s">
        <v>39</v>
      </c>
      <c r="O10890" s="10">
        <f>Table1[[#This Row],[sales]]+Table1[[#This Row],[profit]]</f>
        <v>1576.95</v>
      </c>
    </row>
    <row r="10891" spans="1:15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>Table1[[#This Row],[sales]]*Table1[[#This Row],[discount]]</f>
        <v>451.185</v>
      </c>
      <c r="G10891" s="1">
        <f>Table1[[#This Row],[sales]]-Table1[[#This Row],[Discount Value]]</f>
        <v>1052.7650000000001</v>
      </c>
      <c r="H10891" s="1">
        <v>4</v>
      </c>
      <c r="I10891" s="2">
        <v>45120</v>
      </c>
      <c r="J10891" s="2">
        <v>45121</v>
      </c>
      <c r="K10891" s="1" t="s">
        <v>15</v>
      </c>
      <c r="L10891" s="1" t="s">
        <v>22</v>
      </c>
      <c r="M10891" s="1">
        <v>426.54</v>
      </c>
      <c r="N10891" s="1" t="s">
        <v>23</v>
      </c>
      <c r="O10891" s="10">
        <f>Table1[[#This Row],[sales]]+Table1[[#This Row],[profit]]</f>
        <v>1930.49</v>
      </c>
    </row>
    <row r="10892" spans="1:15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>Table1[[#This Row],[sales]]*Table1[[#This Row],[discount]]</f>
        <v>53.563200000000002</v>
      </c>
      <c r="G10892" s="1">
        <f>Table1[[#This Row],[sales]]-Table1[[#This Row],[Discount Value]]</f>
        <v>839.15679999999998</v>
      </c>
      <c r="H10892" s="1">
        <v>8</v>
      </c>
      <c r="I10892" s="2">
        <v>45034</v>
      </c>
      <c r="J10892" s="2">
        <v>45037</v>
      </c>
      <c r="K10892" s="1" t="s">
        <v>21</v>
      </c>
      <c r="L10892" s="1" t="s">
        <v>22</v>
      </c>
      <c r="M10892" s="1">
        <v>232.52</v>
      </c>
      <c r="N10892" s="1" t="s">
        <v>23</v>
      </c>
      <c r="O10892" s="10">
        <f>Table1[[#This Row],[sales]]+Table1[[#This Row],[profit]]</f>
        <v>1125.24</v>
      </c>
    </row>
    <row r="10893" spans="1:15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>Table1[[#This Row],[sales]]*Table1[[#This Row],[discount]]</f>
        <v>170.512</v>
      </c>
      <c r="G10893" s="1">
        <f>Table1[[#This Row],[sales]]-Table1[[#This Row],[Discount Value]]</f>
        <v>4092.288</v>
      </c>
      <c r="H10893" s="1">
        <v>4</v>
      </c>
      <c r="I10893" s="2">
        <v>45570</v>
      </c>
      <c r="J10893" s="2">
        <v>45572</v>
      </c>
      <c r="K10893" s="1" t="s">
        <v>21</v>
      </c>
      <c r="L10893" s="1" t="s">
        <v>22</v>
      </c>
      <c r="M10893" s="1">
        <v>435.04</v>
      </c>
      <c r="N10893" s="1" t="s">
        <v>48</v>
      </c>
      <c r="O10893" s="10">
        <f>Table1[[#This Row],[sales]]+Table1[[#This Row],[profit]]</f>
        <v>4697.84</v>
      </c>
    </row>
    <row r="10894" spans="1:15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>Table1[[#This Row],[sales]]*Table1[[#This Row],[discount]]</f>
        <v>711.16460000000006</v>
      </c>
      <c r="G10894" s="1">
        <f>Table1[[#This Row],[sales]]-Table1[[#This Row],[Discount Value]]</f>
        <v>2380.8553999999999</v>
      </c>
      <c r="H10894" s="1">
        <v>2</v>
      </c>
      <c r="I10894" s="2">
        <v>45311</v>
      </c>
      <c r="J10894" s="2">
        <v>45316</v>
      </c>
      <c r="K10894" s="1" t="s">
        <v>21</v>
      </c>
      <c r="L10894" s="1" t="s">
        <v>16</v>
      </c>
      <c r="M10894" s="1">
        <v>887.58</v>
      </c>
      <c r="N10894" s="1" t="s">
        <v>28</v>
      </c>
      <c r="O10894" s="10">
        <f>Table1[[#This Row],[sales]]+Table1[[#This Row],[profit]]</f>
        <v>3979.6</v>
      </c>
    </row>
    <row r="10895" spans="1:15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>Table1[[#This Row],[sales]]*Table1[[#This Row],[discount]]</f>
        <v>1969.4269000000002</v>
      </c>
      <c r="G10895" s="1">
        <f>Table1[[#This Row],[sales]]-Table1[[#This Row],[Discount Value]]</f>
        <v>2220.8431</v>
      </c>
      <c r="H10895" s="1">
        <v>5</v>
      </c>
      <c r="I10895" s="2">
        <v>45037</v>
      </c>
      <c r="J10895" s="2">
        <v>45044</v>
      </c>
      <c r="K10895" s="1" t="s">
        <v>31</v>
      </c>
      <c r="L10895" s="1" t="s">
        <v>27</v>
      </c>
      <c r="M10895" s="1">
        <v>436.78</v>
      </c>
      <c r="N10895" s="1" t="s">
        <v>39</v>
      </c>
      <c r="O10895" s="10">
        <f>Table1[[#This Row],[sales]]+Table1[[#This Row],[profit]]</f>
        <v>4627.05</v>
      </c>
    </row>
    <row r="10896" spans="1:15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>Table1[[#This Row],[sales]]*Table1[[#This Row],[discount]]</f>
        <v>705.39560000000006</v>
      </c>
      <c r="G10896" s="1">
        <f>Table1[[#This Row],[sales]]-Table1[[#This Row],[Discount Value]]</f>
        <v>1813.8743999999999</v>
      </c>
      <c r="H10896" s="1">
        <v>5</v>
      </c>
      <c r="I10896" s="2">
        <v>45498</v>
      </c>
      <c r="J10896" s="2">
        <v>45499</v>
      </c>
      <c r="K10896" s="1" t="s">
        <v>21</v>
      </c>
      <c r="L10896" s="1" t="s">
        <v>27</v>
      </c>
      <c r="M10896" s="1">
        <v>501.67</v>
      </c>
      <c r="N10896" s="1" t="s">
        <v>28</v>
      </c>
      <c r="O10896" s="10">
        <f>Table1[[#This Row],[sales]]+Table1[[#This Row],[profit]]</f>
        <v>3020.94</v>
      </c>
    </row>
    <row r="10897" spans="1:15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>Table1[[#This Row],[sales]]*Table1[[#This Row],[discount]]</f>
        <v>1005.4268000000001</v>
      </c>
      <c r="G10897" s="1">
        <f>Table1[[#This Row],[sales]]-Table1[[#This Row],[Discount Value]]</f>
        <v>1640.4331999999999</v>
      </c>
      <c r="H10897" s="1">
        <v>4</v>
      </c>
      <c r="I10897" s="2">
        <v>45232</v>
      </c>
      <c r="J10897" s="2">
        <v>45233</v>
      </c>
      <c r="K10897" s="1" t="s">
        <v>15</v>
      </c>
      <c r="L10897" s="1" t="s">
        <v>27</v>
      </c>
      <c r="M10897" s="1">
        <v>335.29</v>
      </c>
      <c r="N10897" s="1" t="s">
        <v>17</v>
      </c>
      <c r="O10897" s="10">
        <f>Table1[[#This Row],[sales]]+Table1[[#This Row],[profit]]</f>
        <v>2981.15</v>
      </c>
    </row>
    <row r="10898" spans="1:15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>Table1[[#This Row],[sales]]*Table1[[#This Row],[discount]]</f>
        <v>717.39530000000002</v>
      </c>
      <c r="G10898" s="1">
        <f>Table1[[#This Row],[sales]]-Table1[[#This Row],[Discount Value]]</f>
        <v>2401.7147</v>
      </c>
      <c r="H10898" s="1">
        <v>3</v>
      </c>
      <c r="I10898" s="2">
        <v>45269</v>
      </c>
      <c r="J10898" s="2">
        <v>45271</v>
      </c>
      <c r="K10898" s="1" t="s">
        <v>31</v>
      </c>
      <c r="L10898" s="1" t="s">
        <v>27</v>
      </c>
      <c r="M10898" s="1">
        <v>377.96</v>
      </c>
      <c r="N10898" s="1" t="s">
        <v>39</v>
      </c>
      <c r="O10898" s="10">
        <f>Table1[[#This Row],[sales]]+Table1[[#This Row],[profit]]</f>
        <v>3497.07</v>
      </c>
    </row>
    <row r="10899" spans="1:15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>Table1[[#This Row],[sales]]*Table1[[#This Row],[discount]]</f>
        <v>364.32690000000002</v>
      </c>
      <c r="G10899" s="1">
        <f>Table1[[#This Row],[sales]]-Table1[[#This Row],[Discount Value]]</f>
        <v>1553.1831</v>
      </c>
      <c r="H10899" s="1">
        <v>5</v>
      </c>
      <c r="I10899" s="2">
        <v>45229</v>
      </c>
      <c r="J10899" s="2">
        <v>45231</v>
      </c>
      <c r="K10899" s="1" t="s">
        <v>15</v>
      </c>
      <c r="L10899" s="1" t="s">
        <v>27</v>
      </c>
      <c r="M10899" s="1">
        <v>354.88</v>
      </c>
      <c r="N10899" s="1" t="s">
        <v>28</v>
      </c>
      <c r="O10899" s="10">
        <f>Table1[[#This Row],[sales]]+Table1[[#This Row],[profit]]</f>
        <v>2272.39</v>
      </c>
    </row>
    <row r="10900" spans="1:15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>Table1[[#This Row],[sales]]*Table1[[#This Row],[discount]]</f>
        <v>1038.6366</v>
      </c>
      <c r="G10900" s="1">
        <f>Table1[[#This Row],[sales]]-Table1[[#This Row],[Discount Value]]</f>
        <v>1494.6234000000002</v>
      </c>
      <c r="H10900" s="1">
        <v>9</v>
      </c>
      <c r="I10900" s="2">
        <v>44943</v>
      </c>
      <c r="J10900" s="2">
        <v>44947</v>
      </c>
      <c r="K10900" s="1" t="s">
        <v>15</v>
      </c>
      <c r="L10900" s="1" t="s">
        <v>16</v>
      </c>
      <c r="M10900" s="1">
        <v>726.35</v>
      </c>
      <c r="N10900" s="1" t="s">
        <v>39</v>
      </c>
      <c r="O10900" s="10">
        <f>Table1[[#This Row],[sales]]+Table1[[#This Row],[profit]]</f>
        <v>3259.61</v>
      </c>
    </row>
    <row r="10901" spans="1:15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>Table1[[#This Row],[sales]]*Table1[[#This Row],[discount]]</f>
        <v>639.37240000000008</v>
      </c>
      <c r="G10901" s="1">
        <f>Table1[[#This Row],[sales]]-Table1[[#This Row],[Discount Value]]</f>
        <v>2140.5075999999999</v>
      </c>
      <c r="H10901" s="1">
        <v>9</v>
      </c>
      <c r="I10901" s="2">
        <v>45601</v>
      </c>
      <c r="J10901" s="2">
        <v>45607</v>
      </c>
      <c r="K10901" s="1" t="s">
        <v>15</v>
      </c>
      <c r="L10901" s="1" t="s">
        <v>16</v>
      </c>
      <c r="M10901" s="1">
        <v>430.11</v>
      </c>
      <c r="N10901" s="1" t="s">
        <v>48</v>
      </c>
      <c r="O10901" s="10">
        <f>Table1[[#This Row],[sales]]+Table1[[#This Row],[profit]]</f>
        <v>3209.9900000000002</v>
      </c>
    </row>
    <row r="10902" spans="1:15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>Table1[[#This Row],[sales]]*Table1[[#This Row],[discount]]</f>
        <v>334.0652</v>
      </c>
      <c r="G10902" s="1">
        <f>Table1[[#This Row],[sales]]-Table1[[#This Row],[Discount Value]]</f>
        <v>4438.2947999999997</v>
      </c>
      <c r="H10902" s="1">
        <v>9</v>
      </c>
      <c r="I10902" s="2">
        <v>45446</v>
      </c>
      <c r="J10902" s="2">
        <v>45451</v>
      </c>
      <c r="K10902" s="1" t="s">
        <v>31</v>
      </c>
      <c r="L10902" s="1" t="s">
        <v>22</v>
      </c>
      <c r="M10902" s="1">
        <v>574.28</v>
      </c>
      <c r="N10902" s="1" t="s">
        <v>48</v>
      </c>
      <c r="O10902" s="10">
        <f>Table1[[#This Row],[sales]]+Table1[[#This Row],[profit]]</f>
        <v>5346.6399999999994</v>
      </c>
    </row>
    <row r="10903" spans="1:15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>Table1[[#This Row],[sales]]*Table1[[#This Row],[discount]]</f>
        <v>619.67500000000007</v>
      </c>
      <c r="G10903" s="1">
        <f>Table1[[#This Row],[sales]]-Table1[[#This Row],[Discount Value]]</f>
        <v>3806.5749999999998</v>
      </c>
      <c r="H10903" s="1">
        <v>6</v>
      </c>
      <c r="I10903" s="2">
        <v>45494</v>
      </c>
      <c r="J10903" s="2">
        <v>45498</v>
      </c>
      <c r="K10903" s="1" t="s">
        <v>21</v>
      </c>
      <c r="L10903" s="1" t="s">
        <v>16</v>
      </c>
      <c r="M10903" s="1">
        <v>498.29</v>
      </c>
      <c r="N10903" s="1" t="s">
        <v>17</v>
      </c>
      <c r="O10903" s="10">
        <f>Table1[[#This Row],[sales]]+Table1[[#This Row],[profit]]</f>
        <v>4924.54</v>
      </c>
    </row>
    <row r="10904" spans="1:15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>Table1[[#This Row],[sales]]*Table1[[#This Row],[discount]]</f>
        <v>205.32400000000001</v>
      </c>
      <c r="G10904" s="1">
        <f>Table1[[#This Row],[sales]]-Table1[[#This Row],[Discount Value]]</f>
        <v>527.97599999999989</v>
      </c>
      <c r="H10904" s="1">
        <v>8</v>
      </c>
      <c r="I10904" s="2">
        <v>45626</v>
      </c>
      <c r="J10904" s="2">
        <v>45633</v>
      </c>
      <c r="K10904" s="1" t="s">
        <v>21</v>
      </c>
      <c r="L10904" s="1" t="s">
        <v>22</v>
      </c>
      <c r="M10904" s="1">
        <v>93.33</v>
      </c>
      <c r="N10904" s="1" t="s">
        <v>17</v>
      </c>
      <c r="O10904" s="10">
        <f>Table1[[#This Row],[sales]]+Table1[[#This Row],[profit]]</f>
        <v>826.63</v>
      </c>
    </row>
    <row r="10905" spans="1:15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>Table1[[#This Row],[sales]]*Table1[[#This Row],[discount]]</f>
        <v>60.455999999999996</v>
      </c>
      <c r="G10905" s="1">
        <f>Table1[[#This Row],[sales]]-Table1[[#This Row],[Discount Value]]</f>
        <v>241.82399999999998</v>
      </c>
      <c r="H10905" s="1">
        <v>1</v>
      </c>
      <c r="I10905" s="2">
        <v>45109</v>
      </c>
      <c r="J10905" s="2">
        <v>45113</v>
      </c>
      <c r="K10905" s="1" t="s">
        <v>15</v>
      </c>
      <c r="L10905" s="1" t="s">
        <v>16</v>
      </c>
      <c r="M10905" s="1">
        <v>48.72</v>
      </c>
      <c r="N10905" s="1" t="s">
        <v>23</v>
      </c>
      <c r="O10905" s="10">
        <f>Table1[[#This Row],[sales]]+Table1[[#This Row],[profit]]</f>
        <v>351</v>
      </c>
    </row>
    <row r="10906" spans="1:15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>Table1[[#This Row],[sales]]*Table1[[#This Row],[discount]]</f>
        <v>618.0551999999999</v>
      </c>
      <c r="G10906" s="1">
        <f>Table1[[#This Row],[sales]]-Table1[[#This Row],[Discount Value]]</f>
        <v>2815.5848000000001</v>
      </c>
      <c r="H10906" s="1">
        <v>1</v>
      </c>
      <c r="I10906" s="2">
        <v>45189</v>
      </c>
      <c r="J10906" s="2">
        <v>45190</v>
      </c>
      <c r="K10906" s="1" t="s">
        <v>31</v>
      </c>
      <c r="L10906" s="1" t="s">
        <v>16</v>
      </c>
      <c r="M10906" s="1">
        <v>921.19</v>
      </c>
      <c r="N10906" s="1" t="s">
        <v>17</v>
      </c>
      <c r="O10906" s="10">
        <f>Table1[[#This Row],[sales]]+Table1[[#This Row],[profit]]</f>
        <v>4354.83</v>
      </c>
    </row>
    <row r="10907" spans="1:15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>Table1[[#This Row],[sales]]*Table1[[#This Row],[discount]]</f>
        <v>112.5531</v>
      </c>
      <c r="G10907" s="1">
        <f>Table1[[#This Row],[sales]]-Table1[[#This Row],[Discount Value]]</f>
        <v>228.51689999999999</v>
      </c>
      <c r="H10907" s="1">
        <v>7</v>
      </c>
      <c r="I10907" s="2">
        <v>44991</v>
      </c>
      <c r="J10907" s="2">
        <v>44995</v>
      </c>
      <c r="K10907" s="1" t="s">
        <v>31</v>
      </c>
      <c r="L10907" s="1" t="s">
        <v>27</v>
      </c>
      <c r="M10907" s="1">
        <v>43.89</v>
      </c>
      <c r="N10907" s="1" t="s">
        <v>23</v>
      </c>
      <c r="O10907" s="10">
        <f>Table1[[#This Row],[sales]]+Table1[[#This Row],[profit]]</f>
        <v>384.96</v>
      </c>
    </row>
    <row r="10908" spans="1:15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>Table1[[#This Row],[sales]]*Table1[[#This Row],[discount]]</f>
        <v>126.63040000000001</v>
      </c>
      <c r="G10908" s="1">
        <f>Table1[[#This Row],[sales]]-Table1[[#This Row],[Discount Value]]</f>
        <v>269.08960000000002</v>
      </c>
      <c r="H10908" s="1">
        <v>5</v>
      </c>
      <c r="I10908" s="2">
        <v>45207</v>
      </c>
      <c r="J10908" s="2">
        <v>45212</v>
      </c>
      <c r="K10908" s="1" t="s">
        <v>15</v>
      </c>
      <c r="L10908" s="1" t="s">
        <v>22</v>
      </c>
      <c r="M10908" s="1">
        <v>46.74</v>
      </c>
      <c r="N10908" s="1" t="s">
        <v>17</v>
      </c>
      <c r="O10908" s="10">
        <f>Table1[[#This Row],[sales]]+Table1[[#This Row],[profit]]</f>
        <v>442.46000000000004</v>
      </c>
    </row>
    <row r="10909" spans="1:15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>Table1[[#This Row],[sales]]*Table1[[#This Row],[discount]]</f>
        <v>140.86240000000001</v>
      </c>
      <c r="G10909" s="1">
        <f>Table1[[#This Row],[sales]]-Table1[[#This Row],[Discount Value]]</f>
        <v>739.52760000000001</v>
      </c>
      <c r="H10909" s="1">
        <v>2</v>
      </c>
      <c r="I10909" s="2">
        <v>45425</v>
      </c>
      <c r="J10909" s="2">
        <v>45427</v>
      </c>
      <c r="K10909" s="1" t="s">
        <v>21</v>
      </c>
      <c r="L10909" s="1" t="s">
        <v>22</v>
      </c>
      <c r="M10909" s="1">
        <v>170.4</v>
      </c>
      <c r="N10909" s="1" t="s">
        <v>17</v>
      </c>
      <c r="O10909" s="10">
        <f>Table1[[#This Row],[sales]]+Table1[[#This Row],[profit]]</f>
        <v>1050.79</v>
      </c>
    </row>
    <row r="10910" spans="1:15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>Table1[[#This Row],[sales]]*Table1[[#This Row],[discount]]</f>
        <v>328.20479999999998</v>
      </c>
      <c r="G10910" s="1">
        <f>Table1[[#This Row],[sales]]-Table1[[#This Row],[Discount Value]]</f>
        <v>1495.1551999999999</v>
      </c>
      <c r="H10910" s="1">
        <v>4</v>
      </c>
      <c r="I10910" s="2">
        <v>45462</v>
      </c>
      <c r="J10910" s="2">
        <v>45463</v>
      </c>
      <c r="K10910" s="1" t="s">
        <v>31</v>
      </c>
      <c r="L10910" s="1" t="s">
        <v>22</v>
      </c>
      <c r="M10910" s="1">
        <v>360.65</v>
      </c>
      <c r="N10910" s="1" t="s">
        <v>17</v>
      </c>
      <c r="O10910" s="10">
        <f>Table1[[#This Row],[sales]]+Table1[[#This Row],[profit]]</f>
        <v>2184.0099999999998</v>
      </c>
    </row>
    <row r="10911" spans="1:15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>Table1[[#This Row],[sales]]*Table1[[#This Row],[discount]]</f>
        <v>847.9624</v>
      </c>
      <c r="G10911" s="1">
        <f>Table1[[#This Row],[sales]]-Table1[[#This Row],[Discount Value]]</f>
        <v>1383.5176000000001</v>
      </c>
      <c r="H10911" s="1">
        <v>4</v>
      </c>
      <c r="I10911" s="2">
        <v>45552</v>
      </c>
      <c r="J10911" s="2">
        <v>45559</v>
      </c>
      <c r="K10911" s="1" t="s">
        <v>21</v>
      </c>
      <c r="L10911" s="1" t="s">
        <v>22</v>
      </c>
      <c r="M10911" s="1">
        <v>360.19</v>
      </c>
      <c r="N10911" s="1" t="s">
        <v>48</v>
      </c>
      <c r="O10911" s="10">
        <f>Table1[[#This Row],[sales]]+Table1[[#This Row],[profit]]</f>
        <v>2591.67</v>
      </c>
    </row>
    <row r="10912" spans="1:15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>Table1[[#This Row],[sales]]*Table1[[#This Row],[discount]]</f>
        <v>1216.6769999999999</v>
      </c>
      <c r="G10912" s="1">
        <f>Table1[[#This Row],[sales]]-Table1[[#This Row],[Discount Value]]</f>
        <v>1428.2729999999999</v>
      </c>
      <c r="H10912" s="1">
        <v>6</v>
      </c>
      <c r="I10912" s="2">
        <v>45023</v>
      </c>
      <c r="J10912" s="2">
        <v>45029</v>
      </c>
      <c r="K10912" s="1" t="s">
        <v>21</v>
      </c>
      <c r="L10912" s="1" t="s">
        <v>22</v>
      </c>
      <c r="M10912" s="1">
        <v>258.27999999999997</v>
      </c>
      <c r="N10912" s="1" t="s">
        <v>17</v>
      </c>
      <c r="O10912" s="10">
        <f>Table1[[#This Row],[sales]]+Table1[[#This Row],[profit]]</f>
        <v>2903.2299999999996</v>
      </c>
    </row>
    <row r="10913" spans="1:15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>Table1[[#This Row],[sales]]*Table1[[#This Row],[discount]]</f>
        <v>793.95360000000005</v>
      </c>
      <c r="G10913" s="1">
        <f>Table1[[#This Row],[sales]]-Table1[[#This Row],[Discount Value]]</f>
        <v>4168.2564000000002</v>
      </c>
      <c r="H10913" s="1">
        <v>8</v>
      </c>
      <c r="I10913" s="2">
        <v>45385</v>
      </c>
      <c r="J10913" s="2">
        <v>45386</v>
      </c>
      <c r="K10913" s="1" t="s">
        <v>31</v>
      </c>
      <c r="L10913" s="1" t="s">
        <v>16</v>
      </c>
      <c r="M10913" s="1">
        <v>485.17</v>
      </c>
      <c r="N10913" s="1" t="s">
        <v>34</v>
      </c>
      <c r="O10913" s="10">
        <f>Table1[[#This Row],[sales]]+Table1[[#This Row],[profit]]</f>
        <v>5447.38</v>
      </c>
    </row>
    <row r="10914" spans="1:15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>Table1[[#This Row],[sales]]*Table1[[#This Row],[discount]]</f>
        <v>298.14600000000002</v>
      </c>
      <c r="G10914" s="1">
        <f>Table1[[#This Row],[sales]]-Table1[[#This Row],[Discount Value]]</f>
        <v>1689.4940000000001</v>
      </c>
      <c r="H10914" s="1">
        <v>3</v>
      </c>
      <c r="I10914" s="2">
        <v>45534</v>
      </c>
      <c r="J10914" s="2">
        <v>45541</v>
      </c>
      <c r="K10914" s="1" t="s">
        <v>21</v>
      </c>
      <c r="L10914" s="1" t="s">
        <v>27</v>
      </c>
      <c r="M10914" s="1">
        <v>357.87</v>
      </c>
      <c r="N10914" s="1" t="s">
        <v>28</v>
      </c>
      <c r="O10914" s="10">
        <f>Table1[[#This Row],[sales]]+Table1[[#This Row],[profit]]</f>
        <v>2345.5100000000002</v>
      </c>
    </row>
    <row r="10915" spans="1:15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>Table1[[#This Row],[sales]]*Table1[[#This Row],[discount]]</f>
        <v>167.6337</v>
      </c>
      <c r="G10915" s="1">
        <f>Table1[[#This Row],[sales]]-Table1[[#This Row],[Discount Value]]</f>
        <v>1121.8562999999999</v>
      </c>
      <c r="H10915" s="1">
        <v>7</v>
      </c>
      <c r="I10915" s="2">
        <v>45275</v>
      </c>
      <c r="J10915" s="2">
        <v>45279</v>
      </c>
      <c r="K10915" s="1" t="s">
        <v>31</v>
      </c>
      <c r="L10915" s="1" t="s">
        <v>16</v>
      </c>
      <c r="M10915" s="1">
        <v>156.32</v>
      </c>
      <c r="N10915" s="1" t="s">
        <v>48</v>
      </c>
      <c r="O10915" s="10">
        <f>Table1[[#This Row],[sales]]+Table1[[#This Row],[profit]]</f>
        <v>1445.81</v>
      </c>
    </row>
    <row r="10916" spans="1:15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>Table1[[#This Row],[sales]]*Table1[[#This Row],[discount]]</f>
        <v>204.31180000000001</v>
      </c>
      <c r="G10916" s="1">
        <f>Table1[[#This Row],[sales]]-Table1[[#This Row],[Discount Value]]</f>
        <v>2714.4281999999998</v>
      </c>
      <c r="H10916" s="1">
        <v>2</v>
      </c>
      <c r="I10916" s="2">
        <v>45503</v>
      </c>
      <c r="J10916" s="2">
        <v>45508</v>
      </c>
      <c r="K10916" s="1" t="s">
        <v>15</v>
      </c>
      <c r="L10916" s="1" t="s">
        <v>16</v>
      </c>
      <c r="M10916" s="1">
        <v>257.61</v>
      </c>
      <c r="N10916" s="1" t="s">
        <v>28</v>
      </c>
      <c r="O10916" s="10">
        <f>Table1[[#This Row],[sales]]+Table1[[#This Row],[profit]]</f>
        <v>3176.35</v>
      </c>
    </row>
    <row r="10917" spans="1:15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>Table1[[#This Row],[sales]]*Table1[[#This Row],[discount]]</f>
        <v>219.3056</v>
      </c>
      <c r="G10917" s="1">
        <f>Table1[[#This Row],[sales]]-Table1[[#This Row],[Discount Value]]</f>
        <v>934.93439999999998</v>
      </c>
      <c r="H10917" s="1">
        <v>9</v>
      </c>
      <c r="I10917" s="2">
        <v>45229</v>
      </c>
      <c r="J10917" s="2">
        <v>45231</v>
      </c>
      <c r="K10917" s="1" t="s">
        <v>31</v>
      </c>
      <c r="L10917" s="1" t="s">
        <v>16</v>
      </c>
      <c r="M10917" s="1">
        <v>65.34</v>
      </c>
      <c r="N10917" s="1" t="s">
        <v>48</v>
      </c>
      <c r="O10917" s="10">
        <f>Table1[[#This Row],[sales]]+Table1[[#This Row],[profit]]</f>
        <v>1219.58</v>
      </c>
    </row>
    <row r="10918" spans="1:15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>Table1[[#This Row],[sales]]*Table1[[#This Row],[discount]]</f>
        <v>1224.2516000000001</v>
      </c>
      <c r="G10918" s="1">
        <f>Table1[[#This Row],[sales]]-Table1[[#This Row],[Discount Value]]</f>
        <v>3484.4083999999998</v>
      </c>
      <c r="H10918" s="1">
        <v>7</v>
      </c>
      <c r="I10918" s="2">
        <v>45574</v>
      </c>
      <c r="J10918" s="2">
        <v>45579</v>
      </c>
      <c r="K10918" s="1" t="s">
        <v>21</v>
      </c>
      <c r="L10918" s="1" t="s">
        <v>27</v>
      </c>
      <c r="M10918" s="1">
        <v>393.51</v>
      </c>
      <c r="N10918" s="1" t="s">
        <v>23</v>
      </c>
      <c r="O10918" s="10">
        <f>Table1[[#This Row],[sales]]+Table1[[#This Row],[profit]]</f>
        <v>5102.17</v>
      </c>
    </row>
    <row r="10919" spans="1:15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>Table1[[#This Row],[sales]]*Table1[[#This Row],[discount]]</f>
        <v>369.99450000000002</v>
      </c>
      <c r="G10919" s="1">
        <f>Table1[[#This Row],[sales]]-Table1[[#This Row],[Discount Value]]</f>
        <v>1000.3554999999999</v>
      </c>
      <c r="H10919" s="1">
        <v>1</v>
      </c>
      <c r="I10919" s="2">
        <v>45099</v>
      </c>
      <c r="J10919" s="2">
        <v>45102</v>
      </c>
      <c r="K10919" s="1" t="s">
        <v>21</v>
      </c>
      <c r="L10919" s="1" t="s">
        <v>22</v>
      </c>
      <c r="M10919" s="1">
        <v>353.26</v>
      </c>
      <c r="N10919" s="1" t="s">
        <v>48</v>
      </c>
      <c r="O10919" s="10">
        <f>Table1[[#This Row],[sales]]+Table1[[#This Row],[profit]]</f>
        <v>1723.61</v>
      </c>
    </row>
    <row r="10920" spans="1:15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>Table1[[#This Row],[sales]]*Table1[[#This Row],[discount]]</f>
        <v>1732.7380000000001</v>
      </c>
      <c r="G10920" s="1">
        <f>Table1[[#This Row],[sales]]-Table1[[#This Row],[Discount Value]]</f>
        <v>3217.942</v>
      </c>
      <c r="H10920" s="1">
        <v>4</v>
      </c>
      <c r="I10920" s="2">
        <v>45339</v>
      </c>
      <c r="J10920" s="2">
        <v>45344</v>
      </c>
      <c r="K10920" s="1" t="s">
        <v>21</v>
      </c>
      <c r="L10920" s="1" t="s">
        <v>27</v>
      </c>
      <c r="M10920" s="1">
        <v>440.4</v>
      </c>
      <c r="N10920" s="1" t="s">
        <v>28</v>
      </c>
      <c r="O10920" s="10">
        <f>Table1[[#This Row],[sales]]+Table1[[#This Row],[profit]]</f>
        <v>5391.08</v>
      </c>
    </row>
    <row r="10921" spans="1:15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>Table1[[#This Row],[sales]]*Table1[[#This Row],[discount]]</f>
        <v>64.544099999999986</v>
      </c>
      <c r="G10921" s="1">
        <f>Table1[[#This Row],[sales]]-Table1[[#This Row],[Discount Value]]</f>
        <v>2086.9258999999997</v>
      </c>
      <c r="H10921" s="1">
        <v>2</v>
      </c>
      <c r="I10921" s="2">
        <v>44957</v>
      </c>
      <c r="J10921" s="2">
        <v>44960</v>
      </c>
      <c r="K10921" s="1" t="s">
        <v>15</v>
      </c>
      <c r="L10921" s="1" t="s">
        <v>22</v>
      </c>
      <c r="M10921" s="1">
        <v>109.03</v>
      </c>
      <c r="N10921" s="1" t="s">
        <v>17</v>
      </c>
      <c r="O10921" s="10">
        <f>Table1[[#This Row],[sales]]+Table1[[#This Row],[profit]]</f>
        <v>2260.5</v>
      </c>
    </row>
    <row r="10922" spans="1:15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>Table1[[#This Row],[sales]]*Table1[[#This Row],[discount]]</f>
        <v>1143.0048000000002</v>
      </c>
      <c r="G10922" s="1">
        <f>Table1[[#This Row],[sales]]-Table1[[#This Row],[Discount Value]]</f>
        <v>2939.1551999999997</v>
      </c>
      <c r="H10922" s="1">
        <v>5</v>
      </c>
      <c r="I10922" s="2">
        <v>45409</v>
      </c>
      <c r="J10922" s="2">
        <v>45410</v>
      </c>
      <c r="K10922" s="1" t="s">
        <v>15</v>
      </c>
      <c r="L10922" s="1" t="s">
        <v>22</v>
      </c>
      <c r="M10922" s="1">
        <v>603.51</v>
      </c>
      <c r="N10922" s="1" t="s">
        <v>23</v>
      </c>
      <c r="O10922" s="10">
        <f>Table1[[#This Row],[sales]]+Table1[[#This Row],[profit]]</f>
        <v>4685.67</v>
      </c>
    </row>
    <row r="10923" spans="1:15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>Table1[[#This Row],[sales]]*Table1[[#This Row],[discount]]</f>
        <v>425.95410000000004</v>
      </c>
      <c r="G10923" s="1">
        <f>Table1[[#This Row],[sales]]-Table1[[#This Row],[Discount Value]]</f>
        <v>2850.6159000000002</v>
      </c>
      <c r="H10923" s="1">
        <v>9</v>
      </c>
      <c r="I10923" s="2">
        <v>45061</v>
      </c>
      <c r="J10923" s="2">
        <v>45068</v>
      </c>
      <c r="K10923" s="1" t="s">
        <v>21</v>
      </c>
      <c r="L10923" s="1" t="s">
        <v>27</v>
      </c>
      <c r="M10923" s="1">
        <v>924.12</v>
      </c>
      <c r="N10923" s="1" t="s">
        <v>48</v>
      </c>
      <c r="O10923" s="10">
        <f>Table1[[#This Row],[sales]]+Table1[[#This Row],[profit]]</f>
        <v>4200.6900000000005</v>
      </c>
    </row>
    <row r="10924" spans="1:15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>Table1[[#This Row],[sales]]*Table1[[#This Row],[discount]]</f>
        <v>560.89440000000002</v>
      </c>
      <c r="G10924" s="1">
        <f>Table1[[#This Row],[sales]]-Table1[[#This Row],[Discount Value]]</f>
        <v>4113.2255999999998</v>
      </c>
      <c r="H10924" s="1">
        <v>3</v>
      </c>
      <c r="I10924" s="2">
        <v>45085</v>
      </c>
      <c r="J10924" s="2">
        <v>45090</v>
      </c>
      <c r="K10924" s="1" t="s">
        <v>15</v>
      </c>
      <c r="L10924" s="1" t="s">
        <v>27</v>
      </c>
      <c r="M10924" s="1">
        <v>843.12</v>
      </c>
      <c r="N10924" s="1" t="s">
        <v>39</v>
      </c>
      <c r="O10924" s="10">
        <f>Table1[[#This Row],[sales]]+Table1[[#This Row],[profit]]</f>
        <v>5517.24</v>
      </c>
    </row>
    <row r="10925" spans="1:15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>Table1[[#This Row],[sales]]*Table1[[#This Row],[discount]]</f>
        <v>1234.1901</v>
      </c>
      <c r="G10925" s="1">
        <f>Table1[[#This Row],[sales]]-Table1[[#This Row],[Discount Value]]</f>
        <v>1930.3999000000001</v>
      </c>
      <c r="H10925" s="1">
        <v>5</v>
      </c>
      <c r="I10925" s="2">
        <v>45547</v>
      </c>
      <c r="J10925" s="2">
        <v>45552</v>
      </c>
      <c r="K10925" s="1" t="s">
        <v>31</v>
      </c>
      <c r="L10925" s="1" t="s">
        <v>22</v>
      </c>
      <c r="M10925" s="1">
        <v>166.37</v>
      </c>
      <c r="N10925" s="1" t="s">
        <v>17</v>
      </c>
      <c r="O10925" s="10">
        <f>Table1[[#This Row],[sales]]+Table1[[#This Row],[profit]]</f>
        <v>3330.96</v>
      </c>
    </row>
    <row r="10926" spans="1:15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>Table1[[#This Row],[sales]]*Table1[[#This Row],[discount]]</f>
        <v>235.83759999999998</v>
      </c>
      <c r="G10926" s="1">
        <f>Table1[[#This Row],[sales]]-Table1[[#This Row],[Discount Value]]</f>
        <v>2712.1324</v>
      </c>
      <c r="H10926" s="1">
        <v>2</v>
      </c>
      <c r="I10926" s="2">
        <v>45168</v>
      </c>
      <c r="J10926" s="2">
        <v>45173</v>
      </c>
      <c r="K10926" s="1" t="s">
        <v>31</v>
      </c>
      <c r="L10926" s="1" t="s">
        <v>16</v>
      </c>
      <c r="M10926" s="1">
        <v>670.13</v>
      </c>
      <c r="N10926" s="1" t="s">
        <v>28</v>
      </c>
      <c r="O10926" s="10">
        <f>Table1[[#This Row],[sales]]+Table1[[#This Row],[profit]]</f>
        <v>3618.1</v>
      </c>
    </row>
    <row r="10927" spans="1:15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>Table1[[#This Row],[sales]]*Table1[[#This Row],[discount]]</f>
        <v>527.83680000000004</v>
      </c>
      <c r="G10927" s="1">
        <f>Table1[[#This Row],[sales]]-Table1[[#This Row],[Discount Value]]</f>
        <v>2771.1432</v>
      </c>
      <c r="H10927" s="1">
        <v>4</v>
      </c>
      <c r="I10927" s="2">
        <v>45114</v>
      </c>
      <c r="J10927" s="2">
        <v>45121</v>
      </c>
      <c r="K10927" s="1" t="s">
        <v>21</v>
      </c>
      <c r="L10927" s="1" t="s">
        <v>22</v>
      </c>
      <c r="M10927" s="1">
        <v>495.42</v>
      </c>
      <c r="N10927" s="1" t="s">
        <v>28</v>
      </c>
      <c r="O10927" s="10">
        <f>Table1[[#This Row],[sales]]+Table1[[#This Row],[profit]]</f>
        <v>3794.4</v>
      </c>
    </row>
    <row r="10928" spans="1:15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>Table1[[#This Row],[sales]]*Table1[[#This Row],[discount]]</f>
        <v>1265.1776</v>
      </c>
      <c r="G10928" s="1">
        <f>Table1[[#This Row],[sales]]-Table1[[#This Row],[Discount Value]]</f>
        <v>2688.5023999999999</v>
      </c>
      <c r="H10928" s="1">
        <v>2</v>
      </c>
      <c r="I10928" s="2">
        <v>45110</v>
      </c>
      <c r="J10928" s="2">
        <v>45114</v>
      </c>
      <c r="K10928" s="1" t="s">
        <v>31</v>
      </c>
      <c r="L10928" s="1" t="s">
        <v>27</v>
      </c>
      <c r="M10928" s="1">
        <v>957.53</v>
      </c>
      <c r="N10928" s="1" t="s">
        <v>48</v>
      </c>
      <c r="O10928" s="10">
        <f>Table1[[#This Row],[sales]]+Table1[[#This Row],[profit]]</f>
        <v>4911.21</v>
      </c>
    </row>
    <row r="10929" spans="1:15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>Table1[[#This Row],[sales]]*Table1[[#This Row],[discount]]</f>
        <v>1441.3824</v>
      </c>
      <c r="G10929" s="1">
        <f>Table1[[#This Row],[sales]]-Table1[[#This Row],[Discount Value]]</f>
        <v>3062.9375999999997</v>
      </c>
      <c r="H10929" s="1">
        <v>8</v>
      </c>
      <c r="I10929" s="2">
        <v>45598</v>
      </c>
      <c r="J10929" s="2">
        <v>45599</v>
      </c>
      <c r="K10929" s="1" t="s">
        <v>21</v>
      </c>
      <c r="L10929" s="1" t="s">
        <v>27</v>
      </c>
      <c r="M10929" s="1">
        <v>897.31</v>
      </c>
      <c r="N10929" s="1" t="s">
        <v>48</v>
      </c>
      <c r="O10929" s="10">
        <f>Table1[[#This Row],[sales]]+Table1[[#This Row],[profit]]</f>
        <v>5401.6299999999992</v>
      </c>
    </row>
    <row r="10930" spans="1:15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>Table1[[#This Row],[sales]]*Table1[[#This Row],[discount]]</f>
        <v>28.147800000000004</v>
      </c>
      <c r="G10930" s="1">
        <f>Table1[[#This Row],[sales]]-Table1[[#This Row],[Discount Value]]</f>
        <v>1379.2422000000001</v>
      </c>
      <c r="H10930" s="1">
        <v>7</v>
      </c>
      <c r="I10930" s="2">
        <v>45532</v>
      </c>
      <c r="J10930" s="2">
        <v>45537</v>
      </c>
      <c r="K10930" s="1" t="s">
        <v>15</v>
      </c>
      <c r="L10930" s="1" t="s">
        <v>16</v>
      </c>
      <c r="M10930" s="1">
        <v>119.44</v>
      </c>
      <c r="N10930" s="1" t="s">
        <v>23</v>
      </c>
      <c r="O10930" s="10">
        <f>Table1[[#This Row],[sales]]+Table1[[#This Row],[profit]]</f>
        <v>1526.8300000000002</v>
      </c>
    </row>
    <row r="10931" spans="1:15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>Table1[[#This Row],[sales]]*Table1[[#This Row],[discount]]</f>
        <v>43.373999999999995</v>
      </c>
      <c r="G10931" s="1">
        <f>Table1[[#This Row],[sales]]-Table1[[#This Row],[Discount Value]]</f>
        <v>1040.9759999999999</v>
      </c>
      <c r="H10931" s="1">
        <v>7</v>
      </c>
      <c r="I10931" s="2">
        <v>45243</v>
      </c>
      <c r="J10931" s="2">
        <v>45245</v>
      </c>
      <c r="K10931" s="1" t="s">
        <v>21</v>
      </c>
      <c r="L10931" s="1" t="s">
        <v>16</v>
      </c>
      <c r="M10931" s="1">
        <v>182.14</v>
      </c>
      <c r="N10931" s="1" t="s">
        <v>39</v>
      </c>
      <c r="O10931" s="10">
        <f>Table1[[#This Row],[sales]]+Table1[[#This Row],[profit]]</f>
        <v>1266.4899999999998</v>
      </c>
    </row>
    <row r="10932" spans="1:15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>Table1[[#This Row],[sales]]*Table1[[#This Row],[discount]]</f>
        <v>88.542300000000012</v>
      </c>
      <c r="G10932" s="1">
        <f>Table1[[#This Row],[sales]]-Table1[[#This Row],[Discount Value]]</f>
        <v>179.76769999999999</v>
      </c>
      <c r="H10932" s="1">
        <v>7</v>
      </c>
      <c r="I10932" s="2">
        <v>45115</v>
      </c>
      <c r="J10932" s="2">
        <v>45116</v>
      </c>
      <c r="K10932" s="1" t="s">
        <v>21</v>
      </c>
      <c r="L10932" s="1" t="s">
        <v>22</v>
      </c>
      <c r="M10932" s="1">
        <v>50.66</v>
      </c>
      <c r="N10932" s="1" t="s">
        <v>34</v>
      </c>
      <c r="O10932" s="10">
        <f>Table1[[#This Row],[sales]]+Table1[[#This Row],[profit]]</f>
        <v>318.97000000000003</v>
      </c>
    </row>
    <row r="10933" spans="1:15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>Table1[[#This Row],[sales]]*Table1[[#This Row],[discount]]</f>
        <v>918.42719999999997</v>
      </c>
      <c r="G10933" s="1">
        <f>Table1[[#This Row],[sales]]-Table1[[#This Row],[Discount Value]]</f>
        <v>994.96280000000013</v>
      </c>
      <c r="H10933" s="1">
        <v>9</v>
      </c>
      <c r="I10933" s="2">
        <v>45514</v>
      </c>
      <c r="J10933" s="2">
        <v>45519</v>
      </c>
      <c r="K10933" s="1" t="s">
        <v>15</v>
      </c>
      <c r="L10933" s="1" t="s">
        <v>22</v>
      </c>
      <c r="M10933" s="1">
        <v>335.04</v>
      </c>
      <c r="N10933" s="1" t="s">
        <v>39</v>
      </c>
      <c r="O10933" s="10">
        <f>Table1[[#This Row],[sales]]+Table1[[#This Row],[profit]]</f>
        <v>2248.4300000000003</v>
      </c>
    </row>
    <row r="10934" spans="1:15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>Table1[[#This Row],[sales]]*Table1[[#This Row],[discount]]</f>
        <v>2123.1550000000002</v>
      </c>
      <c r="G10934" s="1">
        <f>Table1[[#This Row],[sales]]-Table1[[#This Row],[Discount Value]]</f>
        <v>2123.1550000000002</v>
      </c>
      <c r="H10934" s="1">
        <v>2</v>
      </c>
      <c r="I10934" s="2">
        <v>45281</v>
      </c>
      <c r="J10934" s="2">
        <v>45288</v>
      </c>
      <c r="K10934" s="1" t="s">
        <v>15</v>
      </c>
      <c r="L10934" s="1" t="s">
        <v>22</v>
      </c>
      <c r="M10934" s="1">
        <v>1048.46</v>
      </c>
      <c r="N10934" s="1" t="s">
        <v>23</v>
      </c>
      <c r="O10934" s="10">
        <f>Table1[[#This Row],[sales]]+Table1[[#This Row],[profit]]</f>
        <v>5294.77</v>
      </c>
    </row>
    <row r="10935" spans="1:15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>Table1[[#This Row],[sales]]*Table1[[#This Row],[discount]]</f>
        <v>216.727</v>
      </c>
      <c r="G10935" s="1">
        <f>Table1[[#This Row],[sales]]-Table1[[#This Row],[Discount Value]]</f>
        <v>225.57300000000001</v>
      </c>
      <c r="H10935" s="1">
        <v>6</v>
      </c>
      <c r="I10935" s="2">
        <v>45374</v>
      </c>
      <c r="J10935" s="2">
        <v>45380</v>
      </c>
      <c r="K10935" s="1" t="s">
        <v>31</v>
      </c>
      <c r="L10935" s="1" t="s">
        <v>22</v>
      </c>
      <c r="M10935" s="1">
        <v>116.06</v>
      </c>
      <c r="N10935" s="1" t="s">
        <v>39</v>
      </c>
      <c r="O10935" s="10">
        <f>Table1[[#This Row],[sales]]+Table1[[#This Row],[profit]]</f>
        <v>558.36</v>
      </c>
    </row>
    <row r="10936" spans="1:15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>Table1[[#This Row],[sales]]*Table1[[#This Row],[discount]]</f>
        <v>492.97499999999997</v>
      </c>
      <c r="G10936" s="1">
        <f>Table1[[#This Row],[sales]]-Table1[[#This Row],[Discount Value]]</f>
        <v>2245.7750000000001</v>
      </c>
      <c r="H10936" s="1">
        <v>4</v>
      </c>
      <c r="I10936" s="2">
        <v>45192</v>
      </c>
      <c r="J10936" s="2">
        <v>45194</v>
      </c>
      <c r="K10936" s="1" t="s">
        <v>21</v>
      </c>
      <c r="L10936" s="1" t="s">
        <v>22</v>
      </c>
      <c r="M10936" s="1">
        <v>593.38</v>
      </c>
      <c r="N10936" s="1" t="s">
        <v>17</v>
      </c>
      <c r="O10936" s="10">
        <f>Table1[[#This Row],[sales]]+Table1[[#This Row],[profit]]</f>
        <v>3332.13</v>
      </c>
    </row>
    <row r="10937" spans="1:15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>Table1[[#This Row],[sales]]*Table1[[#This Row],[discount]]</f>
        <v>420.53519999999997</v>
      </c>
      <c r="G10937" s="1">
        <f>Table1[[#This Row],[sales]]-Table1[[#This Row],[Discount Value]]</f>
        <v>3083.9248000000002</v>
      </c>
      <c r="H10937" s="1">
        <v>6</v>
      </c>
      <c r="I10937" s="2">
        <v>45336</v>
      </c>
      <c r="J10937" s="2">
        <v>45342</v>
      </c>
      <c r="K10937" s="1" t="s">
        <v>21</v>
      </c>
      <c r="L10937" s="1" t="s">
        <v>22</v>
      </c>
      <c r="M10937" s="1">
        <v>207.92</v>
      </c>
      <c r="N10937" s="1" t="s">
        <v>39</v>
      </c>
      <c r="O10937" s="10">
        <f>Table1[[#This Row],[sales]]+Table1[[#This Row],[profit]]</f>
        <v>3712.38</v>
      </c>
    </row>
    <row r="10938" spans="1:15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>Table1[[#This Row],[sales]]*Table1[[#This Row],[discount]]</f>
        <v>210.029</v>
      </c>
      <c r="G10938" s="1">
        <f>Table1[[#This Row],[sales]]-Table1[[#This Row],[Discount Value]]</f>
        <v>3990.5509999999999</v>
      </c>
      <c r="H10938" s="1">
        <v>9</v>
      </c>
      <c r="I10938" s="2">
        <v>44995</v>
      </c>
      <c r="J10938" s="2">
        <v>44999</v>
      </c>
      <c r="K10938" s="1" t="s">
        <v>31</v>
      </c>
      <c r="L10938" s="1" t="s">
        <v>16</v>
      </c>
      <c r="M10938" s="1">
        <v>580.17999999999995</v>
      </c>
      <c r="N10938" s="1" t="s">
        <v>34</v>
      </c>
      <c r="O10938" s="10">
        <f>Table1[[#This Row],[sales]]+Table1[[#This Row],[profit]]</f>
        <v>4780.76</v>
      </c>
    </row>
    <row r="10939" spans="1:15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>Table1[[#This Row],[sales]]*Table1[[#This Row],[discount]]</f>
        <v>473.40960000000001</v>
      </c>
      <c r="G10939" s="1">
        <f>Table1[[#This Row],[sales]]-Table1[[#This Row],[Discount Value]]</f>
        <v>2485.4004</v>
      </c>
      <c r="H10939" s="1">
        <v>1</v>
      </c>
      <c r="I10939" s="2">
        <v>45525</v>
      </c>
      <c r="J10939" s="2">
        <v>45527</v>
      </c>
      <c r="K10939" s="1" t="s">
        <v>21</v>
      </c>
      <c r="L10939" s="1" t="s">
        <v>22</v>
      </c>
      <c r="M10939" s="1">
        <v>420.79</v>
      </c>
      <c r="N10939" s="1" t="s">
        <v>48</v>
      </c>
      <c r="O10939" s="10">
        <f>Table1[[#This Row],[sales]]+Table1[[#This Row],[profit]]</f>
        <v>3379.6</v>
      </c>
    </row>
    <row r="10940" spans="1:15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>Table1[[#This Row],[sales]]*Table1[[#This Row],[discount]]</f>
        <v>141.81580000000002</v>
      </c>
      <c r="G10940" s="1">
        <f>Table1[[#This Row],[sales]]-Table1[[#This Row],[Discount Value]]</f>
        <v>871.15419999999995</v>
      </c>
      <c r="H10940" s="1">
        <v>2</v>
      </c>
      <c r="I10940" s="2">
        <v>45255</v>
      </c>
      <c r="J10940" s="2">
        <v>45262</v>
      </c>
      <c r="K10940" s="1" t="s">
        <v>15</v>
      </c>
      <c r="L10940" s="1" t="s">
        <v>16</v>
      </c>
      <c r="M10940" s="1">
        <v>106.99</v>
      </c>
      <c r="N10940" s="1" t="s">
        <v>23</v>
      </c>
      <c r="O10940" s="10">
        <f>Table1[[#This Row],[sales]]+Table1[[#This Row],[profit]]</f>
        <v>1119.96</v>
      </c>
    </row>
    <row r="10941" spans="1:15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>Table1[[#This Row],[sales]]*Table1[[#This Row],[discount]]</f>
        <v>1399.6066999999998</v>
      </c>
      <c r="G10941" s="1">
        <f>Table1[[#This Row],[sales]]-Table1[[#This Row],[Discount Value]]</f>
        <v>3426.6232999999997</v>
      </c>
      <c r="H10941" s="1">
        <v>6</v>
      </c>
      <c r="I10941" s="2">
        <v>45023</v>
      </c>
      <c r="J10941" s="2">
        <v>45024</v>
      </c>
      <c r="K10941" s="1" t="s">
        <v>21</v>
      </c>
      <c r="L10941" s="1" t="s">
        <v>27</v>
      </c>
      <c r="M10941" s="1">
        <v>757.27</v>
      </c>
      <c r="N10941" s="1" t="s">
        <v>23</v>
      </c>
      <c r="O10941" s="10">
        <f>Table1[[#This Row],[sales]]+Table1[[#This Row],[profit]]</f>
        <v>5583.5</v>
      </c>
    </row>
    <row r="10942" spans="1:15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>Table1[[#This Row],[sales]]*Table1[[#This Row],[discount]]</f>
        <v>101.48219999999999</v>
      </c>
      <c r="G10942" s="1">
        <f>Table1[[#This Row],[sales]]-Table1[[#This Row],[Discount Value]]</f>
        <v>462.30779999999999</v>
      </c>
      <c r="H10942" s="1">
        <v>7</v>
      </c>
      <c r="I10942" s="2">
        <v>45180</v>
      </c>
      <c r="J10942" s="2">
        <v>45181</v>
      </c>
      <c r="K10942" s="1" t="s">
        <v>15</v>
      </c>
      <c r="L10942" s="1" t="s">
        <v>16</v>
      </c>
      <c r="M10942" s="1">
        <v>54.65</v>
      </c>
      <c r="N10942" s="1" t="s">
        <v>28</v>
      </c>
      <c r="O10942" s="10">
        <f>Table1[[#This Row],[sales]]+Table1[[#This Row],[profit]]</f>
        <v>618.43999999999994</v>
      </c>
    </row>
    <row r="10943" spans="1:15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>Table1[[#This Row],[sales]]*Table1[[#This Row],[discount]]</f>
        <v>464.17199999999997</v>
      </c>
      <c r="G10943" s="1">
        <f>Table1[[#This Row],[sales]]-Table1[[#This Row],[Discount Value]]</f>
        <v>3403.9279999999999</v>
      </c>
      <c r="H10943" s="1">
        <v>3</v>
      </c>
      <c r="I10943" s="2">
        <v>45440</v>
      </c>
      <c r="J10943" s="2">
        <v>45443</v>
      </c>
      <c r="K10943" s="1" t="s">
        <v>15</v>
      </c>
      <c r="L10943" s="1" t="s">
        <v>22</v>
      </c>
      <c r="M10943" s="1">
        <v>924.07</v>
      </c>
      <c r="N10943" s="1" t="s">
        <v>28</v>
      </c>
      <c r="O10943" s="10">
        <f>Table1[[#This Row],[sales]]+Table1[[#This Row],[profit]]</f>
        <v>4792.17</v>
      </c>
    </row>
    <row r="10944" spans="1:15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>Table1[[#This Row],[sales]]*Table1[[#This Row],[discount]]</f>
        <v>162.48339999999999</v>
      </c>
      <c r="G10944" s="1">
        <f>Table1[[#This Row],[sales]]-Table1[[#This Row],[Discount Value]]</f>
        <v>361.65660000000003</v>
      </c>
      <c r="H10944" s="1">
        <v>1</v>
      </c>
      <c r="I10944" s="2">
        <v>45224</v>
      </c>
      <c r="J10944" s="2">
        <v>45227</v>
      </c>
      <c r="K10944" s="1" t="s">
        <v>15</v>
      </c>
      <c r="L10944" s="1" t="s">
        <v>16</v>
      </c>
      <c r="M10944" s="1">
        <v>135.55000000000001</v>
      </c>
      <c r="N10944" s="1" t="s">
        <v>34</v>
      </c>
      <c r="O10944" s="10">
        <f>Table1[[#This Row],[sales]]+Table1[[#This Row],[profit]]</f>
        <v>659.69</v>
      </c>
    </row>
    <row r="10945" spans="1:15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>Table1[[#This Row],[sales]]*Table1[[#This Row],[discount]]</f>
        <v>128.44</v>
      </c>
      <c r="G10945" s="1">
        <f>Table1[[#This Row],[sales]]-Table1[[#This Row],[Discount Value]]</f>
        <v>674.31</v>
      </c>
      <c r="H10945" s="1">
        <v>7</v>
      </c>
      <c r="I10945" s="2">
        <v>45122</v>
      </c>
      <c r="J10945" s="2">
        <v>45125</v>
      </c>
      <c r="K10945" s="1" t="s">
        <v>15</v>
      </c>
      <c r="L10945" s="1" t="s">
        <v>22</v>
      </c>
      <c r="M10945" s="1">
        <v>227.66</v>
      </c>
      <c r="N10945" s="1" t="s">
        <v>48</v>
      </c>
      <c r="O10945" s="10">
        <f>Table1[[#This Row],[sales]]+Table1[[#This Row],[profit]]</f>
        <v>1030.4100000000001</v>
      </c>
    </row>
    <row r="10946" spans="1:15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>Table1[[#This Row],[sales]]*Table1[[#This Row],[discount]]</f>
        <v>810.22680000000003</v>
      </c>
      <c r="G10946" s="1">
        <f>Table1[[#This Row],[sales]]-Table1[[#This Row],[Discount Value]]</f>
        <v>3691.0332000000003</v>
      </c>
      <c r="H10946" s="1">
        <v>2</v>
      </c>
      <c r="I10946" s="2">
        <v>45576</v>
      </c>
      <c r="J10946" s="2">
        <v>45580</v>
      </c>
      <c r="K10946" s="1" t="s">
        <v>21</v>
      </c>
      <c r="L10946" s="1" t="s">
        <v>16</v>
      </c>
      <c r="M10946" s="1">
        <v>240.96</v>
      </c>
      <c r="N10946" s="1" t="s">
        <v>17</v>
      </c>
      <c r="O10946" s="10">
        <f>Table1[[#This Row],[sales]]+Table1[[#This Row],[profit]]</f>
        <v>4742.22</v>
      </c>
    </row>
    <row r="10947" spans="1:15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>Table1[[#This Row],[sales]]*Table1[[#This Row],[discount]]</f>
        <v>1137.021</v>
      </c>
      <c r="G10947" s="1">
        <f>Table1[[#This Row],[sales]]-Table1[[#This Row],[Discount Value]]</f>
        <v>2653.049</v>
      </c>
      <c r="H10947" s="1">
        <v>6</v>
      </c>
      <c r="I10947" s="2">
        <v>45469</v>
      </c>
      <c r="J10947" s="2">
        <v>45470</v>
      </c>
      <c r="K10947" s="1" t="s">
        <v>31</v>
      </c>
      <c r="L10947" s="1" t="s">
        <v>16</v>
      </c>
      <c r="M10947" s="1">
        <v>700.02</v>
      </c>
      <c r="N10947" s="1" t="s">
        <v>48</v>
      </c>
      <c r="O10947" s="10">
        <f>Table1[[#This Row],[sales]]+Table1[[#This Row],[profit]]</f>
        <v>4490.09</v>
      </c>
    </row>
    <row r="10948" spans="1:15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>Table1[[#This Row],[sales]]*Table1[[#This Row],[discount]]</f>
        <v>113.4594</v>
      </c>
      <c r="G10948" s="1">
        <f>Table1[[#This Row],[sales]]-Table1[[#This Row],[Discount Value]]</f>
        <v>1777.5306</v>
      </c>
      <c r="H10948" s="1">
        <v>4</v>
      </c>
      <c r="I10948" s="2">
        <v>45645</v>
      </c>
      <c r="J10948" s="2">
        <v>45649</v>
      </c>
      <c r="K10948" s="1" t="s">
        <v>15</v>
      </c>
      <c r="L10948" s="1" t="s">
        <v>22</v>
      </c>
      <c r="M10948" s="1">
        <v>193.4</v>
      </c>
      <c r="N10948" s="1" t="s">
        <v>17</v>
      </c>
      <c r="O10948" s="10">
        <f>Table1[[#This Row],[sales]]+Table1[[#This Row],[profit]]</f>
        <v>2084.39</v>
      </c>
    </row>
    <row r="10949" spans="1:15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>Table1[[#This Row],[sales]]*Table1[[#This Row],[discount]]</f>
        <v>1259.6025</v>
      </c>
      <c r="G10949" s="1">
        <f>Table1[[#This Row],[sales]]-Table1[[#This Row],[Discount Value]]</f>
        <v>1970.1475</v>
      </c>
      <c r="H10949" s="1">
        <v>4</v>
      </c>
      <c r="I10949" s="2">
        <v>45395</v>
      </c>
      <c r="J10949" s="2">
        <v>45396</v>
      </c>
      <c r="K10949" s="1" t="s">
        <v>31</v>
      </c>
      <c r="L10949" s="1" t="s">
        <v>16</v>
      </c>
      <c r="M10949" s="1">
        <v>590.05999999999995</v>
      </c>
      <c r="N10949" s="1" t="s">
        <v>23</v>
      </c>
      <c r="O10949" s="10">
        <f>Table1[[#This Row],[sales]]+Table1[[#This Row],[profit]]</f>
        <v>3819.81</v>
      </c>
    </row>
    <row r="10950" spans="1:15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>Table1[[#This Row],[sales]]*Table1[[#This Row],[discount]]</f>
        <v>1123.4448</v>
      </c>
      <c r="G10950" s="1">
        <f>Table1[[#This Row],[sales]]-Table1[[#This Row],[Discount Value]]</f>
        <v>1217.0652000000002</v>
      </c>
      <c r="H10950" s="1">
        <v>9</v>
      </c>
      <c r="I10950" s="2">
        <v>45444</v>
      </c>
      <c r="J10950" s="2">
        <v>45451</v>
      </c>
      <c r="K10950" s="1" t="s">
        <v>31</v>
      </c>
      <c r="L10950" s="1" t="s">
        <v>22</v>
      </c>
      <c r="M10950" s="1">
        <v>158.44</v>
      </c>
      <c r="N10950" s="1" t="s">
        <v>17</v>
      </c>
      <c r="O10950" s="10">
        <f>Table1[[#This Row],[sales]]+Table1[[#This Row],[profit]]</f>
        <v>2498.9500000000003</v>
      </c>
    </row>
    <row r="10951" spans="1:15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>Table1[[#This Row],[sales]]*Table1[[#This Row],[discount]]</f>
        <v>106.51</v>
      </c>
      <c r="G10951" s="1">
        <f>Table1[[#This Row],[sales]]-Table1[[#This Row],[Discount Value]]</f>
        <v>319.53000000000003</v>
      </c>
      <c r="H10951" s="1">
        <v>7</v>
      </c>
      <c r="I10951" s="2">
        <v>44991</v>
      </c>
      <c r="J10951" s="2">
        <v>44997</v>
      </c>
      <c r="K10951" s="1" t="s">
        <v>15</v>
      </c>
      <c r="L10951" s="1" t="s">
        <v>22</v>
      </c>
      <c r="M10951" s="1">
        <v>102.81</v>
      </c>
      <c r="N10951" s="1" t="s">
        <v>23</v>
      </c>
      <c r="O10951" s="10">
        <f>Table1[[#This Row],[sales]]+Table1[[#This Row],[profit]]</f>
        <v>528.85</v>
      </c>
    </row>
    <row r="10952" spans="1:15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>Table1[[#This Row],[sales]]*Table1[[#This Row],[discount]]</f>
        <v>1017.3884000000002</v>
      </c>
      <c r="G10952" s="1">
        <f>Table1[[#This Row],[sales]]-Table1[[#This Row],[Discount Value]]</f>
        <v>2616.1415999999999</v>
      </c>
      <c r="H10952" s="1">
        <v>1</v>
      </c>
      <c r="I10952" s="2">
        <v>45640</v>
      </c>
      <c r="J10952" s="2">
        <v>45643</v>
      </c>
      <c r="K10952" s="1" t="s">
        <v>15</v>
      </c>
      <c r="L10952" s="1" t="s">
        <v>27</v>
      </c>
      <c r="M10952" s="1">
        <v>449.55</v>
      </c>
      <c r="N10952" s="1" t="s">
        <v>17</v>
      </c>
      <c r="O10952" s="10">
        <f>Table1[[#This Row],[sales]]+Table1[[#This Row],[profit]]</f>
        <v>4083.0800000000004</v>
      </c>
    </row>
    <row r="10953" spans="1:15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>Table1[[#This Row],[sales]]*Table1[[#This Row],[discount]]</f>
        <v>729.59050000000002</v>
      </c>
      <c r="G10953" s="1">
        <f>Table1[[#This Row],[sales]]-Table1[[#This Row],[Discount Value]]</f>
        <v>3110.3594999999996</v>
      </c>
      <c r="H10953" s="1">
        <v>4</v>
      </c>
      <c r="I10953" s="2">
        <v>45430</v>
      </c>
      <c r="J10953" s="2">
        <v>45433</v>
      </c>
      <c r="K10953" s="1" t="s">
        <v>31</v>
      </c>
      <c r="L10953" s="1" t="s">
        <v>22</v>
      </c>
      <c r="M10953" s="1">
        <v>736</v>
      </c>
      <c r="N10953" s="1" t="s">
        <v>48</v>
      </c>
      <c r="O10953" s="10">
        <f>Table1[[#This Row],[sales]]+Table1[[#This Row],[profit]]</f>
        <v>4575.95</v>
      </c>
    </row>
    <row r="10954" spans="1:15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>Table1[[#This Row],[sales]]*Table1[[#This Row],[discount]]</f>
        <v>2123.2656000000002</v>
      </c>
      <c r="G10954" s="1">
        <f>Table1[[#This Row],[sales]]-Table1[[#This Row],[Discount Value]]</f>
        <v>2300.2044000000001</v>
      </c>
      <c r="H10954" s="1">
        <v>6</v>
      </c>
      <c r="I10954" s="2">
        <v>45319</v>
      </c>
      <c r="J10954" s="2">
        <v>45321</v>
      </c>
      <c r="K10954" s="1" t="s">
        <v>31</v>
      </c>
      <c r="L10954" s="1" t="s">
        <v>27</v>
      </c>
      <c r="M10954" s="1">
        <v>1102.06</v>
      </c>
      <c r="N10954" s="1" t="s">
        <v>17</v>
      </c>
      <c r="O10954" s="10">
        <f>Table1[[#This Row],[sales]]+Table1[[#This Row],[profit]]</f>
        <v>5525.5300000000007</v>
      </c>
    </row>
    <row r="10955" spans="1:15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>Table1[[#This Row],[sales]]*Table1[[#This Row],[discount]]</f>
        <v>192.4384</v>
      </c>
      <c r="G10955" s="1">
        <f>Table1[[#This Row],[sales]]-Table1[[#This Row],[Discount Value]]</f>
        <v>2556.6815999999999</v>
      </c>
      <c r="H10955" s="1">
        <v>2</v>
      </c>
      <c r="I10955" s="2">
        <v>45519</v>
      </c>
      <c r="J10955" s="2">
        <v>45525</v>
      </c>
      <c r="K10955" s="1" t="s">
        <v>21</v>
      </c>
      <c r="L10955" s="1" t="s">
        <v>27</v>
      </c>
      <c r="M10955" s="1">
        <v>435.84</v>
      </c>
      <c r="N10955" s="1" t="s">
        <v>23</v>
      </c>
      <c r="O10955" s="10">
        <f>Table1[[#This Row],[sales]]+Table1[[#This Row],[profit]]</f>
        <v>3184.96</v>
      </c>
    </row>
    <row r="10956" spans="1:15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>Table1[[#This Row],[sales]]*Table1[[#This Row],[discount]]</f>
        <v>1393.3358000000001</v>
      </c>
      <c r="G10956" s="1">
        <f>Table1[[#This Row],[sales]]-Table1[[#This Row],[Discount Value]]</f>
        <v>2005.0442</v>
      </c>
      <c r="H10956" s="1">
        <v>4</v>
      </c>
      <c r="I10956" s="2">
        <v>45376</v>
      </c>
      <c r="J10956" s="2">
        <v>45382</v>
      </c>
      <c r="K10956" s="1" t="s">
        <v>15</v>
      </c>
      <c r="L10956" s="1" t="s">
        <v>16</v>
      </c>
      <c r="M10956" s="1">
        <v>1013.44</v>
      </c>
      <c r="N10956" s="1" t="s">
        <v>48</v>
      </c>
      <c r="O10956" s="10">
        <f>Table1[[#This Row],[sales]]+Table1[[#This Row],[profit]]</f>
        <v>4411.82</v>
      </c>
    </row>
    <row r="10957" spans="1:15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>Table1[[#This Row],[sales]]*Table1[[#This Row],[discount]]</f>
        <v>741.32849999999996</v>
      </c>
      <c r="G10957" s="1">
        <f>Table1[[#This Row],[sales]]-Table1[[#This Row],[Discount Value]]</f>
        <v>1505.1214999999997</v>
      </c>
      <c r="H10957" s="1">
        <v>2</v>
      </c>
      <c r="I10957" s="2">
        <v>45262</v>
      </c>
      <c r="J10957" s="2">
        <v>45268</v>
      </c>
      <c r="K10957" s="1" t="s">
        <v>21</v>
      </c>
      <c r="L10957" s="1" t="s">
        <v>27</v>
      </c>
      <c r="M10957" s="1">
        <v>564.53</v>
      </c>
      <c r="N10957" s="1" t="s">
        <v>39</v>
      </c>
      <c r="O10957" s="10">
        <f>Table1[[#This Row],[sales]]+Table1[[#This Row],[profit]]</f>
        <v>2810.9799999999996</v>
      </c>
    </row>
    <row r="10958" spans="1:15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>Table1[[#This Row],[sales]]*Table1[[#This Row],[discount]]</f>
        <v>665.06400000000008</v>
      </c>
      <c r="G10958" s="1">
        <f>Table1[[#This Row],[sales]]-Table1[[#This Row],[Discount Value]]</f>
        <v>997.596</v>
      </c>
      <c r="H10958" s="1">
        <v>1</v>
      </c>
      <c r="I10958" s="2">
        <v>45497</v>
      </c>
      <c r="J10958" s="2">
        <v>45500</v>
      </c>
      <c r="K10958" s="1" t="s">
        <v>15</v>
      </c>
      <c r="L10958" s="1" t="s">
        <v>27</v>
      </c>
      <c r="M10958" s="1">
        <v>259.22000000000003</v>
      </c>
      <c r="N10958" s="1" t="s">
        <v>28</v>
      </c>
      <c r="O10958" s="10">
        <f>Table1[[#This Row],[sales]]+Table1[[#This Row],[profit]]</f>
        <v>1921.88</v>
      </c>
    </row>
    <row r="10959" spans="1:15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>Table1[[#This Row],[sales]]*Table1[[#This Row],[discount]]</f>
        <v>1016.3183999999999</v>
      </c>
      <c r="G10959" s="1">
        <f>Table1[[#This Row],[sales]]-Table1[[#This Row],[Discount Value]]</f>
        <v>1101.0116</v>
      </c>
      <c r="H10959" s="1">
        <v>1</v>
      </c>
      <c r="I10959" s="2">
        <v>45169</v>
      </c>
      <c r="J10959" s="2">
        <v>45172</v>
      </c>
      <c r="K10959" s="1" t="s">
        <v>31</v>
      </c>
      <c r="L10959" s="1" t="s">
        <v>22</v>
      </c>
      <c r="M10959" s="1">
        <v>478.84</v>
      </c>
      <c r="N10959" s="1" t="s">
        <v>23</v>
      </c>
      <c r="O10959" s="10">
        <f>Table1[[#This Row],[sales]]+Table1[[#This Row],[profit]]</f>
        <v>2596.17</v>
      </c>
    </row>
    <row r="10960" spans="1:15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>Table1[[#This Row],[sales]]*Table1[[#This Row],[discount]]</f>
        <v>1141.8975</v>
      </c>
      <c r="G10960" s="1">
        <f>Table1[[#This Row],[sales]]-Table1[[#This Row],[Discount Value]]</f>
        <v>3425.6925000000001</v>
      </c>
      <c r="H10960" s="1">
        <v>9</v>
      </c>
      <c r="I10960" s="2">
        <v>45579</v>
      </c>
      <c r="J10960" s="2">
        <v>45584</v>
      </c>
      <c r="K10960" s="1" t="s">
        <v>31</v>
      </c>
      <c r="L10960" s="1" t="s">
        <v>27</v>
      </c>
      <c r="M10960" s="1">
        <v>993.06</v>
      </c>
      <c r="N10960" s="1" t="s">
        <v>48</v>
      </c>
      <c r="O10960" s="10">
        <f>Table1[[#This Row],[sales]]+Table1[[#This Row],[profit]]</f>
        <v>5560.65</v>
      </c>
    </row>
    <row r="10961" spans="1:15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>Table1[[#This Row],[sales]]*Table1[[#This Row],[discount]]</f>
        <v>126.62160000000002</v>
      </c>
      <c r="G10961" s="1">
        <f>Table1[[#This Row],[sales]]-Table1[[#This Row],[Discount Value]]</f>
        <v>777.8184</v>
      </c>
      <c r="H10961" s="1">
        <v>9</v>
      </c>
      <c r="I10961" s="2">
        <v>45188</v>
      </c>
      <c r="J10961" s="2">
        <v>45189</v>
      </c>
      <c r="K10961" s="1" t="s">
        <v>31</v>
      </c>
      <c r="L10961" s="1" t="s">
        <v>16</v>
      </c>
      <c r="M10961" s="1">
        <v>55.04</v>
      </c>
      <c r="N10961" s="1" t="s">
        <v>28</v>
      </c>
      <c r="O10961" s="10">
        <f>Table1[[#This Row],[sales]]+Table1[[#This Row],[profit]]</f>
        <v>959.48</v>
      </c>
    </row>
    <row r="10962" spans="1:15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>Table1[[#This Row],[sales]]*Table1[[#This Row],[discount]]</f>
        <v>513.88350000000003</v>
      </c>
      <c r="G10962" s="1">
        <f>Table1[[#This Row],[sales]]-Table1[[#This Row],[Discount Value]]</f>
        <v>803.76650000000006</v>
      </c>
      <c r="H10962" s="1">
        <v>4</v>
      </c>
      <c r="I10962" s="2">
        <v>45335</v>
      </c>
      <c r="J10962" s="2">
        <v>45338</v>
      </c>
      <c r="K10962" s="1" t="s">
        <v>31</v>
      </c>
      <c r="L10962" s="1" t="s">
        <v>16</v>
      </c>
      <c r="M10962" s="1">
        <v>188.01</v>
      </c>
      <c r="N10962" s="1" t="s">
        <v>48</v>
      </c>
      <c r="O10962" s="10">
        <f>Table1[[#This Row],[sales]]+Table1[[#This Row],[profit]]</f>
        <v>1505.66</v>
      </c>
    </row>
    <row r="10963" spans="1:15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>Table1[[#This Row],[sales]]*Table1[[#This Row],[discount]]</f>
        <v>1289.5385999999999</v>
      </c>
      <c r="G10963" s="1">
        <f>Table1[[#This Row],[sales]]-Table1[[#This Row],[Discount Value]]</f>
        <v>1780.7914000000001</v>
      </c>
      <c r="H10963" s="1">
        <v>8</v>
      </c>
      <c r="I10963" s="2">
        <v>45373</v>
      </c>
      <c r="J10963" s="2">
        <v>45378</v>
      </c>
      <c r="K10963" s="1" t="s">
        <v>21</v>
      </c>
      <c r="L10963" s="1" t="s">
        <v>16</v>
      </c>
      <c r="M10963" s="1">
        <v>556.94000000000005</v>
      </c>
      <c r="N10963" s="1" t="s">
        <v>17</v>
      </c>
      <c r="O10963" s="10">
        <f>Table1[[#This Row],[sales]]+Table1[[#This Row],[profit]]</f>
        <v>3627.27</v>
      </c>
    </row>
    <row r="10964" spans="1:15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>Table1[[#This Row],[sales]]*Table1[[#This Row],[discount]]</f>
        <v>227.7252</v>
      </c>
      <c r="G10964" s="1">
        <f>Table1[[#This Row],[sales]]-Table1[[#This Row],[Discount Value]]</f>
        <v>442.0548</v>
      </c>
      <c r="H10964" s="1">
        <v>7</v>
      </c>
      <c r="I10964" s="2">
        <v>45113</v>
      </c>
      <c r="J10964" s="2">
        <v>45118</v>
      </c>
      <c r="K10964" s="1" t="s">
        <v>31</v>
      </c>
      <c r="L10964" s="1" t="s">
        <v>16</v>
      </c>
      <c r="M10964" s="1">
        <v>102.98</v>
      </c>
      <c r="N10964" s="1" t="s">
        <v>28</v>
      </c>
      <c r="O10964" s="10">
        <f>Table1[[#This Row],[sales]]+Table1[[#This Row],[profit]]</f>
        <v>772.76</v>
      </c>
    </row>
    <row r="10965" spans="1:15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>Table1[[#This Row],[sales]]*Table1[[#This Row],[discount]]</f>
        <v>1877.4588000000001</v>
      </c>
      <c r="G10965" s="1">
        <f>Table1[[#This Row],[sales]]-Table1[[#This Row],[Discount Value]]</f>
        <v>2592.6812</v>
      </c>
      <c r="H10965" s="1">
        <v>5</v>
      </c>
      <c r="I10965" s="2">
        <v>45528</v>
      </c>
      <c r="J10965" s="2">
        <v>45533</v>
      </c>
      <c r="K10965" s="1" t="s">
        <v>21</v>
      </c>
      <c r="L10965" s="1" t="s">
        <v>16</v>
      </c>
      <c r="M10965" s="1">
        <v>426.83</v>
      </c>
      <c r="N10965" s="1" t="s">
        <v>17</v>
      </c>
      <c r="O10965" s="10">
        <f>Table1[[#This Row],[sales]]+Table1[[#This Row],[profit]]</f>
        <v>4896.97</v>
      </c>
    </row>
    <row r="10966" spans="1:15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>Table1[[#This Row],[sales]]*Table1[[#This Row],[discount]]</f>
        <v>122.64019999999999</v>
      </c>
      <c r="G10966" s="1">
        <f>Table1[[#This Row],[sales]]-Table1[[#This Row],[Discount Value]]</f>
        <v>208.81979999999999</v>
      </c>
      <c r="H10966" s="1">
        <v>2</v>
      </c>
      <c r="I10966" s="2">
        <v>45172</v>
      </c>
      <c r="J10966" s="2">
        <v>45178</v>
      </c>
      <c r="K10966" s="1" t="s">
        <v>31</v>
      </c>
      <c r="L10966" s="1" t="s">
        <v>27</v>
      </c>
      <c r="M10966" s="1">
        <v>71.39</v>
      </c>
      <c r="N10966" s="1" t="s">
        <v>39</v>
      </c>
      <c r="O10966" s="10">
        <f>Table1[[#This Row],[sales]]+Table1[[#This Row],[profit]]</f>
        <v>402.84999999999997</v>
      </c>
    </row>
    <row r="10967" spans="1:15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>Table1[[#This Row],[sales]]*Table1[[#This Row],[discount]]</f>
        <v>1824.4944</v>
      </c>
      <c r="G10967" s="1">
        <f>Table1[[#This Row],[sales]]-Table1[[#This Row],[Discount Value]]</f>
        <v>1976.5356000000002</v>
      </c>
      <c r="H10967" s="1">
        <v>9</v>
      </c>
      <c r="I10967" s="2">
        <v>45268</v>
      </c>
      <c r="J10967" s="2">
        <v>45274</v>
      </c>
      <c r="K10967" s="1" t="s">
        <v>21</v>
      </c>
      <c r="L10967" s="1" t="s">
        <v>27</v>
      </c>
      <c r="M10967" s="1">
        <v>1128.8699999999999</v>
      </c>
      <c r="N10967" s="1" t="s">
        <v>28</v>
      </c>
      <c r="O10967" s="10">
        <f>Table1[[#This Row],[sales]]+Table1[[#This Row],[profit]]</f>
        <v>4929.8999999999996</v>
      </c>
    </row>
    <row r="10968" spans="1:15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>Table1[[#This Row],[sales]]*Table1[[#This Row],[discount]]</f>
        <v>560.06829999999991</v>
      </c>
      <c r="G10968" s="1">
        <f>Table1[[#This Row],[sales]]-Table1[[#This Row],[Discount Value]]</f>
        <v>1371.2017000000001</v>
      </c>
      <c r="H10968" s="1">
        <v>7</v>
      </c>
      <c r="I10968" s="2">
        <v>44968</v>
      </c>
      <c r="J10968" s="2">
        <v>44974</v>
      </c>
      <c r="K10968" s="1" t="s">
        <v>15</v>
      </c>
      <c r="L10968" s="1" t="s">
        <v>22</v>
      </c>
      <c r="M10968" s="1">
        <v>261.06</v>
      </c>
      <c r="N10968" s="1" t="s">
        <v>39</v>
      </c>
      <c r="O10968" s="10">
        <f>Table1[[#This Row],[sales]]+Table1[[#This Row],[profit]]</f>
        <v>2192.33</v>
      </c>
    </row>
    <row r="10969" spans="1:15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>Table1[[#This Row],[sales]]*Table1[[#This Row],[discount]]</f>
        <v>66.634900000000002</v>
      </c>
      <c r="G10969" s="1">
        <f>Table1[[#This Row],[sales]]-Table1[[#This Row],[Discount Value]]</f>
        <v>284.07509999999996</v>
      </c>
      <c r="H10969" s="1">
        <v>4</v>
      </c>
      <c r="I10969" s="2">
        <v>45583</v>
      </c>
      <c r="J10969" s="2">
        <v>45586</v>
      </c>
      <c r="K10969" s="1" t="s">
        <v>15</v>
      </c>
      <c r="L10969" s="1" t="s">
        <v>16</v>
      </c>
      <c r="M10969" s="1">
        <v>101.71</v>
      </c>
      <c r="N10969" s="1" t="s">
        <v>17</v>
      </c>
      <c r="O10969" s="10">
        <f>Table1[[#This Row],[sales]]+Table1[[#This Row],[profit]]</f>
        <v>452.41999999999996</v>
      </c>
    </row>
    <row r="10970" spans="1:15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>Table1[[#This Row],[sales]]*Table1[[#This Row],[discount]]</f>
        <v>1438.3190000000002</v>
      </c>
      <c r="G10970" s="1">
        <f>Table1[[#This Row],[sales]]-Table1[[#This Row],[Discount Value]]</f>
        <v>2792.0309999999999</v>
      </c>
      <c r="H10970" s="1">
        <v>2</v>
      </c>
      <c r="I10970" s="2">
        <v>45309</v>
      </c>
      <c r="J10970" s="2">
        <v>45313</v>
      </c>
      <c r="K10970" s="1" t="s">
        <v>21</v>
      </c>
      <c r="L10970" s="1" t="s">
        <v>16</v>
      </c>
      <c r="M10970" s="1">
        <v>1011.55</v>
      </c>
      <c r="N10970" s="1" t="s">
        <v>34</v>
      </c>
      <c r="O10970" s="10">
        <f>Table1[[#This Row],[sales]]+Table1[[#This Row],[profit]]</f>
        <v>5241.9000000000005</v>
      </c>
    </row>
    <row r="10971" spans="1:15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>Table1[[#This Row],[sales]]*Table1[[#This Row],[discount]]</f>
        <v>97.147800000000004</v>
      </c>
      <c r="G10971" s="1">
        <f>Table1[[#This Row],[sales]]-Table1[[#This Row],[Discount Value]]</f>
        <v>3141.1122</v>
      </c>
      <c r="H10971" s="1">
        <v>2</v>
      </c>
      <c r="I10971" s="2">
        <v>44949</v>
      </c>
      <c r="J10971" s="2">
        <v>44953</v>
      </c>
      <c r="K10971" s="1" t="s">
        <v>21</v>
      </c>
      <c r="L10971" s="1" t="s">
        <v>27</v>
      </c>
      <c r="M10971" s="1">
        <v>427.62</v>
      </c>
      <c r="N10971" s="1" t="s">
        <v>39</v>
      </c>
      <c r="O10971" s="10">
        <f>Table1[[#This Row],[sales]]+Table1[[#This Row],[profit]]</f>
        <v>3665.88</v>
      </c>
    </row>
    <row r="10972" spans="1:15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>Table1[[#This Row],[sales]]*Table1[[#This Row],[discount]]</f>
        <v>35.852499999999999</v>
      </c>
      <c r="G10972" s="1">
        <f>Table1[[#This Row],[sales]]-Table1[[#This Row],[Discount Value]]</f>
        <v>107.5575</v>
      </c>
      <c r="H10972" s="1">
        <v>3</v>
      </c>
      <c r="I10972" s="2">
        <v>45581</v>
      </c>
      <c r="J10972" s="2">
        <v>45587</v>
      </c>
      <c r="K10972" s="1" t="s">
        <v>15</v>
      </c>
      <c r="L10972" s="1" t="s">
        <v>27</v>
      </c>
      <c r="M10972" s="1">
        <v>22.22</v>
      </c>
      <c r="N10972" s="1" t="s">
        <v>39</v>
      </c>
      <c r="O10972" s="10">
        <f>Table1[[#This Row],[sales]]+Table1[[#This Row],[profit]]</f>
        <v>165.63</v>
      </c>
    </row>
    <row r="10973" spans="1:15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>Table1[[#This Row],[sales]]*Table1[[#This Row],[discount]]</f>
        <v>550.25490000000002</v>
      </c>
      <c r="G10973" s="1">
        <f>Table1[[#This Row],[sales]]-Table1[[#This Row],[Discount Value]]</f>
        <v>860.65510000000006</v>
      </c>
      <c r="H10973" s="1">
        <v>6</v>
      </c>
      <c r="I10973" s="2">
        <v>45494</v>
      </c>
      <c r="J10973" s="2">
        <v>45495</v>
      </c>
      <c r="K10973" s="1" t="s">
        <v>15</v>
      </c>
      <c r="L10973" s="1" t="s">
        <v>22</v>
      </c>
      <c r="M10973" s="1">
        <v>291.72000000000003</v>
      </c>
      <c r="N10973" s="1" t="s">
        <v>39</v>
      </c>
      <c r="O10973" s="10">
        <f>Table1[[#This Row],[sales]]+Table1[[#This Row],[profit]]</f>
        <v>1702.63</v>
      </c>
    </row>
    <row r="10974" spans="1:15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>Table1[[#This Row],[sales]]*Table1[[#This Row],[discount]]</f>
        <v>146.0016</v>
      </c>
      <c r="G10974" s="1">
        <f>Table1[[#This Row],[sales]]-Table1[[#This Row],[Discount Value]]</f>
        <v>1679.0183999999999</v>
      </c>
      <c r="H10974" s="1">
        <v>1</v>
      </c>
      <c r="I10974" s="2">
        <v>45344</v>
      </c>
      <c r="J10974" s="2">
        <v>45348</v>
      </c>
      <c r="K10974" s="1" t="s">
        <v>31</v>
      </c>
      <c r="L10974" s="1" t="s">
        <v>16</v>
      </c>
      <c r="M10974" s="1">
        <v>432.43</v>
      </c>
      <c r="N10974" s="1" t="s">
        <v>39</v>
      </c>
      <c r="O10974" s="10">
        <f>Table1[[#This Row],[sales]]+Table1[[#This Row],[profit]]</f>
        <v>2257.4499999999998</v>
      </c>
    </row>
    <row r="10975" spans="1:15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>Table1[[#This Row],[sales]]*Table1[[#This Row],[discount]]</f>
        <v>336.12600000000003</v>
      </c>
      <c r="G10975" s="1">
        <f>Table1[[#This Row],[sales]]-Table1[[#This Row],[Discount Value]]</f>
        <v>1344.5040000000001</v>
      </c>
      <c r="H10975" s="1">
        <v>5</v>
      </c>
      <c r="I10975" s="2">
        <v>45503</v>
      </c>
      <c r="J10975" s="2">
        <v>45506</v>
      </c>
      <c r="K10975" s="1" t="s">
        <v>15</v>
      </c>
      <c r="L10975" s="1" t="s">
        <v>16</v>
      </c>
      <c r="M10975" s="1">
        <v>397.84</v>
      </c>
      <c r="N10975" s="1" t="s">
        <v>17</v>
      </c>
      <c r="O10975" s="10">
        <f>Table1[[#This Row],[sales]]+Table1[[#This Row],[profit]]</f>
        <v>2078.4700000000003</v>
      </c>
    </row>
    <row r="10976" spans="1:15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>Table1[[#This Row],[sales]]*Table1[[#This Row],[discount]]</f>
        <v>457.53840000000002</v>
      </c>
      <c r="G10976" s="1">
        <f>Table1[[#This Row],[sales]]-Table1[[#This Row],[Discount Value]]</f>
        <v>2084.3416000000002</v>
      </c>
      <c r="H10976" s="1">
        <v>3</v>
      </c>
      <c r="I10976" s="2">
        <v>45287</v>
      </c>
      <c r="J10976" s="2">
        <v>45294</v>
      </c>
      <c r="K10976" s="1" t="s">
        <v>31</v>
      </c>
      <c r="L10976" s="1" t="s">
        <v>27</v>
      </c>
      <c r="M10976" s="1">
        <v>534.51</v>
      </c>
      <c r="N10976" s="1" t="s">
        <v>34</v>
      </c>
      <c r="O10976" s="10">
        <f>Table1[[#This Row],[sales]]+Table1[[#This Row],[profit]]</f>
        <v>3076.3900000000003</v>
      </c>
    </row>
    <row r="10977" spans="1:15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>Table1[[#This Row],[sales]]*Table1[[#This Row],[discount]]</f>
        <v>455.8261</v>
      </c>
      <c r="G10977" s="1">
        <f>Table1[[#This Row],[sales]]-Table1[[#This Row],[Discount Value]]</f>
        <v>2225.5038999999997</v>
      </c>
      <c r="H10977" s="1">
        <v>7</v>
      </c>
      <c r="I10977" s="2">
        <v>45143</v>
      </c>
      <c r="J10977" s="2">
        <v>45144</v>
      </c>
      <c r="K10977" s="1" t="s">
        <v>21</v>
      </c>
      <c r="L10977" s="1" t="s">
        <v>22</v>
      </c>
      <c r="M10977" s="1">
        <v>209.44</v>
      </c>
      <c r="N10977" s="1" t="s">
        <v>48</v>
      </c>
      <c r="O10977" s="10">
        <f>Table1[[#This Row],[sales]]+Table1[[#This Row],[profit]]</f>
        <v>2890.77</v>
      </c>
    </row>
    <row r="10978" spans="1:15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>Table1[[#This Row],[sales]]*Table1[[#This Row],[discount]]</f>
        <v>674.54970000000003</v>
      </c>
      <c r="G10978" s="1">
        <f>Table1[[#This Row],[sales]]-Table1[[#This Row],[Discount Value]]</f>
        <v>1369.5402999999999</v>
      </c>
      <c r="H10978" s="1">
        <v>7</v>
      </c>
      <c r="I10978" s="2">
        <v>45550</v>
      </c>
      <c r="J10978" s="2">
        <v>45551</v>
      </c>
      <c r="K10978" s="1" t="s">
        <v>15</v>
      </c>
      <c r="L10978" s="1" t="s">
        <v>22</v>
      </c>
      <c r="M10978" s="1">
        <v>538.70000000000005</v>
      </c>
      <c r="N10978" s="1" t="s">
        <v>23</v>
      </c>
      <c r="O10978" s="10">
        <f>Table1[[#This Row],[sales]]+Table1[[#This Row],[profit]]</f>
        <v>2582.79</v>
      </c>
    </row>
    <row r="10979" spans="1:15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>Table1[[#This Row],[sales]]*Table1[[#This Row],[discount]]</f>
        <v>431.41750000000002</v>
      </c>
      <c r="G10979" s="1">
        <f>Table1[[#This Row],[sales]]-Table1[[#This Row],[Discount Value]]</f>
        <v>1294.2525000000001</v>
      </c>
      <c r="H10979" s="1">
        <v>5</v>
      </c>
      <c r="I10979" s="2">
        <v>45013</v>
      </c>
      <c r="J10979" s="2">
        <v>45019</v>
      </c>
      <c r="K10979" s="1" t="s">
        <v>31</v>
      </c>
      <c r="L10979" s="1" t="s">
        <v>16</v>
      </c>
      <c r="M10979" s="1">
        <v>201.58</v>
      </c>
      <c r="N10979" s="1" t="s">
        <v>23</v>
      </c>
      <c r="O10979" s="10">
        <f>Table1[[#This Row],[sales]]+Table1[[#This Row],[profit]]</f>
        <v>1927.25</v>
      </c>
    </row>
    <row r="10980" spans="1:15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>Table1[[#This Row],[sales]]*Table1[[#This Row],[discount]]</f>
        <v>1028.644</v>
      </c>
      <c r="G10980" s="1">
        <f>Table1[[#This Row],[sales]]-Table1[[#This Row],[Discount Value]]</f>
        <v>1542.9660000000001</v>
      </c>
      <c r="H10980" s="1">
        <v>9</v>
      </c>
      <c r="I10980" s="2">
        <v>45216</v>
      </c>
      <c r="J10980" s="2">
        <v>45217</v>
      </c>
      <c r="K10980" s="1" t="s">
        <v>15</v>
      </c>
      <c r="L10980" s="1" t="s">
        <v>22</v>
      </c>
      <c r="M10980" s="1">
        <v>241.28</v>
      </c>
      <c r="N10980" s="1" t="s">
        <v>48</v>
      </c>
      <c r="O10980" s="10">
        <f>Table1[[#This Row],[sales]]+Table1[[#This Row],[profit]]</f>
        <v>2812.8900000000003</v>
      </c>
    </row>
    <row r="10981" spans="1:15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>Table1[[#This Row],[sales]]*Table1[[#This Row],[discount]]</f>
        <v>7.9416000000000002</v>
      </c>
      <c r="G10981" s="1">
        <f>Table1[[#This Row],[sales]]-Table1[[#This Row],[Discount Value]]</f>
        <v>256.77840000000003</v>
      </c>
      <c r="H10981" s="1">
        <v>8</v>
      </c>
      <c r="I10981" s="2">
        <v>45383</v>
      </c>
      <c r="J10981" s="2">
        <v>45385</v>
      </c>
      <c r="K10981" s="1" t="s">
        <v>15</v>
      </c>
      <c r="L10981" s="1" t="s">
        <v>27</v>
      </c>
      <c r="M10981" s="1">
        <v>27.27</v>
      </c>
      <c r="N10981" s="1" t="s">
        <v>48</v>
      </c>
      <c r="O10981" s="10">
        <f>Table1[[#This Row],[sales]]+Table1[[#This Row],[profit]]</f>
        <v>291.99</v>
      </c>
    </row>
    <row r="10982" spans="1:15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>Table1[[#This Row],[sales]]*Table1[[#This Row],[discount]]</f>
        <v>750.14269999999999</v>
      </c>
      <c r="G10982" s="1">
        <f>Table1[[#This Row],[sales]]-Table1[[#This Row],[Discount Value]]</f>
        <v>2511.3472999999999</v>
      </c>
      <c r="H10982" s="1">
        <v>9</v>
      </c>
      <c r="I10982" s="2">
        <v>45283</v>
      </c>
      <c r="J10982" s="2">
        <v>45286</v>
      </c>
      <c r="K10982" s="1" t="s">
        <v>21</v>
      </c>
      <c r="L10982" s="1" t="s">
        <v>22</v>
      </c>
      <c r="M10982" s="1">
        <v>196.04</v>
      </c>
      <c r="N10982" s="1" t="s">
        <v>23</v>
      </c>
      <c r="O10982" s="10">
        <f>Table1[[#This Row],[sales]]+Table1[[#This Row],[profit]]</f>
        <v>3457.5299999999997</v>
      </c>
    </row>
    <row r="10983" spans="1:15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>Table1[[#This Row],[sales]]*Table1[[#This Row],[discount]]</f>
        <v>30.693100000000001</v>
      </c>
      <c r="G10983" s="1">
        <f>Table1[[#This Row],[sales]]-Table1[[#This Row],[Discount Value]]</f>
        <v>3038.6169</v>
      </c>
      <c r="H10983" s="1">
        <v>6</v>
      </c>
      <c r="I10983" s="2">
        <v>45550</v>
      </c>
      <c r="J10983" s="2">
        <v>45556</v>
      </c>
      <c r="K10983" s="1" t="s">
        <v>21</v>
      </c>
      <c r="L10983" s="1" t="s">
        <v>16</v>
      </c>
      <c r="M10983" s="1">
        <v>718.05</v>
      </c>
      <c r="N10983" s="1" t="s">
        <v>17</v>
      </c>
      <c r="O10983" s="10">
        <f>Table1[[#This Row],[sales]]+Table1[[#This Row],[profit]]</f>
        <v>3787.3599999999997</v>
      </c>
    </row>
    <row r="10984" spans="1:15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>Table1[[#This Row],[sales]]*Table1[[#This Row],[discount]]</f>
        <v>161.49980000000002</v>
      </c>
      <c r="G10984" s="1">
        <f>Table1[[#This Row],[sales]]-Table1[[#This Row],[Discount Value]]</f>
        <v>1306.6802</v>
      </c>
      <c r="H10984" s="1">
        <v>8</v>
      </c>
      <c r="I10984" s="2">
        <v>45372</v>
      </c>
      <c r="J10984" s="2">
        <v>45375</v>
      </c>
      <c r="K10984" s="1" t="s">
        <v>21</v>
      </c>
      <c r="L10984" s="1" t="s">
        <v>27</v>
      </c>
      <c r="M10984" s="1">
        <v>92.46</v>
      </c>
      <c r="N10984" s="1" t="s">
        <v>17</v>
      </c>
      <c r="O10984" s="10">
        <f>Table1[[#This Row],[sales]]+Table1[[#This Row],[profit]]</f>
        <v>1560.64</v>
      </c>
    </row>
    <row r="10985" spans="1:15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>Table1[[#This Row],[sales]]*Table1[[#This Row],[discount]]</f>
        <v>382.0557</v>
      </c>
      <c r="G10985" s="1">
        <f>Table1[[#This Row],[sales]]-Table1[[#This Row],[Discount Value]]</f>
        <v>597.57429999999999</v>
      </c>
      <c r="H10985" s="1">
        <v>2</v>
      </c>
      <c r="I10985" s="2">
        <v>45194</v>
      </c>
      <c r="J10985" s="2">
        <v>45198</v>
      </c>
      <c r="K10985" s="1" t="s">
        <v>21</v>
      </c>
      <c r="L10985" s="1" t="s">
        <v>22</v>
      </c>
      <c r="M10985" s="1">
        <v>59.22</v>
      </c>
      <c r="N10985" s="1" t="s">
        <v>34</v>
      </c>
      <c r="O10985" s="10">
        <f>Table1[[#This Row],[sales]]+Table1[[#This Row],[profit]]</f>
        <v>1038.8499999999999</v>
      </c>
    </row>
    <row r="10986" spans="1:15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>Table1[[#This Row],[sales]]*Table1[[#This Row],[discount]]</f>
        <v>22.881500000000003</v>
      </c>
      <c r="G10986" s="1">
        <f>Table1[[#This Row],[sales]]-Table1[[#This Row],[Discount Value]]</f>
        <v>434.74849999999998</v>
      </c>
      <c r="H10986" s="1">
        <v>5</v>
      </c>
      <c r="I10986" s="2">
        <v>45525</v>
      </c>
      <c r="J10986" s="2">
        <v>45529</v>
      </c>
      <c r="K10986" s="1" t="s">
        <v>15</v>
      </c>
      <c r="L10986" s="1" t="s">
        <v>16</v>
      </c>
      <c r="M10986" s="1">
        <v>23.06</v>
      </c>
      <c r="N10986" s="1" t="s">
        <v>48</v>
      </c>
      <c r="O10986" s="10">
        <f>Table1[[#This Row],[sales]]+Table1[[#This Row],[profit]]</f>
        <v>480.69</v>
      </c>
    </row>
    <row r="10987" spans="1:15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>Table1[[#This Row],[sales]]*Table1[[#This Row],[discount]]</f>
        <v>148.899</v>
      </c>
      <c r="G10987" s="1">
        <f>Table1[[#This Row],[sales]]-Table1[[#This Row],[Discount Value]]</f>
        <v>2829.0810000000001</v>
      </c>
      <c r="H10987" s="1">
        <v>8</v>
      </c>
      <c r="I10987" s="2">
        <v>45510</v>
      </c>
      <c r="J10987" s="2">
        <v>45513</v>
      </c>
      <c r="K10987" s="1" t="s">
        <v>31</v>
      </c>
      <c r="L10987" s="1" t="s">
        <v>16</v>
      </c>
      <c r="M10987" s="1">
        <v>152.43</v>
      </c>
      <c r="N10987" s="1" t="s">
        <v>48</v>
      </c>
      <c r="O10987" s="10">
        <f>Table1[[#This Row],[sales]]+Table1[[#This Row],[profit]]</f>
        <v>3130.41</v>
      </c>
    </row>
    <row r="10988" spans="1:15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>Table1[[#This Row],[sales]]*Table1[[#This Row],[discount]]</f>
        <v>577.52200000000005</v>
      </c>
      <c r="G10988" s="1">
        <f>Table1[[#This Row],[sales]]-Table1[[#This Row],[Discount Value]]</f>
        <v>2310.0880000000002</v>
      </c>
      <c r="H10988" s="1">
        <v>2</v>
      </c>
      <c r="I10988" s="2">
        <v>45054</v>
      </c>
      <c r="J10988" s="2">
        <v>45056</v>
      </c>
      <c r="K10988" s="1" t="s">
        <v>21</v>
      </c>
      <c r="L10988" s="1" t="s">
        <v>27</v>
      </c>
      <c r="M10988" s="1">
        <v>635.25</v>
      </c>
      <c r="N10988" s="1" t="s">
        <v>48</v>
      </c>
      <c r="O10988" s="10">
        <f>Table1[[#This Row],[sales]]+Table1[[#This Row],[profit]]</f>
        <v>3522.86</v>
      </c>
    </row>
    <row r="10989" spans="1:15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>Table1[[#This Row],[sales]]*Table1[[#This Row],[discount]]</f>
        <v>1058.1714000000002</v>
      </c>
      <c r="G10989" s="1">
        <f>Table1[[#This Row],[sales]]-Table1[[#This Row],[Discount Value]]</f>
        <v>1655.0886</v>
      </c>
      <c r="H10989" s="1">
        <v>2</v>
      </c>
      <c r="I10989" s="2">
        <v>45006</v>
      </c>
      <c r="J10989" s="2">
        <v>45013</v>
      </c>
      <c r="K10989" s="1" t="s">
        <v>15</v>
      </c>
      <c r="L10989" s="1" t="s">
        <v>22</v>
      </c>
      <c r="M10989" s="1">
        <v>471.68</v>
      </c>
      <c r="N10989" s="1" t="s">
        <v>28</v>
      </c>
      <c r="O10989" s="10">
        <f>Table1[[#This Row],[sales]]+Table1[[#This Row],[profit]]</f>
        <v>3184.94</v>
      </c>
    </row>
    <row r="10990" spans="1:15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>Table1[[#This Row],[sales]]*Table1[[#This Row],[discount]]</f>
        <v>1577.4495999999999</v>
      </c>
      <c r="G10990" s="1">
        <f>Table1[[#This Row],[sales]]-Table1[[#This Row],[Discount Value]]</f>
        <v>3352.0803999999998</v>
      </c>
      <c r="H10990" s="1">
        <v>3</v>
      </c>
      <c r="I10990" s="2">
        <v>45010</v>
      </c>
      <c r="J10990" s="2">
        <v>45015</v>
      </c>
      <c r="K10990" s="1" t="s">
        <v>15</v>
      </c>
      <c r="L10990" s="1" t="s">
        <v>27</v>
      </c>
      <c r="M10990" s="1">
        <v>1075.03</v>
      </c>
      <c r="N10990" s="1" t="s">
        <v>48</v>
      </c>
      <c r="O10990" s="10">
        <f>Table1[[#This Row],[sales]]+Table1[[#This Row],[profit]]</f>
        <v>6004.5599999999995</v>
      </c>
    </row>
    <row r="10991" spans="1:15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>Table1[[#This Row],[sales]]*Table1[[#This Row],[discount]]</f>
        <v>1054.7823000000001</v>
      </c>
      <c r="G10991" s="1">
        <f>Table1[[#This Row],[sales]]-Table1[[#This Row],[Discount Value]]</f>
        <v>1649.7877000000001</v>
      </c>
      <c r="H10991" s="1">
        <v>2</v>
      </c>
      <c r="I10991" s="2">
        <v>45466</v>
      </c>
      <c r="J10991" s="2">
        <v>45473</v>
      </c>
      <c r="K10991" s="1" t="s">
        <v>21</v>
      </c>
      <c r="L10991" s="1" t="s">
        <v>22</v>
      </c>
      <c r="M10991" s="1">
        <v>291.93</v>
      </c>
      <c r="N10991" s="1" t="s">
        <v>28</v>
      </c>
      <c r="O10991" s="10">
        <f>Table1[[#This Row],[sales]]+Table1[[#This Row],[profit]]</f>
        <v>2996.5</v>
      </c>
    </row>
    <row r="10992" spans="1:15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>Table1[[#This Row],[sales]]*Table1[[#This Row],[discount]]</f>
        <v>72.735399999999998</v>
      </c>
      <c r="G10992" s="1">
        <f>Table1[[#This Row],[sales]]-Table1[[#This Row],[Discount Value]]</f>
        <v>3564.0346</v>
      </c>
      <c r="H10992" s="1">
        <v>4</v>
      </c>
      <c r="I10992" s="2">
        <v>45340</v>
      </c>
      <c r="J10992" s="2">
        <v>45342</v>
      </c>
      <c r="K10992" s="1" t="s">
        <v>21</v>
      </c>
      <c r="L10992" s="1" t="s">
        <v>27</v>
      </c>
      <c r="M10992" s="1">
        <v>835.97</v>
      </c>
      <c r="N10992" s="1" t="s">
        <v>23</v>
      </c>
      <c r="O10992" s="10">
        <f>Table1[[#This Row],[sales]]+Table1[[#This Row],[profit]]</f>
        <v>4472.74</v>
      </c>
    </row>
    <row r="10993" spans="1:15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>Table1[[#This Row],[sales]]*Table1[[#This Row],[discount]]</f>
        <v>182.92400000000001</v>
      </c>
      <c r="G10993" s="1">
        <f>Table1[[#This Row],[sales]]-Table1[[#This Row],[Discount Value]]</f>
        <v>470.37599999999998</v>
      </c>
      <c r="H10993" s="1">
        <v>4</v>
      </c>
      <c r="I10993" s="2">
        <v>45385</v>
      </c>
      <c r="J10993" s="2">
        <v>45392</v>
      </c>
      <c r="K10993" s="1" t="s">
        <v>15</v>
      </c>
      <c r="L10993" s="1" t="s">
        <v>27</v>
      </c>
      <c r="M10993" s="1">
        <v>83.55</v>
      </c>
      <c r="N10993" s="1" t="s">
        <v>28</v>
      </c>
      <c r="O10993" s="10">
        <f>Table1[[#This Row],[sales]]+Table1[[#This Row],[profit]]</f>
        <v>736.84999999999991</v>
      </c>
    </row>
    <row r="10994" spans="1:15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>Table1[[#This Row],[sales]]*Table1[[#This Row],[discount]]</f>
        <v>359.94080000000002</v>
      </c>
      <c r="G10994" s="1">
        <f>Table1[[#This Row],[sales]]-Table1[[#This Row],[Discount Value]]</f>
        <v>1205.0192</v>
      </c>
      <c r="H10994" s="1">
        <v>1</v>
      </c>
      <c r="I10994" s="2">
        <v>45327</v>
      </c>
      <c r="J10994" s="2">
        <v>45329</v>
      </c>
      <c r="K10994" s="1" t="s">
        <v>21</v>
      </c>
      <c r="L10994" s="1" t="s">
        <v>27</v>
      </c>
      <c r="M10994" s="1">
        <v>272.73</v>
      </c>
      <c r="N10994" s="1" t="s">
        <v>17</v>
      </c>
      <c r="O10994" s="10">
        <f>Table1[[#This Row],[sales]]+Table1[[#This Row],[profit]]</f>
        <v>1837.69</v>
      </c>
    </row>
    <row r="10995" spans="1:15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>Table1[[#This Row],[sales]]*Table1[[#This Row],[discount]]</f>
        <v>652.3605</v>
      </c>
      <c r="G10995" s="1">
        <f>Table1[[#This Row],[sales]]-Table1[[#This Row],[Discount Value]]</f>
        <v>797.32950000000005</v>
      </c>
      <c r="H10995" s="1">
        <v>6</v>
      </c>
      <c r="I10995" s="2">
        <v>45576</v>
      </c>
      <c r="J10995" s="2">
        <v>45580</v>
      </c>
      <c r="K10995" s="1" t="s">
        <v>15</v>
      </c>
      <c r="L10995" s="1" t="s">
        <v>22</v>
      </c>
      <c r="M10995" s="1">
        <v>385.06</v>
      </c>
      <c r="N10995" s="1" t="s">
        <v>34</v>
      </c>
      <c r="O10995" s="10">
        <f>Table1[[#This Row],[sales]]+Table1[[#This Row],[profit]]</f>
        <v>1834.75</v>
      </c>
    </row>
    <row r="10996" spans="1:15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>Table1[[#This Row],[sales]]*Table1[[#This Row],[discount]]</f>
        <v>1081.2436</v>
      </c>
      <c r="G10996" s="1">
        <f>Table1[[#This Row],[sales]]-Table1[[#This Row],[Discount Value]]</f>
        <v>1841.0364000000002</v>
      </c>
      <c r="H10996" s="1">
        <v>7</v>
      </c>
      <c r="I10996" s="2">
        <v>45429</v>
      </c>
      <c r="J10996" s="2">
        <v>45431</v>
      </c>
      <c r="K10996" s="1" t="s">
        <v>15</v>
      </c>
      <c r="L10996" s="1" t="s">
        <v>16</v>
      </c>
      <c r="M10996" s="1">
        <v>193.39</v>
      </c>
      <c r="N10996" s="1" t="s">
        <v>48</v>
      </c>
      <c r="O10996" s="10">
        <f>Table1[[#This Row],[sales]]+Table1[[#This Row],[profit]]</f>
        <v>3115.67</v>
      </c>
    </row>
    <row r="10997" spans="1:15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>Table1[[#This Row],[sales]]*Table1[[#This Row],[discount]]</f>
        <v>361.4058</v>
      </c>
      <c r="G10997" s="1">
        <f>Table1[[#This Row],[sales]]-Table1[[#This Row],[Discount Value]]</f>
        <v>1359.5742</v>
      </c>
      <c r="H10997" s="1">
        <v>7</v>
      </c>
      <c r="I10997" s="2">
        <v>45277</v>
      </c>
      <c r="J10997" s="2">
        <v>45281</v>
      </c>
      <c r="K10997" s="1" t="s">
        <v>21</v>
      </c>
      <c r="L10997" s="1" t="s">
        <v>22</v>
      </c>
      <c r="M10997" s="1">
        <v>454.01</v>
      </c>
      <c r="N10997" s="1" t="s">
        <v>28</v>
      </c>
      <c r="O10997" s="10">
        <f>Table1[[#This Row],[sales]]+Table1[[#This Row],[profit]]</f>
        <v>2174.9899999999998</v>
      </c>
    </row>
    <row r="10998" spans="1:15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>Table1[[#This Row],[sales]]*Table1[[#This Row],[discount]]</f>
        <v>907.54440000000011</v>
      </c>
      <c r="G10998" s="1">
        <f>Table1[[#This Row],[sales]]-Table1[[#This Row],[Discount Value]]</f>
        <v>2333.6855999999998</v>
      </c>
      <c r="H10998" s="1">
        <v>5</v>
      </c>
      <c r="I10998" s="2">
        <v>45449</v>
      </c>
      <c r="J10998" s="2">
        <v>45453</v>
      </c>
      <c r="K10998" s="1" t="s">
        <v>15</v>
      </c>
      <c r="L10998" s="1" t="s">
        <v>22</v>
      </c>
      <c r="M10998" s="1">
        <v>430.68</v>
      </c>
      <c r="N10998" s="1" t="s">
        <v>17</v>
      </c>
      <c r="O10998" s="10">
        <f>Table1[[#This Row],[sales]]+Table1[[#This Row],[profit]]</f>
        <v>3671.91</v>
      </c>
    </row>
    <row r="10999" spans="1:15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>Table1[[#This Row],[sales]]*Table1[[#This Row],[discount]]</f>
        <v>731.10239999999999</v>
      </c>
      <c r="G10999" s="1">
        <f>Table1[[#This Row],[sales]]-Table1[[#This Row],[Discount Value]]</f>
        <v>2750.3375999999998</v>
      </c>
      <c r="H10999" s="1">
        <v>4</v>
      </c>
      <c r="I10999" s="2">
        <v>45613</v>
      </c>
      <c r="J10999" s="2">
        <v>45619</v>
      </c>
      <c r="K10999" s="1" t="s">
        <v>21</v>
      </c>
      <c r="L10999" s="1" t="s">
        <v>27</v>
      </c>
      <c r="M10999" s="1">
        <v>387.86</v>
      </c>
      <c r="N10999" s="1" t="s">
        <v>48</v>
      </c>
      <c r="O10999" s="10">
        <f>Table1[[#This Row],[sales]]+Table1[[#This Row],[profit]]</f>
        <v>3869.3</v>
      </c>
    </row>
    <row r="11000" spans="1:15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>Table1[[#This Row],[sales]]*Table1[[#This Row],[discount]]</f>
        <v>58.317599999999999</v>
      </c>
      <c r="G11000" s="1">
        <f>Table1[[#This Row],[sales]]-Table1[[#This Row],[Discount Value]]</f>
        <v>206.76239999999999</v>
      </c>
      <c r="H11000" s="1">
        <v>2</v>
      </c>
      <c r="I11000" s="2">
        <v>45574</v>
      </c>
      <c r="J11000" s="2">
        <v>45581</v>
      </c>
      <c r="K11000" s="1" t="s">
        <v>31</v>
      </c>
      <c r="L11000" s="1" t="s">
        <v>22</v>
      </c>
      <c r="M11000" s="1">
        <v>69.5</v>
      </c>
      <c r="N11000" s="1" t="s">
        <v>28</v>
      </c>
      <c r="O11000" s="10">
        <f>Table1[[#This Row],[sales]]+Table1[[#This Row],[profit]]</f>
        <v>334.58</v>
      </c>
    </row>
    <row r="11001" spans="1:15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>Table1[[#This Row],[sales]]*Table1[[#This Row],[discount]]</f>
        <v>1035.1392000000001</v>
      </c>
      <c r="G11001" s="1">
        <f>Table1[[#This Row],[sales]]-Table1[[#This Row],[Discount Value]]</f>
        <v>2199.6707999999999</v>
      </c>
      <c r="H11001" s="1">
        <v>5</v>
      </c>
      <c r="I11001" s="2">
        <v>44957</v>
      </c>
      <c r="J11001" s="2">
        <v>44958</v>
      </c>
      <c r="K11001" s="1" t="s">
        <v>31</v>
      </c>
      <c r="L11001" s="1" t="s">
        <v>16</v>
      </c>
      <c r="M11001" s="1">
        <v>723.79</v>
      </c>
      <c r="N11001" s="1" t="s">
        <v>39</v>
      </c>
      <c r="O11001" s="10">
        <f>Table1[[#This Row],[sales]]+Table1[[#This Row],[profit]]</f>
        <v>3958.6</v>
      </c>
    </row>
    <row r="11002" spans="1:15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>Table1[[#This Row],[sales]]*Table1[[#This Row],[discount]]</f>
        <v>73.948599999999999</v>
      </c>
      <c r="G11002" s="1">
        <f>Table1[[#This Row],[sales]]-Table1[[#This Row],[Discount Value]]</f>
        <v>598.31140000000005</v>
      </c>
      <c r="H11002" s="1">
        <v>4</v>
      </c>
      <c r="I11002" s="2">
        <v>45283</v>
      </c>
      <c r="J11002" s="2">
        <v>45290</v>
      </c>
      <c r="K11002" s="1" t="s">
        <v>15</v>
      </c>
      <c r="L11002" s="1" t="s">
        <v>22</v>
      </c>
      <c r="M11002" s="1">
        <v>83.36</v>
      </c>
      <c r="N11002" s="1" t="s">
        <v>34</v>
      </c>
      <c r="O11002" s="10">
        <f>Table1[[#This Row],[sales]]+Table1[[#This Row],[profit]]</f>
        <v>755.62</v>
      </c>
    </row>
    <row r="11003" spans="1:15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>Table1[[#This Row],[sales]]*Table1[[#This Row],[discount]]</f>
        <v>404.4572</v>
      </c>
      <c r="G11003" s="1">
        <f>Table1[[#This Row],[sales]]-Table1[[#This Row],[Discount Value]]</f>
        <v>1974.7027999999998</v>
      </c>
      <c r="H11003" s="1">
        <v>8</v>
      </c>
      <c r="I11003" s="2">
        <v>45603</v>
      </c>
      <c r="J11003" s="2">
        <v>45609</v>
      </c>
      <c r="K11003" s="1" t="s">
        <v>15</v>
      </c>
      <c r="L11003" s="1" t="s">
        <v>27</v>
      </c>
      <c r="M11003" s="1">
        <v>533.44000000000005</v>
      </c>
      <c r="N11003" s="1" t="s">
        <v>23</v>
      </c>
      <c r="O11003" s="10">
        <f>Table1[[#This Row],[sales]]+Table1[[#This Row],[profit]]</f>
        <v>2912.6</v>
      </c>
    </row>
    <row r="11004" spans="1:15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>Table1[[#This Row],[sales]]*Table1[[#This Row],[discount]]</f>
        <v>512.43220000000008</v>
      </c>
      <c r="G11004" s="1">
        <f>Table1[[#This Row],[sales]]-Table1[[#This Row],[Discount Value]]</f>
        <v>3147.7977999999998</v>
      </c>
      <c r="H11004" s="1">
        <v>1</v>
      </c>
      <c r="I11004" s="2">
        <v>45087</v>
      </c>
      <c r="J11004" s="2">
        <v>45089</v>
      </c>
      <c r="K11004" s="1" t="s">
        <v>21</v>
      </c>
      <c r="L11004" s="1" t="s">
        <v>27</v>
      </c>
      <c r="M11004" s="1">
        <v>1009.75</v>
      </c>
      <c r="N11004" s="1" t="s">
        <v>39</v>
      </c>
      <c r="O11004" s="10">
        <f>Table1[[#This Row],[sales]]+Table1[[#This Row],[profit]]</f>
        <v>4669.9799999999996</v>
      </c>
    </row>
    <row r="11005" spans="1:15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>Table1[[#This Row],[sales]]*Table1[[#This Row],[discount]]</f>
        <v>1418.556</v>
      </c>
      <c r="G11005" s="1">
        <f>Table1[[#This Row],[sales]]-Table1[[#This Row],[Discount Value]]</f>
        <v>2127.8339999999998</v>
      </c>
      <c r="H11005" s="1">
        <v>7</v>
      </c>
      <c r="I11005" s="2">
        <v>45575</v>
      </c>
      <c r="J11005" s="2">
        <v>45582</v>
      </c>
      <c r="K11005" s="1" t="s">
        <v>21</v>
      </c>
      <c r="L11005" s="1" t="s">
        <v>27</v>
      </c>
      <c r="M11005" s="1">
        <v>949.09</v>
      </c>
      <c r="N11005" s="1" t="s">
        <v>17</v>
      </c>
      <c r="O11005" s="10">
        <f>Table1[[#This Row],[sales]]+Table1[[#This Row],[profit]]</f>
        <v>4495.4799999999996</v>
      </c>
    </row>
    <row r="11006" spans="1:15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>Table1[[#This Row],[sales]]*Table1[[#This Row],[discount]]</f>
        <v>737.49109999999996</v>
      </c>
      <c r="G11006" s="1">
        <f>Table1[[#This Row],[sales]]-Table1[[#This Row],[Discount Value]]</f>
        <v>831.63890000000015</v>
      </c>
      <c r="H11006" s="1">
        <v>5</v>
      </c>
      <c r="I11006" s="2">
        <v>45612</v>
      </c>
      <c r="J11006" s="2">
        <v>45614</v>
      </c>
      <c r="K11006" s="1" t="s">
        <v>21</v>
      </c>
      <c r="L11006" s="1" t="s">
        <v>27</v>
      </c>
      <c r="M11006" s="1">
        <v>394.73</v>
      </c>
      <c r="N11006" s="1" t="s">
        <v>39</v>
      </c>
      <c r="O11006" s="10">
        <f>Table1[[#This Row],[sales]]+Table1[[#This Row],[profit]]</f>
        <v>1963.8600000000001</v>
      </c>
    </row>
    <row r="11007" spans="1:15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>Table1[[#This Row],[sales]]*Table1[[#This Row],[discount]]</f>
        <v>301.26389999999998</v>
      </c>
      <c r="G11007" s="1">
        <f>Table1[[#This Row],[sales]]-Table1[[#This Row],[Discount Value]]</f>
        <v>1133.3261</v>
      </c>
      <c r="H11007" s="1">
        <v>5</v>
      </c>
      <c r="I11007" s="2">
        <v>45423</v>
      </c>
      <c r="J11007" s="2">
        <v>45425</v>
      </c>
      <c r="K11007" s="1" t="s">
        <v>15</v>
      </c>
      <c r="L11007" s="1" t="s">
        <v>22</v>
      </c>
      <c r="M11007" s="1">
        <v>429.21</v>
      </c>
      <c r="N11007" s="1" t="s">
        <v>34</v>
      </c>
      <c r="O11007" s="10">
        <f>Table1[[#This Row],[sales]]+Table1[[#This Row],[profit]]</f>
        <v>1863.8</v>
      </c>
    </row>
    <row r="11008" spans="1:15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>Table1[[#This Row],[sales]]*Table1[[#This Row],[discount]]</f>
        <v>90.284400000000005</v>
      </c>
      <c r="G11008" s="1">
        <f>Table1[[#This Row],[sales]]-Table1[[#This Row],[Discount Value]]</f>
        <v>2166.8256000000001</v>
      </c>
      <c r="H11008" s="1">
        <v>1</v>
      </c>
      <c r="I11008" s="2">
        <v>45195</v>
      </c>
      <c r="J11008" s="2">
        <v>45201</v>
      </c>
      <c r="K11008" s="1" t="s">
        <v>15</v>
      </c>
      <c r="L11008" s="1" t="s">
        <v>22</v>
      </c>
      <c r="M11008" s="1">
        <v>208.14</v>
      </c>
      <c r="N11008" s="1" t="s">
        <v>48</v>
      </c>
      <c r="O11008" s="10">
        <f>Table1[[#This Row],[sales]]+Table1[[#This Row],[profit]]</f>
        <v>2465.25</v>
      </c>
    </row>
    <row r="11009" spans="1:15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>Table1[[#This Row],[sales]]*Table1[[#This Row],[discount]]</f>
        <v>51.223500000000001</v>
      </c>
      <c r="G11009" s="1">
        <f>Table1[[#This Row],[sales]]-Table1[[#This Row],[Discount Value]]</f>
        <v>973.24649999999997</v>
      </c>
      <c r="H11009" s="1">
        <v>9</v>
      </c>
      <c r="I11009" s="2">
        <v>45170</v>
      </c>
      <c r="J11009" s="2">
        <v>45177</v>
      </c>
      <c r="K11009" s="1" t="s">
        <v>21</v>
      </c>
      <c r="L11009" s="1" t="s">
        <v>22</v>
      </c>
      <c r="M11009" s="1">
        <v>243.16</v>
      </c>
      <c r="N11009" s="1" t="s">
        <v>39</v>
      </c>
      <c r="O11009" s="10">
        <f>Table1[[#This Row],[sales]]+Table1[[#This Row],[profit]]</f>
        <v>1267.6300000000001</v>
      </c>
    </row>
    <row r="11010" spans="1:15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>Table1[[#This Row],[sales]]*Table1[[#This Row],[discount]]</f>
        <v>975.20600000000002</v>
      </c>
      <c r="G11010" s="1">
        <f>Table1[[#This Row],[sales]]-Table1[[#This Row],[Discount Value]]</f>
        <v>3900.8239999999996</v>
      </c>
      <c r="H11010" s="1">
        <v>7</v>
      </c>
      <c r="I11010" s="2">
        <v>45338</v>
      </c>
      <c r="J11010" s="2">
        <v>45341</v>
      </c>
      <c r="K11010" s="1" t="s">
        <v>21</v>
      </c>
      <c r="L11010" s="1" t="s">
        <v>22</v>
      </c>
      <c r="M11010" s="1">
        <v>602.71</v>
      </c>
      <c r="N11010" s="1" t="s">
        <v>28</v>
      </c>
      <c r="O11010" s="10">
        <f>Table1[[#This Row],[sales]]+Table1[[#This Row],[profit]]</f>
        <v>5478.74</v>
      </c>
    </row>
    <row r="11011" spans="1:15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>Table1[[#This Row],[sales]]*Table1[[#This Row],[discount]]</f>
        <v>358.01800000000003</v>
      </c>
      <c r="G11011" s="1">
        <f>Table1[[#This Row],[sales]]-Table1[[#This Row],[Discount Value]]</f>
        <v>1432.0719999999999</v>
      </c>
      <c r="H11011" s="1">
        <v>2</v>
      </c>
      <c r="I11011" s="2">
        <v>45490</v>
      </c>
      <c r="J11011" s="2">
        <v>45495</v>
      </c>
      <c r="K11011" s="1" t="s">
        <v>15</v>
      </c>
      <c r="L11011" s="1" t="s">
        <v>22</v>
      </c>
      <c r="M11011" s="1">
        <v>506.54</v>
      </c>
      <c r="N11011" s="1" t="s">
        <v>48</v>
      </c>
      <c r="O11011" s="10">
        <f>Table1[[#This Row],[sales]]+Table1[[#This Row],[profit]]</f>
        <v>2296.63</v>
      </c>
    </row>
    <row r="11012" spans="1:15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>Table1[[#This Row],[sales]]*Table1[[#This Row],[discount]]</f>
        <v>323.58690000000001</v>
      </c>
      <c r="G11012" s="1">
        <f>Table1[[#This Row],[sales]]-Table1[[#This Row],[Discount Value]]</f>
        <v>4299.0830999999998</v>
      </c>
      <c r="H11012" s="1">
        <v>5</v>
      </c>
      <c r="I11012" s="2">
        <v>45115</v>
      </c>
      <c r="J11012" s="2">
        <v>45120</v>
      </c>
      <c r="K11012" s="1" t="s">
        <v>31</v>
      </c>
      <c r="L11012" s="1" t="s">
        <v>16</v>
      </c>
      <c r="M11012" s="1">
        <v>324.13</v>
      </c>
      <c r="N11012" s="1" t="s">
        <v>17</v>
      </c>
      <c r="O11012" s="10">
        <f>Table1[[#This Row],[sales]]+Table1[[#This Row],[profit]]</f>
        <v>4946.8</v>
      </c>
    </row>
    <row r="11013" spans="1:15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>Table1[[#This Row],[sales]]*Table1[[#This Row],[discount]]</f>
        <v>1820.2</v>
      </c>
      <c r="G11013" s="1">
        <f>Table1[[#This Row],[sales]]-Table1[[#This Row],[Discount Value]]</f>
        <v>2730.3</v>
      </c>
      <c r="H11013" s="1">
        <v>8</v>
      </c>
      <c r="I11013" s="2">
        <v>44936</v>
      </c>
      <c r="J11013" s="2">
        <v>44939</v>
      </c>
      <c r="K11013" s="1" t="s">
        <v>15</v>
      </c>
      <c r="L11013" s="1" t="s">
        <v>27</v>
      </c>
      <c r="M11013" s="1">
        <v>987.07</v>
      </c>
      <c r="N11013" s="1" t="s">
        <v>48</v>
      </c>
      <c r="O11013" s="10">
        <f>Table1[[#This Row],[sales]]+Table1[[#This Row],[profit]]</f>
        <v>5537.57</v>
      </c>
    </row>
    <row r="11014" spans="1:15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>Table1[[#This Row],[sales]]*Table1[[#This Row],[discount]]</f>
        <v>471.94</v>
      </c>
      <c r="G11014" s="1">
        <f>Table1[[#This Row],[sales]]-Table1[[#This Row],[Discount Value]]</f>
        <v>1415.82</v>
      </c>
      <c r="H11014" s="1">
        <v>7</v>
      </c>
      <c r="I11014" s="2">
        <v>45608</v>
      </c>
      <c r="J11014" s="2">
        <v>45614</v>
      </c>
      <c r="K11014" s="1" t="s">
        <v>31</v>
      </c>
      <c r="L11014" s="1" t="s">
        <v>22</v>
      </c>
      <c r="M11014" s="1">
        <v>189.71</v>
      </c>
      <c r="N11014" s="1" t="s">
        <v>17</v>
      </c>
      <c r="O11014" s="10">
        <f>Table1[[#This Row],[sales]]+Table1[[#This Row],[profit]]</f>
        <v>2077.4699999999998</v>
      </c>
    </row>
    <row r="11015" spans="1:15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>Table1[[#This Row],[sales]]*Table1[[#This Row],[discount]]</f>
        <v>67.250500000000002</v>
      </c>
      <c r="G11015" s="1">
        <f>Table1[[#This Row],[sales]]-Table1[[#This Row],[Discount Value]]</f>
        <v>1277.7594999999999</v>
      </c>
      <c r="H11015" s="1">
        <v>2</v>
      </c>
      <c r="I11015" s="2">
        <v>45091</v>
      </c>
      <c r="J11015" s="2">
        <v>45097</v>
      </c>
      <c r="K11015" s="1" t="s">
        <v>15</v>
      </c>
      <c r="L11015" s="1" t="s">
        <v>22</v>
      </c>
      <c r="M11015" s="1">
        <v>400.31</v>
      </c>
      <c r="N11015" s="1" t="s">
        <v>23</v>
      </c>
      <c r="O11015" s="10">
        <f>Table1[[#This Row],[sales]]+Table1[[#This Row],[profit]]</f>
        <v>1745.32</v>
      </c>
    </row>
    <row r="11016" spans="1:15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>Table1[[#This Row],[sales]]*Table1[[#This Row],[discount]]</f>
        <v>193.85450000000003</v>
      </c>
      <c r="G11016" s="1">
        <f>Table1[[#This Row],[sales]]-Table1[[#This Row],[Discount Value]]</f>
        <v>3683.2355000000002</v>
      </c>
      <c r="H11016" s="1">
        <v>7</v>
      </c>
      <c r="I11016" s="2">
        <v>45453</v>
      </c>
      <c r="J11016" s="2">
        <v>45455</v>
      </c>
      <c r="K11016" s="1" t="s">
        <v>31</v>
      </c>
      <c r="L11016" s="1" t="s">
        <v>16</v>
      </c>
      <c r="M11016" s="1">
        <v>697.53</v>
      </c>
      <c r="N11016" s="1" t="s">
        <v>48</v>
      </c>
      <c r="O11016" s="10">
        <f>Table1[[#This Row],[sales]]+Table1[[#This Row],[profit]]</f>
        <v>4574.62</v>
      </c>
    </row>
    <row r="11017" spans="1:15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>Table1[[#This Row],[sales]]*Table1[[#This Row],[discount]]</f>
        <v>269.26900000000001</v>
      </c>
      <c r="G11017" s="1">
        <f>Table1[[#This Row],[sales]]-Table1[[#This Row],[Discount Value]]</f>
        <v>954.68100000000004</v>
      </c>
      <c r="H11017" s="1">
        <v>6</v>
      </c>
      <c r="I11017" s="2">
        <v>45288</v>
      </c>
      <c r="J11017" s="2">
        <v>45292</v>
      </c>
      <c r="K11017" s="1" t="s">
        <v>15</v>
      </c>
      <c r="L11017" s="1" t="s">
        <v>16</v>
      </c>
      <c r="M11017" s="1">
        <v>224.32</v>
      </c>
      <c r="N11017" s="1" t="s">
        <v>39</v>
      </c>
      <c r="O11017" s="10">
        <f>Table1[[#This Row],[sales]]+Table1[[#This Row],[profit]]</f>
        <v>1448.27</v>
      </c>
    </row>
    <row r="11018" spans="1:15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>Table1[[#This Row],[sales]]*Table1[[#This Row],[discount]]</f>
        <v>159.2466</v>
      </c>
      <c r="G11018" s="1">
        <f>Table1[[#This Row],[sales]]-Table1[[#This Row],[Discount Value]]</f>
        <v>2494.8634000000002</v>
      </c>
      <c r="H11018" s="1">
        <v>8</v>
      </c>
      <c r="I11018" s="2">
        <v>45594</v>
      </c>
      <c r="J11018" s="2">
        <v>45601</v>
      </c>
      <c r="K11018" s="1" t="s">
        <v>21</v>
      </c>
      <c r="L11018" s="1" t="s">
        <v>27</v>
      </c>
      <c r="M11018" s="1">
        <v>482.6</v>
      </c>
      <c r="N11018" s="1" t="s">
        <v>34</v>
      </c>
      <c r="O11018" s="10">
        <f>Table1[[#This Row],[sales]]+Table1[[#This Row],[profit]]</f>
        <v>3136.71</v>
      </c>
    </row>
    <row r="11019" spans="1:15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>Table1[[#This Row],[sales]]*Table1[[#This Row],[discount]]</f>
        <v>179.86640000000003</v>
      </c>
      <c r="G11019" s="1">
        <f>Table1[[#This Row],[sales]]-Table1[[#This Row],[Discount Value]]</f>
        <v>462.5136</v>
      </c>
      <c r="H11019" s="1">
        <v>9</v>
      </c>
      <c r="I11019" s="2">
        <v>45603</v>
      </c>
      <c r="J11019" s="2">
        <v>45606</v>
      </c>
      <c r="K11019" s="1" t="s">
        <v>31</v>
      </c>
      <c r="L11019" s="1" t="s">
        <v>16</v>
      </c>
      <c r="M11019" s="1">
        <v>153.97999999999999</v>
      </c>
      <c r="N11019" s="1" t="s">
        <v>23</v>
      </c>
      <c r="O11019" s="10">
        <f>Table1[[#This Row],[sales]]+Table1[[#This Row],[profit]]</f>
        <v>796.36</v>
      </c>
    </row>
    <row r="11020" spans="1:15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>Table1[[#This Row],[sales]]*Table1[[#This Row],[discount]]</f>
        <v>378.30329999999998</v>
      </c>
      <c r="G11020" s="1">
        <f>Table1[[#This Row],[sales]]-Table1[[#This Row],[Discount Value]]</f>
        <v>1612.7666999999999</v>
      </c>
      <c r="H11020" s="1">
        <v>7</v>
      </c>
      <c r="I11020" s="2">
        <v>45119</v>
      </c>
      <c r="J11020" s="2">
        <v>45123</v>
      </c>
      <c r="K11020" s="1" t="s">
        <v>31</v>
      </c>
      <c r="L11020" s="1" t="s">
        <v>27</v>
      </c>
      <c r="M11020" s="1">
        <v>583.08000000000004</v>
      </c>
      <c r="N11020" s="1" t="s">
        <v>28</v>
      </c>
      <c r="O11020" s="10">
        <f>Table1[[#This Row],[sales]]+Table1[[#This Row],[profit]]</f>
        <v>2574.15</v>
      </c>
    </row>
    <row r="11021" spans="1:15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>Table1[[#This Row],[sales]]*Table1[[#This Row],[discount]]</f>
        <v>222.16159999999999</v>
      </c>
      <c r="G11021" s="1">
        <f>Table1[[#This Row],[sales]]-Table1[[#This Row],[Discount Value]]</f>
        <v>260.79840000000002</v>
      </c>
      <c r="H11021" s="1">
        <v>8</v>
      </c>
      <c r="I11021" s="2">
        <v>45323</v>
      </c>
      <c r="J11021" s="2">
        <v>45326</v>
      </c>
      <c r="K11021" s="1" t="s">
        <v>31</v>
      </c>
      <c r="L11021" s="1" t="s">
        <v>16</v>
      </c>
      <c r="M11021" s="1">
        <v>140.13</v>
      </c>
      <c r="N11021" s="1" t="s">
        <v>48</v>
      </c>
      <c r="O11021" s="10">
        <f>Table1[[#This Row],[sales]]+Table1[[#This Row],[profit]]</f>
        <v>623.08999999999992</v>
      </c>
    </row>
    <row r="11022" spans="1:15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>Table1[[#This Row],[sales]]*Table1[[#This Row],[discount]]</f>
        <v>312.65849999999995</v>
      </c>
      <c r="G11022" s="1">
        <f>Table1[[#This Row],[sales]]-Table1[[#This Row],[Discount Value]]</f>
        <v>1176.1914999999999</v>
      </c>
      <c r="H11022" s="1">
        <v>7</v>
      </c>
      <c r="I11022" s="2">
        <v>44982</v>
      </c>
      <c r="J11022" s="2">
        <v>44984</v>
      </c>
      <c r="K11022" s="1" t="s">
        <v>15</v>
      </c>
      <c r="L11022" s="1" t="s">
        <v>16</v>
      </c>
      <c r="M11022" s="1">
        <v>161.28</v>
      </c>
      <c r="N11022" s="1" t="s">
        <v>48</v>
      </c>
      <c r="O11022" s="10">
        <f>Table1[[#This Row],[sales]]+Table1[[#This Row],[profit]]</f>
        <v>1650.1299999999999</v>
      </c>
    </row>
    <row r="11023" spans="1:15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>Table1[[#This Row],[sales]]*Table1[[#This Row],[discount]]</f>
        <v>1041.5814</v>
      </c>
      <c r="G11023" s="1">
        <f>Table1[[#This Row],[sales]]-Table1[[#This Row],[Discount Value]]</f>
        <v>2318.3586</v>
      </c>
      <c r="H11023" s="1">
        <v>7</v>
      </c>
      <c r="I11023" s="2">
        <v>45414</v>
      </c>
      <c r="J11023" s="2">
        <v>45420</v>
      </c>
      <c r="K11023" s="1" t="s">
        <v>15</v>
      </c>
      <c r="L11023" s="1" t="s">
        <v>16</v>
      </c>
      <c r="M11023" s="1">
        <v>637.34</v>
      </c>
      <c r="N11023" s="1" t="s">
        <v>28</v>
      </c>
      <c r="O11023" s="10">
        <f>Table1[[#This Row],[sales]]+Table1[[#This Row],[profit]]</f>
        <v>3997.28</v>
      </c>
    </row>
    <row r="11024" spans="1:15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>Table1[[#This Row],[sales]]*Table1[[#This Row],[discount]]</f>
        <v>2032.5380999999998</v>
      </c>
      <c r="G11024" s="1">
        <f>Table1[[#This Row],[sales]]-Table1[[#This Row],[Discount Value]]</f>
        <v>2924.8719000000001</v>
      </c>
      <c r="H11024" s="1">
        <v>1</v>
      </c>
      <c r="I11024" s="2">
        <v>45212</v>
      </c>
      <c r="J11024" s="2">
        <v>45218</v>
      </c>
      <c r="K11024" s="1" t="s">
        <v>15</v>
      </c>
      <c r="L11024" s="1" t="s">
        <v>22</v>
      </c>
      <c r="M11024" s="1">
        <v>924.4</v>
      </c>
      <c r="N11024" s="1" t="s">
        <v>39</v>
      </c>
      <c r="O11024" s="10">
        <f>Table1[[#This Row],[sales]]+Table1[[#This Row],[profit]]</f>
        <v>5881.8099999999995</v>
      </c>
    </row>
    <row r="11025" spans="1:15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>Table1[[#This Row],[sales]]*Table1[[#This Row],[discount]]</f>
        <v>202.28399999999999</v>
      </c>
      <c r="G11025" s="1">
        <f>Table1[[#This Row],[sales]]-Table1[[#This Row],[Discount Value]]</f>
        <v>1146.2759999999998</v>
      </c>
      <c r="H11025" s="1">
        <v>5</v>
      </c>
      <c r="I11025" s="2">
        <v>45170</v>
      </c>
      <c r="J11025" s="2">
        <v>45177</v>
      </c>
      <c r="K11025" s="1" t="s">
        <v>31</v>
      </c>
      <c r="L11025" s="1" t="s">
        <v>16</v>
      </c>
      <c r="M11025" s="1">
        <v>109.41</v>
      </c>
      <c r="N11025" s="1" t="s">
        <v>17</v>
      </c>
      <c r="O11025" s="10">
        <f>Table1[[#This Row],[sales]]+Table1[[#This Row],[profit]]</f>
        <v>1457.97</v>
      </c>
    </row>
    <row r="11026" spans="1:15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>Table1[[#This Row],[sales]]*Table1[[#This Row],[discount]]</f>
        <v>629.01020000000005</v>
      </c>
      <c r="G11026" s="1">
        <f>Table1[[#This Row],[sales]]-Table1[[#This Row],[Discount Value]]</f>
        <v>1790.2597999999998</v>
      </c>
      <c r="H11026" s="1">
        <v>5</v>
      </c>
      <c r="I11026" s="2">
        <v>44990</v>
      </c>
      <c r="J11026" s="2">
        <v>44992</v>
      </c>
      <c r="K11026" s="1" t="s">
        <v>21</v>
      </c>
      <c r="L11026" s="1" t="s">
        <v>22</v>
      </c>
      <c r="M11026" s="1">
        <v>542.59</v>
      </c>
      <c r="N11026" s="1" t="s">
        <v>39</v>
      </c>
      <c r="O11026" s="10">
        <f>Table1[[#This Row],[sales]]+Table1[[#This Row],[profit]]</f>
        <v>2961.86</v>
      </c>
    </row>
    <row r="11027" spans="1:15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>Table1[[#This Row],[sales]]*Table1[[#This Row],[discount]]</f>
        <v>137.72579999999999</v>
      </c>
      <c r="G11027" s="1">
        <f>Table1[[#This Row],[sales]]-Table1[[#This Row],[Discount Value]]</f>
        <v>2157.7041999999997</v>
      </c>
      <c r="H11027" s="1">
        <v>4</v>
      </c>
      <c r="I11027" s="2">
        <v>45202</v>
      </c>
      <c r="J11027" s="2">
        <v>45205</v>
      </c>
      <c r="K11027" s="1" t="s">
        <v>15</v>
      </c>
      <c r="L11027" s="1" t="s">
        <v>27</v>
      </c>
      <c r="M11027" s="1">
        <v>550.39</v>
      </c>
      <c r="N11027" s="1" t="s">
        <v>23</v>
      </c>
      <c r="O11027" s="10">
        <f>Table1[[#This Row],[sales]]+Table1[[#This Row],[profit]]</f>
        <v>2845.8199999999997</v>
      </c>
    </row>
    <row r="11028" spans="1:15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>Table1[[#This Row],[sales]]*Table1[[#This Row],[discount]]</f>
        <v>220.517</v>
      </c>
      <c r="G11028" s="1">
        <f>Table1[[#This Row],[sales]]-Table1[[#This Row],[Discount Value]]</f>
        <v>781.83300000000008</v>
      </c>
      <c r="H11028" s="1">
        <v>1</v>
      </c>
      <c r="I11028" s="2">
        <v>45172</v>
      </c>
      <c r="J11028" s="2">
        <v>45179</v>
      </c>
      <c r="K11028" s="1" t="s">
        <v>31</v>
      </c>
      <c r="L11028" s="1" t="s">
        <v>16</v>
      </c>
      <c r="M11028" s="1">
        <v>267.95999999999998</v>
      </c>
      <c r="N11028" s="1" t="s">
        <v>39</v>
      </c>
      <c r="O11028" s="10">
        <f>Table1[[#This Row],[sales]]+Table1[[#This Row],[profit]]</f>
        <v>1270.31</v>
      </c>
    </row>
    <row r="11029" spans="1:15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>Table1[[#This Row],[sales]]*Table1[[#This Row],[discount]]</f>
        <v>586.97460000000001</v>
      </c>
      <c r="G11029" s="1">
        <f>Table1[[#This Row],[sales]]-Table1[[#This Row],[Discount Value]]</f>
        <v>2502.3654000000001</v>
      </c>
      <c r="H11029" s="1">
        <v>7</v>
      </c>
      <c r="I11029" s="2">
        <v>45025</v>
      </c>
      <c r="J11029" s="2">
        <v>45027</v>
      </c>
      <c r="K11029" s="1" t="s">
        <v>21</v>
      </c>
      <c r="L11029" s="1" t="s">
        <v>22</v>
      </c>
      <c r="M11029" s="1">
        <v>722.54</v>
      </c>
      <c r="N11029" s="1" t="s">
        <v>48</v>
      </c>
      <c r="O11029" s="10">
        <f>Table1[[#This Row],[sales]]+Table1[[#This Row],[profit]]</f>
        <v>3811.88</v>
      </c>
    </row>
    <row r="11030" spans="1:15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>Table1[[#This Row],[sales]]*Table1[[#This Row],[discount]]</f>
        <v>766.72050000000002</v>
      </c>
      <c r="G11030" s="1">
        <f>Table1[[#This Row],[sales]]-Table1[[#This Row],[Discount Value]]</f>
        <v>2884.3295000000003</v>
      </c>
      <c r="H11030" s="1">
        <v>8</v>
      </c>
      <c r="I11030" s="2">
        <v>45436</v>
      </c>
      <c r="J11030" s="2">
        <v>45437</v>
      </c>
      <c r="K11030" s="1" t="s">
        <v>15</v>
      </c>
      <c r="L11030" s="1" t="s">
        <v>27</v>
      </c>
      <c r="M11030" s="1">
        <v>290.87</v>
      </c>
      <c r="N11030" s="1" t="s">
        <v>17</v>
      </c>
      <c r="O11030" s="10">
        <f>Table1[[#This Row],[sales]]+Table1[[#This Row],[profit]]</f>
        <v>3941.92</v>
      </c>
    </row>
    <row r="11031" spans="1:15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>Table1[[#This Row],[sales]]*Table1[[#This Row],[discount]]</f>
        <v>41.069000000000003</v>
      </c>
      <c r="G11031" s="1">
        <f>Table1[[#This Row],[sales]]-Table1[[#This Row],[Discount Value]]</f>
        <v>780.31100000000004</v>
      </c>
      <c r="H11031" s="1">
        <v>5</v>
      </c>
      <c r="I11031" s="2">
        <v>45209</v>
      </c>
      <c r="J11031" s="2">
        <v>45212</v>
      </c>
      <c r="K11031" s="1" t="s">
        <v>31</v>
      </c>
      <c r="L11031" s="1" t="s">
        <v>27</v>
      </c>
      <c r="M11031" s="1">
        <v>229.77</v>
      </c>
      <c r="N11031" s="1" t="s">
        <v>34</v>
      </c>
      <c r="O11031" s="10">
        <f>Table1[[#This Row],[sales]]+Table1[[#This Row],[profit]]</f>
        <v>1051.1500000000001</v>
      </c>
    </row>
    <row r="11032" spans="1:15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>Table1[[#This Row],[sales]]*Table1[[#This Row],[discount]]</f>
        <v>761.98199999999997</v>
      </c>
      <c r="G11032" s="1">
        <f>Table1[[#This Row],[sales]]-Table1[[#This Row],[Discount Value]]</f>
        <v>3047.9279999999999</v>
      </c>
      <c r="H11032" s="1">
        <v>4</v>
      </c>
      <c r="I11032" s="2">
        <v>45066</v>
      </c>
      <c r="J11032" s="2">
        <v>45073</v>
      </c>
      <c r="K11032" s="1" t="s">
        <v>31</v>
      </c>
      <c r="L11032" s="1" t="s">
        <v>22</v>
      </c>
      <c r="M11032" s="1">
        <v>391.37</v>
      </c>
      <c r="N11032" s="1" t="s">
        <v>17</v>
      </c>
      <c r="O11032" s="10">
        <f>Table1[[#This Row],[sales]]+Table1[[#This Row],[profit]]</f>
        <v>4201.28</v>
      </c>
    </row>
    <row r="11033" spans="1:15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>Table1[[#This Row],[sales]]*Table1[[#This Row],[discount]]</f>
        <v>1553.5476000000001</v>
      </c>
      <c r="G11033" s="1">
        <f>Table1[[#This Row],[sales]]-Table1[[#This Row],[Discount Value]]</f>
        <v>1977.2423999999999</v>
      </c>
      <c r="H11033" s="1">
        <v>9</v>
      </c>
      <c r="I11033" s="2">
        <v>45035</v>
      </c>
      <c r="J11033" s="2">
        <v>45037</v>
      </c>
      <c r="K11033" s="1" t="s">
        <v>15</v>
      </c>
      <c r="L11033" s="1" t="s">
        <v>27</v>
      </c>
      <c r="M11033" s="1">
        <v>714.62</v>
      </c>
      <c r="N11033" s="1" t="s">
        <v>28</v>
      </c>
      <c r="O11033" s="10">
        <f>Table1[[#This Row],[sales]]+Table1[[#This Row],[profit]]</f>
        <v>4245.41</v>
      </c>
    </row>
    <row r="11034" spans="1:15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>Table1[[#This Row],[sales]]*Table1[[#This Row],[discount]]</f>
        <v>501.48059999999998</v>
      </c>
      <c r="G11034" s="1">
        <f>Table1[[#This Row],[sales]]-Table1[[#This Row],[Discount Value]]</f>
        <v>565.49940000000004</v>
      </c>
      <c r="H11034" s="1">
        <v>3</v>
      </c>
      <c r="I11034" s="2">
        <v>45169</v>
      </c>
      <c r="J11034" s="2">
        <v>45173</v>
      </c>
      <c r="K11034" s="1" t="s">
        <v>31</v>
      </c>
      <c r="L11034" s="1" t="s">
        <v>22</v>
      </c>
      <c r="M11034" s="1">
        <v>225.37</v>
      </c>
      <c r="N11034" s="1" t="s">
        <v>23</v>
      </c>
      <c r="O11034" s="10">
        <f>Table1[[#This Row],[sales]]+Table1[[#This Row],[profit]]</f>
        <v>1292.3499999999999</v>
      </c>
    </row>
    <row r="11035" spans="1:15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>Table1[[#This Row],[sales]]*Table1[[#This Row],[discount]]</f>
        <v>393.58080000000001</v>
      </c>
      <c r="G11035" s="1">
        <f>Table1[[#This Row],[sales]]-Table1[[#This Row],[Discount Value]]</f>
        <v>2886.2592</v>
      </c>
      <c r="H11035" s="1">
        <v>3</v>
      </c>
      <c r="I11035" s="2">
        <v>44967</v>
      </c>
      <c r="J11035" s="2">
        <v>44972</v>
      </c>
      <c r="K11035" s="1" t="s">
        <v>21</v>
      </c>
      <c r="L11035" s="1" t="s">
        <v>16</v>
      </c>
      <c r="M11035" s="1">
        <v>288.63</v>
      </c>
      <c r="N11035" s="1" t="s">
        <v>17</v>
      </c>
      <c r="O11035" s="10">
        <f>Table1[[#This Row],[sales]]+Table1[[#This Row],[profit]]</f>
        <v>3568.4700000000003</v>
      </c>
    </row>
    <row r="11036" spans="1:15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>Table1[[#This Row],[sales]]*Table1[[#This Row],[discount]]</f>
        <v>304.3485</v>
      </c>
      <c r="G11036" s="1">
        <f>Table1[[#This Row],[sales]]-Table1[[#This Row],[Discount Value]]</f>
        <v>1724.6415</v>
      </c>
      <c r="H11036" s="1">
        <v>4</v>
      </c>
      <c r="I11036" s="2">
        <v>45646</v>
      </c>
      <c r="J11036" s="2">
        <v>45651</v>
      </c>
      <c r="K11036" s="1" t="s">
        <v>21</v>
      </c>
      <c r="L11036" s="1" t="s">
        <v>27</v>
      </c>
      <c r="M11036" s="1">
        <v>275.58999999999997</v>
      </c>
      <c r="N11036" s="1" t="s">
        <v>28</v>
      </c>
      <c r="O11036" s="10">
        <f>Table1[[#This Row],[sales]]+Table1[[#This Row],[profit]]</f>
        <v>2304.58</v>
      </c>
    </row>
    <row r="11037" spans="1:15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>Table1[[#This Row],[sales]]*Table1[[#This Row],[discount]]</f>
        <v>0</v>
      </c>
      <c r="G11037" s="1">
        <f>Table1[[#This Row],[sales]]-Table1[[#This Row],[Discount Value]]</f>
        <v>3437.57</v>
      </c>
      <c r="H11037" s="1">
        <v>7</v>
      </c>
      <c r="I11037" s="2">
        <v>45150</v>
      </c>
      <c r="J11037" s="2">
        <v>45152</v>
      </c>
      <c r="K11037" s="1" t="s">
        <v>21</v>
      </c>
      <c r="L11037" s="1" t="s">
        <v>22</v>
      </c>
      <c r="M11037" s="1">
        <v>429.55</v>
      </c>
      <c r="N11037" s="1" t="s">
        <v>48</v>
      </c>
      <c r="O11037" s="10">
        <f>Table1[[#This Row],[sales]]+Table1[[#This Row],[profit]]</f>
        <v>3867.1200000000003</v>
      </c>
    </row>
    <row r="11038" spans="1:15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>Table1[[#This Row],[sales]]*Table1[[#This Row],[discount]]</f>
        <v>151.85219999999998</v>
      </c>
      <c r="G11038" s="1">
        <f>Table1[[#This Row],[sales]]-Table1[[#This Row],[Discount Value]]</f>
        <v>2379.0178000000001</v>
      </c>
      <c r="H11038" s="1">
        <v>2</v>
      </c>
      <c r="I11038" s="2">
        <v>44977</v>
      </c>
      <c r="J11038" s="2">
        <v>44981</v>
      </c>
      <c r="K11038" s="1" t="s">
        <v>21</v>
      </c>
      <c r="L11038" s="1" t="s">
        <v>22</v>
      </c>
      <c r="M11038" s="1">
        <v>575.64</v>
      </c>
      <c r="N11038" s="1" t="s">
        <v>28</v>
      </c>
      <c r="O11038" s="10">
        <f>Table1[[#This Row],[sales]]+Table1[[#This Row],[profit]]</f>
        <v>3106.5099999999998</v>
      </c>
    </row>
    <row r="11039" spans="1:15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>Table1[[#This Row],[sales]]*Table1[[#This Row],[discount]]</f>
        <v>57.097900000000003</v>
      </c>
      <c r="G11039" s="1">
        <f>Table1[[#This Row],[sales]]-Table1[[#This Row],[Discount Value]]</f>
        <v>278.77210000000002</v>
      </c>
      <c r="H11039" s="1">
        <v>8</v>
      </c>
      <c r="I11039" s="2">
        <v>45279</v>
      </c>
      <c r="J11039" s="2">
        <v>45283</v>
      </c>
      <c r="K11039" s="1" t="s">
        <v>15</v>
      </c>
      <c r="L11039" s="1" t="s">
        <v>27</v>
      </c>
      <c r="M11039" s="1">
        <v>69.27</v>
      </c>
      <c r="N11039" s="1" t="s">
        <v>23</v>
      </c>
      <c r="O11039" s="10">
        <f>Table1[[#This Row],[sales]]+Table1[[#This Row],[profit]]</f>
        <v>405.14</v>
      </c>
    </row>
    <row r="11040" spans="1:15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>Table1[[#This Row],[sales]]*Table1[[#This Row],[discount]]</f>
        <v>1345.0876000000001</v>
      </c>
      <c r="G11040" s="1">
        <f>Table1[[#This Row],[sales]]-Table1[[#This Row],[Discount Value]]</f>
        <v>2611.0523999999996</v>
      </c>
      <c r="H11040" s="1">
        <v>2</v>
      </c>
      <c r="I11040" s="2">
        <v>45006</v>
      </c>
      <c r="J11040" s="2">
        <v>45011</v>
      </c>
      <c r="K11040" s="1" t="s">
        <v>31</v>
      </c>
      <c r="L11040" s="1" t="s">
        <v>22</v>
      </c>
      <c r="M11040" s="1">
        <v>615.61</v>
      </c>
      <c r="N11040" s="1" t="s">
        <v>48</v>
      </c>
      <c r="O11040" s="10">
        <f>Table1[[#This Row],[sales]]+Table1[[#This Row],[profit]]</f>
        <v>4571.75</v>
      </c>
    </row>
    <row r="11041" spans="1:15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>Table1[[#This Row],[sales]]*Table1[[#This Row],[discount]]</f>
        <v>423.36599999999999</v>
      </c>
      <c r="G11041" s="1">
        <f>Table1[[#This Row],[sales]]-Table1[[#This Row],[Discount Value]]</f>
        <v>2399.0740000000001</v>
      </c>
      <c r="H11041" s="1">
        <v>4</v>
      </c>
      <c r="I11041" s="2">
        <v>45467</v>
      </c>
      <c r="J11041" s="2">
        <v>45473</v>
      </c>
      <c r="K11041" s="1" t="s">
        <v>15</v>
      </c>
      <c r="L11041" s="1" t="s">
        <v>16</v>
      </c>
      <c r="M11041" s="1">
        <v>257.81</v>
      </c>
      <c r="N11041" s="1" t="s">
        <v>23</v>
      </c>
      <c r="O11041" s="10">
        <f>Table1[[#This Row],[sales]]+Table1[[#This Row],[profit]]</f>
        <v>3080.25</v>
      </c>
    </row>
    <row r="11042" spans="1:15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>Table1[[#This Row],[sales]]*Table1[[#This Row],[discount]]</f>
        <v>146.05959999999999</v>
      </c>
      <c r="G11042" s="1">
        <f>Table1[[#This Row],[sales]]-Table1[[#This Row],[Discount Value]]</f>
        <v>3505.4303999999997</v>
      </c>
      <c r="H11042" s="1">
        <v>2</v>
      </c>
      <c r="I11042" s="2">
        <v>45273</v>
      </c>
      <c r="J11042" s="2">
        <v>45279</v>
      </c>
      <c r="K11042" s="1" t="s">
        <v>31</v>
      </c>
      <c r="L11042" s="1" t="s">
        <v>16</v>
      </c>
      <c r="M11042" s="1">
        <v>857.2</v>
      </c>
      <c r="N11042" s="1" t="s">
        <v>34</v>
      </c>
      <c r="O11042" s="10">
        <f>Table1[[#This Row],[sales]]+Table1[[#This Row],[profit]]</f>
        <v>4508.6899999999996</v>
      </c>
    </row>
    <row r="11043" spans="1:15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>Table1[[#This Row],[sales]]*Table1[[#This Row],[discount]]</f>
        <v>265.5675</v>
      </c>
      <c r="G11043" s="1">
        <f>Table1[[#This Row],[sales]]-Table1[[#This Row],[Discount Value]]</f>
        <v>452.1825</v>
      </c>
      <c r="H11043" s="1">
        <v>9</v>
      </c>
      <c r="I11043" s="2">
        <v>44977</v>
      </c>
      <c r="J11043" s="2">
        <v>44978</v>
      </c>
      <c r="K11043" s="1" t="s">
        <v>31</v>
      </c>
      <c r="L11043" s="1" t="s">
        <v>22</v>
      </c>
      <c r="M11043" s="1">
        <v>204.37</v>
      </c>
      <c r="N11043" s="1" t="s">
        <v>17</v>
      </c>
      <c r="O11043" s="10">
        <f>Table1[[#This Row],[sales]]+Table1[[#This Row],[profit]]</f>
        <v>922.12</v>
      </c>
    </row>
    <row r="11044" spans="1:15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>Table1[[#This Row],[sales]]*Table1[[#This Row],[discount]]</f>
        <v>835.87519999999995</v>
      </c>
      <c r="G11044" s="1">
        <f>Table1[[#This Row],[sales]]-Table1[[#This Row],[Discount Value]]</f>
        <v>2798.3647999999998</v>
      </c>
      <c r="H11044" s="1">
        <v>4</v>
      </c>
      <c r="I11044" s="2">
        <v>45241</v>
      </c>
      <c r="J11044" s="2">
        <v>45248</v>
      </c>
      <c r="K11044" s="1" t="s">
        <v>21</v>
      </c>
      <c r="L11044" s="1" t="s">
        <v>22</v>
      </c>
      <c r="M11044" s="1">
        <v>706</v>
      </c>
      <c r="N11044" s="1" t="s">
        <v>34</v>
      </c>
      <c r="O11044" s="10">
        <f>Table1[[#This Row],[sales]]+Table1[[#This Row],[profit]]</f>
        <v>4340.24</v>
      </c>
    </row>
    <row r="11045" spans="1:15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>Table1[[#This Row],[sales]]*Table1[[#This Row],[discount]]</f>
        <v>553.00959999999998</v>
      </c>
      <c r="G11045" s="1">
        <f>Table1[[#This Row],[sales]]-Table1[[#This Row],[Discount Value]]</f>
        <v>1573.9504000000002</v>
      </c>
      <c r="H11045" s="1">
        <v>5</v>
      </c>
      <c r="I11045" s="2">
        <v>45526</v>
      </c>
      <c r="J11045" s="2">
        <v>45527</v>
      </c>
      <c r="K11045" s="1" t="s">
        <v>21</v>
      </c>
      <c r="L11045" s="1" t="s">
        <v>27</v>
      </c>
      <c r="M11045" s="1">
        <v>591.32000000000005</v>
      </c>
      <c r="N11045" s="1" t="s">
        <v>34</v>
      </c>
      <c r="O11045" s="10">
        <f>Table1[[#This Row],[sales]]+Table1[[#This Row],[profit]]</f>
        <v>2718.28</v>
      </c>
    </row>
    <row r="11046" spans="1:15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>Table1[[#This Row],[sales]]*Table1[[#This Row],[discount]]</f>
        <v>642.62559999999996</v>
      </c>
      <c r="G11046" s="1">
        <f>Table1[[#This Row],[sales]]-Table1[[#This Row],[Discount Value]]</f>
        <v>3373.7844</v>
      </c>
      <c r="H11046" s="1">
        <v>9</v>
      </c>
      <c r="I11046" s="2">
        <v>45085</v>
      </c>
      <c r="J11046" s="2">
        <v>45088</v>
      </c>
      <c r="K11046" s="1" t="s">
        <v>31</v>
      </c>
      <c r="L11046" s="1" t="s">
        <v>16</v>
      </c>
      <c r="M11046" s="1">
        <v>1015.16</v>
      </c>
      <c r="N11046" s="1" t="s">
        <v>39</v>
      </c>
      <c r="O11046" s="10">
        <f>Table1[[#This Row],[sales]]+Table1[[#This Row],[profit]]</f>
        <v>5031.57</v>
      </c>
    </row>
    <row r="11047" spans="1:15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>Table1[[#This Row],[sales]]*Table1[[#This Row],[discount]]</f>
        <v>941.13209999999992</v>
      </c>
      <c r="G11047" s="1">
        <f>Table1[[#This Row],[sales]]-Table1[[#This Row],[Discount Value]]</f>
        <v>2094.7779</v>
      </c>
      <c r="H11047" s="1">
        <v>2</v>
      </c>
      <c r="I11047" s="2">
        <v>45575</v>
      </c>
      <c r="J11047" s="2">
        <v>45582</v>
      </c>
      <c r="K11047" s="1" t="s">
        <v>15</v>
      </c>
      <c r="L11047" s="1" t="s">
        <v>16</v>
      </c>
      <c r="M11047" s="1">
        <v>872.94</v>
      </c>
      <c r="N11047" s="1" t="s">
        <v>17</v>
      </c>
      <c r="O11047" s="10">
        <f>Table1[[#This Row],[sales]]+Table1[[#This Row],[profit]]</f>
        <v>3908.85</v>
      </c>
    </row>
    <row r="11048" spans="1:15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>Table1[[#This Row],[sales]]*Table1[[#This Row],[discount]]</f>
        <v>827.55899999999997</v>
      </c>
      <c r="G11048" s="1">
        <f>Table1[[#This Row],[sales]]-Table1[[#This Row],[Discount Value]]</f>
        <v>1011.461</v>
      </c>
      <c r="H11048" s="1">
        <v>4</v>
      </c>
      <c r="I11048" s="2">
        <v>45035</v>
      </c>
      <c r="J11048" s="2">
        <v>45038</v>
      </c>
      <c r="K11048" s="1" t="s">
        <v>21</v>
      </c>
      <c r="L11048" s="1" t="s">
        <v>22</v>
      </c>
      <c r="M11048" s="1">
        <v>247.94</v>
      </c>
      <c r="N11048" s="1" t="s">
        <v>39</v>
      </c>
      <c r="O11048" s="10">
        <f>Table1[[#This Row],[sales]]+Table1[[#This Row],[profit]]</f>
        <v>2086.96</v>
      </c>
    </row>
    <row r="11049" spans="1:15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>Table1[[#This Row],[sales]]*Table1[[#This Row],[discount]]</f>
        <v>305.02920000000006</v>
      </c>
      <c r="G11049" s="1">
        <f>Table1[[#This Row],[sales]]-Table1[[#This Row],[Discount Value]]</f>
        <v>784.36080000000004</v>
      </c>
      <c r="H11049" s="1">
        <v>6</v>
      </c>
      <c r="I11049" s="2">
        <v>45380</v>
      </c>
      <c r="J11049" s="2">
        <v>45384</v>
      </c>
      <c r="K11049" s="1" t="s">
        <v>21</v>
      </c>
      <c r="L11049" s="1" t="s">
        <v>22</v>
      </c>
      <c r="M11049" s="1">
        <v>226.63</v>
      </c>
      <c r="N11049" s="1" t="s">
        <v>28</v>
      </c>
      <c r="O11049" s="10">
        <f>Table1[[#This Row],[sales]]+Table1[[#This Row],[profit]]</f>
        <v>1316.02</v>
      </c>
    </row>
    <row r="11050" spans="1:15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>Table1[[#This Row],[sales]]*Table1[[#This Row],[discount]]</f>
        <v>1188.4286999999999</v>
      </c>
      <c r="G11050" s="1">
        <f>Table1[[#This Row],[sales]]-Table1[[#This Row],[Discount Value]]</f>
        <v>2909.6012999999998</v>
      </c>
      <c r="H11050" s="1">
        <v>1</v>
      </c>
      <c r="I11050" s="2">
        <v>45212</v>
      </c>
      <c r="J11050" s="2">
        <v>45217</v>
      </c>
      <c r="K11050" s="1" t="s">
        <v>15</v>
      </c>
      <c r="L11050" s="1" t="s">
        <v>22</v>
      </c>
      <c r="M11050" s="1">
        <v>438.95</v>
      </c>
      <c r="N11050" s="1" t="s">
        <v>48</v>
      </c>
      <c r="O11050" s="10">
        <f>Table1[[#This Row],[sales]]+Table1[[#This Row],[profit]]</f>
        <v>4536.9799999999996</v>
      </c>
    </row>
    <row r="11051" spans="1:15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>Table1[[#This Row],[sales]]*Table1[[#This Row],[discount]]</f>
        <v>540.53859999999997</v>
      </c>
      <c r="G11051" s="1">
        <f>Table1[[#This Row],[sales]]-Table1[[#This Row],[Discount Value]]</f>
        <v>2304.4014000000002</v>
      </c>
      <c r="H11051" s="1">
        <v>1</v>
      </c>
      <c r="I11051" s="2">
        <v>45016</v>
      </c>
      <c r="J11051" s="2">
        <v>45023</v>
      </c>
      <c r="K11051" s="1" t="s">
        <v>31</v>
      </c>
      <c r="L11051" s="1" t="s">
        <v>22</v>
      </c>
      <c r="M11051" s="1">
        <v>667.09</v>
      </c>
      <c r="N11051" s="1" t="s">
        <v>28</v>
      </c>
      <c r="O11051" s="10">
        <f>Table1[[#This Row],[sales]]+Table1[[#This Row],[profit]]</f>
        <v>3512.03</v>
      </c>
    </row>
    <row r="11052" spans="1:15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>Table1[[#This Row],[sales]]*Table1[[#This Row],[discount]]</f>
        <v>197.5436</v>
      </c>
      <c r="G11052" s="1">
        <f>Table1[[#This Row],[sales]]-Table1[[#This Row],[Discount Value]]</f>
        <v>4741.0464000000002</v>
      </c>
      <c r="H11052" s="1">
        <v>7</v>
      </c>
      <c r="I11052" s="2">
        <v>45222</v>
      </c>
      <c r="J11052" s="2">
        <v>45228</v>
      </c>
      <c r="K11052" s="1" t="s">
        <v>15</v>
      </c>
      <c r="L11052" s="1" t="s">
        <v>27</v>
      </c>
      <c r="M11052" s="1">
        <v>1462.02</v>
      </c>
      <c r="N11052" s="1" t="s">
        <v>39</v>
      </c>
      <c r="O11052" s="10">
        <f>Table1[[#This Row],[sales]]+Table1[[#This Row],[profit]]</f>
        <v>6400.6100000000006</v>
      </c>
    </row>
    <row r="11053" spans="1:15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>Table1[[#This Row],[sales]]*Table1[[#This Row],[discount]]</f>
        <v>405.31889999999999</v>
      </c>
      <c r="G11053" s="1">
        <f>Table1[[#This Row],[sales]]-Table1[[#This Row],[Discount Value]]</f>
        <v>1524.7710999999999</v>
      </c>
      <c r="H11053" s="1">
        <v>6</v>
      </c>
      <c r="I11053" s="2">
        <v>45445</v>
      </c>
      <c r="J11053" s="2">
        <v>45447</v>
      </c>
      <c r="K11053" s="1" t="s">
        <v>21</v>
      </c>
      <c r="L11053" s="1" t="s">
        <v>22</v>
      </c>
      <c r="M11053" s="1">
        <v>251.68</v>
      </c>
      <c r="N11053" s="1" t="s">
        <v>28</v>
      </c>
      <c r="O11053" s="10">
        <f>Table1[[#This Row],[sales]]+Table1[[#This Row],[profit]]</f>
        <v>2181.77</v>
      </c>
    </row>
    <row r="11054" spans="1:15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>Table1[[#This Row],[sales]]*Table1[[#This Row],[discount]]</f>
        <v>1591.6092000000001</v>
      </c>
      <c r="G11054" s="1">
        <f>Table1[[#This Row],[sales]]-Table1[[#This Row],[Discount Value]]</f>
        <v>1868.4107999999999</v>
      </c>
      <c r="H11054" s="1">
        <v>4</v>
      </c>
      <c r="I11054" s="2">
        <v>45382</v>
      </c>
      <c r="J11054" s="2">
        <v>45385</v>
      </c>
      <c r="K11054" s="1" t="s">
        <v>31</v>
      </c>
      <c r="L11054" s="1" t="s">
        <v>22</v>
      </c>
      <c r="M11054" s="1">
        <v>229.7</v>
      </c>
      <c r="N11054" s="1" t="s">
        <v>48</v>
      </c>
      <c r="O11054" s="10">
        <f>Table1[[#This Row],[sales]]+Table1[[#This Row],[profit]]</f>
        <v>3689.72</v>
      </c>
    </row>
    <row r="11055" spans="1:15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>Table1[[#This Row],[sales]]*Table1[[#This Row],[discount]]</f>
        <v>1071.6188000000002</v>
      </c>
      <c r="G11055" s="1">
        <f>Table1[[#This Row],[sales]]-Table1[[#This Row],[Discount Value]]</f>
        <v>2080.2012</v>
      </c>
      <c r="H11055" s="1">
        <v>5</v>
      </c>
      <c r="I11055" s="2">
        <v>45065</v>
      </c>
      <c r="J11055" s="2">
        <v>45066</v>
      </c>
      <c r="K11055" s="1" t="s">
        <v>31</v>
      </c>
      <c r="L11055" s="1" t="s">
        <v>16</v>
      </c>
      <c r="M11055" s="1">
        <v>924.55</v>
      </c>
      <c r="N11055" s="1" t="s">
        <v>48</v>
      </c>
      <c r="O11055" s="10">
        <f>Table1[[#This Row],[sales]]+Table1[[#This Row],[profit]]</f>
        <v>4076.37</v>
      </c>
    </row>
    <row r="11056" spans="1:15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>Table1[[#This Row],[sales]]*Table1[[#This Row],[discount]]</f>
        <v>806.03750000000002</v>
      </c>
      <c r="G11056" s="1">
        <f>Table1[[#This Row],[sales]]-Table1[[#This Row],[Discount Value]]</f>
        <v>2418.1125000000002</v>
      </c>
      <c r="H11056" s="1">
        <v>5</v>
      </c>
      <c r="I11056" s="2">
        <v>45441</v>
      </c>
      <c r="J11056" s="2">
        <v>45445</v>
      </c>
      <c r="K11056" s="1" t="s">
        <v>31</v>
      </c>
      <c r="L11056" s="1" t="s">
        <v>22</v>
      </c>
      <c r="M11056" s="1">
        <v>186.35</v>
      </c>
      <c r="N11056" s="1" t="s">
        <v>28</v>
      </c>
      <c r="O11056" s="10">
        <f>Table1[[#This Row],[sales]]+Table1[[#This Row],[profit]]</f>
        <v>3410.5</v>
      </c>
    </row>
    <row r="11057" spans="1:15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>Table1[[#This Row],[sales]]*Table1[[#This Row],[discount]]</f>
        <v>1150.472</v>
      </c>
      <c r="G11057" s="1">
        <f>Table1[[#This Row],[sales]]-Table1[[#This Row],[Discount Value]]</f>
        <v>2560.7280000000001</v>
      </c>
      <c r="H11057" s="1">
        <v>9</v>
      </c>
      <c r="I11057" s="2">
        <v>45151</v>
      </c>
      <c r="J11057" s="2">
        <v>45154</v>
      </c>
      <c r="K11057" s="1" t="s">
        <v>21</v>
      </c>
      <c r="L11057" s="1" t="s">
        <v>16</v>
      </c>
      <c r="M11057" s="1">
        <v>523.47</v>
      </c>
      <c r="N11057" s="1" t="s">
        <v>17</v>
      </c>
      <c r="O11057" s="10">
        <f>Table1[[#This Row],[sales]]+Table1[[#This Row],[profit]]</f>
        <v>4234.67</v>
      </c>
    </row>
    <row r="11058" spans="1:15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>Table1[[#This Row],[sales]]*Table1[[#This Row],[discount]]</f>
        <v>218.85640000000001</v>
      </c>
      <c r="G11058" s="1">
        <f>Table1[[#This Row],[sales]]-Table1[[#This Row],[Discount Value]]</f>
        <v>562.77359999999999</v>
      </c>
      <c r="H11058" s="1">
        <v>5</v>
      </c>
      <c r="I11058" s="2">
        <v>44946</v>
      </c>
      <c r="J11058" s="2">
        <v>44950</v>
      </c>
      <c r="K11058" s="1" t="s">
        <v>21</v>
      </c>
      <c r="L11058" s="1" t="s">
        <v>22</v>
      </c>
      <c r="M11058" s="1">
        <v>148.46</v>
      </c>
      <c r="N11058" s="1" t="s">
        <v>34</v>
      </c>
      <c r="O11058" s="10">
        <f>Table1[[#This Row],[sales]]+Table1[[#This Row],[profit]]</f>
        <v>930.09</v>
      </c>
    </row>
    <row r="11059" spans="1:15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>Table1[[#This Row],[sales]]*Table1[[#This Row],[discount]]</f>
        <v>1284.8996000000002</v>
      </c>
      <c r="G11059" s="1">
        <f>Table1[[#This Row],[sales]]-Table1[[#This Row],[Discount Value]]</f>
        <v>1508.3604</v>
      </c>
      <c r="H11059" s="1">
        <v>2</v>
      </c>
      <c r="I11059" s="2">
        <v>45600</v>
      </c>
      <c r="J11059" s="2">
        <v>45606</v>
      </c>
      <c r="K11059" s="1" t="s">
        <v>15</v>
      </c>
      <c r="L11059" s="1" t="s">
        <v>27</v>
      </c>
      <c r="M11059" s="1">
        <v>685.7</v>
      </c>
      <c r="N11059" s="1" t="s">
        <v>48</v>
      </c>
      <c r="O11059" s="10">
        <f>Table1[[#This Row],[sales]]+Table1[[#This Row],[profit]]</f>
        <v>3478.96</v>
      </c>
    </row>
    <row r="11060" spans="1:15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>Table1[[#This Row],[sales]]*Table1[[#This Row],[discount]]</f>
        <v>285.42140000000001</v>
      </c>
      <c r="G11060" s="1">
        <f>Table1[[#This Row],[sales]]-Table1[[#This Row],[Discount Value]]</f>
        <v>2309.3185999999996</v>
      </c>
      <c r="H11060" s="1">
        <v>7</v>
      </c>
      <c r="I11060" s="2">
        <v>45580</v>
      </c>
      <c r="J11060" s="2">
        <v>45582</v>
      </c>
      <c r="K11060" s="1" t="s">
        <v>31</v>
      </c>
      <c r="L11060" s="1" t="s">
        <v>16</v>
      </c>
      <c r="M11060" s="1">
        <v>270.20999999999998</v>
      </c>
      <c r="N11060" s="1" t="s">
        <v>17</v>
      </c>
      <c r="O11060" s="10">
        <f>Table1[[#This Row],[sales]]+Table1[[#This Row],[profit]]</f>
        <v>2864.95</v>
      </c>
    </row>
    <row r="11061" spans="1:15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>Table1[[#This Row],[sales]]*Table1[[#This Row],[discount]]</f>
        <v>782.49600000000009</v>
      </c>
      <c r="G11061" s="1">
        <f>Table1[[#This Row],[sales]]-Table1[[#This Row],[Discount Value]]</f>
        <v>995.904</v>
      </c>
      <c r="H11061" s="1">
        <v>9</v>
      </c>
      <c r="I11061" s="2">
        <v>45323</v>
      </c>
      <c r="J11061" s="2">
        <v>45326</v>
      </c>
      <c r="K11061" s="1" t="s">
        <v>21</v>
      </c>
      <c r="L11061" s="1" t="s">
        <v>22</v>
      </c>
      <c r="M11061" s="1">
        <v>112.96</v>
      </c>
      <c r="N11061" s="1" t="s">
        <v>28</v>
      </c>
      <c r="O11061" s="10">
        <f>Table1[[#This Row],[sales]]+Table1[[#This Row],[profit]]</f>
        <v>1891.3600000000001</v>
      </c>
    </row>
    <row r="11062" spans="1:15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>Table1[[#This Row],[sales]]*Table1[[#This Row],[discount]]</f>
        <v>760.62760000000003</v>
      </c>
      <c r="G11062" s="1">
        <f>Table1[[#This Row],[sales]]-Table1[[#This Row],[Discount Value]]</f>
        <v>1476.5123999999998</v>
      </c>
      <c r="H11062" s="1">
        <v>7</v>
      </c>
      <c r="I11062" s="2">
        <v>45371</v>
      </c>
      <c r="J11062" s="2">
        <v>45376</v>
      </c>
      <c r="K11062" s="1" t="s">
        <v>21</v>
      </c>
      <c r="L11062" s="1" t="s">
        <v>22</v>
      </c>
      <c r="M11062" s="1">
        <v>501.63</v>
      </c>
      <c r="N11062" s="1" t="s">
        <v>34</v>
      </c>
      <c r="O11062" s="10">
        <f>Table1[[#This Row],[sales]]+Table1[[#This Row],[profit]]</f>
        <v>2738.77</v>
      </c>
    </row>
    <row r="11063" spans="1:15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>Table1[[#This Row],[sales]]*Table1[[#This Row],[discount]]</f>
        <v>158.53079999999997</v>
      </c>
      <c r="G11063" s="1">
        <f>Table1[[#This Row],[sales]]-Table1[[#This Row],[Discount Value]]</f>
        <v>2483.6491999999998</v>
      </c>
      <c r="H11063" s="1">
        <v>8</v>
      </c>
      <c r="I11063" s="2">
        <v>45359</v>
      </c>
      <c r="J11063" s="2">
        <v>45361</v>
      </c>
      <c r="K11063" s="1" t="s">
        <v>31</v>
      </c>
      <c r="L11063" s="1" t="s">
        <v>22</v>
      </c>
      <c r="M11063" s="1">
        <v>196.25</v>
      </c>
      <c r="N11063" s="1" t="s">
        <v>48</v>
      </c>
      <c r="O11063" s="10">
        <f>Table1[[#This Row],[sales]]+Table1[[#This Row],[profit]]</f>
        <v>2838.43</v>
      </c>
    </row>
    <row r="11064" spans="1:15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>Table1[[#This Row],[sales]]*Table1[[#This Row],[discount]]</f>
        <v>317.77879999999999</v>
      </c>
      <c r="G11064" s="1">
        <f>Table1[[#This Row],[sales]]-Table1[[#This Row],[Discount Value]]</f>
        <v>1354.7411999999999</v>
      </c>
      <c r="H11064" s="1">
        <v>3</v>
      </c>
      <c r="I11064" s="2">
        <v>44971</v>
      </c>
      <c r="J11064" s="2">
        <v>44972</v>
      </c>
      <c r="K11064" s="1" t="s">
        <v>15</v>
      </c>
      <c r="L11064" s="1" t="s">
        <v>22</v>
      </c>
      <c r="M11064" s="1">
        <v>185.59</v>
      </c>
      <c r="N11064" s="1" t="s">
        <v>23</v>
      </c>
      <c r="O11064" s="10">
        <f>Table1[[#This Row],[sales]]+Table1[[#This Row],[profit]]</f>
        <v>1858.11</v>
      </c>
    </row>
    <row r="11065" spans="1:15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>Table1[[#This Row],[sales]]*Table1[[#This Row],[discount]]</f>
        <v>338.0256</v>
      </c>
      <c r="G11065" s="1">
        <f>Table1[[#This Row],[sales]]-Table1[[#This Row],[Discount Value]]</f>
        <v>1198.4544000000001</v>
      </c>
      <c r="H11065" s="1">
        <v>9</v>
      </c>
      <c r="I11065" s="2">
        <v>45206</v>
      </c>
      <c r="J11065" s="2">
        <v>45210</v>
      </c>
      <c r="K11065" s="1" t="s">
        <v>15</v>
      </c>
      <c r="L11065" s="1" t="s">
        <v>16</v>
      </c>
      <c r="M11065" s="1">
        <v>179.68</v>
      </c>
      <c r="N11065" s="1" t="s">
        <v>23</v>
      </c>
      <c r="O11065" s="10">
        <f>Table1[[#This Row],[sales]]+Table1[[#This Row],[profit]]</f>
        <v>1716.16</v>
      </c>
    </row>
    <row r="11066" spans="1:15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>Table1[[#This Row],[sales]]*Table1[[#This Row],[discount]]</f>
        <v>148.70160000000001</v>
      </c>
      <c r="G11066" s="1">
        <f>Table1[[#This Row],[sales]]-Table1[[#This Row],[Discount Value]]</f>
        <v>3568.8384000000001</v>
      </c>
      <c r="H11066" s="1">
        <v>7</v>
      </c>
      <c r="I11066" s="2">
        <v>45148</v>
      </c>
      <c r="J11066" s="2">
        <v>45150</v>
      </c>
      <c r="K11066" s="1" t="s">
        <v>31</v>
      </c>
      <c r="L11066" s="1" t="s">
        <v>22</v>
      </c>
      <c r="M11066" s="1">
        <v>964.5</v>
      </c>
      <c r="N11066" s="1" t="s">
        <v>23</v>
      </c>
      <c r="O11066" s="10">
        <f>Table1[[#This Row],[sales]]+Table1[[#This Row],[profit]]</f>
        <v>4682.04</v>
      </c>
    </row>
    <row r="11067" spans="1:15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>Table1[[#This Row],[sales]]*Table1[[#This Row],[discount]]</f>
        <v>119.81200000000001</v>
      </c>
      <c r="G11067" s="1">
        <f>Table1[[#This Row],[sales]]-Table1[[#This Row],[Discount Value]]</f>
        <v>308.08799999999997</v>
      </c>
      <c r="H11067" s="1">
        <v>4</v>
      </c>
      <c r="I11067" s="2">
        <v>45117</v>
      </c>
      <c r="J11067" s="2">
        <v>45119</v>
      </c>
      <c r="K11067" s="1" t="s">
        <v>15</v>
      </c>
      <c r="L11067" s="1" t="s">
        <v>22</v>
      </c>
      <c r="M11067" s="1">
        <v>83.38</v>
      </c>
      <c r="N11067" s="1" t="s">
        <v>34</v>
      </c>
      <c r="O11067" s="10">
        <f>Table1[[#This Row],[sales]]+Table1[[#This Row],[profit]]</f>
        <v>511.28</v>
      </c>
    </row>
    <row r="11068" spans="1:15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>Table1[[#This Row],[sales]]*Table1[[#This Row],[discount]]</f>
        <v>212.35759999999999</v>
      </c>
      <c r="G11068" s="1">
        <f>Table1[[#This Row],[sales]]-Table1[[#This Row],[Discount Value]]</f>
        <v>1421.1623999999999</v>
      </c>
      <c r="H11068" s="1">
        <v>7</v>
      </c>
      <c r="I11068" s="2">
        <v>45447</v>
      </c>
      <c r="J11068" s="2">
        <v>45454</v>
      </c>
      <c r="K11068" s="1" t="s">
        <v>31</v>
      </c>
      <c r="L11068" s="1" t="s">
        <v>22</v>
      </c>
      <c r="M11068" s="1">
        <v>266.14</v>
      </c>
      <c r="N11068" s="1" t="s">
        <v>17</v>
      </c>
      <c r="O11068" s="10">
        <f>Table1[[#This Row],[sales]]+Table1[[#This Row],[profit]]</f>
        <v>1899.6599999999999</v>
      </c>
    </row>
    <row r="11069" spans="1:15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>Table1[[#This Row],[sales]]*Table1[[#This Row],[discount]]</f>
        <v>759.73140000000001</v>
      </c>
      <c r="G11069" s="1">
        <f>Table1[[#This Row],[sales]]-Table1[[#This Row],[Discount Value]]</f>
        <v>2543.4485999999997</v>
      </c>
      <c r="H11069" s="1">
        <v>3</v>
      </c>
      <c r="I11069" s="2">
        <v>45629</v>
      </c>
      <c r="J11069" s="2">
        <v>45631</v>
      </c>
      <c r="K11069" s="1" t="s">
        <v>21</v>
      </c>
      <c r="L11069" s="1" t="s">
        <v>16</v>
      </c>
      <c r="M11069" s="1">
        <v>186.34</v>
      </c>
      <c r="N11069" s="1" t="s">
        <v>17</v>
      </c>
      <c r="O11069" s="10">
        <f>Table1[[#This Row],[sales]]+Table1[[#This Row],[profit]]</f>
        <v>3489.52</v>
      </c>
    </row>
    <row r="11070" spans="1:15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>Table1[[#This Row],[sales]]*Table1[[#This Row],[discount]]</f>
        <v>247.05780000000001</v>
      </c>
      <c r="G11070" s="1">
        <f>Table1[[#This Row],[sales]]-Table1[[#This Row],[Discount Value]]</f>
        <v>875.93219999999997</v>
      </c>
      <c r="H11070" s="1">
        <v>7</v>
      </c>
      <c r="I11070" s="2">
        <v>45238</v>
      </c>
      <c r="J11070" s="2">
        <v>45242</v>
      </c>
      <c r="K11070" s="1" t="s">
        <v>21</v>
      </c>
      <c r="L11070" s="1" t="s">
        <v>27</v>
      </c>
      <c r="M11070" s="1">
        <v>198.8</v>
      </c>
      <c r="N11070" s="1" t="s">
        <v>17</v>
      </c>
      <c r="O11070" s="10">
        <f>Table1[[#This Row],[sales]]+Table1[[#This Row],[profit]]</f>
        <v>1321.79</v>
      </c>
    </row>
    <row r="11071" spans="1:15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>Table1[[#This Row],[sales]]*Table1[[#This Row],[discount]]</f>
        <v>755.07640000000004</v>
      </c>
      <c r="G11071" s="1">
        <f>Table1[[#This Row],[sales]]-Table1[[#This Row],[Discount Value]]</f>
        <v>2149.0636</v>
      </c>
      <c r="H11071" s="1">
        <v>3</v>
      </c>
      <c r="I11071" s="2">
        <v>45259</v>
      </c>
      <c r="J11071" s="2">
        <v>45266</v>
      </c>
      <c r="K11071" s="1" t="s">
        <v>21</v>
      </c>
      <c r="L11071" s="1" t="s">
        <v>27</v>
      </c>
      <c r="M11071" s="1">
        <v>662.63</v>
      </c>
      <c r="N11071" s="1" t="s">
        <v>39</v>
      </c>
      <c r="O11071" s="10">
        <f>Table1[[#This Row],[sales]]+Table1[[#This Row],[profit]]</f>
        <v>3566.77</v>
      </c>
    </row>
    <row r="11072" spans="1:15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>Table1[[#This Row],[sales]]*Table1[[#This Row],[discount]]</f>
        <v>663.85199999999998</v>
      </c>
      <c r="G11072" s="1">
        <f>Table1[[#This Row],[sales]]-Table1[[#This Row],[Discount Value]]</f>
        <v>916.74799999999993</v>
      </c>
      <c r="H11072" s="1">
        <v>2</v>
      </c>
      <c r="I11072" s="2">
        <v>45259</v>
      </c>
      <c r="J11072" s="2">
        <v>45265</v>
      </c>
      <c r="K11072" s="1" t="s">
        <v>15</v>
      </c>
      <c r="L11072" s="1" t="s">
        <v>22</v>
      </c>
      <c r="M11072" s="1">
        <v>464.96</v>
      </c>
      <c r="N11072" s="1" t="s">
        <v>48</v>
      </c>
      <c r="O11072" s="10">
        <f>Table1[[#This Row],[sales]]+Table1[[#This Row],[profit]]</f>
        <v>2045.56</v>
      </c>
    </row>
    <row r="11073" spans="1:15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>Table1[[#This Row],[sales]]*Table1[[#This Row],[discount]]</f>
        <v>1650.5502000000001</v>
      </c>
      <c r="G11073" s="1">
        <f>Table1[[#This Row],[sales]]-Table1[[#This Row],[Discount Value]]</f>
        <v>2581.6298000000002</v>
      </c>
      <c r="H11073" s="1">
        <v>1</v>
      </c>
      <c r="I11073" s="2">
        <v>45125</v>
      </c>
      <c r="J11073" s="2">
        <v>45131</v>
      </c>
      <c r="K11073" s="1" t="s">
        <v>15</v>
      </c>
      <c r="L11073" s="1" t="s">
        <v>22</v>
      </c>
      <c r="M11073" s="1">
        <v>722.38</v>
      </c>
      <c r="N11073" s="1" t="s">
        <v>28</v>
      </c>
      <c r="O11073" s="10">
        <f>Table1[[#This Row],[sales]]+Table1[[#This Row],[profit]]</f>
        <v>4954.5600000000004</v>
      </c>
    </row>
    <row r="11074" spans="1:15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>Table1[[#This Row],[sales]]*Table1[[#This Row],[discount]]</f>
        <v>798.57799999999997</v>
      </c>
      <c r="G11074" s="1">
        <f>Table1[[#This Row],[sales]]-Table1[[#This Row],[Discount Value]]</f>
        <v>1016.3720000000001</v>
      </c>
      <c r="H11074" s="1">
        <v>6</v>
      </c>
      <c r="I11074" s="2">
        <v>45310</v>
      </c>
      <c r="J11074" s="2">
        <v>45315</v>
      </c>
      <c r="K11074" s="1" t="s">
        <v>15</v>
      </c>
      <c r="L11074" s="1" t="s">
        <v>27</v>
      </c>
      <c r="M11074" s="1">
        <v>343.46</v>
      </c>
      <c r="N11074" s="1" t="s">
        <v>28</v>
      </c>
      <c r="O11074" s="10">
        <f>Table1[[#This Row],[sales]]+Table1[[#This Row],[profit]]</f>
        <v>2158.41</v>
      </c>
    </row>
    <row r="11075" spans="1:15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>Table1[[#This Row],[sales]]*Table1[[#This Row],[discount]]</f>
        <v>355.14269999999999</v>
      </c>
      <c r="G11075" s="1">
        <f>Table1[[#This Row],[sales]]-Table1[[#This Row],[Discount Value]]</f>
        <v>869.48730000000012</v>
      </c>
      <c r="H11075" s="1">
        <v>3</v>
      </c>
      <c r="I11075" s="2">
        <v>45641</v>
      </c>
      <c r="J11075" s="2">
        <v>45648</v>
      </c>
      <c r="K11075" s="1" t="s">
        <v>15</v>
      </c>
      <c r="L11075" s="1" t="s">
        <v>27</v>
      </c>
      <c r="M11075" s="1">
        <v>159.63999999999999</v>
      </c>
      <c r="N11075" s="1" t="s">
        <v>48</v>
      </c>
      <c r="O11075" s="10">
        <f>Table1[[#This Row],[sales]]+Table1[[#This Row],[profit]]</f>
        <v>1384.27</v>
      </c>
    </row>
    <row r="11076" spans="1:15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>Table1[[#This Row],[sales]]*Table1[[#This Row],[discount]]</f>
        <v>836.22810000000004</v>
      </c>
      <c r="G11076" s="1">
        <f>Table1[[#This Row],[sales]]-Table1[[#This Row],[Discount Value]]</f>
        <v>1861.2819000000002</v>
      </c>
      <c r="H11076" s="1">
        <v>2</v>
      </c>
      <c r="I11076" s="2">
        <v>45437</v>
      </c>
      <c r="J11076" s="2">
        <v>45441</v>
      </c>
      <c r="K11076" s="1" t="s">
        <v>31</v>
      </c>
      <c r="L11076" s="1" t="s">
        <v>27</v>
      </c>
      <c r="M11076" s="1">
        <v>685</v>
      </c>
      <c r="N11076" s="1" t="s">
        <v>23</v>
      </c>
      <c r="O11076" s="10">
        <f>Table1[[#This Row],[sales]]+Table1[[#This Row],[profit]]</f>
        <v>3382.51</v>
      </c>
    </row>
    <row r="11077" spans="1:15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>Table1[[#This Row],[sales]]*Table1[[#This Row],[discount]]</f>
        <v>168.24280000000002</v>
      </c>
      <c r="G11077" s="1">
        <f>Table1[[#This Row],[sales]]-Table1[[#This Row],[Discount Value]]</f>
        <v>596.49720000000002</v>
      </c>
      <c r="H11077" s="1">
        <v>3</v>
      </c>
      <c r="I11077" s="2">
        <v>45054</v>
      </c>
      <c r="J11077" s="2">
        <v>45058</v>
      </c>
      <c r="K11077" s="1" t="s">
        <v>15</v>
      </c>
      <c r="L11077" s="1" t="s">
        <v>27</v>
      </c>
      <c r="M11077" s="1">
        <v>141.54</v>
      </c>
      <c r="N11077" s="1" t="s">
        <v>17</v>
      </c>
      <c r="O11077" s="10">
        <f>Table1[[#This Row],[sales]]+Table1[[#This Row],[profit]]</f>
        <v>906.28</v>
      </c>
    </row>
    <row r="11078" spans="1:15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>Table1[[#This Row],[sales]]*Table1[[#This Row],[discount]]</f>
        <v>1442.7611999999999</v>
      </c>
      <c r="G11078" s="1">
        <f>Table1[[#This Row],[sales]]-Table1[[#This Row],[Discount Value]]</f>
        <v>2564.9088000000002</v>
      </c>
      <c r="H11078" s="1">
        <v>8</v>
      </c>
      <c r="I11078" s="2">
        <v>45039</v>
      </c>
      <c r="J11078" s="2">
        <v>45040</v>
      </c>
      <c r="K11078" s="1" t="s">
        <v>15</v>
      </c>
      <c r="L11078" s="1" t="s">
        <v>16</v>
      </c>
      <c r="M11078" s="1">
        <v>577.24</v>
      </c>
      <c r="N11078" s="1" t="s">
        <v>17</v>
      </c>
      <c r="O11078" s="10">
        <f>Table1[[#This Row],[sales]]+Table1[[#This Row],[profit]]</f>
        <v>4584.91</v>
      </c>
    </row>
    <row r="11079" spans="1:15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>Table1[[#This Row],[sales]]*Table1[[#This Row],[discount]]</f>
        <v>343.214</v>
      </c>
      <c r="G11079" s="1">
        <f>Table1[[#This Row],[sales]]-Table1[[#This Row],[Discount Value]]</f>
        <v>3088.9259999999999</v>
      </c>
      <c r="H11079" s="1">
        <v>3</v>
      </c>
      <c r="I11079" s="2">
        <v>44968</v>
      </c>
      <c r="J11079" s="2">
        <v>44975</v>
      </c>
      <c r="K11079" s="1" t="s">
        <v>15</v>
      </c>
      <c r="L11079" s="1" t="s">
        <v>22</v>
      </c>
      <c r="M11079" s="1">
        <v>271.55</v>
      </c>
      <c r="N11079" s="1" t="s">
        <v>39</v>
      </c>
      <c r="O11079" s="10">
        <f>Table1[[#This Row],[sales]]+Table1[[#This Row],[profit]]</f>
        <v>3703.69</v>
      </c>
    </row>
    <row r="11080" spans="1:15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>Table1[[#This Row],[sales]]*Table1[[#This Row],[discount]]</f>
        <v>930.11759999999992</v>
      </c>
      <c r="G11080" s="1">
        <f>Table1[[#This Row],[sales]]-Table1[[#This Row],[Discount Value]]</f>
        <v>2945.3723999999997</v>
      </c>
      <c r="H11080" s="1">
        <v>4</v>
      </c>
      <c r="I11080" s="2">
        <v>45439</v>
      </c>
      <c r="J11080" s="2">
        <v>45443</v>
      </c>
      <c r="K11080" s="1" t="s">
        <v>15</v>
      </c>
      <c r="L11080" s="1" t="s">
        <v>27</v>
      </c>
      <c r="M11080" s="1">
        <v>1057.8900000000001</v>
      </c>
      <c r="N11080" s="1" t="s">
        <v>17</v>
      </c>
      <c r="O11080" s="10">
        <f>Table1[[#This Row],[sales]]+Table1[[#This Row],[profit]]</f>
        <v>4933.38</v>
      </c>
    </row>
    <row r="11081" spans="1:15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>Table1[[#This Row],[sales]]*Table1[[#This Row],[discount]]</f>
        <v>739.62</v>
      </c>
      <c r="G11081" s="1">
        <f>Table1[[#This Row],[sales]]-Table1[[#This Row],[Discount Value]]</f>
        <v>1314.88</v>
      </c>
      <c r="H11081" s="1">
        <v>2</v>
      </c>
      <c r="I11081" s="2">
        <v>44990</v>
      </c>
      <c r="J11081" s="2">
        <v>44994</v>
      </c>
      <c r="K11081" s="1" t="s">
        <v>15</v>
      </c>
      <c r="L11081" s="1" t="s">
        <v>16</v>
      </c>
      <c r="M11081" s="1">
        <v>514.36</v>
      </c>
      <c r="N11081" s="1" t="s">
        <v>34</v>
      </c>
      <c r="O11081" s="10">
        <f>Table1[[#This Row],[sales]]+Table1[[#This Row],[profit]]</f>
        <v>2568.86</v>
      </c>
    </row>
    <row r="11082" spans="1:15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>Table1[[#This Row],[sales]]*Table1[[#This Row],[discount]]</f>
        <v>1634.6928000000003</v>
      </c>
      <c r="G11082" s="1">
        <f>Table1[[#This Row],[sales]]-Table1[[#This Row],[Discount Value]]</f>
        <v>2556.8272000000002</v>
      </c>
      <c r="H11082" s="1">
        <v>8</v>
      </c>
      <c r="I11082" s="2">
        <v>45146</v>
      </c>
      <c r="J11082" s="2">
        <v>45151</v>
      </c>
      <c r="K11082" s="1" t="s">
        <v>31</v>
      </c>
      <c r="L11082" s="1" t="s">
        <v>16</v>
      </c>
      <c r="M11082" s="1">
        <v>426.77</v>
      </c>
      <c r="N11082" s="1" t="s">
        <v>39</v>
      </c>
      <c r="O11082" s="10">
        <f>Table1[[#This Row],[sales]]+Table1[[#This Row],[profit]]</f>
        <v>4618.2900000000009</v>
      </c>
    </row>
    <row r="11083" spans="1:15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>Table1[[#This Row],[sales]]*Table1[[#This Row],[discount]]</f>
        <v>302.20679999999999</v>
      </c>
      <c r="G11083" s="1">
        <f>Table1[[#This Row],[sales]]-Table1[[#This Row],[Discount Value]]</f>
        <v>2216.1831999999999</v>
      </c>
      <c r="H11083" s="1">
        <v>6</v>
      </c>
      <c r="I11083" s="2">
        <v>45510</v>
      </c>
      <c r="J11083" s="2">
        <v>45516</v>
      </c>
      <c r="K11083" s="1" t="s">
        <v>21</v>
      </c>
      <c r="L11083" s="1" t="s">
        <v>16</v>
      </c>
      <c r="M11083" s="1">
        <v>676.88</v>
      </c>
      <c r="N11083" s="1" t="s">
        <v>17</v>
      </c>
      <c r="O11083" s="10">
        <f>Table1[[#This Row],[sales]]+Table1[[#This Row],[profit]]</f>
        <v>3195.27</v>
      </c>
    </row>
    <row r="11084" spans="1:15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>Table1[[#This Row],[sales]]*Table1[[#This Row],[discount]]</f>
        <v>50.762699999999995</v>
      </c>
      <c r="G11084" s="1">
        <f>Table1[[#This Row],[sales]]-Table1[[#This Row],[Discount Value]]</f>
        <v>513.26729999999998</v>
      </c>
      <c r="H11084" s="1">
        <v>9</v>
      </c>
      <c r="I11084" s="2">
        <v>45453</v>
      </c>
      <c r="J11084" s="2">
        <v>45457</v>
      </c>
      <c r="K11084" s="1" t="s">
        <v>15</v>
      </c>
      <c r="L11084" s="1" t="s">
        <v>27</v>
      </c>
      <c r="M11084" s="1">
        <v>106.78</v>
      </c>
      <c r="N11084" s="1" t="s">
        <v>48</v>
      </c>
      <c r="O11084" s="10">
        <f>Table1[[#This Row],[sales]]+Table1[[#This Row],[profit]]</f>
        <v>670.81</v>
      </c>
    </row>
    <row r="11085" spans="1:15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>Table1[[#This Row],[sales]]*Table1[[#This Row],[discount]]</f>
        <v>167.68360000000001</v>
      </c>
      <c r="G11085" s="1">
        <f>Table1[[#This Row],[sales]]-Table1[[#This Row],[Discount Value]]</f>
        <v>1030.0563999999999</v>
      </c>
      <c r="H11085" s="1">
        <v>8</v>
      </c>
      <c r="I11085" s="2">
        <v>45332</v>
      </c>
      <c r="J11085" s="2">
        <v>45339</v>
      </c>
      <c r="K11085" s="1" t="s">
        <v>21</v>
      </c>
      <c r="L11085" s="1" t="s">
        <v>16</v>
      </c>
      <c r="M11085" s="1">
        <v>290.61</v>
      </c>
      <c r="N11085" s="1" t="s">
        <v>28</v>
      </c>
      <c r="O11085" s="10">
        <f>Table1[[#This Row],[sales]]+Table1[[#This Row],[profit]]</f>
        <v>1488.35</v>
      </c>
    </row>
    <row r="11086" spans="1:15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>Table1[[#This Row],[sales]]*Table1[[#This Row],[discount]]</f>
        <v>1648.7136</v>
      </c>
      <c r="G11086" s="1">
        <f>Table1[[#This Row],[sales]]-Table1[[#This Row],[Discount Value]]</f>
        <v>1935.4463999999998</v>
      </c>
      <c r="H11086" s="1">
        <v>4</v>
      </c>
      <c r="I11086" s="2">
        <v>45330</v>
      </c>
      <c r="J11086" s="2">
        <v>45334</v>
      </c>
      <c r="K11086" s="1" t="s">
        <v>15</v>
      </c>
      <c r="L11086" s="1" t="s">
        <v>22</v>
      </c>
      <c r="M11086" s="1">
        <v>762.78</v>
      </c>
      <c r="N11086" s="1" t="s">
        <v>28</v>
      </c>
      <c r="O11086" s="10">
        <f>Table1[[#This Row],[sales]]+Table1[[#This Row],[profit]]</f>
        <v>4346.9399999999996</v>
      </c>
    </row>
    <row r="11087" spans="1:15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>Table1[[#This Row],[sales]]*Table1[[#This Row],[discount]]</f>
        <v>269.54820000000001</v>
      </c>
      <c r="G11087" s="1">
        <f>Table1[[#This Row],[sales]]-Table1[[#This Row],[Discount Value]]</f>
        <v>4222.9218000000001</v>
      </c>
      <c r="H11087" s="1">
        <v>8</v>
      </c>
      <c r="I11087" s="2">
        <v>45432</v>
      </c>
      <c r="J11087" s="2">
        <v>45436</v>
      </c>
      <c r="K11087" s="1" t="s">
        <v>15</v>
      </c>
      <c r="L11087" s="1" t="s">
        <v>22</v>
      </c>
      <c r="M11087" s="1">
        <v>303.43</v>
      </c>
      <c r="N11087" s="1" t="s">
        <v>17</v>
      </c>
      <c r="O11087" s="10">
        <f>Table1[[#This Row],[sales]]+Table1[[#This Row],[profit]]</f>
        <v>4795.9000000000005</v>
      </c>
    </row>
    <row r="11088" spans="1:15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>Table1[[#This Row],[sales]]*Table1[[#This Row],[discount]]</f>
        <v>271.8768</v>
      </c>
      <c r="G11088" s="1">
        <f>Table1[[#This Row],[sales]]-Table1[[#This Row],[Discount Value]]</f>
        <v>294.53319999999997</v>
      </c>
      <c r="H11088" s="1">
        <v>1</v>
      </c>
      <c r="I11088" s="2">
        <v>45015</v>
      </c>
      <c r="J11088" s="2">
        <v>45022</v>
      </c>
      <c r="K11088" s="1" t="s">
        <v>31</v>
      </c>
      <c r="L11088" s="1" t="s">
        <v>16</v>
      </c>
      <c r="M11088" s="1">
        <v>63.54</v>
      </c>
      <c r="N11088" s="1" t="s">
        <v>17</v>
      </c>
      <c r="O11088" s="10">
        <f>Table1[[#This Row],[sales]]+Table1[[#This Row],[profit]]</f>
        <v>629.94999999999993</v>
      </c>
    </row>
    <row r="11089" spans="1:15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>Table1[[#This Row],[sales]]*Table1[[#This Row],[discount]]</f>
        <v>2167.3249999999998</v>
      </c>
      <c r="G11089" s="1">
        <f>Table1[[#This Row],[sales]]-Table1[[#This Row],[Discount Value]]</f>
        <v>2167.3249999999998</v>
      </c>
      <c r="H11089" s="1">
        <v>9</v>
      </c>
      <c r="I11089" s="2">
        <v>45518</v>
      </c>
      <c r="J11089" s="2">
        <v>45525</v>
      </c>
      <c r="K11089" s="1" t="s">
        <v>21</v>
      </c>
      <c r="L11089" s="1" t="s">
        <v>27</v>
      </c>
      <c r="M11089" s="1">
        <v>674.84</v>
      </c>
      <c r="N11089" s="1" t="s">
        <v>28</v>
      </c>
      <c r="O11089" s="10">
        <f>Table1[[#This Row],[sales]]+Table1[[#This Row],[profit]]</f>
        <v>5009.49</v>
      </c>
    </row>
    <row r="11090" spans="1:15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>Table1[[#This Row],[sales]]*Table1[[#This Row],[discount]]</f>
        <v>1566.0216</v>
      </c>
      <c r="G11090" s="1">
        <f>Table1[[#This Row],[sales]]-Table1[[#This Row],[Discount Value]]</f>
        <v>2449.4184</v>
      </c>
      <c r="H11090" s="1">
        <v>5</v>
      </c>
      <c r="I11090" s="2">
        <v>45094</v>
      </c>
      <c r="J11090" s="2">
        <v>45100</v>
      </c>
      <c r="K11090" s="1" t="s">
        <v>31</v>
      </c>
      <c r="L11090" s="1" t="s">
        <v>27</v>
      </c>
      <c r="M11090" s="1">
        <v>312.88</v>
      </c>
      <c r="N11090" s="1" t="s">
        <v>23</v>
      </c>
      <c r="O11090" s="10">
        <f>Table1[[#This Row],[sales]]+Table1[[#This Row],[profit]]</f>
        <v>4328.32</v>
      </c>
    </row>
    <row r="11091" spans="1:15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>Table1[[#This Row],[sales]]*Table1[[#This Row],[discount]]</f>
        <v>701.91700000000003</v>
      </c>
      <c r="G11091" s="1">
        <f>Table1[[#This Row],[sales]]-Table1[[#This Row],[Discount Value]]</f>
        <v>1145.2330000000002</v>
      </c>
      <c r="H11091" s="1">
        <v>4</v>
      </c>
      <c r="I11091" s="2">
        <v>45356</v>
      </c>
      <c r="J11091" s="2">
        <v>45360</v>
      </c>
      <c r="K11091" s="1" t="s">
        <v>21</v>
      </c>
      <c r="L11091" s="1" t="s">
        <v>27</v>
      </c>
      <c r="M11091" s="1">
        <v>264.45999999999998</v>
      </c>
      <c r="N11091" s="1" t="s">
        <v>39</v>
      </c>
      <c r="O11091" s="10">
        <f>Table1[[#This Row],[sales]]+Table1[[#This Row],[profit]]</f>
        <v>2111.61</v>
      </c>
    </row>
    <row r="11092" spans="1:15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>Table1[[#This Row],[sales]]*Table1[[#This Row],[discount]]</f>
        <v>1669.1807999999999</v>
      </c>
      <c r="G11092" s="1">
        <f>Table1[[#This Row],[sales]]-Table1[[#This Row],[Discount Value]]</f>
        <v>1808.2792000000002</v>
      </c>
      <c r="H11092" s="1">
        <v>5</v>
      </c>
      <c r="I11092" s="2">
        <v>45529</v>
      </c>
      <c r="J11092" s="2">
        <v>45535</v>
      </c>
      <c r="K11092" s="1" t="s">
        <v>31</v>
      </c>
      <c r="L11092" s="1" t="s">
        <v>22</v>
      </c>
      <c r="M11092" s="1">
        <v>205.22</v>
      </c>
      <c r="N11092" s="1" t="s">
        <v>28</v>
      </c>
      <c r="O11092" s="10">
        <f>Table1[[#This Row],[sales]]+Table1[[#This Row],[profit]]</f>
        <v>3682.68</v>
      </c>
    </row>
    <row r="11093" spans="1:15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>Table1[[#This Row],[sales]]*Table1[[#This Row],[discount]]</f>
        <v>152.40899999999999</v>
      </c>
      <c r="G11093" s="1">
        <f>Table1[[#This Row],[sales]]-Table1[[#This Row],[Discount Value]]</f>
        <v>863.65099999999995</v>
      </c>
      <c r="H11093" s="1">
        <v>1</v>
      </c>
      <c r="I11093" s="2">
        <v>45501</v>
      </c>
      <c r="J11093" s="2">
        <v>45508</v>
      </c>
      <c r="K11093" s="1" t="s">
        <v>31</v>
      </c>
      <c r="L11093" s="1" t="s">
        <v>16</v>
      </c>
      <c r="M11093" s="1">
        <v>275.24</v>
      </c>
      <c r="N11093" s="1" t="s">
        <v>34</v>
      </c>
      <c r="O11093" s="10">
        <f>Table1[[#This Row],[sales]]+Table1[[#This Row],[profit]]</f>
        <v>1291.3</v>
      </c>
    </row>
    <row r="11094" spans="1:15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>Table1[[#This Row],[sales]]*Table1[[#This Row],[discount]]</f>
        <v>245.1378</v>
      </c>
      <c r="G11094" s="1">
        <f>Table1[[#This Row],[sales]]-Table1[[#This Row],[Discount Value]]</f>
        <v>3840.4922000000001</v>
      </c>
      <c r="H11094" s="1">
        <v>2</v>
      </c>
      <c r="I11094" s="2">
        <v>45618</v>
      </c>
      <c r="J11094" s="2">
        <v>45619</v>
      </c>
      <c r="K11094" s="1" t="s">
        <v>21</v>
      </c>
      <c r="L11094" s="1" t="s">
        <v>22</v>
      </c>
      <c r="M11094" s="1">
        <v>248.41</v>
      </c>
      <c r="N11094" s="1" t="s">
        <v>39</v>
      </c>
      <c r="O11094" s="10">
        <f>Table1[[#This Row],[sales]]+Table1[[#This Row],[profit]]</f>
        <v>4334.04</v>
      </c>
    </row>
    <row r="11095" spans="1:15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>Table1[[#This Row],[sales]]*Table1[[#This Row],[discount]]</f>
        <v>1361.5935999999999</v>
      </c>
      <c r="G11095" s="1">
        <f>Table1[[#This Row],[sales]]-Table1[[#This Row],[Discount Value]]</f>
        <v>1959.3664000000001</v>
      </c>
      <c r="H11095" s="1">
        <v>2</v>
      </c>
      <c r="I11095" s="2">
        <v>45142</v>
      </c>
      <c r="J11095" s="2">
        <v>45143</v>
      </c>
      <c r="K11095" s="1" t="s">
        <v>31</v>
      </c>
      <c r="L11095" s="1" t="s">
        <v>22</v>
      </c>
      <c r="M11095" s="1">
        <v>621.32000000000005</v>
      </c>
      <c r="N11095" s="1" t="s">
        <v>28</v>
      </c>
      <c r="O11095" s="10">
        <f>Table1[[#This Row],[sales]]+Table1[[#This Row],[profit]]</f>
        <v>3942.28</v>
      </c>
    </row>
    <row r="11096" spans="1:15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>Table1[[#This Row],[sales]]*Table1[[#This Row],[discount]]</f>
        <v>202.52340000000001</v>
      </c>
      <c r="G11096" s="1">
        <f>Table1[[#This Row],[sales]]-Table1[[#This Row],[Discount Value]]</f>
        <v>2047.7366000000002</v>
      </c>
      <c r="H11096" s="1">
        <v>9</v>
      </c>
      <c r="I11096" s="2">
        <v>45237</v>
      </c>
      <c r="J11096" s="2">
        <v>45243</v>
      </c>
      <c r="K11096" s="1" t="s">
        <v>31</v>
      </c>
      <c r="L11096" s="1" t="s">
        <v>16</v>
      </c>
      <c r="M11096" s="1">
        <v>500.45</v>
      </c>
      <c r="N11096" s="1" t="s">
        <v>48</v>
      </c>
      <c r="O11096" s="10">
        <f>Table1[[#This Row],[sales]]+Table1[[#This Row],[profit]]</f>
        <v>2750.71</v>
      </c>
    </row>
    <row r="11097" spans="1:15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>Table1[[#This Row],[sales]]*Table1[[#This Row],[discount]]</f>
        <v>86.7226</v>
      </c>
      <c r="G11097" s="1">
        <f>Table1[[#This Row],[sales]]-Table1[[#This Row],[Discount Value]]</f>
        <v>4249.4074000000001</v>
      </c>
      <c r="H11097" s="1">
        <v>6</v>
      </c>
      <c r="I11097" s="2">
        <v>45315</v>
      </c>
      <c r="J11097" s="2">
        <v>45319</v>
      </c>
      <c r="K11097" s="1" t="s">
        <v>15</v>
      </c>
      <c r="L11097" s="1" t="s">
        <v>27</v>
      </c>
      <c r="M11097" s="1">
        <v>534.23</v>
      </c>
      <c r="N11097" s="1" t="s">
        <v>39</v>
      </c>
      <c r="O11097" s="10">
        <f>Table1[[#This Row],[sales]]+Table1[[#This Row],[profit]]</f>
        <v>4870.3600000000006</v>
      </c>
    </row>
    <row r="11098" spans="1:15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>Table1[[#This Row],[sales]]*Table1[[#This Row],[discount]]</f>
        <v>78.225000000000009</v>
      </c>
      <c r="G11098" s="1">
        <f>Table1[[#This Row],[sales]]-Table1[[#This Row],[Discount Value]]</f>
        <v>704.02499999999998</v>
      </c>
      <c r="H11098" s="1">
        <v>3</v>
      </c>
      <c r="I11098" s="2">
        <v>45485</v>
      </c>
      <c r="J11098" s="2">
        <v>45491</v>
      </c>
      <c r="K11098" s="1" t="s">
        <v>21</v>
      </c>
      <c r="L11098" s="1" t="s">
        <v>27</v>
      </c>
      <c r="M11098" s="1">
        <v>39.53</v>
      </c>
      <c r="N11098" s="1" t="s">
        <v>17</v>
      </c>
      <c r="O11098" s="10">
        <f>Table1[[#This Row],[sales]]+Table1[[#This Row],[profit]]</f>
        <v>821.78</v>
      </c>
    </row>
    <row r="11099" spans="1:15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>Table1[[#This Row],[sales]]*Table1[[#This Row],[discount]]</f>
        <v>933.75700000000006</v>
      </c>
      <c r="G11099" s="1">
        <f>Table1[[#This Row],[sales]]-Table1[[#This Row],[Discount Value]]</f>
        <v>3310.5930000000003</v>
      </c>
      <c r="H11099" s="1">
        <v>4</v>
      </c>
      <c r="I11099" s="2">
        <v>45416</v>
      </c>
      <c r="J11099" s="2">
        <v>45420</v>
      </c>
      <c r="K11099" s="1" t="s">
        <v>31</v>
      </c>
      <c r="L11099" s="1" t="s">
        <v>22</v>
      </c>
      <c r="M11099" s="1">
        <v>800.01</v>
      </c>
      <c r="N11099" s="1" t="s">
        <v>48</v>
      </c>
      <c r="O11099" s="10">
        <f>Table1[[#This Row],[sales]]+Table1[[#This Row],[profit]]</f>
        <v>5044.3600000000006</v>
      </c>
    </row>
    <row r="11100" spans="1:15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>Table1[[#This Row],[sales]]*Table1[[#This Row],[discount]]</f>
        <v>54.26</v>
      </c>
      <c r="G11100" s="1">
        <f>Table1[[#This Row],[sales]]-Table1[[#This Row],[Discount Value]]</f>
        <v>162.78</v>
      </c>
      <c r="H11100" s="1">
        <v>1</v>
      </c>
      <c r="I11100" s="2">
        <v>45092</v>
      </c>
      <c r="J11100" s="2">
        <v>45093</v>
      </c>
      <c r="K11100" s="1" t="s">
        <v>21</v>
      </c>
      <c r="L11100" s="1" t="s">
        <v>27</v>
      </c>
      <c r="M11100" s="1">
        <v>36.08</v>
      </c>
      <c r="N11100" s="1" t="s">
        <v>39</v>
      </c>
      <c r="O11100" s="10">
        <f>Table1[[#This Row],[sales]]+Table1[[#This Row],[profit]]</f>
        <v>253.12</v>
      </c>
    </row>
    <row r="11101" spans="1:15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>Table1[[#This Row],[sales]]*Table1[[#This Row],[discount]]</f>
        <v>113.7204</v>
      </c>
      <c r="G11101" s="1">
        <f>Table1[[#This Row],[sales]]-Table1[[#This Row],[Discount Value]]</f>
        <v>3676.9595999999997</v>
      </c>
      <c r="H11101" s="1">
        <v>7</v>
      </c>
      <c r="I11101" s="2">
        <v>45636</v>
      </c>
      <c r="J11101" s="2">
        <v>45637</v>
      </c>
      <c r="K11101" s="1" t="s">
        <v>31</v>
      </c>
      <c r="L11101" s="1" t="s">
        <v>27</v>
      </c>
      <c r="M11101" s="1">
        <v>366.66</v>
      </c>
      <c r="N11101" s="1" t="s">
        <v>23</v>
      </c>
      <c r="O11101" s="10">
        <f>Table1[[#This Row],[sales]]+Table1[[#This Row],[profit]]</f>
        <v>4157.34</v>
      </c>
    </row>
    <row r="11102" spans="1:15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>Table1[[#This Row],[sales]]*Table1[[#This Row],[discount]]</f>
        <v>640.0856</v>
      </c>
      <c r="G11102" s="1">
        <f>Table1[[#This Row],[sales]]-Table1[[#This Row],[Discount Value]]</f>
        <v>2269.3944000000001</v>
      </c>
      <c r="H11102" s="1">
        <v>7</v>
      </c>
      <c r="I11102" s="2">
        <v>45062</v>
      </c>
      <c r="J11102" s="2">
        <v>45068</v>
      </c>
      <c r="K11102" s="1" t="s">
        <v>31</v>
      </c>
      <c r="L11102" s="1" t="s">
        <v>22</v>
      </c>
      <c r="M11102" s="1">
        <v>212.49</v>
      </c>
      <c r="N11102" s="1" t="s">
        <v>23</v>
      </c>
      <c r="O11102" s="10">
        <f>Table1[[#This Row],[sales]]+Table1[[#This Row],[profit]]</f>
        <v>3121.9700000000003</v>
      </c>
    </row>
    <row r="11103" spans="1:15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>Table1[[#This Row],[sales]]*Table1[[#This Row],[discount]]</f>
        <v>1054.182</v>
      </c>
      <c r="G11103" s="1">
        <f>Table1[[#This Row],[sales]]-Table1[[#This Row],[Discount Value]]</f>
        <v>2459.7579999999998</v>
      </c>
      <c r="H11103" s="1">
        <v>8</v>
      </c>
      <c r="I11103" s="2">
        <v>45616</v>
      </c>
      <c r="J11103" s="2">
        <v>45620</v>
      </c>
      <c r="K11103" s="1" t="s">
        <v>15</v>
      </c>
      <c r="L11103" s="1" t="s">
        <v>16</v>
      </c>
      <c r="M11103" s="1">
        <v>876.52</v>
      </c>
      <c r="N11103" s="1" t="s">
        <v>39</v>
      </c>
      <c r="O11103" s="10">
        <f>Table1[[#This Row],[sales]]+Table1[[#This Row],[profit]]</f>
        <v>4390.46</v>
      </c>
    </row>
    <row r="11104" spans="1:15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>Table1[[#This Row],[sales]]*Table1[[#This Row],[discount]]</f>
        <v>996.63029999999981</v>
      </c>
      <c r="G11104" s="1">
        <f>Table1[[#This Row],[sales]]-Table1[[#This Row],[Discount Value]]</f>
        <v>1123.8597</v>
      </c>
      <c r="H11104" s="1">
        <v>1</v>
      </c>
      <c r="I11104" s="2">
        <v>45516</v>
      </c>
      <c r="J11104" s="2">
        <v>45520</v>
      </c>
      <c r="K11104" s="1" t="s">
        <v>15</v>
      </c>
      <c r="L11104" s="1" t="s">
        <v>27</v>
      </c>
      <c r="M11104" s="1">
        <v>209.41</v>
      </c>
      <c r="N11104" s="1" t="s">
        <v>39</v>
      </c>
      <c r="O11104" s="10">
        <f>Table1[[#This Row],[sales]]+Table1[[#This Row],[profit]]</f>
        <v>2329.8999999999996</v>
      </c>
    </row>
    <row r="11105" spans="1:15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>Table1[[#This Row],[sales]]*Table1[[#This Row],[discount]]</f>
        <v>476.93360000000001</v>
      </c>
      <c r="G11105" s="1">
        <f>Table1[[#This Row],[sales]]-Table1[[#This Row],[Discount Value]]</f>
        <v>3858.8264000000004</v>
      </c>
      <c r="H11105" s="1">
        <v>9</v>
      </c>
      <c r="I11105" s="2">
        <v>45067</v>
      </c>
      <c r="J11105" s="2">
        <v>45072</v>
      </c>
      <c r="K11105" s="1" t="s">
        <v>15</v>
      </c>
      <c r="L11105" s="1" t="s">
        <v>22</v>
      </c>
      <c r="M11105" s="1">
        <v>677.45</v>
      </c>
      <c r="N11105" s="1" t="s">
        <v>39</v>
      </c>
      <c r="O11105" s="10">
        <f>Table1[[#This Row],[sales]]+Table1[[#This Row],[profit]]</f>
        <v>5013.21</v>
      </c>
    </row>
    <row r="11106" spans="1:15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>Table1[[#This Row],[sales]]*Table1[[#This Row],[discount]]</f>
        <v>179.78730000000002</v>
      </c>
      <c r="G11106" s="1">
        <f>Table1[[#This Row],[sales]]-Table1[[#This Row],[Discount Value]]</f>
        <v>1454.6427000000001</v>
      </c>
      <c r="H11106" s="1">
        <v>2</v>
      </c>
      <c r="I11106" s="2">
        <v>45022</v>
      </c>
      <c r="J11106" s="2">
        <v>45023</v>
      </c>
      <c r="K11106" s="1" t="s">
        <v>15</v>
      </c>
      <c r="L11106" s="1" t="s">
        <v>16</v>
      </c>
      <c r="M11106" s="1">
        <v>403.65</v>
      </c>
      <c r="N11106" s="1" t="s">
        <v>17</v>
      </c>
      <c r="O11106" s="10">
        <f>Table1[[#This Row],[sales]]+Table1[[#This Row],[profit]]</f>
        <v>2038.08</v>
      </c>
    </row>
    <row r="11107" spans="1:15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>Table1[[#This Row],[sales]]*Table1[[#This Row],[discount]]</f>
        <v>274.98320000000001</v>
      </c>
      <c r="G11107" s="1">
        <f>Table1[[#This Row],[sales]]-Table1[[#This Row],[Discount Value]]</f>
        <v>1172.2968000000001</v>
      </c>
      <c r="H11107" s="1">
        <v>1</v>
      </c>
      <c r="I11107" s="2">
        <v>45089</v>
      </c>
      <c r="J11107" s="2">
        <v>45090</v>
      </c>
      <c r="K11107" s="1" t="s">
        <v>31</v>
      </c>
      <c r="L11107" s="1" t="s">
        <v>27</v>
      </c>
      <c r="M11107" s="1">
        <v>403.58</v>
      </c>
      <c r="N11107" s="1" t="s">
        <v>34</v>
      </c>
      <c r="O11107" s="10">
        <f>Table1[[#This Row],[sales]]+Table1[[#This Row],[profit]]</f>
        <v>1850.86</v>
      </c>
    </row>
    <row r="11108" spans="1:15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>Table1[[#This Row],[sales]]*Table1[[#This Row],[discount]]</f>
        <v>773.50419999999997</v>
      </c>
      <c r="G11108" s="1">
        <f>Table1[[#This Row],[sales]]-Table1[[#This Row],[Discount Value]]</f>
        <v>805.07579999999996</v>
      </c>
      <c r="H11108" s="1">
        <v>1</v>
      </c>
      <c r="I11108" s="2">
        <v>44951</v>
      </c>
      <c r="J11108" s="2">
        <v>44957</v>
      </c>
      <c r="K11108" s="1" t="s">
        <v>21</v>
      </c>
      <c r="L11108" s="1" t="s">
        <v>27</v>
      </c>
      <c r="M11108" s="1">
        <v>236.2</v>
      </c>
      <c r="N11108" s="1" t="s">
        <v>17</v>
      </c>
      <c r="O11108" s="10">
        <f>Table1[[#This Row],[sales]]+Table1[[#This Row],[profit]]</f>
        <v>1814.78</v>
      </c>
    </row>
    <row r="11109" spans="1:15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>Table1[[#This Row],[sales]]*Table1[[#This Row],[discount]]</f>
        <v>662.04460000000006</v>
      </c>
      <c r="G11109" s="1">
        <f>Table1[[#This Row],[sales]]-Table1[[#This Row],[Discount Value]]</f>
        <v>3232.3353999999999</v>
      </c>
      <c r="H11109" s="1">
        <v>8</v>
      </c>
      <c r="I11109" s="2">
        <v>45371</v>
      </c>
      <c r="J11109" s="2">
        <v>45372</v>
      </c>
      <c r="K11109" s="1" t="s">
        <v>15</v>
      </c>
      <c r="L11109" s="1" t="s">
        <v>16</v>
      </c>
      <c r="M11109" s="1">
        <v>648.27</v>
      </c>
      <c r="N11109" s="1" t="s">
        <v>48</v>
      </c>
      <c r="O11109" s="10">
        <f>Table1[[#This Row],[sales]]+Table1[[#This Row],[profit]]</f>
        <v>4542.6499999999996</v>
      </c>
    </row>
    <row r="11110" spans="1:15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>Table1[[#This Row],[sales]]*Table1[[#This Row],[discount]]</f>
        <v>50.538599999999995</v>
      </c>
      <c r="G11110" s="1">
        <f>Table1[[#This Row],[sales]]-Table1[[#This Row],[Discount Value]]</f>
        <v>2476.3914</v>
      </c>
      <c r="H11110" s="1">
        <v>3</v>
      </c>
      <c r="I11110" s="2">
        <v>44957</v>
      </c>
      <c r="J11110" s="2">
        <v>44960</v>
      </c>
      <c r="K11110" s="1" t="s">
        <v>31</v>
      </c>
      <c r="L11110" s="1" t="s">
        <v>27</v>
      </c>
      <c r="M11110" s="1">
        <v>575.25</v>
      </c>
      <c r="N11110" s="1" t="s">
        <v>34</v>
      </c>
      <c r="O11110" s="10">
        <f>Table1[[#This Row],[sales]]+Table1[[#This Row],[profit]]</f>
        <v>3102.18</v>
      </c>
    </row>
    <row r="11111" spans="1:15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>Table1[[#This Row],[sales]]*Table1[[#This Row],[discount]]</f>
        <v>355.12360000000001</v>
      </c>
      <c r="G11111" s="1">
        <f>Table1[[#This Row],[sales]]-Table1[[#This Row],[Discount Value]]</f>
        <v>2376.5963999999999</v>
      </c>
      <c r="H11111" s="1">
        <v>6</v>
      </c>
      <c r="I11111" s="2">
        <v>45487</v>
      </c>
      <c r="J11111" s="2">
        <v>45489</v>
      </c>
      <c r="K11111" s="1" t="s">
        <v>15</v>
      </c>
      <c r="L11111" s="1" t="s">
        <v>16</v>
      </c>
      <c r="M11111" s="1">
        <v>241.17</v>
      </c>
      <c r="N11111" s="1" t="s">
        <v>48</v>
      </c>
      <c r="O11111" s="10">
        <f>Table1[[#This Row],[sales]]+Table1[[#This Row],[profit]]</f>
        <v>2972.89</v>
      </c>
    </row>
    <row r="11112" spans="1:15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>Table1[[#This Row],[sales]]*Table1[[#This Row],[discount]]</f>
        <v>1169.0308</v>
      </c>
      <c r="G11112" s="1">
        <f>Table1[[#This Row],[sales]]-Table1[[#This Row],[Discount Value]]</f>
        <v>3006.0791999999997</v>
      </c>
      <c r="H11112" s="1">
        <v>6</v>
      </c>
      <c r="I11112" s="2">
        <v>45609</v>
      </c>
      <c r="J11112" s="2">
        <v>45616</v>
      </c>
      <c r="K11112" s="1" t="s">
        <v>31</v>
      </c>
      <c r="L11112" s="1" t="s">
        <v>16</v>
      </c>
      <c r="M11112" s="1">
        <v>1085.25</v>
      </c>
      <c r="N11112" s="1" t="s">
        <v>34</v>
      </c>
      <c r="O11112" s="10">
        <f>Table1[[#This Row],[sales]]+Table1[[#This Row],[profit]]</f>
        <v>5260.36</v>
      </c>
    </row>
    <row r="11113" spans="1:15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>Table1[[#This Row],[sales]]*Table1[[#This Row],[discount]]</f>
        <v>878.53289999999993</v>
      </c>
      <c r="G11113" s="1">
        <f>Table1[[#This Row],[sales]]-Table1[[#This Row],[Discount Value]]</f>
        <v>3304.9570999999996</v>
      </c>
      <c r="H11113" s="1">
        <v>2</v>
      </c>
      <c r="I11113" s="2">
        <v>45227</v>
      </c>
      <c r="J11113" s="2">
        <v>45234</v>
      </c>
      <c r="K11113" s="1" t="s">
        <v>21</v>
      </c>
      <c r="L11113" s="1" t="s">
        <v>16</v>
      </c>
      <c r="M11113" s="1">
        <v>493.72</v>
      </c>
      <c r="N11113" s="1" t="s">
        <v>34</v>
      </c>
      <c r="O11113" s="10">
        <f>Table1[[#This Row],[sales]]+Table1[[#This Row],[profit]]</f>
        <v>4677.21</v>
      </c>
    </row>
    <row r="11114" spans="1:15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>Table1[[#This Row],[sales]]*Table1[[#This Row],[discount]]</f>
        <v>348.08280000000002</v>
      </c>
      <c r="G11114" s="1">
        <f>Table1[[#This Row],[sales]]-Table1[[#This Row],[Discount Value]]</f>
        <v>544.43719999999996</v>
      </c>
      <c r="H11114" s="1">
        <v>2</v>
      </c>
      <c r="I11114" s="2">
        <v>45554</v>
      </c>
      <c r="J11114" s="2">
        <v>45555</v>
      </c>
      <c r="K11114" s="1" t="s">
        <v>31</v>
      </c>
      <c r="L11114" s="1" t="s">
        <v>22</v>
      </c>
      <c r="M11114" s="1">
        <v>137.49</v>
      </c>
      <c r="N11114" s="1" t="s">
        <v>23</v>
      </c>
      <c r="O11114" s="10">
        <f>Table1[[#This Row],[sales]]+Table1[[#This Row],[profit]]</f>
        <v>1030.01</v>
      </c>
    </row>
    <row r="11115" spans="1:15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>Table1[[#This Row],[sales]]*Table1[[#This Row],[discount]]</f>
        <v>838.15800000000002</v>
      </c>
      <c r="G11115" s="1">
        <f>Table1[[#This Row],[sales]]-Table1[[#This Row],[Discount Value]]</f>
        <v>1955.7020000000002</v>
      </c>
      <c r="H11115" s="1">
        <v>1</v>
      </c>
      <c r="I11115" s="2">
        <v>45138</v>
      </c>
      <c r="J11115" s="2">
        <v>45141</v>
      </c>
      <c r="K11115" s="1" t="s">
        <v>15</v>
      </c>
      <c r="L11115" s="1" t="s">
        <v>22</v>
      </c>
      <c r="M11115" s="1">
        <v>795.13</v>
      </c>
      <c r="N11115" s="1" t="s">
        <v>34</v>
      </c>
      <c r="O11115" s="10">
        <f>Table1[[#This Row],[sales]]+Table1[[#This Row],[profit]]</f>
        <v>3588.9900000000002</v>
      </c>
    </row>
    <row r="11116" spans="1:15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>Table1[[#This Row],[sales]]*Table1[[#This Row],[discount]]</f>
        <v>200.89720000000003</v>
      </c>
      <c r="G11116" s="1">
        <f>Table1[[#This Row],[sales]]-Table1[[#This Row],[Discount Value]]</f>
        <v>516.59280000000001</v>
      </c>
      <c r="H11116" s="1">
        <v>9</v>
      </c>
      <c r="I11116" s="2">
        <v>45416</v>
      </c>
      <c r="J11116" s="2">
        <v>45422</v>
      </c>
      <c r="K11116" s="1" t="s">
        <v>21</v>
      </c>
      <c r="L11116" s="1" t="s">
        <v>22</v>
      </c>
      <c r="M11116" s="1">
        <v>209.9</v>
      </c>
      <c r="N11116" s="1" t="s">
        <v>39</v>
      </c>
      <c r="O11116" s="10">
        <f>Table1[[#This Row],[sales]]+Table1[[#This Row],[profit]]</f>
        <v>927.39</v>
      </c>
    </row>
    <row r="11117" spans="1:15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>Table1[[#This Row],[sales]]*Table1[[#This Row],[discount]]</f>
        <v>696.92640000000006</v>
      </c>
      <c r="G11117" s="1">
        <f>Table1[[#This Row],[sales]]-Table1[[#This Row],[Discount Value]]</f>
        <v>3658.8635999999997</v>
      </c>
      <c r="H11117" s="1">
        <v>1</v>
      </c>
      <c r="I11117" s="2">
        <v>45283</v>
      </c>
      <c r="J11117" s="2">
        <v>45289</v>
      </c>
      <c r="K11117" s="1" t="s">
        <v>31</v>
      </c>
      <c r="L11117" s="1" t="s">
        <v>16</v>
      </c>
      <c r="M11117" s="1">
        <v>689.82</v>
      </c>
      <c r="N11117" s="1" t="s">
        <v>28</v>
      </c>
      <c r="O11117" s="10">
        <f>Table1[[#This Row],[sales]]+Table1[[#This Row],[profit]]</f>
        <v>5045.6099999999997</v>
      </c>
    </row>
    <row r="11118" spans="1:15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>Table1[[#This Row],[sales]]*Table1[[#This Row],[discount]]</f>
        <v>1176.3724000000002</v>
      </c>
      <c r="G11118" s="1">
        <f>Table1[[#This Row],[sales]]-Table1[[#This Row],[Discount Value]]</f>
        <v>3024.9575999999997</v>
      </c>
      <c r="H11118" s="1">
        <v>6</v>
      </c>
      <c r="I11118" s="2">
        <v>44933</v>
      </c>
      <c r="J11118" s="2">
        <v>44935</v>
      </c>
      <c r="K11118" s="1" t="s">
        <v>31</v>
      </c>
      <c r="L11118" s="1" t="s">
        <v>27</v>
      </c>
      <c r="M11118" s="1">
        <v>492.42</v>
      </c>
      <c r="N11118" s="1" t="s">
        <v>34</v>
      </c>
      <c r="O11118" s="10">
        <f>Table1[[#This Row],[sales]]+Table1[[#This Row],[profit]]</f>
        <v>4693.75</v>
      </c>
    </row>
    <row r="11119" spans="1:15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>Table1[[#This Row],[sales]]*Table1[[#This Row],[discount]]</f>
        <v>1321.1611</v>
      </c>
      <c r="G11119" s="1">
        <f>Table1[[#This Row],[sales]]-Table1[[#This Row],[Discount Value]]</f>
        <v>2940.6489000000001</v>
      </c>
      <c r="H11119" s="1">
        <v>9</v>
      </c>
      <c r="I11119" s="2">
        <v>45427</v>
      </c>
      <c r="J11119" s="2">
        <v>45429</v>
      </c>
      <c r="K11119" s="1" t="s">
        <v>31</v>
      </c>
      <c r="L11119" s="1" t="s">
        <v>16</v>
      </c>
      <c r="M11119" s="1">
        <v>359.15</v>
      </c>
      <c r="N11119" s="1" t="s">
        <v>39</v>
      </c>
      <c r="O11119" s="10">
        <f>Table1[[#This Row],[sales]]+Table1[[#This Row],[profit]]</f>
        <v>4620.96</v>
      </c>
    </row>
    <row r="11120" spans="1:15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>Table1[[#This Row],[sales]]*Table1[[#This Row],[discount]]</f>
        <v>319.84289999999999</v>
      </c>
      <c r="G11120" s="1">
        <f>Table1[[#This Row],[sales]]-Table1[[#This Row],[Discount Value]]</f>
        <v>3233.9670999999998</v>
      </c>
      <c r="H11120" s="1">
        <v>6</v>
      </c>
      <c r="I11120" s="2">
        <v>45128</v>
      </c>
      <c r="J11120" s="2">
        <v>45129</v>
      </c>
      <c r="K11120" s="1" t="s">
        <v>21</v>
      </c>
      <c r="L11120" s="1" t="s">
        <v>22</v>
      </c>
      <c r="M11120" s="1">
        <v>315.89</v>
      </c>
      <c r="N11120" s="1" t="s">
        <v>23</v>
      </c>
      <c r="O11120" s="10">
        <f>Table1[[#This Row],[sales]]+Table1[[#This Row],[profit]]</f>
        <v>3869.7</v>
      </c>
    </row>
    <row r="11121" spans="1:15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>Table1[[#This Row],[sales]]*Table1[[#This Row],[discount]]</f>
        <v>883.44899999999996</v>
      </c>
      <c r="G11121" s="1">
        <f>Table1[[#This Row],[sales]]-Table1[[#This Row],[Discount Value]]</f>
        <v>1504.2509999999997</v>
      </c>
      <c r="H11121" s="1">
        <v>6</v>
      </c>
      <c r="I11121" s="2">
        <v>45572</v>
      </c>
      <c r="J11121" s="2">
        <v>45574</v>
      </c>
      <c r="K11121" s="1" t="s">
        <v>31</v>
      </c>
      <c r="L11121" s="1" t="s">
        <v>16</v>
      </c>
      <c r="M11121" s="1">
        <v>423.94</v>
      </c>
      <c r="N11121" s="1" t="s">
        <v>39</v>
      </c>
      <c r="O11121" s="10">
        <f>Table1[[#This Row],[sales]]+Table1[[#This Row],[profit]]</f>
        <v>2811.64</v>
      </c>
    </row>
    <row r="11122" spans="1:15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>Table1[[#This Row],[sales]]*Table1[[#This Row],[discount]]</f>
        <v>416.62600000000003</v>
      </c>
      <c r="G11122" s="1">
        <f>Table1[[#This Row],[sales]]-Table1[[#This Row],[Discount Value]]</f>
        <v>1666.5040000000001</v>
      </c>
      <c r="H11122" s="1">
        <v>4</v>
      </c>
      <c r="I11122" s="2">
        <v>45143</v>
      </c>
      <c r="J11122" s="2">
        <v>45146</v>
      </c>
      <c r="K11122" s="1" t="s">
        <v>31</v>
      </c>
      <c r="L11122" s="1" t="s">
        <v>16</v>
      </c>
      <c r="M11122" s="1">
        <v>461.3</v>
      </c>
      <c r="N11122" s="1" t="s">
        <v>34</v>
      </c>
      <c r="O11122" s="10">
        <f>Table1[[#This Row],[sales]]+Table1[[#This Row],[profit]]</f>
        <v>2544.4300000000003</v>
      </c>
    </row>
    <row r="11123" spans="1:15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>Table1[[#This Row],[sales]]*Table1[[#This Row],[discount]]</f>
        <v>753.54199999999992</v>
      </c>
      <c r="G11123" s="1">
        <f>Table1[[#This Row],[sales]]-Table1[[#This Row],[Discount Value]]</f>
        <v>1283.058</v>
      </c>
      <c r="H11123" s="1">
        <v>5</v>
      </c>
      <c r="I11123" s="2">
        <v>45380</v>
      </c>
      <c r="J11123" s="2">
        <v>45381</v>
      </c>
      <c r="K11123" s="1" t="s">
        <v>21</v>
      </c>
      <c r="L11123" s="1" t="s">
        <v>16</v>
      </c>
      <c r="M11123" s="1">
        <v>286.58</v>
      </c>
      <c r="N11123" s="1" t="s">
        <v>28</v>
      </c>
      <c r="O11123" s="10">
        <f>Table1[[#This Row],[sales]]+Table1[[#This Row],[profit]]</f>
        <v>2323.1799999999998</v>
      </c>
    </row>
    <row r="11124" spans="1:15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>Table1[[#This Row],[sales]]*Table1[[#This Row],[discount]]</f>
        <v>38.199599999999997</v>
      </c>
      <c r="G11124" s="1">
        <f>Table1[[#This Row],[sales]]-Table1[[#This Row],[Discount Value]]</f>
        <v>386.24040000000002</v>
      </c>
      <c r="H11124" s="1">
        <v>1</v>
      </c>
      <c r="I11124" s="2">
        <v>45227</v>
      </c>
      <c r="J11124" s="2">
        <v>45231</v>
      </c>
      <c r="K11124" s="1" t="s">
        <v>31</v>
      </c>
      <c r="L11124" s="1" t="s">
        <v>16</v>
      </c>
      <c r="M11124" s="1">
        <v>46.58</v>
      </c>
      <c r="N11124" s="1" t="s">
        <v>39</v>
      </c>
      <c r="O11124" s="10">
        <f>Table1[[#This Row],[sales]]+Table1[[#This Row],[profit]]</f>
        <v>471.02</v>
      </c>
    </row>
    <row r="11125" spans="1:15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>Table1[[#This Row],[sales]]*Table1[[#This Row],[discount]]</f>
        <v>1567.3218000000002</v>
      </c>
      <c r="G11125" s="1">
        <f>Table1[[#This Row],[sales]]-Table1[[#This Row],[Discount Value]]</f>
        <v>3182.1381999999999</v>
      </c>
      <c r="H11125" s="1">
        <v>3</v>
      </c>
      <c r="I11125" s="2">
        <v>45620</v>
      </c>
      <c r="J11125" s="2">
        <v>45624</v>
      </c>
      <c r="K11125" s="1" t="s">
        <v>15</v>
      </c>
      <c r="L11125" s="1" t="s">
        <v>16</v>
      </c>
      <c r="M11125" s="1">
        <v>241.16</v>
      </c>
      <c r="N11125" s="1" t="s">
        <v>28</v>
      </c>
      <c r="O11125" s="10">
        <f>Table1[[#This Row],[sales]]+Table1[[#This Row],[profit]]</f>
        <v>4990.62</v>
      </c>
    </row>
    <row r="11126" spans="1:15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>Table1[[#This Row],[sales]]*Table1[[#This Row],[discount]]</f>
        <v>23.063500000000001</v>
      </c>
      <c r="G11126" s="1">
        <f>Table1[[#This Row],[sales]]-Table1[[#This Row],[Discount Value]]</f>
        <v>2283.2864999999997</v>
      </c>
      <c r="H11126" s="1">
        <v>6</v>
      </c>
      <c r="I11126" s="2">
        <v>45562</v>
      </c>
      <c r="J11126" s="2">
        <v>45568</v>
      </c>
      <c r="K11126" s="1" t="s">
        <v>21</v>
      </c>
      <c r="L11126" s="1" t="s">
        <v>16</v>
      </c>
      <c r="M11126" s="1">
        <v>282.79000000000002</v>
      </c>
      <c r="N11126" s="1" t="s">
        <v>48</v>
      </c>
      <c r="O11126" s="10">
        <f>Table1[[#This Row],[sales]]+Table1[[#This Row],[profit]]</f>
        <v>2589.14</v>
      </c>
    </row>
    <row r="11127" spans="1:15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>Table1[[#This Row],[sales]]*Table1[[#This Row],[discount]]</f>
        <v>372.60480000000001</v>
      </c>
      <c r="G11127" s="1">
        <f>Table1[[#This Row],[sales]]-Table1[[#This Row],[Discount Value]]</f>
        <v>4284.9552000000003</v>
      </c>
      <c r="H11127" s="1">
        <v>2</v>
      </c>
      <c r="I11127" s="2">
        <v>45071</v>
      </c>
      <c r="J11127" s="2">
        <v>45075</v>
      </c>
      <c r="K11127" s="1" t="s">
        <v>31</v>
      </c>
      <c r="L11127" s="1" t="s">
        <v>16</v>
      </c>
      <c r="M11127" s="1">
        <v>966.21</v>
      </c>
      <c r="N11127" s="1" t="s">
        <v>34</v>
      </c>
      <c r="O11127" s="10">
        <f>Table1[[#This Row],[sales]]+Table1[[#This Row],[profit]]</f>
        <v>5623.77</v>
      </c>
    </row>
    <row r="11128" spans="1:15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>Table1[[#This Row],[sales]]*Table1[[#This Row],[discount]]</f>
        <v>1983.7619999999999</v>
      </c>
      <c r="G11128" s="1">
        <f>Table1[[#This Row],[sales]]-Table1[[#This Row],[Discount Value]]</f>
        <v>2424.598</v>
      </c>
      <c r="H11128" s="1">
        <v>1</v>
      </c>
      <c r="I11128" s="2">
        <v>45269</v>
      </c>
      <c r="J11128" s="2">
        <v>45272</v>
      </c>
      <c r="K11128" s="1" t="s">
        <v>31</v>
      </c>
      <c r="L11128" s="1" t="s">
        <v>16</v>
      </c>
      <c r="M11128" s="1">
        <v>1037.07</v>
      </c>
      <c r="N11128" s="1" t="s">
        <v>23</v>
      </c>
      <c r="O11128" s="10">
        <f>Table1[[#This Row],[sales]]+Table1[[#This Row],[profit]]</f>
        <v>5445.4299999999994</v>
      </c>
    </row>
    <row r="11129" spans="1:15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>Table1[[#This Row],[sales]]*Table1[[#This Row],[discount]]</f>
        <v>956.8436999999999</v>
      </c>
      <c r="G11129" s="1">
        <f>Table1[[#This Row],[sales]]-Table1[[#This Row],[Discount Value]]</f>
        <v>3203.3462999999997</v>
      </c>
      <c r="H11129" s="1">
        <v>1</v>
      </c>
      <c r="I11129" s="2">
        <v>45339</v>
      </c>
      <c r="J11129" s="2">
        <v>45342</v>
      </c>
      <c r="K11129" s="1" t="s">
        <v>21</v>
      </c>
      <c r="L11129" s="1" t="s">
        <v>27</v>
      </c>
      <c r="M11129" s="1">
        <v>1055.3800000000001</v>
      </c>
      <c r="N11129" s="1" t="s">
        <v>28</v>
      </c>
      <c r="O11129" s="10">
        <f>Table1[[#This Row],[sales]]+Table1[[#This Row],[profit]]</f>
        <v>5215.57</v>
      </c>
    </row>
    <row r="11130" spans="1:15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>Table1[[#This Row],[sales]]*Table1[[#This Row],[discount]]</f>
        <v>745.67750000000001</v>
      </c>
      <c r="G11130" s="1">
        <f>Table1[[#This Row],[sales]]-Table1[[#This Row],[Discount Value]]</f>
        <v>2237.0325000000003</v>
      </c>
      <c r="H11130" s="1">
        <v>1</v>
      </c>
      <c r="I11130" s="2">
        <v>45630</v>
      </c>
      <c r="J11130" s="2">
        <v>45636</v>
      </c>
      <c r="K11130" s="1" t="s">
        <v>31</v>
      </c>
      <c r="L11130" s="1" t="s">
        <v>22</v>
      </c>
      <c r="M11130" s="1">
        <v>538.53</v>
      </c>
      <c r="N11130" s="1" t="s">
        <v>48</v>
      </c>
      <c r="O11130" s="10">
        <f>Table1[[#This Row],[sales]]+Table1[[#This Row],[profit]]</f>
        <v>3521.24</v>
      </c>
    </row>
    <row r="11131" spans="1:15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>Table1[[#This Row],[sales]]*Table1[[#This Row],[discount]]</f>
        <v>268.92900000000003</v>
      </c>
      <c r="G11131" s="1">
        <f>Table1[[#This Row],[sales]]-Table1[[#This Row],[Discount Value]]</f>
        <v>328.69099999999997</v>
      </c>
      <c r="H11131" s="1">
        <v>1</v>
      </c>
      <c r="I11131" s="2">
        <v>45381</v>
      </c>
      <c r="J11131" s="2">
        <v>45383</v>
      </c>
      <c r="K11131" s="1" t="s">
        <v>31</v>
      </c>
      <c r="L11131" s="1" t="s">
        <v>27</v>
      </c>
      <c r="M11131" s="1">
        <v>167.68</v>
      </c>
      <c r="N11131" s="1" t="s">
        <v>23</v>
      </c>
      <c r="O11131" s="10">
        <f>Table1[[#This Row],[sales]]+Table1[[#This Row],[profit]]</f>
        <v>765.3</v>
      </c>
    </row>
    <row r="11132" spans="1:15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>Table1[[#This Row],[sales]]*Table1[[#This Row],[discount]]</f>
        <v>404.92079999999999</v>
      </c>
      <c r="G11132" s="1">
        <f>Table1[[#This Row],[sales]]-Table1[[#This Row],[Discount Value]]</f>
        <v>1282.2492000000002</v>
      </c>
      <c r="H11132" s="1">
        <v>6</v>
      </c>
      <c r="I11132" s="2">
        <v>45537</v>
      </c>
      <c r="J11132" s="2">
        <v>45544</v>
      </c>
      <c r="K11132" s="1" t="s">
        <v>21</v>
      </c>
      <c r="L11132" s="1" t="s">
        <v>16</v>
      </c>
      <c r="M11132" s="1">
        <v>417.26</v>
      </c>
      <c r="N11132" s="1" t="s">
        <v>23</v>
      </c>
      <c r="O11132" s="10">
        <f>Table1[[#This Row],[sales]]+Table1[[#This Row],[profit]]</f>
        <v>2104.4300000000003</v>
      </c>
    </row>
    <row r="11133" spans="1:15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>Table1[[#This Row],[sales]]*Table1[[#This Row],[discount]]</f>
        <v>1008.9981000000001</v>
      </c>
      <c r="G11133" s="1">
        <f>Table1[[#This Row],[sales]]-Table1[[#This Row],[Discount Value]]</f>
        <v>2048.5718999999999</v>
      </c>
      <c r="H11133" s="1">
        <v>4</v>
      </c>
      <c r="I11133" s="2">
        <v>45558</v>
      </c>
      <c r="J11133" s="2">
        <v>45565</v>
      </c>
      <c r="K11133" s="1" t="s">
        <v>21</v>
      </c>
      <c r="L11133" s="1" t="s">
        <v>22</v>
      </c>
      <c r="M11133" s="1">
        <v>754.03</v>
      </c>
      <c r="N11133" s="1" t="s">
        <v>34</v>
      </c>
      <c r="O11133" s="10">
        <f>Table1[[#This Row],[sales]]+Table1[[#This Row],[profit]]</f>
        <v>3811.6000000000004</v>
      </c>
    </row>
    <row r="11134" spans="1:15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>Table1[[#This Row],[sales]]*Table1[[#This Row],[discount]]</f>
        <v>18.252300000000002</v>
      </c>
      <c r="G11134" s="1">
        <f>Table1[[#This Row],[sales]]-Table1[[#This Row],[Discount Value]]</f>
        <v>147.67770000000002</v>
      </c>
      <c r="H11134" s="1">
        <v>4</v>
      </c>
      <c r="I11134" s="2">
        <v>45042</v>
      </c>
      <c r="J11134" s="2">
        <v>45048</v>
      </c>
      <c r="K11134" s="1" t="s">
        <v>21</v>
      </c>
      <c r="L11134" s="1" t="s">
        <v>22</v>
      </c>
      <c r="M11134" s="1">
        <v>9.02</v>
      </c>
      <c r="N11134" s="1" t="s">
        <v>39</v>
      </c>
      <c r="O11134" s="10">
        <f>Table1[[#This Row],[sales]]+Table1[[#This Row],[profit]]</f>
        <v>174.95000000000002</v>
      </c>
    </row>
    <row r="11135" spans="1:15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>Table1[[#This Row],[sales]]*Table1[[#This Row],[discount]]</f>
        <v>12.355599999999999</v>
      </c>
      <c r="G11135" s="1">
        <f>Table1[[#This Row],[sales]]-Table1[[#This Row],[Discount Value]]</f>
        <v>296.53440000000001</v>
      </c>
      <c r="H11135" s="1">
        <v>4</v>
      </c>
      <c r="I11135" s="2">
        <v>45330</v>
      </c>
      <c r="J11135" s="2">
        <v>45333</v>
      </c>
      <c r="K11135" s="1" t="s">
        <v>31</v>
      </c>
      <c r="L11135" s="1" t="s">
        <v>27</v>
      </c>
      <c r="M11135" s="1">
        <v>19.22</v>
      </c>
      <c r="N11135" s="1" t="s">
        <v>34</v>
      </c>
      <c r="O11135" s="10">
        <f>Table1[[#This Row],[sales]]+Table1[[#This Row],[profit]]</f>
        <v>328.11</v>
      </c>
    </row>
    <row r="11136" spans="1:15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>Table1[[#This Row],[sales]]*Table1[[#This Row],[discount]]</f>
        <v>615.69899999999996</v>
      </c>
      <c r="G11136" s="1">
        <f>Table1[[#This Row],[sales]]-Table1[[#This Row],[Discount Value]]</f>
        <v>2804.8510000000001</v>
      </c>
      <c r="H11136" s="1">
        <v>8</v>
      </c>
      <c r="I11136" s="2">
        <v>45403</v>
      </c>
      <c r="J11136" s="2">
        <v>45409</v>
      </c>
      <c r="K11136" s="1" t="s">
        <v>31</v>
      </c>
      <c r="L11136" s="1" t="s">
        <v>22</v>
      </c>
      <c r="M11136" s="1">
        <v>825.5</v>
      </c>
      <c r="N11136" s="1" t="s">
        <v>48</v>
      </c>
      <c r="O11136" s="10">
        <f>Table1[[#This Row],[sales]]+Table1[[#This Row],[profit]]</f>
        <v>4246.05</v>
      </c>
    </row>
    <row r="11137" spans="1:15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>Table1[[#This Row],[sales]]*Table1[[#This Row],[discount]]</f>
        <v>1780.876</v>
      </c>
      <c r="G11137" s="1">
        <f>Table1[[#This Row],[sales]]-Table1[[#This Row],[Discount Value]]</f>
        <v>2671.3139999999994</v>
      </c>
      <c r="H11137" s="1">
        <v>7</v>
      </c>
      <c r="I11137" s="2">
        <v>45189</v>
      </c>
      <c r="J11137" s="2">
        <v>45190</v>
      </c>
      <c r="K11137" s="1" t="s">
        <v>15</v>
      </c>
      <c r="L11137" s="1" t="s">
        <v>16</v>
      </c>
      <c r="M11137" s="1">
        <v>560.4</v>
      </c>
      <c r="N11137" s="1" t="s">
        <v>17</v>
      </c>
      <c r="O11137" s="10">
        <f>Table1[[#This Row],[sales]]+Table1[[#This Row],[profit]]</f>
        <v>5012.5899999999992</v>
      </c>
    </row>
    <row r="11138" spans="1:15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>Table1[[#This Row],[sales]]*Table1[[#This Row],[discount]]</f>
        <v>943.8660000000001</v>
      </c>
      <c r="G11138" s="1">
        <f>Table1[[#This Row],[sales]]-Table1[[#This Row],[Discount Value]]</f>
        <v>3346.4340000000002</v>
      </c>
      <c r="H11138" s="1">
        <v>5</v>
      </c>
      <c r="I11138" s="2">
        <v>45309</v>
      </c>
      <c r="J11138" s="2">
        <v>45314</v>
      </c>
      <c r="K11138" s="1" t="s">
        <v>31</v>
      </c>
      <c r="L11138" s="1" t="s">
        <v>22</v>
      </c>
      <c r="M11138" s="1">
        <v>517.52</v>
      </c>
      <c r="N11138" s="1" t="s">
        <v>23</v>
      </c>
      <c r="O11138" s="10">
        <f>Table1[[#This Row],[sales]]+Table1[[#This Row],[profit]]</f>
        <v>4807.82</v>
      </c>
    </row>
    <row r="11139" spans="1:15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>Table1[[#This Row],[sales]]*Table1[[#This Row],[discount]]</f>
        <v>73.912800000000004</v>
      </c>
      <c r="G11139" s="1">
        <f>Table1[[#This Row],[sales]]-Table1[[#This Row],[Discount Value]]</f>
        <v>849.99720000000002</v>
      </c>
      <c r="H11139" s="1">
        <v>7</v>
      </c>
      <c r="I11139" s="2">
        <v>45088</v>
      </c>
      <c r="J11139" s="2">
        <v>45092</v>
      </c>
      <c r="K11139" s="1" t="s">
        <v>31</v>
      </c>
      <c r="L11139" s="1" t="s">
        <v>27</v>
      </c>
      <c r="M11139" s="1">
        <v>114.52</v>
      </c>
      <c r="N11139" s="1" t="s">
        <v>17</v>
      </c>
      <c r="O11139" s="10">
        <f>Table1[[#This Row],[sales]]+Table1[[#This Row],[profit]]</f>
        <v>1038.43</v>
      </c>
    </row>
    <row r="11140" spans="1:15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>Table1[[#This Row],[sales]]*Table1[[#This Row],[discount]]</f>
        <v>1232.5608</v>
      </c>
      <c r="G11140" s="1">
        <f>Table1[[#This Row],[sales]]-Table1[[#This Row],[Discount Value]]</f>
        <v>3332.4791999999998</v>
      </c>
      <c r="H11140" s="1">
        <v>8</v>
      </c>
      <c r="I11140" s="2">
        <v>45443</v>
      </c>
      <c r="J11140" s="2">
        <v>45449</v>
      </c>
      <c r="K11140" s="1" t="s">
        <v>21</v>
      </c>
      <c r="L11140" s="1" t="s">
        <v>27</v>
      </c>
      <c r="M11140" s="1">
        <v>1086.44</v>
      </c>
      <c r="N11140" s="1" t="s">
        <v>34</v>
      </c>
      <c r="O11140" s="10">
        <f>Table1[[#This Row],[sales]]+Table1[[#This Row],[profit]]</f>
        <v>5651.48</v>
      </c>
    </row>
    <row r="11141" spans="1:15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>Table1[[#This Row],[sales]]*Table1[[#This Row],[discount]]</f>
        <v>456.54440000000005</v>
      </c>
      <c r="G11141" s="1">
        <f>Table1[[#This Row],[sales]]-Table1[[#This Row],[Discount Value]]</f>
        <v>3055.3355999999999</v>
      </c>
      <c r="H11141" s="1">
        <v>8</v>
      </c>
      <c r="I11141" s="2">
        <v>45131</v>
      </c>
      <c r="J11141" s="2">
        <v>45133</v>
      </c>
      <c r="K11141" s="1" t="s">
        <v>21</v>
      </c>
      <c r="L11141" s="1" t="s">
        <v>27</v>
      </c>
      <c r="M11141" s="1">
        <v>770.62</v>
      </c>
      <c r="N11141" s="1" t="s">
        <v>39</v>
      </c>
      <c r="O11141" s="10">
        <f>Table1[[#This Row],[sales]]+Table1[[#This Row],[profit]]</f>
        <v>4282.5</v>
      </c>
    </row>
    <row r="11142" spans="1:15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>Table1[[#This Row],[sales]]*Table1[[#This Row],[discount]]</f>
        <v>1696.6999999999998</v>
      </c>
      <c r="G11142" s="1">
        <f>Table1[[#This Row],[sales]]-Table1[[#This Row],[Discount Value]]</f>
        <v>1913.3000000000002</v>
      </c>
      <c r="H11142" s="1">
        <v>7</v>
      </c>
      <c r="I11142" s="2">
        <v>45316</v>
      </c>
      <c r="J11142" s="2">
        <v>45318</v>
      </c>
      <c r="K11142" s="1" t="s">
        <v>31</v>
      </c>
      <c r="L11142" s="1" t="s">
        <v>27</v>
      </c>
      <c r="M11142" s="1">
        <v>225.25</v>
      </c>
      <c r="N11142" s="1" t="s">
        <v>23</v>
      </c>
      <c r="O11142" s="10">
        <f>Table1[[#This Row],[sales]]+Table1[[#This Row],[profit]]</f>
        <v>3835.25</v>
      </c>
    </row>
    <row r="11143" spans="1:15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>Table1[[#This Row],[sales]]*Table1[[#This Row],[discount]]</f>
        <v>461.04199999999997</v>
      </c>
      <c r="G11143" s="1">
        <f>Table1[[#This Row],[sales]]-Table1[[#This Row],[Discount Value]]</f>
        <v>1128.758</v>
      </c>
      <c r="H11143" s="1">
        <v>7</v>
      </c>
      <c r="I11143" s="2">
        <v>45406</v>
      </c>
      <c r="J11143" s="2">
        <v>45410</v>
      </c>
      <c r="K11143" s="1" t="s">
        <v>31</v>
      </c>
      <c r="L11143" s="1" t="s">
        <v>16</v>
      </c>
      <c r="M11143" s="1">
        <v>394.01</v>
      </c>
      <c r="N11143" s="1" t="s">
        <v>17</v>
      </c>
      <c r="O11143" s="10">
        <f>Table1[[#This Row],[sales]]+Table1[[#This Row],[profit]]</f>
        <v>1983.81</v>
      </c>
    </row>
    <row r="11144" spans="1:15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>Table1[[#This Row],[sales]]*Table1[[#This Row],[discount]]</f>
        <v>1768.1061999999999</v>
      </c>
      <c r="G11144" s="1">
        <f>Table1[[#This Row],[sales]]-Table1[[#This Row],[Discount Value]]</f>
        <v>1840.2738000000002</v>
      </c>
      <c r="H11144" s="1">
        <v>9</v>
      </c>
      <c r="I11144" s="2">
        <v>45215</v>
      </c>
      <c r="J11144" s="2">
        <v>45222</v>
      </c>
      <c r="K11144" s="1" t="s">
        <v>21</v>
      </c>
      <c r="L11144" s="1" t="s">
        <v>27</v>
      </c>
      <c r="M11144" s="1">
        <v>575.28</v>
      </c>
      <c r="N11144" s="1" t="s">
        <v>48</v>
      </c>
      <c r="O11144" s="10">
        <f>Table1[[#This Row],[sales]]+Table1[[#This Row],[profit]]</f>
        <v>4183.66</v>
      </c>
    </row>
    <row r="11145" spans="1:15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>Table1[[#This Row],[sales]]*Table1[[#This Row],[discount]]</f>
        <v>71.557600000000008</v>
      </c>
      <c r="G11145" s="1">
        <f>Table1[[#This Row],[sales]]-Table1[[#This Row],[Discount Value]]</f>
        <v>3506.3224</v>
      </c>
      <c r="H11145" s="1">
        <v>5</v>
      </c>
      <c r="I11145" s="2">
        <v>45609</v>
      </c>
      <c r="J11145" s="2">
        <v>45616</v>
      </c>
      <c r="K11145" s="1" t="s">
        <v>21</v>
      </c>
      <c r="L11145" s="1" t="s">
        <v>16</v>
      </c>
      <c r="M11145" s="1">
        <v>841.15</v>
      </c>
      <c r="N11145" s="1" t="s">
        <v>39</v>
      </c>
      <c r="O11145" s="10">
        <f>Table1[[#This Row],[sales]]+Table1[[#This Row],[profit]]</f>
        <v>4419.03</v>
      </c>
    </row>
    <row r="11146" spans="1:15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>Table1[[#This Row],[sales]]*Table1[[#This Row],[discount]]</f>
        <v>30.1386</v>
      </c>
      <c r="G11146" s="1">
        <f>Table1[[#This Row],[sales]]-Table1[[#This Row],[Discount Value]]</f>
        <v>2983.7213999999999</v>
      </c>
      <c r="H11146" s="1">
        <v>8</v>
      </c>
      <c r="I11146" s="2">
        <v>45137</v>
      </c>
      <c r="J11146" s="2">
        <v>45141</v>
      </c>
      <c r="K11146" s="1" t="s">
        <v>15</v>
      </c>
      <c r="L11146" s="1" t="s">
        <v>22</v>
      </c>
      <c r="M11146" s="1">
        <v>863.91</v>
      </c>
      <c r="N11146" s="1" t="s">
        <v>23</v>
      </c>
      <c r="O11146" s="10">
        <f>Table1[[#This Row],[sales]]+Table1[[#This Row],[profit]]</f>
        <v>3877.77</v>
      </c>
    </row>
    <row r="11147" spans="1:15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>Table1[[#This Row],[sales]]*Table1[[#This Row],[discount]]</f>
        <v>444.17039999999997</v>
      </c>
      <c r="G11147" s="1">
        <f>Table1[[#This Row],[sales]]-Table1[[#This Row],[Discount Value]]</f>
        <v>1406.5396000000001</v>
      </c>
      <c r="H11147" s="1">
        <v>2</v>
      </c>
      <c r="I11147" s="2">
        <v>45115</v>
      </c>
      <c r="J11147" s="2">
        <v>45116</v>
      </c>
      <c r="K11147" s="1" t="s">
        <v>21</v>
      </c>
      <c r="L11147" s="1" t="s">
        <v>27</v>
      </c>
      <c r="M11147" s="1">
        <v>387.05</v>
      </c>
      <c r="N11147" s="1" t="s">
        <v>39</v>
      </c>
      <c r="O11147" s="10">
        <f>Table1[[#This Row],[sales]]+Table1[[#This Row],[profit]]</f>
        <v>2237.7600000000002</v>
      </c>
    </row>
    <row r="11148" spans="1:15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>Table1[[#This Row],[sales]]*Table1[[#This Row],[discount]]</f>
        <v>1751.8071</v>
      </c>
      <c r="G11148" s="1">
        <f>Table1[[#This Row],[sales]]-Table1[[#This Row],[Discount Value]]</f>
        <v>2322.1628999999998</v>
      </c>
      <c r="H11148" s="1">
        <v>8</v>
      </c>
      <c r="I11148" s="2">
        <v>45072</v>
      </c>
      <c r="J11148" s="2">
        <v>45074</v>
      </c>
      <c r="K11148" s="1" t="s">
        <v>15</v>
      </c>
      <c r="L11148" s="1" t="s">
        <v>22</v>
      </c>
      <c r="M11148" s="1">
        <v>898.76</v>
      </c>
      <c r="N11148" s="1" t="s">
        <v>48</v>
      </c>
      <c r="O11148" s="10">
        <f>Table1[[#This Row],[sales]]+Table1[[#This Row],[profit]]</f>
        <v>4972.7299999999996</v>
      </c>
    </row>
    <row r="11149" spans="1:15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>Table1[[#This Row],[sales]]*Table1[[#This Row],[discount]]</f>
        <v>1220.3984</v>
      </c>
      <c r="G11149" s="1">
        <f>Table1[[#This Row],[sales]]-Table1[[#This Row],[Discount Value]]</f>
        <v>3473.4416000000001</v>
      </c>
      <c r="H11149" s="1">
        <v>1</v>
      </c>
      <c r="I11149" s="2">
        <v>45068</v>
      </c>
      <c r="J11149" s="2">
        <v>45074</v>
      </c>
      <c r="K11149" s="1" t="s">
        <v>31</v>
      </c>
      <c r="L11149" s="1" t="s">
        <v>16</v>
      </c>
      <c r="M11149" s="1">
        <v>633.19000000000005</v>
      </c>
      <c r="N11149" s="1" t="s">
        <v>28</v>
      </c>
      <c r="O11149" s="10">
        <f>Table1[[#This Row],[sales]]+Table1[[#This Row],[profit]]</f>
        <v>5327.0300000000007</v>
      </c>
    </row>
    <row r="11150" spans="1:15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>Table1[[#This Row],[sales]]*Table1[[#This Row],[discount]]</f>
        <v>1919.4779999999998</v>
      </c>
      <c r="G11150" s="1">
        <f>Table1[[#This Row],[sales]]-Table1[[#This Row],[Discount Value]]</f>
        <v>2442.9719999999998</v>
      </c>
      <c r="H11150" s="1">
        <v>9</v>
      </c>
      <c r="I11150" s="2">
        <v>45085</v>
      </c>
      <c r="J11150" s="2">
        <v>45089</v>
      </c>
      <c r="K11150" s="1" t="s">
        <v>15</v>
      </c>
      <c r="L11150" s="1" t="s">
        <v>27</v>
      </c>
      <c r="M11150" s="1">
        <v>896.54</v>
      </c>
      <c r="N11150" s="1" t="s">
        <v>23</v>
      </c>
      <c r="O11150" s="10">
        <f>Table1[[#This Row],[sales]]+Table1[[#This Row],[profit]]</f>
        <v>5258.99</v>
      </c>
    </row>
    <row r="11151" spans="1:15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>Table1[[#This Row],[sales]]*Table1[[#This Row],[discount]]</f>
        <v>90.341999999999999</v>
      </c>
      <c r="G11151" s="1">
        <f>Table1[[#This Row],[sales]]-Table1[[#This Row],[Discount Value]]</f>
        <v>1200.2579999999998</v>
      </c>
      <c r="H11151" s="1">
        <v>1</v>
      </c>
      <c r="I11151" s="2">
        <v>45007</v>
      </c>
      <c r="J11151" s="2">
        <v>45013</v>
      </c>
      <c r="K11151" s="1" t="s">
        <v>15</v>
      </c>
      <c r="L11151" s="1" t="s">
        <v>27</v>
      </c>
      <c r="M11151" s="1">
        <v>295.76</v>
      </c>
      <c r="N11151" s="1" t="s">
        <v>39</v>
      </c>
      <c r="O11151" s="10">
        <f>Table1[[#This Row],[sales]]+Table1[[#This Row],[profit]]</f>
        <v>1586.36</v>
      </c>
    </row>
    <row r="11152" spans="1:15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>Table1[[#This Row],[sales]]*Table1[[#This Row],[discount]]</f>
        <v>799.33</v>
      </c>
      <c r="G11152" s="1">
        <f>Table1[[#This Row],[sales]]-Table1[[#This Row],[Discount Value]]</f>
        <v>1484.4700000000003</v>
      </c>
      <c r="H11152" s="1">
        <v>8</v>
      </c>
      <c r="I11152" s="2">
        <v>45061</v>
      </c>
      <c r="J11152" s="2">
        <v>45064</v>
      </c>
      <c r="K11152" s="1" t="s">
        <v>21</v>
      </c>
      <c r="L11152" s="1" t="s">
        <v>27</v>
      </c>
      <c r="M11152" s="1">
        <v>263.12</v>
      </c>
      <c r="N11152" s="1" t="s">
        <v>17</v>
      </c>
      <c r="O11152" s="10">
        <f>Table1[[#This Row],[sales]]+Table1[[#This Row],[profit]]</f>
        <v>2546.92</v>
      </c>
    </row>
    <row r="11153" spans="1:15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>Table1[[#This Row],[sales]]*Table1[[#This Row],[discount]]</f>
        <v>586.68389999999999</v>
      </c>
      <c r="G11153" s="1">
        <f>Table1[[#This Row],[sales]]-Table1[[#This Row],[Discount Value]]</f>
        <v>1191.1460999999999</v>
      </c>
      <c r="H11153" s="1">
        <v>3</v>
      </c>
      <c r="I11153" s="2">
        <v>45267</v>
      </c>
      <c r="J11153" s="2">
        <v>45269</v>
      </c>
      <c r="K11153" s="1" t="s">
        <v>21</v>
      </c>
      <c r="L11153" s="1" t="s">
        <v>16</v>
      </c>
      <c r="M11153" s="1">
        <v>236.05</v>
      </c>
      <c r="N11153" s="1" t="s">
        <v>39</v>
      </c>
      <c r="O11153" s="10">
        <f>Table1[[#This Row],[sales]]+Table1[[#This Row],[profit]]</f>
        <v>2013.8799999999999</v>
      </c>
    </row>
    <row r="11154" spans="1:15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>Table1[[#This Row],[sales]]*Table1[[#This Row],[discount]]</f>
        <v>962.99550000000011</v>
      </c>
      <c r="G11154" s="1">
        <f>Table1[[#This Row],[sales]]-Table1[[#This Row],[Discount Value]]</f>
        <v>2603.6545000000001</v>
      </c>
      <c r="H11154" s="1">
        <v>4</v>
      </c>
      <c r="I11154" s="2">
        <v>44997</v>
      </c>
      <c r="J11154" s="2">
        <v>45000</v>
      </c>
      <c r="K11154" s="1" t="s">
        <v>21</v>
      </c>
      <c r="L11154" s="1" t="s">
        <v>27</v>
      </c>
      <c r="M11154" s="1">
        <v>258.36</v>
      </c>
      <c r="N11154" s="1" t="s">
        <v>34</v>
      </c>
      <c r="O11154" s="10">
        <f>Table1[[#This Row],[sales]]+Table1[[#This Row],[profit]]</f>
        <v>3825.01</v>
      </c>
    </row>
    <row r="11155" spans="1:15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>Table1[[#This Row],[sales]]*Table1[[#This Row],[discount]]</f>
        <v>834.86000000000013</v>
      </c>
      <c r="G11155" s="1">
        <f>Table1[[#This Row],[sales]]-Table1[[#This Row],[Discount Value]]</f>
        <v>3339.44</v>
      </c>
      <c r="H11155" s="1">
        <v>7</v>
      </c>
      <c r="I11155" s="2">
        <v>45567</v>
      </c>
      <c r="J11155" s="2">
        <v>45571</v>
      </c>
      <c r="K11155" s="1" t="s">
        <v>21</v>
      </c>
      <c r="L11155" s="1" t="s">
        <v>27</v>
      </c>
      <c r="M11155" s="1">
        <v>1008.28</v>
      </c>
      <c r="N11155" s="1" t="s">
        <v>48</v>
      </c>
      <c r="O11155" s="10">
        <f>Table1[[#This Row],[sales]]+Table1[[#This Row],[profit]]</f>
        <v>5182.58</v>
      </c>
    </row>
    <row r="11156" spans="1:15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>Table1[[#This Row],[sales]]*Table1[[#This Row],[discount]]</f>
        <v>370.36800000000005</v>
      </c>
      <c r="G11156" s="1">
        <f>Table1[[#This Row],[sales]]-Table1[[#This Row],[Discount Value]]</f>
        <v>787.03200000000004</v>
      </c>
      <c r="H11156" s="1">
        <v>3</v>
      </c>
      <c r="I11156" s="2">
        <v>45268</v>
      </c>
      <c r="J11156" s="2">
        <v>45269</v>
      </c>
      <c r="K11156" s="1" t="s">
        <v>21</v>
      </c>
      <c r="L11156" s="1" t="s">
        <v>27</v>
      </c>
      <c r="M11156" s="1">
        <v>239.57</v>
      </c>
      <c r="N11156" s="1" t="s">
        <v>39</v>
      </c>
      <c r="O11156" s="10">
        <f>Table1[[#This Row],[sales]]+Table1[[#This Row],[profit]]</f>
        <v>1396.97</v>
      </c>
    </row>
    <row r="11157" spans="1:15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>Table1[[#This Row],[sales]]*Table1[[#This Row],[discount]]</f>
        <v>1327.662</v>
      </c>
      <c r="G11157" s="1">
        <f>Table1[[#This Row],[sales]]-Table1[[#This Row],[Discount Value]]</f>
        <v>3413.9879999999994</v>
      </c>
      <c r="H11157" s="1">
        <v>9</v>
      </c>
      <c r="I11157" s="2">
        <v>45204</v>
      </c>
      <c r="J11157" s="2">
        <v>45206</v>
      </c>
      <c r="K11157" s="1" t="s">
        <v>31</v>
      </c>
      <c r="L11157" s="1" t="s">
        <v>22</v>
      </c>
      <c r="M11157" s="1">
        <v>692.21</v>
      </c>
      <c r="N11157" s="1" t="s">
        <v>17</v>
      </c>
      <c r="O11157" s="10">
        <f>Table1[[#This Row],[sales]]+Table1[[#This Row],[profit]]</f>
        <v>5433.86</v>
      </c>
    </row>
    <row r="11158" spans="1:15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>Table1[[#This Row],[sales]]*Table1[[#This Row],[discount]]</f>
        <v>478.6474</v>
      </c>
      <c r="G11158" s="1">
        <f>Table1[[#This Row],[sales]]-Table1[[#This Row],[Discount Value]]</f>
        <v>2940.2626</v>
      </c>
      <c r="H11158" s="1">
        <v>3</v>
      </c>
      <c r="I11158" s="2">
        <v>45013</v>
      </c>
      <c r="J11158" s="2">
        <v>45015</v>
      </c>
      <c r="K11158" s="1" t="s">
        <v>31</v>
      </c>
      <c r="L11158" s="1" t="s">
        <v>16</v>
      </c>
      <c r="M11158" s="1">
        <v>626.64</v>
      </c>
      <c r="N11158" s="1" t="s">
        <v>48</v>
      </c>
      <c r="O11158" s="10">
        <f>Table1[[#This Row],[sales]]+Table1[[#This Row],[profit]]</f>
        <v>4045.5499999999997</v>
      </c>
    </row>
    <row r="11159" spans="1:15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>Table1[[#This Row],[sales]]*Table1[[#This Row],[discount]]</f>
        <v>58.519500000000008</v>
      </c>
      <c r="G11159" s="1">
        <f>Table1[[#This Row],[sales]]-Table1[[#This Row],[Discount Value]]</f>
        <v>1111.8705</v>
      </c>
      <c r="H11159" s="1">
        <v>8</v>
      </c>
      <c r="I11159" s="2">
        <v>45018</v>
      </c>
      <c r="J11159" s="2">
        <v>45025</v>
      </c>
      <c r="K11159" s="1" t="s">
        <v>31</v>
      </c>
      <c r="L11159" s="1" t="s">
        <v>27</v>
      </c>
      <c r="M11159" s="1">
        <v>256.72000000000003</v>
      </c>
      <c r="N11159" s="1" t="s">
        <v>48</v>
      </c>
      <c r="O11159" s="10">
        <f>Table1[[#This Row],[sales]]+Table1[[#This Row],[profit]]</f>
        <v>1427.1100000000001</v>
      </c>
    </row>
    <row r="11160" spans="1:15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>Table1[[#This Row],[sales]]*Table1[[#This Row],[discount]]</f>
        <v>364.48840000000001</v>
      </c>
      <c r="G11160" s="1">
        <f>Table1[[#This Row],[sales]]-Table1[[#This Row],[Discount Value]]</f>
        <v>1553.8715999999999</v>
      </c>
      <c r="H11160" s="1">
        <v>8</v>
      </c>
      <c r="I11160" s="2">
        <v>45117</v>
      </c>
      <c r="J11160" s="2">
        <v>45123</v>
      </c>
      <c r="K11160" s="1" t="s">
        <v>21</v>
      </c>
      <c r="L11160" s="1" t="s">
        <v>16</v>
      </c>
      <c r="M11160" s="1">
        <v>183.8</v>
      </c>
      <c r="N11160" s="1" t="s">
        <v>28</v>
      </c>
      <c r="O11160" s="10">
        <f>Table1[[#This Row],[sales]]+Table1[[#This Row],[profit]]</f>
        <v>2102.16</v>
      </c>
    </row>
    <row r="11161" spans="1:15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>Table1[[#This Row],[sales]]*Table1[[#This Row],[discount]]</f>
        <v>159.26820000000001</v>
      </c>
      <c r="G11161" s="1">
        <f>Table1[[#This Row],[sales]]-Table1[[#This Row],[Discount Value]]</f>
        <v>453.30180000000007</v>
      </c>
      <c r="H11161" s="1">
        <v>3</v>
      </c>
      <c r="I11161" s="2">
        <v>45158</v>
      </c>
      <c r="J11161" s="2">
        <v>45162</v>
      </c>
      <c r="K11161" s="1" t="s">
        <v>15</v>
      </c>
      <c r="L11161" s="1" t="s">
        <v>16</v>
      </c>
      <c r="M11161" s="1">
        <v>134.33000000000001</v>
      </c>
      <c r="N11161" s="1" t="s">
        <v>39</v>
      </c>
      <c r="O11161" s="10">
        <f>Table1[[#This Row],[sales]]+Table1[[#This Row],[profit]]</f>
        <v>746.90000000000009</v>
      </c>
    </row>
    <row r="11162" spans="1:15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>Table1[[#This Row],[sales]]*Table1[[#This Row],[discount]]</f>
        <v>756.41</v>
      </c>
      <c r="G11162" s="1">
        <f>Table1[[#This Row],[sales]]-Table1[[#This Row],[Discount Value]]</f>
        <v>2269.23</v>
      </c>
      <c r="H11162" s="1">
        <v>3</v>
      </c>
      <c r="I11162" s="2">
        <v>45372</v>
      </c>
      <c r="J11162" s="2">
        <v>45375</v>
      </c>
      <c r="K11162" s="1" t="s">
        <v>15</v>
      </c>
      <c r="L11162" s="1" t="s">
        <v>27</v>
      </c>
      <c r="M11162" s="1">
        <v>626.67999999999995</v>
      </c>
      <c r="N11162" s="1" t="s">
        <v>17</v>
      </c>
      <c r="O11162" s="10">
        <f>Table1[[#This Row],[sales]]+Table1[[#This Row],[profit]]</f>
        <v>3652.3199999999997</v>
      </c>
    </row>
    <row r="11163" spans="1:15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>Table1[[#This Row],[sales]]*Table1[[#This Row],[discount]]</f>
        <v>195.0984</v>
      </c>
      <c r="G11163" s="1">
        <f>Table1[[#This Row],[sales]]-Table1[[#This Row],[Discount Value]]</f>
        <v>733.94159999999999</v>
      </c>
      <c r="H11163" s="1">
        <v>5</v>
      </c>
      <c r="I11163" s="2">
        <v>45182</v>
      </c>
      <c r="J11163" s="2">
        <v>45188</v>
      </c>
      <c r="K11163" s="1" t="s">
        <v>15</v>
      </c>
      <c r="L11163" s="1" t="s">
        <v>27</v>
      </c>
      <c r="M11163" s="1">
        <v>196.87</v>
      </c>
      <c r="N11163" s="1" t="s">
        <v>17</v>
      </c>
      <c r="O11163" s="10">
        <f>Table1[[#This Row],[sales]]+Table1[[#This Row],[profit]]</f>
        <v>1125.9099999999999</v>
      </c>
    </row>
    <row r="11164" spans="1:15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>Table1[[#This Row],[sales]]*Table1[[#This Row],[discount]]</f>
        <v>559.38239999999996</v>
      </c>
      <c r="G11164" s="1">
        <f>Table1[[#This Row],[sales]]-Table1[[#This Row],[Discount Value]]</f>
        <v>2936.7575999999999</v>
      </c>
      <c r="H11164" s="1">
        <v>8</v>
      </c>
      <c r="I11164" s="2">
        <v>45484</v>
      </c>
      <c r="J11164" s="2">
        <v>45489</v>
      </c>
      <c r="K11164" s="1" t="s">
        <v>15</v>
      </c>
      <c r="L11164" s="1" t="s">
        <v>27</v>
      </c>
      <c r="M11164" s="1">
        <v>458.98</v>
      </c>
      <c r="N11164" s="1" t="s">
        <v>28</v>
      </c>
      <c r="O11164" s="10">
        <f>Table1[[#This Row],[sales]]+Table1[[#This Row],[profit]]</f>
        <v>3955.12</v>
      </c>
    </row>
    <row r="11165" spans="1:15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>Table1[[#This Row],[sales]]*Table1[[#This Row],[discount]]</f>
        <v>668.2518</v>
      </c>
      <c r="G11165" s="1">
        <f>Table1[[#This Row],[sales]]-Table1[[#This Row],[Discount Value]]</f>
        <v>3044.2582000000002</v>
      </c>
      <c r="H11165" s="1">
        <v>6</v>
      </c>
      <c r="I11165" s="2">
        <v>45495</v>
      </c>
      <c r="J11165" s="2">
        <v>45501</v>
      </c>
      <c r="K11165" s="1" t="s">
        <v>21</v>
      </c>
      <c r="L11165" s="1" t="s">
        <v>22</v>
      </c>
      <c r="M11165" s="1">
        <v>325.63</v>
      </c>
      <c r="N11165" s="1" t="s">
        <v>23</v>
      </c>
      <c r="O11165" s="10">
        <f>Table1[[#This Row],[sales]]+Table1[[#This Row],[profit]]</f>
        <v>4038.1400000000003</v>
      </c>
    </row>
    <row r="11166" spans="1:15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>Table1[[#This Row],[sales]]*Table1[[#This Row],[discount]]</f>
        <v>318.33619999999996</v>
      </c>
      <c r="G11166" s="1">
        <f>Table1[[#This Row],[sales]]-Table1[[#This Row],[Discount Value]]</f>
        <v>2130.4038</v>
      </c>
      <c r="H11166" s="1">
        <v>5</v>
      </c>
      <c r="I11166" s="2">
        <v>45099</v>
      </c>
      <c r="J11166" s="2">
        <v>45106</v>
      </c>
      <c r="K11166" s="1" t="s">
        <v>15</v>
      </c>
      <c r="L11166" s="1" t="s">
        <v>16</v>
      </c>
      <c r="M11166" s="1">
        <v>361.91</v>
      </c>
      <c r="N11166" s="1" t="s">
        <v>23</v>
      </c>
      <c r="O11166" s="10">
        <f>Table1[[#This Row],[sales]]+Table1[[#This Row],[profit]]</f>
        <v>2810.6499999999996</v>
      </c>
    </row>
    <row r="11167" spans="1:15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>Table1[[#This Row],[sales]]*Table1[[#This Row],[discount]]</f>
        <v>162.31299999999999</v>
      </c>
      <c r="G11167" s="1">
        <f>Table1[[#This Row],[sales]]-Table1[[#This Row],[Discount Value]]</f>
        <v>397.38700000000006</v>
      </c>
      <c r="H11167" s="1">
        <v>5</v>
      </c>
      <c r="I11167" s="2">
        <v>45640</v>
      </c>
      <c r="J11167" s="2">
        <v>45644</v>
      </c>
      <c r="K11167" s="1" t="s">
        <v>15</v>
      </c>
      <c r="L11167" s="1" t="s">
        <v>16</v>
      </c>
      <c r="M11167" s="1">
        <v>41.14</v>
      </c>
      <c r="N11167" s="1" t="s">
        <v>39</v>
      </c>
      <c r="O11167" s="10">
        <f>Table1[[#This Row],[sales]]+Table1[[#This Row],[profit]]</f>
        <v>600.84</v>
      </c>
    </row>
    <row r="11168" spans="1:15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>Table1[[#This Row],[sales]]*Table1[[#This Row],[discount]]</f>
        <v>1299.1776</v>
      </c>
      <c r="G11168" s="1">
        <f>Table1[[#This Row],[sales]]-Table1[[#This Row],[Discount Value]]</f>
        <v>1794.1024000000002</v>
      </c>
      <c r="H11168" s="1">
        <v>6</v>
      </c>
      <c r="I11168" s="2">
        <v>45390</v>
      </c>
      <c r="J11168" s="2">
        <v>45396</v>
      </c>
      <c r="K11168" s="1" t="s">
        <v>21</v>
      </c>
      <c r="L11168" s="1" t="s">
        <v>27</v>
      </c>
      <c r="M11168" s="1">
        <v>281.07</v>
      </c>
      <c r="N11168" s="1" t="s">
        <v>48</v>
      </c>
      <c r="O11168" s="10">
        <f>Table1[[#This Row],[sales]]+Table1[[#This Row],[profit]]</f>
        <v>3374.3500000000004</v>
      </c>
    </row>
    <row r="11169" spans="1:15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>Table1[[#This Row],[sales]]*Table1[[#This Row],[discount]]</f>
        <v>846.47640000000001</v>
      </c>
      <c r="G11169" s="1">
        <f>Table1[[#This Row],[sales]]-Table1[[#This Row],[Discount Value]]</f>
        <v>1077.3335999999999</v>
      </c>
      <c r="H11169" s="1">
        <v>8</v>
      </c>
      <c r="I11169" s="2">
        <v>45395</v>
      </c>
      <c r="J11169" s="2">
        <v>45398</v>
      </c>
      <c r="K11169" s="1" t="s">
        <v>15</v>
      </c>
      <c r="L11169" s="1" t="s">
        <v>22</v>
      </c>
      <c r="M11169" s="1">
        <v>362.59</v>
      </c>
      <c r="N11169" s="1" t="s">
        <v>39</v>
      </c>
      <c r="O11169" s="10">
        <f>Table1[[#This Row],[sales]]+Table1[[#This Row],[profit]]</f>
        <v>2286.4</v>
      </c>
    </row>
    <row r="11170" spans="1:15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>Table1[[#This Row],[sales]]*Table1[[#This Row],[discount]]</f>
        <v>2376.6350000000002</v>
      </c>
      <c r="G11170" s="1">
        <f>Table1[[#This Row],[sales]]-Table1[[#This Row],[Discount Value]]</f>
        <v>2376.6350000000002</v>
      </c>
      <c r="H11170" s="1">
        <v>6</v>
      </c>
      <c r="I11170" s="2">
        <v>45451</v>
      </c>
      <c r="J11170" s="2">
        <v>45457</v>
      </c>
      <c r="K11170" s="1" t="s">
        <v>31</v>
      </c>
      <c r="L11170" s="1" t="s">
        <v>22</v>
      </c>
      <c r="M11170" s="1">
        <v>1337.34</v>
      </c>
      <c r="N11170" s="1" t="s">
        <v>28</v>
      </c>
      <c r="O11170" s="10">
        <f>Table1[[#This Row],[sales]]+Table1[[#This Row],[profit]]</f>
        <v>6090.6100000000006</v>
      </c>
    </row>
    <row r="11171" spans="1:15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>Table1[[#This Row],[sales]]*Table1[[#This Row],[discount]]</f>
        <v>104.58840000000001</v>
      </c>
      <c r="G11171" s="1">
        <f>Table1[[#This Row],[sales]]-Table1[[#This Row],[Discount Value]]</f>
        <v>2510.1215999999999</v>
      </c>
      <c r="H11171" s="1">
        <v>7</v>
      </c>
      <c r="I11171" s="2">
        <v>45421</v>
      </c>
      <c r="J11171" s="2">
        <v>45424</v>
      </c>
      <c r="K11171" s="1" t="s">
        <v>15</v>
      </c>
      <c r="L11171" s="1" t="s">
        <v>27</v>
      </c>
      <c r="M11171" s="1">
        <v>276.38</v>
      </c>
      <c r="N11171" s="1" t="s">
        <v>34</v>
      </c>
      <c r="O11171" s="10">
        <f>Table1[[#This Row],[sales]]+Table1[[#This Row],[profit]]</f>
        <v>2891.09</v>
      </c>
    </row>
    <row r="11172" spans="1:15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>Table1[[#This Row],[sales]]*Table1[[#This Row],[discount]]</f>
        <v>49.951000000000001</v>
      </c>
      <c r="G11172" s="1">
        <f>Table1[[#This Row],[sales]]-Table1[[#This Row],[Discount Value]]</f>
        <v>404.149</v>
      </c>
      <c r="H11172" s="1">
        <v>9</v>
      </c>
      <c r="I11172" s="2">
        <v>45532</v>
      </c>
      <c r="J11172" s="2">
        <v>45538</v>
      </c>
      <c r="K11172" s="1" t="s">
        <v>31</v>
      </c>
      <c r="L11172" s="1" t="s">
        <v>22</v>
      </c>
      <c r="M11172" s="1">
        <v>83.62</v>
      </c>
      <c r="N11172" s="1" t="s">
        <v>39</v>
      </c>
      <c r="O11172" s="10">
        <f>Table1[[#This Row],[sales]]+Table1[[#This Row],[profit]]</f>
        <v>537.72</v>
      </c>
    </row>
    <row r="11173" spans="1:15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>Table1[[#This Row],[sales]]*Table1[[#This Row],[discount]]</f>
        <v>1190.1568</v>
      </c>
      <c r="G11173" s="1">
        <f>Table1[[#This Row],[sales]]-Table1[[#This Row],[Discount Value]]</f>
        <v>2026.4831999999999</v>
      </c>
      <c r="H11173" s="1">
        <v>7</v>
      </c>
      <c r="I11173" s="2">
        <v>45068</v>
      </c>
      <c r="J11173" s="2">
        <v>45073</v>
      </c>
      <c r="K11173" s="1" t="s">
        <v>31</v>
      </c>
      <c r="L11173" s="1" t="s">
        <v>22</v>
      </c>
      <c r="M11173" s="1">
        <v>287.93</v>
      </c>
      <c r="N11173" s="1" t="s">
        <v>34</v>
      </c>
      <c r="O11173" s="10">
        <f>Table1[[#This Row],[sales]]+Table1[[#This Row],[profit]]</f>
        <v>3504.5699999999997</v>
      </c>
    </row>
    <row r="11174" spans="1:15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>Table1[[#This Row],[sales]]*Table1[[#This Row],[discount]]</f>
        <v>1254.0255999999999</v>
      </c>
      <c r="G11174" s="1">
        <f>Table1[[#This Row],[sales]]-Table1[[#This Row],[Discount Value]]</f>
        <v>2664.8044</v>
      </c>
      <c r="H11174" s="1">
        <v>9</v>
      </c>
      <c r="I11174" s="2">
        <v>45219</v>
      </c>
      <c r="J11174" s="2">
        <v>45221</v>
      </c>
      <c r="K11174" s="1" t="s">
        <v>21</v>
      </c>
      <c r="L11174" s="1" t="s">
        <v>27</v>
      </c>
      <c r="M11174" s="1">
        <v>721.91</v>
      </c>
      <c r="N11174" s="1" t="s">
        <v>34</v>
      </c>
      <c r="O11174" s="10">
        <f>Table1[[#This Row],[sales]]+Table1[[#This Row],[profit]]</f>
        <v>4640.74</v>
      </c>
    </row>
    <row r="11175" spans="1:15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>Table1[[#This Row],[sales]]*Table1[[#This Row],[discount]]</f>
        <v>62.052200000000006</v>
      </c>
      <c r="G11175" s="1">
        <f>Table1[[#This Row],[sales]]-Table1[[#This Row],[Discount Value]]</f>
        <v>824.40780000000007</v>
      </c>
      <c r="H11175" s="1">
        <v>1</v>
      </c>
      <c r="I11175" s="2">
        <v>45399</v>
      </c>
      <c r="J11175" s="2">
        <v>45406</v>
      </c>
      <c r="K11175" s="1" t="s">
        <v>31</v>
      </c>
      <c r="L11175" s="1" t="s">
        <v>22</v>
      </c>
      <c r="M11175" s="1">
        <v>211.53</v>
      </c>
      <c r="N11175" s="1" t="s">
        <v>34</v>
      </c>
      <c r="O11175" s="10">
        <f>Table1[[#This Row],[sales]]+Table1[[#This Row],[profit]]</f>
        <v>1097.99</v>
      </c>
    </row>
    <row r="11176" spans="1:15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>Table1[[#This Row],[sales]]*Table1[[#This Row],[discount]]</f>
        <v>736.12160000000006</v>
      </c>
      <c r="G11176" s="1">
        <f>Table1[[#This Row],[sales]]-Table1[[#This Row],[Discount Value]]</f>
        <v>1564.2584000000002</v>
      </c>
      <c r="H11176" s="1">
        <v>3</v>
      </c>
      <c r="I11176" s="2">
        <v>45541</v>
      </c>
      <c r="J11176" s="2">
        <v>45542</v>
      </c>
      <c r="K11176" s="1" t="s">
        <v>15</v>
      </c>
      <c r="L11176" s="1" t="s">
        <v>16</v>
      </c>
      <c r="M11176" s="1">
        <v>582.47</v>
      </c>
      <c r="N11176" s="1" t="s">
        <v>39</v>
      </c>
      <c r="O11176" s="10">
        <f>Table1[[#This Row],[sales]]+Table1[[#This Row],[profit]]</f>
        <v>2882.8500000000004</v>
      </c>
    </row>
    <row r="11177" spans="1:15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>Table1[[#This Row],[sales]]*Table1[[#This Row],[discount]]</f>
        <v>748.33400000000006</v>
      </c>
      <c r="G11177" s="1">
        <f>Table1[[#This Row],[sales]]-Table1[[#This Row],[Discount Value]]</f>
        <v>2993.3360000000002</v>
      </c>
      <c r="H11177" s="1">
        <v>6</v>
      </c>
      <c r="I11177" s="2">
        <v>45273</v>
      </c>
      <c r="J11177" s="2">
        <v>45278</v>
      </c>
      <c r="K11177" s="1" t="s">
        <v>21</v>
      </c>
      <c r="L11177" s="1" t="s">
        <v>16</v>
      </c>
      <c r="M11177" s="1">
        <v>841.57</v>
      </c>
      <c r="N11177" s="1" t="s">
        <v>39</v>
      </c>
      <c r="O11177" s="10">
        <f>Table1[[#This Row],[sales]]+Table1[[#This Row],[profit]]</f>
        <v>4583.24</v>
      </c>
    </row>
    <row r="11178" spans="1:15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>Table1[[#This Row],[sales]]*Table1[[#This Row],[discount]]</f>
        <v>96.201599999999985</v>
      </c>
      <c r="G11178" s="1">
        <f>Table1[[#This Row],[sales]]-Table1[[#This Row],[Discount Value]]</f>
        <v>104.2184</v>
      </c>
      <c r="H11178" s="1">
        <v>3</v>
      </c>
      <c r="I11178" s="2">
        <v>45196</v>
      </c>
      <c r="J11178" s="2">
        <v>45200</v>
      </c>
      <c r="K11178" s="1" t="s">
        <v>31</v>
      </c>
      <c r="L11178" s="1" t="s">
        <v>16</v>
      </c>
      <c r="M11178" s="1">
        <v>20.16</v>
      </c>
      <c r="N11178" s="1" t="s">
        <v>17</v>
      </c>
      <c r="O11178" s="10">
        <f>Table1[[#This Row],[sales]]+Table1[[#This Row],[profit]]</f>
        <v>220.57999999999998</v>
      </c>
    </row>
    <row r="11179" spans="1:15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>Table1[[#This Row],[sales]]*Table1[[#This Row],[discount]]</f>
        <v>104.0385</v>
      </c>
      <c r="G11179" s="1">
        <f>Table1[[#This Row],[sales]]-Table1[[#This Row],[Discount Value]]</f>
        <v>137.91149999999999</v>
      </c>
      <c r="H11179" s="1">
        <v>2</v>
      </c>
      <c r="I11179" s="2">
        <v>45376</v>
      </c>
      <c r="J11179" s="2">
        <v>45383</v>
      </c>
      <c r="K11179" s="1" t="s">
        <v>31</v>
      </c>
      <c r="L11179" s="1" t="s">
        <v>22</v>
      </c>
      <c r="M11179" s="1">
        <v>39.299999999999997</v>
      </c>
      <c r="N11179" s="1" t="s">
        <v>23</v>
      </c>
      <c r="O11179" s="10">
        <f>Table1[[#This Row],[sales]]+Table1[[#This Row],[profit]]</f>
        <v>281.25</v>
      </c>
    </row>
    <row r="11180" spans="1:15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>Table1[[#This Row],[sales]]*Table1[[#This Row],[discount]]</f>
        <v>136.6748</v>
      </c>
      <c r="G11180" s="1">
        <f>Table1[[#This Row],[sales]]-Table1[[#This Row],[Discount Value]]</f>
        <v>3280.1952000000001</v>
      </c>
      <c r="H11180" s="1">
        <v>5</v>
      </c>
      <c r="I11180" s="2">
        <v>45632</v>
      </c>
      <c r="J11180" s="2">
        <v>45635</v>
      </c>
      <c r="K11180" s="1" t="s">
        <v>31</v>
      </c>
      <c r="L11180" s="1" t="s">
        <v>27</v>
      </c>
      <c r="M11180" s="1">
        <v>868.85</v>
      </c>
      <c r="N11180" s="1" t="s">
        <v>17</v>
      </c>
      <c r="O11180" s="10">
        <f>Table1[[#This Row],[sales]]+Table1[[#This Row],[profit]]</f>
        <v>4285.72</v>
      </c>
    </row>
    <row r="11181" spans="1:15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>Table1[[#This Row],[sales]]*Table1[[#This Row],[discount]]</f>
        <v>146.12479999999999</v>
      </c>
      <c r="G11181" s="1">
        <f>Table1[[#This Row],[sales]]-Table1[[#This Row],[Discount Value]]</f>
        <v>3506.9951999999998</v>
      </c>
      <c r="H11181" s="1">
        <v>1</v>
      </c>
      <c r="I11181" s="2">
        <v>45599</v>
      </c>
      <c r="J11181" s="2">
        <v>45605</v>
      </c>
      <c r="K11181" s="1" t="s">
        <v>31</v>
      </c>
      <c r="L11181" s="1" t="s">
        <v>27</v>
      </c>
      <c r="M11181" s="1">
        <v>854.33</v>
      </c>
      <c r="N11181" s="1" t="s">
        <v>23</v>
      </c>
      <c r="O11181" s="10">
        <f>Table1[[#This Row],[sales]]+Table1[[#This Row],[profit]]</f>
        <v>4507.45</v>
      </c>
    </row>
    <row r="11182" spans="1:15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>Table1[[#This Row],[sales]]*Table1[[#This Row],[discount]]</f>
        <v>891.39959999999996</v>
      </c>
      <c r="G11182" s="1">
        <f>Table1[[#This Row],[sales]]-Table1[[#This Row],[Discount Value]]</f>
        <v>3353.3604000000005</v>
      </c>
      <c r="H11182" s="1">
        <v>5</v>
      </c>
      <c r="I11182" s="2">
        <v>45182</v>
      </c>
      <c r="J11182" s="2">
        <v>45187</v>
      </c>
      <c r="K11182" s="1" t="s">
        <v>15</v>
      </c>
      <c r="L11182" s="1" t="s">
        <v>16</v>
      </c>
      <c r="M11182" s="1">
        <v>1064.26</v>
      </c>
      <c r="N11182" s="1" t="s">
        <v>48</v>
      </c>
      <c r="O11182" s="10">
        <f>Table1[[#This Row],[sales]]+Table1[[#This Row],[profit]]</f>
        <v>5309.02</v>
      </c>
    </row>
    <row r="11183" spans="1:15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>Table1[[#This Row],[sales]]*Table1[[#This Row],[discount]]</f>
        <v>0</v>
      </c>
      <c r="G11183" s="1">
        <f>Table1[[#This Row],[sales]]-Table1[[#This Row],[Discount Value]]</f>
        <v>2058.04</v>
      </c>
      <c r="H11183" s="1">
        <v>8</v>
      </c>
      <c r="I11183" s="2">
        <v>45619</v>
      </c>
      <c r="J11183" s="2">
        <v>45622</v>
      </c>
      <c r="K11183" s="1" t="s">
        <v>15</v>
      </c>
      <c r="L11183" s="1" t="s">
        <v>22</v>
      </c>
      <c r="M11183" s="1">
        <v>151.81</v>
      </c>
      <c r="N11183" s="1" t="s">
        <v>34</v>
      </c>
      <c r="O11183" s="10">
        <f>Table1[[#This Row],[sales]]+Table1[[#This Row],[profit]]</f>
        <v>2209.85</v>
      </c>
    </row>
    <row r="11184" spans="1:15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>Table1[[#This Row],[sales]]*Table1[[#This Row],[discount]]</f>
        <v>100.49550000000001</v>
      </c>
      <c r="G11184" s="1">
        <f>Table1[[#This Row],[sales]]-Table1[[#This Row],[Discount Value]]</f>
        <v>1909.4145000000001</v>
      </c>
      <c r="H11184" s="1">
        <v>9</v>
      </c>
      <c r="I11184" s="2">
        <v>45527</v>
      </c>
      <c r="J11184" s="2">
        <v>45529</v>
      </c>
      <c r="K11184" s="1" t="s">
        <v>21</v>
      </c>
      <c r="L11184" s="1" t="s">
        <v>22</v>
      </c>
      <c r="M11184" s="1">
        <v>466.13</v>
      </c>
      <c r="N11184" s="1" t="s">
        <v>17</v>
      </c>
      <c r="O11184" s="10">
        <f>Table1[[#This Row],[sales]]+Table1[[#This Row],[profit]]</f>
        <v>2476.04</v>
      </c>
    </row>
    <row r="11185" spans="1:15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>Table1[[#This Row],[sales]]*Table1[[#This Row],[discount]]</f>
        <v>1319.1019999999999</v>
      </c>
      <c r="G11185" s="1">
        <f>Table1[[#This Row],[sales]]-Table1[[#This Row],[Discount Value]]</f>
        <v>1487.498</v>
      </c>
      <c r="H11185" s="1">
        <v>6</v>
      </c>
      <c r="I11185" s="2">
        <v>44981</v>
      </c>
      <c r="J11185" s="2">
        <v>44987</v>
      </c>
      <c r="K11185" s="1" t="s">
        <v>21</v>
      </c>
      <c r="L11185" s="1" t="s">
        <v>16</v>
      </c>
      <c r="M11185" s="1">
        <v>451.2</v>
      </c>
      <c r="N11185" s="1" t="s">
        <v>28</v>
      </c>
      <c r="O11185" s="10">
        <f>Table1[[#This Row],[sales]]+Table1[[#This Row],[profit]]</f>
        <v>3257.7999999999997</v>
      </c>
    </row>
    <row r="11186" spans="1:15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>Table1[[#This Row],[sales]]*Table1[[#This Row],[discount]]</f>
        <v>1524.3600000000001</v>
      </c>
      <c r="G11186" s="1">
        <f>Table1[[#This Row],[sales]]-Table1[[#This Row],[Discount Value]]</f>
        <v>2286.54</v>
      </c>
      <c r="H11186" s="1">
        <v>4</v>
      </c>
      <c r="I11186" s="2">
        <v>45433</v>
      </c>
      <c r="J11186" s="2">
        <v>45436</v>
      </c>
      <c r="K11186" s="1" t="s">
        <v>31</v>
      </c>
      <c r="L11186" s="1" t="s">
        <v>27</v>
      </c>
      <c r="M11186" s="1">
        <v>530.58000000000004</v>
      </c>
      <c r="N11186" s="1" t="s">
        <v>17</v>
      </c>
      <c r="O11186" s="10">
        <f>Table1[[#This Row],[sales]]+Table1[[#This Row],[profit]]</f>
        <v>4341.4800000000005</v>
      </c>
    </row>
    <row r="11187" spans="1:15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>Table1[[#This Row],[sales]]*Table1[[#This Row],[discount]]</f>
        <v>1101.8924000000002</v>
      </c>
      <c r="G11187" s="1">
        <f>Table1[[#This Row],[sales]]-Table1[[#This Row],[Discount Value]]</f>
        <v>2138.9675999999999</v>
      </c>
      <c r="H11187" s="1">
        <v>3</v>
      </c>
      <c r="I11187" s="2">
        <v>45099</v>
      </c>
      <c r="J11187" s="2">
        <v>45100</v>
      </c>
      <c r="K11187" s="1" t="s">
        <v>15</v>
      </c>
      <c r="L11187" s="1" t="s">
        <v>22</v>
      </c>
      <c r="M11187" s="1">
        <v>293.06</v>
      </c>
      <c r="N11187" s="1" t="s">
        <v>48</v>
      </c>
      <c r="O11187" s="10">
        <f>Table1[[#This Row],[sales]]+Table1[[#This Row],[profit]]</f>
        <v>3533.92</v>
      </c>
    </row>
    <row r="11188" spans="1:15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>Table1[[#This Row],[sales]]*Table1[[#This Row],[discount]]</f>
        <v>715.62959999999998</v>
      </c>
      <c r="G11188" s="1">
        <f>Table1[[#This Row],[sales]]-Table1[[#This Row],[Discount Value]]</f>
        <v>988.25040000000013</v>
      </c>
      <c r="H11188" s="1">
        <v>8</v>
      </c>
      <c r="I11188" s="2">
        <v>45081</v>
      </c>
      <c r="J11188" s="2">
        <v>45088</v>
      </c>
      <c r="K11188" s="1" t="s">
        <v>15</v>
      </c>
      <c r="L11188" s="1" t="s">
        <v>16</v>
      </c>
      <c r="M11188" s="1">
        <v>186.61</v>
      </c>
      <c r="N11188" s="1" t="s">
        <v>23</v>
      </c>
      <c r="O11188" s="10">
        <f>Table1[[#This Row],[sales]]+Table1[[#This Row],[profit]]</f>
        <v>1890.4900000000002</v>
      </c>
    </row>
    <row r="11189" spans="1:15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>Table1[[#This Row],[sales]]*Table1[[#This Row],[discount]]</f>
        <v>233.75039999999998</v>
      </c>
      <c r="G11189" s="1">
        <f>Table1[[#This Row],[sales]]-Table1[[#This Row],[Discount Value]]</f>
        <v>1564.3296</v>
      </c>
      <c r="H11189" s="1">
        <v>2</v>
      </c>
      <c r="I11189" s="2">
        <v>45656</v>
      </c>
      <c r="J11189" s="2">
        <v>45662</v>
      </c>
      <c r="K11189" s="1" t="s">
        <v>31</v>
      </c>
      <c r="L11189" s="1" t="s">
        <v>27</v>
      </c>
      <c r="M11189" s="1">
        <v>359.69</v>
      </c>
      <c r="N11189" s="1" t="s">
        <v>23</v>
      </c>
      <c r="O11189" s="10">
        <f>Table1[[#This Row],[sales]]+Table1[[#This Row],[profit]]</f>
        <v>2157.77</v>
      </c>
    </row>
    <row r="11190" spans="1:15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>Table1[[#This Row],[sales]]*Table1[[#This Row],[discount]]</f>
        <v>1381.9391999999998</v>
      </c>
      <c r="G11190" s="1">
        <f>Table1[[#This Row],[sales]]-Table1[[#This Row],[Discount Value]]</f>
        <v>2456.7808</v>
      </c>
      <c r="H11190" s="1">
        <v>8</v>
      </c>
      <c r="I11190" s="2">
        <v>45106</v>
      </c>
      <c r="J11190" s="2">
        <v>45113</v>
      </c>
      <c r="K11190" s="1" t="s">
        <v>21</v>
      </c>
      <c r="L11190" s="1" t="s">
        <v>22</v>
      </c>
      <c r="M11190" s="1">
        <v>865.77</v>
      </c>
      <c r="N11190" s="1" t="s">
        <v>23</v>
      </c>
      <c r="O11190" s="10">
        <f>Table1[[#This Row],[sales]]+Table1[[#This Row],[profit]]</f>
        <v>4704.49</v>
      </c>
    </row>
    <row r="11191" spans="1:15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>Table1[[#This Row],[sales]]*Table1[[#This Row],[discount]]</f>
        <v>843.12869999999998</v>
      </c>
      <c r="G11191" s="1">
        <f>Table1[[#This Row],[sales]]-Table1[[#This Row],[Discount Value]]</f>
        <v>1876.6413</v>
      </c>
      <c r="H11191" s="1">
        <v>7</v>
      </c>
      <c r="I11191" s="2">
        <v>45565</v>
      </c>
      <c r="J11191" s="2">
        <v>45569</v>
      </c>
      <c r="K11191" s="1" t="s">
        <v>31</v>
      </c>
      <c r="L11191" s="1" t="s">
        <v>16</v>
      </c>
      <c r="M11191" s="1">
        <v>506.31</v>
      </c>
      <c r="N11191" s="1" t="s">
        <v>28</v>
      </c>
      <c r="O11191" s="10">
        <f>Table1[[#This Row],[sales]]+Table1[[#This Row],[profit]]</f>
        <v>3226.08</v>
      </c>
    </row>
    <row r="11192" spans="1:15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>Table1[[#This Row],[sales]]*Table1[[#This Row],[discount]]</f>
        <v>243.6336</v>
      </c>
      <c r="G11192" s="1">
        <f>Table1[[#This Row],[sales]]-Table1[[#This Row],[Discount Value]]</f>
        <v>336.44640000000004</v>
      </c>
      <c r="H11192" s="1">
        <v>2</v>
      </c>
      <c r="I11192" s="2">
        <v>45298</v>
      </c>
      <c r="J11192" s="2">
        <v>45300</v>
      </c>
      <c r="K11192" s="1" t="s">
        <v>21</v>
      </c>
      <c r="L11192" s="1" t="s">
        <v>22</v>
      </c>
      <c r="M11192" s="1">
        <v>168.97</v>
      </c>
      <c r="N11192" s="1" t="s">
        <v>23</v>
      </c>
      <c r="O11192" s="10">
        <f>Table1[[#This Row],[sales]]+Table1[[#This Row],[profit]]</f>
        <v>749.05000000000007</v>
      </c>
    </row>
    <row r="11193" spans="1:15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>Table1[[#This Row],[sales]]*Table1[[#This Row],[discount]]</f>
        <v>118.9552</v>
      </c>
      <c r="G11193" s="1">
        <f>Table1[[#This Row],[sales]]-Table1[[#This Row],[Discount Value]]</f>
        <v>730.72479999999996</v>
      </c>
      <c r="H11193" s="1">
        <v>2</v>
      </c>
      <c r="I11193" s="2">
        <v>45613</v>
      </c>
      <c r="J11193" s="2">
        <v>45616</v>
      </c>
      <c r="K11193" s="1" t="s">
        <v>15</v>
      </c>
      <c r="L11193" s="1" t="s">
        <v>22</v>
      </c>
      <c r="M11193" s="1">
        <v>82.2</v>
      </c>
      <c r="N11193" s="1" t="s">
        <v>48</v>
      </c>
      <c r="O11193" s="10">
        <f>Table1[[#This Row],[sales]]+Table1[[#This Row],[profit]]</f>
        <v>931.88</v>
      </c>
    </row>
    <row r="11194" spans="1:15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>Table1[[#This Row],[sales]]*Table1[[#This Row],[discount]]</f>
        <v>1622.9154000000001</v>
      </c>
      <c r="G11194" s="1">
        <f>Table1[[#This Row],[sales]]-Table1[[#This Row],[Discount Value]]</f>
        <v>2647.9146000000001</v>
      </c>
      <c r="H11194" s="1">
        <v>2</v>
      </c>
      <c r="I11194" s="2">
        <v>44984</v>
      </c>
      <c r="J11194" s="2">
        <v>44991</v>
      </c>
      <c r="K11194" s="1" t="s">
        <v>31</v>
      </c>
      <c r="L11194" s="1" t="s">
        <v>27</v>
      </c>
      <c r="M11194" s="1">
        <v>826.96</v>
      </c>
      <c r="N11194" s="1" t="s">
        <v>28</v>
      </c>
      <c r="O11194" s="10">
        <f>Table1[[#This Row],[sales]]+Table1[[#This Row],[profit]]</f>
        <v>5097.79</v>
      </c>
    </row>
    <row r="11195" spans="1:15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>Table1[[#This Row],[sales]]*Table1[[#This Row],[discount]]</f>
        <v>2147.4802</v>
      </c>
      <c r="G11195" s="1">
        <f>Table1[[#This Row],[sales]]-Table1[[#This Row],[Discount Value]]</f>
        <v>2846.6598000000004</v>
      </c>
      <c r="H11195" s="1">
        <v>1</v>
      </c>
      <c r="I11195" s="2">
        <v>45573</v>
      </c>
      <c r="J11195" s="2">
        <v>45574</v>
      </c>
      <c r="K11195" s="1" t="s">
        <v>21</v>
      </c>
      <c r="L11195" s="1" t="s">
        <v>27</v>
      </c>
      <c r="M11195" s="1">
        <v>1177.17</v>
      </c>
      <c r="N11195" s="1" t="s">
        <v>28</v>
      </c>
      <c r="O11195" s="10">
        <f>Table1[[#This Row],[sales]]+Table1[[#This Row],[profit]]</f>
        <v>6171.31</v>
      </c>
    </row>
    <row r="11196" spans="1:15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>Table1[[#This Row],[sales]]*Table1[[#This Row],[discount]]</f>
        <v>471.10950000000003</v>
      </c>
      <c r="G11196" s="1">
        <f>Table1[[#This Row],[sales]]-Table1[[#This Row],[Discount Value]]</f>
        <v>1273.7404999999999</v>
      </c>
      <c r="H11196" s="1">
        <v>7</v>
      </c>
      <c r="I11196" s="2">
        <v>45067</v>
      </c>
      <c r="J11196" s="2">
        <v>45068</v>
      </c>
      <c r="K11196" s="1" t="s">
        <v>21</v>
      </c>
      <c r="L11196" s="1" t="s">
        <v>22</v>
      </c>
      <c r="M11196" s="1">
        <v>192.09</v>
      </c>
      <c r="N11196" s="1" t="s">
        <v>28</v>
      </c>
      <c r="O11196" s="10">
        <f>Table1[[#This Row],[sales]]+Table1[[#This Row],[profit]]</f>
        <v>1936.9399999999998</v>
      </c>
    </row>
    <row r="11197" spans="1:15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>Table1[[#This Row],[sales]]*Table1[[#This Row],[discount]]</f>
        <v>418.91639999999995</v>
      </c>
      <c r="G11197" s="1">
        <f>Table1[[#This Row],[sales]]-Table1[[#This Row],[Discount Value]]</f>
        <v>1575.9236000000001</v>
      </c>
      <c r="H11197" s="1">
        <v>8</v>
      </c>
      <c r="I11197" s="2">
        <v>44974</v>
      </c>
      <c r="J11197" s="2">
        <v>44978</v>
      </c>
      <c r="K11197" s="1" t="s">
        <v>21</v>
      </c>
      <c r="L11197" s="1" t="s">
        <v>27</v>
      </c>
      <c r="M11197" s="1">
        <v>121.36</v>
      </c>
      <c r="N11197" s="1" t="s">
        <v>48</v>
      </c>
      <c r="O11197" s="10">
        <f>Table1[[#This Row],[sales]]+Table1[[#This Row],[profit]]</f>
        <v>2116.1999999999998</v>
      </c>
    </row>
    <row r="11198" spans="1:15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>Table1[[#This Row],[sales]]*Table1[[#This Row],[discount]]</f>
        <v>402.78530000000001</v>
      </c>
      <c r="G11198" s="1">
        <f>Table1[[#This Row],[sales]]-Table1[[#This Row],[Discount Value]]</f>
        <v>454.2047</v>
      </c>
      <c r="H11198" s="1">
        <v>7</v>
      </c>
      <c r="I11198" s="2">
        <v>45594</v>
      </c>
      <c r="J11198" s="2">
        <v>45596</v>
      </c>
      <c r="K11198" s="1" t="s">
        <v>31</v>
      </c>
      <c r="L11198" s="1" t="s">
        <v>16</v>
      </c>
      <c r="M11198" s="1">
        <v>93.97</v>
      </c>
      <c r="N11198" s="1" t="s">
        <v>17</v>
      </c>
      <c r="O11198" s="10">
        <f>Table1[[#This Row],[sales]]+Table1[[#This Row],[profit]]</f>
        <v>950.96</v>
      </c>
    </row>
    <row r="11199" spans="1:15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>Table1[[#This Row],[sales]]*Table1[[#This Row],[discount]]</f>
        <v>100.39920000000001</v>
      </c>
      <c r="G11199" s="1">
        <f>Table1[[#This Row],[sales]]-Table1[[#This Row],[Discount Value]]</f>
        <v>1154.5907999999999</v>
      </c>
      <c r="H11199" s="1">
        <v>4</v>
      </c>
      <c r="I11199" s="2">
        <v>45355</v>
      </c>
      <c r="J11199" s="2">
        <v>45359</v>
      </c>
      <c r="K11199" s="1" t="s">
        <v>31</v>
      </c>
      <c r="L11199" s="1" t="s">
        <v>27</v>
      </c>
      <c r="M11199" s="1">
        <v>64.91</v>
      </c>
      <c r="N11199" s="1" t="s">
        <v>17</v>
      </c>
      <c r="O11199" s="10">
        <f>Table1[[#This Row],[sales]]+Table1[[#This Row],[profit]]</f>
        <v>1319.9</v>
      </c>
    </row>
    <row r="11200" spans="1:15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>Table1[[#This Row],[sales]]*Table1[[#This Row],[discount]]</f>
        <v>43.613800000000005</v>
      </c>
      <c r="G11200" s="1">
        <f>Table1[[#This Row],[sales]]-Table1[[#This Row],[Discount Value]]</f>
        <v>2137.0762</v>
      </c>
      <c r="H11200" s="1">
        <v>9</v>
      </c>
      <c r="I11200" s="2">
        <v>45622</v>
      </c>
      <c r="J11200" s="2">
        <v>45626</v>
      </c>
      <c r="K11200" s="1" t="s">
        <v>15</v>
      </c>
      <c r="L11200" s="1" t="s">
        <v>16</v>
      </c>
      <c r="M11200" s="1">
        <v>358.85</v>
      </c>
      <c r="N11200" s="1" t="s">
        <v>17</v>
      </c>
      <c r="O11200" s="10">
        <f>Table1[[#This Row],[sales]]+Table1[[#This Row],[profit]]</f>
        <v>2539.54</v>
      </c>
    </row>
    <row r="11201" spans="1:15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>Table1[[#This Row],[sales]]*Table1[[#This Row],[discount]]</f>
        <v>134.41589999999999</v>
      </c>
      <c r="G11201" s="1">
        <f>Table1[[#This Row],[sales]]-Table1[[#This Row],[Discount Value]]</f>
        <v>1359.0941</v>
      </c>
      <c r="H11201" s="1">
        <v>2</v>
      </c>
      <c r="I11201" s="2">
        <v>45402</v>
      </c>
      <c r="J11201" s="2">
        <v>45403</v>
      </c>
      <c r="K11201" s="1" t="s">
        <v>21</v>
      </c>
      <c r="L11201" s="1" t="s">
        <v>16</v>
      </c>
      <c r="M11201" s="1">
        <v>91.02</v>
      </c>
      <c r="N11201" s="1" t="s">
        <v>34</v>
      </c>
      <c r="O11201" s="10">
        <f>Table1[[#This Row],[sales]]+Table1[[#This Row],[profit]]</f>
        <v>1584.53</v>
      </c>
    </row>
    <row r="11202" spans="1:15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>Table1[[#This Row],[sales]]*Table1[[#This Row],[discount]]</f>
        <v>1202.5732</v>
      </c>
      <c r="G11202" s="1">
        <f>Table1[[#This Row],[sales]]-Table1[[#This Row],[Discount Value]]</f>
        <v>2334.4067999999997</v>
      </c>
      <c r="H11202" s="1">
        <v>5</v>
      </c>
      <c r="I11202" s="2">
        <v>45142</v>
      </c>
      <c r="J11202" s="2">
        <v>45149</v>
      </c>
      <c r="K11202" s="1" t="s">
        <v>31</v>
      </c>
      <c r="L11202" s="1" t="s">
        <v>22</v>
      </c>
      <c r="M11202" s="1">
        <v>841.35</v>
      </c>
      <c r="N11202" s="1" t="s">
        <v>23</v>
      </c>
      <c r="O11202" s="10">
        <f>Table1[[#This Row],[sales]]+Table1[[#This Row],[profit]]</f>
        <v>4378.33</v>
      </c>
    </row>
    <row r="11203" spans="1:15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>Table1[[#This Row],[sales]]*Table1[[#This Row],[discount]]</f>
        <v>1066.8294000000001</v>
      </c>
      <c r="G11203" s="1">
        <f>Table1[[#This Row],[sales]]-Table1[[#This Row],[Discount Value]]</f>
        <v>1668.6306</v>
      </c>
      <c r="H11203" s="1">
        <v>2</v>
      </c>
      <c r="I11203" s="2">
        <v>45601</v>
      </c>
      <c r="J11203" s="2">
        <v>45606</v>
      </c>
      <c r="K11203" s="1" t="s">
        <v>31</v>
      </c>
      <c r="L11203" s="1" t="s">
        <v>27</v>
      </c>
      <c r="M11203" s="1">
        <v>752.61</v>
      </c>
      <c r="N11203" s="1" t="s">
        <v>23</v>
      </c>
      <c r="O11203" s="10">
        <f>Table1[[#This Row],[sales]]+Table1[[#This Row],[profit]]</f>
        <v>3488.07</v>
      </c>
    </row>
    <row r="11204" spans="1:15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>Table1[[#This Row],[sales]]*Table1[[#This Row],[discount]]</f>
        <v>1486.5336</v>
      </c>
      <c r="G11204" s="1">
        <f>Table1[[#This Row],[sales]]-Table1[[#This Row],[Discount Value]]</f>
        <v>2642.7264000000005</v>
      </c>
      <c r="H11204" s="1">
        <v>3</v>
      </c>
      <c r="I11204" s="2">
        <v>45051</v>
      </c>
      <c r="J11204" s="2">
        <v>45054</v>
      </c>
      <c r="K11204" s="1" t="s">
        <v>15</v>
      </c>
      <c r="L11204" s="1" t="s">
        <v>27</v>
      </c>
      <c r="M11204" s="1">
        <v>537.64</v>
      </c>
      <c r="N11204" s="1" t="s">
        <v>48</v>
      </c>
      <c r="O11204" s="10">
        <f>Table1[[#This Row],[sales]]+Table1[[#This Row],[profit]]</f>
        <v>4666.9000000000005</v>
      </c>
    </row>
    <row r="11205" spans="1:15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>Table1[[#This Row],[sales]]*Table1[[#This Row],[discount]]</f>
        <v>766.53570000000002</v>
      </c>
      <c r="G11205" s="1">
        <f>Table1[[#This Row],[sales]]-Table1[[#This Row],[Discount Value]]</f>
        <v>2883.6343000000002</v>
      </c>
      <c r="H11205" s="1">
        <v>2</v>
      </c>
      <c r="I11205" s="2">
        <v>45237</v>
      </c>
      <c r="J11205" s="2">
        <v>45244</v>
      </c>
      <c r="K11205" s="1" t="s">
        <v>21</v>
      </c>
      <c r="L11205" s="1" t="s">
        <v>16</v>
      </c>
      <c r="M11205" s="1">
        <v>718.71</v>
      </c>
      <c r="N11205" s="1" t="s">
        <v>39</v>
      </c>
      <c r="O11205" s="10">
        <f>Table1[[#This Row],[sales]]+Table1[[#This Row],[profit]]</f>
        <v>4368.88</v>
      </c>
    </row>
    <row r="11206" spans="1:15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>Table1[[#This Row],[sales]]*Table1[[#This Row],[discount]]</f>
        <v>349.2912</v>
      </c>
      <c r="G11206" s="1">
        <f>Table1[[#This Row],[sales]]-Table1[[#This Row],[Discount Value]]</f>
        <v>378.39880000000005</v>
      </c>
      <c r="H11206" s="1">
        <v>8</v>
      </c>
      <c r="I11206" s="2">
        <v>45437</v>
      </c>
      <c r="J11206" s="2">
        <v>45439</v>
      </c>
      <c r="K11206" s="1" t="s">
        <v>31</v>
      </c>
      <c r="L11206" s="1" t="s">
        <v>27</v>
      </c>
      <c r="M11206" s="1">
        <v>186.63</v>
      </c>
      <c r="N11206" s="1" t="s">
        <v>23</v>
      </c>
      <c r="O11206" s="10">
        <f>Table1[[#This Row],[sales]]+Table1[[#This Row],[profit]]</f>
        <v>914.32</v>
      </c>
    </row>
    <row r="11207" spans="1:15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>Table1[[#This Row],[sales]]*Table1[[#This Row],[discount]]</f>
        <v>155.01420000000002</v>
      </c>
      <c r="G11207" s="1">
        <f>Table1[[#This Row],[sales]]-Table1[[#This Row],[Discount Value]]</f>
        <v>549.59580000000005</v>
      </c>
      <c r="H11207" s="1">
        <v>6</v>
      </c>
      <c r="I11207" s="2">
        <v>45063</v>
      </c>
      <c r="J11207" s="2">
        <v>45068</v>
      </c>
      <c r="K11207" s="1" t="s">
        <v>31</v>
      </c>
      <c r="L11207" s="1" t="s">
        <v>16</v>
      </c>
      <c r="M11207" s="1">
        <v>81.47</v>
      </c>
      <c r="N11207" s="1" t="s">
        <v>28</v>
      </c>
      <c r="O11207" s="10">
        <f>Table1[[#This Row],[sales]]+Table1[[#This Row],[profit]]</f>
        <v>786.08</v>
      </c>
    </row>
    <row r="11208" spans="1:15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>Table1[[#This Row],[sales]]*Table1[[#This Row],[discount]]</f>
        <v>2199.4531999999999</v>
      </c>
      <c r="G11208" s="1">
        <f>Table1[[#This Row],[sales]]-Table1[[#This Row],[Discount Value]]</f>
        <v>2289.2268000000004</v>
      </c>
      <c r="H11208" s="1">
        <v>5</v>
      </c>
      <c r="I11208" s="2">
        <v>45042</v>
      </c>
      <c r="J11208" s="2">
        <v>45046</v>
      </c>
      <c r="K11208" s="1" t="s">
        <v>31</v>
      </c>
      <c r="L11208" s="1" t="s">
        <v>22</v>
      </c>
      <c r="M11208" s="1">
        <v>1017.86</v>
      </c>
      <c r="N11208" s="1" t="s">
        <v>17</v>
      </c>
      <c r="O11208" s="10">
        <f>Table1[[#This Row],[sales]]+Table1[[#This Row],[profit]]</f>
        <v>5506.54</v>
      </c>
    </row>
    <row r="11209" spans="1:15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>Table1[[#This Row],[sales]]*Table1[[#This Row],[discount]]</f>
        <v>1893.1805999999999</v>
      </c>
      <c r="G11209" s="1">
        <f>Table1[[#This Row],[sales]]-Table1[[#This Row],[Discount Value]]</f>
        <v>2222.4294</v>
      </c>
      <c r="H11209" s="1">
        <v>5</v>
      </c>
      <c r="I11209" s="2">
        <v>45056</v>
      </c>
      <c r="J11209" s="2">
        <v>45058</v>
      </c>
      <c r="K11209" s="1" t="s">
        <v>31</v>
      </c>
      <c r="L11209" s="1" t="s">
        <v>27</v>
      </c>
      <c r="M11209" s="1">
        <v>1126.54</v>
      </c>
      <c r="N11209" s="1" t="s">
        <v>39</v>
      </c>
      <c r="O11209" s="10">
        <f>Table1[[#This Row],[sales]]+Table1[[#This Row],[profit]]</f>
        <v>5242.1499999999996</v>
      </c>
    </row>
    <row r="11210" spans="1:15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>Table1[[#This Row],[sales]]*Table1[[#This Row],[discount]]</f>
        <v>478.55799999999999</v>
      </c>
      <c r="G11210" s="1">
        <f>Table1[[#This Row],[sales]]-Table1[[#This Row],[Discount Value]]</f>
        <v>1914.232</v>
      </c>
      <c r="H11210" s="1">
        <v>9</v>
      </c>
      <c r="I11210" s="2">
        <v>45368</v>
      </c>
      <c r="J11210" s="2">
        <v>45375</v>
      </c>
      <c r="K11210" s="1" t="s">
        <v>15</v>
      </c>
      <c r="L11210" s="1" t="s">
        <v>22</v>
      </c>
      <c r="M11210" s="1">
        <v>530.38</v>
      </c>
      <c r="N11210" s="1" t="s">
        <v>23</v>
      </c>
      <c r="O11210" s="10">
        <f>Table1[[#This Row],[sales]]+Table1[[#This Row],[profit]]</f>
        <v>2923.17</v>
      </c>
    </row>
    <row r="11211" spans="1:15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>Table1[[#This Row],[sales]]*Table1[[#This Row],[discount]]</f>
        <v>59.102399999999996</v>
      </c>
      <c r="G11211" s="1">
        <f>Table1[[#This Row],[sales]]-Table1[[#This Row],[Discount Value]]</f>
        <v>679.67759999999998</v>
      </c>
      <c r="H11211" s="1">
        <v>2</v>
      </c>
      <c r="I11211" s="2">
        <v>45204</v>
      </c>
      <c r="J11211" s="2">
        <v>45208</v>
      </c>
      <c r="K11211" s="1" t="s">
        <v>15</v>
      </c>
      <c r="L11211" s="1" t="s">
        <v>22</v>
      </c>
      <c r="M11211" s="1">
        <v>162.57</v>
      </c>
      <c r="N11211" s="1" t="s">
        <v>17</v>
      </c>
      <c r="O11211" s="10">
        <f>Table1[[#This Row],[sales]]+Table1[[#This Row],[profit]]</f>
        <v>901.34999999999991</v>
      </c>
    </row>
    <row r="11212" spans="1:15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>Table1[[#This Row],[sales]]*Table1[[#This Row],[discount]]</f>
        <v>180.12080000000003</v>
      </c>
      <c r="G11212" s="1">
        <f>Table1[[#This Row],[sales]]-Table1[[#This Row],[Discount Value]]</f>
        <v>4322.8992000000007</v>
      </c>
      <c r="H11212" s="1">
        <v>1</v>
      </c>
      <c r="I11212" s="2">
        <v>45436</v>
      </c>
      <c r="J11212" s="2">
        <v>45443</v>
      </c>
      <c r="K11212" s="1" t="s">
        <v>21</v>
      </c>
      <c r="L11212" s="1" t="s">
        <v>16</v>
      </c>
      <c r="M11212" s="1">
        <v>345.53</v>
      </c>
      <c r="N11212" s="1" t="s">
        <v>23</v>
      </c>
      <c r="O11212" s="10">
        <f>Table1[[#This Row],[sales]]+Table1[[#This Row],[profit]]</f>
        <v>4848.55</v>
      </c>
    </row>
    <row r="11213" spans="1:15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>Table1[[#This Row],[sales]]*Table1[[#This Row],[discount]]</f>
        <v>332.21610000000004</v>
      </c>
      <c r="G11213" s="1">
        <f>Table1[[#This Row],[sales]]-Table1[[#This Row],[Discount Value]]</f>
        <v>898.21389999999997</v>
      </c>
      <c r="H11213" s="1">
        <v>6</v>
      </c>
      <c r="I11213" s="2">
        <v>45139</v>
      </c>
      <c r="J11213" s="2">
        <v>45145</v>
      </c>
      <c r="K11213" s="1" t="s">
        <v>15</v>
      </c>
      <c r="L11213" s="1" t="s">
        <v>27</v>
      </c>
      <c r="M11213" s="1">
        <v>110.29</v>
      </c>
      <c r="N11213" s="1" t="s">
        <v>48</v>
      </c>
      <c r="O11213" s="10">
        <f>Table1[[#This Row],[sales]]+Table1[[#This Row],[profit]]</f>
        <v>1340.72</v>
      </c>
    </row>
    <row r="11214" spans="1:15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>Table1[[#This Row],[sales]]*Table1[[#This Row],[discount]]</f>
        <v>104.1656</v>
      </c>
      <c r="G11214" s="1">
        <f>Table1[[#This Row],[sales]]-Table1[[#This Row],[Discount Value]]</f>
        <v>169.95440000000002</v>
      </c>
      <c r="H11214" s="1">
        <v>8</v>
      </c>
      <c r="I11214" s="2">
        <v>45411</v>
      </c>
      <c r="J11214" s="2">
        <v>45413</v>
      </c>
      <c r="K11214" s="1" t="s">
        <v>21</v>
      </c>
      <c r="L11214" s="1" t="s">
        <v>27</v>
      </c>
      <c r="M11214" s="1">
        <v>53.87</v>
      </c>
      <c r="N11214" s="1" t="s">
        <v>39</v>
      </c>
      <c r="O11214" s="10">
        <f>Table1[[#This Row],[sales]]+Table1[[#This Row],[profit]]</f>
        <v>327.99</v>
      </c>
    </row>
    <row r="11215" spans="1:15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>Table1[[#This Row],[sales]]*Table1[[#This Row],[discount]]</f>
        <v>416.58930000000004</v>
      </c>
      <c r="G11215" s="1">
        <f>Table1[[#This Row],[sales]]-Table1[[#This Row],[Discount Value]]</f>
        <v>4212.1807000000008</v>
      </c>
      <c r="H11215" s="1">
        <v>8</v>
      </c>
      <c r="I11215" s="2">
        <v>45206</v>
      </c>
      <c r="J11215" s="2">
        <v>45208</v>
      </c>
      <c r="K11215" s="1" t="s">
        <v>21</v>
      </c>
      <c r="L11215" s="1" t="s">
        <v>27</v>
      </c>
      <c r="M11215" s="1">
        <v>451.72</v>
      </c>
      <c r="N11215" s="1" t="s">
        <v>39</v>
      </c>
      <c r="O11215" s="10">
        <f>Table1[[#This Row],[sales]]+Table1[[#This Row],[profit]]</f>
        <v>5080.4900000000007</v>
      </c>
    </row>
    <row r="11216" spans="1:15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>Table1[[#This Row],[sales]]*Table1[[#This Row],[discount]]</f>
        <v>650.20480000000009</v>
      </c>
      <c r="G11216" s="1">
        <f>Table1[[#This Row],[sales]]-Table1[[#This Row],[Discount Value]]</f>
        <v>3413.5752000000002</v>
      </c>
      <c r="H11216" s="1">
        <v>6</v>
      </c>
      <c r="I11216" s="2">
        <v>45132</v>
      </c>
      <c r="J11216" s="2">
        <v>45135</v>
      </c>
      <c r="K11216" s="1" t="s">
        <v>31</v>
      </c>
      <c r="L11216" s="1" t="s">
        <v>16</v>
      </c>
      <c r="M11216" s="1">
        <v>677.81</v>
      </c>
      <c r="N11216" s="1" t="s">
        <v>39</v>
      </c>
      <c r="O11216" s="10">
        <f>Table1[[#This Row],[sales]]+Table1[[#This Row],[profit]]</f>
        <v>4741.59</v>
      </c>
    </row>
    <row r="11217" spans="1:15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>Table1[[#This Row],[sales]]*Table1[[#This Row],[discount]]</f>
        <v>1119.3792000000001</v>
      </c>
      <c r="G11217" s="1">
        <f>Table1[[#This Row],[sales]]-Table1[[#This Row],[Discount Value]]</f>
        <v>2378.6808000000001</v>
      </c>
      <c r="H11217" s="1">
        <v>3</v>
      </c>
      <c r="I11217" s="2">
        <v>45624</v>
      </c>
      <c r="J11217" s="2">
        <v>45625</v>
      </c>
      <c r="K11217" s="1" t="s">
        <v>31</v>
      </c>
      <c r="L11217" s="1" t="s">
        <v>22</v>
      </c>
      <c r="M11217" s="1">
        <v>935.85</v>
      </c>
      <c r="N11217" s="1" t="s">
        <v>28</v>
      </c>
      <c r="O11217" s="10">
        <f>Table1[[#This Row],[sales]]+Table1[[#This Row],[profit]]</f>
        <v>4433.91</v>
      </c>
    </row>
    <row r="11218" spans="1:15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>Table1[[#This Row],[sales]]*Table1[[#This Row],[discount]]</f>
        <v>61.352499999999999</v>
      </c>
      <c r="G11218" s="1">
        <f>Table1[[#This Row],[sales]]-Table1[[#This Row],[Discount Value]]</f>
        <v>205.39750000000001</v>
      </c>
      <c r="H11218" s="1">
        <v>3</v>
      </c>
      <c r="I11218" s="2">
        <v>45112</v>
      </c>
      <c r="J11218" s="2">
        <v>45115</v>
      </c>
      <c r="K11218" s="1" t="s">
        <v>31</v>
      </c>
      <c r="L11218" s="1" t="s">
        <v>16</v>
      </c>
      <c r="M11218" s="1">
        <v>76.75</v>
      </c>
      <c r="N11218" s="1" t="s">
        <v>23</v>
      </c>
      <c r="O11218" s="10">
        <f>Table1[[#This Row],[sales]]+Table1[[#This Row],[profit]]</f>
        <v>343.5</v>
      </c>
    </row>
    <row r="11219" spans="1:15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>Table1[[#This Row],[sales]]*Table1[[#This Row],[discount]]</f>
        <v>806.79300000000001</v>
      </c>
      <c r="G11219" s="1">
        <f>Table1[[#This Row],[sales]]-Table1[[#This Row],[Discount Value]]</f>
        <v>1882.5169999999998</v>
      </c>
      <c r="H11219" s="1">
        <v>2</v>
      </c>
      <c r="I11219" s="2">
        <v>45331</v>
      </c>
      <c r="J11219" s="2">
        <v>45338</v>
      </c>
      <c r="K11219" s="1" t="s">
        <v>21</v>
      </c>
      <c r="L11219" s="1" t="s">
        <v>22</v>
      </c>
      <c r="M11219" s="1">
        <v>412.03</v>
      </c>
      <c r="N11219" s="1" t="s">
        <v>17</v>
      </c>
      <c r="O11219" s="10">
        <f>Table1[[#This Row],[sales]]+Table1[[#This Row],[profit]]</f>
        <v>3101.34</v>
      </c>
    </row>
    <row r="11220" spans="1:15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>Table1[[#This Row],[sales]]*Table1[[#This Row],[discount]]</f>
        <v>1122.9588000000001</v>
      </c>
      <c r="G11220" s="1">
        <f>Table1[[#This Row],[sales]]-Table1[[#This Row],[Discount Value]]</f>
        <v>2179.8612000000003</v>
      </c>
      <c r="H11220" s="1">
        <v>2</v>
      </c>
      <c r="I11220" s="2">
        <v>45259</v>
      </c>
      <c r="J11220" s="2">
        <v>45266</v>
      </c>
      <c r="K11220" s="1" t="s">
        <v>31</v>
      </c>
      <c r="L11220" s="1" t="s">
        <v>16</v>
      </c>
      <c r="M11220" s="1">
        <v>289.67</v>
      </c>
      <c r="N11220" s="1" t="s">
        <v>17</v>
      </c>
      <c r="O11220" s="10">
        <f>Table1[[#This Row],[sales]]+Table1[[#This Row],[profit]]</f>
        <v>3592.4900000000002</v>
      </c>
    </row>
    <row r="11221" spans="1:15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>Table1[[#This Row],[sales]]*Table1[[#This Row],[discount]]</f>
        <v>725.952</v>
      </c>
      <c r="G11221" s="1">
        <f>Table1[[#This Row],[sales]]-Table1[[#This Row],[Discount Value]]</f>
        <v>3094.848</v>
      </c>
      <c r="H11221" s="1">
        <v>2</v>
      </c>
      <c r="I11221" s="2">
        <v>44989</v>
      </c>
      <c r="J11221" s="2">
        <v>44992</v>
      </c>
      <c r="K11221" s="1" t="s">
        <v>31</v>
      </c>
      <c r="L11221" s="1" t="s">
        <v>27</v>
      </c>
      <c r="M11221" s="1">
        <v>1063.27</v>
      </c>
      <c r="N11221" s="1" t="s">
        <v>34</v>
      </c>
      <c r="O11221" s="10">
        <f>Table1[[#This Row],[sales]]+Table1[[#This Row],[profit]]</f>
        <v>4884.07</v>
      </c>
    </row>
    <row r="11222" spans="1:15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>Table1[[#This Row],[sales]]*Table1[[#This Row],[discount]]</f>
        <v>939.22140000000013</v>
      </c>
      <c r="G11222" s="1">
        <f>Table1[[#This Row],[sales]]-Table1[[#This Row],[Discount Value]]</f>
        <v>1469.0386000000001</v>
      </c>
      <c r="H11222" s="1">
        <v>7</v>
      </c>
      <c r="I11222" s="2">
        <v>45117</v>
      </c>
      <c r="J11222" s="2">
        <v>45122</v>
      </c>
      <c r="K11222" s="1" t="s">
        <v>15</v>
      </c>
      <c r="L11222" s="1" t="s">
        <v>16</v>
      </c>
      <c r="M11222" s="1">
        <v>401.9</v>
      </c>
      <c r="N11222" s="1" t="s">
        <v>17</v>
      </c>
      <c r="O11222" s="10">
        <f>Table1[[#This Row],[sales]]+Table1[[#This Row],[profit]]</f>
        <v>2810.1600000000003</v>
      </c>
    </row>
    <row r="11223" spans="1:15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>Table1[[#This Row],[sales]]*Table1[[#This Row],[discount]]</f>
        <v>1669.9934999999998</v>
      </c>
      <c r="G11223" s="1">
        <f>Table1[[#This Row],[sales]]-Table1[[#This Row],[Discount Value]]</f>
        <v>3101.4165000000003</v>
      </c>
      <c r="H11223" s="1">
        <v>9</v>
      </c>
      <c r="I11223" s="2">
        <v>45290</v>
      </c>
      <c r="J11223" s="2">
        <v>45293</v>
      </c>
      <c r="K11223" s="1" t="s">
        <v>15</v>
      </c>
      <c r="L11223" s="1" t="s">
        <v>16</v>
      </c>
      <c r="M11223" s="1">
        <v>584.17999999999995</v>
      </c>
      <c r="N11223" s="1" t="s">
        <v>28</v>
      </c>
      <c r="O11223" s="10">
        <f>Table1[[#This Row],[sales]]+Table1[[#This Row],[profit]]</f>
        <v>5355.59</v>
      </c>
    </row>
    <row r="11224" spans="1:15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>Table1[[#This Row],[sales]]*Table1[[#This Row],[discount]]</f>
        <v>441.80620000000005</v>
      </c>
      <c r="G11224" s="1">
        <f>Table1[[#This Row],[sales]]-Table1[[#This Row],[Discount Value]]</f>
        <v>857.62380000000007</v>
      </c>
      <c r="H11224" s="1">
        <v>7</v>
      </c>
      <c r="I11224" s="2">
        <v>45297</v>
      </c>
      <c r="J11224" s="2">
        <v>45299</v>
      </c>
      <c r="K11224" s="1" t="s">
        <v>15</v>
      </c>
      <c r="L11224" s="1" t="s">
        <v>22</v>
      </c>
      <c r="M11224" s="1">
        <v>387.77</v>
      </c>
      <c r="N11224" s="1" t="s">
        <v>23</v>
      </c>
      <c r="O11224" s="10">
        <f>Table1[[#This Row],[sales]]+Table1[[#This Row],[profit]]</f>
        <v>1687.2</v>
      </c>
    </row>
    <row r="11225" spans="1:15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>Table1[[#This Row],[sales]]*Table1[[#This Row],[discount]]</f>
        <v>30.919</v>
      </c>
      <c r="G11225" s="1">
        <f>Table1[[#This Row],[sales]]-Table1[[#This Row],[Discount Value]]</f>
        <v>410.78100000000001</v>
      </c>
      <c r="H11225" s="1">
        <v>8</v>
      </c>
      <c r="I11225" s="2">
        <v>45350</v>
      </c>
      <c r="J11225" s="2">
        <v>45354</v>
      </c>
      <c r="K11225" s="1" t="s">
        <v>15</v>
      </c>
      <c r="L11225" s="1" t="s">
        <v>16</v>
      </c>
      <c r="M11225" s="1">
        <v>121.42</v>
      </c>
      <c r="N11225" s="1" t="s">
        <v>23</v>
      </c>
      <c r="O11225" s="10">
        <f>Table1[[#This Row],[sales]]+Table1[[#This Row],[profit]]</f>
        <v>563.12</v>
      </c>
    </row>
    <row r="11226" spans="1:15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>Table1[[#This Row],[sales]]*Table1[[#This Row],[discount]]</f>
        <v>415.33199999999999</v>
      </c>
      <c r="G11226" s="1">
        <f>Table1[[#This Row],[sales]]-Table1[[#This Row],[Discount Value]]</f>
        <v>1315.2179999999998</v>
      </c>
      <c r="H11226" s="1">
        <v>5</v>
      </c>
      <c r="I11226" s="2">
        <v>45001</v>
      </c>
      <c r="J11226" s="2">
        <v>45006</v>
      </c>
      <c r="K11226" s="1" t="s">
        <v>21</v>
      </c>
      <c r="L11226" s="1" t="s">
        <v>16</v>
      </c>
      <c r="M11226" s="1">
        <v>273.44</v>
      </c>
      <c r="N11226" s="1" t="s">
        <v>23</v>
      </c>
      <c r="O11226" s="10">
        <f>Table1[[#This Row],[sales]]+Table1[[#This Row],[profit]]</f>
        <v>2003.99</v>
      </c>
    </row>
    <row r="11227" spans="1:15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>Table1[[#This Row],[sales]]*Table1[[#This Row],[discount]]</f>
        <v>969.42359999999996</v>
      </c>
      <c r="G11227" s="1">
        <f>Table1[[#This Row],[sales]]-Table1[[#This Row],[Discount Value]]</f>
        <v>2373.4164000000001</v>
      </c>
      <c r="H11227" s="1">
        <v>2</v>
      </c>
      <c r="I11227" s="2">
        <v>45632</v>
      </c>
      <c r="J11227" s="2">
        <v>45634</v>
      </c>
      <c r="K11227" s="1" t="s">
        <v>31</v>
      </c>
      <c r="L11227" s="1" t="s">
        <v>27</v>
      </c>
      <c r="M11227" s="1">
        <v>209.38</v>
      </c>
      <c r="N11227" s="1" t="s">
        <v>39</v>
      </c>
      <c r="O11227" s="10">
        <f>Table1[[#This Row],[sales]]+Table1[[#This Row],[profit]]</f>
        <v>3552.2200000000003</v>
      </c>
    </row>
    <row r="11228" spans="1:15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>Table1[[#This Row],[sales]]*Table1[[#This Row],[discount]]</f>
        <v>408.32769999999999</v>
      </c>
      <c r="G11228" s="1">
        <f>Table1[[#This Row],[sales]]-Table1[[#This Row],[Discount Value]]</f>
        <v>3303.7423000000003</v>
      </c>
      <c r="H11228" s="1">
        <v>8</v>
      </c>
      <c r="I11228" s="2">
        <v>45155</v>
      </c>
      <c r="J11228" s="2">
        <v>45161</v>
      </c>
      <c r="K11228" s="1" t="s">
        <v>15</v>
      </c>
      <c r="L11228" s="1" t="s">
        <v>27</v>
      </c>
      <c r="M11228" s="1">
        <v>727.88</v>
      </c>
      <c r="N11228" s="1" t="s">
        <v>48</v>
      </c>
      <c r="O11228" s="10">
        <f>Table1[[#This Row],[sales]]+Table1[[#This Row],[profit]]</f>
        <v>4439.95</v>
      </c>
    </row>
    <row r="11229" spans="1:15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>Table1[[#This Row],[sales]]*Table1[[#This Row],[discount]]</f>
        <v>1413.0794000000001</v>
      </c>
      <c r="G11229" s="1">
        <f>Table1[[#This Row],[sales]]-Table1[[#This Row],[Discount Value]]</f>
        <v>2305.5506</v>
      </c>
      <c r="H11229" s="1">
        <v>5</v>
      </c>
      <c r="I11229" s="2">
        <v>45274</v>
      </c>
      <c r="J11229" s="2">
        <v>45281</v>
      </c>
      <c r="K11229" s="1" t="s">
        <v>21</v>
      </c>
      <c r="L11229" s="1" t="s">
        <v>22</v>
      </c>
      <c r="M11229" s="1">
        <v>852.07</v>
      </c>
      <c r="N11229" s="1" t="s">
        <v>23</v>
      </c>
      <c r="O11229" s="10">
        <f>Table1[[#This Row],[sales]]+Table1[[#This Row],[profit]]</f>
        <v>4570.7</v>
      </c>
    </row>
    <row r="11230" spans="1:15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>Table1[[#This Row],[sales]]*Table1[[#This Row],[discount]]</f>
        <v>38.537999999999997</v>
      </c>
      <c r="G11230" s="1">
        <f>Table1[[#This Row],[sales]]-Table1[[#This Row],[Discount Value]]</f>
        <v>603.76199999999994</v>
      </c>
      <c r="H11230" s="1">
        <v>9</v>
      </c>
      <c r="I11230" s="2">
        <v>45556</v>
      </c>
      <c r="J11230" s="2">
        <v>45560</v>
      </c>
      <c r="K11230" s="1" t="s">
        <v>21</v>
      </c>
      <c r="L11230" s="1" t="s">
        <v>22</v>
      </c>
      <c r="M11230" s="1">
        <v>32.96</v>
      </c>
      <c r="N11230" s="1" t="s">
        <v>48</v>
      </c>
      <c r="O11230" s="10">
        <f>Table1[[#This Row],[sales]]+Table1[[#This Row],[profit]]</f>
        <v>675.26</v>
      </c>
    </row>
    <row r="11231" spans="1:15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>Table1[[#This Row],[sales]]*Table1[[#This Row],[discount]]</f>
        <v>310.58580000000001</v>
      </c>
      <c r="G11231" s="1">
        <f>Table1[[#This Row],[sales]]-Table1[[#This Row],[Discount Value]]</f>
        <v>4126.3541999999998</v>
      </c>
      <c r="H11231" s="1">
        <v>6</v>
      </c>
      <c r="I11231" s="2">
        <v>45121</v>
      </c>
      <c r="J11231" s="2">
        <v>45125</v>
      </c>
      <c r="K11231" s="1" t="s">
        <v>31</v>
      </c>
      <c r="L11231" s="1" t="s">
        <v>16</v>
      </c>
      <c r="M11231" s="1">
        <v>589.23</v>
      </c>
      <c r="N11231" s="1" t="s">
        <v>34</v>
      </c>
      <c r="O11231" s="10">
        <f>Table1[[#This Row],[sales]]+Table1[[#This Row],[profit]]</f>
        <v>5026.17</v>
      </c>
    </row>
    <row r="11232" spans="1:15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>Table1[[#This Row],[sales]]*Table1[[#This Row],[discount]]</f>
        <v>309.97889999999995</v>
      </c>
      <c r="G11232" s="1">
        <f>Table1[[#This Row],[sales]]-Table1[[#This Row],[Discount Value]]</f>
        <v>1166.1111000000001</v>
      </c>
      <c r="H11232" s="1">
        <v>7</v>
      </c>
      <c r="I11232" s="2">
        <v>45389</v>
      </c>
      <c r="J11232" s="2">
        <v>45394</v>
      </c>
      <c r="K11232" s="1" t="s">
        <v>21</v>
      </c>
      <c r="L11232" s="1" t="s">
        <v>27</v>
      </c>
      <c r="M11232" s="1">
        <v>108.65</v>
      </c>
      <c r="N11232" s="1" t="s">
        <v>34</v>
      </c>
      <c r="O11232" s="10">
        <f>Table1[[#This Row],[sales]]+Table1[[#This Row],[profit]]</f>
        <v>1584.74</v>
      </c>
    </row>
    <row r="11233" spans="1:15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>Table1[[#This Row],[sales]]*Table1[[#This Row],[discount]]</f>
        <v>78.999200000000002</v>
      </c>
      <c r="G11233" s="1">
        <f>Table1[[#This Row],[sales]]-Table1[[#This Row],[Discount Value]]</f>
        <v>1049.5608</v>
      </c>
      <c r="H11233" s="1">
        <v>1</v>
      </c>
      <c r="I11233" s="2">
        <v>45078</v>
      </c>
      <c r="J11233" s="2">
        <v>45081</v>
      </c>
      <c r="K11233" s="1" t="s">
        <v>21</v>
      </c>
      <c r="L11233" s="1" t="s">
        <v>16</v>
      </c>
      <c r="M11233" s="1">
        <v>304.44</v>
      </c>
      <c r="N11233" s="1" t="s">
        <v>39</v>
      </c>
      <c r="O11233" s="10">
        <f>Table1[[#This Row],[sales]]+Table1[[#This Row],[profit]]</f>
        <v>1433</v>
      </c>
    </row>
    <row r="11234" spans="1:15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>Table1[[#This Row],[sales]]*Table1[[#This Row],[discount]]</f>
        <v>31.108400000000003</v>
      </c>
      <c r="G11234" s="1">
        <f>Table1[[#This Row],[sales]]-Table1[[#This Row],[Discount Value]]</f>
        <v>3079.7316000000001</v>
      </c>
      <c r="H11234" s="1">
        <v>8</v>
      </c>
      <c r="I11234" s="2">
        <v>45636</v>
      </c>
      <c r="J11234" s="2">
        <v>45641</v>
      </c>
      <c r="K11234" s="1" t="s">
        <v>21</v>
      </c>
      <c r="L11234" s="1" t="s">
        <v>27</v>
      </c>
      <c r="M11234" s="1">
        <v>188.16</v>
      </c>
      <c r="N11234" s="1" t="s">
        <v>28</v>
      </c>
      <c r="O11234" s="10">
        <f>Table1[[#This Row],[sales]]+Table1[[#This Row],[profit]]</f>
        <v>3299</v>
      </c>
    </row>
    <row r="11235" spans="1:15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>Table1[[#This Row],[sales]]*Table1[[#This Row],[discount]]</f>
        <v>238.99259999999998</v>
      </c>
      <c r="G11235" s="1">
        <f>Table1[[#This Row],[sales]]-Table1[[#This Row],[Discount Value]]</f>
        <v>899.06739999999991</v>
      </c>
      <c r="H11235" s="1">
        <v>7</v>
      </c>
      <c r="I11235" s="2">
        <v>45361</v>
      </c>
      <c r="J11235" s="2">
        <v>45366</v>
      </c>
      <c r="K11235" s="1" t="s">
        <v>15</v>
      </c>
      <c r="L11235" s="1" t="s">
        <v>22</v>
      </c>
      <c r="M11235" s="1">
        <v>327.3</v>
      </c>
      <c r="N11235" s="1" t="s">
        <v>39</v>
      </c>
      <c r="O11235" s="10">
        <f>Table1[[#This Row],[sales]]+Table1[[#This Row],[profit]]</f>
        <v>1465.36</v>
      </c>
    </row>
    <row r="11236" spans="1:15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>Table1[[#This Row],[sales]]*Table1[[#This Row],[discount]]</f>
        <v>828.60479999999995</v>
      </c>
      <c r="G11236" s="1">
        <f>Table1[[#This Row],[sales]]-Table1[[#This Row],[Discount Value]]</f>
        <v>1760.7851999999998</v>
      </c>
      <c r="H11236" s="1">
        <v>7</v>
      </c>
      <c r="I11236" s="2">
        <v>45537</v>
      </c>
      <c r="J11236" s="2">
        <v>45543</v>
      </c>
      <c r="K11236" s="1" t="s">
        <v>15</v>
      </c>
      <c r="L11236" s="1" t="s">
        <v>22</v>
      </c>
      <c r="M11236" s="1">
        <v>152.18</v>
      </c>
      <c r="N11236" s="1" t="s">
        <v>28</v>
      </c>
      <c r="O11236" s="10">
        <f>Table1[[#This Row],[sales]]+Table1[[#This Row],[profit]]</f>
        <v>2741.5699999999997</v>
      </c>
    </row>
    <row r="11237" spans="1:15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>Table1[[#This Row],[sales]]*Table1[[#This Row],[discount]]</f>
        <v>523.61249999999995</v>
      </c>
      <c r="G11237" s="1">
        <f>Table1[[#This Row],[sales]]-Table1[[#This Row],[Discount Value]]</f>
        <v>1570.8374999999999</v>
      </c>
      <c r="H11237" s="1">
        <v>7</v>
      </c>
      <c r="I11237" s="2">
        <v>45046</v>
      </c>
      <c r="J11237" s="2">
        <v>45051</v>
      </c>
      <c r="K11237" s="1" t="s">
        <v>15</v>
      </c>
      <c r="L11237" s="1" t="s">
        <v>27</v>
      </c>
      <c r="M11237" s="1">
        <v>122.49</v>
      </c>
      <c r="N11237" s="1" t="s">
        <v>34</v>
      </c>
      <c r="O11237" s="10">
        <f>Table1[[#This Row],[sales]]+Table1[[#This Row],[profit]]</f>
        <v>2216.9399999999996</v>
      </c>
    </row>
    <row r="11238" spans="1:15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>Table1[[#This Row],[sales]]*Table1[[#This Row],[discount]]</f>
        <v>37.109099999999998</v>
      </c>
      <c r="G11238" s="1">
        <f>Table1[[#This Row],[sales]]-Table1[[#This Row],[Discount Value]]</f>
        <v>1199.8609000000001</v>
      </c>
      <c r="H11238" s="1">
        <v>7</v>
      </c>
      <c r="I11238" s="2">
        <v>45180</v>
      </c>
      <c r="J11238" s="2">
        <v>45186</v>
      </c>
      <c r="K11238" s="1" t="s">
        <v>31</v>
      </c>
      <c r="L11238" s="1" t="s">
        <v>16</v>
      </c>
      <c r="M11238" s="1">
        <v>196</v>
      </c>
      <c r="N11238" s="1" t="s">
        <v>28</v>
      </c>
      <c r="O11238" s="10">
        <f>Table1[[#This Row],[sales]]+Table1[[#This Row],[profit]]</f>
        <v>1432.97</v>
      </c>
    </row>
    <row r="11239" spans="1:15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>Table1[[#This Row],[sales]]*Table1[[#This Row],[discount]]</f>
        <v>183.73079999999999</v>
      </c>
      <c r="G11239" s="1">
        <f>Table1[[#This Row],[sales]]-Table1[[#This Row],[Discount Value]]</f>
        <v>1347.3591999999999</v>
      </c>
      <c r="H11239" s="1">
        <v>1</v>
      </c>
      <c r="I11239" s="2">
        <v>45131</v>
      </c>
      <c r="J11239" s="2">
        <v>45135</v>
      </c>
      <c r="K11239" s="1" t="s">
        <v>31</v>
      </c>
      <c r="L11239" s="1" t="s">
        <v>22</v>
      </c>
      <c r="M11239" s="1">
        <v>211.68</v>
      </c>
      <c r="N11239" s="1" t="s">
        <v>39</v>
      </c>
      <c r="O11239" s="10">
        <f>Table1[[#This Row],[sales]]+Table1[[#This Row],[profit]]</f>
        <v>1742.77</v>
      </c>
    </row>
    <row r="11240" spans="1:15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>Table1[[#This Row],[sales]]*Table1[[#This Row],[discount]]</f>
        <v>570.51800000000003</v>
      </c>
      <c r="G11240" s="1">
        <f>Table1[[#This Row],[sales]]-Table1[[#This Row],[Discount Value]]</f>
        <v>1623.7820000000002</v>
      </c>
      <c r="H11240" s="1">
        <v>9</v>
      </c>
      <c r="I11240" s="2">
        <v>45288</v>
      </c>
      <c r="J11240" s="2">
        <v>45291</v>
      </c>
      <c r="K11240" s="1" t="s">
        <v>31</v>
      </c>
      <c r="L11240" s="1" t="s">
        <v>22</v>
      </c>
      <c r="M11240" s="1">
        <v>136.56</v>
      </c>
      <c r="N11240" s="1" t="s">
        <v>39</v>
      </c>
      <c r="O11240" s="10">
        <f>Table1[[#This Row],[sales]]+Table1[[#This Row],[profit]]</f>
        <v>2330.86</v>
      </c>
    </row>
    <row r="11241" spans="1:15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>Table1[[#This Row],[sales]]*Table1[[#This Row],[discount]]</f>
        <v>664.59029999999996</v>
      </c>
      <c r="G11241" s="1">
        <f>Table1[[#This Row],[sales]]-Table1[[#This Row],[Discount Value]]</f>
        <v>1131.5997000000002</v>
      </c>
      <c r="H11241" s="1">
        <v>7</v>
      </c>
      <c r="I11241" s="2">
        <v>45180</v>
      </c>
      <c r="J11241" s="2">
        <v>45186</v>
      </c>
      <c r="K11241" s="1" t="s">
        <v>15</v>
      </c>
      <c r="L11241" s="1" t="s">
        <v>27</v>
      </c>
      <c r="M11241" s="1">
        <v>445.23</v>
      </c>
      <c r="N11241" s="1" t="s">
        <v>17</v>
      </c>
      <c r="O11241" s="10">
        <f>Table1[[#This Row],[sales]]+Table1[[#This Row],[profit]]</f>
        <v>2241.42</v>
      </c>
    </row>
    <row r="11242" spans="1:15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>Table1[[#This Row],[sales]]*Table1[[#This Row],[discount]]</f>
        <v>787.88800000000003</v>
      </c>
      <c r="G11242" s="1">
        <f>Table1[[#This Row],[sales]]-Table1[[#This Row],[Discount Value]]</f>
        <v>1181.8319999999999</v>
      </c>
      <c r="H11242" s="1">
        <v>7</v>
      </c>
      <c r="I11242" s="2">
        <v>45597</v>
      </c>
      <c r="J11242" s="2">
        <v>45603</v>
      </c>
      <c r="K11242" s="1" t="s">
        <v>21</v>
      </c>
      <c r="L11242" s="1" t="s">
        <v>16</v>
      </c>
      <c r="M11242" s="1">
        <v>130.84</v>
      </c>
      <c r="N11242" s="1" t="s">
        <v>28</v>
      </c>
      <c r="O11242" s="10">
        <f>Table1[[#This Row],[sales]]+Table1[[#This Row],[profit]]</f>
        <v>2100.56</v>
      </c>
    </row>
    <row r="11243" spans="1:15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>Table1[[#This Row],[sales]]*Table1[[#This Row],[discount]]</f>
        <v>962.94380000000001</v>
      </c>
      <c r="G11243" s="1">
        <f>Table1[[#This Row],[sales]]-Table1[[#This Row],[Discount Value]]</f>
        <v>2740.6862000000001</v>
      </c>
      <c r="H11243" s="1">
        <v>1</v>
      </c>
      <c r="I11243" s="2">
        <v>45212</v>
      </c>
      <c r="J11243" s="2">
        <v>45213</v>
      </c>
      <c r="K11243" s="1" t="s">
        <v>21</v>
      </c>
      <c r="L11243" s="1" t="s">
        <v>27</v>
      </c>
      <c r="M11243" s="1">
        <v>241.3</v>
      </c>
      <c r="N11243" s="1" t="s">
        <v>34</v>
      </c>
      <c r="O11243" s="10">
        <f>Table1[[#This Row],[sales]]+Table1[[#This Row],[profit]]</f>
        <v>3944.9300000000003</v>
      </c>
    </row>
    <row r="11244" spans="1:15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>Table1[[#This Row],[sales]]*Table1[[#This Row],[discount]]</f>
        <v>296.01920000000001</v>
      </c>
      <c r="G11244" s="1">
        <f>Table1[[#This Row],[sales]]-Table1[[#This Row],[Discount Value]]</f>
        <v>629.04079999999999</v>
      </c>
      <c r="H11244" s="1">
        <v>6</v>
      </c>
      <c r="I11244" s="2">
        <v>45478</v>
      </c>
      <c r="J11244" s="2">
        <v>45482</v>
      </c>
      <c r="K11244" s="1" t="s">
        <v>31</v>
      </c>
      <c r="L11244" s="1" t="s">
        <v>22</v>
      </c>
      <c r="M11244" s="1">
        <v>158.59</v>
      </c>
      <c r="N11244" s="1" t="s">
        <v>48</v>
      </c>
      <c r="O11244" s="10">
        <f>Table1[[#This Row],[sales]]+Table1[[#This Row],[profit]]</f>
        <v>1083.6499999999999</v>
      </c>
    </row>
    <row r="11245" spans="1:15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>Table1[[#This Row],[sales]]*Table1[[#This Row],[discount]]</f>
        <v>1428.8985</v>
      </c>
      <c r="G11245" s="1">
        <f>Table1[[#This Row],[sales]]-Table1[[#This Row],[Discount Value]]</f>
        <v>1746.4314999999999</v>
      </c>
      <c r="H11245" s="1">
        <v>8</v>
      </c>
      <c r="I11245" s="2">
        <v>45164</v>
      </c>
      <c r="J11245" s="2">
        <v>45169</v>
      </c>
      <c r="K11245" s="1" t="s">
        <v>31</v>
      </c>
      <c r="L11245" s="1" t="s">
        <v>16</v>
      </c>
      <c r="M11245" s="1">
        <v>435.92</v>
      </c>
      <c r="N11245" s="1" t="s">
        <v>17</v>
      </c>
      <c r="O11245" s="10">
        <f>Table1[[#This Row],[sales]]+Table1[[#This Row],[profit]]</f>
        <v>3611.25</v>
      </c>
    </row>
    <row r="11246" spans="1:15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>Table1[[#This Row],[sales]]*Table1[[#This Row],[discount]]</f>
        <v>102.6891</v>
      </c>
      <c r="G11246" s="1">
        <f>Table1[[#This Row],[sales]]-Table1[[#This Row],[Discount Value]]</f>
        <v>3320.2808999999997</v>
      </c>
      <c r="H11246" s="1">
        <v>5</v>
      </c>
      <c r="I11246" s="2">
        <v>45555</v>
      </c>
      <c r="J11246" s="2">
        <v>45561</v>
      </c>
      <c r="K11246" s="1" t="s">
        <v>15</v>
      </c>
      <c r="L11246" s="1" t="s">
        <v>16</v>
      </c>
      <c r="M11246" s="1">
        <v>292.27999999999997</v>
      </c>
      <c r="N11246" s="1" t="s">
        <v>34</v>
      </c>
      <c r="O11246" s="10">
        <f>Table1[[#This Row],[sales]]+Table1[[#This Row],[profit]]</f>
        <v>3715.25</v>
      </c>
    </row>
    <row r="11247" spans="1:15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>Table1[[#This Row],[sales]]*Table1[[#This Row],[discount]]</f>
        <v>201.51150000000001</v>
      </c>
      <c r="G11247" s="1">
        <f>Table1[[#This Row],[sales]]-Table1[[#This Row],[Discount Value]]</f>
        <v>3828.7184999999999</v>
      </c>
      <c r="H11247" s="1">
        <v>1</v>
      </c>
      <c r="I11247" s="2">
        <v>45305</v>
      </c>
      <c r="J11247" s="2">
        <v>45312</v>
      </c>
      <c r="K11247" s="1" t="s">
        <v>31</v>
      </c>
      <c r="L11247" s="1" t="s">
        <v>27</v>
      </c>
      <c r="M11247" s="1">
        <v>325.08</v>
      </c>
      <c r="N11247" s="1" t="s">
        <v>23</v>
      </c>
      <c r="O11247" s="10">
        <f>Table1[[#This Row],[sales]]+Table1[[#This Row],[profit]]</f>
        <v>4355.3100000000004</v>
      </c>
    </row>
    <row r="11248" spans="1:15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>Table1[[#This Row],[sales]]*Table1[[#This Row],[discount]]</f>
        <v>977.93700000000001</v>
      </c>
      <c r="G11248" s="1">
        <f>Table1[[#This Row],[sales]]-Table1[[#This Row],[Discount Value]]</f>
        <v>3273.9629999999997</v>
      </c>
      <c r="H11248" s="1">
        <v>5</v>
      </c>
      <c r="I11248" s="2">
        <v>45452</v>
      </c>
      <c r="J11248" s="2">
        <v>45456</v>
      </c>
      <c r="K11248" s="1" t="s">
        <v>15</v>
      </c>
      <c r="L11248" s="1" t="s">
        <v>27</v>
      </c>
      <c r="M11248" s="1">
        <v>1243.53</v>
      </c>
      <c r="N11248" s="1" t="s">
        <v>34</v>
      </c>
      <c r="O11248" s="10">
        <f>Table1[[#This Row],[sales]]+Table1[[#This Row],[profit]]</f>
        <v>5495.4299999999994</v>
      </c>
    </row>
    <row r="11249" spans="1:15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>Table1[[#This Row],[sales]]*Table1[[#This Row],[discount]]</f>
        <v>263.238</v>
      </c>
      <c r="G11249" s="1">
        <f>Table1[[#This Row],[sales]]-Table1[[#This Row],[Discount Value]]</f>
        <v>614.22199999999998</v>
      </c>
      <c r="H11249" s="1">
        <v>2</v>
      </c>
      <c r="I11249" s="2">
        <v>45482</v>
      </c>
      <c r="J11249" s="2">
        <v>45484</v>
      </c>
      <c r="K11249" s="1" t="s">
        <v>31</v>
      </c>
      <c r="L11249" s="1" t="s">
        <v>22</v>
      </c>
      <c r="M11249" s="1">
        <v>185.03</v>
      </c>
      <c r="N11249" s="1" t="s">
        <v>23</v>
      </c>
      <c r="O11249" s="10">
        <f>Table1[[#This Row],[sales]]+Table1[[#This Row],[profit]]</f>
        <v>1062.49</v>
      </c>
    </row>
    <row r="11250" spans="1:15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>Table1[[#This Row],[sales]]*Table1[[#This Row],[discount]]</f>
        <v>0</v>
      </c>
      <c r="G11250" s="1">
        <f>Table1[[#This Row],[sales]]-Table1[[#This Row],[Discount Value]]</f>
        <v>777.48</v>
      </c>
      <c r="H11250" s="1">
        <v>2</v>
      </c>
      <c r="I11250" s="2">
        <v>45600</v>
      </c>
      <c r="J11250" s="2">
        <v>45603</v>
      </c>
      <c r="K11250" s="1" t="s">
        <v>21</v>
      </c>
      <c r="L11250" s="1" t="s">
        <v>27</v>
      </c>
      <c r="M11250" s="1">
        <v>79.52</v>
      </c>
      <c r="N11250" s="1" t="s">
        <v>23</v>
      </c>
      <c r="O11250" s="10">
        <f>Table1[[#This Row],[sales]]+Table1[[#This Row],[profit]]</f>
        <v>857</v>
      </c>
    </row>
    <row r="11251" spans="1:15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>Table1[[#This Row],[sales]]*Table1[[#This Row],[discount]]</f>
        <v>715.84740000000011</v>
      </c>
      <c r="G11251" s="1">
        <f>Table1[[#This Row],[sales]]-Table1[[#This Row],[Discount Value]]</f>
        <v>2396.5326</v>
      </c>
      <c r="H11251" s="1">
        <v>4</v>
      </c>
      <c r="I11251" s="2">
        <v>45093</v>
      </c>
      <c r="J11251" s="2">
        <v>45100</v>
      </c>
      <c r="K11251" s="1" t="s">
        <v>21</v>
      </c>
      <c r="L11251" s="1" t="s">
        <v>16</v>
      </c>
      <c r="M11251" s="1">
        <v>405.53</v>
      </c>
      <c r="N11251" s="1" t="s">
        <v>34</v>
      </c>
      <c r="O11251" s="10">
        <f>Table1[[#This Row],[sales]]+Table1[[#This Row],[profit]]</f>
        <v>3517.91</v>
      </c>
    </row>
    <row r="11252" spans="1:15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>Table1[[#This Row],[sales]]*Table1[[#This Row],[discount]]</f>
        <v>342.80009999999999</v>
      </c>
      <c r="G11252" s="1">
        <f>Table1[[#This Row],[sales]]-Table1[[#This Row],[Discount Value]]</f>
        <v>3466.0898999999999</v>
      </c>
      <c r="H11252" s="1">
        <v>4</v>
      </c>
      <c r="I11252" s="2">
        <v>45570</v>
      </c>
      <c r="J11252" s="2">
        <v>45571</v>
      </c>
      <c r="K11252" s="1" t="s">
        <v>15</v>
      </c>
      <c r="L11252" s="1" t="s">
        <v>27</v>
      </c>
      <c r="M11252" s="1">
        <v>820.72</v>
      </c>
      <c r="N11252" s="1" t="s">
        <v>28</v>
      </c>
      <c r="O11252" s="10">
        <f>Table1[[#This Row],[sales]]+Table1[[#This Row],[profit]]</f>
        <v>4629.6099999999997</v>
      </c>
    </row>
    <row r="11253" spans="1:15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>Table1[[#This Row],[sales]]*Table1[[#This Row],[discount]]</f>
        <v>459.00800000000004</v>
      </c>
      <c r="G11253" s="1">
        <f>Table1[[#This Row],[sales]]-Table1[[#This Row],[Discount Value]]</f>
        <v>975.39200000000005</v>
      </c>
      <c r="H11253" s="1">
        <v>7</v>
      </c>
      <c r="I11253" s="2">
        <v>45142</v>
      </c>
      <c r="J11253" s="2">
        <v>45145</v>
      </c>
      <c r="K11253" s="1" t="s">
        <v>21</v>
      </c>
      <c r="L11253" s="1" t="s">
        <v>27</v>
      </c>
      <c r="M11253" s="1">
        <v>103.04</v>
      </c>
      <c r="N11253" s="1" t="s">
        <v>34</v>
      </c>
      <c r="O11253" s="10">
        <f>Table1[[#This Row],[sales]]+Table1[[#This Row],[profit]]</f>
        <v>1537.44</v>
      </c>
    </row>
    <row r="11254" spans="1:15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>Table1[[#This Row],[sales]]*Table1[[#This Row],[discount]]</f>
        <v>347.96450000000004</v>
      </c>
      <c r="G11254" s="1">
        <f>Table1[[#This Row],[sales]]-Table1[[#This Row],[Discount Value]]</f>
        <v>2328.6855</v>
      </c>
      <c r="H11254" s="1">
        <v>9</v>
      </c>
      <c r="I11254" s="2">
        <v>45337</v>
      </c>
      <c r="J11254" s="2">
        <v>45339</v>
      </c>
      <c r="K11254" s="1" t="s">
        <v>21</v>
      </c>
      <c r="L11254" s="1" t="s">
        <v>27</v>
      </c>
      <c r="M11254" s="1">
        <v>372.99</v>
      </c>
      <c r="N11254" s="1" t="s">
        <v>48</v>
      </c>
      <c r="O11254" s="10">
        <f>Table1[[#This Row],[sales]]+Table1[[#This Row],[profit]]</f>
        <v>3049.6400000000003</v>
      </c>
    </row>
    <row r="11255" spans="1:15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>Table1[[#This Row],[sales]]*Table1[[#This Row],[discount]]</f>
        <v>1747.7864999999999</v>
      </c>
      <c r="G11255" s="1">
        <f>Table1[[#This Row],[sales]]-Table1[[#This Row],[Discount Value]]</f>
        <v>2136.1835000000001</v>
      </c>
      <c r="H11255" s="1">
        <v>2</v>
      </c>
      <c r="I11255" s="2">
        <v>45224</v>
      </c>
      <c r="J11255" s="2">
        <v>45225</v>
      </c>
      <c r="K11255" s="1" t="s">
        <v>21</v>
      </c>
      <c r="L11255" s="1" t="s">
        <v>27</v>
      </c>
      <c r="M11255" s="1">
        <v>221.35</v>
      </c>
      <c r="N11255" s="1" t="s">
        <v>48</v>
      </c>
      <c r="O11255" s="10">
        <f>Table1[[#This Row],[sales]]+Table1[[#This Row],[profit]]</f>
        <v>4105.32</v>
      </c>
    </row>
    <row r="11256" spans="1:15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>Table1[[#This Row],[sales]]*Table1[[#This Row],[discount]]</f>
        <v>115.8231</v>
      </c>
      <c r="G11256" s="1">
        <f>Table1[[#This Row],[sales]]-Table1[[#This Row],[Discount Value]]</f>
        <v>3744.9468999999999</v>
      </c>
      <c r="H11256" s="1">
        <v>8</v>
      </c>
      <c r="I11256" s="2">
        <v>45065</v>
      </c>
      <c r="J11256" s="2">
        <v>45069</v>
      </c>
      <c r="K11256" s="1" t="s">
        <v>15</v>
      </c>
      <c r="L11256" s="1" t="s">
        <v>22</v>
      </c>
      <c r="M11256" s="1">
        <v>777.49</v>
      </c>
      <c r="N11256" s="1" t="s">
        <v>39</v>
      </c>
      <c r="O11256" s="10">
        <f>Table1[[#This Row],[sales]]+Table1[[#This Row],[profit]]</f>
        <v>4638.26</v>
      </c>
    </row>
    <row r="11257" spans="1:15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>Table1[[#This Row],[sales]]*Table1[[#This Row],[discount]]</f>
        <v>1321.4880000000001</v>
      </c>
      <c r="G11257" s="1">
        <f>Table1[[#This Row],[sales]]-Table1[[#This Row],[Discount Value]]</f>
        <v>1982.2319999999997</v>
      </c>
      <c r="H11257" s="1">
        <v>8</v>
      </c>
      <c r="I11257" s="2">
        <v>45544</v>
      </c>
      <c r="J11257" s="2">
        <v>45545</v>
      </c>
      <c r="K11257" s="1" t="s">
        <v>31</v>
      </c>
      <c r="L11257" s="1" t="s">
        <v>27</v>
      </c>
      <c r="M11257" s="1">
        <v>870.92</v>
      </c>
      <c r="N11257" s="1" t="s">
        <v>17</v>
      </c>
      <c r="O11257" s="10">
        <f>Table1[[#This Row],[sales]]+Table1[[#This Row],[profit]]</f>
        <v>4174.6399999999994</v>
      </c>
    </row>
    <row r="11258" spans="1:15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>Table1[[#This Row],[sales]]*Table1[[#This Row],[discount]]</f>
        <v>97.212000000000003</v>
      </c>
      <c r="G11258" s="1">
        <f>Table1[[#This Row],[sales]]-Table1[[#This Row],[Discount Value]]</f>
        <v>388.84800000000001</v>
      </c>
      <c r="H11258" s="1">
        <v>8</v>
      </c>
      <c r="I11258" s="2">
        <v>45049</v>
      </c>
      <c r="J11258" s="2">
        <v>45054</v>
      </c>
      <c r="K11258" s="1" t="s">
        <v>31</v>
      </c>
      <c r="L11258" s="1" t="s">
        <v>16</v>
      </c>
      <c r="M11258" s="1">
        <v>133.93</v>
      </c>
      <c r="N11258" s="1" t="s">
        <v>48</v>
      </c>
      <c r="O11258" s="10">
        <f>Table1[[#This Row],[sales]]+Table1[[#This Row],[profit]]</f>
        <v>619.99</v>
      </c>
    </row>
    <row r="11259" spans="1:15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>Table1[[#This Row],[sales]]*Table1[[#This Row],[discount]]</f>
        <v>149.7045</v>
      </c>
      <c r="G11259" s="1">
        <f>Table1[[#This Row],[sales]]-Table1[[#This Row],[Discount Value]]</f>
        <v>198.44549999999998</v>
      </c>
      <c r="H11259" s="1">
        <v>9</v>
      </c>
      <c r="I11259" s="2">
        <v>45232</v>
      </c>
      <c r="J11259" s="2">
        <v>45239</v>
      </c>
      <c r="K11259" s="1" t="s">
        <v>15</v>
      </c>
      <c r="L11259" s="1" t="s">
        <v>27</v>
      </c>
      <c r="M11259" s="1">
        <v>73.52</v>
      </c>
      <c r="N11259" s="1" t="s">
        <v>28</v>
      </c>
      <c r="O11259" s="10">
        <f>Table1[[#This Row],[sales]]+Table1[[#This Row],[profit]]</f>
        <v>421.66999999999996</v>
      </c>
    </row>
    <row r="11260" spans="1:15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>Table1[[#This Row],[sales]]*Table1[[#This Row],[discount]]</f>
        <v>821.38580000000002</v>
      </c>
      <c r="G11260" s="1">
        <f>Table1[[#This Row],[sales]]-Table1[[#This Row],[Discount Value]]</f>
        <v>1181.9942000000001</v>
      </c>
      <c r="H11260" s="1">
        <v>9</v>
      </c>
      <c r="I11260" s="2">
        <v>45491</v>
      </c>
      <c r="J11260" s="2">
        <v>45493</v>
      </c>
      <c r="K11260" s="1" t="s">
        <v>31</v>
      </c>
      <c r="L11260" s="1" t="s">
        <v>16</v>
      </c>
      <c r="M11260" s="1">
        <v>505.24</v>
      </c>
      <c r="N11260" s="1" t="s">
        <v>17</v>
      </c>
      <c r="O11260" s="10">
        <f>Table1[[#This Row],[sales]]+Table1[[#This Row],[profit]]</f>
        <v>2508.62</v>
      </c>
    </row>
    <row r="11261" spans="1:15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>Table1[[#This Row],[sales]]*Table1[[#This Row],[discount]]</f>
        <v>27.692399999999999</v>
      </c>
      <c r="G11261" s="1">
        <f>Table1[[#This Row],[sales]]-Table1[[#This Row],[Discount Value]]</f>
        <v>203.07760000000002</v>
      </c>
      <c r="H11261" s="1">
        <v>7</v>
      </c>
      <c r="I11261" s="2">
        <v>45570</v>
      </c>
      <c r="J11261" s="2">
        <v>45576</v>
      </c>
      <c r="K11261" s="1" t="s">
        <v>21</v>
      </c>
      <c r="L11261" s="1" t="s">
        <v>27</v>
      </c>
      <c r="M11261" s="1">
        <v>55.46</v>
      </c>
      <c r="N11261" s="1" t="s">
        <v>28</v>
      </c>
      <c r="O11261" s="10">
        <f>Table1[[#This Row],[sales]]+Table1[[#This Row],[profit]]</f>
        <v>286.23</v>
      </c>
    </row>
    <row r="11262" spans="1:15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>Table1[[#This Row],[sales]]*Table1[[#This Row],[discount]]</f>
        <v>135.9093</v>
      </c>
      <c r="G11262" s="1">
        <f>Table1[[#This Row],[sales]]-Table1[[#This Row],[Discount Value]]</f>
        <v>4394.4007000000001</v>
      </c>
      <c r="H11262" s="1">
        <v>5</v>
      </c>
      <c r="I11262" s="2">
        <v>45585</v>
      </c>
      <c r="J11262" s="2">
        <v>45590</v>
      </c>
      <c r="K11262" s="1" t="s">
        <v>21</v>
      </c>
      <c r="L11262" s="1" t="s">
        <v>27</v>
      </c>
      <c r="M11262" s="1">
        <v>249.78</v>
      </c>
      <c r="N11262" s="1" t="s">
        <v>48</v>
      </c>
      <c r="O11262" s="10">
        <f>Table1[[#This Row],[sales]]+Table1[[#This Row],[profit]]</f>
        <v>4780.09</v>
      </c>
    </row>
    <row r="11263" spans="1:15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>Table1[[#This Row],[sales]]*Table1[[#This Row],[discount]]</f>
        <v>69.548500000000004</v>
      </c>
      <c r="G11263" s="1">
        <f>Table1[[#This Row],[sales]]-Table1[[#This Row],[Discount Value]]</f>
        <v>129.16149999999999</v>
      </c>
      <c r="H11263" s="1">
        <v>7</v>
      </c>
      <c r="I11263" s="2">
        <v>45253</v>
      </c>
      <c r="J11263" s="2">
        <v>45260</v>
      </c>
      <c r="K11263" s="1" t="s">
        <v>21</v>
      </c>
      <c r="L11263" s="1" t="s">
        <v>22</v>
      </c>
      <c r="M11263" s="1">
        <v>18.43</v>
      </c>
      <c r="N11263" s="1" t="s">
        <v>17</v>
      </c>
      <c r="O11263" s="10">
        <f>Table1[[#This Row],[sales]]+Table1[[#This Row],[profit]]</f>
        <v>217.14000000000001</v>
      </c>
    </row>
    <row r="11264" spans="1:15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>Table1[[#This Row],[sales]]*Table1[[#This Row],[discount]]</f>
        <v>24.51</v>
      </c>
      <c r="G11264" s="1">
        <f>Table1[[#This Row],[sales]]-Table1[[#This Row],[Discount Value]]</f>
        <v>220.59</v>
      </c>
      <c r="H11264" s="1">
        <v>7</v>
      </c>
      <c r="I11264" s="2">
        <v>44959</v>
      </c>
      <c r="J11264" s="2">
        <v>44961</v>
      </c>
      <c r="K11264" s="1" t="s">
        <v>15</v>
      </c>
      <c r="L11264" s="1" t="s">
        <v>16</v>
      </c>
      <c r="M11264" s="1">
        <v>16.29</v>
      </c>
      <c r="N11264" s="1" t="s">
        <v>48</v>
      </c>
      <c r="O11264" s="10">
        <f>Table1[[#This Row],[sales]]+Table1[[#This Row],[profit]]</f>
        <v>261.39</v>
      </c>
    </row>
    <row r="11265" spans="1:15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>Table1[[#This Row],[sales]]*Table1[[#This Row],[discount]]</f>
        <v>427.74700000000001</v>
      </c>
      <c r="G11265" s="1">
        <f>Table1[[#This Row],[sales]]-Table1[[#This Row],[Discount Value]]</f>
        <v>482.35300000000001</v>
      </c>
      <c r="H11265" s="1">
        <v>7</v>
      </c>
      <c r="I11265" s="2">
        <v>45516</v>
      </c>
      <c r="J11265" s="2">
        <v>45520</v>
      </c>
      <c r="K11265" s="1" t="s">
        <v>15</v>
      </c>
      <c r="L11265" s="1" t="s">
        <v>27</v>
      </c>
      <c r="M11265" s="1">
        <v>109.23</v>
      </c>
      <c r="N11265" s="1" t="s">
        <v>34</v>
      </c>
      <c r="O11265" s="10">
        <f>Table1[[#This Row],[sales]]+Table1[[#This Row],[profit]]</f>
        <v>1019.33</v>
      </c>
    </row>
    <row r="11266" spans="1:15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>Table1[[#This Row],[sales]]*Table1[[#This Row],[discount]]</f>
        <v>95.171099999999996</v>
      </c>
      <c r="G11266" s="1">
        <f>Table1[[#This Row],[sales]]-Table1[[#This Row],[Discount Value]]</f>
        <v>3077.1988999999999</v>
      </c>
      <c r="H11266" s="1">
        <v>8</v>
      </c>
      <c r="I11266" s="2">
        <v>45380</v>
      </c>
      <c r="J11266" s="2">
        <v>45387</v>
      </c>
      <c r="K11266" s="1" t="s">
        <v>21</v>
      </c>
      <c r="L11266" s="1" t="s">
        <v>27</v>
      </c>
      <c r="M11266" s="1">
        <v>225.38</v>
      </c>
      <c r="N11266" s="1" t="s">
        <v>23</v>
      </c>
      <c r="O11266" s="10">
        <f>Table1[[#This Row],[sales]]+Table1[[#This Row],[profit]]</f>
        <v>3397.75</v>
      </c>
    </row>
    <row r="11267" spans="1:15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>Table1[[#This Row],[sales]]*Table1[[#This Row],[discount]]</f>
        <v>440.57920000000001</v>
      </c>
      <c r="G11267" s="1">
        <f>Table1[[#This Row],[sales]]-Table1[[#This Row],[Discount Value]]</f>
        <v>2313.0407999999998</v>
      </c>
      <c r="H11267" s="1">
        <v>2</v>
      </c>
      <c r="I11267" s="2">
        <v>45561</v>
      </c>
      <c r="J11267" s="2">
        <v>45565</v>
      </c>
      <c r="K11267" s="1" t="s">
        <v>15</v>
      </c>
      <c r="L11267" s="1" t="s">
        <v>16</v>
      </c>
      <c r="M11267" s="1">
        <v>488.17</v>
      </c>
      <c r="N11267" s="1" t="s">
        <v>17</v>
      </c>
      <c r="O11267" s="10">
        <f>Table1[[#This Row],[sales]]+Table1[[#This Row],[profit]]</f>
        <v>3241.79</v>
      </c>
    </row>
    <row r="11268" spans="1:15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>Table1[[#This Row],[sales]]*Table1[[#This Row],[discount]]</f>
        <v>33.314900000000002</v>
      </c>
      <c r="G11268" s="1">
        <f>Table1[[#This Row],[sales]]-Table1[[#This Row],[Discount Value]]</f>
        <v>3298.1750999999999</v>
      </c>
      <c r="H11268" s="1">
        <v>4</v>
      </c>
      <c r="I11268" s="2">
        <v>45521</v>
      </c>
      <c r="J11268" s="2">
        <v>45526</v>
      </c>
      <c r="K11268" s="1" t="s">
        <v>15</v>
      </c>
      <c r="L11268" s="1" t="s">
        <v>16</v>
      </c>
      <c r="M11268" s="1">
        <v>326.25</v>
      </c>
      <c r="N11268" s="1" t="s">
        <v>23</v>
      </c>
      <c r="O11268" s="10">
        <f>Table1[[#This Row],[sales]]+Table1[[#This Row],[profit]]</f>
        <v>3657.74</v>
      </c>
    </row>
    <row r="11269" spans="1:15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>Table1[[#This Row],[sales]]*Table1[[#This Row],[discount]]</f>
        <v>716.54719999999998</v>
      </c>
      <c r="G11269" s="1">
        <f>Table1[[#This Row],[sales]]-Table1[[#This Row],[Discount Value]]</f>
        <v>3761.8728000000001</v>
      </c>
      <c r="H11269" s="1">
        <v>9</v>
      </c>
      <c r="I11269" s="2">
        <v>45493</v>
      </c>
      <c r="J11269" s="2">
        <v>45495</v>
      </c>
      <c r="K11269" s="1" t="s">
        <v>15</v>
      </c>
      <c r="L11269" s="1" t="s">
        <v>27</v>
      </c>
      <c r="M11269" s="1">
        <v>414.82</v>
      </c>
      <c r="N11269" s="1" t="s">
        <v>48</v>
      </c>
      <c r="O11269" s="10">
        <f>Table1[[#This Row],[sales]]+Table1[[#This Row],[profit]]</f>
        <v>4893.24</v>
      </c>
    </row>
    <row r="11270" spans="1:15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>Table1[[#This Row],[sales]]*Table1[[#This Row],[discount]]</f>
        <v>628.89210000000003</v>
      </c>
      <c r="G11270" s="1">
        <f>Table1[[#This Row],[sales]]-Table1[[#This Row],[Discount Value]]</f>
        <v>1700.3379</v>
      </c>
      <c r="H11270" s="1">
        <v>4</v>
      </c>
      <c r="I11270" s="2">
        <v>45447</v>
      </c>
      <c r="J11270" s="2">
        <v>45449</v>
      </c>
      <c r="K11270" s="1" t="s">
        <v>21</v>
      </c>
      <c r="L11270" s="1" t="s">
        <v>22</v>
      </c>
      <c r="M11270" s="1">
        <v>689.64</v>
      </c>
      <c r="N11270" s="1" t="s">
        <v>23</v>
      </c>
      <c r="O11270" s="10">
        <f>Table1[[#This Row],[sales]]+Table1[[#This Row],[profit]]</f>
        <v>3018.87</v>
      </c>
    </row>
    <row r="11271" spans="1:15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>Table1[[#This Row],[sales]]*Table1[[#This Row],[discount]]</f>
        <v>103.94670000000001</v>
      </c>
      <c r="G11271" s="1">
        <f>Table1[[#This Row],[sales]]-Table1[[#This Row],[Discount Value]]</f>
        <v>211.04329999999999</v>
      </c>
      <c r="H11271" s="1">
        <v>2</v>
      </c>
      <c r="I11271" s="2">
        <v>45116</v>
      </c>
      <c r="J11271" s="2">
        <v>45120</v>
      </c>
      <c r="K11271" s="1" t="s">
        <v>15</v>
      </c>
      <c r="L11271" s="1" t="s">
        <v>22</v>
      </c>
      <c r="M11271" s="1">
        <v>87.79</v>
      </c>
      <c r="N11271" s="1" t="s">
        <v>23</v>
      </c>
      <c r="O11271" s="10">
        <f>Table1[[#This Row],[sales]]+Table1[[#This Row],[profit]]</f>
        <v>402.78000000000003</v>
      </c>
    </row>
    <row r="11272" spans="1:15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>Table1[[#This Row],[sales]]*Table1[[#This Row],[discount]]</f>
        <v>1382.8068000000001</v>
      </c>
      <c r="G11272" s="1">
        <f>Table1[[#This Row],[sales]]-Table1[[#This Row],[Discount Value]]</f>
        <v>2458.3231999999998</v>
      </c>
      <c r="H11272" s="1">
        <v>7</v>
      </c>
      <c r="I11272" s="2">
        <v>45244</v>
      </c>
      <c r="J11272" s="2">
        <v>45247</v>
      </c>
      <c r="K11272" s="1" t="s">
        <v>15</v>
      </c>
      <c r="L11272" s="1" t="s">
        <v>16</v>
      </c>
      <c r="M11272" s="1">
        <v>383.46</v>
      </c>
      <c r="N11272" s="1" t="s">
        <v>28</v>
      </c>
      <c r="O11272" s="10">
        <f>Table1[[#This Row],[sales]]+Table1[[#This Row],[profit]]</f>
        <v>4224.59</v>
      </c>
    </row>
    <row r="11273" spans="1:15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>Table1[[#This Row],[sales]]*Table1[[#This Row],[discount]]</f>
        <v>1713.0246</v>
      </c>
      <c r="G11273" s="1">
        <f>Table1[[#This Row],[sales]]-Table1[[#This Row],[Discount Value]]</f>
        <v>2365.6054000000004</v>
      </c>
      <c r="H11273" s="1">
        <v>6</v>
      </c>
      <c r="I11273" s="2">
        <v>45486</v>
      </c>
      <c r="J11273" s="2">
        <v>45493</v>
      </c>
      <c r="K11273" s="1" t="s">
        <v>21</v>
      </c>
      <c r="L11273" s="1" t="s">
        <v>27</v>
      </c>
      <c r="M11273" s="1">
        <v>414.74</v>
      </c>
      <c r="N11273" s="1" t="s">
        <v>23</v>
      </c>
      <c r="O11273" s="10">
        <f>Table1[[#This Row],[sales]]+Table1[[#This Row],[profit]]</f>
        <v>4493.37</v>
      </c>
    </row>
    <row r="11274" spans="1:15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>Table1[[#This Row],[sales]]*Table1[[#This Row],[discount]]</f>
        <v>20.666999999999998</v>
      </c>
      <c r="G11274" s="1">
        <f>Table1[[#This Row],[sales]]-Table1[[#This Row],[Discount Value]]</f>
        <v>323.78300000000002</v>
      </c>
      <c r="H11274" s="1">
        <v>4</v>
      </c>
      <c r="I11274" s="2">
        <v>45272</v>
      </c>
      <c r="J11274" s="2">
        <v>45277</v>
      </c>
      <c r="K11274" s="1" t="s">
        <v>31</v>
      </c>
      <c r="L11274" s="1" t="s">
        <v>22</v>
      </c>
      <c r="M11274" s="1">
        <v>80.38</v>
      </c>
      <c r="N11274" s="1" t="s">
        <v>23</v>
      </c>
      <c r="O11274" s="10">
        <f>Table1[[#This Row],[sales]]+Table1[[#This Row],[profit]]</f>
        <v>424.83</v>
      </c>
    </row>
    <row r="11275" spans="1:15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>Table1[[#This Row],[sales]]*Table1[[#This Row],[discount]]</f>
        <v>490.1848</v>
      </c>
      <c r="G11275" s="1">
        <f>Table1[[#This Row],[sales]]-Table1[[#This Row],[Discount Value]]</f>
        <v>799.77520000000004</v>
      </c>
      <c r="H11275" s="1">
        <v>8</v>
      </c>
      <c r="I11275" s="2">
        <v>45506</v>
      </c>
      <c r="J11275" s="2">
        <v>45511</v>
      </c>
      <c r="K11275" s="1" t="s">
        <v>21</v>
      </c>
      <c r="L11275" s="1" t="s">
        <v>22</v>
      </c>
      <c r="M11275" s="1">
        <v>276.08999999999997</v>
      </c>
      <c r="N11275" s="1" t="s">
        <v>17</v>
      </c>
      <c r="O11275" s="10">
        <f>Table1[[#This Row],[sales]]+Table1[[#This Row],[profit]]</f>
        <v>1566.05</v>
      </c>
    </row>
    <row r="11276" spans="1:15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>Table1[[#This Row],[sales]]*Table1[[#This Row],[discount]]</f>
        <v>542.62880000000007</v>
      </c>
      <c r="G11276" s="1">
        <f>Table1[[#This Row],[sales]]-Table1[[#This Row],[Discount Value]]</f>
        <v>3333.2912000000001</v>
      </c>
      <c r="H11276" s="1">
        <v>6</v>
      </c>
      <c r="I11276" s="2">
        <v>45337</v>
      </c>
      <c r="J11276" s="2">
        <v>45339</v>
      </c>
      <c r="K11276" s="1" t="s">
        <v>21</v>
      </c>
      <c r="L11276" s="1" t="s">
        <v>27</v>
      </c>
      <c r="M11276" s="1">
        <v>487.21</v>
      </c>
      <c r="N11276" s="1" t="s">
        <v>17</v>
      </c>
      <c r="O11276" s="10">
        <f>Table1[[#This Row],[sales]]+Table1[[#This Row],[profit]]</f>
        <v>4363.13</v>
      </c>
    </row>
    <row r="11277" spans="1:15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>Table1[[#This Row],[sales]]*Table1[[#This Row],[discount]]</f>
        <v>136.02120000000002</v>
      </c>
      <c r="G11277" s="1">
        <f>Table1[[#This Row],[sales]]-Table1[[#This Row],[Discount Value]]</f>
        <v>1807.1388000000002</v>
      </c>
      <c r="H11277" s="1">
        <v>8</v>
      </c>
      <c r="I11277" s="2">
        <v>45237</v>
      </c>
      <c r="J11277" s="2">
        <v>45243</v>
      </c>
      <c r="K11277" s="1" t="s">
        <v>15</v>
      </c>
      <c r="L11277" s="1" t="s">
        <v>22</v>
      </c>
      <c r="M11277" s="1">
        <v>517.80999999999995</v>
      </c>
      <c r="N11277" s="1" t="s">
        <v>17</v>
      </c>
      <c r="O11277" s="10">
        <f>Table1[[#This Row],[sales]]+Table1[[#This Row],[profit]]</f>
        <v>2460.9700000000003</v>
      </c>
    </row>
    <row r="11278" spans="1:15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>Table1[[#This Row],[sales]]*Table1[[#This Row],[discount]]</f>
        <v>314.07869999999997</v>
      </c>
      <c r="G11278" s="1">
        <f>Table1[[#This Row],[sales]]-Table1[[#This Row],[Discount Value]]</f>
        <v>2101.9112999999998</v>
      </c>
      <c r="H11278" s="1">
        <v>4</v>
      </c>
      <c r="I11278" s="2">
        <v>45098</v>
      </c>
      <c r="J11278" s="2">
        <v>45099</v>
      </c>
      <c r="K11278" s="1" t="s">
        <v>31</v>
      </c>
      <c r="L11278" s="1" t="s">
        <v>22</v>
      </c>
      <c r="M11278" s="1">
        <v>194.31</v>
      </c>
      <c r="N11278" s="1" t="s">
        <v>39</v>
      </c>
      <c r="O11278" s="10">
        <f>Table1[[#This Row],[sales]]+Table1[[#This Row],[profit]]</f>
        <v>2610.2999999999997</v>
      </c>
    </row>
    <row r="11279" spans="1:15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>Table1[[#This Row],[sales]]*Table1[[#This Row],[discount]]</f>
        <v>1777.4308000000001</v>
      </c>
      <c r="G11279" s="1">
        <f>Table1[[#This Row],[sales]]-Table1[[#This Row],[Discount Value]]</f>
        <v>2356.1292000000003</v>
      </c>
      <c r="H11279" s="1">
        <v>2</v>
      </c>
      <c r="I11279" s="2">
        <v>45253</v>
      </c>
      <c r="J11279" s="2">
        <v>45259</v>
      </c>
      <c r="K11279" s="1" t="s">
        <v>15</v>
      </c>
      <c r="L11279" s="1" t="s">
        <v>27</v>
      </c>
      <c r="M11279" s="1">
        <v>1007.77</v>
      </c>
      <c r="N11279" s="1" t="s">
        <v>34</v>
      </c>
      <c r="O11279" s="10">
        <f>Table1[[#This Row],[sales]]+Table1[[#This Row],[profit]]</f>
        <v>5141.33</v>
      </c>
    </row>
    <row r="11280" spans="1:15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>Table1[[#This Row],[sales]]*Table1[[#This Row],[discount]]</f>
        <v>174.72839999999999</v>
      </c>
      <c r="G11280" s="1">
        <f>Table1[[#This Row],[sales]]-Table1[[#This Row],[Discount Value]]</f>
        <v>388.91160000000002</v>
      </c>
      <c r="H11280" s="1">
        <v>6</v>
      </c>
      <c r="I11280" s="2">
        <v>45362</v>
      </c>
      <c r="J11280" s="2">
        <v>45366</v>
      </c>
      <c r="K11280" s="1" t="s">
        <v>15</v>
      </c>
      <c r="L11280" s="1" t="s">
        <v>27</v>
      </c>
      <c r="M11280" s="1">
        <v>155.97</v>
      </c>
      <c r="N11280" s="1" t="s">
        <v>17</v>
      </c>
      <c r="O11280" s="10">
        <f>Table1[[#This Row],[sales]]+Table1[[#This Row],[profit]]</f>
        <v>719.61</v>
      </c>
    </row>
    <row r="11281" spans="1:15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>Table1[[#This Row],[sales]]*Table1[[#This Row],[discount]]</f>
        <v>1025.607</v>
      </c>
      <c r="G11281" s="1">
        <f>Table1[[#This Row],[sales]]-Table1[[#This Row],[Discount Value]]</f>
        <v>2393.0830000000001</v>
      </c>
      <c r="H11281" s="1">
        <v>9</v>
      </c>
      <c r="I11281" s="2">
        <v>45239</v>
      </c>
      <c r="J11281" s="2">
        <v>45245</v>
      </c>
      <c r="K11281" s="1" t="s">
        <v>31</v>
      </c>
      <c r="L11281" s="1" t="s">
        <v>22</v>
      </c>
      <c r="M11281" s="1">
        <v>299.98</v>
      </c>
      <c r="N11281" s="1" t="s">
        <v>23</v>
      </c>
      <c r="O11281" s="10">
        <f>Table1[[#This Row],[sales]]+Table1[[#This Row],[profit]]</f>
        <v>3718.67</v>
      </c>
    </row>
    <row r="11282" spans="1:15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>Table1[[#This Row],[sales]]*Table1[[#This Row],[discount]]</f>
        <v>334.49180000000001</v>
      </c>
      <c r="G11282" s="1">
        <f>Table1[[#This Row],[sales]]-Table1[[#This Row],[Discount Value]]</f>
        <v>818.92820000000006</v>
      </c>
      <c r="H11282" s="1">
        <v>9</v>
      </c>
      <c r="I11282" s="2">
        <v>45319</v>
      </c>
      <c r="J11282" s="2">
        <v>45323</v>
      </c>
      <c r="K11282" s="1" t="s">
        <v>31</v>
      </c>
      <c r="L11282" s="1" t="s">
        <v>22</v>
      </c>
      <c r="M11282" s="1">
        <v>218.32</v>
      </c>
      <c r="N11282" s="1" t="s">
        <v>48</v>
      </c>
      <c r="O11282" s="10">
        <f>Table1[[#This Row],[sales]]+Table1[[#This Row],[profit]]</f>
        <v>1371.74</v>
      </c>
    </row>
    <row r="11283" spans="1:15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>Table1[[#This Row],[sales]]*Table1[[#This Row],[discount]]</f>
        <v>81.39800000000001</v>
      </c>
      <c r="G11283" s="1">
        <f>Table1[[#This Row],[sales]]-Table1[[#This Row],[Discount Value]]</f>
        <v>325.59199999999998</v>
      </c>
      <c r="H11283" s="1">
        <v>9</v>
      </c>
      <c r="I11283" s="2">
        <v>45280</v>
      </c>
      <c r="J11283" s="2">
        <v>45287</v>
      </c>
      <c r="K11283" s="1" t="s">
        <v>21</v>
      </c>
      <c r="L11283" s="1" t="s">
        <v>16</v>
      </c>
      <c r="M11283" s="1">
        <v>26.15</v>
      </c>
      <c r="N11283" s="1" t="s">
        <v>28</v>
      </c>
      <c r="O11283" s="10">
        <f>Table1[[#This Row],[sales]]+Table1[[#This Row],[profit]]</f>
        <v>433.14</v>
      </c>
    </row>
    <row r="11284" spans="1:15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>Table1[[#This Row],[sales]]*Table1[[#This Row],[discount]]</f>
        <v>702.71039999999994</v>
      </c>
      <c r="G11284" s="1">
        <f>Table1[[#This Row],[sales]]-Table1[[#This Row],[Discount Value]]</f>
        <v>2643.5295999999998</v>
      </c>
      <c r="H11284" s="1">
        <v>3</v>
      </c>
      <c r="I11284" s="2">
        <v>45190</v>
      </c>
      <c r="J11284" s="2">
        <v>45196</v>
      </c>
      <c r="K11284" s="1" t="s">
        <v>21</v>
      </c>
      <c r="L11284" s="1" t="s">
        <v>22</v>
      </c>
      <c r="M11284" s="1">
        <v>844.73</v>
      </c>
      <c r="N11284" s="1" t="s">
        <v>48</v>
      </c>
      <c r="O11284" s="10">
        <f>Table1[[#This Row],[sales]]+Table1[[#This Row],[profit]]</f>
        <v>4190.9699999999993</v>
      </c>
    </row>
    <row r="11285" spans="1:15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>Table1[[#This Row],[sales]]*Table1[[#This Row],[discount]]</f>
        <v>48.644400000000005</v>
      </c>
      <c r="G11285" s="1">
        <f>Table1[[#This Row],[sales]]-Table1[[#This Row],[Discount Value]]</f>
        <v>646.27559999999994</v>
      </c>
      <c r="H11285" s="1">
        <v>3</v>
      </c>
      <c r="I11285" s="2">
        <v>45622</v>
      </c>
      <c r="J11285" s="2">
        <v>45625</v>
      </c>
      <c r="K11285" s="1" t="s">
        <v>21</v>
      </c>
      <c r="L11285" s="1" t="s">
        <v>22</v>
      </c>
      <c r="M11285" s="1">
        <v>161.19999999999999</v>
      </c>
      <c r="N11285" s="1" t="s">
        <v>39</v>
      </c>
      <c r="O11285" s="10">
        <f>Table1[[#This Row],[sales]]+Table1[[#This Row],[profit]]</f>
        <v>856.11999999999989</v>
      </c>
    </row>
    <row r="11286" spans="1:15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>Table1[[#This Row],[sales]]*Table1[[#This Row],[discount]]</f>
        <v>639.25780000000009</v>
      </c>
      <c r="G11286" s="1">
        <f>Table1[[#This Row],[sales]]-Table1[[#This Row],[Discount Value]]</f>
        <v>3121.0821999999998</v>
      </c>
      <c r="H11286" s="1">
        <v>3</v>
      </c>
      <c r="I11286" s="2">
        <v>45448</v>
      </c>
      <c r="J11286" s="2">
        <v>45449</v>
      </c>
      <c r="K11286" s="1" t="s">
        <v>15</v>
      </c>
      <c r="L11286" s="1" t="s">
        <v>27</v>
      </c>
      <c r="M11286" s="1">
        <v>628.92999999999995</v>
      </c>
      <c r="N11286" s="1" t="s">
        <v>23</v>
      </c>
      <c r="O11286" s="10">
        <f>Table1[[#This Row],[sales]]+Table1[[#This Row],[profit]]</f>
        <v>4389.2700000000004</v>
      </c>
    </row>
    <row r="11287" spans="1:15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>Table1[[#This Row],[sales]]*Table1[[#This Row],[discount]]</f>
        <v>284.24760000000003</v>
      </c>
      <c r="G11287" s="1">
        <f>Table1[[#This Row],[sales]]-Table1[[#This Row],[Discount Value]]</f>
        <v>809.01239999999996</v>
      </c>
      <c r="H11287" s="1">
        <v>5</v>
      </c>
      <c r="I11287" s="2">
        <v>45631</v>
      </c>
      <c r="J11287" s="2">
        <v>45632</v>
      </c>
      <c r="K11287" s="1" t="s">
        <v>15</v>
      </c>
      <c r="L11287" s="1" t="s">
        <v>27</v>
      </c>
      <c r="M11287" s="1">
        <v>134.34</v>
      </c>
      <c r="N11287" s="1" t="s">
        <v>23</v>
      </c>
      <c r="O11287" s="10">
        <f>Table1[[#This Row],[sales]]+Table1[[#This Row],[profit]]</f>
        <v>1227.5999999999999</v>
      </c>
    </row>
    <row r="11288" spans="1:15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>Table1[[#This Row],[sales]]*Table1[[#This Row],[discount]]</f>
        <v>101.31299999999999</v>
      </c>
      <c r="G11288" s="1">
        <f>Table1[[#This Row],[sales]]-Table1[[#This Row],[Discount Value]]</f>
        <v>236.39699999999999</v>
      </c>
      <c r="H11288" s="1">
        <v>5</v>
      </c>
      <c r="I11288" s="2">
        <v>45296</v>
      </c>
      <c r="J11288" s="2">
        <v>45297</v>
      </c>
      <c r="K11288" s="1" t="s">
        <v>31</v>
      </c>
      <c r="L11288" s="1" t="s">
        <v>22</v>
      </c>
      <c r="M11288" s="1">
        <v>32.04</v>
      </c>
      <c r="N11288" s="1" t="s">
        <v>17</v>
      </c>
      <c r="O11288" s="10">
        <f>Table1[[#This Row],[sales]]+Table1[[#This Row],[profit]]</f>
        <v>369.75</v>
      </c>
    </row>
    <row r="11289" spans="1:15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>Table1[[#This Row],[sales]]*Table1[[#This Row],[discount]]</f>
        <v>23.462399999999999</v>
      </c>
      <c r="G11289" s="1">
        <f>Table1[[#This Row],[sales]]-Table1[[#This Row],[Discount Value]]</f>
        <v>563.09759999999994</v>
      </c>
      <c r="H11289" s="1">
        <v>5</v>
      </c>
      <c r="I11289" s="2">
        <v>45182</v>
      </c>
      <c r="J11289" s="2">
        <v>45185</v>
      </c>
      <c r="K11289" s="1" t="s">
        <v>31</v>
      </c>
      <c r="L11289" s="1" t="s">
        <v>22</v>
      </c>
      <c r="M11289" s="1">
        <v>135.41</v>
      </c>
      <c r="N11289" s="1" t="s">
        <v>34</v>
      </c>
      <c r="O11289" s="10">
        <f>Table1[[#This Row],[sales]]+Table1[[#This Row],[profit]]</f>
        <v>721.96999999999991</v>
      </c>
    </row>
    <row r="11290" spans="1:15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>Table1[[#This Row],[sales]]*Table1[[#This Row],[discount]]</f>
        <v>717.77740000000006</v>
      </c>
      <c r="G11290" s="1">
        <f>Table1[[#This Row],[sales]]-Table1[[#This Row],[Discount Value]]</f>
        <v>3504.4426000000003</v>
      </c>
      <c r="H11290" s="1">
        <v>8</v>
      </c>
      <c r="I11290" s="2">
        <v>44971</v>
      </c>
      <c r="J11290" s="2">
        <v>44975</v>
      </c>
      <c r="K11290" s="1" t="s">
        <v>21</v>
      </c>
      <c r="L11290" s="1" t="s">
        <v>22</v>
      </c>
      <c r="M11290" s="1">
        <v>942.94</v>
      </c>
      <c r="N11290" s="1" t="s">
        <v>23</v>
      </c>
      <c r="O11290" s="10">
        <f>Table1[[#This Row],[sales]]+Table1[[#This Row],[profit]]</f>
        <v>5165.16</v>
      </c>
    </row>
    <row r="11291" spans="1:15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>Table1[[#This Row],[sales]]*Table1[[#This Row],[discount]]</f>
        <v>326.01580000000001</v>
      </c>
      <c r="G11291" s="1">
        <f>Table1[[#This Row],[sales]]-Table1[[#This Row],[Discount Value]]</f>
        <v>1591.7242000000001</v>
      </c>
      <c r="H11291" s="1">
        <v>8</v>
      </c>
      <c r="I11291" s="2">
        <v>45605</v>
      </c>
      <c r="J11291" s="2">
        <v>45606</v>
      </c>
      <c r="K11291" s="1" t="s">
        <v>15</v>
      </c>
      <c r="L11291" s="1" t="s">
        <v>22</v>
      </c>
      <c r="M11291" s="1">
        <v>345.66</v>
      </c>
      <c r="N11291" s="1" t="s">
        <v>28</v>
      </c>
      <c r="O11291" s="10">
        <f>Table1[[#This Row],[sales]]+Table1[[#This Row],[profit]]</f>
        <v>2263.4</v>
      </c>
    </row>
    <row r="11292" spans="1:15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>Table1[[#This Row],[sales]]*Table1[[#This Row],[discount]]</f>
        <v>411.08859999999999</v>
      </c>
      <c r="G11292" s="1">
        <f>Table1[[#This Row],[sales]]-Table1[[#This Row],[Discount Value]]</f>
        <v>1170.0213999999999</v>
      </c>
      <c r="H11292" s="1">
        <v>8</v>
      </c>
      <c r="I11292" s="2">
        <v>45228</v>
      </c>
      <c r="J11292" s="2">
        <v>45232</v>
      </c>
      <c r="K11292" s="1" t="s">
        <v>31</v>
      </c>
      <c r="L11292" s="1" t="s">
        <v>16</v>
      </c>
      <c r="M11292" s="1">
        <v>135.12</v>
      </c>
      <c r="N11292" s="1" t="s">
        <v>39</v>
      </c>
      <c r="O11292" s="10">
        <f>Table1[[#This Row],[sales]]+Table1[[#This Row],[profit]]</f>
        <v>1716.23</v>
      </c>
    </row>
    <row r="11293" spans="1:15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>Table1[[#This Row],[sales]]*Table1[[#This Row],[discount]]</f>
        <v>902.47319999999991</v>
      </c>
      <c r="G11293" s="1">
        <f>Table1[[#This Row],[sales]]-Table1[[#This Row],[Discount Value]]</f>
        <v>1604.3968</v>
      </c>
      <c r="H11293" s="1">
        <v>9</v>
      </c>
      <c r="I11293" s="2">
        <v>45008</v>
      </c>
      <c r="J11293" s="2">
        <v>45012</v>
      </c>
      <c r="K11293" s="1" t="s">
        <v>21</v>
      </c>
      <c r="L11293" s="1" t="s">
        <v>16</v>
      </c>
      <c r="M11293" s="1">
        <v>157.71</v>
      </c>
      <c r="N11293" s="1" t="s">
        <v>23</v>
      </c>
      <c r="O11293" s="10">
        <f>Table1[[#This Row],[sales]]+Table1[[#This Row],[profit]]</f>
        <v>2664.58</v>
      </c>
    </row>
    <row r="11294" spans="1:15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>Table1[[#This Row],[sales]]*Table1[[#This Row],[discount]]</f>
        <v>1024.4384</v>
      </c>
      <c r="G11294" s="1">
        <f>Table1[[#This Row],[sales]]-Table1[[#This Row],[Discount Value]]</f>
        <v>2176.9315999999999</v>
      </c>
      <c r="H11294" s="1">
        <v>6</v>
      </c>
      <c r="I11294" s="2">
        <v>45152</v>
      </c>
      <c r="J11294" s="2">
        <v>45155</v>
      </c>
      <c r="K11294" s="1" t="s">
        <v>15</v>
      </c>
      <c r="L11294" s="1" t="s">
        <v>16</v>
      </c>
      <c r="M11294" s="1">
        <v>186.66</v>
      </c>
      <c r="N11294" s="1" t="s">
        <v>17</v>
      </c>
      <c r="O11294" s="10">
        <f>Table1[[#This Row],[sales]]+Table1[[#This Row],[profit]]</f>
        <v>3388.0299999999997</v>
      </c>
    </row>
    <row r="11295" spans="1:15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>Table1[[#This Row],[sales]]*Table1[[#This Row],[discount]]</f>
        <v>81.721999999999994</v>
      </c>
      <c r="G11295" s="1">
        <f>Table1[[#This Row],[sales]]-Table1[[#This Row],[Discount Value]]</f>
        <v>200.07800000000003</v>
      </c>
      <c r="H11295" s="1">
        <v>2</v>
      </c>
      <c r="I11295" s="2">
        <v>45054</v>
      </c>
      <c r="J11295" s="2">
        <v>45058</v>
      </c>
      <c r="K11295" s="1" t="s">
        <v>21</v>
      </c>
      <c r="L11295" s="1" t="s">
        <v>16</v>
      </c>
      <c r="M11295" s="1">
        <v>76.290000000000006</v>
      </c>
      <c r="N11295" s="1" t="s">
        <v>34</v>
      </c>
      <c r="O11295" s="10">
        <f>Table1[[#This Row],[sales]]+Table1[[#This Row],[profit]]</f>
        <v>358.09000000000003</v>
      </c>
    </row>
    <row r="11296" spans="1:15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>Table1[[#This Row],[sales]]*Table1[[#This Row],[discount]]</f>
        <v>675.16800000000001</v>
      </c>
      <c r="G11296" s="1">
        <f>Table1[[#This Row],[sales]]-Table1[[#This Row],[Discount Value]]</f>
        <v>3825.9519999999998</v>
      </c>
      <c r="H11296" s="1">
        <v>9</v>
      </c>
      <c r="I11296" s="2">
        <v>45297</v>
      </c>
      <c r="J11296" s="2">
        <v>45299</v>
      </c>
      <c r="K11296" s="1" t="s">
        <v>31</v>
      </c>
      <c r="L11296" s="1" t="s">
        <v>16</v>
      </c>
      <c r="M11296" s="1">
        <v>363.79</v>
      </c>
      <c r="N11296" s="1" t="s">
        <v>28</v>
      </c>
      <c r="O11296" s="10">
        <f>Table1[[#This Row],[sales]]+Table1[[#This Row],[profit]]</f>
        <v>4864.91</v>
      </c>
    </row>
    <row r="11297" spans="1:15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>Table1[[#This Row],[sales]]*Table1[[#This Row],[discount]]</f>
        <v>2014.5552</v>
      </c>
      <c r="G11297" s="1">
        <f>Table1[[#This Row],[sales]]-Table1[[#This Row],[Discount Value]]</f>
        <v>2782.0048000000006</v>
      </c>
      <c r="H11297" s="1">
        <v>6</v>
      </c>
      <c r="I11297" s="2">
        <v>45249</v>
      </c>
      <c r="J11297" s="2">
        <v>45253</v>
      </c>
      <c r="K11297" s="1" t="s">
        <v>15</v>
      </c>
      <c r="L11297" s="1" t="s">
        <v>16</v>
      </c>
      <c r="M11297" s="1">
        <v>822.93</v>
      </c>
      <c r="N11297" s="1" t="s">
        <v>28</v>
      </c>
      <c r="O11297" s="10">
        <f>Table1[[#This Row],[sales]]+Table1[[#This Row],[profit]]</f>
        <v>5619.4900000000007</v>
      </c>
    </row>
    <row r="11298" spans="1:15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>Table1[[#This Row],[sales]]*Table1[[#This Row],[discount]]</f>
        <v>836.47200000000009</v>
      </c>
      <c r="G11298" s="1">
        <f>Table1[[#This Row],[sales]]-Table1[[#This Row],[Discount Value]]</f>
        <v>1308.328</v>
      </c>
      <c r="H11298" s="1">
        <v>1</v>
      </c>
      <c r="I11298" s="2">
        <v>45116</v>
      </c>
      <c r="J11298" s="2">
        <v>45123</v>
      </c>
      <c r="K11298" s="1" t="s">
        <v>21</v>
      </c>
      <c r="L11298" s="1" t="s">
        <v>16</v>
      </c>
      <c r="M11298" s="1">
        <v>549.72</v>
      </c>
      <c r="N11298" s="1" t="s">
        <v>28</v>
      </c>
      <c r="O11298" s="10">
        <f>Table1[[#This Row],[sales]]+Table1[[#This Row],[profit]]</f>
        <v>2694.5200000000004</v>
      </c>
    </row>
    <row r="11299" spans="1:15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>Table1[[#This Row],[sales]]*Table1[[#This Row],[discount]]</f>
        <v>190.9692</v>
      </c>
      <c r="G11299" s="1">
        <f>Table1[[#This Row],[sales]]-Table1[[#This Row],[Discount Value]]</f>
        <v>1930.9108000000001</v>
      </c>
      <c r="H11299" s="1">
        <v>5</v>
      </c>
      <c r="I11299" s="2">
        <v>45506</v>
      </c>
      <c r="J11299" s="2">
        <v>45508</v>
      </c>
      <c r="K11299" s="1" t="s">
        <v>21</v>
      </c>
      <c r="L11299" s="1" t="s">
        <v>27</v>
      </c>
      <c r="M11299" s="1">
        <v>350.64</v>
      </c>
      <c r="N11299" s="1" t="s">
        <v>28</v>
      </c>
      <c r="O11299" s="10">
        <f>Table1[[#This Row],[sales]]+Table1[[#This Row],[profit]]</f>
        <v>2472.52</v>
      </c>
    </row>
    <row r="11300" spans="1:15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>Table1[[#This Row],[sales]]*Table1[[#This Row],[discount]]</f>
        <v>1453.6301999999998</v>
      </c>
      <c r="G11300" s="1">
        <f>Table1[[#This Row],[sales]]-Table1[[#This Row],[Discount Value]]</f>
        <v>2951.3098</v>
      </c>
      <c r="H11300" s="1">
        <v>7</v>
      </c>
      <c r="I11300" s="2">
        <v>45602</v>
      </c>
      <c r="J11300" s="2">
        <v>45603</v>
      </c>
      <c r="K11300" s="1" t="s">
        <v>21</v>
      </c>
      <c r="L11300" s="1" t="s">
        <v>22</v>
      </c>
      <c r="M11300" s="1">
        <v>232.6</v>
      </c>
      <c r="N11300" s="1" t="s">
        <v>34</v>
      </c>
      <c r="O11300" s="10">
        <f>Table1[[#This Row],[sales]]+Table1[[#This Row],[profit]]</f>
        <v>4637.54</v>
      </c>
    </row>
    <row r="11301" spans="1:15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>Table1[[#This Row],[sales]]*Table1[[#This Row],[discount]]</f>
        <v>991.63350000000003</v>
      </c>
      <c r="G11301" s="1">
        <f>Table1[[#This Row],[sales]]-Table1[[#This Row],[Discount Value]]</f>
        <v>1211.9965000000002</v>
      </c>
      <c r="H11301" s="1">
        <v>1</v>
      </c>
      <c r="I11301" s="2">
        <v>44935</v>
      </c>
      <c r="J11301" s="2">
        <v>44941</v>
      </c>
      <c r="K11301" s="1" t="s">
        <v>15</v>
      </c>
      <c r="L11301" s="1" t="s">
        <v>27</v>
      </c>
      <c r="M11301" s="1">
        <v>555.35</v>
      </c>
      <c r="N11301" s="1" t="s">
        <v>17</v>
      </c>
      <c r="O11301" s="10">
        <f>Table1[[#This Row],[sales]]+Table1[[#This Row],[profit]]</f>
        <v>2758.98</v>
      </c>
    </row>
    <row r="11302" spans="1:15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>Table1[[#This Row],[sales]]*Table1[[#This Row],[discount]]</f>
        <v>944.97259999999994</v>
      </c>
      <c r="G11302" s="1">
        <f>Table1[[#This Row],[sales]]-Table1[[#This Row],[Discount Value]]</f>
        <v>3350.3573999999999</v>
      </c>
      <c r="H11302" s="1">
        <v>7</v>
      </c>
      <c r="I11302" s="2">
        <v>45089</v>
      </c>
      <c r="J11302" s="2">
        <v>45091</v>
      </c>
      <c r="K11302" s="1" t="s">
        <v>21</v>
      </c>
      <c r="L11302" s="1" t="s">
        <v>16</v>
      </c>
      <c r="M11302" s="1">
        <v>316.27</v>
      </c>
      <c r="N11302" s="1" t="s">
        <v>17</v>
      </c>
      <c r="O11302" s="10">
        <f>Table1[[#This Row],[sales]]+Table1[[#This Row],[profit]]</f>
        <v>4611.6000000000004</v>
      </c>
    </row>
    <row r="11303" spans="1:15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>Table1[[#This Row],[sales]]*Table1[[#This Row],[discount]]</f>
        <v>109.871</v>
      </c>
      <c r="G11303" s="1">
        <f>Table1[[#This Row],[sales]]-Table1[[#This Row],[Discount Value]]</f>
        <v>128.97899999999998</v>
      </c>
      <c r="H11303" s="1">
        <v>5</v>
      </c>
      <c r="I11303" s="2">
        <v>45655</v>
      </c>
      <c r="J11303" s="2">
        <v>45656</v>
      </c>
      <c r="K11303" s="1" t="s">
        <v>31</v>
      </c>
      <c r="L11303" s="1" t="s">
        <v>22</v>
      </c>
      <c r="M11303" s="1">
        <v>42.33</v>
      </c>
      <c r="N11303" s="1" t="s">
        <v>34</v>
      </c>
      <c r="O11303" s="10">
        <f>Table1[[#This Row],[sales]]+Table1[[#This Row],[profit]]</f>
        <v>281.18</v>
      </c>
    </row>
    <row r="11304" spans="1:15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>Table1[[#This Row],[sales]]*Table1[[#This Row],[discount]]</f>
        <v>24.992899999999999</v>
      </c>
      <c r="G11304" s="1">
        <f>Table1[[#This Row],[sales]]-Table1[[#This Row],[Discount Value]]</f>
        <v>2474.2970999999998</v>
      </c>
      <c r="H11304" s="1">
        <v>5</v>
      </c>
      <c r="I11304" s="2">
        <v>44978</v>
      </c>
      <c r="J11304" s="2">
        <v>44984</v>
      </c>
      <c r="K11304" s="1" t="s">
        <v>15</v>
      </c>
      <c r="L11304" s="1" t="s">
        <v>16</v>
      </c>
      <c r="M11304" s="1">
        <v>636.82000000000005</v>
      </c>
      <c r="N11304" s="1" t="s">
        <v>28</v>
      </c>
      <c r="O11304" s="10">
        <f>Table1[[#This Row],[sales]]+Table1[[#This Row],[profit]]</f>
        <v>3136.11</v>
      </c>
    </row>
    <row r="11305" spans="1:15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>Table1[[#This Row],[sales]]*Table1[[#This Row],[discount]]</f>
        <v>1239.394</v>
      </c>
      <c r="G11305" s="1">
        <f>Table1[[#This Row],[sales]]-Table1[[#This Row],[Discount Value]]</f>
        <v>3527.5059999999994</v>
      </c>
      <c r="H11305" s="1">
        <v>2</v>
      </c>
      <c r="I11305" s="2">
        <v>45044</v>
      </c>
      <c r="J11305" s="2">
        <v>45046</v>
      </c>
      <c r="K11305" s="1" t="s">
        <v>31</v>
      </c>
      <c r="L11305" s="1" t="s">
        <v>22</v>
      </c>
      <c r="M11305" s="1">
        <v>917.86</v>
      </c>
      <c r="N11305" s="1" t="s">
        <v>48</v>
      </c>
      <c r="O11305" s="10">
        <f>Table1[[#This Row],[sales]]+Table1[[#This Row],[profit]]</f>
        <v>5684.7599999999993</v>
      </c>
    </row>
    <row r="11306" spans="1:15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>Table1[[#This Row],[sales]]*Table1[[#This Row],[discount]]</f>
        <v>174.03620000000001</v>
      </c>
      <c r="G11306" s="1">
        <f>Table1[[#This Row],[sales]]-Table1[[#This Row],[Discount Value]]</f>
        <v>1164.7038</v>
      </c>
      <c r="H11306" s="1">
        <v>4</v>
      </c>
      <c r="I11306" s="2">
        <v>45027</v>
      </c>
      <c r="J11306" s="2">
        <v>45034</v>
      </c>
      <c r="K11306" s="1" t="s">
        <v>21</v>
      </c>
      <c r="L11306" s="1" t="s">
        <v>22</v>
      </c>
      <c r="M11306" s="1">
        <v>133.54</v>
      </c>
      <c r="N11306" s="1" t="s">
        <v>28</v>
      </c>
      <c r="O11306" s="10">
        <f>Table1[[#This Row],[sales]]+Table1[[#This Row],[profit]]</f>
        <v>1472.28</v>
      </c>
    </row>
    <row r="11307" spans="1:15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>Table1[[#This Row],[sales]]*Table1[[#This Row],[discount]]</f>
        <v>182.54080000000002</v>
      </c>
      <c r="G11307" s="1">
        <f>Table1[[#This Row],[sales]]-Table1[[#This Row],[Discount Value]]</f>
        <v>1221.6192000000001</v>
      </c>
      <c r="H11307" s="1">
        <v>9</v>
      </c>
      <c r="I11307" s="2">
        <v>45550</v>
      </c>
      <c r="J11307" s="2">
        <v>45552</v>
      </c>
      <c r="K11307" s="1" t="s">
        <v>15</v>
      </c>
      <c r="L11307" s="1" t="s">
        <v>27</v>
      </c>
      <c r="M11307" s="1">
        <v>114.14</v>
      </c>
      <c r="N11307" s="1" t="s">
        <v>23</v>
      </c>
      <c r="O11307" s="10">
        <f>Table1[[#This Row],[sales]]+Table1[[#This Row],[profit]]</f>
        <v>1518.3000000000002</v>
      </c>
    </row>
    <row r="11308" spans="1:15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>Table1[[#This Row],[sales]]*Table1[[#This Row],[discount]]</f>
        <v>1402.5439999999999</v>
      </c>
      <c r="G11308" s="1">
        <f>Table1[[#This Row],[sales]]-Table1[[#This Row],[Discount Value]]</f>
        <v>1785.056</v>
      </c>
      <c r="H11308" s="1">
        <v>2</v>
      </c>
      <c r="I11308" s="2">
        <v>45338</v>
      </c>
      <c r="J11308" s="2">
        <v>45339</v>
      </c>
      <c r="K11308" s="1" t="s">
        <v>15</v>
      </c>
      <c r="L11308" s="1" t="s">
        <v>22</v>
      </c>
      <c r="M11308" s="1">
        <v>945.26</v>
      </c>
      <c r="N11308" s="1" t="s">
        <v>17</v>
      </c>
      <c r="O11308" s="10">
        <f>Table1[[#This Row],[sales]]+Table1[[#This Row],[profit]]</f>
        <v>4132.8599999999997</v>
      </c>
    </row>
    <row r="11309" spans="1:15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>Table1[[#This Row],[sales]]*Table1[[#This Row],[discount]]</f>
        <v>742.13440000000003</v>
      </c>
      <c r="G11309" s="1">
        <f>Table1[[#This Row],[sales]]-Table1[[#This Row],[Discount Value]]</f>
        <v>3896.2056000000002</v>
      </c>
      <c r="H11309" s="1">
        <v>9</v>
      </c>
      <c r="I11309" s="2">
        <v>45393</v>
      </c>
      <c r="J11309" s="2">
        <v>45396</v>
      </c>
      <c r="K11309" s="1" t="s">
        <v>31</v>
      </c>
      <c r="L11309" s="1" t="s">
        <v>27</v>
      </c>
      <c r="M11309" s="1">
        <v>519.73</v>
      </c>
      <c r="N11309" s="1" t="s">
        <v>34</v>
      </c>
      <c r="O11309" s="10">
        <f>Table1[[#This Row],[sales]]+Table1[[#This Row],[profit]]</f>
        <v>5158.07</v>
      </c>
    </row>
    <row r="11310" spans="1:15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>Table1[[#This Row],[sales]]*Table1[[#This Row],[discount]]</f>
        <v>10.738399999999999</v>
      </c>
      <c r="G11310" s="1">
        <f>Table1[[#This Row],[sales]]-Table1[[#This Row],[Discount Value]]</f>
        <v>1063.1016</v>
      </c>
      <c r="H11310" s="1">
        <v>8</v>
      </c>
      <c r="I11310" s="2">
        <v>45590</v>
      </c>
      <c r="J11310" s="2">
        <v>45594</v>
      </c>
      <c r="K11310" s="1" t="s">
        <v>21</v>
      </c>
      <c r="L11310" s="1" t="s">
        <v>16</v>
      </c>
      <c r="M11310" s="1">
        <v>57.45</v>
      </c>
      <c r="N11310" s="1" t="s">
        <v>23</v>
      </c>
      <c r="O11310" s="10">
        <f>Table1[[#This Row],[sales]]+Table1[[#This Row],[profit]]</f>
        <v>1131.29</v>
      </c>
    </row>
    <row r="11311" spans="1:15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>Table1[[#This Row],[sales]]*Table1[[#This Row],[discount]]</f>
        <v>1246.3443000000002</v>
      </c>
      <c r="G11311" s="1">
        <f>Table1[[#This Row],[sales]]-Table1[[#This Row],[Discount Value]]</f>
        <v>3369.7456999999999</v>
      </c>
      <c r="H11311" s="1">
        <v>4</v>
      </c>
      <c r="I11311" s="2">
        <v>45497</v>
      </c>
      <c r="J11311" s="2">
        <v>45499</v>
      </c>
      <c r="K11311" s="1" t="s">
        <v>15</v>
      </c>
      <c r="L11311" s="1" t="s">
        <v>27</v>
      </c>
      <c r="M11311" s="1">
        <v>660.47</v>
      </c>
      <c r="N11311" s="1" t="s">
        <v>23</v>
      </c>
      <c r="O11311" s="10">
        <f>Table1[[#This Row],[sales]]+Table1[[#This Row],[profit]]</f>
        <v>5276.56</v>
      </c>
    </row>
    <row r="11312" spans="1:15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>Table1[[#This Row],[sales]]*Table1[[#This Row],[discount]]</f>
        <v>1640.8727999999999</v>
      </c>
      <c r="G11312" s="1">
        <f>Table1[[#This Row],[sales]]-Table1[[#This Row],[Discount Value]]</f>
        <v>1707.8471999999999</v>
      </c>
      <c r="H11312" s="1">
        <v>2</v>
      </c>
      <c r="I11312" s="2">
        <v>44963</v>
      </c>
      <c r="J11312" s="2">
        <v>44968</v>
      </c>
      <c r="K11312" s="1" t="s">
        <v>21</v>
      </c>
      <c r="L11312" s="1" t="s">
        <v>16</v>
      </c>
      <c r="M11312" s="1">
        <v>781.95</v>
      </c>
      <c r="N11312" s="1" t="s">
        <v>28</v>
      </c>
      <c r="O11312" s="10">
        <f>Table1[[#This Row],[sales]]+Table1[[#This Row],[profit]]</f>
        <v>4130.67</v>
      </c>
    </row>
    <row r="11313" spans="1:15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>Table1[[#This Row],[sales]]*Table1[[#This Row],[discount]]</f>
        <v>198.63720000000001</v>
      </c>
      <c r="G11313" s="1">
        <f>Table1[[#This Row],[sales]]-Table1[[#This Row],[Discount Value]]</f>
        <v>4767.2928000000002</v>
      </c>
      <c r="H11313" s="1">
        <v>6</v>
      </c>
      <c r="I11313" s="2">
        <v>45030</v>
      </c>
      <c r="J11313" s="2">
        <v>45033</v>
      </c>
      <c r="K11313" s="1" t="s">
        <v>21</v>
      </c>
      <c r="L11313" s="1" t="s">
        <v>22</v>
      </c>
      <c r="M11313" s="1">
        <v>763.94</v>
      </c>
      <c r="N11313" s="1" t="s">
        <v>23</v>
      </c>
      <c r="O11313" s="10">
        <f>Table1[[#This Row],[sales]]+Table1[[#This Row],[profit]]</f>
        <v>5729.8700000000008</v>
      </c>
    </row>
    <row r="11314" spans="1:15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>Table1[[#This Row],[sales]]*Table1[[#This Row],[discount]]</f>
        <v>519.21100000000001</v>
      </c>
      <c r="G11314" s="1">
        <f>Table1[[#This Row],[sales]]-Table1[[#This Row],[Discount Value]]</f>
        <v>3189.4390000000003</v>
      </c>
      <c r="H11314" s="1">
        <v>7</v>
      </c>
      <c r="I11314" s="2">
        <v>45476</v>
      </c>
      <c r="J11314" s="2">
        <v>45483</v>
      </c>
      <c r="K11314" s="1" t="s">
        <v>15</v>
      </c>
      <c r="L11314" s="1" t="s">
        <v>22</v>
      </c>
      <c r="M11314" s="1">
        <v>332.28</v>
      </c>
      <c r="N11314" s="1" t="s">
        <v>34</v>
      </c>
      <c r="O11314" s="10">
        <f>Table1[[#This Row],[sales]]+Table1[[#This Row],[profit]]</f>
        <v>4040.9300000000003</v>
      </c>
    </row>
    <row r="11315" spans="1:15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>Table1[[#This Row],[sales]]*Table1[[#This Row],[discount]]</f>
        <v>775.61059999999998</v>
      </c>
      <c r="G11315" s="1">
        <f>Table1[[#This Row],[sales]]-Table1[[#This Row],[Discount Value]]</f>
        <v>2596.6093999999998</v>
      </c>
      <c r="H11315" s="1">
        <v>2</v>
      </c>
      <c r="I11315" s="2">
        <v>44941</v>
      </c>
      <c r="J11315" s="2">
        <v>44947</v>
      </c>
      <c r="K11315" s="1" t="s">
        <v>21</v>
      </c>
      <c r="L11315" s="1" t="s">
        <v>22</v>
      </c>
      <c r="M11315" s="1">
        <v>332.15</v>
      </c>
      <c r="N11315" s="1" t="s">
        <v>28</v>
      </c>
      <c r="O11315" s="10">
        <f>Table1[[#This Row],[sales]]+Table1[[#This Row],[profit]]</f>
        <v>3704.37</v>
      </c>
    </row>
    <row r="11316" spans="1:15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>Table1[[#This Row],[sales]]*Table1[[#This Row],[discount]]</f>
        <v>1719.0726</v>
      </c>
      <c r="G11316" s="1">
        <f>Table1[[#This Row],[sales]]-Table1[[#This Row],[Discount Value]]</f>
        <v>2373.9574000000002</v>
      </c>
      <c r="H11316" s="1">
        <v>8</v>
      </c>
      <c r="I11316" s="2">
        <v>45070</v>
      </c>
      <c r="J11316" s="2">
        <v>45074</v>
      </c>
      <c r="K11316" s="1" t="s">
        <v>15</v>
      </c>
      <c r="L11316" s="1" t="s">
        <v>27</v>
      </c>
      <c r="M11316" s="1">
        <v>939.25</v>
      </c>
      <c r="N11316" s="1" t="s">
        <v>48</v>
      </c>
      <c r="O11316" s="10">
        <f>Table1[[#This Row],[sales]]+Table1[[#This Row],[profit]]</f>
        <v>5032.2800000000007</v>
      </c>
    </row>
    <row r="11317" spans="1:15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>Table1[[#This Row],[sales]]*Table1[[#This Row],[discount]]</f>
        <v>124.56470000000002</v>
      </c>
      <c r="G11317" s="1">
        <f>Table1[[#This Row],[sales]]-Table1[[#This Row],[Discount Value]]</f>
        <v>833.62530000000004</v>
      </c>
      <c r="H11317" s="1">
        <v>9</v>
      </c>
      <c r="I11317" s="2">
        <v>45176</v>
      </c>
      <c r="J11317" s="2">
        <v>45179</v>
      </c>
      <c r="K11317" s="1" t="s">
        <v>31</v>
      </c>
      <c r="L11317" s="1" t="s">
        <v>16</v>
      </c>
      <c r="M11317" s="1">
        <v>271.64999999999998</v>
      </c>
      <c r="N11317" s="1" t="s">
        <v>34</v>
      </c>
      <c r="O11317" s="10">
        <f>Table1[[#This Row],[sales]]+Table1[[#This Row],[profit]]</f>
        <v>1229.8400000000001</v>
      </c>
    </row>
    <row r="11318" spans="1:15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>Table1[[#This Row],[sales]]*Table1[[#This Row],[discount]]</f>
        <v>805.00610000000006</v>
      </c>
      <c r="G11318" s="1">
        <f>Table1[[#This Row],[sales]]-Table1[[#This Row],[Discount Value]]</f>
        <v>3930.3238999999999</v>
      </c>
      <c r="H11318" s="1">
        <v>5</v>
      </c>
      <c r="I11318" s="2">
        <v>45314</v>
      </c>
      <c r="J11318" s="2">
        <v>45317</v>
      </c>
      <c r="K11318" s="1" t="s">
        <v>31</v>
      </c>
      <c r="L11318" s="1" t="s">
        <v>16</v>
      </c>
      <c r="M11318" s="1">
        <v>554.05999999999995</v>
      </c>
      <c r="N11318" s="1" t="s">
        <v>48</v>
      </c>
      <c r="O11318" s="10">
        <f>Table1[[#This Row],[sales]]+Table1[[#This Row],[profit]]</f>
        <v>5289.3899999999994</v>
      </c>
    </row>
    <row r="11319" spans="1:15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>Table1[[#This Row],[sales]]*Table1[[#This Row],[discount]]</f>
        <v>173.16979999999998</v>
      </c>
      <c r="G11319" s="1">
        <f>Table1[[#This Row],[sales]]-Table1[[#This Row],[Discount Value]]</f>
        <v>738.25019999999995</v>
      </c>
      <c r="H11319" s="1">
        <v>6</v>
      </c>
      <c r="I11319" s="2">
        <v>45208</v>
      </c>
      <c r="J11319" s="2">
        <v>45209</v>
      </c>
      <c r="K11319" s="1" t="s">
        <v>15</v>
      </c>
      <c r="L11319" s="1" t="s">
        <v>22</v>
      </c>
      <c r="M11319" s="1">
        <v>257.19</v>
      </c>
      <c r="N11319" s="1" t="s">
        <v>34</v>
      </c>
      <c r="O11319" s="10">
        <f>Table1[[#This Row],[sales]]+Table1[[#This Row],[profit]]</f>
        <v>1168.6099999999999</v>
      </c>
    </row>
    <row r="11320" spans="1:15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>Table1[[#This Row],[sales]]*Table1[[#This Row],[discount]]</f>
        <v>42.898200000000003</v>
      </c>
      <c r="G11320" s="1">
        <f>Table1[[#This Row],[sales]]-Table1[[#This Row],[Discount Value]]</f>
        <v>182.8818</v>
      </c>
      <c r="H11320" s="1">
        <v>6</v>
      </c>
      <c r="I11320" s="2">
        <v>45221</v>
      </c>
      <c r="J11320" s="2">
        <v>45226</v>
      </c>
      <c r="K11320" s="1" t="s">
        <v>15</v>
      </c>
      <c r="L11320" s="1" t="s">
        <v>16</v>
      </c>
      <c r="M11320" s="1">
        <v>18.54</v>
      </c>
      <c r="N11320" s="1" t="s">
        <v>28</v>
      </c>
      <c r="O11320" s="10">
        <f>Table1[[#This Row],[sales]]+Table1[[#This Row],[profit]]</f>
        <v>244.32</v>
      </c>
    </row>
    <row r="11321" spans="1:15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>Table1[[#This Row],[sales]]*Table1[[#This Row],[discount]]</f>
        <v>351.95000000000005</v>
      </c>
      <c r="G11321" s="1">
        <f>Table1[[#This Row],[sales]]-Table1[[#This Row],[Discount Value]]</f>
        <v>3167.55</v>
      </c>
      <c r="H11321" s="1">
        <v>2</v>
      </c>
      <c r="I11321" s="2">
        <v>45367</v>
      </c>
      <c r="J11321" s="2">
        <v>45374</v>
      </c>
      <c r="K11321" s="1" t="s">
        <v>21</v>
      </c>
      <c r="L11321" s="1" t="s">
        <v>22</v>
      </c>
      <c r="M11321" s="1">
        <v>257.70999999999998</v>
      </c>
      <c r="N11321" s="1" t="s">
        <v>34</v>
      </c>
      <c r="O11321" s="10">
        <f>Table1[[#This Row],[sales]]+Table1[[#This Row],[profit]]</f>
        <v>3777.21</v>
      </c>
    </row>
    <row r="11322" spans="1:15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>Table1[[#This Row],[sales]]*Table1[[#This Row],[discount]]</f>
        <v>462.07920000000001</v>
      </c>
      <c r="G11322" s="1">
        <f>Table1[[#This Row],[sales]]-Table1[[#This Row],[Discount Value]]</f>
        <v>542.44079999999997</v>
      </c>
      <c r="H11322" s="1">
        <v>1</v>
      </c>
      <c r="I11322" s="2">
        <v>45310</v>
      </c>
      <c r="J11322" s="2">
        <v>45317</v>
      </c>
      <c r="K11322" s="1" t="s">
        <v>15</v>
      </c>
      <c r="L11322" s="1" t="s">
        <v>27</v>
      </c>
      <c r="M11322" s="1">
        <v>92.96</v>
      </c>
      <c r="N11322" s="1" t="s">
        <v>48</v>
      </c>
      <c r="O11322" s="10">
        <f>Table1[[#This Row],[sales]]+Table1[[#This Row],[profit]]</f>
        <v>1097.48</v>
      </c>
    </row>
    <row r="11323" spans="1:15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>Table1[[#This Row],[sales]]*Table1[[#This Row],[discount]]</f>
        <v>1527.1559999999999</v>
      </c>
      <c r="G11323" s="1">
        <f>Table1[[#This Row],[sales]]-Table1[[#This Row],[Discount Value]]</f>
        <v>2290.7339999999999</v>
      </c>
      <c r="H11323" s="1">
        <v>5</v>
      </c>
      <c r="I11323" s="2">
        <v>44973</v>
      </c>
      <c r="J11323" s="2">
        <v>44977</v>
      </c>
      <c r="K11323" s="1" t="s">
        <v>31</v>
      </c>
      <c r="L11323" s="1" t="s">
        <v>22</v>
      </c>
      <c r="M11323" s="1">
        <v>565.39</v>
      </c>
      <c r="N11323" s="1" t="s">
        <v>17</v>
      </c>
      <c r="O11323" s="10">
        <f>Table1[[#This Row],[sales]]+Table1[[#This Row],[profit]]</f>
        <v>4383.28</v>
      </c>
    </row>
    <row r="11324" spans="1:15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>Table1[[#This Row],[sales]]*Table1[[#This Row],[discount]]</f>
        <v>1957.8880999999999</v>
      </c>
      <c r="G11324" s="1">
        <f>Table1[[#This Row],[sales]]-Table1[[#This Row],[Discount Value]]</f>
        <v>2037.8019000000002</v>
      </c>
      <c r="H11324" s="1">
        <v>6</v>
      </c>
      <c r="I11324" s="2">
        <v>45400</v>
      </c>
      <c r="J11324" s="2">
        <v>45407</v>
      </c>
      <c r="K11324" s="1" t="s">
        <v>21</v>
      </c>
      <c r="L11324" s="1" t="s">
        <v>22</v>
      </c>
      <c r="M11324" s="1">
        <v>734.39</v>
      </c>
      <c r="N11324" s="1" t="s">
        <v>48</v>
      </c>
      <c r="O11324" s="10">
        <f>Table1[[#This Row],[sales]]+Table1[[#This Row],[profit]]</f>
        <v>4730.08</v>
      </c>
    </row>
    <row r="11325" spans="1:15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>Table1[[#This Row],[sales]]*Table1[[#This Row],[discount]]</f>
        <v>239.36769999999999</v>
      </c>
      <c r="G11325" s="1">
        <f>Table1[[#This Row],[sales]]-Table1[[#This Row],[Discount Value]]</f>
        <v>1020.4622999999999</v>
      </c>
      <c r="H11325" s="1">
        <v>1</v>
      </c>
      <c r="I11325" s="2">
        <v>45530</v>
      </c>
      <c r="J11325" s="2">
        <v>45537</v>
      </c>
      <c r="K11325" s="1" t="s">
        <v>31</v>
      </c>
      <c r="L11325" s="1" t="s">
        <v>16</v>
      </c>
      <c r="M11325" s="1">
        <v>135.33000000000001</v>
      </c>
      <c r="N11325" s="1" t="s">
        <v>28</v>
      </c>
      <c r="O11325" s="10">
        <f>Table1[[#This Row],[sales]]+Table1[[#This Row],[profit]]</f>
        <v>1395.1599999999999</v>
      </c>
    </row>
    <row r="11326" spans="1:15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>Table1[[#This Row],[sales]]*Table1[[#This Row],[discount]]</f>
        <v>10.4986</v>
      </c>
      <c r="G11326" s="1">
        <f>Table1[[#This Row],[sales]]-Table1[[#This Row],[Discount Value]]</f>
        <v>514.43139999999994</v>
      </c>
      <c r="H11326" s="1">
        <v>8</v>
      </c>
      <c r="I11326" s="2">
        <v>45615</v>
      </c>
      <c r="J11326" s="2">
        <v>45618</v>
      </c>
      <c r="K11326" s="1" t="s">
        <v>31</v>
      </c>
      <c r="L11326" s="1" t="s">
        <v>27</v>
      </c>
      <c r="M11326" s="1">
        <v>37</v>
      </c>
      <c r="N11326" s="1" t="s">
        <v>17</v>
      </c>
      <c r="O11326" s="10">
        <f>Table1[[#This Row],[sales]]+Table1[[#This Row],[profit]]</f>
        <v>561.92999999999995</v>
      </c>
    </row>
    <row r="11327" spans="1:15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>Table1[[#This Row],[sales]]*Table1[[#This Row],[discount]]</f>
        <v>153.24119999999999</v>
      </c>
      <c r="G11327" s="1">
        <f>Table1[[#This Row],[sales]]-Table1[[#This Row],[Discount Value]]</f>
        <v>2400.7788</v>
      </c>
      <c r="H11327" s="1">
        <v>5</v>
      </c>
      <c r="I11327" s="2">
        <v>45091</v>
      </c>
      <c r="J11327" s="2">
        <v>45092</v>
      </c>
      <c r="K11327" s="1" t="s">
        <v>31</v>
      </c>
      <c r="L11327" s="1" t="s">
        <v>27</v>
      </c>
      <c r="M11327" s="1">
        <v>597.54999999999995</v>
      </c>
      <c r="N11327" s="1" t="s">
        <v>17</v>
      </c>
      <c r="O11327" s="10">
        <f>Table1[[#This Row],[sales]]+Table1[[#This Row],[profit]]</f>
        <v>3151.5699999999997</v>
      </c>
    </row>
    <row r="11328" spans="1:15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>Table1[[#This Row],[sales]]*Table1[[#This Row],[discount]]</f>
        <v>803.17259999999987</v>
      </c>
      <c r="G11328" s="1">
        <f>Table1[[#This Row],[sales]]-Table1[[#This Row],[Discount Value]]</f>
        <v>3658.8973999999998</v>
      </c>
      <c r="H11328" s="1">
        <v>5</v>
      </c>
      <c r="I11328" s="2">
        <v>44964</v>
      </c>
      <c r="J11328" s="2">
        <v>44968</v>
      </c>
      <c r="K11328" s="1" t="s">
        <v>21</v>
      </c>
      <c r="L11328" s="1" t="s">
        <v>27</v>
      </c>
      <c r="M11328" s="1">
        <v>549.96</v>
      </c>
      <c r="N11328" s="1" t="s">
        <v>48</v>
      </c>
      <c r="O11328" s="10">
        <f>Table1[[#This Row],[sales]]+Table1[[#This Row],[profit]]</f>
        <v>5012.03</v>
      </c>
    </row>
    <row r="11329" spans="1:15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>Table1[[#This Row],[sales]]*Table1[[#This Row],[discount]]</f>
        <v>1955.7957999999999</v>
      </c>
      <c r="G11329" s="1">
        <f>Table1[[#This Row],[sales]]-Table1[[#This Row],[Discount Value]]</f>
        <v>2295.9341999999997</v>
      </c>
      <c r="H11329" s="1">
        <v>8</v>
      </c>
      <c r="I11329" s="2">
        <v>45538</v>
      </c>
      <c r="J11329" s="2">
        <v>45539</v>
      </c>
      <c r="K11329" s="1" t="s">
        <v>31</v>
      </c>
      <c r="L11329" s="1" t="s">
        <v>22</v>
      </c>
      <c r="M11329" s="1">
        <v>793.21</v>
      </c>
      <c r="N11329" s="1" t="s">
        <v>17</v>
      </c>
      <c r="O11329" s="10">
        <f>Table1[[#This Row],[sales]]+Table1[[#This Row],[profit]]</f>
        <v>5044.9399999999996</v>
      </c>
    </row>
    <row r="11330" spans="1:15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>Table1[[#This Row],[sales]]*Table1[[#This Row],[discount]]</f>
        <v>330.113</v>
      </c>
      <c r="G11330" s="1">
        <f>Table1[[#This Row],[sales]]-Table1[[#This Row],[Discount Value]]</f>
        <v>343.58700000000005</v>
      </c>
      <c r="H11330" s="1">
        <v>8</v>
      </c>
      <c r="I11330" s="2">
        <v>44988</v>
      </c>
      <c r="J11330" s="2">
        <v>44992</v>
      </c>
      <c r="K11330" s="1" t="s">
        <v>31</v>
      </c>
      <c r="L11330" s="1" t="s">
        <v>16</v>
      </c>
      <c r="M11330" s="1">
        <v>162.44999999999999</v>
      </c>
      <c r="N11330" s="1" t="s">
        <v>28</v>
      </c>
      <c r="O11330" s="10">
        <f>Table1[[#This Row],[sales]]+Table1[[#This Row],[profit]]</f>
        <v>836.15000000000009</v>
      </c>
    </row>
    <row r="11331" spans="1:15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>Table1[[#This Row],[sales]]*Table1[[#This Row],[discount]]</f>
        <v>1979.2503999999997</v>
      </c>
      <c r="G11331" s="1">
        <f>Table1[[#This Row],[sales]]-Table1[[#This Row],[Discount Value]]</f>
        <v>2848.1895999999997</v>
      </c>
      <c r="H11331" s="1">
        <v>9</v>
      </c>
      <c r="I11331" s="2">
        <v>45499</v>
      </c>
      <c r="J11331" s="2">
        <v>45502</v>
      </c>
      <c r="K11331" s="1" t="s">
        <v>31</v>
      </c>
      <c r="L11331" s="1" t="s">
        <v>27</v>
      </c>
      <c r="M11331" s="1">
        <v>368.56</v>
      </c>
      <c r="N11331" s="1" t="s">
        <v>34</v>
      </c>
      <c r="O11331" s="10">
        <f>Table1[[#This Row],[sales]]+Table1[[#This Row],[profit]]</f>
        <v>5196</v>
      </c>
    </row>
    <row r="11332" spans="1:15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>Table1[[#This Row],[sales]]*Table1[[#This Row],[discount]]</f>
        <v>167.20199999999997</v>
      </c>
      <c r="G11332" s="1">
        <f>Table1[[#This Row],[sales]]-Table1[[#This Row],[Discount Value]]</f>
        <v>1226.1479999999999</v>
      </c>
      <c r="H11332" s="1">
        <v>4</v>
      </c>
      <c r="I11332" s="2">
        <v>45640</v>
      </c>
      <c r="J11332" s="2">
        <v>45642</v>
      </c>
      <c r="K11332" s="1" t="s">
        <v>15</v>
      </c>
      <c r="L11332" s="1" t="s">
        <v>22</v>
      </c>
      <c r="M11332" s="1">
        <v>248.36</v>
      </c>
      <c r="N11332" s="1" t="s">
        <v>48</v>
      </c>
      <c r="O11332" s="10">
        <f>Table1[[#This Row],[sales]]+Table1[[#This Row],[profit]]</f>
        <v>1641.71</v>
      </c>
    </row>
    <row r="11333" spans="1:15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>Table1[[#This Row],[sales]]*Table1[[#This Row],[discount]]</f>
        <v>597.96659999999997</v>
      </c>
      <c r="G11333" s="1">
        <f>Table1[[#This Row],[sales]]-Table1[[#This Row],[Discount Value]]</f>
        <v>1214.0534</v>
      </c>
      <c r="H11333" s="1">
        <v>3</v>
      </c>
      <c r="I11333" s="2">
        <v>45044</v>
      </c>
      <c r="J11333" s="2">
        <v>45050</v>
      </c>
      <c r="K11333" s="1" t="s">
        <v>31</v>
      </c>
      <c r="L11333" s="1" t="s">
        <v>22</v>
      </c>
      <c r="M11333" s="1">
        <v>468.68</v>
      </c>
      <c r="N11333" s="1" t="s">
        <v>28</v>
      </c>
      <c r="O11333" s="10">
        <f>Table1[[#This Row],[sales]]+Table1[[#This Row],[profit]]</f>
        <v>2280.6999999999998</v>
      </c>
    </row>
    <row r="11334" spans="1:15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>Table1[[#This Row],[sales]]*Table1[[#This Row],[discount]]</f>
        <v>249.10499999999999</v>
      </c>
      <c r="G11334" s="1">
        <f>Table1[[#This Row],[sales]]-Table1[[#This Row],[Discount Value]]</f>
        <v>581.245</v>
      </c>
      <c r="H11334" s="1">
        <v>2</v>
      </c>
      <c r="I11334" s="2">
        <v>45407</v>
      </c>
      <c r="J11334" s="2">
        <v>45413</v>
      </c>
      <c r="K11334" s="1" t="s">
        <v>21</v>
      </c>
      <c r="L11334" s="1" t="s">
        <v>16</v>
      </c>
      <c r="M11334" s="1">
        <v>116.15</v>
      </c>
      <c r="N11334" s="1" t="s">
        <v>23</v>
      </c>
      <c r="O11334" s="10">
        <f>Table1[[#This Row],[sales]]+Table1[[#This Row],[profit]]</f>
        <v>946.5</v>
      </c>
    </row>
    <row r="11335" spans="1:15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>Table1[[#This Row],[sales]]*Table1[[#This Row],[discount]]</f>
        <v>800.00429999999994</v>
      </c>
      <c r="G11335" s="1">
        <f>Table1[[#This Row],[sales]]-Table1[[#This Row],[Discount Value]]</f>
        <v>1151.2257</v>
      </c>
      <c r="H11335" s="1">
        <v>1</v>
      </c>
      <c r="I11335" s="2">
        <v>44934</v>
      </c>
      <c r="J11335" s="2">
        <v>44939</v>
      </c>
      <c r="K11335" s="1" t="s">
        <v>15</v>
      </c>
      <c r="L11335" s="1" t="s">
        <v>22</v>
      </c>
      <c r="M11335" s="1">
        <v>356.71</v>
      </c>
      <c r="N11335" s="1" t="s">
        <v>28</v>
      </c>
      <c r="O11335" s="10">
        <f>Table1[[#This Row],[sales]]+Table1[[#This Row],[profit]]</f>
        <v>2307.94</v>
      </c>
    </row>
    <row r="11336" spans="1:15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>Table1[[#This Row],[sales]]*Table1[[#This Row],[discount]]</f>
        <v>803.66</v>
      </c>
      <c r="G11336" s="1">
        <f>Table1[[#This Row],[sales]]-Table1[[#This Row],[Discount Value]]</f>
        <v>2410.98</v>
      </c>
      <c r="H11336" s="1">
        <v>5</v>
      </c>
      <c r="I11336" s="2">
        <v>45032</v>
      </c>
      <c r="J11336" s="2">
        <v>45039</v>
      </c>
      <c r="K11336" s="1" t="s">
        <v>31</v>
      </c>
      <c r="L11336" s="1" t="s">
        <v>22</v>
      </c>
      <c r="M11336" s="1">
        <v>916.05</v>
      </c>
      <c r="N11336" s="1" t="s">
        <v>23</v>
      </c>
      <c r="O11336" s="10">
        <f>Table1[[#This Row],[sales]]+Table1[[#This Row],[profit]]</f>
        <v>4130.6899999999996</v>
      </c>
    </row>
    <row r="11337" spans="1:15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>Table1[[#This Row],[sales]]*Table1[[#This Row],[discount]]</f>
        <v>412.76480000000004</v>
      </c>
      <c r="G11337" s="1">
        <f>Table1[[#This Row],[sales]]-Table1[[#This Row],[Discount Value]]</f>
        <v>2167.0152000000003</v>
      </c>
      <c r="H11337" s="1">
        <v>6</v>
      </c>
      <c r="I11337" s="2">
        <v>45218</v>
      </c>
      <c r="J11337" s="2">
        <v>45224</v>
      </c>
      <c r="K11337" s="1" t="s">
        <v>15</v>
      </c>
      <c r="L11337" s="1" t="s">
        <v>16</v>
      </c>
      <c r="M11337" s="1">
        <v>609.07000000000005</v>
      </c>
      <c r="N11337" s="1" t="s">
        <v>34</v>
      </c>
      <c r="O11337" s="10">
        <f>Table1[[#This Row],[sales]]+Table1[[#This Row],[profit]]</f>
        <v>3188.8500000000004</v>
      </c>
    </row>
    <row r="11338" spans="1:15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>Table1[[#This Row],[sales]]*Table1[[#This Row],[discount]]</f>
        <v>41.549399999999999</v>
      </c>
      <c r="G11338" s="1">
        <f>Table1[[#This Row],[sales]]-Table1[[#This Row],[Discount Value]]</f>
        <v>4113.3905999999997</v>
      </c>
      <c r="H11338" s="1">
        <v>8</v>
      </c>
      <c r="I11338" s="2">
        <v>45494</v>
      </c>
      <c r="J11338" s="2">
        <v>45496</v>
      </c>
      <c r="K11338" s="1" t="s">
        <v>21</v>
      </c>
      <c r="L11338" s="1" t="s">
        <v>22</v>
      </c>
      <c r="M11338" s="1">
        <v>614.03</v>
      </c>
      <c r="N11338" s="1" t="s">
        <v>23</v>
      </c>
      <c r="O11338" s="10">
        <f>Table1[[#This Row],[sales]]+Table1[[#This Row],[profit]]</f>
        <v>4768.9699999999993</v>
      </c>
    </row>
    <row r="11339" spans="1:15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>Table1[[#This Row],[sales]]*Table1[[#This Row],[discount]]</f>
        <v>1296.9480000000001</v>
      </c>
      <c r="G11339" s="1">
        <f>Table1[[#This Row],[sales]]-Table1[[#This Row],[Discount Value]]</f>
        <v>1945.4219999999998</v>
      </c>
      <c r="H11339" s="1">
        <v>6</v>
      </c>
      <c r="I11339" s="2">
        <v>45483</v>
      </c>
      <c r="J11339" s="2">
        <v>45485</v>
      </c>
      <c r="K11339" s="1" t="s">
        <v>15</v>
      </c>
      <c r="L11339" s="1" t="s">
        <v>22</v>
      </c>
      <c r="M11339" s="1">
        <v>279.39999999999998</v>
      </c>
      <c r="N11339" s="1" t="s">
        <v>48</v>
      </c>
      <c r="O11339" s="10">
        <f>Table1[[#This Row],[sales]]+Table1[[#This Row],[profit]]</f>
        <v>3521.77</v>
      </c>
    </row>
    <row r="11340" spans="1:15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>Table1[[#This Row],[sales]]*Table1[[#This Row],[discount]]</f>
        <v>375.66989999999998</v>
      </c>
      <c r="G11340" s="1">
        <f>Table1[[#This Row],[sales]]-Table1[[#This Row],[Discount Value]]</f>
        <v>1015.7000999999999</v>
      </c>
      <c r="H11340" s="1">
        <v>2</v>
      </c>
      <c r="I11340" s="2">
        <v>45458</v>
      </c>
      <c r="J11340" s="2">
        <v>45461</v>
      </c>
      <c r="K11340" s="1" t="s">
        <v>21</v>
      </c>
      <c r="L11340" s="1" t="s">
        <v>22</v>
      </c>
      <c r="M11340" s="1">
        <v>164.29</v>
      </c>
      <c r="N11340" s="1" t="s">
        <v>34</v>
      </c>
      <c r="O11340" s="10">
        <f>Table1[[#This Row],[sales]]+Table1[[#This Row],[profit]]</f>
        <v>1555.6599999999999</v>
      </c>
    </row>
    <row r="11341" spans="1:15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>Table1[[#This Row],[sales]]*Table1[[#This Row],[discount]]</f>
        <v>764.49149999999997</v>
      </c>
      <c r="G11341" s="1">
        <f>Table1[[#This Row],[sales]]-Table1[[#This Row],[Discount Value]]</f>
        <v>2066.9584999999997</v>
      </c>
      <c r="H11341" s="1">
        <v>8</v>
      </c>
      <c r="I11341" s="2">
        <v>45109</v>
      </c>
      <c r="J11341" s="2">
        <v>45116</v>
      </c>
      <c r="K11341" s="1" t="s">
        <v>31</v>
      </c>
      <c r="L11341" s="1" t="s">
        <v>27</v>
      </c>
      <c r="M11341" s="1">
        <v>533.19000000000005</v>
      </c>
      <c r="N11341" s="1" t="s">
        <v>34</v>
      </c>
      <c r="O11341" s="10">
        <f>Table1[[#This Row],[sales]]+Table1[[#This Row],[profit]]</f>
        <v>3364.64</v>
      </c>
    </row>
    <row r="11342" spans="1:15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>Table1[[#This Row],[sales]]*Table1[[#This Row],[discount]]</f>
        <v>198.97919999999999</v>
      </c>
      <c r="G11342" s="1">
        <f>Table1[[#This Row],[sales]]-Table1[[#This Row],[Discount Value]]</f>
        <v>215.56080000000003</v>
      </c>
      <c r="H11342" s="1">
        <v>5</v>
      </c>
      <c r="I11342" s="2">
        <v>45540</v>
      </c>
      <c r="J11342" s="2">
        <v>45541</v>
      </c>
      <c r="K11342" s="1" t="s">
        <v>15</v>
      </c>
      <c r="L11342" s="1" t="s">
        <v>27</v>
      </c>
      <c r="M11342" s="1">
        <v>37.979999999999997</v>
      </c>
      <c r="N11342" s="1" t="s">
        <v>48</v>
      </c>
      <c r="O11342" s="10">
        <f>Table1[[#This Row],[sales]]+Table1[[#This Row],[profit]]</f>
        <v>452.52000000000004</v>
      </c>
    </row>
    <row r="11343" spans="1:15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>Table1[[#This Row],[sales]]*Table1[[#This Row],[discount]]</f>
        <v>707.00879999999995</v>
      </c>
      <c r="G11343" s="1">
        <f>Table1[[#This Row],[sales]]-Table1[[#This Row],[Discount Value]]</f>
        <v>2238.8611999999998</v>
      </c>
      <c r="H11343" s="1">
        <v>3</v>
      </c>
      <c r="I11343" s="2">
        <v>45274</v>
      </c>
      <c r="J11343" s="2">
        <v>45281</v>
      </c>
      <c r="K11343" s="1" t="s">
        <v>15</v>
      </c>
      <c r="L11343" s="1" t="s">
        <v>22</v>
      </c>
      <c r="M11343" s="1">
        <v>409.71</v>
      </c>
      <c r="N11343" s="1" t="s">
        <v>39</v>
      </c>
      <c r="O11343" s="10">
        <f>Table1[[#This Row],[sales]]+Table1[[#This Row],[profit]]</f>
        <v>3355.58</v>
      </c>
    </row>
    <row r="11344" spans="1:15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>Table1[[#This Row],[sales]]*Table1[[#This Row],[discount]]</f>
        <v>321.49599999999998</v>
      </c>
      <c r="G11344" s="1">
        <f>Table1[[#This Row],[sales]]-Table1[[#This Row],[Discount Value]]</f>
        <v>1687.8539999999998</v>
      </c>
      <c r="H11344" s="1">
        <v>6</v>
      </c>
      <c r="I11344" s="2">
        <v>45214</v>
      </c>
      <c r="J11344" s="2">
        <v>45219</v>
      </c>
      <c r="K11344" s="1" t="s">
        <v>21</v>
      </c>
      <c r="L11344" s="1" t="s">
        <v>22</v>
      </c>
      <c r="M11344" s="1">
        <v>428.56</v>
      </c>
      <c r="N11344" s="1" t="s">
        <v>17</v>
      </c>
      <c r="O11344" s="10">
        <f>Table1[[#This Row],[sales]]+Table1[[#This Row],[profit]]</f>
        <v>2437.91</v>
      </c>
    </row>
    <row r="11345" spans="1:15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>Table1[[#This Row],[sales]]*Table1[[#This Row],[discount]]</f>
        <v>98.965500000000006</v>
      </c>
      <c r="G11345" s="1">
        <f>Table1[[#This Row],[sales]]-Table1[[#This Row],[Discount Value]]</f>
        <v>483.18449999999996</v>
      </c>
      <c r="H11345" s="1">
        <v>6</v>
      </c>
      <c r="I11345" s="2">
        <v>45130</v>
      </c>
      <c r="J11345" s="2">
        <v>45132</v>
      </c>
      <c r="K11345" s="1" t="s">
        <v>31</v>
      </c>
      <c r="L11345" s="1" t="s">
        <v>22</v>
      </c>
      <c r="M11345" s="1">
        <v>164.68</v>
      </c>
      <c r="N11345" s="1" t="s">
        <v>39</v>
      </c>
      <c r="O11345" s="10">
        <f>Table1[[#This Row],[sales]]+Table1[[#This Row],[profit]]</f>
        <v>746.82999999999993</v>
      </c>
    </row>
    <row r="11346" spans="1:15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>Table1[[#This Row],[sales]]*Table1[[#This Row],[discount]]</f>
        <v>16.0657</v>
      </c>
      <c r="G11346" s="1">
        <f>Table1[[#This Row],[sales]]-Table1[[#This Row],[Discount Value]]</f>
        <v>1590.5042999999998</v>
      </c>
      <c r="H11346" s="1">
        <v>3</v>
      </c>
      <c r="I11346" s="2">
        <v>45639</v>
      </c>
      <c r="J11346" s="2">
        <v>45640</v>
      </c>
      <c r="K11346" s="1" t="s">
        <v>21</v>
      </c>
      <c r="L11346" s="1" t="s">
        <v>16</v>
      </c>
      <c r="M11346" s="1">
        <v>170.69</v>
      </c>
      <c r="N11346" s="1" t="s">
        <v>48</v>
      </c>
      <c r="O11346" s="10">
        <f>Table1[[#This Row],[sales]]+Table1[[#This Row],[profit]]</f>
        <v>1777.26</v>
      </c>
    </row>
    <row r="11347" spans="1:15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>Table1[[#This Row],[sales]]*Table1[[#This Row],[discount]]</f>
        <v>270.0378</v>
      </c>
      <c r="G11347" s="1">
        <f>Table1[[#This Row],[sales]]-Table1[[#This Row],[Discount Value]]</f>
        <v>4230.5922</v>
      </c>
      <c r="H11347" s="1">
        <v>7</v>
      </c>
      <c r="I11347" s="2">
        <v>44969</v>
      </c>
      <c r="J11347" s="2">
        <v>44974</v>
      </c>
      <c r="K11347" s="1" t="s">
        <v>15</v>
      </c>
      <c r="L11347" s="1" t="s">
        <v>27</v>
      </c>
      <c r="M11347" s="1">
        <v>510.91</v>
      </c>
      <c r="N11347" s="1" t="s">
        <v>39</v>
      </c>
      <c r="O11347" s="10">
        <f>Table1[[#This Row],[sales]]+Table1[[#This Row],[profit]]</f>
        <v>5011.54</v>
      </c>
    </row>
    <row r="11348" spans="1:15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>Table1[[#This Row],[sales]]*Table1[[#This Row],[discount]]</f>
        <v>59.431800000000003</v>
      </c>
      <c r="G11348" s="1">
        <f>Table1[[#This Row],[sales]]-Table1[[#This Row],[Discount Value]]</f>
        <v>2912.1582000000003</v>
      </c>
      <c r="H11348" s="1">
        <v>7</v>
      </c>
      <c r="I11348" s="2">
        <v>45261</v>
      </c>
      <c r="J11348" s="2">
        <v>45264</v>
      </c>
      <c r="K11348" s="1" t="s">
        <v>21</v>
      </c>
      <c r="L11348" s="1" t="s">
        <v>22</v>
      </c>
      <c r="M11348" s="1">
        <v>657.8</v>
      </c>
      <c r="N11348" s="1" t="s">
        <v>48</v>
      </c>
      <c r="O11348" s="10">
        <f>Table1[[#This Row],[sales]]+Table1[[#This Row],[profit]]</f>
        <v>3629.3900000000003</v>
      </c>
    </row>
    <row r="11349" spans="1:15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>Table1[[#This Row],[sales]]*Table1[[#This Row],[discount]]</f>
        <v>543.12</v>
      </c>
      <c r="G11349" s="1">
        <f>Table1[[#This Row],[sales]]-Table1[[#This Row],[Discount Value]]</f>
        <v>3982.88</v>
      </c>
      <c r="H11349" s="1">
        <v>7</v>
      </c>
      <c r="I11349" s="2">
        <v>45323</v>
      </c>
      <c r="J11349" s="2">
        <v>45329</v>
      </c>
      <c r="K11349" s="1" t="s">
        <v>21</v>
      </c>
      <c r="L11349" s="1" t="s">
        <v>16</v>
      </c>
      <c r="M11349" s="1">
        <v>362.55</v>
      </c>
      <c r="N11349" s="1" t="s">
        <v>39</v>
      </c>
      <c r="O11349" s="10">
        <f>Table1[[#This Row],[sales]]+Table1[[#This Row],[profit]]</f>
        <v>4888.55</v>
      </c>
    </row>
    <row r="11350" spans="1:15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>Table1[[#This Row],[sales]]*Table1[[#This Row],[discount]]</f>
        <v>63.388199999999998</v>
      </c>
      <c r="G11350" s="1">
        <f>Table1[[#This Row],[sales]]-Table1[[#This Row],[Discount Value]]</f>
        <v>2049.5518000000002</v>
      </c>
      <c r="H11350" s="1">
        <v>8</v>
      </c>
      <c r="I11350" s="2">
        <v>44928</v>
      </c>
      <c r="J11350" s="2">
        <v>44933</v>
      </c>
      <c r="K11350" s="1" t="s">
        <v>31</v>
      </c>
      <c r="L11350" s="1" t="s">
        <v>16</v>
      </c>
      <c r="M11350" s="1">
        <v>192.82</v>
      </c>
      <c r="N11350" s="1" t="s">
        <v>39</v>
      </c>
      <c r="O11350" s="10">
        <f>Table1[[#This Row],[sales]]+Table1[[#This Row],[profit]]</f>
        <v>2305.7600000000002</v>
      </c>
    </row>
    <row r="11351" spans="1:15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>Table1[[#This Row],[sales]]*Table1[[#This Row],[discount]]</f>
        <v>832.43050000000005</v>
      </c>
      <c r="G11351" s="1">
        <f>Table1[[#This Row],[sales]]-Table1[[#This Row],[Discount Value]]</f>
        <v>4064.2194999999997</v>
      </c>
      <c r="H11351" s="1">
        <v>7</v>
      </c>
      <c r="I11351" s="2">
        <v>45138</v>
      </c>
      <c r="J11351" s="2">
        <v>45144</v>
      </c>
      <c r="K11351" s="1" t="s">
        <v>15</v>
      </c>
      <c r="L11351" s="1" t="s">
        <v>22</v>
      </c>
      <c r="M11351" s="1">
        <v>458.66</v>
      </c>
      <c r="N11351" s="1" t="s">
        <v>28</v>
      </c>
      <c r="O11351" s="10">
        <f>Table1[[#This Row],[sales]]+Table1[[#This Row],[profit]]</f>
        <v>5355.3099999999995</v>
      </c>
    </row>
    <row r="11352" spans="1:15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>Table1[[#This Row],[sales]]*Table1[[#This Row],[discount]]</f>
        <v>111.8454</v>
      </c>
      <c r="G11352" s="1">
        <f>Table1[[#This Row],[sales]]-Table1[[#This Row],[Discount Value]]</f>
        <v>1752.2446</v>
      </c>
      <c r="H11352" s="1">
        <v>4</v>
      </c>
      <c r="I11352" s="2">
        <v>45608</v>
      </c>
      <c r="J11352" s="2">
        <v>45612</v>
      </c>
      <c r="K11352" s="1" t="s">
        <v>21</v>
      </c>
      <c r="L11352" s="1" t="s">
        <v>27</v>
      </c>
      <c r="M11352" s="1">
        <v>396.44</v>
      </c>
      <c r="N11352" s="1" t="s">
        <v>17</v>
      </c>
      <c r="O11352" s="10">
        <f>Table1[[#This Row],[sales]]+Table1[[#This Row],[profit]]</f>
        <v>2260.5299999999997</v>
      </c>
    </row>
    <row r="11353" spans="1:15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>Table1[[#This Row],[sales]]*Table1[[#This Row],[discount]]</f>
        <v>1751.8364000000001</v>
      </c>
      <c r="G11353" s="1">
        <f>Table1[[#This Row],[sales]]-Table1[[#This Row],[Discount Value]]</f>
        <v>2056.5036</v>
      </c>
      <c r="H11353" s="1">
        <v>5</v>
      </c>
      <c r="I11353" s="2">
        <v>45069</v>
      </c>
      <c r="J11353" s="2">
        <v>45075</v>
      </c>
      <c r="K11353" s="1" t="s">
        <v>31</v>
      </c>
      <c r="L11353" s="1" t="s">
        <v>16</v>
      </c>
      <c r="M11353" s="1">
        <v>634.96</v>
      </c>
      <c r="N11353" s="1" t="s">
        <v>23</v>
      </c>
      <c r="O11353" s="10">
        <f>Table1[[#This Row],[sales]]+Table1[[#This Row],[profit]]</f>
        <v>4443.3</v>
      </c>
    </row>
    <row r="11354" spans="1:15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>Table1[[#This Row],[sales]]*Table1[[#This Row],[discount]]</f>
        <v>750.34559999999999</v>
      </c>
      <c r="G11354" s="1">
        <f>Table1[[#This Row],[sales]]-Table1[[#This Row],[Discount Value]]</f>
        <v>846.13440000000003</v>
      </c>
      <c r="H11354" s="1">
        <v>4</v>
      </c>
      <c r="I11354" s="2">
        <v>45019</v>
      </c>
      <c r="J11354" s="2">
        <v>45022</v>
      </c>
      <c r="K11354" s="1" t="s">
        <v>15</v>
      </c>
      <c r="L11354" s="1" t="s">
        <v>22</v>
      </c>
      <c r="M11354" s="1">
        <v>128.66999999999999</v>
      </c>
      <c r="N11354" s="1" t="s">
        <v>23</v>
      </c>
      <c r="O11354" s="10">
        <f>Table1[[#This Row],[sales]]+Table1[[#This Row],[profit]]</f>
        <v>1725.15</v>
      </c>
    </row>
    <row r="11355" spans="1:15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>Table1[[#This Row],[sales]]*Table1[[#This Row],[discount]]</f>
        <v>185.80500000000001</v>
      </c>
      <c r="G11355" s="1">
        <f>Table1[[#This Row],[sales]]-Table1[[#This Row],[Discount Value]]</f>
        <v>433.54500000000002</v>
      </c>
      <c r="H11355" s="1">
        <v>2</v>
      </c>
      <c r="I11355" s="2">
        <v>45048</v>
      </c>
      <c r="J11355" s="2">
        <v>45050</v>
      </c>
      <c r="K11355" s="1" t="s">
        <v>31</v>
      </c>
      <c r="L11355" s="1" t="s">
        <v>22</v>
      </c>
      <c r="M11355" s="1">
        <v>73.239999999999995</v>
      </c>
      <c r="N11355" s="1" t="s">
        <v>34</v>
      </c>
      <c r="O11355" s="10">
        <f>Table1[[#This Row],[sales]]+Table1[[#This Row],[profit]]</f>
        <v>692.59</v>
      </c>
    </row>
    <row r="11356" spans="1:15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>Table1[[#This Row],[sales]]*Table1[[#This Row],[discount]]</f>
        <v>1672.7919999999999</v>
      </c>
      <c r="G11356" s="1">
        <f>Table1[[#This Row],[sales]]-Table1[[#This Row],[Discount Value]]</f>
        <v>2509.1879999999996</v>
      </c>
      <c r="H11356" s="1">
        <v>7</v>
      </c>
      <c r="I11356" s="2">
        <v>45651</v>
      </c>
      <c r="J11356" s="2">
        <v>45655</v>
      </c>
      <c r="K11356" s="1" t="s">
        <v>31</v>
      </c>
      <c r="L11356" s="1" t="s">
        <v>27</v>
      </c>
      <c r="M11356" s="1">
        <v>690.95</v>
      </c>
      <c r="N11356" s="1" t="s">
        <v>28</v>
      </c>
      <c r="O11356" s="10">
        <f>Table1[[#This Row],[sales]]+Table1[[#This Row],[profit]]</f>
        <v>4872.9299999999994</v>
      </c>
    </row>
    <row r="11357" spans="1:15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>Table1[[#This Row],[sales]]*Table1[[#This Row],[discount]]</f>
        <v>1304.461</v>
      </c>
      <c r="G11357" s="1">
        <f>Table1[[#This Row],[sales]]-Table1[[#This Row],[Discount Value]]</f>
        <v>2532.1890000000003</v>
      </c>
      <c r="H11357" s="1">
        <v>3</v>
      </c>
      <c r="I11357" s="2">
        <v>45320</v>
      </c>
      <c r="J11357" s="2">
        <v>45321</v>
      </c>
      <c r="K11357" s="1" t="s">
        <v>31</v>
      </c>
      <c r="L11357" s="1" t="s">
        <v>27</v>
      </c>
      <c r="M11357" s="1">
        <v>488.67</v>
      </c>
      <c r="N11357" s="1" t="s">
        <v>48</v>
      </c>
      <c r="O11357" s="10">
        <f>Table1[[#This Row],[sales]]+Table1[[#This Row],[profit]]</f>
        <v>4325.32</v>
      </c>
    </row>
    <row r="11358" spans="1:15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>Table1[[#This Row],[sales]]*Table1[[#This Row],[discount]]</f>
        <v>1689.6427999999999</v>
      </c>
      <c r="G11358" s="1">
        <f>Table1[[#This Row],[sales]]-Table1[[#This Row],[Discount Value]]</f>
        <v>2431.4372000000003</v>
      </c>
      <c r="H11358" s="1">
        <v>1</v>
      </c>
      <c r="I11358" s="2">
        <v>45366</v>
      </c>
      <c r="J11358" s="2">
        <v>45368</v>
      </c>
      <c r="K11358" s="1" t="s">
        <v>15</v>
      </c>
      <c r="L11358" s="1" t="s">
        <v>22</v>
      </c>
      <c r="M11358" s="1">
        <v>635.05999999999995</v>
      </c>
      <c r="N11358" s="1" t="s">
        <v>48</v>
      </c>
      <c r="O11358" s="10">
        <f>Table1[[#This Row],[sales]]+Table1[[#This Row],[profit]]</f>
        <v>4756.1399999999994</v>
      </c>
    </row>
    <row r="11359" spans="1:15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>Table1[[#This Row],[sales]]*Table1[[#This Row],[discount]]</f>
        <v>501.92</v>
      </c>
      <c r="G11359" s="1">
        <f>Table1[[#This Row],[sales]]-Table1[[#This Row],[Discount Value]]</f>
        <v>1066.58</v>
      </c>
      <c r="H11359" s="1">
        <v>1</v>
      </c>
      <c r="I11359" s="2">
        <v>45182</v>
      </c>
      <c r="J11359" s="2">
        <v>45186</v>
      </c>
      <c r="K11359" s="1" t="s">
        <v>15</v>
      </c>
      <c r="L11359" s="1" t="s">
        <v>16</v>
      </c>
      <c r="M11359" s="1">
        <v>438</v>
      </c>
      <c r="N11359" s="1" t="s">
        <v>34</v>
      </c>
      <c r="O11359" s="10">
        <f>Table1[[#This Row],[sales]]+Table1[[#This Row],[profit]]</f>
        <v>2006.5</v>
      </c>
    </row>
    <row r="11360" spans="1:15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>Table1[[#This Row],[sales]]*Table1[[#This Row],[discount]]</f>
        <v>780.54679999999996</v>
      </c>
      <c r="G11360" s="1">
        <f>Table1[[#This Row],[sales]]-Table1[[#This Row],[Discount Value]]</f>
        <v>2767.3932</v>
      </c>
      <c r="H11360" s="1">
        <v>9</v>
      </c>
      <c r="I11360" s="2">
        <v>45176</v>
      </c>
      <c r="J11360" s="2">
        <v>45182</v>
      </c>
      <c r="K11360" s="1" t="s">
        <v>31</v>
      </c>
      <c r="L11360" s="1" t="s">
        <v>27</v>
      </c>
      <c r="M11360" s="1">
        <v>1033.73</v>
      </c>
      <c r="N11360" s="1" t="s">
        <v>28</v>
      </c>
      <c r="O11360" s="10">
        <f>Table1[[#This Row],[sales]]+Table1[[#This Row],[profit]]</f>
        <v>4581.67</v>
      </c>
    </row>
    <row r="11361" spans="1:15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>Table1[[#This Row],[sales]]*Table1[[#This Row],[discount]]</f>
        <v>518.15279999999996</v>
      </c>
      <c r="G11361" s="1">
        <f>Table1[[#This Row],[sales]]-Table1[[#This Row],[Discount Value]]</f>
        <v>659.46719999999993</v>
      </c>
      <c r="H11361" s="1">
        <v>3</v>
      </c>
      <c r="I11361" s="2">
        <v>45543</v>
      </c>
      <c r="J11361" s="2">
        <v>45549</v>
      </c>
      <c r="K11361" s="1" t="s">
        <v>15</v>
      </c>
      <c r="L11361" s="1" t="s">
        <v>22</v>
      </c>
      <c r="M11361" s="1">
        <v>350.96</v>
      </c>
      <c r="N11361" s="1" t="s">
        <v>28</v>
      </c>
      <c r="O11361" s="10">
        <f>Table1[[#This Row],[sales]]+Table1[[#This Row],[profit]]</f>
        <v>1528.58</v>
      </c>
    </row>
    <row r="11362" spans="1:15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>Table1[[#This Row],[sales]]*Table1[[#This Row],[discount]]</f>
        <v>34.194600000000001</v>
      </c>
      <c r="G11362" s="1">
        <f>Table1[[#This Row],[sales]]-Table1[[#This Row],[Discount Value]]</f>
        <v>121.2354</v>
      </c>
      <c r="H11362" s="1">
        <v>7</v>
      </c>
      <c r="I11362" s="2">
        <v>45156</v>
      </c>
      <c r="J11362" s="2">
        <v>45159</v>
      </c>
      <c r="K11362" s="1" t="s">
        <v>31</v>
      </c>
      <c r="L11362" s="1" t="s">
        <v>27</v>
      </c>
      <c r="M11362" s="1">
        <v>8.7899999999999991</v>
      </c>
      <c r="N11362" s="1" t="s">
        <v>17</v>
      </c>
      <c r="O11362" s="10">
        <f>Table1[[#This Row],[sales]]+Table1[[#This Row],[profit]]</f>
        <v>164.22</v>
      </c>
    </row>
    <row r="11363" spans="1:15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>Table1[[#This Row],[sales]]*Table1[[#This Row],[discount]]</f>
        <v>869.16000000000008</v>
      </c>
      <c r="G11363" s="1">
        <f>Table1[[#This Row],[sales]]-Table1[[#This Row],[Discount Value]]</f>
        <v>3476.6400000000003</v>
      </c>
      <c r="H11363" s="1">
        <v>9</v>
      </c>
      <c r="I11363" s="2">
        <v>45395</v>
      </c>
      <c r="J11363" s="2">
        <v>45399</v>
      </c>
      <c r="K11363" s="1" t="s">
        <v>31</v>
      </c>
      <c r="L11363" s="1" t="s">
        <v>16</v>
      </c>
      <c r="M11363" s="1">
        <v>993.72</v>
      </c>
      <c r="N11363" s="1" t="s">
        <v>23</v>
      </c>
      <c r="O11363" s="10">
        <f>Table1[[#This Row],[sales]]+Table1[[#This Row],[profit]]</f>
        <v>5339.52</v>
      </c>
    </row>
    <row r="11364" spans="1:15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>Table1[[#This Row],[sales]]*Table1[[#This Row],[discount]]</f>
        <v>826.2337</v>
      </c>
      <c r="G11364" s="1">
        <f>Table1[[#This Row],[sales]]-Table1[[#This Row],[Discount Value]]</f>
        <v>1839.0363</v>
      </c>
      <c r="H11364" s="1">
        <v>7</v>
      </c>
      <c r="I11364" s="2">
        <v>45418</v>
      </c>
      <c r="J11364" s="2">
        <v>45425</v>
      </c>
      <c r="K11364" s="1" t="s">
        <v>21</v>
      </c>
      <c r="L11364" s="1" t="s">
        <v>27</v>
      </c>
      <c r="M11364" s="1">
        <v>756.33</v>
      </c>
      <c r="N11364" s="1" t="s">
        <v>28</v>
      </c>
      <c r="O11364" s="10">
        <f>Table1[[#This Row],[sales]]+Table1[[#This Row],[profit]]</f>
        <v>3421.6</v>
      </c>
    </row>
    <row r="11365" spans="1:15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>Table1[[#This Row],[sales]]*Table1[[#This Row],[discount]]</f>
        <v>2312.3529999999996</v>
      </c>
      <c r="G11365" s="1">
        <f>Table1[[#This Row],[sales]]-Table1[[#This Row],[Discount Value]]</f>
        <v>2607.547</v>
      </c>
      <c r="H11365" s="1">
        <v>8</v>
      </c>
      <c r="I11365" s="2">
        <v>45391</v>
      </c>
      <c r="J11365" s="2">
        <v>45395</v>
      </c>
      <c r="K11365" s="1" t="s">
        <v>15</v>
      </c>
      <c r="L11365" s="1" t="s">
        <v>16</v>
      </c>
      <c r="M11365" s="1">
        <v>1358.03</v>
      </c>
      <c r="N11365" s="1" t="s">
        <v>28</v>
      </c>
      <c r="O11365" s="10">
        <f>Table1[[#This Row],[sales]]+Table1[[#This Row],[profit]]</f>
        <v>6277.9299999999994</v>
      </c>
    </row>
    <row r="11366" spans="1:15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>Table1[[#This Row],[sales]]*Table1[[#This Row],[discount]]</f>
        <v>437.06740000000002</v>
      </c>
      <c r="G11366" s="1">
        <f>Table1[[#This Row],[sales]]-Table1[[#This Row],[Discount Value]]</f>
        <v>1549.6026000000002</v>
      </c>
      <c r="H11366" s="1">
        <v>6</v>
      </c>
      <c r="I11366" s="2">
        <v>45300</v>
      </c>
      <c r="J11366" s="2">
        <v>45306</v>
      </c>
      <c r="K11366" s="1" t="s">
        <v>31</v>
      </c>
      <c r="L11366" s="1" t="s">
        <v>16</v>
      </c>
      <c r="M11366" s="1">
        <v>111.65</v>
      </c>
      <c r="N11366" s="1" t="s">
        <v>48</v>
      </c>
      <c r="O11366" s="10">
        <f>Table1[[#This Row],[sales]]+Table1[[#This Row],[profit]]</f>
        <v>2098.3200000000002</v>
      </c>
    </row>
    <row r="11367" spans="1:15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>Table1[[#This Row],[sales]]*Table1[[#This Row],[discount]]</f>
        <v>1388.7172</v>
      </c>
      <c r="G11367" s="1">
        <f>Table1[[#This Row],[sales]]-Table1[[#This Row],[Discount Value]]</f>
        <v>3399.9628000000002</v>
      </c>
      <c r="H11367" s="1">
        <v>3</v>
      </c>
      <c r="I11367" s="2">
        <v>45034</v>
      </c>
      <c r="J11367" s="2">
        <v>45040</v>
      </c>
      <c r="K11367" s="1" t="s">
        <v>31</v>
      </c>
      <c r="L11367" s="1" t="s">
        <v>22</v>
      </c>
      <c r="M11367" s="1">
        <v>1205.82</v>
      </c>
      <c r="N11367" s="1" t="s">
        <v>17</v>
      </c>
      <c r="O11367" s="10">
        <f>Table1[[#This Row],[sales]]+Table1[[#This Row],[profit]]</f>
        <v>5994.5</v>
      </c>
    </row>
    <row r="11368" spans="1:15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>Table1[[#This Row],[sales]]*Table1[[#This Row],[discount]]</f>
        <v>778.44500000000005</v>
      </c>
      <c r="G11368" s="1">
        <f>Table1[[#This Row],[sales]]-Table1[[#This Row],[Discount Value]]</f>
        <v>2335.335</v>
      </c>
      <c r="H11368" s="1">
        <v>1</v>
      </c>
      <c r="I11368" s="2">
        <v>44988</v>
      </c>
      <c r="J11368" s="2">
        <v>44990</v>
      </c>
      <c r="K11368" s="1" t="s">
        <v>21</v>
      </c>
      <c r="L11368" s="1" t="s">
        <v>22</v>
      </c>
      <c r="M11368" s="1">
        <v>512.9</v>
      </c>
      <c r="N11368" s="1" t="s">
        <v>17</v>
      </c>
      <c r="O11368" s="10">
        <f>Table1[[#This Row],[sales]]+Table1[[#This Row],[profit]]</f>
        <v>3626.6800000000003</v>
      </c>
    </row>
    <row r="11369" spans="1:15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>Table1[[#This Row],[sales]]*Table1[[#This Row],[discount]]</f>
        <v>1174.4100000000001</v>
      </c>
      <c r="G11369" s="1">
        <f>Table1[[#This Row],[sales]]-Table1[[#This Row],[Discount Value]]</f>
        <v>1435.39</v>
      </c>
      <c r="H11369" s="1">
        <v>8</v>
      </c>
      <c r="I11369" s="2">
        <v>44983</v>
      </c>
      <c r="J11369" s="2">
        <v>44989</v>
      </c>
      <c r="K11369" s="1" t="s">
        <v>21</v>
      </c>
      <c r="L11369" s="1" t="s">
        <v>16</v>
      </c>
      <c r="M11369" s="1">
        <v>685.19</v>
      </c>
      <c r="N11369" s="1" t="s">
        <v>28</v>
      </c>
      <c r="O11369" s="10">
        <f>Table1[[#This Row],[sales]]+Table1[[#This Row],[profit]]</f>
        <v>3294.9900000000002</v>
      </c>
    </row>
    <row r="11370" spans="1:15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>Table1[[#This Row],[sales]]*Table1[[#This Row],[discount]]</f>
        <v>538.48180000000002</v>
      </c>
      <c r="G11370" s="1">
        <f>Table1[[#This Row],[sales]]-Table1[[#This Row],[Discount Value]]</f>
        <v>1045.2882</v>
      </c>
      <c r="H11370" s="1">
        <v>6</v>
      </c>
      <c r="I11370" s="2">
        <v>45058</v>
      </c>
      <c r="J11370" s="2">
        <v>45062</v>
      </c>
      <c r="K11370" s="1" t="s">
        <v>31</v>
      </c>
      <c r="L11370" s="1" t="s">
        <v>22</v>
      </c>
      <c r="M11370" s="1">
        <v>362.51</v>
      </c>
      <c r="N11370" s="1" t="s">
        <v>23</v>
      </c>
      <c r="O11370" s="10">
        <f>Table1[[#This Row],[sales]]+Table1[[#This Row],[profit]]</f>
        <v>1946.28</v>
      </c>
    </row>
    <row r="11371" spans="1:15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>Table1[[#This Row],[sales]]*Table1[[#This Row],[discount]]</f>
        <v>870.20850000000007</v>
      </c>
      <c r="G11371" s="1">
        <f>Table1[[#This Row],[sales]]-Table1[[#This Row],[Discount Value]]</f>
        <v>3273.6415000000002</v>
      </c>
      <c r="H11371" s="1">
        <v>2</v>
      </c>
      <c r="I11371" s="2">
        <v>45004</v>
      </c>
      <c r="J11371" s="2">
        <v>45009</v>
      </c>
      <c r="K11371" s="1" t="s">
        <v>31</v>
      </c>
      <c r="L11371" s="1" t="s">
        <v>16</v>
      </c>
      <c r="M11371" s="1">
        <v>663.1</v>
      </c>
      <c r="N11371" s="1" t="s">
        <v>28</v>
      </c>
      <c r="O11371" s="10">
        <f>Table1[[#This Row],[sales]]+Table1[[#This Row],[profit]]</f>
        <v>4806.9500000000007</v>
      </c>
    </row>
    <row r="11372" spans="1:15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>Table1[[#This Row],[sales]]*Table1[[#This Row],[discount]]</f>
        <v>1248.327</v>
      </c>
      <c r="G11372" s="1">
        <f>Table1[[#This Row],[sales]]-Table1[[#This Row],[Discount Value]]</f>
        <v>2912.7629999999999</v>
      </c>
      <c r="H11372" s="1">
        <v>8</v>
      </c>
      <c r="I11372" s="2">
        <v>45344</v>
      </c>
      <c r="J11372" s="2">
        <v>45350</v>
      </c>
      <c r="K11372" s="1" t="s">
        <v>21</v>
      </c>
      <c r="L11372" s="1" t="s">
        <v>22</v>
      </c>
      <c r="M11372" s="1">
        <v>515.33000000000004</v>
      </c>
      <c r="N11372" s="1" t="s">
        <v>34</v>
      </c>
      <c r="O11372" s="10">
        <f>Table1[[#This Row],[sales]]+Table1[[#This Row],[profit]]</f>
        <v>4676.42</v>
      </c>
    </row>
    <row r="11373" spans="1:15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>Table1[[#This Row],[sales]]*Table1[[#This Row],[discount]]</f>
        <v>171.43599999999998</v>
      </c>
      <c r="G11373" s="1">
        <f>Table1[[#This Row],[sales]]-Table1[[#This Row],[Discount Value]]</f>
        <v>1971.5139999999999</v>
      </c>
      <c r="H11373" s="1">
        <v>4</v>
      </c>
      <c r="I11373" s="2">
        <v>45088</v>
      </c>
      <c r="J11373" s="2">
        <v>45090</v>
      </c>
      <c r="K11373" s="1" t="s">
        <v>21</v>
      </c>
      <c r="L11373" s="1" t="s">
        <v>16</v>
      </c>
      <c r="M11373" s="1">
        <v>107.6</v>
      </c>
      <c r="N11373" s="1" t="s">
        <v>28</v>
      </c>
      <c r="O11373" s="10">
        <f>Table1[[#This Row],[sales]]+Table1[[#This Row],[profit]]</f>
        <v>2250.5499999999997</v>
      </c>
    </row>
    <row r="11374" spans="1:15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>Table1[[#This Row],[sales]]*Table1[[#This Row],[discount]]</f>
        <v>622.83580000000006</v>
      </c>
      <c r="G11374" s="1">
        <f>Table1[[#This Row],[sales]]-Table1[[#This Row],[Discount Value]]</f>
        <v>3040.9041999999999</v>
      </c>
      <c r="H11374" s="1">
        <v>9</v>
      </c>
      <c r="I11374" s="2">
        <v>45473</v>
      </c>
      <c r="J11374" s="2">
        <v>45478</v>
      </c>
      <c r="K11374" s="1" t="s">
        <v>15</v>
      </c>
      <c r="L11374" s="1" t="s">
        <v>16</v>
      </c>
      <c r="M11374" s="1">
        <v>678.03</v>
      </c>
      <c r="N11374" s="1" t="s">
        <v>23</v>
      </c>
      <c r="O11374" s="10">
        <f>Table1[[#This Row],[sales]]+Table1[[#This Row],[profit]]</f>
        <v>4341.7699999999995</v>
      </c>
    </row>
    <row r="11375" spans="1:15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>Table1[[#This Row],[sales]]*Table1[[#This Row],[discount]]</f>
        <v>847.84389999999996</v>
      </c>
      <c r="G11375" s="1">
        <f>Table1[[#This Row],[sales]]-Table1[[#This Row],[Discount Value]]</f>
        <v>1443.6261</v>
      </c>
      <c r="H11375" s="1">
        <v>9</v>
      </c>
      <c r="I11375" s="2">
        <v>45453</v>
      </c>
      <c r="J11375" s="2">
        <v>45457</v>
      </c>
      <c r="K11375" s="1" t="s">
        <v>21</v>
      </c>
      <c r="L11375" s="1" t="s">
        <v>22</v>
      </c>
      <c r="M11375" s="1">
        <v>343.19</v>
      </c>
      <c r="N11375" s="1" t="s">
        <v>39</v>
      </c>
      <c r="O11375" s="10">
        <f>Table1[[#This Row],[sales]]+Table1[[#This Row],[profit]]</f>
        <v>2634.66</v>
      </c>
    </row>
    <row r="11376" spans="1:15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>Table1[[#This Row],[sales]]*Table1[[#This Row],[discount]]</f>
        <v>1042.8124</v>
      </c>
      <c r="G11376" s="1">
        <f>Table1[[#This Row],[sales]]-Table1[[#This Row],[Discount Value]]</f>
        <v>2681.5176000000001</v>
      </c>
      <c r="H11376" s="1">
        <v>9</v>
      </c>
      <c r="I11376" s="2">
        <v>44946</v>
      </c>
      <c r="J11376" s="2">
        <v>44952</v>
      </c>
      <c r="K11376" s="1" t="s">
        <v>15</v>
      </c>
      <c r="L11376" s="1" t="s">
        <v>22</v>
      </c>
      <c r="M11376" s="1">
        <v>502.14</v>
      </c>
      <c r="N11376" s="1" t="s">
        <v>23</v>
      </c>
      <c r="O11376" s="10">
        <f>Table1[[#This Row],[sales]]+Table1[[#This Row],[profit]]</f>
        <v>4226.47</v>
      </c>
    </row>
    <row r="11377" spans="1:15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>Table1[[#This Row],[sales]]*Table1[[#This Row],[discount]]</f>
        <v>795.44479999999999</v>
      </c>
      <c r="G11377" s="1">
        <f>Table1[[#This Row],[sales]]-Table1[[#This Row],[Discount Value]]</f>
        <v>4176.0851999999995</v>
      </c>
      <c r="H11377" s="1">
        <v>4</v>
      </c>
      <c r="I11377" s="2">
        <v>45402</v>
      </c>
      <c r="J11377" s="2">
        <v>45409</v>
      </c>
      <c r="K11377" s="1" t="s">
        <v>21</v>
      </c>
      <c r="L11377" s="1" t="s">
        <v>22</v>
      </c>
      <c r="M11377" s="1">
        <v>830.62</v>
      </c>
      <c r="N11377" s="1" t="s">
        <v>48</v>
      </c>
      <c r="O11377" s="10">
        <f>Table1[[#This Row],[sales]]+Table1[[#This Row],[profit]]</f>
        <v>5802.15</v>
      </c>
    </row>
    <row r="11378" spans="1:15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>Table1[[#This Row],[sales]]*Table1[[#This Row],[discount]]</f>
        <v>249.5214</v>
      </c>
      <c r="G11378" s="1">
        <f>Table1[[#This Row],[sales]]-Table1[[#This Row],[Discount Value]]</f>
        <v>1136.7085999999999</v>
      </c>
      <c r="H11378" s="1">
        <v>6</v>
      </c>
      <c r="I11378" s="2">
        <v>44964</v>
      </c>
      <c r="J11378" s="2">
        <v>44969</v>
      </c>
      <c r="K11378" s="1" t="s">
        <v>31</v>
      </c>
      <c r="L11378" s="1" t="s">
        <v>27</v>
      </c>
      <c r="M11378" s="1">
        <v>234.36</v>
      </c>
      <c r="N11378" s="1" t="s">
        <v>39</v>
      </c>
      <c r="O11378" s="10">
        <f>Table1[[#This Row],[sales]]+Table1[[#This Row],[profit]]</f>
        <v>1620.5900000000001</v>
      </c>
    </row>
    <row r="11379" spans="1:15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>Table1[[#This Row],[sales]]*Table1[[#This Row],[discount]]</f>
        <v>1282.7440000000001</v>
      </c>
      <c r="G11379" s="1">
        <f>Table1[[#This Row],[sales]]-Table1[[#This Row],[Discount Value]]</f>
        <v>1924.116</v>
      </c>
      <c r="H11379" s="1">
        <v>4</v>
      </c>
      <c r="I11379" s="2">
        <v>45587</v>
      </c>
      <c r="J11379" s="2">
        <v>45594</v>
      </c>
      <c r="K11379" s="1" t="s">
        <v>15</v>
      </c>
      <c r="L11379" s="1" t="s">
        <v>22</v>
      </c>
      <c r="M11379" s="1">
        <v>622.45000000000005</v>
      </c>
      <c r="N11379" s="1" t="s">
        <v>23</v>
      </c>
      <c r="O11379" s="10">
        <f>Table1[[#This Row],[sales]]+Table1[[#This Row],[profit]]</f>
        <v>3829.3100000000004</v>
      </c>
    </row>
    <row r="11380" spans="1:15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>Table1[[#This Row],[sales]]*Table1[[#This Row],[discount]]</f>
        <v>529.57800000000009</v>
      </c>
      <c r="G11380" s="1">
        <f>Table1[[#This Row],[sales]]-Table1[[#This Row],[Discount Value]]</f>
        <v>1431.8220000000001</v>
      </c>
      <c r="H11380" s="1">
        <v>5</v>
      </c>
      <c r="I11380" s="2">
        <v>45142</v>
      </c>
      <c r="J11380" s="2">
        <v>45145</v>
      </c>
      <c r="K11380" s="1" t="s">
        <v>15</v>
      </c>
      <c r="L11380" s="1" t="s">
        <v>16</v>
      </c>
      <c r="M11380" s="1">
        <v>420.94</v>
      </c>
      <c r="N11380" s="1" t="s">
        <v>17</v>
      </c>
      <c r="O11380" s="10">
        <f>Table1[[#This Row],[sales]]+Table1[[#This Row],[profit]]</f>
        <v>2382.34</v>
      </c>
    </row>
    <row r="11381" spans="1:15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>Table1[[#This Row],[sales]]*Table1[[#This Row],[discount]]</f>
        <v>334.44239999999996</v>
      </c>
      <c r="G11381" s="1">
        <f>Table1[[#This Row],[sales]]-Table1[[#This Row],[Discount Value]]</f>
        <v>2452.5776000000001</v>
      </c>
      <c r="H11381" s="1">
        <v>7</v>
      </c>
      <c r="I11381" s="2">
        <v>44936</v>
      </c>
      <c r="J11381" s="2">
        <v>44942</v>
      </c>
      <c r="K11381" s="1" t="s">
        <v>31</v>
      </c>
      <c r="L11381" s="1" t="s">
        <v>22</v>
      </c>
      <c r="M11381" s="1">
        <v>253.34</v>
      </c>
      <c r="N11381" s="1" t="s">
        <v>48</v>
      </c>
      <c r="O11381" s="10">
        <f>Table1[[#This Row],[sales]]+Table1[[#This Row],[profit]]</f>
        <v>3040.36</v>
      </c>
    </row>
    <row r="11382" spans="1:15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>Table1[[#This Row],[sales]]*Table1[[#This Row],[discount]]</f>
        <v>657.49799999999993</v>
      </c>
      <c r="G11382" s="1">
        <f>Table1[[#This Row],[sales]]-Table1[[#This Row],[Discount Value]]</f>
        <v>3725.8219999999997</v>
      </c>
      <c r="H11382" s="1">
        <v>7</v>
      </c>
      <c r="I11382" s="2">
        <v>45026</v>
      </c>
      <c r="J11382" s="2">
        <v>45029</v>
      </c>
      <c r="K11382" s="1" t="s">
        <v>31</v>
      </c>
      <c r="L11382" s="1" t="s">
        <v>16</v>
      </c>
      <c r="M11382" s="1">
        <v>462.49</v>
      </c>
      <c r="N11382" s="1" t="s">
        <v>39</v>
      </c>
      <c r="O11382" s="10">
        <f>Table1[[#This Row],[sales]]+Table1[[#This Row],[profit]]</f>
        <v>4845.8099999999995</v>
      </c>
    </row>
    <row r="11383" spans="1:15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>Table1[[#This Row],[sales]]*Table1[[#This Row],[discount]]</f>
        <v>414.7176</v>
      </c>
      <c r="G11383" s="1">
        <f>Table1[[#This Row],[sales]]-Table1[[#This Row],[Discount Value]]</f>
        <v>1388.4023999999999</v>
      </c>
      <c r="H11383" s="1">
        <v>6</v>
      </c>
      <c r="I11383" s="2">
        <v>45364</v>
      </c>
      <c r="J11383" s="2">
        <v>45368</v>
      </c>
      <c r="K11383" s="1" t="s">
        <v>21</v>
      </c>
      <c r="L11383" s="1" t="s">
        <v>22</v>
      </c>
      <c r="M11383" s="1">
        <v>296.07</v>
      </c>
      <c r="N11383" s="1" t="s">
        <v>28</v>
      </c>
      <c r="O11383" s="10">
        <f>Table1[[#This Row],[sales]]+Table1[[#This Row],[profit]]</f>
        <v>2099.19</v>
      </c>
    </row>
    <row r="11384" spans="1:15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>Table1[[#This Row],[sales]]*Table1[[#This Row],[discount]]</f>
        <v>172.786</v>
      </c>
      <c r="G11384" s="1">
        <f>Table1[[#This Row],[sales]]-Table1[[#This Row],[Discount Value]]</f>
        <v>281.91399999999999</v>
      </c>
      <c r="H11384" s="1">
        <v>4</v>
      </c>
      <c r="I11384" s="2">
        <v>45319</v>
      </c>
      <c r="J11384" s="2">
        <v>45324</v>
      </c>
      <c r="K11384" s="1" t="s">
        <v>15</v>
      </c>
      <c r="L11384" s="1" t="s">
        <v>16</v>
      </c>
      <c r="M11384" s="1">
        <v>52.95</v>
      </c>
      <c r="N11384" s="1" t="s">
        <v>39</v>
      </c>
      <c r="O11384" s="10">
        <f>Table1[[#This Row],[sales]]+Table1[[#This Row],[profit]]</f>
        <v>507.65</v>
      </c>
    </row>
    <row r="11385" spans="1:15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>Table1[[#This Row],[sales]]*Table1[[#This Row],[discount]]</f>
        <v>2007.395</v>
      </c>
      <c r="G11385" s="1">
        <f>Table1[[#This Row],[sales]]-Table1[[#This Row],[Discount Value]]</f>
        <v>2007.395</v>
      </c>
      <c r="H11385" s="1">
        <v>5</v>
      </c>
      <c r="I11385" s="2">
        <v>45652</v>
      </c>
      <c r="J11385" s="2">
        <v>45656</v>
      </c>
      <c r="K11385" s="1" t="s">
        <v>31</v>
      </c>
      <c r="L11385" s="1" t="s">
        <v>16</v>
      </c>
      <c r="M11385" s="1">
        <v>998.41</v>
      </c>
      <c r="N11385" s="1" t="s">
        <v>39</v>
      </c>
      <c r="O11385" s="10">
        <f>Table1[[#This Row],[sales]]+Table1[[#This Row],[profit]]</f>
        <v>5013.2</v>
      </c>
    </row>
    <row r="11386" spans="1:15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>Table1[[#This Row],[sales]]*Table1[[#This Row],[discount]]</f>
        <v>253.76579999999998</v>
      </c>
      <c r="G11386" s="1">
        <f>Table1[[#This Row],[sales]]-Table1[[#This Row],[Discount Value]]</f>
        <v>2565.8541999999998</v>
      </c>
      <c r="H11386" s="1">
        <v>5</v>
      </c>
      <c r="I11386" s="2">
        <v>45027</v>
      </c>
      <c r="J11386" s="2">
        <v>45030</v>
      </c>
      <c r="K11386" s="1" t="s">
        <v>15</v>
      </c>
      <c r="L11386" s="1" t="s">
        <v>27</v>
      </c>
      <c r="M11386" s="1">
        <v>480.2</v>
      </c>
      <c r="N11386" s="1" t="s">
        <v>28</v>
      </c>
      <c r="O11386" s="10">
        <f>Table1[[#This Row],[sales]]+Table1[[#This Row],[profit]]</f>
        <v>3299.8199999999997</v>
      </c>
    </row>
    <row r="11387" spans="1:15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>Table1[[#This Row],[sales]]*Table1[[#This Row],[discount]]</f>
        <v>874.78279999999995</v>
      </c>
      <c r="G11387" s="1">
        <f>Table1[[#This Row],[sales]]-Table1[[#This Row],[Discount Value]]</f>
        <v>1427.2772</v>
      </c>
      <c r="H11387" s="1">
        <v>9</v>
      </c>
      <c r="I11387" s="2">
        <v>45289</v>
      </c>
      <c r="J11387" s="2">
        <v>45294</v>
      </c>
      <c r="K11387" s="1" t="s">
        <v>15</v>
      </c>
      <c r="L11387" s="1" t="s">
        <v>27</v>
      </c>
      <c r="M11387" s="1">
        <v>423.21</v>
      </c>
      <c r="N11387" s="1" t="s">
        <v>23</v>
      </c>
      <c r="O11387" s="10">
        <f>Table1[[#This Row],[sales]]+Table1[[#This Row],[profit]]</f>
        <v>2725.27</v>
      </c>
    </row>
    <row r="11388" spans="1:15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>Table1[[#This Row],[sales]]*Table1[[#This Row],[discount]]</f>
        <v>309.48230000000001</v>
      </c>
      <c r="G11388" s="1">
        <f>Table1[[#This Row],[sales]]-Table1[[#This Row],[Discount Value]]</f>
        <v>688.84770000000003</v>
      </c>
      <c r="H11388" s="1">
        <v>6</v>
      </c>
      <c r="I11388" s="2">
        <v>45206</v>
      </c>
      <c r="J11388" s="2">
        <v>45209</v>
      </c>
      <c r="K11388" s="1" t="s">
        <v>21</v>
      </c>
      <c r="L11388" s="1" t="s">
        <v>16</v>
      </c>
      <c r="M11388" s="1">
        <v>189.88</v>
      </c>
      <c r="N11388" s="1" t="s">
        <v>23</v>
      </c>
      <c r="O11388" s="10">
        <f>Table1[[#This Row],[sales]]+Table1[[#This Row],[profit]]</f>
        <v>1188.21</v>
      </c>
    </row>
    <row r="11389" spans="1:15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>Table1[[#This Row],[sales]]*Table1[[#This Row],[discount]]</f>
        <v>149.84460000000001</v>
      </c>
      <c r="G11389" s="1">
        <f>Table1[[#This Row],[sales]]-Table1[[#This Row],[Discount Value]]</f>
        <v>405.1354</v>
      </c>
      <c r="H11389" s="1">
        <v>4</v>
      </c>
      <c r="I11389" s="2">
        <v>44930</v>
      </c>
      <c r="J11389" s="2">
        <v>44935</v>
      </c>
      <c r="K11389" s="1" t="s">
        <v>15</v>
      </c>
      <c r="L11389" s="1" t="s">
        <v>16</v>
      </c>
      <c r="M11389" s="1">
        <v>128.5</v>
      </c>
      <c r="N11389" s="1" t="s">
        <v>48</v>
      </c>
      <c r="O11389" s="10">
        <f>Table1[[#This Row],[sales]]+Table1[[#This Row],[profit]]</f>
        <v>683.48</v>
      </c>
    </row>
    <row r="11390" spans="1:15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>Table1[[#This Row],[sales]]*Table1[[#This Row],[discount]]</f>
        <v>703.58399999999995</v>
      </c>
      <c r="G11390" s="1">
        <f>Table1[[#This Row],[sales]]-Table1[[#This Row],[Discount Value]]</f>
        <v>762.21600000000001</v>
      </c>
      <c r="H11390" s="1">
        <v>6</v>
      </c>
      <c r="I11390" s="2">
        <v>45556</v>
      </c>
      <c r="J11390" s="2">
        <v>45562</v>
      </c>
      <c r="K11390" s="1" t="s">
        <v>21</v>
      </c>
      <c r="L11390" s="1" t="s">
        <v>16</v>
      </c>
      <c r="M11390" s="1">
        <v>332.1</v>
      </c>
      <c r="N11390" s="1" t="s">
        <v>34</v>
      </c>
      <c r="O11390" s="10">
        <f>Table1[[#This Row],[sales]]+Table1[[#This Row],[profit]]</f>
        <v>1797.9</v>
      </c>
    </row>
    <row r="11391" spans="1:15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>Table1[[#This Row],[sales]]*Table1[[#This Row],[discount]]</f>
        <v>579.62080000000003</v>
      </c>
      <c r="G11391" s="1">
        <f>Table1[[#This Row],[sales]]-Table1[[#This Row],[Discount Value]]</f>
        <v>3043.0092</v>
      </c>
      <c r="H11391" s="1">
        <v>7</v>
      </c>
      <c r="I11391" s="2">
        <v>45077</v>
      </c>
      <c r="J11391" s="2">
        <v>45079</v>
      </c>
      <c r="K11391" s="1" t="s">
        <v>15</v>
      </c>
      <c r="L11391" s="1" t="s">
        <v>22</v>
      </c>
      <c r="M11391" s="1">
        <v>803.64</v>
      </c>
      <c r="N11391" s="1" t="s">
        <v>23</v>
      </c>
      <c r="O11391" s="10">
        <f>Table1[[#This Row],[sales]]+Table1[[#This Row],[profit]]</f>
        <v>4426.2700000000004</v>
      </c>
    </row>
    <row r="11392" spans="1:15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>Table1[[#This Row],[sales]]*Table1[[#This Row],[discount]]</f>
        <v>190.59119999999999</v>
      </c>
      <c r="G11392" s="1">
        <f>Table1[[#This Row],[sales]]-Table1[[#This Row],[Discount Value]]</f>
        <v>1927.0887999999998</v>
      </c>
      <c r="H11392" s="1">
        <v>7</v>
      </c>
      <c r="I11392" s="2">
        <v>44968</v>
      </c>
      <c r="J11392" s="2">
        <v>44972</v>
      </c>
      <c r="K11392" s="1" t="s">
        <v>15</v>
      </c>
      <c r="L11392" s="1" t="s">
        <v>22</v>
      </c>
      <c r="M11392" s="1">
        <v>149.06</v>
      </c>
      <c r="N11392" s="1" t="s">
        <v>28</v>
      </c>
      <c r="O11392" s="10">
        <f>Table1[[#This Row],[sales]]+Table1[[#This Row],[profit]]</f>
        <v>2266.7399999999998</v>
      </c>
    </row>
    <row r="11393" spans="1:15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>Table1[[#This Row],[sales]]*Table1[[#This Row],[discount]]</f>
        <v>1273.4128000000001</v>
      </c>
      <c r="G11393" s="1">
        <f>Table1[[#This Row],[sales]]-Table1[[#This Row],[Discount Value]]</f>
        <v>1620.7071999999998</v>
      </c>
      <c r="H11393" s="1">
        <v>3</v>
      </c>
      <c r="I11393" s="2">
        <v>45302</v>
      </c>
      <c r="J11393" s="2">
        <v>45309</v>
      </c>
      <c r="K11393" s="1" t="s">
        <v>15</v>
      </c>
      <c r="L11393" s="1" t="s">
        <v>22</v>
      </c>
      <c r="M11393" s="1">
        <v>688.53</v>
      </c>
      <c r="N11393" s="1" t="s">
        <v>28</v>
      </c>
      <c r="O11393" s="10">
        <f>Table1[[#This Row],[sales]]+Table1[[#This Row],[profit]]</f>
        <v>3582.6499999999996</v>
      </c>
    </row>
    <row r="11394" spans="1:15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>Table1[[#This Row],[sales]]*Table1[[#This Row],[discount]]</f>
        <v>15.060599999999999</v>
      </c>
      <c r="G11394" s="1">
        <f>Table1[[#This Row],[sales]]-Table1[[#This Row],[Discount Value]]</f>
        <v>486.95939999999996</v>
      </c>
      <c r="H11394" s="1">
        <v>6</v>
      </c>
      <c r="I11394" s="2">
        <v>45555</v>
      </c>
      <c r="J11394" s="2">
        <v>45562</v>
      </c>
      <c r="K11394" s="1" t="s">
        <v>21</v>
      </c>
      <c r="L11394" s="1" t="s">
        <v>16</v>
      </c>
      <c r="M11394" s="1">
        <v>124.36</v>
      </c>
      <c r="N11394" s="1" t="s">
        <v>48</v>
      </c>
      <c r="O11394" s="10">
        <f>Table1[[#This Row],[sales]]+Table1[[#This Row],[profit]]</f>
        <v>626.38</v>
      </c>
    </row>
    <row r="11395" spans="1:15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>Table1[[#This Row],[sales]]*Table1[[#This Row],[discount]]</f>
        <v>288.5949</v>
      </c>
      <c r="G11395" s="1">
        <f>Table1[[#This Row],[sales]]-Table1[[#This Row],[Discount Value]]</f>
        <v>415.29509999999999</v>
      </c>
      <c r="H11395" s="1">
        <v>7</v>
      </c>
      <c r="I11395" s="2">
        <v>44945</v>
      </c>
      <c r="J11395" s="2">
        <v>44951</v>
      </c>
      <c r="K11395" s="1" t="s">
        <v>21</v>
      </c>
      <c r="L11395" s="1" t="s">
        <v>16</v>
      </c>
      <c r="M11395" s="1">
        <v>148.21</v>
      </c>
      <c r="N11395" s="1" t="s">
        <v>17</v>
      </c>
      <c r="O11395" s="10">
        <f>Table1[[#This Row],[sales]]+Table1[[#This Row],[profit]]</f>
        <v>852.1</v>
      </c>
    </row>
    <row r="11396" spans="1:15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>Table1[[#This Row],[sales]]*Table1[[#This Row],[discount]]</f>
        <v>45.065999999999995</v>
      </c>
      <c r="G11396" s="1">
        <f>Table1[[#This Row],[sales]]-Table1[[#This Row],[Discount Value]]</f>
        <v>110.334</v>
      </c>
      <c r="H11396" s="1">
        <v>1</v>
      </c>
      <c r="I11396" s="2">
        <v>45338</v>
      </c>
      <c r="J11396" s="2">
        <v>45344</v>
      </c>
      <c r="K11396" s="1" t="s">
        <v>15</v>
      </c>
      <c r="L11396" s="1" t="s">
        <v>22</v>
      </c>
      <c r="M11396" s="1">
        <v>40.880000000000003</v>
      </c>
      <c r="N11396" s="1" t="s">
        <v>23</v>
      </c>
      <c r="O11396" s="10">
        <f>Table1[[#This Row],[sales]]+Table1[[#This Row],[profit]]</f>
        <v>196.28</v>
      </c>
    </row>
    <row r="11397" spans="1:15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>Table1[[#This Row],[sales]]*Table1[[#This Row],[discount]]</f>
        <v>271.92720000000003</v>
      </c>
      <c r="G11397" s="1">
        <f>Table1[[#This Row],[sales]]-Table1[[#This Row],[Discount Value]]</f>
        <v>3127.1628000000001</v>
      </c>
      <c r="H11397" s="1">
        <v>4</v>
      </c>
      <c r="I11397" s="2">
        <v>45462</v>
      </c>
      <c r="J11397" s="2">
        <v>45467</v>
      </c>
      <c r="K11397" s="1" t="s">
        <v>31</v>
      </c>
      <c r="L11397" s="1" t="s">
        <v>27</v>
      </c>
      <c r="M11397" s="1">
        <v>429.47</v>
      </c>
      <c r="N11397" s="1" t="s">
        <v>28</v>
      </c>
      <c r="O11397" s="10">
        <f>Table1[[#This Row],[sales]]+Table1[[#This Row],[profit]]</f>
        <v>3828.5600000000004</v>
      </c>
    </row>
    <row r="11398" spans="1:15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>Table1[[#This Row],[sales]]*Table1[[#This Row],[discount]]</f>
        <v>153.54130000000001</v>
      </c>
      <c r="G11398" s="1">
        <f>Table1[[#This Row],[sales]]-Table1[[#This Row],[Discount Value]]</f>
        <v>1242.2886999999998</v>
      </c>
      <c r="H11398" s="1">
        <v>7</v>
      </c>
      <c r="I11398" s="2">
        <v>45162</v>
      </c>
      <c r="J11398" s="2">
        <v>45168</v>
      </c>
      <c r="K11398" s="1" t="s">
        <v>31</v>
      </c>
      <c r="L11398" s="1" t="s">
        <v>27</v>
      </c>
      <c r="M11398" s="1">
        <v>97.14</v>
      </c>
      <c r="N11398" s="1" t="s">
        <v>34</v>
      </c>
      <c r="O11398" s="10">
        <f>Table1[[#This Row],[sales]]+Table1[[#This Row],[profit]]</f>
        <v>1492.97</v>
      </c>
    </row>
    <row r="11399" spans="1:15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>Table1[[#This Row],[sales]]*Table1[[#This Row],[discount]]</f>
        <v>387.03519999999997</v>
      </c>
      <c r="G11399" s="1">
        <f>Table1[[#This Row],[sales]]-Table1[[#This Row],[Discount Value]]</f>
        <v>4450.9047999999993</v>
      </c>
      <c r="H11399" s="1">
        <v>1</v>
      </c>
      <c r="I11399" s="2">
        <v>45431</v>
      </c>
      <c r="J11399" s="2">
        <v>45437</v>
      </c>
      <c r="K11399" s="1" t="s">
        <v>31</v>
      </c>
      <c r="L11399" s="1" t="s">
        <v>27</v>
      </c>
      <c r="M11399" s="1">
        <v>611.44000000000005</v>
      </c>
      <c r="N11399" s="1" t="s">
        <v>34</v>
      </c>
      <c r="O11399" s="10">
        <f>Table1[[#This Row],[sales]]+Table1[[#This Row],[profit]]</f>
        <v>5449.3799999999992</v>
      </c>
    </row>
    <row r="11400" spans="1:15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>Table1[[#This Row],[sales]]*Table1[[#This Row],[discount]]</f>
        <v>580.11479999999995</v>
      </c>
      <c r="G11400" s="1">
        <f>Table1[[#This Row],[sales]]-Table1[[#This Row],[Discount Value]]</f>
        <v>1031.3152</v>
      </c>
      <c r="H11400" s="1">
        <v>8</v>
      </c>
      <c r="I11400" s="2">
        <v>44933</v>
      </c>
      <c r="J11400" s="2">
        <v>44938</v>
      </c>
      <c r="K11400" s="1" t="s">
        <v>31</v>
      </c>
      <c r="L11400" s="1" t="s">
        <v>27</v>
      </c>
      <c r="M11400" s="1">
        <v>370.73</v>
      </c>
      <c r="N11400" s="1" t="s">
        <v>28</v>
      </c>
      <c r="O11400" s="10">
        <f>Table1[[#This Row],[sales]]+Table1[[#This Row],[profit]]</f>
        <v>1982.16</v>
      </c>
    </row>
    <row r="11401" spans="1:15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>Table1[[#This Row],[sales]]*Table1[[#This Row],[discount]]</f>
        <v>131.72110000000001</v>
      </c>
      <c r="G11401" s="1">
        <f>Table1[[#This Row],[sales]]-Table1[[#This Row],[Discount Value]]</f>
        <v>1750.0089</v>
      </c>
      <c r="H11401" s="1">
        <v>6</v>
      </c>
      <c r="I11401" s="2">
        <v>45050</v>
      </c>
      <c r="J11401" s="2">
        <v>45052</v>
      </c>
      <c r="K11401" s="1" t="s">
        <v>31</v>
      </c>
      <c r="L11401" s="1" t="s">
        <v>27</v>
      </c>
      <c r="M11401" s="1">
        <v>457.77</v>
      </c>
      <c r="N11401" s="1" t="s">
        <v>28</v>
      </c>
      <c r="O11401" s="10">
        <f>Table1[[#This Row],[sales]]+Table1[[#This Row],[profit]]</f>
        <v>2339.5</v>
      </c>
    </row>
    <row r="11402" spans="1:15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>Table1[[#This Row],[sales]]*Table1[[#This Row],[discount]]</f>
        <v>816.17000000000007</v>
      </c>
      <c r="G11402" s="1">
        <f>Table1[[#This Row],[sales]]-Table1[[#This Row],[Discount Value]]</f>
        <v>1584.33</v>
      </c>
      <c r="H11402" s="1">
        <v>6</v>
      </c>
      <c r="I11402" s="2">
        <v>45439</v>
      </c>
      <c r="J11402" s="2">
        <v>45440</v>
      </c>
      <c r="K11402" s="1" t="s">
        <v>15</v>
      </c>
      <c r="L11402" s="1" t="s">
        <v>27</v>
      </c>
      <c r="M11402" s="1">
        <v>491.51</v>
      </c>
      <c r="N11402" s="1" t="s">
        <v>28</v>
      </c>
      <c r="O11402" s="10">
        <f>Table1[[#This Row],[sales]]+Table1[[#This Row],[profit]]</f>
        <v>2892.01</v>
      </c>
    </row>
    <row r="11403" spans="1:15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>Table1[[#This Row],[sales]]*Table1[[#This Row],[discount]]</f>
        <v>99.827399999999997</v>
      </c>
      <c r="G11403" s="1">
        <f>Table1[[#This Row],[sales]]-Table1[[#This Row],[Discount Value]]</f>
        <v>1563.9626000000001</v>
      </c>
      <c r="H11403" s="1">
        <v>3</v>
      </c>
      <c r="I11403" s="2">
        <v>45321</v>
      </c>
      <c r="J11403" s="2">
        <v>45323</v>
      </c>
      <c r="K11403" s="1" t="s">
        <v>31</v>
      </c>
      <c r="L11403" s="1" t="s">
        <v>27</v>
      </c>
      <c r="M11403" s="1">
        <v>153.44</v>
      </c>
      <c r="N11403" s="1" t="s">
        <v>28</v>
      </c>
      <c r="O11403" s="10">
        <f>Table1[[#This Row],[sales]]+Table1[[#This Row],[profit]]</f>
        <v>1817.23</v>
      </c>
    </row>
    <row r="11404" spans="1:15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>Table1[[#This Row],[sales]]*Table1[[#This Row],[discount]]</f>
        <v>1642.1880000000001</v>
      </c>
      <c r="G11404" s="1">
        <f>Table1[[#This Row],[sales]]-Table1[[#This Row],[Discount Value]]</f>
        <v>2463.2820000000002</v>
      </c>
      <c r="H11404" s="1">
        <v>6</v>
      </c>
      <c r="I11404" s="2">
        <v>45617</v>
      </c>
      <c r="J11404" s="2">
        <v>45622</v>
      </c>
      <c r="K11404" s="1" t="s">
        <v>31</v>
      </c>
      <c r="L11404" s="1" t="s">
        <v>27</v>
      </c>
      <c r="M11404" s="1">
        <v>958.83</v>
      </c>
      <c r="N11404" s="1" t="s">
        <v>17</v>
      </c>
      <c r="O11404" s="10">
        <f>Table1[[#This Row],[sales]]+Table1[[#This Row],[profit]]</f>
        <v>5064.3</v>
      </c>
    </row>
    <row r="11405" spans="1:15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>Table1[[#This Row],[sales]]*Table1[[#This Row],[discount]]</f>
        <v>2020.9685999999999</v>
      </c>
      <c r="G11405" s="1">
        <f>Table1[[#This Row],[sales]]-Table1[[#This Row],[Discount Value]]</f>
        <v>2372.4413999999997</v>
      </c>
      <c r="H11405" s="1">
        <v>4</v>
      </c>
      <c r="I11405" s="2">
        <v>45626</v>
      </c>
      <c r="J11405" s="2">
        <v>45632</v>
      </c>
      <c r="K11405" s="1" t="s">
        <v>15</v>
      </c>
      <c r="L11405" s="1" t="s">
        <v>22</v>
      </c>
      <c r="M11405" s="1">
        <v>231.85</v>
      </c>
      <c r="N11405" s="1" t="s">
        <v>28</v>
      </c>
      <c r="O11405" s="10">
        <f>Table1[[#This Row],[sales]]+Table1[[#This Row],[profit]]</f>
        <v>4625.26</v>
      </c>
    </row>
    <row r="11406" spans="1:15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>Table1[[#This Row],[sales]]*Table1[[#This Row],[discount]]</f>
        <v>43.142400000000009</v>
      </c>
      <c r="G11406" s="1">
        <f>Table1[[#This Row],[sales]]-Table1[[#This Row],[Discount Value]]</f>
        <v>110.9376</v>
      </c>
      <c r="H11406" s="1">
        <v>9</v>
      </c>
      <c r="I11406" s="2">
        <v>45597</v>
      </c>
      <c r="J11406" s="2">
        <v>45603</v>
      </c>
      <c r="K11406" s="1" t="s">
        <v>31</v>
      </c>
      <c r="L11406" s="1" t="s">
        <v>16</v>
      </c>
      <c r="M11406" s="1">
        <v>9.9499999999999993</v>
      </c>
      <c r="N11406" s="1" t="s">
        <v>48</v>
      </c>
      <c r="O11406" s="10">
        <f>Table1[[#This Row],[sales]]+Table1[[#This Row],[profit]]</f>
        <v>164.03</v>
      </c>
    </row>
    <row r="11407" spans="1:15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>Table1[[#This Row],[sales]]*Table1[[#This Row],[discount]]</f>
        <v>1587.7632000000001</v>
      </c>
      <c r="G11407" s="1">
        <f>Table1[[#This Row],[sales]]-Table1[[#This Row],[Discount Value]]</f>
        <v>1720.0768</v>
      </c>
      <c r="H11407" s="1">
        <v>4</v>
      </c>
      <c r="I11407" s="2">
        <v>44956</v>
      </c>
      <c r="J11407" s="2">
        <v>44963</v>
      </c>
      <c r="K11407" s="1" t="s">
        <v>21</v>
      </c>
      <c r="L11407" s="1" t="s">
        <v>22</v>
      </c>
      <c r="M11407" s="1">
        <v>242.53</v>
      </c>
      <c r="N11407" s="1" t="s">
        <v>48</v>
      </c>
      <c r="O11407" s="10">
        <f>Table1[[#This Row],[sales]]+Table1[[#This Row],[profit]]</f>
        <v>3550.3700000000003</v>
      </c>
    </row>
    <row r="11408" spans="1:15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>Table1[[#This Row],[sales]]*Table1[[#This Row],[discount]]</f>
        <v>692.36599999999999</v>
      </c>
      <c r="G11408" s="1">
        <f>Table1[[#This Row],[sales]]-Table1[[#This Row],[Discount Value]]</f>
        <v>2769.4639999999999</v>
      </c>
      <c r="H11408" s="1">
        <v>6</v>
      </c>
      <c r="I11408" s="2">
        <v>45003</v>
      </c>
      <c r="J11408" s="2">
        <v>45004</v>
      </c>
      <c r="K11408" s="1" t="s">
        <v>31</v>
      </c>
      <c r="L11408" s="1" t="s">
        <v>16</v>
      </c>
      <c r="M11408" s="1">
        <v>387.13</v>
      </c>
      <c r="N11408" s="1" t="s">
        <v>17</v>
      </c>
      <c r="O11408" s="10">
        <f>Table1[[#This Row],[sales]]+Table1[[#This Row],[profit]]</f>
        <v>3848.96</v>
      </c>
    </row>
    <row r="11409" spans="1:15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>Table1[[#This Row],[sales]]*Table1[[#This Row],[discount]]</f>
        <v>577.31759999999997</v>
      </c>
      <c r="G11409" s="1">
        <f>Table1[[#This Row],[sales]]-Table1[[#This Row],[Discount Value]]</f>
        <v>4233.6623999999993</v>
      </c>
      <c r="H11409" s="1">
        <v>6</v>
      </c>
      <c r="I11409" s="2">
        <v>45456</v>
      </c>
      <c r="J11409" s="2">
        <v>45462</v>
      </c>
      <c r="K11409" s="1" t="s">
        <v>31</v>
      </c>
      <c r="L11409" s="1" t="s">
        <v>16</v>
      </c>
      <c r="M11409" s="1">
        <v>775.61</v>
      </c>
      <c r="N11409" s="1" t="s">
        <v>39</v>
      </c>
      <c r="O11409" s="10">
        <f>Table1[[#This Row],[sales]]+Table1[[#This Row],[profit]]</f>
        <v>5586.5899999999992</v>
      </c>
    </row>
    <row r="11410" spans="1:15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>Table1[[#This Row],[sales]]*Table1[[#This Row],[discount]]</f>
        <v>172.34639999999999</v>
      </c>
      <c r="G11410" s="1">
        <f>Table1[[#This Row],[sales]]-Table1[[#This Row],[Discount Value]]</f>
        <v>1742.6136000000001</v>
      </c>
      <c r="H11410" s="1">
        <v>1</v>
      </c>
      <c r="I11410" s="2">
        <v>45112</v>
      </c>
      <c r="J11410" s="2">
        <v>45115</v>
      </c>
      <c r="K11410" s="1" t="s">
        <v>15</v>
      </c>
      <c r="L11410" s="1" t="s">
        <v>16</v>
      </c>
      <c r="M11410" s="1">
        <v>354.48</v>
      </c>
      <c r="N11410" s="1" t="s">
        <v>17</v>
      </c>
      <c r="O11410" s="10">
        <f>Table1[[#This Row],[sales]]+Table1[[#This Row],[profit]]</f>
        <v>2269.44</v>
      </c>
    </row>
    <row r="11411" spans="1:15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>Table1[[#This Row],[sales]]*Table1[[#This Row],[discount]]</f>
        <v>253.64879999999997</v>
      </c>
      <c r="G11411" s="1">
        <f>Table1[[#This Row],[sales]]-Table1[[#This Row],[Discount Value]]</f>
        <v>803.22119999999995</v>
      </c>
      <c r="H11411" s="1">
        <v>4</v>
      </c>
      <c r="I11411" s="2">
        <v>45387</v>
      </c>
      <c r="J11411" s="2">
        <v>45391</v>
      </c>
      <c r="K11411" s="1" t="s">
        <v>21</v>
      </c>
      <c r="L11411" s="1" t="s">
        <v>27</v>
      </c>
      <c r="M11411" s="1">
        <v>188.78</v>
      </c>
      <c r="N11411" s="1" t="s">
        <v>28</v>
      </c>
      <c r="O11411" s="10">
        <f>Table1[[#This Row],[sales]]+Table1[[#This Row],[profit]]</f>
        <v>1245.6499999999999</v>
      </c>
    </row>
    <row r="11412" spans="1:15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>Table1[[#This Row],[sales]]*Table1[[#This Row],[discount]]</f>
        <v>185.55950000000001</v>
      </c>
      <c r="G11412" s="1">
        <f>Table1[[#This Row],[sales]]-Table1[[#This Row],[Discount Value]]</f>
        <v>2465.2905000000001</v>
      </c>
      <c r="H11412" s="1">
        <v>9</v>
      </c>
      <c r="I11412" s="2">
        <v>45429</v>
      </c>
      <c r="J11412" s="2">
        <v>45436</v>
      </c>
      <c r="K11412" s="1" t="s">
        <v>15</v>
      </c>
      <c r="L11412" s="1" t="s">
        <v>16</v>
      </c>
      <c r="M11412" s="1">
        <v>614.32000000000005</v>
      </c>
      <c r="N11412" s="1" t="s">
        <v>39</v>
      </c>
      <c r="O11412" s="10">
        <f>Table1[[#This Row],[sales]]+Table1[[#This Row],[profit]]</f>
        <v>3265.17</v>
      </c>
    </row>
    <row r="11413" spans="1:15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>Table1[[#This Row],[sales]]*Table1[[#This Row],[discount]]</f>
        <v>1008.9288</v>
      </c>
      <c r="G11413" s="1">
        <f>Table1[[#This Row],[sales]]-Table1[[#This Row],[Discount Value]]</f>
        <v>1284.0911999999998</v>
      </c>
      <c r="H11413" s="1">
        <v>6</v>
      </c>
      <c r="I11413" s="2">
        <v>45228</v>
      </c>
      <c r="J11413" s="2">
        <v>45229</v>
      </c>
      <c r="K11413" s="1" t="s">
        <v>21</v>
      </c>
      <c r="L11413" s="1" t="s">
        <v>22</v>
      </c>
      <c r="M11413" s="1">
        <v>188.97</v>
      </c>
      <c r="N11413" s="1" t="s">
        <v>39</v>
      </c>
      <c r="O11413" s="10">
        <f>Table1[[#This Row],[sales]]+Table1[[#This Row],[profit]]</f>
        <v>2481.9899999999998</v>
      </c>
    </row>
    <row r="11414" spans="1:15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>Table1[[#This Row],[sales]]*Table1[[#This Row],[discount]]</f>
        <v>1551.9972</v>
      </c>
      <c r="G11414" s="1">
        <f>Table1[[#This Row],[sales]]-Table1[[#This Row],[Discount Value]]</f>
        <v>2427.4827999999998</v>
      </c>
      <c r="H11414" s="1">
        <v>4</v>
      </c>
      <c r="I11414" s="2">
        <v>45038</v>
      </c>
      <c r="J11414" s="2">
        <v>45041</v>
      </c>
      <c r="K11414" s="1" t="s">
        <v>15</v>
      </c>
      <c r="L11414" s="1" t="s">
        <v>16</v>
      </c>
      <c r="M11414" s="1">
        <v>799.15</v>
      </c>
      <c r="N11414" s="1" t="s">
        <v>34</v>
      </c>
      <c r="O11414" s="10">
        <f>Table1[[#This Row],[sales]]+Table1[[#This Row],[profit]]</f>
        <v>4778.63</v>
      </c>
    </row>
    <row r="11415" spans="1:15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>Table1[[#This Row],[sales]]*Table1[[#This Row],[discount]]</f>
        <v>1268.2544</v>
      </c>
      <c r="G11415" s="1">
        <f>Table1[[#This Row],[sales]]-Table1[[#This Row],[Discount Value]]</f>
        <v>3261.2255999999998</v>
      </c>
      <c r="H11415" s="1">
        <v>7</v>
      </c>
      <c r="I11415" s="2">
        <v>44945</v>
      </c>
      <c r="J11415" s="2">
        <v>44951</v>
      </c>
      <c r="K11415" s="1" t="s">
        <v>15</v>
      </c>
      <c r="L11415" s="1" t="s">
        <v>22</v>
      </c>
      <c r="M11415" s="1">
        <v>761.11</v>
      </c>
      <c r="N11415" s="1" t="s">
        <v>48</v>
      </c>
      <c r="O11415" s="10">
        <f>Table1[[#This Row],[sales]]+Table1[[#This Row],[profit]]</f>
        <v>5290.5899999999992</v>
      </c>
    </row>
    <row r="11416" spans="1:15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>Table1[[#This Row],[sales]]*Table1[[#This Row],[discount]]</f>
        <v>188.95319999999998</v>
      </c>
      <c r="G11416" s="1">
        <f>Table1[[#This Row],[sales]]-Table1[[#This Row],[Discount Value]]</f>
        <v>335.91680000000002</v>
      </c>
      <c r="H11416" s="1">
        <v>7</v>
      </c>
      <c r="I11416" s="2">
        <v>44938</v>
      </c>
      <c r="J11416" s="2">
        <v>44945</v>
      </c>
      <c r="K11416" s="1" t="s">
        <v>21</v>
      </c>
      <c r="L11416" s="1" t="s">
        <v>22</v>
      </c>
      <c r="M11416" s="1">
        <v>115.24</v>
      </c>
      <c r="N11416" s="1" t="s">
        <v>23</v>
      </c>
      <c r="O11416" s="10">
        <f>Table1[[#This Row],[sales]]+Table1[[#This Row],[profit]]</f>
        <v>640.11</v>
      </c>
    </row>
    <row r="11417" spans="1:15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>Table1[[#This Row],[sales]]*Table1[[#This Row],[discount]]</f>
        <v>84.964799999999997</v>
      </c>
      <c r="G11417" s="1">
        <f>Table1[[#This Row],[sales]]-Table1[[#This Row],[Discount Value]]</f>
        <v>4163.2752</v>
      </c>
      <c r="H11417" s="1">
        <v>5</v>
      </c>
      <c r="I11417" s="2">
        <v>45144</v>
      </c>
      <c r="J11417" s="2">
        <v>45149</v>
      </c>
      <c r="K11417" s="1" t="s">
        <v>21</v>
      </c>
      <c r="L11417" s="1" t="s">
        <v>22</v>
      </c>
      <c r="M11417" s="1">
        <v>1247.78</v>
      </c>
      <c r="N11417" s="1" t="s">
        <v>17</v>
      </c>
      <c r="O11417" s="10">
        <f>Table1[[#This Row],[sales]]+Table1[[#This Row],[profit]]</f>
        <v>5496.0199999999995</v>
      </c>
    </row>
    <row r="11418" spans="1:15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>Table1[[#This Row],[sales]]*Table1[[#This Row],[discount]]</f>
        <v>455.39600000000002</v>
      </c>
      <c r="G11418" s="1">
        <f>Table1[[#This Row],[sales]]-Table1[[#This Row],[Discount Value]]</f>
        <v>4098.5640000000003</v>
      </c>
      <c r="H11418" s="1">
        <v>4</v>
      </c>
      <c r="I11418" s="2">
        <v>45264</v>
      </c>
      <c r="J11418" s="2">
        <v>45265</v>
      </c>
      <c r="K11418" s="1" t="s">
        <v>21</v>
      </c>
      <c r="L11418" s="1" t="s">
        <v>27</v>
      </c>
      <c r="M11418" s="1">
        <v>650.52</v>
      </c>
      <c r="N11418" s="1" t="s">
        <v>23</v>
      </c>
      <c r="O11418" s="10">
        <f>Table1[[#This Row],[sales]]+Table1[[#This Row],[profit]]</f>
        <v>5204.4799999999996</v>
      </c>
    </row>
    <row r="11419" spans="1:15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>Table1[[#This Row],[sales]]*Table1[[#This Row],[discount]]</f>
        <v>1434.7637000000002</v>
      </c>
      <c r="G11419" s="1">
        <f>Table1[[#This Row],[sales]]-Table1[[#This Row],[Discount Value]]</f>
        <v>3193.5063</v>
      </c>
      <c r="H11419" s="1">
        <v>4</v>
      </c>
      <c r="I11419" s="2">
        <v>45232</v>
      </c>
      <c r="J11419" s="2">
        <v>45234</v>
      </c>
      <c r="K11419" s="1" t="s">
        <v>21</v>
      </c>
      <c r="L11419" s="1" t="s">
        <v>27</v>
      </c>
      <c r="M11419" s="1">
        <v>516.41999999999996</v>
      </c>
      <c r="N11419" s="1" t="s">
        <v>23</v>
      </c>
      <c r="O11419" s="10">
        <f>Table1[[#This Row],[sales]]+Table1[[#This Row],[profit]]</f>
        <v>5144.6900000000005</v>
      </c>
    </row>
    <row r="11420" spans="1:15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>Table1[[#This Row],[sales]]*Table1[[#This Row],[discount]]</f>
        <v>922.82879999999989</v>
      </c>
      <c r="G11420" s="1">
        <f>Table1[[#This Row],[sales]]-Table1[[#This Row],[Discount Value]]</f>
        <v>2922.2912000000001</v>
      </c>
      <c r="H11420" s="1">
        <v>7</v>
      </c>
      <c r="I11420" s="2">
        <v>45330</v>
      </c>
      <c r="J11420" s="2">
        <v>45336</v>
      </c>
      <c r="K11420" s="1" t="s">
        <v>31</v>
      </c>
      <c r="L11420" s="1" t="s">
        <v>27</v>
      </c>
      <c r="M11420" s="1">
        <v>1017.28</v>
      </c>
      <c r="N11420" s="1" t="s">
        <v>17</v>
      </c>
      <c r="O11420" s="10">
        <f>Table1[[#This Row],[sales]]+Table1[[#This Row],[profit]]</f>
        <v>4862.3999999999996</v>
      </c>
    </row>
    <row r="11421" spans="1:15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>Table1[[#This Row],[sales]]*Table1[[#This Row],[discount]]</f>
        <v>1120.8599999999999</v>
      </c>
      <c r="G11421" s="1">
        <f>Table1[[#This Row],[sales]]-Table1[[#This Row],[Discount Value]]</f>
        <v>2615.34</v>
      </c>
      <c r="H11421" s="1">
        <v>6</v>
      </c>
      <c r="I11421" s="2">
        <v>45444</v>
      </c>
      <c r="J11421" s="2">
        <v>45448</v>
      </c>
      <c r="K11421" s="1" t="s">
        <v>31</v>
      </c>
      <c r="L11421" s="1" t="s">
        <v>22</v>
      </c>
      <c r="M11421" s="1">
        <v>459.32</v>
      </c>
      <c r="N11421" s="1" t="s">
        <v>17</v>
      </c>
      <c r="O11421" s="10">
        <f>Table1[[#This Row],[sales]]+Table1[[#This Row],[profit]]</f>
        <v>4195.5199999999995</v>
      </c>
    </row>
    <row r="11422" spans="1:15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>Table1[[#This Row],[sales]]*Table1[[#This Row],[discount]]</f>
        <v>6.9196000000000009</v>
      </c>
      <c r="G11422" s="1">
        <f>Table1[[#This Row],[sales]]-Table1[[#This Row],[Discount Value]]</f>
        <v>166.07040000000001</v>
      </c>
      <c r="H11422" s="1">
        <v>4</v>
      </c>
      <c r="I11422" s="2">
        <v>45317</v>
      </c>
      <c r="J11422" s="2">
        <v>45323</v>
      </c>
      <c r="K11422" s="1" t="s">
        <v>31</v>
      </c>
      <c r="L11422" s="1" t="s">
        <v>22</v>
      </c>
      <c r="M11422" s="1">
        <v>45.88</v>
      </c>
      <c r="N11422" s="1" t="s">
        <v>28</v>
      </c>
      <c r="O11422" s="10">
        <f>Table1[[#This Row],[sales]]+Table1[[#This Row],[profit]]</f>
        <v>218.87</v>
      </c>
    </row>
    <row r="11423" spans="1:15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>Table1[[#This Row],[sales]]*Table1[[#This Row],[discount]]</f>
        <v>1520.9502</v>
      </c>
      <c r="G11423" s="1">
        <f>Table1[[#This Row],[sales]]-Table1[[#This Row],[Discount Value]]</f>
        <v>3087.9897999999994</v>
      </c>
      <c r="H11423" s="1">
        <v>3</v>
      </c>
      <c r="I11423" s="2">
        <v>45278</v>
      </c>
      <c r="J11423" s="2">
        <v>45285</v>
      </c>
      <c r="K11423" s="1" t="s">
        <v>21</v>
      </c>
      <c r="L11423" s="1" t="s">
        <v>22</v>
      </c>
      <c r="M11423" s="1">
        <v>295.87</v>
      </c>
      <c r="N11423" s="1" t="s">
        <v>28</v>
      </c>
      <c r="O11423" s="10">
        <f>Table1[[#This Row],[sales]]+Table1[[#This Row],[profit]]</f>
        <v>4904.8099999999995</v>
      </c>
    </row>
    <row r="11424" spans="1:15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>Table1[[#This Row],[sales]]*Table1[[#This Row],[discount]]</f>
        <v>728.95200000000011</v>
      </c>
      <c r="G11424" s="1">
        <f>Table1[[#This Row],[sales]]-Table1[[#This Row],[Discount Value]]</f>
        <v>1093.4279999999999</v>
      </c>
      <c r="H11424" s="1">
        <v>2</v>
      </c>
      <c r="I11424" s="2">
        <v>45237</v>
      </c>
      <c r="J11424" s="2">
        <v>45239</v>
      </c>
      <c r="K11424" s="1" t="s">
        <v>31</v>
      </c>
      <c r="L11424" s="1" t="s">
        <v>22</v>
      </c>
      <c r="M11424" s="1">
        <v>119.85</v>
      </c>
      <c r="N11424" s="1" t="s">
        <v>34</v>
      </c>
      <c r="O11424" s="10">
        <f>Table1[[#This Row],[sales]]+Table1[[#This Row],[profit]]</f>
        <v>1942.23</v>
      </c>
    </row>
    <row r="11425" spans="1:15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>Table1[[#This Row],[sales]]*Table1[[#This Row],[discount]]</f>
        <v>81.405000000000001</v>
      </c>
      <c r="G11425" s="1">
        <f>Table1[[#This Row],[sales]]-Table1[[#This Row],[Discount Value]]</f>
        <v>220.095</v>
      </c>
      <c r="H11425" s="1">
        <v>4</v>
      </c>
      <c r="I11425" s="2">
        <v>45407</v>
      </c>
      <c r="J11425" s="2">
        <v>45409</v>
      </c>
      <c r="K11425" s="1" t="s">
        <v>31</v>
      </c>
      <c r="L11425" s="1" t="s">
        <v>22</v>
      </c>
      <c r="M11425" s="1">
        <v>62.33</v>
      </c>
      <c r="N11425" s="1" t="s">
        <v>23</v>
      </c>
      <c r="O11425" s="10">
        <f>Table1[[#This Row],[sales]]+Table1[[#This Row],[profit]]</f>
        <v>363.83</v>
      </c>
    </row>
    <row r="11426" spans="1:15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>Table1[[#This Row],[sales]]*Table1[[#This Row],[discount]]</f>
        <v>382.24799999999999</v>
      </c>
      <c r="G11426" s="1">
        <f>Table1[[#This Row],[sales]]-Table1[[#This Row],[Discount Value]]</f>
        <v>1741.3519999999999</v>
      </c>
      <c r="H11426" s="1">
        <v>7</v>
      </c>
      <c r="I11426" s="2">
        <v>45050</v>
      </c>
      <c r="J11426" s="2">
        <v>45054</v>
      </c>
      <c r="K11426" s="1" t="s">
        <v>31</v>
      </c>
      <c r="L11426" s="1" t="s">
        <v>22</v>
      </c>
      <c r="M11426" s="1">
        <v>256.54000000000002</v>
      </c>
      <c r="N11426" s="1" t="s">
        <v>17</v>
      </c>
      <c r="O11426" s="10">
        <f>Table1[[#This Row],[sales]]+Table1[[#This Row],[profit]]</f>
        <v>2380.14</v>
      </c>
    </row>
    <row r="11427" spans="1:15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>Table1[[#This Row],[sales]]*Table1[[#This Row],[discount]]</f>
        <v>332.18819999999999</v>
      </c>
      <c r="G11427" s="1">
        <f>Table1[[#This Row],[sales]]-Table1[[#This Row],[Discount Value]]</f>
        <v>3358.7918</v>
      </c>
      <c r="H11427" s="1">
        <v>2</v>
      </c>
      <c r="I11427" s="2">
        <v>45453</v>
      </c>
      <c r="J11427" s="2">
        <v>45455</v>
      </c>
      <c r="K11427" s="1" t="s">
        <v>31</v>
      </c>
      <c r="L11427" s="1" t="s">
        <v>22</v>
      </c>
      <c r="M11427" s="1">
        <v>546.28</v>
      </c>
      <c r="N11427" s="1" t="s">
        <v>39</v>
      </c>
      <c r="O11427" s="10">
        <f>Table1[[#This Row],[sales]]+Table1[[#This Row],[profit]]</f>
        <v>4237.26</v>
      </c>
    </row>
    <row r="11428" spans="1:15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>Table1[[#This Row],[sales]]*Table1[[#This Row],[discount]]</f>
        <v>294.52539999999999</v>
      </c>
      <c r="G11428" s="1">
        <f>Table1[[#This Row],[sales]]-Table1[[#This Row],[Discount Value]]</f>
        <v>1971.0545999999999</v>
      </c>
      <c r="H11428" s="1">
        <v>9</v>
      </c>
      <c r="I11428" s="2">
        <v>45334</v>
      </c>
      <c r="J11428" s="2">
        <v>45339</v>
      </c>
      <c r="K11428" s="1" t="s">
        <v>21</v>
      </c>
      <c r="L11428" s="1" t="s">
        <v>27</v>
      </c>
      <c r="M11428" s="1">
        <v>123.44</v>
      </c>
      <c r="N11428" s="1" t="s">
        <v>48</v>
      </c>
      <c r="O11428" s="10">
        <f>Table1[[#This Row],[sales]]+Table1[[#This Row],[profit]]</f>
        <v>2389.02</v>
      </c>
    </row>
    <row r="11429" spans="1:15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>Table1[[#This Row],[sales]]*Table1[[#This Row],[discount]]</f>
        <v>991.70500000000004</v>
      </c>
      <c r="G11429" s="1">
        <f>Table1[[#This Row],[sales]]-Table1[[#This Row],[Discount Value]]</f>
        <v>2822.5450000000001</v>
      </c>
      <c r="H11429" s="1">
        <v>9</v>
      </c>
      <c r="I11429" s="2">
        <v>45211</v>
      </c>
      <c r="J11429" s="2">
        <v>45213</v>
      </c>
      <c r="K11429" s="1" t="s">
        <v>15</v>
      </c>
      <c r="L11429" s="1" t="s">
        <v>16</v>
      </c>
      <c r="M11429" s="1">
        <v>686.7</v>
      </c>
      <c r="N11429" s="1" t="s">
        <v>28</v>
      </c>
      <c r="O11429" s="10">
        <f>Table1[[#This Row],[sales]]+Table1[[#This Row],[profit]]</f>
        <v>4500.95</v>
      </c>
    </row>
    <row r="11430" spans="1:15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>Table1[[#This Row],[sales]]*Table1[[#This Row],[discount]]</f>
        <v>337.49430000000001</v>
      </c>
      <c r="G11430" s="1">
        <f>Table1[[#This Row],[sales]]-Table1[[#This Row],[Discount Value]]</f>
        <v>2258.6157000000003</v>
      </c>
      <c r="H11430" s="1">
        <v>6</v>
      </c>
      <c r="I11430" s="2">
        <v>45125</v>
      </c>
      <c r="J11430" s="2">
        <v>45132</v>
      </c>
      <c r="K11430" s="1" t="s">
        <v>21</v>
      </c>
      <c r="L11430" s="1" t="s">
        <v>22</v>
      </c>
      <c r="M11430" s="1">
        <v>139</v>
      </c>
      <c r="N11430" s="1" t="s">
        <v>39</v>
      </c>
      <c r="O11430" s="10">
        <f>Table1[[#This Row],[sales]]+Table1[[#This Row],[profit]]</f>
        <v>2735.11</v>
      </c>
    </row>
    <row r="11431" spans="1:15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>Table1[[#This Row],[sales]]*Table1[[#This Row],[discount]]</f>
        <v>611.20410000000004</v>
      </c>
      <c r="G11431" s="1">
        <f>Table1[[#This Row],[sales]]-Table1[[#This Row],[Discount Value]]</f>
        <v>955.98590000000002</v>
      </c>
      <c r="H11431" s="1">
        <v>9</v>
      </c>
      <c r="I11431" s="2">
        <v>45388</v>
      </c>
      <c r="J11431" s="2">
        <v>45393</v>
      </c>
      <c r="K11431" s="1" t="s">
        <v>15</v>
      </c>
      <c r="L11431" s="1" t="s">
        <v>27</v>
      </c>
      <c r="M11431" s="1">
        <v>413.69</v>
      </c>
      <c r="N11431" s="1" t="s">
        <v>34</v>
      </c>
      <c r="O11431" s="10">
        <f>Table1[[#This Row],[sales]]+Table1[[#This Row],[profit]]</f>
        <v>1980.88</v>
      </c>
    </row>
    <row r="11432" spans="1:15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>Table1[[#This Row],[sales]]*Table1[[#This Row],[discount]]</f>
        <v>76.5989</v>
      </c>
      <c r="G11432" s="1">
        <f>Table1[[#This Row],[sales]]-Table1[[#This Row],[Discount Value]]</f>
        <v>1017.6711</v>
      </c>
      <c r="H11432" s="1">
        <v>1</v>
      </c>
      <c r="I11432" s="2">
        <v>45394</v>
      </c>
      <c r="J11432" s="2">
        <v>45396</v>
      </c>
      <c r="K11432" s="1" t="s">
        <v>21</v>
      </c>
      <c r="L11432" s="1" t="s">
        <v>27</v>
      </c>
      <c r="M11432" s="1">
        <v>239.43</v>
      </c>
      <c r="N11432" s="1" t="s">
        <v>23</v>
      </c>
      <c r="O11432" s="10">
        <f>Table1[[#This Row],[sales]]+Table1[[#This Row],[profit]]</f>
        <v>1333.7</v>
      </c>
    </row>
    <row r="11433" spans="1:15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>Table1[[#This Row],[sales]]*Table1[[#This Row],[discount]]</f>
        <v>562.48659999999995</v>
      </c>
      <c r="G11433" s="1">
        <f>Table1[[#This Row],[sales]]-Table1[[#This Row],[Discount Value]]</f>
        <v>1600.9233999999999</v>
      </c>
      <c r="H11433" s="1">
        <v>6</v>
      </c>
      <c r="I11433" s="2">
        <v>45019</v>
      </c>
      <c r="J11433" s="2">
        <v>45025</v>
      </c>
      <c r="K11433" s="1" t="s">
        <v>21</v>
      </c>
      <c r="L11433" s="1" t="s">
        <v>22</v>
      </c>
      <c r="M11433" s="1">
        <v>345.32</v>
      </c>
      <c r="N11433" s="1" t="s">
        <v>17</v>
      </c>
      <c r="O11433" s="10">
        <f>Table1[[#This Row],[sales]]+Table1[[#This Row],[profit]]</f>
        <v>2508.73</v>
      </c>
    </row>
    <row r="11434" spans="1:15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>Table1[[#This Row],[sales]]*Table1[[#This Row],[discount]]</f>
        <v>68.86</v>
      </c>
      <c r="G11434" s="1">
        <f>Table1[[#This Row],[sales]]-Table1[[#This Row],[Discount Value]]</f>
        <v>206.57999999999998</v>
      </c>
      <c r="H11434" s="1">
        <v>3</v>
      </c>
      <c r="I11434" s="2">
        <v>45475</v>
      </c>
      <c r="J11434" s="2">
        <v>45480</v>
      </c>
      <c r="K11434" s="1" t="s">
        <v>31</v>
      </c>
      <c r="L11434" s="1" t="s">
        <v>27</v>
      </c>
      <c r="M11434" s="1">
        <v>57.88</v>
      </c>
      <c r="N11434" s="1" t="s">
        <v>34</v>
      </c>
      <c r="O11434" s="10">
        <f>Table1[[#This Row],[sales]]+Table1[[#This Row],[profit]]</f>
        <v>333.32</v>
      </c>
    </row>
    <row r="11435" spans="1:15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>Table1[[#This Row],[sales]]*Table1[[#This Row],[discount]]</f>
        <v>151.93289999999999</v>
      </c>
      <c r="G11435" s="1">
        <f>Table1[[#This Row],[sales]]-Table1[[#This Row],[Discount Value]]</f>
        <v>2018.5370999999998</v>
      </c>
      <c r="H11435" s="1">
        <v>6</v>
      </c>
      <c r="I11435" s="2">
        <v>45630</v>
      </c>
      <c r="J11435" s="2">
        <v>45631</v>
      </c>
      <c r="K11435" s="1" t="s">
        <v>31</v>
      </c>
      <c r="L11435" s="1" t="s">
        <v>22</v>
      </c>
      <c r="M11435" s="1">
        <v>364.25</v>
      </c>
      <c r="N11435" s="1" t="s">
        <v>23</v>
      </c>
      <c r="O11435" s="10">
        <f>Table1[[#This Row],[sales]]+Table1[[#This Row],[profit]]</f>
        <v>2534.7199999999998</v>
      </c>
    </row>
    <row r="11436" spans="1:15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>Table1[[#This Row],[sales]]*Table1[[#This Row],[discount]]</f>
        <v>218.12</v>
      </c>
      <c r="G11436" s="1">
        <f>Table1[[#This Row],[sales]]-Table1[[#This Row],[Discount Value]]</f>
        <v>218.12</v>
      </c>
      <c r="H11436" s="1">
        <v>5</v>
      </c>
      <c r="I11436" s="2">
        <v>45021</v>
      </c>
      <c r="J11436" s="2">
        <v>45026</v>
      </c>
      <c r="K11436" s="1" t="s">
        <v>21</v>
      </c>
      <c r="L11436" s="1" t="s">
        <v>16</v>
      </c>
      <c r="M11436" s="1">
        <v>39.5</v>
      </c>
      <c r="N11436" s="1" t="s">
        <v>39</v>
      </c>
      <c r="O11436" s="10">
        <f>Table1[[#This Row],[sales]]+Table1[[#This Row],[profit]]</f>
        <v>475.74</v>
      </c>
    </row>
    <row r="11437" spans="1:15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>Table1[[#This Row],[sales]]*Table1[[#This Row],[discount]]</f>
        <v>1802.9011999999998</v>
      </c>
      <c r="G11437" s="1">
        <f>Table1[[#This Row],[sales]]-Table1[[#This Row],[Discount Value]]</f>
        <v>2594.4187999999999</v>
      </c>
      <c r="H11437" s="1">
        <v>5</v>
      </c>
      <c r="I11437" s="2">
        <v>45329</v>
      </c>
      <c r="J11437" s="2">
        <v>45336</v>
      </c>
      <c r="K11437" s="1" t="s">
        <v>31</v>
      </c>
      <c r="L11437" s="1" t="s">
        <v>27</v>
      </c>
      <c r="M11437" s="1">
        <v>808.88</v>
      </c>
      <c r="N11437" s="1" t="s">
        <v>34</v>
      </c>
      <c r="O11437" s="10">
        <f>Table1[[#This Row],[sales]]+Table1[[#This Row],[profit]]</f>
        <v>5206.2</v>
      </c>
    </row>
    <row r="11438" spans="1:15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>Table1[[#This Row],[sales]]*Table1[[#This Row],[discount]]</f>
        <v>554.77340000000004</v>
      </c>
      <c r="G11438" s="1">
        <f>Table1[[#This Row],[sales]]-Table1[[#This Row],[Discount Value]]</f>
        <v>2365.0866000000001</v>
      </c>
      <c r="H11438" s="1">
        <v>1</v>
      </c>
      <c r="I11438" s="2">
        <v>44997</v>
      </c>
      <c r="J11438" s="2">
        <v>45003</v>
      </c>
      <c r="K11438" s="1" t="s">
        <v>15</v>
      </c>
      <c r="L11438" s="1" t="s">
        <v>27</v>
      </c>
      <c r="M11438" s="1">
        <v>816.09</v>
      </c>
      <c r="N11438" s="1" t="s">
        <v>28</v>
      </c>
      <c r="O11438" s="10">
        <f>Table1[[#This Row],[sales]]+Table1[[#This Row],[profit]]</f>
        <v>3735.9500000000003</v>
      </c>
    </row>
    <row r="11439" spans="1:15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>Table1[[#This Row],[sales]]*Table1[[#This Row],[discount]]</f>
        <v>1110.3074000000001</v>
      </c>
      <c r="G11439" s="1">
        <f>Table1[[#This Row],[sales]]-Table1[[#This Row],[Discount Value]]</f>
        <v>2155.3026</v>
      </c>
      <c r="H11439" s="1">
        <v>5</v>
      </c>
      <c r="I11439" s="2">
        <v>45444</v>
      </c>
      <c r="J11439" s="2">
        <v>45448</v>
      </c>
      <c r="K11439" s="1" t="s">
        <v>15</v>
      </c>
      <c r="L11439" s="1" t="s">
        <v>16</v>
      </c>
      <c r="M11439" s="1">
        <v>681.35</v>
      </c>
      <c r="N11439" s="1" t="s">
        <v>39</v>
      </c>
      <c r="O11439" s="10">
        <f>Table1[[#This Row],[sales]]+Table1[[#This Row],[profit]]</f>
        <v>3946.96</v>
      </c>
    </row>
    <row r="11440" spans="1:15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>Table1[[#This Row],[sales]]*Table1[[#This Row],[discount]]</f>
        <v>545.5548</v>
      </c>
      <c r="G11440" s="1">
        <f>Table1[[#This Row],[sales]]-Table1[[#This Row],[Discount Value]]</f>
        <v>969.87520000000006</v>
      </c>
      <c r="H11440" s="1">
        <v>6</v>
      </c>
      <c r="I11440" s="2">
        <v>45281</v>
      </c>
      <c r="J11440" s="2">
        <v>45283</v>
      </c>
      <c r="K11440" s="1" t="s">
        <v>31</v>
      </c>
      <c r="L11440" s="1" t="s">
        <v>16</v>
      </c>
      <c r="M11440" s="1">
        <v>386.25</v>
      </c>
      <c r="N11440" s="1" t="s">
        <v>39</v>
      </c>
      <c r="O11440" s="10">
        <f>Table1[[#This Row],[sales]]+Table1[[#This Row],[profit]]</f>
        <v>1901.68</v>
      </c>
    </row>
    <row r="11441" spans="1:15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>Table1[[#This Row],[sales]]*Table1[[#This Row],[discount]]</f>
        <v>398.15160000000003</v>
      </c>
      <c r="G11441" s="1">
        <f>Table1[[#This Row],[sales]]-Table1[[#This Row],[Discount Value]]</f>
        <v>808.36839999999995</v>
      </c>
      <c r="H11441" s="1">
        <v>1</v>
      </c>
      <c r="I11441" s="2">
        <v>45493</v>
      </c>
      <c r="J11441" s="2">
        <v>45499</v>
      </c>
      <c r="K11441" s="1" t="s">
        <v>31</v>
      </c>
      <c r="L11441" s="1" t="s">
        <v>16</v>
      </c>
      <c r="M11441" s="1">
        <v>135.96</v>
      </c>
      <c r="N11441" s="1" t="s">
        <v>48</v>
      </c>
      <c r="O11441" s="10">
        <f>Table1[[#This Row],[sales]]+Table1[[#This Row],[profit]]</f>
        <v>1342.48</v>
      </c>
    </row>
    <row r="11442" spans="1:15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>Table1[[#This Row],[sales]]*Table1[[#This Row],[discount]]</f>
        <v>785.12279999999998</v>
      </c>
      <c r="G11442" s="1">
        <f>Table1[[#This Row],[sales]]-Table1[[#This Row],[Discount Value]]</f>
        <v>2783.6171999999997</v>
      </c>
      <c r="H11442" s="1">
        <v>7</v>
      </c>
      <c r="I11442" s="2">
        <v>45207</v>
      </c>
      <c r="J11442" s="2">
        <v>45208</v>
      </c>
      <c r="K11442" s="1" t="s">
        <v>21</v>
      </c>
      <c r="L11442" s="1" t="s">
        <v>27</v>
      </c>
      <c r="M11442" s="1">
        <v>548.23</v>
      </c>
      <c r="N11442" s="1" t="s">
        <v>48</v>
      </c>
      <c r="O11442" s="10">
        <f>Table1[[#This Row],[sales]]+Table1[[#This Row],[profit]]</f>
        <v>4116.9699999999993</v>
      </c>
    </row>
    <row r="11443" spans="1:15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>Table1[[#This Row],[sales]]*Table1[[#This Row],[discount]]</f>
        <v>1491.8948</v>
      </c>
      <c r="G11443" s="1">
        <f>Table1[[#This Row],[sales]]-Table1[[#This Row],[Discount Value]]</f>
        <v>1898.7752</v>
      </c>
      <c r="H11443" s="1">
        <v>1</v>
      </c>
      <c r="I11443" s="2">
        <v>45024</v>
      </c>
      <c r="J11443" s="2">
        <v>45026</v>
      </c>
      <c r="K11443" s="1" t="s">
        <v>21</v>
      </c>
      <c r="L11443" s="1" t="s">
        <v>16</v>
      </c>
      <c r="M11443" s="1">
        <v>404.01</v>
      </c>
      <c r="N11443" s="1" t="s">
        <v>28</v>
      </c>
      <c r="O11443" s="10">
        <f>Table1[[#This Row],[sales]]+Table1[[#This Row],[profit]]</f>
        <v>3794.6800000000003</v>
      </c>
    </row>
    <row r="11444" spans="1:15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>Table1[[#This Row],[sales]]*Table1[[#This Row],[discount]]</f>
        <v>273.43680000000001</v>
      </c>
      <c r="G11444" s="1">
        <f>Table1[[#This Row],[sales]]-Table1[[#This Row],[Discount Value]]</f>
        <v>427.6832</v>
      </c>
      <c r="H11444" s="1">
        <v>7</v>
      </c>
      <c r="I11444" s="2">
        <v>45009</v>
      </c>
      <c r="J11444" s="2">
        <v>45015</v>
      </c>
      <c r="K11444" s="1" t="s">
        <v>21</v>
      </c>
      <c r="L11444" s="1" t="s">
        <v>22</v>
      </c>
      <c r="M11444" s="1">
        <v>167.06</v>
      </c>
      <c r="N11444" s="1" t="s">
        <v>28</v>
      </c>
      <c r="O11444" s="10">
        <f>Table1[[#This Row],[sales]]+Table1[[#This Row],[profit]]</f>
        <v>868.18000000000006</v>
      </c>
    </row>
    <row r="11445" spans="1:15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>Table1[[#This Row],[sales]]*Table1[[#This Row],[discount]]</f>
        <v>342.72179999999997</v>
      </c>
      <c r="G11445" s="1">
        <f>Table1[[#This Row],[sales]]-Table1[[#This Row],[Discount Value]]</f>
        <v>926.61819999999989</v>
      </c>
      <c r="H11445" s="1">
        <v>9</v>
      </c>
      <c r="I11445" s="2">
        <v>45186</v>
      </c>
      <c r="J11445" s="2">
        <v>45191</v>
      </c>
      <c r="K11445" s="1" t="s">
        <v>31</v>
      </c>
      <c r="L11445" s="1" t="s">
        <v>22</v>
      </c>
      <c r="M11445" s="1">
        <v>265.91000000000003</v>
      </c>
      <c r="N11445" s="1" t="s">
        <v>28</v>
      </c>
      <c r="O11445" s="10">
        <f>Table1[[#This Row],[sales]]+Table1[[#This Row],[profit]]</f>
        <v>1535.25</v>
      </c>
    </row>
    <row r="11446" spans="1:15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>Table1[[#This Row],[sales]]*Table1[[#This Row],[discount]]</f>
        <v>0</v>
      </c>
      <c r="G11446" s="1">
        <f>Table1[[#This Row],[sales]]-Table1[[#This Row],[Discount Value]]</f>
        <v>4738.22</v>
      </c>
      <c r="H11446" s="1">
        <v>7</v>
      </c>
      <c r="I11446" s="2">
        <v>45142</v>
      </c>
      <c r="J11446" s="2">
        <v>45144</v>
      </c>
      <c r="K11446" s="1" t="s">
        <v>31</v>
      </c>
      <c r="L11446" s="1" t="s">
        <v>27</v>
      </c>
      <c r="M11446" s="1">
        <v>914.61</v>
      </c>
      <c r="N11446" s="1" t="s">
        <v>34</v>
      </c>
      <c r="O11446" s="10">
        <f>Table1[[#This Row],[sales]]+Table1[[#This Row],[profit]]</f>
        <v>5652.83</v>
      </c>
    </row>
    <row r="11447" spans="1:15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>Table1[[#This Row],[sales]]*Table1[[#This Row],[discount]]</f>
        <v>174.95170000000002</v>
      </c>
      <c r="G11447" s="1">
        <f>Table1[[#This Row],[sales]]-Table1[[#This Row],[Discount Value]]</f>
        <v>1415.5183</v>
      </c>
      <c r="H11447" s="1">
        <v>5</v>
      </c>
      <c r="I11447" s="2">
        <v>45161</v>
      </c>
      <c r="J11447" s="2">
        <v>45168</v>
      </c>
      <c r="K11447" s="1" t="s">
        <v>21</v>
      </c>
      <c r="L11447" s="1" t="s">
        <v>22</v>
      </c>
      <c r="M11447" s="1">
        <v>82.49</v>
      </c>
      <c r="N11447" s="1" t="s">
        <v>48</v>
      </c>
      <c r="O11447" s="10">
        <f>Table1[[#This Row],[sales]]+Table1[[#This Row],[profit]]</f>
        <v>1672.96</v>
      </c>
    </row>
    <row r="11448" spans="1:15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>Table1[[#This Row],[sales]]*Table1[[#This Row],[discount]]</f>
        <v>56.642499999999998</v>
      </c>
      <c r="G11448" s="1">
        <f>Table1[[#This Row],[sales]]-Table1[[#This Row],[Discount Value]]</f>
        <v>169.92750000000001</v>
      </c>
      <c r="H11448" s="1">
        <v>3</v>
      </c>
      <c r="I11448" s="2">
        <v>45248</v>
      </c>
      <c r="J11448" s="2">
        <v>45254</v>
      </c>
      <c r="K11448" s="1" t="s">
        <v>31</v>
      </c>
      <c r="L11448" s="1" t="s">
        <v>16</v>
      </c>
      <c r="M11448" s="1">
        <v>59.94</v>
      </c>
      <c r="N11448" s="1" t="s">
        <v>39</v>
      </c>
      <c r="O11448" s="10">
        <f>Table1[[#This Row],[sales]]+Table1[[#This Row],[profit]]</f>
        <v>286.51</v>
      </c>
    </row>
    <row r="11449" spans="1:15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>Table1[[#This Row],[sales]]*Table1[[#This Row],[discount]]</f>
        <v>185.63849999999999</v>
      </c>
      <c r="G11449" s="1">
        <f>Table1[[#This Row],[sales]]-Table1[[#This Row],[Discount Value]]</f>
        <v>226.89149999999998</v>
      </c>
      <c r="H11449" s="1">
        <v>7</v>
      </c>
      <c r="I11449" s="2">
        <v>45324</v>
      </c>
      <c r="J11449" s="2">
        <v>45327</v>
      </c>
      <c r="K11449" s="1" t="s">
        <v>15</v>
      </c>
      <c r="L11449" s="1" t="s">
        <v>22</v>
      </c>
      <c r="M11449" s="1">
        <v>114.76</v>
      </c>
      <c r="N11449" s="1" t="s">
        <v>17</v>
      </c>
      <c r="O11449" s="10">
        <f>Table1[[#This Row],[sales]]+Table1[[#This Row],[profit]]</f>
        <v>527.29</v>
      </c>
    </row>
    <row r="11450" spans="1:15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>Table1[[#This Row],[sales]]*Table1[[#This Row],[discount]]</f>
        <v>1208.9752000000001</v>
      </c>
      <c r="G11450" s="1">
        <f>Table1[[#This Row],[sales]]-Table1[[#This Row],[Discount Value]]</f>
        <v>2690.9448000000002</v>
      </c>
      <c r="H11450" s="1">
        <v>6</v>
      </c>
      <c r="I11450" s="2">
        <v>45616</v>
      </c>
      <c r="J11450" s="2">
        <v>45617</v>
      </c>
      <c r="K11450" s="1" t="s">
        <v>15</v>
      </c>
      <c r="L11450" s="1" t="s">
        <v>16</v>
      </c>
      <c r="M11450" s="1">
        <v>879.54</v>
      </c>
      <c r="N11450" s="1" t="s">
        <v>17</v>
      </c>
      <c r="O11450" s="10">
        <f>Table1[[#This Row],[sales]]+Table1[[#This Row],[profit]]</f>
        <v>4779.46</v>
      </c>
    </row>
    <row r="11451" spans="1:15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>Table1[[#This Row],[sales]]*Table1[[#This Row],[discount]]</f>
        <v>800.11259999999993</v>
      </c>
      <c r="G11451" s="1">
        <f>Table1[[#This Row],[sales]]-Table1[[#This Row],[Discount Value]]</f>
        <v>3009.9474</v>
      </c>
      <c r="H11451" s="1">
        <v>8</v>
      </c>
      <c r="I11451" s="2">
        <v>45472</v>
      </c>
      <c r="J11451" s="2">
        <v>45478</v>
      </c>
      <c r="K11451" s="1" t="s">
        <v>15</v>
      </c>
      <c r="L11451" s="1" t="s">
        <v>27</v>
      </c>
      <c r="M11451" s="1">
        <v>1032.6099999999999</v>
      </c>
      <c r="N11451" s="1" t="s">
        <v>34</v>
      </c>
      <c r="O11451" s="10">
        <f>Table1[[#This Row],[sales]]+Table1[[#This Row],[profit]]</f>
        <v>4842.67</v>
      </c>
    </row>
    <row r="11452" spans="1:15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>Table1[[#This Row],[sales]]*Table1[[#This Row],[discount]]</f>
        <v>39.419000000000004</v>
      </c>
      <c r="G11452" s="1">
        <f>Table1[[#This Row],[sales]]-Table1[[#This Row],[Discount Value]]</f>
        <v>1931.5309999999999</v>
      </c>
      <c r="H11452" s="1">
        <v>8</v>
      </c>
      <c r="I11452" s="2">
        <v>45173</v>
      </c>
      <c r="J11452" s="2">
        <v>45176</v>
      </c>
      <c r="K11452" s="1" t="s">
        <v>21</v>
      </c>
      <c r="L11452" s="1" t="s">
        <v>16</v>
      </c>
      <c r="M11452" s="1">
        <v>511.79</v>
      </c>
      <c r="N11452" s="1" t="s">
        <v>17</v>
      </c>
      <c r="O11452" s="10">
        <f>Table1[[#This Row],[sales]]+Table1[[#This Row],[profit]]</f>
        <v>2482.7400000000002</v>
      </c>
    </row>
    <row r="11453" spans="1:15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>Table1[[#This Row],[sales]]*Table1[[#This Row],[discount]]</f>
        <v>255.20399999999998</v>
      </c>
      <c r="G11453" s="1">
        <f>Table1[[#This Row],[sales]]-Table1[[#This Row],[Discount Value]]</f>
        <v>595.476</v>
      </c>
      <c r="H11453" s="1">
        <v>6</v>
      </c>
      <c r="I11453" s="2">
        <v>45146</v>
      </c>
      <c r="J11453" s="2">
        <v>45148</v>
      </c>
      <c r="K11453" s="1" t="s">
        <v>21</v>
      </c>
      <c r="L11453" s="1" t="s">
        <v>22</v>
      </c>
      <c r="M11453" s="1">
        <v>216.77</v>
      </c>
      <c r="N11453" s="1" t="s">
        <v>34</v>
      </c>
      <c r="O11453" s="10">
        <f>Table1[[#This Row],[sales]]+Table1[[#This Row],[profit]]</f>
        <v>1067.45</v>
      </c>
    </row>
    <row r="11454" spans="1:15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>Table1[[#This Row],[sales]]*Table1[[#This Row],[discount]]</f>
        <v>457.32959999999997</v>
      </c>
      <c r="G11454" s="1">
        <f>Table1[[#This Row],[sales]]-Table1[[#This Row],[Discount Value]]</f>
        <v>2083.3903999999998</v>
      </c>
      <c r="H11454" s="1">
        <v>7</v>
      </c>
      <c r="I11454" s="2">
        <v>45588</v>
      </c>
      <c r="J11454" s="2">
        <v>45593</v>
      </c>
      <c r="K11454" s="1" t="s">
        <v>15</v>
      </c>
      <c r="L11454" s="1" t="s">
        <v>16</v>
      </c>
      <c r="M11454" s="1">
        <v>595.14</v>
      </c>
      <c r="N11454" s="1" t="s">
        <v>28</v>
      </c>
      <c r="O11454" s="10">
        <f>Table1[[#This Row],[sales]]+Table1[[#This Row],[profit]]</f>
        <v>3135.8599999999997</v>
      </c>
    </row>
    <row r="11455" spans="1:15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>Table1[[#This Row],[sales]]*Table1[[#This Row],[discount]]</f>
        <v>466.08750000000003</v>
      </c>
      <c r="G11455" s="1">
        <f>Table1[[#This Row],[sales]]-Table1[[#This Row],[Discount Value]]</f>
        <v>1260.1624999999999</v>
      </c>
      <c r="H11455" s="1">
        <v>3</v>
      </c>
      <c r="I11455" s="2">
        <v>45407</v>
      </c>
      <c r="J11455" s="2">
        <v>45408</v>
      </c>
      <c r="K11455" s="1" t="s">
        <v>15</v>
      </c>
      <c r="L11455" s="1" t="s">
        <v>27</v>
      </c>
      <c r="M11455" s="1">
        <v>113.84</v>
      </c>
      <c r="N11455" s="1" t="s">
        <v>23</v>
      </c>
      <c r="O11455" s="10">
        <f>Table1[[#This Row],[sales]]+Table1[[#This Row],[profit]]</f>
        <v>1840.09</v>
      </c>
    </row>
    <row r="11456" spans="1:15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>Table1[[#This Row],[sales]]*Table1[[#This Row],[discount]]</f>
        <v>734.32720000000006</v>
      </c>
      <c r="G11456" s="1">
        <f>Table1[[#This Row],[sales]]-Table1[[#This Row],[Discount Value]]</f>
        <v>1198.1127999999999</v>
      </c>
      <c r="H11456" s="1">
        <v>4</v>
      </c>
      <c r="I11456" s="2">
        <v>45170</v>
      </c>
      <c r="J11456" s="2">
        <v>45176</v>
      </c>
      <c r="K11456" s="1" t="s">
        <v>15</v>
      </c>
      <c r="L11456" s="1" t="s">
        <v>16</v>
      </c>
      <c r="M11456" s="1">
        <v>158.88999999999999</v>
      </c>
      <c r="N11456" s="1" t="s">
        <v>48</v>
      </c>
      <c r="O11456" s="10">
        <f>Table1[[#This Row],[sales]]+Table1[[#This Row],[profit]]</f>
        <v>2091.33</v>
      </c>
    </row>
    <row r="11457" spans="1:15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>Table1[[#This Row],[sales]]*Table1[[#This Row],[discount]]</f>
        <v>551.53200000000004</v>
      </c>
      <c r="G11457" s="1">
        <f>Table1[[#This Row],[sales]]-Table1[[#This Row],[Discount Value]]</f>
        <v>827.29799999999989</v>
      </c>
      <c r="H11457" s="1">
        <v>7</v>
      </c>
      <c r="I11457" s="2">
        <v>45367</v>
      </c>
      <c r="J11457" s="2">
        <v>45368</v>
      </c>
      <c r="K11457" s="1" t="s">
        <v>31</v>
      </c>
      <c r="L11457" s="1" t="s">
        <v>22</v>
      </c>
      <c r="M11457" s="1">
        <v>359.51</v>
      </c>
      <c r="N11457" s="1" t="s">
        <v>28</v>
      </c>
      <c r="O11457" s="10">
        <f>Table1[[#This Row],[sales]]+Table1[[#This Row],[profit]]</f>
        <v>1738.34</v>
      </c>
    </row>
    <row r="11458" spans="1:15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>Table1[[#This Row],[sales]]*Table1[[#This Row],[discount]]</f>
        <v>175.44</v>
      </c>
      <c r="G11458" s="1">
        <f>Table1[[#This Row],[sales]]-Table1[[#This Row],[Discount Value]]</f>
        <v>232.56</v>
      </c>
      <c r="H11458" s="1">
        <v>6</v>
      </c>
      <c r="I11458" s="2">
        <v>45644</v>
      </c>
      <c r="J11458" s="2">
        <v>45651</v>
      </c>
      <c r="K11458" s="1" t="s">
        <v>15</v>
      </c>
      <c r="L11458" s="1" t="s">
        <v>27</v>
      </c>
      <c r="M11458" s="1">
        <v>61.01</v>
      </c>
      <c r="N11458" s="1" t="s">
        <v>34</v>
      </c>
      <c r="O11458" s="10">
        <f>Table1[[#This Row],[sales]]+Table1[[#This Row],[profit]]</f>
        <v>469.01</v>
      </c>
    </row>
    <row r="11459" spans="1:15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>Table1[[#This Row],[sales]]*Table1[[#This Row],[discount]]</f>
        <v>1272.5375999999999</v>
      </c>
      <c r="G11459" s="1">
        <f>Table1[[#This Row],[sales]]-Table1[[#This Row],[Discount Value]]</f>
        <v>2704.1423999999997</v>
      </c>
      <c r="H11459" s="1">
        <v>3</v>
      </c>
      <c r="I11459" s="2">
        <v>45604</v>
      </c>
      <c r="J11459" s="2">
        <v>45609</v>
      </c>
      <c r="K11459" s="1" t="s">
        <v>15</v>
      </c>
      <c r="L11459" s="1" t="s">
        <v>22</v>
      </c>
      <c r="M11459" s="1">
        <v>949.93</v>
      </c>
      <c r="N11459" s="1" t="s">
        <v>39</v>
      </c>
      <c r="O11459" s="10">
        <f>Table1[[#This Row],[sales]]+Table1[[#This Row],[profit]]</f>
        <v>4926.6099999999997</v>
      </c>
    </row>
    <row r="11460" spans="1:15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>Table1[[#This Row],[sales]]*Table1[[#This Row],[discount]]</f>
        <v>1408.1760000000002</v>
      </c>
      <c r="G11460" s="1">
        <f>Table1[[#This Row],[sales]]-Table1[[#This Row],[Discount Value]]</f>
        <v>1721.104</v>
      </c>
      <c r="H11460" s="1">
        <v>7</v>
      </c>
      <c r="I11460" s="2">
        <v>45191</v>
      </c>
      <c r="J11460" s="2">
        <v>45192</v>
      </c>
      <c r="K11460" s="1" t="s">
        <v>21</v>
      </c>
      <c r="L11460" s="1" t="s">
        <v>22</v>
      </c>
      <c r="M11460" s="1">
        <v>312.06</v>
      </c>
      <c r="N11460" s="1" t="s">
        <v>39</v>
      </c>
      <c r="O11460" s="10">
        <f>Table1[[#This Row],[sales]]+Table1[[#This Row],[profit]]</f>
        <v>3441.34</v>
      </c>
    </row>
    <row r="11461" spans="1:15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>Table1[[#This Row],[sales]]*Table1[[#This Row],[discount]]</f>
        <v>1466.3985</v>
      </c>
      <c r="G11461" s="1">
        <f>Table1[[#This Row],[sales]]-Table1[[#This Row],[Discount Value]]</f>
        <v>2723.3114999999998</v>
      </c>
      <c r="H11461" s="1">
        <v>3</v>
      </c>
      <c r="I11461" s="2">
        <v>44955</v>
      </c>
      <c r="J11461" s="2">
        <v>44962</v>
      </c>
      <c r="K11461" s="1" t="s">
        <v>21</v>
      </c>
      <c r="L11461" s="1" t="s">
        <v>22</v>
      </c>
      <c r="M11461" s="1">
        <v>890.22</v>
      </c>
      <c r="N11461" s="1" t="s">
        <v>28</v>
      </c>
      <c r="O11461" s="10">
        <f>Table1[[#This Row],[sales]]+Table1[[#This Row],[profit]]</f>
        <v>5079.93</v>
      </c>
    </row>
    <row r="11462" spans="1:15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>Table1[[#This Row],[sales]]*Table1[[#This Row],[discount]]</f>
        <v>1000.6191</v>
      </c>
      <c r="G11462" s="1">
        <f>Table1[[#This Row],[sales]]-Table1[[#This Row],[Discount Value]]</f>
        <v>1565.0709000000002</v>
      </c>
      <c r="H11462" s="1">
        <v>8</v>
      </c>
      <c r="I11462" s="2">
        <v>45352</v>
      </c>
      <c r="J11462" s="2">
        <v>45358</v>
      </c>
      <c r="K11462" s="1" t="s">
        <v>31</v>
      </c>
      <c r="L11462" s="1" t="s">
        <v>16</v>
      </c>
      <c r="M11462" s="1">
        <v>283.3</v>
      </c>
      <c r="N11462" s="1" t="s">
        <v>17</v>
      </c>
      <c r="O11462" s="10">
        <f>Table1[[#This Row],[sales]]+Table1[[#This Row],[profit]]</f>
        <v>2848.9900000000002</v>
      </c>
    </row>
    <row r="11463" spans="1:15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>Table1[[#This Row],[sales]]*Table1[[#This Row],[discount]]</f>
        <v>1674.9862000000003</v>
      </c>
      <c r="G11463" s="1">
        <f>Table1[[#This Row],[sales]]-Table1[[#This Row],[Discount Value]]</f>
        <v>3251.4438</v>
      </c>
      <c r="H11463" s="1">
        <v>7</v>
      </c>
      <c r="I11463" s="2">
        <v>45349</v>
      </c>
      <c r="J11463" s="2">
        <v>45354</v>
      </c>
      <c r="K11463" s="1" t="s">
        <v>15</v>
      </c>
      <c r="L11463" s="1" t="s">
        <v>22</v>
      </c>
      <c r="M11463" s="1">
        <v>782.54</v>
      </c>
      <c r="N11463" s="1" t="s">
        <v>23</v>
      </c>
      <c r="O11463" s="10">
        <f>Table1[[#This Row],[sales]]+Table1[[#This Row],[profit]]</f>
        <v>5708.97</v>
      </c>
    </row>
    <row r="11464" spans="1:15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>Table1[[#This Row],[sales]]*Table1[[#This Row],[discount]]</f>
        <v>2119.2028</v>
      </c>
      <c r="G11464" s="1">
        <f>Table1[[#This Row],[sales]]-Table1[[#This Row],[Discount Value]]</f>
        <v>2697.1671999999999</v>
      </c>
      <c r="H11464" s="1">
        <v>4</v>
      </c>
      <c r="I11464" s="2">
        <v>45382</v>
      </c>
      <c r="J11464" s="2">
        <v>45388</v>
      </c>
      <c r="K11464" s="1" t="s">
        <v>21</v>
      </c>
      <c r="L11464" s="1" t="s">
        <v>27</v>
      </c>
      <c r="M11464" s="1">
        <v>586.44000000000005</v>
      </c>
      <c r="N11464" s="1" t="s">
        <v>39</v>
      </c>
      <c r="O11464" s="10">
        <f>Table1[[#This Row],[sales]]+Table1[[#This Row],[profit]]</f>
        <v>5402.8099999999995</v>
      </c>
    </row>
    <row r="11465" spans="1:15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>Table1[[#This Row],[sales]]*Table1[[#This Row],[discount]]</f>
        <v>157.4914</v>
      </c>
      <c r="G11465" s="1">
        <f>Table1[[#This Row],[sales]]-Table1[[#This Row],[Discount Value]]</f>
        <v>1274.2485999999999</v>
      </c>
      <c r="H11465" s="1">
        <v>1</v>
      </c>
      <c r="I11465" s="2">
        <v>45242</v>
      </c>
      <c r="J11465" s="2">
        <v>45245</v>
      </c>
      <c r="K11465" s="1" t="s">
        <v>31</v>
      </c>
      <c r="L11465" s="1" t="s">
        <v>27</v>
      </c>
      <c r="M11465" s="1">
        <v>231.9</v>
      </c>
      <c r="N11465" s="1" t="s">
        <v>34</v>
      </c>
      <c r="O11465" s="10">
        <f>Table1[[#This Row],[sales]]+Table1[[#This Row],[profit]]</f>
        <v>1663.64</v>
      </c>
    </row>
    <row r="11466" spans="1:15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>Table1[[#This Row],[sales]]*Table1[[#This Row],[discount]]</f>
        <v>758.55220000000008</v>
      </c>
      <c r="G11466" s="1">
        <f>Table1[[#This Row],[sales]]-Table1[[#This Row],[Discount Value]]</f>
        <v>1237.6378</v>
      </c>
      <c r="H11466" s="1">
        <v>6</v>
      </c>
      <c r="I11466" s="2">
        <v>45564</v>
      </c>
      <c r="J11466" s="2">
        <v>45566</v>
      </c>
      <c r="K11466" s="1" t="s">
        <v>31</v>
      </c>
      <c r="L11466" s="1" t="s">
        <v>22</v>
      </c>
      <c r="M11466" s="1">
        <v>589.89</v>
      </c>
      <c r="N11466" s="1" t="s">
        <v>17</v>
      </c>
      <c r="O11466" s="10">
        <f>Table1[[#This Row],[sales]]+Table1[[#This Row],[profit]]</f>
        <v>2586.08</v>
      </c>
    </row>
    <row r="11467" spans="1:15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>Table1[[#This Row],[sales]]*Table1[[#This Row],[discount]]</f>
        <v>227.29679999999999</v>
      </c>
      <c r="G11467" s="1">
        <f>Table1[[#This Row],[sales]]-Table1[[#This Row],[Discount Value]]</f>
        <v>3560.9832000000001</v>
      </c>
      <c r="H11467" s="1">
        <v>5</v>
      </c>
      <c r="I11467" s="2">
        <v>45574</v>
      </c>
      <c r="J11467" s="2">
        <v>45575</v>
      </c>
      <c r="K11467" s="1" t="s">
        <v>31</v>
      </c>
      <c r="L11467" s="1" t="s">
        <v>16</v>
      </c>
      <c r="M11467" s="1">
        <v>820.85</v>
      </c>
      <c r="N11467" s="1" t="s">
        <v>34</v>
      </c>
      <c r="O11467" s="10">
        <f>Table1[[#This Row],[sales]]+Table1[[#This Row],[profit]]</f>
        <v>4609.13</v>
      </c>
    </row>
    <row r="11468" spans="1:15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>Table1[[#This Row],[sales]]*Table1[[#This Row],[discount]]</f>
        <v>195.26800000000003</v>
      </c>
      <c r="G11468" s="1">
        <f>Table1[[#This Row],[sales]]-Table1[[#This Row],[Discount Value]]</f>
        <v>3710.0920000000001</v>
      </c>
      <c r="H11468" s="1">
        <v>9</v>
      </c>
      <c r="I11468" s="2">
        <v>45032</v>
      </c>
      <c r="J11468" s="2">
        <v>45033</v>
      </c>
      <c r="K11468" s="1" t="s">
        <v>21</v>
      </c>
      <c r="L11468" s="1" t="s">
        <v>16</v>
      </c>
      <c r="M11468" s="1">
        <v>1037.54</v>
      </c>
      <c r="N11468" s="1" t="s">
        <v>28</v>
      </c>
      <c r="O11468" s="10">
        <f>Table1[[#This Row],[sales]]+Table1[[#This Row],[profit]]</f>
        <v>4942.8999999999996</v>
      </c>
    </row>
    <row r="11469" spans="1:15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>Table1[[#This Row],[sales]]*Table1[[#This Row],[discount]]</f>
        <v>1140.6075000000001</v>
      </c>
      <c r="G11469" s="1">
        <f>Table1[[#This Row],[sales]]-Table1[[#This Row],[Discount Value]]</f>
        <v>3421.8225000000002</v>
      </c>
      <c r="H11469" s="1">
        <v>6</v>
      </c>
      <c r="I11469" s="2">
        <v>45543</v>
      </c>
      <c r="J11469" s="2">
        <v>45544</v>
      </c>
      <c r="K11469" s="1" t="s">
        <v>15</v>
      </c>
      <c r="L11469" s="1" t="s">
        <v>27</v>
      </c>
      <c r="M11469" s="1">
        <v>777.1</v>
      </c>
      <c r="N11469" s="1" t="s">
        <v>17</v>
      </c>
      <c r="O11469" s="10">
        <f>Table1[[#This Row],[sales]]+Table1[[#This Row],[profit]]</f>
        <v>5339.5300000000007</v>
      </c>
    </row>
    <row r="11470" spans="1:15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>Table1[[#This Row],[sales]]*Table1[[#This Row],[discount]]</f>
        <v>494.68649999999997</v>
      </c>
      <c r="G11470" s="1">
        <f>Table1[[#This Row],[sales]]-Table1[[#This Row],[Discount Value]]</f>
        <v>2803.2235000000001</v>
      </c>
      <c r="H11470" s="1">
        <v>1</v>
      </c>
      <c r="I11470" s="2">
        <v>45075</v>
      </c>
      <c r="J11470" s="2">
        <v>45078</v>
      </c>
      <c r="K11470" s="1" t="s">
        <v>15</v>
      </c>
      <c r="L11470" s="1" t="s">
        <v>16</v>
      </c>
      <c r="M11470" s="1">
        <v>178.41</v>
      </c>
      <c r="N11470" s="1" t="s">
        <v>39</v>
      </c>
      <c r="O11470" s="10">
        <f>Table1[[#This Row],[sales]]+Table1[[#This Row],[profit]]</f>
        <v>3476.3199999999997</v>
      </c>
    </row>
    <row r="11471" spans="1:15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>Table1[[#This Row],[sales]]*Table1[[#This Row],[discount]]</f>
        <v>679.86520000000007</v>
      </c>
      <c r="G11471" s="1">
        <f>Table1[[#This Row],[sales]]-Table1[[#This Row],[Discount Value]]</f>
        <v>1748.2248</v>
      </c>
      <c r="H11471" s="1">
        <v>3</v>
      </c>
      <c r="I11471" s="2">
        <v>45622</v>
      </c>
      <c r="J11471" s="2">
        <v>45627</v>
      </c>
      <c r="K11471" s="1" t="s">
        <v>15</v>
      </c>
      <c r="L11471" s="1" t="s">
        <v>27</v>
      </c>
      <c r="M11471" s="1">
        <v>555.26</v>
      </c>
      <c r="N11471" s="1" t="s">
        <v>23</v>
      </c>
      <c r="O11471" s="10">
        <f>Table1[[#This Row],[sales]]+Table1[[#This Row],[profit]]</f>
        <v>2983.3500000000004</v>
      </c>
    </row>
    <row r="11472" spans="1:15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>Table1[[#This Row],[sales]]*Table1[[#This Row],[discount]]</f>
        <v>663.16660000000002</v>
      </c>
      <c r="G11472" s="1">
        <f>Table1[[#This Row],[sales]]-Table1[[#This Row],[Discount Value]]</f>
        <v>1287.3234</v>
      </c>
      <c r="H11472" s="1">
        <v>2</v>
      </c>
      <c r="I11472" s="2">
        <v>45614</v>
      </c>
      <c r="J11472" s="2">
        <v>45620</v>
      </c>
      <c r="K11472" s="1" t="s">
        <v>31</v>
      </c>
      <c r="L11472" s="1" t="s">
        <v>22</v>
      </c>
      <c r="M11472" s="1">
        <v>569.28</v>
      </c>
      <c r="N11472" s="1" t="s">
        <v>39</v>
      </c>
      <c r="O11472" s="10">
        <f>Table1[[#This Row],[sales]]+Table1[[#This Row],[profit]]</f>
        <v>2519.77</v>
      </c>
    </row>
    <row r="11473" spans="1:15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>Table1[[#This Row],[sales]]*Table1[[#This Row],[discount]]</f>
        <v>236.93669999999997</v>
      </c>
      <c r="G11473" s="1">
        <f>Table1[[#This Row],[sales]]-Table1[[#This Row],[Discount Value]]</f>
        <v>1917.0332999999998</v>
      </c>
      <c r="H11473" s="1">
        <v>3</v>
      </c>
      <c r="I11473" s="2">
        <v>45229</v>
      </c>
      <c r="J11473" s="2">
        <v>45234</v>
      </c>
      <c r="K11473" s="1" t="s">
        <v>21</v>
      </c>
      <c r="L11473" s="1" t="s">
        <v>22</v>
      </c>
      <c r="M11473" s="1">
        <v>261.89999999999998</v>
      </c>
      <c r="N11473" s="1" t="s">
        <v>48</v>
      </c>
      <c r="O11473" s="10">
        <f>Table1[[#This Row],[sales]]+Table1[[#This Row],[profit]]</f>
        <v>2415.87</v>
      </c>
    </row>
    <row r="11474" spans="1:15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>Table1[[#This Row],[sales]]*Table1[[#This Row],[discount]]</f>
        <v>1493.4464999999998</v>
      </c>
      <c r="G11474" s="1">
        <f>Table1[[#This Row],[sales]]-Table1[[#This Row],[Discount Value]]</f>
        <v>2773.5434999999998</v>
      </c>
      <c r="H11474" s="1">
        <v>1</v>
      </c>
      <c r="I11474" s="2">
        <v>45004</v>
      </c>
      <c r="J11474" s="2">
        <v>45007</v>
      </c>
      <c r="K11474" s="1" t="s">
        <v>21</v>
      </c>
      <c r="L11474" s="1" t="s">
        <v>16</v>
      </c>
      <c r="M11474" s="1">
        <v>915.94</v>
      </c>
      <c r="N11474" s="1" t="s">
        <v>28</v>
      </c>
      <c r="O11474" s="10">
        <f>Table1[[#This Row],[sales]]+Table1[[#This Row],[profit]]</f>
        <v>5182.93</v>
      </c>
    </row>
    <row r="11475" spans="1:15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>Table1[[#This Row],[sales]]*Table1[[#This Row],[discount]]</f>
        <v>2451.02</v>
      </c>
      <c r="G11475" s="1">
        <f>Table1[[#This Row],[sales]]-Table1[[#This Row],[Discount Value]]</f>
        <v>2451.02</v>
      </c>
      <c r="H11475" s="1">
        <v>2</v>
      </c>
      <c r="I11475" s="2">
        <v>45213</v>
      </c>
      <c r="J11475" s="2">
        <v>45215</v>
      </c>
      <c r="K11475" s="1" t="s">
        <v>15</v>
      </c>
      <c r="L11475" s="1" t="s">
        <v>27</v>
      </c>
      <c r="M11475" s="1">
        <v>778.24</v>
      </c>
      <c r="N11475" s="1" t="s">
        <v>17</v>
      </c>
      <c r="O11475" s="10">
        <f>Table1[[#This Row],[sales]]+Table1[[#This Row],[profit]]</f>
        <v>5680.28</v>
      </c>
    </row>
    <row r="11476" spans="1:15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>Table1[[#This Row],[sales]]*Table1[[#This Row],[discount]]</f>
        <v>134.6568</v>
      </c>
      <c r="G11476" s="1">
        <f>Table1[[#This Row],[sales]]-Table1[[#This Row],[Discount Value]]</f>
        <v>219.70320000000001</v>
      </c>
      <c r="H11476" s="1">
        <v>8</v>
      </c>
      <c r="I11476" s="2">
        <v>45017</v>
      </c>
      <c r="J11476" s="2">
        <v>45023</v>
      </c>
      <c r="K11476" s="1" t="s">
        <v>31</v>
      </c>
      <c r="L11476" s="1" t="s">
        <v>27</v>
      </c>
      <c r="M11476" s="1">
        <v>65.62</v>
      </c>
      <c r="N11476" s="1" t="s">
        <v>48</v>
      </c>
      <c r="O11476" s="10">
        <f>Table1[[#This Row],[sales]]+Table1[[#This Row],[profit]]</f>
        <v>419.98</v>
      </c>
    </row>
    <row r="11477" spans="1:15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>Table1[[#This Row],[sales]]*Table1[[#This Row],[discount]]</f>
        <v>264.88799999999998</v>
      </c>
      <c r="G11477" s="1">
        <f>Table1[[#This Row],[sales]]-Table1[[#This Row],[Discount Value]]</f>
        <v>2678.3119999999999</v>
      </c>
      <c r="H11477" s="1">
        <v>3</v>
      </c>
      <c r="I11477" s="2">
        <v>45321</v>
      </c>
      <c r="J11477" s="2">
        <v>45324</v>
      </c>
      <c r="K11477" s="1" t="s">
        <v>15</v>
      </c>
      <c r="L11477" s="1" t="s">
        <v>27</v>
      </c>
      <c r="M11477" s="1">
        <v>197.67</v>
      </c>
      <c r="N11477" s="1" t="s">
        <v>34</v>
      </c>
      <c r="O11477" s="10">
        <f>Table1[[#This Row],[sales]]+Table1[[#This Row],[profit]]</f>
        <v>3140.87</v>
      </c>
    </row>
    <row r="11478" spans="1:15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>Table1[[#This Row],[sales]]*Table1[[#This Row],[discount]]</f>
        <v>847.44320000000005</v>
      </c>
      <c r="G11478" s="1">
        <f>Table1[[#This Row],[sales]]-Table1[[#This Row],[Discount Value]]</f>
        <v>1800.8168000000001</v>
      </c>
      <c r="H11478" s="1">
        <v>9</v>
      </c>
      <c r="I11478" s="2">
        <v>45248</v>
      </c>
      <c r="J11478" s="2">
        <v>45254</v>
      </c>
      <c r="K11478" s="1" t="s">
        <v>15</v>
      </c>
      <c r="L11478" s="1" t="s">
        <v>27</v>
      </c>
      <c r="M11478" s="1">
        <v>631.48</v>
      </c>
      <c r="N11478" s="1" t="s">
        <v>28</v>
      </c>
      <c r="O11478" s="10">
        <f>Table1[[#This Row],[sales]]+Table1[[#This Row],[profit]]</f>
        <v>3279.7400000000002</v>
      </c>
    </row>
    <row r="11479" spans="1:15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>Table1[[#This Row],[sales]]*Table1[[#This Row],[discount]]</f>
        <v>0</v>
      </c>
      <c r="G11479" s="1">
        <f>Table1[[#This Row],[sales]]-Table1[[#This Row],[Discount Value]]</f>
        <v>1943.1</v>
      </c>
      <c r="H11479" s="1">
        <v>4</v>
      </c>
      <c r="I11479" s="2">
        <v>45370</v>
      </c>
      <c r="J11479" s="2">
        <v>45371</v>
      </c>
      <c r="K11479" s="1" t="s">
        <v>31</v>
      </c>
      <c r="L11479" s="1" t="s">
        <v>16</v>
      </c>
      <c r="M11479" s="1">
        <v>513.70000000000005</v>
      </c>
      <c r="N11479" s="1" t="s">
        <v>23</v>
      </c>
      <c r="O11479" s="10">
        <f>Table1[[#This Row],[sales]]+Table1[[#This Row],[profit]]</f>
        <v>2456.8000000000002</v>
      </c>
    </row>
    <row r="11480" spans="1:15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>Table1[[#This Row],[sales]]*Table1[[#This Row],[discount]]</f>
        <v>982.7256000000001</v>
      </c>
      <c r="G11480" s="1">
        <f>Table1[[#This Row],[sales]]-Table1[[#This Row],[Discount Value]]</f>
        <v>3289.9944</v>
      </c>
      <c r="H11480" s="1">
        <v>2</v>
      </c>
      <c r="I11480" s="2">
        <v>44957</v>
      </c>
      <c r="J11480" s="2">
        <v>44959</v>
      </c>
      <c r="K11480" s="1" t="s">
        <v>15</v>
      </c>
      <c r="L11480" s="1" t="s">
        <v>27</v>
      </c>
      <c r="M11480" s="1">
        <v>288.91000000000003</v>
      </c>
      <c r="N11480" s="1" t="s">
        <v>39</v>
      </c>
      <c r="O11480" s="10">
        <f>Table1[[#This Row],[sales]]+Table1[[#This Row],[profit]]</f>
        <v>4561.63</v>
      </c>
    </row>
    <row r="11481" spans="1:15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>Table1[[#This Row],[sales]]*Table1[[#This Row],[discount]]</f>
        <v>788.70780000000002</v>
      </c>
      <c r="G11481" s="1">
        <f>Table1[[#This Row],[sales]]-Table1[[#This Row],[Discount Value]]</f>
        <v>2132.4321999999997</v>
      </c>
      <c r="H11481" s="1">
        <v>7</v>
      </c>
      <c r="I11481" s="2">
        <v>45104</v>
      </c>
      <c r="J11481" s="2">
        <v>45108</v>
      </c>
      <c r="K11481" s="1" t="s">
        <v>31</v>
      </c>
      <c r="L11481" s="1" t="s">
        <v>27</v>
      </c>
      <c r="M11481" s="1">
        <v>546.09</v>
      </c>
      <c r="N11481" s="1" t="s">
        <v>34</v>
      </c>
      <c r="O11481" s="10">
        <f>Table1[[#This Row],[sales]]+Table1[[#This Row],[profit]]</f>
        <v>3467.23</v>
      </c>
    </row>
    <row r="11482" spans="1:15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>Table1[[#This Row],[sales]]*Table1[[#This Row],[discount]]</f>
        <v>800.79229999999995</v>
      </c>
      <c r="G11482" s="1">
        <f>Table1[[#This Row],[sales]]-Table1[[#This Row],[Discount Value]]</f>
        <v>833.47770000000003</v>
      </c>
      <c r="H11482" s="1">
        <v>9</v>
      </c>
      <c r="I11482" s="2">
        <v>45242</v>
      </c>
      <c r="J11482" s="2">
        <v>45249</v>
      </c>
      <c r="K11482" s="1" t="s">
        <v>21</v>
      </c>
      <c r="L11482" s="1" t="s">
        <v>27</v>
      </c>
      <c r="M11482" s="1">
        <v>393.26</v>
      </c>
      <c r="N11482" s="1" t="s">
        <v>34</v>
      </c>
      <c r="O11482" s="10">
        <f>Table1[[#This Row],[sales]]+Table1[[#This Row],[profit]]</f>
        <v>2027.53</v>
      </c>
    </row>
    <row r="11483" spans="1:15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>Table1[[#This Row],[sales]]*Table1[[#This Row],[discount]]</f>
        <v>842.16070000000002</v>
      </c>
      <c r="G11483" s="1">
        <f>Table1[[#This Row],[sales]]-Table1[[#This Row],[Discount Value]]</f>
        <v>1433.9493000000002</v>
      </c>
      <c r="H11483" s="1">
        <v>5</v>
      </c>
      <c r="I11483" s="2">
        <v>45605</v>
      </c>
      <c r="J11483" s="2">
        <v>45607</v>
      </c>
      <c r="K11483" s="1" t="s">
        <v>31</v>
      </c>
      <c r="L11483" s="1" t="s">
        <v>27</v>
      </c>
      <c r="M11483" s="1">
        <v>673.15</v>
      </c>
      <c r="N11483" s="1" t="s">
        <v>34</v>
      </c>
      <c r="O11483" s="10">
        <f>Table1[[#This Row],[sales]]+Table1[[#This Row],[profit]]</f>
        <v>2949.26</v>
      </c>
    </row>
    <row r="11484" spans="1:15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>Table1[[#This Row],[sales]]*Table1[[#This Row],[discount]]</f>
        <v>646.91899999999998</v>
      </c>
      <c r="G11484" s="1">
        <f>Table1[[#This Row],[sales]]-Table1[[#This Row],[Discount Value]]</f>
        <v>1201.4209999999998</v>
      </c>
      <c r="H11484" s="1">
        <v>1</v>
      </c>
      <c r="I11484" s="2">
        <v>44994</v>
      </c>
      <c r="J11484" s="2">
        <v>45000</v>
      </c>
      <c r="K11484" s="1" t="s">
        <v>21</v>
      </c>
      <c r="L11484" s="1" t="s">
        <v>22</v>
      </c>
      <c r="M11484" s="1">
        <v>243.09</v>
      </c>
      <c r="N11484" s="1" t="s">
        <v>34</v>
      </c>
      <c r="O11484" s="10">
        <f>Table1[[#This Row],[sales]]+Table1[[#This Row],[profit]]</f>
        <v>2091.4299999999998</v>
      </c>
    </row>
    <row r="11485" spans="1:15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>Table1[[#This Row],[sales]]*Table1[[#This Row],[discount]]</f>
        <v>596.00340000000006</v>
      </c>
      <c r="G11485" s="1">
        <f>Table1[[#This Row],[sales]]-Table1[[#This Row],[Discount Value]]</f>
        <v>1611.4166</v>
      </c>
      <c r="H11485" s="1">
        <v>9</v>
      </c>
      <c r="I11485" s="2">
        <v>45468</v>
      </c>
      <c r="J11485" s="2">
        <v>45471</v>
      </c>
      <c r="K11485" s="1" t="s">
        <v>15</v>
      </c>
      <c r="L11485" s="1" t="s">
        <v>22</v>
      </c>
      <c r="M11485" s="1">
        <v>298.23</v>
      </c>
      <c r="N11485" s="1" t="s">
        <v>28</v>
      </c>
      <c r="O11485" s="10">
        <f>Table1[[#This Row],[sales]]+Table1[[#This Row],[profit]]</f>
        <v>2505.65</v>
      </c>
    </row>
    <row r="11486" spans="1:15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>Table1[[#This Row],[sales]]*Table1[[#This Row],[discount]]</f>
        <v>116.792</v>
      </c>
      <c r="G11486" s="1">
        <f>Table1[[#This Row],[sales]]-Table1[[#This Row],[Discount Value]]</f>
        <v>332.40800000000002</v>
      </c>
      <c r="H11486" s="1">
        <v>9</v>
      </c>
      <c r="I11486" s="2">
        <v>44993</v>
      </c>
      <c r="J11486" s="2">
        <v>44999</v>
      </c>
      <c r="K11486" s="1" t="s">
        <v>15</v>
      </c>
      <c r="L11486" s="1" t="s">
        <v>27</v>
      </c>
      <c r="M11486" s="1">
        <v>120.89</v>
      </c>
      <c r="N11486" s="1" t="s">
        <v>48</v>
      </c>
      <c r="O11486" s="10">
        <f>Table1[[#This Row],[sales]]+Table1[[#This Row],[profit]]</f>
        <v>570.09</v>
      </c>
    </row>
    <row r="11487" spans="1:15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>Table1[[#This Row],[sales]]*Table1[[#This Row],[discount]]</f>
        <v>324.19499999999999</v>
      </c>
      <c r="G11487" s="1">
        <f>Table1[[#This Row],[sales]]-Table1[[#This Row],[Discount Value]]</f>
        <v>324.19499999999999</v>
      </c>
      <c r="H11487" s="1">
        <v>7</v>
      </c>
      <c r="I11487" s="2">
        <v>45506</v>
      </c>
      <c r="J11487" s="2">
        <v>45513</v>
      </c>
      <c r="K11487" s="1" t="s">
        <v>15</v>
      </c>
      <c r="L11487" s="1" t="s">
        <v>22</v>
      </c>
      <c r="M11487" s="1">
        <v>146.24</v>
      </c>
      <c r="N11487" s="1" t="s">
        <v>28</v>
      </c>
      <c r="O11487" s="10">
        <f>Table1[[#This Row],[sales]]+Table1[[#This Row],[profit]]</f>
        <v>794.63</v>
      </c>
    </row>
    <row r="11488" spans="1:15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>Table1[[#This Row],[sales]]*Table1[[#This Row],[discount]]</f>
        <v>31.560900000000004</v>
      </c>
      <c r="G11488" s="1">
        <f>Table1[[#This Row],[sales]]-Table1[[#This Row],[Discount Value]]</f>
        <v>3124.5291000000002</v>
      </c>
      <c r="H11488" s="1">
        <v>1</v>
      </c>
      <c r="I11488" s="2">
        <v>45112</v>
      </c>
      <c r="J11488" s="2">
        <v>45113</v>
      </c>
      <c r="K11488" s="1" t="s">
        <v>31</v>
      </c>
      <c r="L11488" s="1" t="s">
        <v>16</v>
      </c>
      <c r="M11488" s="1">
        <v>911.81</v>
      </c>
      <c r="N11488" s="1" t="s">
        <v>23</v>
      </c>
      <c r="O11488" s="10">
        <f>Table1[[#This Row],[sales]]+Table1[[#This Row],[profit]]</f>
        <v>4067.9</v>
      </c>
    </row>
    <row r="11489" spans="1:15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>Table1[[#This Row],[sales]]*Table1[[#This Row],[discount]]</f>
        <v>517.79099999999994</v>
      </c>
      <c r="G11489" s="1">
        <f>Table1[[#This Row],[sales]]-Table1[[#This Row],[Discount Value]]</f>
        <v>2934.1490000000003</v>
      </c>
      <c r="H11489" s="1">
        <v>4</v>
      </c>
      <c r="I11489" s="2">
        <v>45003</v>
      </c>
      <c r="J11489" s="2">
        <v>45010</v>
      </c>
      <c r="K11489" s="1" t="s">
        <v>31</v>
      </c>
      <c r="L11489" s="1" t="s">
        <v>27</v>
      </c>
      <c r="M11489" s="1">
        <v>588.63</v>
      </c>
      <c r="N11489" s="1" t="s">
        <v>23</v>
      </c>
      <c r="O11489" s="10">
        <f>Table1[[#This Row],[sales]]+Table1[[#This Row],[profit]]</f>
        <v>4040.57</v>
      </c>
    </row>
    <row r="11490" spans="1:15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>Table1[[#This Row],[sales]]*Table1[[#This Row],[discount]]</f>
        <v>225.36080000000001</v>
      </c>
      <c r="G11490" s="1">
        <f>Table1[[#This Row],[sales]]-Table1[[#This Row],[Discount Value]]</f>
        <v>2994.0792000000001</v>
      </c>
      <c r="H11490" s="1">
        <v>1</v>
      </c>
      <c r="I11490" s="2">
        <v>45107</v>
      </c>
      <c r="J11490" s="2">
        <v>45113</v>
      </c>
      <c r="K11490" s="1" t="s">
        <v>21</v>
      </c>
      <c r="L11490" s="1" t="s">
        <v>16</v>
      </c>
      <c r="M11490" s="1">
        <v>660.39</v>
      </c>
      <c r="N11490" s="1" t="s">
        <v>39</v>
      </c>
      <c r="O11490" s="10">
        <f>Table1[[#This Row],[sales]]+Table1[[#This Row],[profit]]</f>
        <v>3879.83</v>
      </c>
    </row>
    <row r="11491" spans="1:15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>Table1[[#This Row],[sales]]*Table1[[#This Row],[discount]]</f>
        <v>614.25120000000004</v>
      </c>
      <c r="G11491" s="1">
        <f>Table1[[#This Row],[sales]]-Table1[[#This Row],[Discount Value]]</f>
        <v>3224.8188</v>
      </c>
      <c r="H11491" s="1">
        <v>3</v>
      </c>
      <c r="I11491" s="2">
        <v>45452</v>
      </c>
      <c r="J11491" s="2">
        <v>45454</v>
      </c>
      <c r="K11491" s="1" t="s">
        <v>15</v>
      </c>
      <c r="L11491" s="1" t="s">
        <v>16</v>
      </c>
      <c r="M11491" s="1">
        <v>266.10000000000002</v>
      </c>
      <c r="N11491" s="1" t="s">
        <v>23</v>
      </c>
      <c r="O11491" s="10">
        <f>Table1[[#This Row],[sales]]+Table1[[#This Row],[profit]]</f>
        <v>4105.17</v>
      </c>
    </row>
    <row r="11492" spans="1:15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>Table1[[#This Row],[sales]]*Table1[[#This Row],[discount]]</f>
        <v>1086.3635999999999</v>
      </c>
      <c r="G11492" s="1">
        <f>Table1[[#This Row],[sales]]-Table1[[#This Row],[Discount Value]]</f>
        <v>3636.9564</v>
      </c>
      <c r="H11492" s="1">
        <v>7</v>
      </c>
      <c r="I11492" s="2">
        <v>45064</v>
      </c>
      <c r="J11492" s="2">
        <v>45069</v>
      </c>
      <c r="K11492" s="1" t="s">
        <v>31</v>
      </c>
      <c r="L11492" s="1" t="s">
        <v>22</v>
      </c>
      <c r="M11492" s="1">
        <v>1380.33</v>
      </c>
      <c r="N11492" s="1" t="s">
        <v>17</v>
      </c>
      <c r="O11492" s="10">
        <f>Table1[[#This Row],[sales]]+Table1[[#This Row],[profit]]</f>
        <v>6103.65</v>
      </c>
    </row>
    <row r="11493" spans="1:15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>Table1[[#This Row],[sales]]*Table1[[#This Row],[discount]]</f>
        <v>733.89509999999996</v>
      </c>
      <c r="G11493" s="1">
        <f>Table1[[#This Row],[sales]]-Table1[[#This Row],[Discount Value]]</f>
        <v>3583.1349</v>
      </c>
      <c r="H11493" s="1">
        <v>1</v>
      </c>
      <c r="I11493" s="2">
        <v>45388</v>
      </c>
      <c r="J11493" s="2">
        <v>45390</v>
      </c>
      <c r="K11493" s="1" t="s">
        <v>15</v>
      </c>
      <c r="L11493" s="1" t="s">
        <v>22</v>
      </c>
      <c r="M11493" s="1">
        <v>609.79</v>
      </c>
      <c r="N11493" s="1" t="s">
        <v>39</v>
      </c>
      <c r="O11493" s="10">
        <f>Table1[[#This Row],[sales]]+Table1[[#This Row],[profit]]</f>
        <v>4926.82</v>
      </c>
    </row>
    <row r="11494" spans="1:15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>Table1[[#This Row],[sales]]*Table1[[#This Row],[discount]]</f>
        <v>1032.3359999999998</v>
      </c>
      <c r="G11494" s="1">
        <f>Table1[[#This Row],[sales]]-Table1[[#This Row],[Discount Value]]</f>
        <v>1118.364</v>
      </c>
      <c r="H11494" s="1">
        <v>8</v>
      </c>
      <c r="I11494" s="2">
        <v>45629</v>
      </c>
      <c r="J11494" s="2">
        <v>45633</v>
      </c>
      <c r="K11494" s="1" t="s">
        <v>15</v>
      </c>
      <c r="L11494" s="1" t="s">
        <v>22</v>
      </c>
      <c r="M11494" s="1">
        <v>411.03</v>
      </c>
      <c r="N11494" s="1" t="s">
        <v>17</v>
      </c>
      <c r="O11494" s="10">
        <f>Table1[[#This Row],[sales]]+Table1[[#This Row],[profit]]</f>
        <v>2561.7299999999996</v>
      </c>
    </row>
    <row r="11495" spans="1:15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>Table1[[#This Row],[sales]]*Table1[[#This Row],[discount]]</f>
        <v>396.42640000000006</v>
      </c>
      <c r="G11495" s="1">
        <f>Table1[[#This Row],[sales]]-Table1[[#This Row],[Discount Value]]</f>
        <v>769.53359999999998</v>
      </c>
      <c r="H11495" s="1">
        <v>4</v>
      </c>
      <c r="I11495" s="2">
        <v>45499</v>
      </c>
      <c r="J11495" s="2">
        <v>45505</v>
      </c>
      <c r="K11495" s="1" t="s">
        <v>15</v>
      </c>
      <c r="L11495" s="1" t="s">
        <v>27</v>
      </c>
      <c r="M11495" s="1">
        <v>227.77</v>
      </c>
      <c r="N11495" s="1" t="s">
        <v>39</v>
      </c>
      <c r="O11495" s="10">
        <f>Table1[[#This Row],[sales]]+Table1[[#This Row],[profit]]</f>
        <v>1393.73</v>
      </c>
    </row>
    <row r="11496" spans="1:15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>Table1[[#This Row],[sales]]*Table1[[#This Row],[discount]]</f>
        <v>586.10879999999997</v>
      </c>
      <c r="G11496" s="1">
        <f>Table1[[#This Row],[sales]]-Table1[[#This Row],[Discount Value]]</f>
        <v>1041.9712</v>
      </c>
      <c r="H11496" s="1">
        <v>4</v>
      </c>
      <c r="I11496" s="2">
        <v>45100</v>
      </c>
      <c r="J11496" s="2">
        <v>45106</v>
      </c>
      <c r="K11496" s="1" t="s">
        <v>15</v>
      </c>
      <c r="L11496" s="1" t="s">
        <v>16</v>
      </c>
      <c r="M11496" s="1">
        <v>265.94</v>
      </c>
      <c r="N11496" s="1" t="s">
        <v>48</v>
      </c>
      <c r="O11496" s="10">
        <f>Table1[[#This Row],[sales]]+Table1[[#This Row],[profit]]</f>
        <v>1894.02</v>
      </c>
    </row>
    <row r="11497" spans="1:15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>Table1[[#This Row],[sales]]*Table1[[#This Row],[discount]]</f>
        <v>1102.5740999999998</v>
      </c>
      <c r="G11497" s="1">
        <f>Table1[[#This Row],[sales]]-Table1[[#This Row],[Discount Value]]</f>
        <v>1877.3559</v>
      </c>
      <c r="H11497" s="1">
        <v>1</v>
      </c>
      <c r="I11497" s="2">
        <v>45219</v>
      </c>
      <c r="J11497" s="2">
        <v>45225</v>
      </c>
      <c r="K11497" s="1" t="s">
        <v>21</v>
      </c>
      <c r="L11497" s="1" t="s">
        <v>16</v>
      </c>
      <c r="M11497" s="1">
        <v>738.09</v>
      </c>
      <c r="N11497" s="1" t="s">
        <v>23</v>
      </c>
      <c r="O11497" s="10">
        <f>Table1[[#This Row],[sales]]+Table1[[#This Row],[profit]]</f>
        <v>3718.02</v>
      </c>
    </row>
    <row r="11498" spans="1:15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>Table1[[#This Row],[sales]]*Table1[[#This Row],[discount]]</f>
        <v>1932.9390000000001</v>
      </c>
      <c r="G11498" s="1">
        <f>Table1[[#This Row],[sales]]-Table1[[#This Row],[Discount Value]]</f>
        <v>2362.4809999999998</v>
      </c>
      <c r="H11498" s="1">
        <v>5</v>
      </c>
      <c r="I11498" s="2">
        <v>45313</v>
      </c>
      <c r="J11498" s="2">
        <v>45320</v>
      </c>
      <c r="K11498" s="1" t="s">
        <v>21</v>
      </c>
      <c r="L11498" s="1" t="s">
        <v>22</v>
      </c>
      <c r="M11498" s="1">
        <v>839.12</v>
      </c>
      <c r="N11498" s="1" t="s">
        <v>23</v>
      </c>
      <c r="O11498" s="10">
        <f>Table1[[#This Row],[sales]]+Table1[[#This Row],[profit]]</f>
        <v>5134.54</v>
      </c>
    </row>
    <row r="11499" spans="1:15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>Table1[[#This Row],[sales]]*Table1[[#This Row],[discount]]</f>
        <v>1344.6109999999999</v>
      </c>
      <c r="G11499" s="1">
        <f>Table1[[#This Row],[sales]]-Table1[[#This Row],[Discount Value]]</f>
        <v>2193.8389999999999</v>
      </c>
      <c r="H11499" s="1">
        <v>8</v>
      </c>
      <c r="I11499" s="2">
        <v>45329</v>
      </c>
      <c r="J11499" s="2">
        <v>45331</v>
      </c>
      <c r="K11499" s="1" t="s">
        <v>31</v>
      </c>
      <c r="L11499" s="1" t="s">
        <v>22</v>
      </c>
      <c r="M11499" s="1">
        <v>379.62</v>
      </c>
      <c r="N11499" s="1" t="s">
        <v>39</v>
      </c>
      <c r="O11499" s="10">
        <f>Table1[[#This Row],[sales]]+Table1[[#This Row],[profit]]</f>
        <v>3918.0699999999997</v>
      </c>
    </row>
    <row r="11500" spans="1:15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>Table1[[#This Row],[sales]]*Table1[[#This Row],[discount]]</f>
        <v>27.607600000000001</v>
      </c>
      <c r="G11500" s="1">
        <f>Table1[[#This Row],[sales]]-Table1[[#This Row],[Discount Value]]</f>
        <v>2733.1524000000004</v>
      </c>
      <c r="H11500" s="1">
        <v>8</v>
      </c>
      <c r="I11500" s="2">
        <v>45133</v>
      </c>
      <c r="J11500" s="2">
        <v>45140</v>
      </c>
      <c r="K11500" s="1" t="s">
        <v>31</v>
      </c>
      <c r="L11500" s="1" t="s">
        <v>27</v>
      </c>
      <c r="M11500" s="1">
        <v>375.93</v>
      </c>
      <c r="N11500" s="1" t="s">
        <v>17</v>
      </c>
      <c r="O11500" s="10">
        <f>Table1[[#This Row],[sales]]+Table1[[#This Row],[profit]]</f>
        <v>3136.69</v>
      </c>
    </row>
    <row r="11501" spans="1:15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>Table1[[#This Row],[sales]]*Table1[[#This Row],[discount]]</f>
        <v>396.39600000000002</v>
      </c>
      <c r="G11501" s="1">
        <f>Table1[[#This Row],[sales]]-Table1[[#This Row],[Discount Value]]</f>
        <v>2652.8039999999996</v>
      </c>
      <c r="H11501" s="1">
        <v>7</v>
      </c>
      <c r="I11501" s="2">
        <v>45180</v>
      </c>
      <c r="J11501" s="2">
        <v>45182</v>
      </c>
      <c r="K11501" s="1" t="s">
        <v>31</v>
      </c>
      <c r="L11501" s="1" t="s">
        <v>27</v>
      </c>
      <c r="M11501" s="1">
        <v>879.88</v>
      </c>
      <c r="N11501" s="1" t="s">
        <v>28</v>
      </c>
      <c r="O11501" s="10">
        <f>Table1[[#This Row],[sales]]+Table1[[#This Row],[profit]]</f>
        <v>3929.08</v>
      </c>
    </row>
    <row r="11502" spans="1:15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>Table1[[#This Row],[sales]]*Table1[[#This Row],[discount]]</f>
        <v>1317.3552</v>
      </c>
      <c r="G11502" s="1">
        <f>Table1[[#This Row],[sales]]-Table1[[#This Row],[Discount Value]]</f>
        <v>1371.1248000000001</v>
      </c>
      <c r="H11502" s="1">
        <v>7</v>
      </c>
      <c r="I11502" s="2">
        <v>45256</v>
      </c>
      <c r="J11502" s="2">
        <v>45262</v>
      </c>
      <c r="K11502" s="1" t="s">
        <v>21</v>
      </c>
      <c r="L11502" s="1" t="s">
        <v>22</v>
      </c>
      <c r="M11502" s="1">
        <v>698.46</v>
      </c>
      <c r="N11502" s="1" t="s">
        <v>17</v>
      </c>
      <c r="O11502" s="10">
        <f>Table1[[#This Row],[sales]]+Table1[[#This Row],[profit]]</f>
        <v>3386.94</v>
      </c>
    </row>
    <row r="11503" spans="1:15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>Table1[[#This Row],[sales]]*Table1[[#This Row],[discount]]</f>
        <v>1604.1201000000001</v>
      </c>
      <c r="G11503" s="1">
        <f>Table1[[#This Row],[sales]]-Table1[[#This Row],[Discount Value]]</f>
        <v>3256.8499000000002</v>
      </c>
      <c r="H11503" s="1">
        <v>8</v>
      </c>
      <c r="I11503" s="2">
        <v>45278</v>
      </c>
      <c r="J11503" s="2">
        <v>45280</v>
      </c>
      <c r="K11503" s="1" t="s">
        <v>15</v>
      </c>
      <c r="L11503" s="1" t="s">
        <v>22</v>
      </c>
      <c r="M11503" s="1">
        <v>1418.09</v>
      </c>
      <c r="N11503" s="1" t="s">
        <v>23</v>
      </c>
      <c r="O11503" s="10">
        <f>Table1[[#This Row],[sales]]+Table1[[#This Row],[profit]]</f>
        <v>6279.06</v>
      </c>
    </row>
    <row r="11504" spans="1:15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>Table1[[#This Row],[sales]]*Table1[[#This Row],[discount]]</f>
        <v>122.96550000000001</v>
      </c>
      <c r="G11504" s="1">
        <f>Table1[[#This Row],[sales]]-Table1[[#This Row],[Discount Value]]</f>
        <v>3975.8845000000006</v>
      </c>
      <c r="H11504" s="1">
        <v>8</v>
      </c>
      <c r="I11504" s="2">
        <v>45350</v>
      </c>
      <c r="J11504" s="2">
        <v>45351</v>
      </c>
      <c r="K11504" s="1" t="s">
        <v>21</v>
      </c>
      <c r="L11504" s="1" t="s">
        <v>22</v>
      </c>
      <c r="M11504" s="1">
        <v>460.12</v>
      </c>
      <c r="N11504" s="1" t="s">
        <v>48</v>
      </c>
      <c r="O11504" s="10">
        <f>Table1[[#This Row],[sales]]+Table1[[#This Row],[profit]]</f>
        <v>4558.97</v>
      </c>
    </row>
    <row r="11505" spans="1:15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>Table1[[#This Row],[sales]]*Table1[[#This Row],[discount]]</f>
        <v>903.49980000000005</v>
      </c>
      <c r="G11505" s="1">
        <f>Table1[[#This Row],[sales]]-Table1[[#This Row],[Discount Value]]</f>
        <v>3024.7602000000002</v>
      </c>
      <c r="H11505" s="1">
        <v>1</v>
      </c>
      <c r="I11505" s="2">
        <v>45061</v>
      </c>
      <c r="J11505" s="2">
        <v>45064</v>
      </c>
      <c r="K11505" s="1" t="s">
        <v>31</v>
      </c>
      <c r="L11505" s="1" t="s">
        <v>16</v>
      </c>
      <c r="M11505" s="1">
        <v>630.41999999999996</v>
      </c>
      <c r="N11505" s="1" t="s">
        <v>17</v>
      </c>
      <c r="O11505" s="10">
        <f>Table1[[#This Row],[sales]]+Table1[[#This Row],[profit]]</f>
        <v>4558.68</v>
      </c>
    </row>
    <row r="11506" spans="1:15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>Table1[[#This Row],[sales]]*Table1[[#This Row],[discount]]</f>
        <v>1291.1058999999998</v>
      </c>
      <c r="G11506" s="1">
        <f>Table1[[#This Row],[sales]]-Table1[[#This Row],[Discount Value]]</f>
        <v>1343.8041000000001</v>
      </c>
      <c r="H11506" s="1">
        <v>2</v>
      </c>
      <c r="I11506" s="2">
        <v>45484</v>
      </c>
      <c r="J11506" s="2">
        <v>45485</v>
      </c>
      <c r="K11506" s="1" t="s">
        <v>21</v>
      </c>
      <c r="L11506" s="1" t="s">
        <v>27</v>
      </c>
      <c r="M11506" s="1">
        <v>179.29</v>
      </c>
      <c r="N11506" s="1" t="s">
        <v>34</v>
      </c>
      <c r="O11506" s="10">
        <f>Table1[[#This Row],[sales]]+Table1[[#This Row],[profit]]</f>
        <v>2814.2</v>
      </c>
    </row>
    <row r="11507" spans="1:15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>Table1[[#This Row],[sales]]*Table1[[#This Row],[discount]]</f>
        <v>862.93499999999995</v>
      </c>
      <c r="G11507" s="1">
        <f>Table1[[#This Row],[sales]]-Table1[[#This Row],[Discount Value]]</f>
        <v>862.93499999999995</v>
      </c>
      <c r="H11507" s="1">
        <v>8</v>
      </c>
      <c r="I11507" s="2">
        <v>45296</v>
      </c>
      <c r="J11507" s="2">
        <v>45298</v>
      </c>
      <c r="K11507" s="1" t="s">
        <v>15</v>
      </c>
      <c r="L11507" s="1" t="s">
        <v>16</v>
      </c>
      <c r="M11507" s="1">
        <v>285.70999999999998</v>
      </c>
      <c r="N11507" s="1" t="s">
        <v>17</v>
      </c>
      <c r="O11507" s="10">
        <f>Table1[[#This Row],[sales]]+Table1[[#This Row],[profit]]</f>
        <v>2011.58</v>
      </c>
    </row>
    <row r="11508" spans="1:15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>Table1[[#This Row],[sales]]*Table1[[#This Row],[discount]]</f>
        <v>43.0364</v>
      </c>
      <c r="G11508" s="1">
        <f>Table1[[#This Row],[sales]]-Table1[[#This Row],[Discount Value]]</f>
        <v>152.58359999999999</v>
      </c>
      <c r="H11508" s="1">
        <v>1</v>
      </c>
      <c r="I11508" s="2">
        <v>45052</v>
      </c>
      <c r="J11508" s="2">
        <v>45057</v>
      </c>
      <c r="K11508" s="1" t="s">
        <v>15</v>
      </c>
      <c r="L11508" s="1" t="s">
        <v>22</v>
      </c>
      <c r="M11508" s="1">
        <v>21.28</v>
      </c>
      <c r="N11508" s="1" t="s">
        <v>17</v>
      </c>
      <c r="O11508" s="10">
        <f>Table1[[#This Row],[sales]]+Table1[[#This Row],[profit]]</f>
        <v>216.9</v>
      </c>
    </row>
    <row r="11509" spans="1:15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>Table1[[#This Row],[sales]]*Table1[[#This Row],[discount]]</f>
        <v>140.7645</v>
      </c>
      <c r="G11509" s="1">
        <f>Table1[[#This Row],[sales]]-Table1[[#This Row],[Discount Value]]</f>
        <v>172.0455</v>
      </c>
      <c r="H11509" s="1">
        <v>9</v>
      </c>
      <c r="I11509" s="2">
        <v>45325</v>
      </c>
      <c r="J11509" s="2">
        <v>45330</v>
      </c>
      <c r="K11509" s="1" t="s">
        <v>15</v>
      </c>
      <c r="L11509" s="1" t="s">
        <v>27</v>
      </c>
      <c r="M11509" s="1">
        <v>48.19</v>
      </c>
      <c r="N11509" s="1" t="s">
        <v>39</v>
      </c>
      <c r="O11509" s="10">
        <f>Table1[[#This Row],[sales]]+Table1[[#This Row],[profit]]</f>
        <v>361</v>
      </c>
    </row>
    <row r="11510" spans="1:15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>Table1[[#This Row],[sales]]*Table1[[#This Row],[discount]]</f>
        <v>74.450999999999993</v>
      </c>
      <c r="G11510" s="1">
        <f>Table1[[#This Row],[sales]]-Table1[[#This Row],[Discount Value]]</f>
        <v>173.71899999999999</v>
      </c>
      <c r="H11510" s="1">
        <v>9</v>
      </c>
      <c r="I11510" s="2">
        <v>45418</v>
      </c>
      <c r="J11510" s="2">
        <v>45423</v>
      </c>
      <c r="K11510" s="1" t="s">
        <v>15</v>
      </c>
      <c r="L11510" s="1" t="s">
        <v>22</v>
      </c>
      <c r="M11510" s="1">
        <v>31.41</v>
      </c>
      <c r="N11510" s="1" t="s">
        <v>39</v>
      </c>
      <c r="O11510" s="10">
        <f>Table1[[#This Row],[sales]]+Table1[[#This Row],[profit]]</f>
        <v>279.58</v>
      </c>
    </row>
    <row r="11511" spans="1:15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>Table1[[#This Row],[sales]]*Table1[[#This Row],[discount]]</f>
        <v>1226.085</v>
      </c>
      <c r="G11511" s="1">
        <f>Table1[[#This Row],[sales]]-Table1[[#This Row],[Discount Value]]</f>
        <v>3678.2550000000001</v>
      </c>
      <c r="H11511" s="1">
        <v>2</v>
      </c>
      <c r="I11511" s="2">
        <v>45651</v>
      </c>
      <c r="J11511" s="2">
        <v>45658</v>
      </c>
      <c r="K11511" s="1" t="s">
        <v>21</v>
      </c>
      <c r="L11511" s="1" t="s">
        <v>16</v>
      </c>
      <c r="M11511" s="1">
        <v>301.72000000000003</v>
      </c>
      <c r="N11511" s="1" t="s">
        <v>28</v>
      </c>
      <c r="O11511" s="10">
        <f>Table1[[#This Row],[sales]]+Table1[[#This Row],[profit]]</f>
        <v>5206.0600000000004</v>
      </c>
    </row>
    <row r="11512" spans="1:15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>Table1[[#This Row],[sales]]*Table1[[#This Row],[discount]]</f>
        <v>138.80160000000001</v>
      </c>
      <c r="G11512" s="1">
        <f>Table1[[#This Row],[sales]]-Table1[[#This Row],[Discount Value]]</f>
        <v>522.15840000000003</v>
      </c>
      <c r="H11512" s="1">
        <v>6</v>
      </c>
      <c r="I11512" s="2">
        <v>45000</v>
      </c>
      <c r="J11512" s="2">
        <v>45002</v>
      </c>
      <c r="K11512" s="1" t="s">
        <v>15</v>
      </c>
      <c r="L11512" s="1" t="s">
        <v>27</v>
      </c>
      <c r="M11512" s="1">
        <v>77.27</v>
      </c>
      <c r="N11512" s="1" t="s">
        <v>34</v>
      </c>
      <c r="O11512" s="10">
        <f>Table1[[#This Row],[sales]]+Table1[[#This Row],[profit]]</f>
        <v>738.23</v>
      </c>
    </row>
    <row r="11513" spans="1:15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>Table1[[#This Row],[sales]]*Table1[[#This Row],[discount]]</f>
        <v>358.37099999999998</v>
      </c>
      <c r="G11513" s="1">
        <f>Table1[[#This Row],[sales]]-Table1[[#This Row],[Discount Value]]</f>
        <v>438.00900000000001</v>
      </c>
      <c r="H11513" s="1">
        <v>4</v>
      </c>
      <c r="I11513" s="2">
        <v>45013</v>
      </c>
      <c r="J11513" s="2">
        <v>45015</v>
      </c>
      <c r="K11513" s="1" t="s">
        <v>15</v>
      </c>
      <c r="L11513" s="1" t="s">
        <v>27</v>
      </c>
      <c r="M11513" s="1">
        <v>144.31</v>
      </c>
      <c r="N11513" s="1" t="s">
        <v>23</v>
      </c>
      <c r="O11513" s="10">
        <f>Table1[[#This Row],[sales]]+Table1[[#This Row],[profit]]</f>
        <v>940.69</v>
      </c>
    </row>
    <row r="11514" spans="1:15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>Table1[[#This Row],[sales]]*Table1[[#This Row],[discount]]</f>
        <v>766.42229999999995</v>
      </c>
      <c r="G11514" s="1">
        <f>Table1[[#This Row],[sales]]-Table1[[#This Row],[Discount Value]]</f>
        <v>1705.9077</v>
      </c>
      <c r="H11514" s="1">
        <v>7</v>
      </c>
      <c r="I11514" s="2">
        <v>45443</v>
      </c>
      <c r="J11514" s="2">
        <v>45447</v>
      </c>
      <c r="K11514" s="1" t="s">
        <v>15</v>
      </c>
      <c r="L11514" s="1" t="s">
        <v>22</v>
      </c>
      <c r="M11514" s="1">
        <v>176.83</v>
      </c>
      <c r="N11514" s="1" t="s">
        <v>28</v>
      </c>
      <c r="O11514" s="10">
        <f>Table1[[#This Row],[sales]]+Table1[[#This Row],[profit]]</f>
        <v>2649.16</v>
      </c>
    </row>
    <row r="11515" spans="1:15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>Table1[[#This Row],[sales]]*Table1[[#This Row],[discount]]</f>
        <v>418.00790000000001</v>
      </c>
      <c r="G11515" s="1">
        <f>Table1[[#This Row],[sales]]-Table1[[#This Row],[Discount Value]]</f>
        <v>2040.8620999999998</v>
      </c>
      <c r="H11515" s="1">
        <v>2</v>
      </c>
      <c r="I11515" s="2">
        <v>45167</v>
      </c>
      <c r="J11515" s="2">
        <v>45171</v>
      </c>
      <c r="K11515" s="1" t="s">
        <v>31</v>
      </c>
      <c r="L11515" s="1" t="s">
        <v>22</v>
      </c>
      <c r="M11515" s="1">
        <v>507.21</v>
      </c>
      <c r="N11515" s="1" t="s">
        <v>34</v>
      </c>
      <c r="O11515" s="10">
        <f>Table1[[#This Row],[sales]]+Table1[[#This Row],[profit]]</f>
        <v>2966.08</v>
      </c>
    </row>
    <row r="11516" spans="1:15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>Table1[[#This Row],[sales]]*Table1[[#This Row],[discount]]</f>
        <v>1151.9675</v>
      </c>
      <c r="G11516" s="1">
        <f>Table1[[#This Row],[sales]]-Table1[[#This Row],[Discount Value]]</f>
        <v>3455.9025000000001</v>
      </c>
      <c r="H11516" s="1">
        <v>1</v>
      </c>
      <c r="I11516" s="2">
        <v>45625</v>
      </c>
      <c r="J11516" s="2">
        <v>45632</v>
      </c>
      <c r="K11516" s="1" t="s">
        <v>31</v>
      </c>
      <c r="L11516" s="1" t="s">
        <v>16</v>
      </c>
      <c r="M11516" s="1">
        <v>1026.73</v>
      </c>
      <c r="N11516" s="1" t="s">
        <v>17</v>
      </c>
      <c r="O11516" s="10">
        <f>Table1[[#This Row],[sales]]+Table1[[#This Row],[profit]]</f>
        <v>5634.6</v>
      </c>
    </row>
    <row r="11517" spans="1:15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>Table1[[#This Row],[sales]]*Table1[[#This Row],[discount]]</f>
        <v>101.26820000000001</v>
      </c>
      <c r="G11517" s="1">
        <f>Table1[[#This Row],[sales]]-Table1[[#This Row],[Discount Value]]</f>
        <v>359.04179999999997</v>
      </c>
      <c r="H11517" s="1">
        <v>9</v>
      </c>
      <c r="I11517" s="2">
        <v>45176</v>
      </c>
      <c r="J11517" s="2">
        <v>45179</v>
      </c>
      <c r="K11517" s="1" t="s">
        <v>21</v>
      </c>
      <c r="L11517" s="1" t="s">
        <v>16</v>
      </c>
      <c r="M11517" s="1">
        <v>67.2</v>
      </c>
      <c r="N11517" s="1" t="s">
        <v>34</v>
      </c>
      <c r="O11517" s="10">
        <f>Table1[[#This Row],[sales]]+Table1[[#This Row],[profit]]</f>
        <v>527.51</v>
      </c>
    </row>
    <row r="11518" spans="1:15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>Table1[[#This Row],[sales]]*Table1[[#This Row],[discount]]</f>
        <v>1101.8081000000002</v>
      </c>
      <c r="G11518" s="1">
        <f>Table1[[#This Row],[sales]]-Table1[[#This Row],[Discount Value]]</f>
        <v>3688.6619000000001</v>
      </c>
      <c r="H11518" s="1">
        <v>9</v>
      </c>
      <c r="I11518" s="2">
        <v>45636</v>
      </c>
      <c r="J11518" s="2">
        <v>45638</v>
      </c>
      <c r="K11518" s="1" t="s">
        <v>15</v>
      </c>
      <c r="L11518" s="1" t="s">
        <v>16</v>
      </c>
      <c r="M11518" s="1">
        <v>1328.2</v>
      </c>
      <c r="N11518" s="1" t="s">
        <v>48</v>
      </c>
      <c r="O11518" s="10">
        <f>Table1[[#This Row],[sales]]+Table1[[#This Row],[profit]]</f>
        <v>6118.67</v>
      </c>
    </row>
    <row r="11519" spans="1:15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>Table1[[#This Row],[sales]]*Table1[[#This Row],[discount]]</f>
        <v>185.64959999999999</v>
      </c>
      <c r="G11519" s="1">
        <f>Table1[[#This Row],[sales]]-Table1[[#This Row],[Discount Value]]</f>
        <v>974.66039999999998</v>
      </c>
      <c r="H11519" s="1">
        <v>9</v>
      </c>
      <c r="I11519" s="2">
        <v>44948</v>
      </c>
      <c r="J11519" s="2">
        <v>44950</v>
      </c>
      <c r="K11519" s="1" t="s">
        <v>31</v>
      </c>
      <c r="L11519" s="1" t="s">
        <v>27</v>
      </c>
      <c r="M11519" s="1">
        <v>82.62</v>
      </c>
      <c r="N11519" s="1" t="s">
        <v>17</v>
      </c>
      <c r="O11519" s="10">
        <f>Table1[[#This Row],[sales]]+Table1[[#This Row],[profit]]</f>
        <v>1242.9299999999998</v>
      </c>
    </row>
    <row r="11520" spans="1:15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>Table1[[#This Row],[sales]]*Table1[[#This Row],[discount]]</f>
        <v>1553.2</v>
      </c>
      <c r="G11520" s="1">
        <f>Table1[[#This Row],[sales]]-Table1[[#This Row],[Discount Value]]</f>
        <v>3300.55</v>
      </c>
      <c r="H11520" s="1">
        <v>5</v>
      </c>
      <c r="I11520" s="2">
        <v>44954</v>
      </c>
      <c r="J11520" s="2">
        <v>44959</v>
      </c>
      <c r="K11520" s="1" t="s">
        <v>31</v>
      </c>
      <c r="L11520" s="1" t="s">
        <v>22</v>
      </c>
      <c r="M11520" s="1">
        <v>1002.34</v>
      </c>
      <c r="N11520" s="1" t="s">
        <v>34</v>
      </c>
      <c r="O11520" s="10">
        <f>Table1[[#This Row],[sales]]+Table1[[#This Row],[profit]]</f>
        <v>5856.09</v>
      </c>
    </row>
    <row r="11521" spans="1:15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>Table1[[#This Row],[sales]]*Table1[[#This Row],[discount]]</f>
        <v>82.574699999999993</v>
      </c>
      <c r="G11521" s="1">
        <f>Table1[[#This Row],[sales]]-Table1[[#This Row],[Discount Value]]</f>
        <v>2669.9152999999997</v>
      </c>
      <c r="H11521" s="1">
        <v>3</v>
      </c>
      <c r="I11521" s="2">
        <v>45364</v>
      </c>
      <c r="J11521" s="2">
        <v>45371</v>
      </c>
      <c r="K11521" s="1" t="s">
        <v>31</v>
      </c>
      <c r="L11521" s="1" t="s">
        <v>27</v>
      </c>
      <c r="M11521" s="1">
        <v>643.76</v>
      </c>
      <c r="N11521" s="1" t="s">
        <v>34</v>
      </c>
      <c r="O11521" s="10">
        <f>Table1[[#This Row],[sales]]+Table1[[#This Row],[profit]]</f>
        <v>3396.25</v>
      </c>
    </row>
    <row r="11522" spans="1:15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>Table1[[#This Row],[sales]]*Table1[[#This Row],[discount]]</f>
        <v>1449.7384</v>
      </c>
      <c r="G11522" s="1">
        <f>Table1[[#This Row],[sales]]-Table1[[#This Row],[Discount Value]]</f>
        <v>1845.1216000000002</v>
      </c>
      <c r="H11522" s="1">
        <v>6</v>
      </c>
      <c r="I11522" s="2">
        <v>44945</v>
      </c>
      <c r="J11522" s="2">
        <v>44949</v>
      </c>
      <c r="K11522" s="1" t="s">
        <v>15</v>
      </c>
      <c r="L11522" s="1" t="s">
        <v>27</v>
      </c>
      <c r="M11522" s="1">
        <v>811.87</v>
      </c>
      <c r="N11522" s="1" t="s">
        <v>23</v>
      </c>
      <c r="O11522" s="10">
        <f>Table1[[#This Row],[sales]]+Table1[[#This Row],[profit]]</f>
        <v>4106.7300000000005</v>
      </c>
    </row>
    <row r="11523" spans="1:15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>Table1[[#This Row],[sales]]*Table1[[#This Row],[discount]]</f>
        <v>345.88469999999995</v>
      </c>
      <c r="G11523" s="1">
        <f>Table1[[#This Row],[sales]]-Table1[[#This Row],[Discount Value]]</f>
        <v>1301.1853000000001</v>
      </c>
      <c r="H11523" s="1">
        <v>1</v>
      </c>
      <c r="I11523" s="2">
        <v>45039</v>
      </c>
      <c r="J11523" s="2">
        <v>45045</v>
      </c>
      <c r="K11523" s="1" t="s">
        <v>21</v>
      </c>
      <c r="L11523" s="1" t="s">
        <v>27</v>
      </c>
      <c r="M11523" s="1">
        <v>268.19</v>
      </c>
      <c r="N11523" s="1" t="s">
        <v>23</v>
      </c>
      <c r="O11523" s="10">
        <f>Table1[[#This Row],[sales]]+Table1[[#This Row],[profit]]</f>
        <v>1915.26</v>
      </c>
    </row>
    <row r="11524" spans="1:15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>Table1[[#This Row],[sales]]*Table1[[#This Row],[discount]]</f>
        <v>1239.1760000000002</v>
      </c>
      <c r="G11524" s="1">
        <f>Table1[[#This Row],[sales]]-Table1[[#This Row],[Discount Value]]</f>
        <v>1858.7639999999999</v>
      </c>
      <c r="H11524" s="1">
        <v>8</v>
      </c>
      <c r="I11524" s="2">
        <v>45452</v>
      </c>
      <c r="J11524" s="2">
        <v>45458</v>
      </c>
      <c r="K11524" s="1" t="s">
        <v>31</v>
      </c>
      <c r="L11524" s="1" t="s">
        <v>27</v>
      </c>
      <c r="M11524" s="1">
        <v>362.38</v>
      </c>
      <c r="N11524" s="1" t="s">
        <v>39</v>
      </c>
      <c r="O11524" s="10">
        <f>Table1[[#This Row],[sales]]+Table1[[#This Row],[profit]]</f>
        <v>3460.32</v>
      </c>
    </row>
    <row r="11525" spans="1:15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>Table1[[#This Row],[sales]]*Table1[[#This Row],[discount]]</f>
        <v>1289.9051999999999</v>
      </c>
      <c r="G11525" s="1">
        <f>Table1[[#This Row],[sales]]-Table1[[#This Row],[Discount Value]]</f>
        <v>2293.1648000000005</v>
      </c>
      <c r="H11525" s="1">
        <v>4</v>
      </c>
      <c r="I11525" s="2">
        <v>45102</v>
      </c>
      <c r="J11525" s="2">
        <v>45103</v>
      </c>
      <c r="K11525" s="1" t="s">
        <v>21</v>
      </c>
      <c r="L11525" s="1" t="s">
        <v>16</v>
      </c>
      <c r="M11525" s="1">
        <v>1041.46</v>
      </c>
      <c r="N11525" s="1" t="s">
        <v>34</v>
      </c>
      <c r="O11525" s="10">
        <f>Table1[[#This Row],[sales]]+Table1[[#This Row],[profit]]</f>
        <v>4624.5300000000007</v>
      </c>
    </row>
    <row r="11526" spans="1:15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>Table1[[#This Row],[sales]]*Table1[[#This Row],[discount]]</f>
        <v>36.194400000000002</v>
      </c>
      <c r="G11526" s="1">
        <f>Table1[[#This Row],[sales]]-Table1[[#This Row],[Discount Value]]</f>
        <v>114.6156</v>
      </c>
      <c r="H11526" s="1">
        <v>2</v>
      </c>
      <c r="I11526" s="2">
        <v>45133</v>
      </c>
      <c r="J11526" s="2">
        <v>45137</v>
      </c>
      <c r="K11526" s="1" t="s">
        <v>15</v>
      </c>
      <c r="L11526" s="1" t="s">
        <v>16</v>
      </c>
      <c r="M11526" s="1">
        <v>42.5</v>
      </c>
      <c r="N11526" s="1" t="s">
        <v>28</v>
      </c>
      <c r="O11526" s="10">
        <f>Table1[[#This Row],[sales]]+Table1[[#This Row],[profit]]</f>
        <v>193.31</v>
      </c>
    </row>
    <row r="11527" spans="1:15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>Table1[[#This Row],[sales]]*Table1[[#This Row],[discount]]</f>
        <v>26.772000000000006</v>
      </c>
      <c r="G11527" s="1">
        <f>Table1[[#This Row],[sales]]-Table1[[#This Row],[Discount Value]]</f>
        <v>240.94800000000004</v>
      </c>
      <c r="H11527" s="1">
        <v>4</v>
      </c>
      <c r="I11527" s="2">
        <v>45588</v>
      </c>
      <c r="J11527" s="2">
        <v>45594</v>
      </c>
      <c r="K11527" s="1" t="s">
        <v>31</v>
      </c>
      <c r="L11527" s="1" t="s">
        <v>22</v>
      </c>
      <c r="M11527" s="1">
        <v>79.34</v>
      </c>
      <c r="N11527" s="1" t="s">
        <v>48</v>
      </c>
      <c r="O11527" s="10">
        <f>Table1[[#This Row],[sales]]+Table1[[#This Row],[profit]]</f>
        <v>347.06000000000006</v>
      </c>
    </row>
    <row r="11528" spans="1:15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>Table1[[#This Row],[sales]]*Table1[[#This Row],[discount]]</f>
        <v>1381.4472000000001</v>
      </c>
      <c r="G11528" s="1">
        <f>Table1[[#This Row],[sales]]-Table1[[#This Row],[Discount Value]]</f>
        <v>3552.2927999999997</v>
      </c>
      <c r="H11528" s="1">
        <v>1</v>
      </c>
      <c r="I11528" s="2">
        <v>45228</v>
      </c>
      <c r="J11528" s="2">
        <v>45235</v>
      </c>
      <c r="K11528" s="1" t="s">
        <v>21</v>
      </c>
      <c r="L11528" s="1" t="s">
        <v>22</v>
      </c>
      <c r="M11528" s="1">
        <v>1140.04</v>
      </c>
      <c r="N11528" s="1" t="s">
        <v>39</v>
      </c>
      <c r="O11528" s="10">
        <f>Table1[[#This Row],[sales]]+Table1[[#This Row],[profit]]</f>
        <v>6073.78</v>
      </c>
    </row>
    <row r="11529" spans="1:15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>Table1[[#This Row],[sales]]*Table1[[#This Row],[discount]]</f>
        <v>1100.7541000000001</v>
      </c>
      <c r="G11529" s="1">
        <f>Table1[[#This Row],[sales]]-Table1[[#This Row],[Discount Value]]</f>
        <v>1241.2759000000001</v>
      </c>
      <c r="H11529" s="1">
        <v>8</v>
      </c>
      <c r="I11529" s="2">
        <v>45649</v>
      </c>
      <c r="J11529" s="2">
        <v>45652</v>
      </c>
      <c r="K11529" s="1" t="s">
        <v>15</v>
      </c>
      <c r="L11529" s="1" t="s">
        <v>22</v>
      </c>
      <c r="M11529" s="1">
        <v>574.80999999999995</v>
      </c>
      <c r="N11529" s="1" t="s">
        <v>17</v>
      </c>
      <c r="O11529" s="10">
        <f>Table1[[#This Row],[sales]]+Table1[[#This Row],[profit]]</f>
        <v>2916.84</v>
      </c>
    </row>
    <row r="11530" spans="1:15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>Table1[[#This Row],[sales]]*Table1[[#This Row],[discount]]</f>
        <v>421.69589999999999</v>
      </c>
      <c r="G11530" s="1">
        <f>Table1[[#This Row],[sales]]-Table1[[#This Row],[Discount Value]]</f>
        <v>4263.8141000000005</v>
      </c>
      <c r="H11530" s="1">
        <v>6</v>
      </c>
      <c r="I11530" s="2">
        <v>45437</v>
      </c>
      <c r="J11530" s="2">
        <v>45444</v>
      </c>
      <c r="K11530" s="1" t="s">
        <v>31</v>
      </c>
      <c r="L11530" s="1" t="s">
        <v>16</v>
      </c>
      <c r="M11530" s="1">
        <v>1323.75</v>
      </c>
      <c r="N11530" s="1" t="s">
        <v>28</v>
      </c>
      <c r="O11530" s="10">
        <f>Table1[[#This Row],[sales]]+Table1[[#This Row],[profit]]</f>
        <v>6009.26</v>
      </c>
    </row>
    <row r="11531" spans="1:15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>Table1[[#This Row],[sales]]*Table1[[#This Row],[discount]]</f>
        <v>477.94499999999999</v>
      </c>
      <c r="G11531" s="1">
        <f>Table1[[#This Row],[sales]]-Table1[[#This Row],[Discount Value]]</f>
        <v>3198.5549999999998</v>
      </c>
      <c r="H11531" s="1">
        <v>1</v>
      </c>
      <c r="I11531" s="2">
        <v>45579</v>
      </c>
      <c r="J11531" s="2">
        <v>45580</v>
      </c>
      <c r="K11531" s="1" t="s">
        <v>21</v>
      </c>
      <c r="L11531" s="1" t="s">
        <v>27</v>
      </c>
      <c r="M11531" s="1">
        <v>591.15</v>
      </c>
      <c r="N11531" s="1" t="s">
        <v>17</v>
      </c>
      <c r="O11531" s="10">
        <f>Table1[[#This Row],[sales]]+Table1[[#This Row],[profit]]</f>
        <v>4267.6499999999996</v>
      </c>
    </row>
    <row r="11532" spans="1:15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>Table1[[#This Row],[sales]]*Table1[[#This Row],[discount]]</f>
        <v>963.77</v>
      </c>
      <c r="G11532" s="1">
        <f>Table1[[#This Row],[sales]]-Table1[[#This Row],[Discount Value]]</f>
        <v>963.77</v>
      </c>
      <c r="H11532" s="1">
        <v>1</v>
      </c>
      <c r="I11532" s="2">
        <v>45204</v>
      </c>
      <c r="J11532" s="2">
        <v>45209</v>
      </c>
      <c r="K11532" s="1" t="s">
        <v>21</v>
      </c>
      <c r="L11532" s="1" t="s">
        <v>27</v>
      </c>
      <c r="M11532" s="1">
        <v>174.73</v>
      </c>
      <c r="N11532" s="1" t="s">
        <v>28</v>
      </c>
      <c r="O11532" s="10">
        <f>Table1[[#This Row],[sales]]+Table1[[#This Row],[profit]]</f>
        <v>2102.27</v>
      </c>
    </row>
    <row r="11533" spans="1:15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>Table1[[#This Row],[sales]]*Table1[[#This Row],[discount]]</f>
        <v>377.60849999999999</v>
      </c>
      <c r="G11533" s="1">
        <f>Table1[[#This Row],[sales]]-Table1[[#This Row],[Discount Value]]</f>
        <v>461.5215</v>
      </c>
      <c r="H11533" s="1">
        <v>2</v>
      </c>
      <c r="I11533" s="2">
        <v>45064</v>
      </c>
      <c r="J11533" s="2">
        <v>45071</v>
      </c>
      <c r="K11533" s="1" t="s">
        <v>15</v>
      </c>
      <c r="L11533" s="1" t="s">
        <v>27</v>
      </c>
      <c r="M11533" s="1">
        <v>159.37</v>
      </c>
      <c r="N11533" s="1" t="s">
        <v>39</v>
      </c>
      <c r="O11533" s="10">
        <f>Table1[[#This Row],[sales]]+Table1[[#This Row],[profit]]</f>
        <v>998.5</v>
      </c>
    </row>
    <row r="11534" spans="1:15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>Table1[[#This Row],[sales]]*Table1[[#This Row],[discount]]</f>
        <v>1321.0937999999999</v>
      </c>
      <c r="G11534" s="1">
        <f>Table1[[#This Row],[sales]]-Table1[[#This Row],[Discount Value]]</f>
        <v>3571.8462</v>
      </c>
      <c r="H11534" s="1">
        <v>7</v>
      </c>
      <c r="I11534" s="2">
        <v>45292</v>
      </c>
      <c r="J11534" s="2">
        <v>45296</v>
      </c>
      <c r="K11534" s="1" t="s">
        <v>31</v>
      </c>
      <c r="L11534" s="1" t="s">
        <v>22</v>
      </c>
      <c r="M11534" s="1">
        <v>828.2</v>
      </c>
      <c r="N11534" s="1" t="s">
        <v>17</v>
      </c>
      <c r="O11534" s="10">
        <f>Table1[[#This Row],[sales]]+Table1[[#This Row],[profit]]</f>
        <v>5721.1399999999994</v>
      </c>
    </row>
    <row r="11535" spans="1:15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>Table1[[#This Row],[sales]]*Table1[[#This Row],[discount]]</f>
        <v>1037.4105</v>
      </c>
      <c r="G11535" s="1">
        <f>Table1[[#This Row],[sales]]-Table1[[#This Row],[Discount Value]]</f>
        <v>1926.6195000000002</v>
      </c>
      <c r="H11535" s="1">
        <v>2</v>
      </c>
      <c r="I11535" s="2">
        <v>45431</v>
      </c>
      <c r="J11535" s="2">
        <v>45437</v>
      </c>
      <c r="K11535" s="1" t="s">
        <v>21</v>
      </c>
      <c r="L11535" s="1" t="s">
        <v>22</v>
      </c>
      <c r="M11535" s="1">
        <v>726.29</v>
      </c>
      <c r="N11535" s="1" t="s">
        <v>28</v>
      </c>
      <c r="O11535" s="10">
        <f>Table1[[#This Row],[sales]]+Table1[[#This Row],[profit]]</f>
        <v>3690.32</v>
      </c>
    </row>
    <row r="11536" spans="1:15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>Table1[[#This Row],[sales]]*Table1[[#This Row],[discount]]</f>
        <v>229.36099999999999</v>
      </c>
      <c r="G11536" s="1">
        <f>Table1[[#This Row],[sales]]-Table1[[#This Row],[Discount Value]]</f>
        <v>813.18899999999996</v>
      </c>
      <c r="H11536" s="1">
        <v>3</v>
      </c>
      <c r="I11536" s="2">
        <v>44970</v>
      </c>
      <c r="J11536" s="2">
        <v>44972</v>
      </c>
      <c r="K11536" s="1" t="s">
        <v>31</v>
      </c>
      <c r="L11536" s="1" t="s">
        <v>27</v>
      </c>
      <c r="M11536" s="1">
        <v>244.79</v>
      </c>
      <c r="N11536" s="1" t="s">
        <v>23</v>
      </c>
      <c r="O11536" s="10">
        <f>Table1[[#This Row],[sales]]+Table1[[#This Row],[profit]]</f>
        <v>1287.3399999999999</v>
      </c>
    </row>
    <row r="11537" spans="1:15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>Table1[[#This Row],[sales]]*Table1[[#This Row],[discount]]</f>
        <v>688.02</v>
      </c>
      <c r="G11537" s="1">
        <f>Table1[[#This Row],[sales]]-Table1[[#This Row],[Discount Value]]</f>
        <v>2752.08</v>
      </c>
      <c r="H11537" s="1">
        <v>9</v>
      </c>
      <c r="I11537" s="2">
        <v>45206</v>
      </c>
      <c r="J11537" s="2">
        <v>45212</v>
      </c>
      <c r="K11537" s="1" t="s">
        <v>15</v>
      </c>
      <c r="L11537" s="1" t="s">
        <v>27</v>
      </c>
      <c r="M11537" s="1">
        <v>409.2</v>
      </c>
      <c r="N11537" s="1" t="s">
        <v>17</v>
      </c>
      <c r="O11537" s="10">
        <f>Table1[[#This Row],[sales]]+Table1[[#This Row],[profit]]</f>
        <v>3849.2999999999997</v>
      </c>
    </row>
    <row r="11538" spans="1:15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>Table1[[#This Row],[sales]]*Table1[[#This Row],[discount]]</f>
        <v>121.22879999999999</v>
      </c>
      <c r="G11538" s="1">
        <f>Table1[[#This Row],[sales]]-Table1[[#This Row],[Discount Value]]</f>
        <v>429.81119999999999</v>
      </c>
      <c r="H11538" s="1">
        <v>1</v>
      </c>
      <c r="I11538" s="2">
        <v>45369</v>
      </c>
      <c r="J11538" s="2">
        <v>45376</v>
      </c>
      <c r="K11538" s="1" t="s">
        <v>21</v>
      </c>
      <c r="L11538" s="1" t="s">
        <v>22</v>
      </c>
      <c r="M11538" s="1">
        <v>41.66</v>
      </c>
      <c r="N11538" s="1" t="s">
        <v>28</v>
      </c>
      <c r="O11538" s="10">
        <f>Table1[[#This Row],[sales]]+Table1[[#This Row],[profit]]</f>
        <v>592.69999999999993</v>
      </c>
    </row>
    <row r="11539" spans="1:15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>Table1[[#This Row],[sales]]*Table1[[#This Row],[discount]]</f>
        <v>914.20979999999997</v>
      </c>
      <c r="G11539" s="1">
        <f>Table1[[#This Row],[sales]]-Table1[[#This Row],[Discount Value]]</f>
        <v>3439.1702</v>
      </c>
      <c r="H11539" s="1">
        <v>9</v>
      </c>
      <c r="I11539" s="2">
        <v>45372</v>
      </c>
      <c r="J11539" s="2">
        <v>45375</v>
      </c>
      <c r="K11539" s="1" t="s">
        <v>31</v>
      </c>
      <c r="L11539" s="1" t="s">
        <v>16</v>
      </c>
      <c r="M11539" s="1">
        <v>842.72</v>
      </c>
      <c r="N11539" s="1" t="s">
        <v>48</v>
      </c>
      <c r="O11539" s="10">
        <f>Table1[[#This Row],[sales]]+Table1[[#This Row],[profit]]</f>
        <v>5196.1000000000004</v>
      </c>
    </row>
    <row r="11540" spans="1:15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>Table1[[#This Row],[sales]]*Table1[[#This Row],[discount]]</f>
        <v>184.1678</v>
      </c>
      <c r="G11540" s="1">
        <f>Table1[[#This Row],[sales]]-Table1[[#This Row],[Discount Value]]</f>
        <v>357.50219999999996</v>
      </c>
      <c r="H11540" s="1">
        <v>6</v>
      </c>
      <c r="I11540" s="2">
        <v>44998</v>
      </c>
      <c r="J11540" s="2">
        <v>45001</v>
      </c>
      <c r="K11540" s="1" t="s">
        <v>21</v>
      </c>
      <c r="L11540" s="1" t="s">
        <v>22</v>
      </c>
      <c r="M11540" s="1">
        <v>118.76</v>
      </c>
      <c r="N11540" s="1" t="s">
        <v>23</v>
      </c>
      <c r="O11540" s="10">
        <f>Table1[[#This Row],[sales]]+Table1[[#This Row],[profit]]</f>
        <v>660.43</v>
      </c>
    </row>
    <row r="11541" spans="1:15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>Table1[[#This Row],[sales]]*Table1[[#This Row],[discount]]</f>
        <v>213.74950000000001</v>
      </c>
      <c r="G11541" s="1">
        <f>Table1[[#This Row],[sales]]-Table1[[#This Row],[Discount Value]]</f>
        <v>1043.6005</v>
      </c>
      <c r="H11541" s="1">
        <v>9</v>
      </c>
      <c r="I11541" s="2">
        <v>45382</v>
      </c>
      <c r="J11541" s="2">
        <v>45383</v>
      </c>
      <c r="K11541" s="1" t="s">
        <v>31</v>
      </c>
      <c r="L11541" s="1" t="s">
        <v>22</v>
      </c>
      <c r="M11541" s="1">
        <v>222.39</v>
      </c>
      <c r="N11541" s="1" t="s">
        <v>23</v>
      </c>
      <c r="O11541" s="10">
        <f>Table1[[#This Row],[sales]]+Table1[[#This Row],[profit]]</f>
        <v>1479.7399999999998</v>
      </c>
    </row>
    <row r="11542" spans="1:15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>Table1[[#This Row],[sales]]*Table1[[#This Row],[discount]]</f>
        <v>49.320899999999995</v>
      </c>
      <c r="G11542" s="1">
        <f>Table1[[#This Row],[sales]]-Table1[[#This Row],[Discount Value]]</f>
        <v>498.6891</v>
      </c>
      <c r="H11542" s="1">
        <v>8</v>
      </c>
      <c r="I11542" s="2">
        <v>45039</v>
      </c>
      <c r="J11542" s="2">
        <v>45040</v>
      </c>
      <c r="K11542" s="1" t="s">
        <v>21</v>
      </c>
      <c r="L11542" s="1" t="s">
        <v>27</v>
      </c>
      <c r="M11542" s="1">
        <v>118.83</v>
      </c>
      <c r="N11542" s="1" t="s">
        <v>39</v>
      </c>
      <c r="O11542" s="10">
        <f>Table1[[#This Row],[sales]]+Table1[[#This Row],[profit]]</f>
        <v>666.84</v>
      </c>
    </row>
    <row r="11543" spans="1:15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>Table1[[#This Row],[sales]]*Table1[[#This Row],[discount]]</f>
        <v>212.99599999999998</v>
      </c>
      <c r="G11543" s="1">
        <f>Table1[[#This Row],[sales]]-Table1[[#This Row],[Discount Value]]</f>
        <v>395.56399999999996</v>
      </c>
      <c r="H11543" s="1">
        <v>7</v>
      </c>
      <c r="I11543" s="2">
        <v>45621</v>
      </c>
      <c r="J11543" s="2">
        <v>45628</v>
      </c>
      <c r="K11543" s="1" t="s">
        <v>15</v>
      </c>
      <c r="L11543" s="1" t="s">
        <v>27</v>
      </c>
      <c r="M11543" s="1">
        <v>144.82</v>
      </c>
      <c r="N11543" s="1" t="s">
        <v>48</v>
      </c>
      <c r="O11543" s="10">
        <f>Table1[[#This Row],[sales]]+Table1[[#This Row],[profit]]</f>
        <v>753.37999999999988</v>
      </c>
    </row>
    <row r="11544" spans="1:15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>Table1[[#This Row],[sales]]*Table1[[#This Row],[discount]]</f>
        <v>53.335799999999999</v>
      </c>
      <c r="G11544" s="1">
        <f>Table1[[#This Row],[sales]]-Table1[[#This Row],[Discount Value]]</f>
        <v>2613.4542000000001</v>
      </c>
      <c r="H11544" s="1">
        <v>7</v>
      </c>
      <c r="I11544" s="2">
        <v>45359</v>
      </c>
      <c r="J11544" s="2">
        <v>45362</v>
      </c>
      <c r="K11544" s="1" t="s">
        <v>31</v>
      </c>
      <c r="L11544" s="1" t="s">
        <v>27</v>
      </c>
      <c r="M11544" s="1">
        <v>429.32</v>
      </c>
      <c r="N11544" s="1" t="s">
        <v>23</v>
      </c>
      <c r="O11544" s="10">
        <f>Table1[[#This Row],[sales]]+Table1[[#This Row],[profit]]</f>
        <v>3096.11</v>
      </c>
    </row>
    <row r="11545" spans="1:15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>Table1[[#This Row],[sales]]*Table1[[#This Row],[discount]]</f>
        <v>1247.8499999999999</v>
      </c>
      <c r="G11545" s="1">
        <f>Table1[[#This Row],[sales]]-Table1[[#This Row],[Discount Value]]</f>
        <v>2218.4</v>
      </c>
      <c r="H11545" s="1">
        <v>6</v>
      </c>
      <c r="I11545" s="2">
        <v>45157</v>
      </c>
      <c r="J11545" s="2">
        <v>45161</v>
      </c>
      <c r="K11545" s="1" t="s">
        <v>31</v>
      </c>
      <c r="L11545" s="1" t="s">
        <v>22</v>
      </c>
      <c r="M11545" s="1">
        <v>608.78</v>
      </c>
      <c r="N11545" s="1" t="s">
        <v>48</v>
      </c>
      <c r="O11545" s="10">
        <f>Table1[[#This Row],[sales]]+Table1[[#This Row],[profit]]</f>
        <v>4075.0299999999997</v>
      </c>
    </row>
    <row r="11546" spans="1:15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>Table1[[#This Row],[sales]]*Table1[[#This Row],[discount]]</f>
        <v>515.26279999999997</v>
      </c>
      <c r="G11546" s="1">
        <f>Table1[[#This Row],[sales]]-Table1[[#This Row],[Discount Value]]</f>
        <v>3448.2972</v>
      </c>
      <c r="H11546" s="1">
        <v>8</v>
      </c>
      <c r="I11546" s="2">
        <v>45488</v>
      </c>
      <c r="J11546" s="2">
        <v>45490</v>
      </c>
      <c r="K11546" s="1" t="s">
        <v>21</v>
      </c>
      <c r="L11546" s="1" t="s">
        <v>27</v>
      </c>
      <c r="M11546" s="1">
        <v>827.22</v>
      </c>
      <c r="N11546" s="1" t="s">
        <v>34</v>
      </c>
      <c r="O11546" s="10">
        <f>Table1[[#This Row],[sales]]+Table1[[#This Row],[profit]]</f>
        <v>4790.78</v>
      </c>
    </row>
    <row r="11547" spans="1:15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>Table1[[#This Row],[sales]]*Table1[[#This Row],[discount]]</f>
        <v>350.577</v>
      </c>
      <c r="G11547" s="1">
        <f>Table1[[#This Row],[sales]]-Table1[[#This Row],[Discount Value]]</f>
        <v>3155.1930000000002</v>
      </c>
      <c r="H11547" s="1">
        <v>9</v>
      </c>
      <c r="I11547" s="2">
        <v>45160</v>
      </c>
      <c r="J11547" s="2">
        <v>45165</v>
      </c>
      <c r="K11547" s="1" t="s">
        <v>15</v>
      </c>
      <c r="L11547" s="1" t="s">
        <v>22</v>
      </c>
      <c r="M11547" s="1">
        <v>715.43</v>
      </c>
      <c r="N11547" s="1" t="s">
        <v>17</v>
      </c>
      <c r="O11547" s="10">
        <f>Table1[[#This Row],[sales]]+Table1[[#This Row],[profit]]</f>
        <v>4221.2</v>
      </c>
    </row>
    <row r="11548" spans="1:15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>Table1[[#This Row],[sales]]*Table1[[#This Row],[discount]]</f>
        <v>357.40899999999999</v>
      </c>
      <c r="G11548" s="1">
        <f>Table1[[#This Row],[sales]]-Table1[[#This Row],[Discount Value]]</f>
        <v>1523.6909999999998</v>
      </c>
      <c r="H11548" s="1">
        <v>8</v>
      </c>
      <c r="I11548" s="2">
        <v>45496</v>
      </c>
      <c r="J11548" s="2">
        <v>45498</v>
      </c>
      <c r="K11548" s="1" t="s">
        <v>15</v>
      </c>
      <c r="L11548" s="1" t="s">
        <v>16</v>
      </c>
      <c r="M11548" s="1">
        <v>322.27999999999997</v>
      </c>
      <c r="N11548" s="1" t="s">
        <v>48</v>
      </c>
      <c r="O11548" s="10">
        <f>Table1[[#This Row],[sales]]+Table1[[#This Row],[profit]]</f>
        <v>2203.38</v>
      </c>
    </row>
    <row r="11549" spans="1:15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>Table1[[#This Row],[sales]]*Table1[[#This Row],[discount]]</f>
        <v>169.8426</v>
      </c>
      <c r="G11549" s="1">
        <f>Table1[[#This Row],[sales]]-Table1[[#This Row],[Discount Value]]</f>
        <v>2660.8674000000001</v>
      </c>
      <c r="H11549" s="1">
        <v>9</v>
      </c>
      <c r="I11549" s="2">
        <v>45535</v>
      </c>
      <c r="J11549" s="2">
        <v>45542</v>
      </c>
      <c r="K11549" s="1" t="s">
        <v>31</v>
      </c>
      <c r="L11549" s="1" t="s">
        <v>22</v>
      </c>
      <c r="M11549" s="1">
        <v>320.89</v>
      </c>
      <c r="N11549" s="1" t="s">
        <v>28</v>
      </c>
      <c r="O11549" s="10">
        <f>Table1[[#This Row],[sales]]+Table1[[#This Row],[profit]]</f>
        <v>3151.6</v>
      </c>
    </row>
    <row r="11550" spans="1:15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>Table1[[#This Row],[sales]]*Table1[[#This Row],[discount]]</f>
        <v>882.6545000000001</v>
      </c>
      <c r="G11550" s="1">
        <f>Table1[[#This Row],[sales]]-Table1[[#This Row],[Discount Value]]</f>
        <v>3762.8955000000001</v>
      </c>
      <c r="H11550" s="1">
        <v>5</v>
      </c>
      <c r="I11550" s="2">
        <v>45614</v>
      </c>
      <c r="J11550" s="2">
        <v>45621</v>
      </c>
      <c r="K11550" s="1" t="s">
        <v>15</v>
      </c>
      <c r="L11550" s="1" t="s">
        <v>27</v>
      </c>
      <c r="M11550" s="1">
        <v>1023.81</v>
      </c>
      <c r="N11550" s="1" t="s">
        <v>39</v>
      </c>
      <c r="O11550" s="10">
        <f>Table1[[#This Row],[sales]]+Table1[[#This Row],[profit]]</f>
        <v>5669.3600000000006</v>
      </c>
    </row>
    <row r="11551" spans="1:15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>Table1[[#This Row],[sales]]*Table1[[#This Row],[discount]]</f>
        <v>99.956500000000005</v>
      </c>
      <c r="G11551" s="1">
        <f>Table1[[#This Row],[sales]]-Table1[[#This Row],[Discount Value]]</f>
        <v>1899.1735000000001</v>
      </c>
      <c r="H11551" s="1">
        <v>3</v>
      </c>
      <c r="I11551" s="2">
        <v>44998</v>
      </c>
      <c r="J11551" s="2">
        <v>45002</v>
      </c>
      <c r="K11551" s="1" t="s">
        <v>15</v>
      </c>
      <c r="L11551" s="1" t="s">
        <v>27</v>
      </c>
      <c r="M11551" s="1">
        <v>293.89999999999998</v>
      </c>
      <c r="N11551" s="1" t="s">
        <v>34</v>
      </c>
      <c r="O11551" s="10">
        <f>Table1[[#This Row],[sales]]+Table1[[#This Row],[profit]]</f>
        <v>2293.0300000000002</v>
      </c>
    </row>
    <row r="11552" spans="1:15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>Table1[[#This Row],[sales]]*Table1[[#This Row],[discount]]</f>
        <v>320.8272</v>
      </c>
      <c r="G11552" s="1">
        <f>Table1[[#This Row],[sales]]-Table1[[#This Row],[Discount Value]]</f>
        <v>1015.9528</v>
      </c>
      <c r="H11552" s="1">
        <v>4</v>
      </c>
      <c r="I11552" s="2">
        <v>45012</v>
      </c>
      <c r="J11552" s="2">
        <v>45013</v>
      </c>
      <c r="K11552" s="1" t="s">
        <v>21</v>
      </c>
      <c r="L11552" s="1" t="s">
        <v>16</v>
      </c>
      <c r="M11552" s="1">
        <v>220</v>
      </c>
      <c r="N11552" s="1" t="s">
        <v>39</v>
      </c>
      <c r="O11552" s="10">
        <f>Table1[[#This Row],[sales]]+Table1[[#This Row],[profit]]</f>
        <v>1556.78</v>
      </c>
    </row>
    <row r="11553" spans="1:15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>Table1[[#This Row],[sales]]*Table1[[#This Row],[discount]]</f>
        <v>238.01939999999999</v>
      </c>
      <c r="G11553" s="1">
        <f>Table1[[#This Row],[sales]]-Table1[[#This Row],[Discount Value]]</f>
        <v>2406.6405999999997</v>
      </c>
      <c r="H11553" s="1">
        <v>4</v>
      </c>
      <c r="I11553" s="2">
        <v>45099</v>
      </c>
      <c r="J11553" s="2">
        <v>45104</v>
      </c>
      <c r="K11553" s="1" t="s">
        <v>15</v>
      </c>
      <c r="L11553" s="1" t="s">
        <v>27</v>
      </c>
      <c r="M11553" s="1">
        <v>479.43</v>
      </c>
      <c r="N11553" s="1" t="s">
        <v>34</v>
      </c>
      <c r="O11553" s="10">
        <f>Table1[[#This Row],[sales]]+Table1[[#This Row],[profit]]</f>
        <v>3124.0899999999997</v>
      </c>
    </row>
    <row r="11554" spans="1:15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>Table1[[#This Row],[sales]]*Table1[[#This Row],[discount]]</f>
        <v>93.416399999999996</v>
      </c>
      <c r="G11554" s="1">
        <f>Table1[[#This Row],[sales]]-Table1[[#This Row],[Discount Value]]</f>
        <v>1463.5236</v>
      </c>
      <c r="H11554" s="1">
        <v>9</v>
      </c>
      <c r="I11554" s="2">
        <v>44952</v>
      </c>
      <c r="J11554" s="2">
        <v>44954</v>
      </c>
      <c r="K11554" s="1" t="s">
        <v>15</v>
      </c>
      <c r="L11554" s="1" t="s">
        <v>27</v>
      </c>
      <c r="M11554" s="1">
        <v>259.97000000000003</v>
      </c>
      <c r="N11554" s="1" t="s">
        <v>28</v>
      </c>
      <c r="O11554" s="10">
        <f>Table1[[#This Row],[sales]]+Table1[[#This Row],[profit]]</f>
        <v>1816.91</v>
      </c>
    </row>
    <row r="11555" spans="1:15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>Table1[[#This Row],[sales]]*Table1[[#This Row],[discount]]</f>
        <v>401.041</v>
      </c>
      <c r="G11555" s="1">
        <f>Table1[[#This Row],[sales]]-Table1[[#This Row],[Discount Value]]</f>
        <v>981.85900000000015</v>
      </c>
      <c r="H11555" s="1">
        <v>9</v>
      </c>
      <c r="I11555" s="2">
        <v>45519</v>
      </c>
      <c r="J11555" s="2">
        <v>45521</v>
      </c>
      <c r="K11555" s="1" t="s">
        <v>21</v>
      </c>
      <c r="L11555" s="1" t="s">
        <v>16</v>
      </c>
      <c r="M11555" s="1">
        <v>297.95999999999998</v>
      </c>
      <c r="N11555" s="1" t="s">
        <v>48</v>
      </c>
      <c r="O11555" s="10">
        <f>Table1[[#This Row],[sales]]+Table1[[#This Row],[profit]]</f>
        <v>1680.8600000000001</v>
      </c>
    </row>
    <row r="11556" spans="1:15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>Table1[[#This Row],[sales]]*Table1[[#This Row],[discount]]</f>
        <v>1214.0034000000001</v>
      </c>
      <c r="G11556" s="1">
        <f>Table1[[#This Row],[sales]]-Table1[[#This Row],[Discount Value]]</f>
        <v>2702.1365999999998</v>
      </c>
      <c r="H11556" s="1">
        <v>1</v>
      </c>
      <c r="I11556" s="2">
        <v>45341</v>
      </c>
      <c r="J11556" s="2">
        <v>45346</v>
      </c>
      <c r="K11556" s="1" t="s">
        <v>31</v>
      </c>
      <c r="L11556" s="1" t="s">
        <v>16</v>
      </c>
      <c r="M11556" s="1">
        <v>699.28</v>
      </c>
      <c r="N11556" s="1" t="s">
        <v>48</v>
      </c>
      <c r="O11556" s="10">
        <f>Table1[[#This Row],[sales]]+Table1[[#This Row],[profit]]</f>
        <v>4615.42</v>
      </c>
    </row>
    <row r="11557" spans="1:15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>Table1[[#This Row],[sales]]*Table1[[#This Row],[discount]]</f>
        <v>0</v>
      </c>
      <c r="G11557" s="1">
        <f>Table1[[#This Row],[sales]]-Table1[[#This Row],[Discount Value]]</f>
        <v>4465.1000000000004</v>
      </c>
      <c r="H11557" s="1">
        <v>5</v>
      </c>
      <c r="I11557" s="2">
        <v>45008</v>
      </c>
      <c r="J11557" s="2">
        <v>45011</v>
      </c>
      <c r="K11557" s="1" t="s">
        <v>21</v>
      </c>
      <c r="L11557" s="1" t="s">
        <v>22</v>
      </c>
      <c r="M11557" s="1">
        <v>556.87</v>
      </c>
      <c r="N11557" s="1" t="s">
        <v>34</v>
      </c>
      <c r="O11557" s="10">
        <f>Table1[[#This Row],[sales]]+Table1[[#This Row],[profit]]</f>
        <v>5021.97</v>
      </c>
    </row>
    <row r="11558" spans="1:15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>Table1[[#This Row],[sales]]*Table1[[#This Row],[discount]]</f>
        <v>486.65649999999999</v>
      </c>
      <c r="G11558" s="1">
        <f>Table1[[#This Row],[sales]]-Table1[[#This Row],[Discount Value]]</f>
        <v>2074.6934999999999</v>
      </c>
      <c r="H11558" s="1">
        <v>2</v>
      </c>
      <c r="I11558" s="2">
        <v>45497</v>
      </c>
      <c r="J11558" s="2">
        <v>45502</v>
      </c>
      <c r="K11558" s="1" t="s">
        <v>31</v>
      </c>
      <c r="L11558" s="1" t="s">
        <v>27</v>
      </c>
      <c r="M11558" s="1">
        <v>741.25</v>
      </c>
      <c r="N11558" s="1" t="s">
        <v>48</v>
      </c>
      <c r="O11558" s="10">
        <f>Table1[[#This Row],[sales]]+Table1[[#This Row],[profit]]</f>
        <v>3302.6</v>
      </c>
    </row>
    <row r="11559" spans="1:15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>Table1[[#This Row],[sales]]*Table1[[#This Row],[discount]]</f>
        <v>156.83760000000001</v>
      </c>
      <c r="G11559" s="1">
        <f>Table1[[#This Row],[sales]]-Table1[[#This Row],[Discount Value]]</f>
        <v>3764.1024000000002</v>
      </c>
      <c r="H11559" s="1">
        <v>5</v>
      </c>
      <c r="I11559" s="2">
        <v>45569</v>
      </c>
      <c r="J11559" s="2">
        <v>45571</v>
      </c>
      <c r="K11559" s="1" t="s">
        <v>21</v>
      </c>
      <c r="L11559" s="1" t="s">
        <v>27</v>
      </c>
      <c r="M11559" s="1">
        <v>1163.26</v>
      </c>
      <c r="N11559" s="1" t="s">
        <v>28</v>
      </c>
      <c r="O11559" s="10">
        <f>Table1[[#This Row],[sales]]+Table1[[#This Row],[profit]]</f>
        <v>5084.2</v>
      </c>
    </row>
    <row r="11560" spans="1:15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>Table1[[#This Row],[sales]]*Table1[[#This Row],[discount]]</f>
        <v>376.19380000000001</v>
      </c>
      <c r="G11560" s="1">
        <f>Table1[[#This Row],[sales]]-Table1[[#This Row],[Discount Value]]</f>
        <v>640.5462</v>
      </c>
      <c r="H11560" s="1">
        <v>5</v>
      </c>
      <c r="I11560" s="2">
        <v>45298</v>
      </c>
      <c r="J11560" s="2">
        <v>45303</v>
      </c>
      <c r="K11560" s="1" t="s">
        <v>31</v>
      </c>
      <c r="L11560" s="1" t="s">
        <v>16</v>
      </c>
      <c r="M11560" s="1">
        <v>69.349999999999994</v>
      </c>
      <c r="N11560" s="1" t="s">
        <v>48</v>
      </c>
      <c r="O11560" s="10">
        <f>Table1[[#This Row],[sales]]+Table1[[#This Row],[profit]]</f>
        <v>1086.0899999999999</v>
      </c>
    </row>
    <row r="11561" spans="1:15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>Table1[[#This Row],[sales]]*Table1[[#This Row],[discount]]</f>
        <v>946.37300000000005</v>
      </c>
      <c r="G11561" s="1">
        <f>Table1[[#This Row],[sales]]-Table1[[#This Row],[Discount Value]]</f>
        <v>1837.0769999999998</v>
      </c>
      <c r="H11561" s="1">
        <v>3</v>
      </c>
      <c r="I11561" s="2">
        <v>45367</v>
      </c>
      <c r="J11561" s="2">
        <v>45373</v>
      </c>
      <c r="K11561" s="1" t="s">
        <v>31</v>
      </c>
      <c r="L11561" s="1" t="s">
        <v>27</v>
      </c>
      <c r="M11561" s="1">
        <v>608.77</v>
      </c>
      <c r="N11561" s="1" t="s">
        <v>17</v>
      </c>
      <c r="O11561" s="10">
        <f>Table1[[#This Row],[sales]]+Table1[[#This Row],[profit]]</f>
        <v>3392.22</v>
      </c>
    </row>
    <row r="11562" spans="1:15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>Table1[[#This Row],[sales]]*Table1[[#This Row],[discount]]</f>
        <v>64.3476</v>
      </c>
      <c r="G11562" s="1">
        <f>Table1[[#This Row],[sales]]-Table1[[#This Row],[Discount Value]]</f>
        <v>3153.0324000000001</v>
      </c>
      <c r="H11562" s="1">
        <v>4</v>
      </c>
      <c r="I11562" s="2">
        <v>45409</v>
      </c>
      <c r="J11562" s="2">
        <v>45411</v>
      </c>
      <c r="K11562" s="1" t="s">
        <v>31</v>
      </c>
      <c r="L11562" s="1" t="s">
        <v>27</v>
      </c>
      <c r="M11562" s="1">
        <v>874.09</v>
      </c>
      <c r="N11562" s="1" t="s">
        <v>48</v>
      </c>
      <c r="O11562" s="10">
        <f>Table1[[#This Row],[sales]]+Table1[[#This Row],[profit]]</f>
        <v>4091.4700000000003</v>
      </c>
    </row>
    <row r="11563" spans="1:15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>Table1[[#This Row],[sales]]*Table1[[#This Row],[discount]]</f>
        <v>1176.9974999999999</v>
      </c>
      <c r="G11563" s="1">
        <f>Table1[[#This Row],[sales]]-Table1[[#This Row],[Discount Value]]</f>
        <v>1327.2525000000001</v>
      </c>
      <c r="H11563" s="1">
        <v>7</v>
      </c>
      <c r="I11563" s="2">
        <v>45172</v>
      </c>
      <c r="J11563" s="2">
        <v>45178</v>
      </c>
      <c r="K11563" s="1" t="s">
        <v>21</v>
      </c>
      <c r="L11563" s="1" t="s">
        <v>27</v>
      </c>
      <c r="M11563" s="1">
        <v>720.81</v>
      </c>
      <c r="N11563" s="1" t="s">
        <v>34</v>
      </c>
      <c r="O11563" s="10">
        <f>Table1[[#This Row],[sales]]+Table1[[#This Row],[profit]]</f>
        <v>3225.06</v>
      </c>
    </row>
    <row r="11564" spans="1:15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>Table1[[#This Row],[sales]]*Table1[[#This Row],[discount]]</f>
        <v>322.9008</v>
      </c>
      <c r="G11564" s="1">
        <f>Table1[[#This Row],[sales]]-Table1[[#This Row],[Discount Value]]</f>
        <v>349.80920000000003</v>
      </c>
      <c r="H11564" s="1">
        <v>4</v>
      </c>
      <c r="I11564" s="2">
        <v>45480</v>
      </c>
      <c r="J11564" s="2">
        <v>45484</v>
      </c>
      <c r="K11564" s="1" t="s">
        <v>31</v>
      </c>
      <c r="L11564" s="1" t="s">
        <v>27</v>
      </c>
      <c r="M11564" s="1">
        <v>170.26</v>
      </c>
      <c r="N11564" s="1" t="s">
        <v>34</v>
      </c>
      <c r="O11564" s="10">
        <f>Table1[[#This Row],[sales]]+Table1[[#This Row],[profit]]</f>
        <v>842.97</v>
      </c>
    </row>
    <row r="11565" spans="1:15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>Table1[[#This Row],[sales]]*Table1[[#This Row],[discount]]</f>
        <v>628.50530000000003</v>
      </c>
      <c r="G11565" s="1">
        <f>Table1[[#This Row],[sales]]-Table1[[#This Row],[Discount Value]]</f>
        <v>3068.5847000000003</v>
      </c>
      <c r="H11565" s="1">
        <v>3</v>
      </c>
      <c r="I11565" s="2">
        <v>45244</v>
      </c>
      <c r="J11565" s="2">
        <v>45251</v>
      </c>
      <c r="K11565" s="1" t="s">
        <v>21</v>
      </c>
      <c r="L11565" s="1" t="s">
        <v>22</v>
      </c>
      <c r="M11565" s="1">
        <v>1009.75</v>
      </c>
      <c r="N11565" s="1" t="s">
        <v>48</v>
      </c>
      <c r="O11565" s="10">
        <f>Table1[[#This Row],[sales]]+Table1[[#This Row],[profit]]</f>
        <v>4706.84</v>
      </c>
    </row>
    <row r="11566" spans="1:15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>Table1[[#This Row],[sales]]*Table1[[#This Row],[discount]]</f>
        <v>294.80360000000002</v>
      </c>
      <c r="G11566" s="1">
        <f>Table1[[#This Row],[sales]]-Table1[[#This Row],[Discount Value]]</f>
        <v>3916.6763999999994</v>
      </c>
      <c r="H11566" s="1">
        <v>4</v>
      </c>
      <c r="I11566" s="2">
        <v>44956</v>
      </c>
      <c r="J11566" s="2">
        <v>44962</v>
      </c>
      <c r="K11566" s="1" t="s">
        <v>31</v>
      </c>
      <c r="L11566" s="1" t="s">
        <v>16</v>
      </c>
      <c r="M11566" s="1">
        <v>585.84</v>
      </c>
      <c r="N11566" s="1" t="s">
        <v>48</v>
      </c>
      <c r="O11566" s="10">
        <f>Table1[[#This Row],[sales]]+Table1[[#This Row],[profit]]</f>
        <v>4797.32</v>
      </c>
    </row>
    <row r="11567" spans="1:15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>Table1[[#This Row],[sales]]*Table1[[#This Row],[discount]]</f>
        <v>192.75659999999999</v>
      </c>
      <c r="G11567" s="1">
        <f>Table1[[#This Row],[sales]]-Table1[[#This Row],[Discount Value]]</f>
        <v>3019.8534</v>
      </c>
      <c r="H11567" s="1">
        <v>2</v>
      </c>
      <c r="I11567" s="2">
        <v>44987</v>
      </c>
      <c r="J11567" s="2">
        <v>44994</v>
      </c>
      <c r="K11567" s="1" t="s">
        <v>15</v>
      </c>
      <c r="L11567" s="1" t="s">
        <v>27</v>
      </c>
      <c r="M11567" s="1">
        <v>827.99</v>
      </c>
      <c r="N11567" s="1" t="s">
        <v>28</v>
      </c>
      <c r="O11567" s="10">
        <f>Table1[[#This Row],[sales]]+Table1[[#This Row],[profit]]</f>
        <v>4040.6000000000004</v>
      </c>
    </row>
    <row r="11568" spans="1:15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>Table1[[#This Row],[sales]]*Table1[[#This Row],[discount]]</f>
        <v>390.13380000000001</v>
      </c>
      <c r="G11568" s="1">
        <f>Table1[[#This Row],[sales]]-Table1[[#This Row],[Discount Value]]</f>
        <v>538.75620000000004</v>
      </c>
      <c r="H11568" s="1">
        <v>1</v>
      </c>
      <c r="I11568" s="2">
        <v>45493</v>
      </c>
      <c r="J11568" s="2">
        <v>45496</v>
      </c>
      <c r="K11568" s="1" t="s">
        <v>31</v>
      </c>
      <c r="L11568" s="1" t="s">
        <v>27</v>
      </c>
      <c r="M11568" s="1">
        <v>188.38</v>
      </c>
      <c r="N11568" s="1" t="s">
        <v>17</v>
      </c>
      <c r="O11568" s="10">
        <f>Table1[[#This Row],[sales]]+Table1[[#This Row],[profit]]</f>
        <v>1117.27</v>
      </c>
    </row>
    <row r="11569" spans="1:15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>Table1[[#This Row],[sales]]*Table1[[#This Row],[discount]]</f>
        <v>107.02130000000001</v>
      </c>
      <c r="G11569" s="1">
        <f>Table1[[#This Row],[sales]]-Table1[[#This Row],[Discount Value]]</f>
        <v>358.28870000000001</v>
      </c>
      <c r="H11569" s="1">
        <v>5</v>
      </c>
      <c r="I11569" s="2">
        <v>45186</v>
      </c>
      <c r="J11569" s="2">
        <v>45191</v>
      </c>
      <c r="K11569" s="1" t="s">
        <v>31</v>
      </c>
      <c r="L11569" s="1" t="s">
        <v>27</v>
      </c>
      <c r="M11569" s="1">
        <v>72.78</v>
      </c>
      <c r="N11569" s="1" t="s">
        <v>23</v>
      </c>
      <c r="O11569" s="10">
        <f>Table1[[#This Row],[sales]]+Table1[[#This Row],[profit]]</f>
        <v>538.09</v>
      </c>
    </row>
    <row r="11570" spans="1:15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>Table1[[#This Row],[sales]]*Table1[[#This Row],[discount]]</f>
        <v>0</v>
      </c>
      <c r="G11570" s="1">
        <f>Table1[[#This Row],[sales]]-Table1[[#This Row],[Discount Value]]</f>
        <v>1577.86</v>
      </c>
      <c r="H11570" s="1">
        <v>9</v>
      </c>
      <c r="I11570" s="2">
        <v>45550</v>
      </c>
      <c r="J11570" s="2">
        <v>45554</v>
      </c>
      <c r="K11570" s="1" t="s">
        <v>21</v>
      </c>
      <c r="L11570" s="1" t="s">
        <v>16</v>
      </c>
      <c r="M11570" s="1">
        <v>397.78</v>
      </c>
      <c r="N11570" s="1" t="s">
        <v>48</v>
      </c>
      <c r="O11570" s="10">
        <f>Table1[[#This Row],[sales]]+Table1[[#This Row],[profit]]</f>
        <v>1975.6399999999999</v>
      </c>
    </row>
    <row r="11571" spans="1:15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>Table1[[#This Row],[sales]]*Table1[[#This Row],[discount]]</f>
        <v>129.375</v>
      </c>
      <c r="G11571" s="1">
        <f>Table1[[#This Row],[sales]]-Table1[[#This Row],[Discount Value]]</f>
        <v>151.875</v>
      </c>
      <c r="H11571" s="1">
        <v>9</v>
      </c>
      <c r="I11571" s="2">
        <v>45125</v>
      </c>
      <c r="J11571" s="2">
        <v>45129</v>
      </c>
      <c r="K11571" s="1" t="s">
        <v>31</v>
      </c>
      <c r="L11571" s="1" t="s">
        <v>16</v>
      </c>
      <c r="M11571" s="1">
        <v>29.57</v>
      </c>
      <c r="N11571" s="1" t="s">
        <v>17</v>
      </c>
      <c r="O11571" s="10">
        <f>Table1[[#This Row],[sales]]+Table1[[#This Row],[profit]]</f>
        <v>310.82</v>
      </c>
    </row>
    <row r="11572" spans="1:15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>Table1[[#This Row],[sales]]*Table1[[#This Row],[discount]]</f>
        <v>1263.6510000000001</v>
      </c>
      <c r="G11572" s="1">
        <f>Table1[[#This Row],[sales]]-Table1[[#This Row],[Discount Value]]</f>
        <v>2948.5190000000002</v>
      </c>
      <c r="H11572" s="1">
        <v>1</v>
      </c>
      <c r="I11572" s="2">
        <v>45022</v>
      </c>
      <c r="J11572" s="2">
        <v>45029</v>
      </c>
      <c r="K11572" s="1" t="s">
        <v>21</v>
      </c>
      <c r="L11572" s="1" t="s">
        <v>27</v>
      </c>
      <c r="M11572" s="1">
        <v>1208.68</v>
      </c>
      <c r="N11572" s="1" t="s">
        <v>34</v>
      </c>
      <c r="O11572" s="10">
        <f>Table1[[#This Row],[sales]]+Table1[[#This Row],[profit]]</f>
        <v>5420.85</v>
      </c>
    </row>
    <row r="11573" spans="1:15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>Table1[[#This Row],[sales]]*Table1[[#This Row],[discount]]</f>
        <v>1240.75</v>
      </c>
      <c r="G11573" s="1">
        <f>Table1[[#This Row],[sales]]-Table1[[#This Row],[Discount Value]]</f>
        <v>2304.25</v>
      </c>
      <c r="H11573" s="1">
        <v>1</v>
      </c>
      <c r="I11573" s="2">
        <v>45535</v>
      </c>
      <c r="J11573" s="2">
        <v>45538</v>
      </c>
      <c r="K11573" s="1" t="s">
        <v>31</v>
      </c>
      <c r="L11573" s="1" t="s">
        <v>22</v>
      </c>
      <c r="M11573" s="1">
        <v>586.79999999999995</v>
      </c>
      <c r="N11573" s="1" t="s">
        <v>28</v>
      </c>
      <c r="O11573" s="10">
        <f>Table1[[#This Row],[sales]]+Table1[[#This Row],[profit]]</f>
        <v>4131.8</v>
      </c>
    </row>
    <row r="11574" spans="1:15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>Table1[[#This Row],[sales]]*Table1[[#This Row],[discount]]</f>
        <v>1173.4486999999999</v>
      </c>
      <c r="G11574" s="1">
        <f>Table1[[#This Row],[sales]]-Table1[[#This Row],[Discount Value]]</f>
        <v>1688.6213000000002</v>
      </c>
      <c r="H11574" s="1">
        <v>8</v>
      </c>
      <c r="I11574" s="2">
        <v>45245</v>
      </c>
      <c r="J11574" s="2">
        <v>45246</v>
      </c>
      <c r="K11574" s="1" t="s">
        <v>21</v>
      </c>
      <c r="L11574" s="1" t="s">
        <v>22</v>
      </c>
      <c r="M11574" s="1">
        <v>750.53</v>
      </c>
      <c r="N11574" s="1" t="s">
        <v>48</v>
      </c>
      <c r="O11574" s="10">
        <f>Table1[[#This Row],[sales]]+Table1[[#This Row],[profit]]</f>
        <v>3612.6000000000004</v>
      </c>
    </row>
    <row r="11575" spans="1:15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>Table1[[#This Row],[sales]]*Table1[[#This Row],[discount]]</f>
        <v>1828.2719999999997</v>
      </c>
      <c r="G11575" s="1">
        <f>Table1[[#This Row],[sales]]-Table1[[#This Row],[Discount Value]]</f>
        <v>2630.9279999999999</v>
      </c>
      <c r="H11575" s="1">
        <v>7</v>
      </c>
      <c r="I11575" s="2">
        <v>45246</v>
      </c>
      <c r="J11575" s="2">
        <v>45251</v>
      </c>
      <c r="K11575" s="1" t="s">
        <v>15</v>
      </c>
      <c r="L11575" s="1" t="s">
        <v>22</v>
      </c>
      <c r="M11575" s="1">
        <v>496.75</v>
      </c>
      <c r="N11575" s="1" t="s">
        <v>39</v>
      </c>
      <c r="O11575" s="10">
        <f>Table1[[#This Row],[sales]]+Table1[[#This Row],[profit]]</f>
        <v>4955.95</v>
      </c>
    </row>
    <row r="11576" spans="1:15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>Table1[[#This Row],[sales]]*Table1[[#This Row],[discount]]</f>
        <v>25.578400000000002</v>
      </c>
      <c r="G11576" s="1">
        <f>Table1[[#This Row],[sales]]-Table1[[#This Row],[Discount Value]]</f>
        <v>613.88160000000005</v>
      </c>
      <c r="H11576" s="1">
        <v>7</v>
      </c>
      <c r="I11576" s="2">
        <v>45071</v>
      </c>
      <c r="J11576" s="2">
        <v>45077</v>
      </c>
      <c r="K11576" s="1" t="s">
        <v>21</v>
      </c>
      <c r="L11576" s="1" t="s">
        <v>22</v>
      </c>
      <c r="M11576" s="1">
        <v>174.83</v>
      </c>
      <c r="N11576" s="1" t="s">
        <v>39</v>
      </c>
      <c r="O11576" s="10">
        <f>Table1[[#This Row],[sales]]+Table1[[#This Row],[profit]]</f>
        <v>814.29000000000008</v>
      </c>
    </row>
    <row r="11577" spans="1:15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>Table1[[#This Row],[sales]]*Table1[[#This Row],[discount]]</f>
        <v>1044.2465</v>
      </c>
      <c r="G11577" s="1">
        <f>Table1[[#This Row],[sales]]-Table1[[#This Row],[Discount Value]]</f>
        <v>2556.6035000000002</v>
      </c>
      <c r="H11577" s="1">
        <v>9</v>
      </c>
      <c r="I11577" s="2">
        <v>45430</v>
      </c>
      <c r="J11577" s="2">
        <v>45433</v>
      </c>
      <c r="K11577" s="1" t="s">
        <v>15</v>
      </c>
      <c r="L11577" s="1" t="s">
        <v>16</v>
      </c>
      <c r="M11577" s="1">
        <v>670.56</v>
      </c>
      <c r="N11577" s="1" t="s">
        <v>23</v>
      </c>
      <c r="O11577" s="10">
        <f>Table1[[#This Row],[sales]]+Table1[[#This Row],[profit]]</f>
        <v>4271.41</v>
      </c>
    </row>
    <row r="11578" spans="1:15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>Table1[[#This Row],[sales]]*Table1[[#This Row],[discount]]</f>
        <v>286.47499999999997</v>
      </c>
      <c r="G11578" s="1">
        <f>Table1[[#This Row],[sales]]-Table1[[#This Row],[Discount Value]]</f>
        <v>532.02500000000009</v>
      </c>
      <c r="H11578" s="1">
        <v>5</v>
      </c>
      <c r="I11578" s="2">
        <v>45094</v>
      </c>
      <c r="J11578" s="2">
        <v>45100</v>
      </c>
      <c r="K11578" s="1" t="s">
        <v>15</v>
      </c>
      <c r="L11578" s="1" t="s">
        <v>16</v>
      </c>
      <c r="M11578" s="1">
        <v>96.76</v>
      </c>
      <c r="N11578" s="1" t="s">
        <v>34</v>
      </c>
      <c r="O11578" s="10">
        <f>Table1[[#This Row],[sales]]+Table1[[#This Row],[profit]]</f>
        <v>915.26</v>
      </c>
    </row>
    <row r="11579" spans="1:15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>Table1[[#This Row],[sales]]*Table1[[#This Row],[discount]]</f>
        <v>15.941199999999998</v>
      </c>
      <c r="G11579" s="1">
        <f>Table1[[#This Row],[sales]]-Table1[[#This Row],[Discount Value]]</f>
        <v>382.58879999999999</v>
      </c>
      <c r="H11579" s="1">
        <v>8</v>
      </c>
      <c r="I11579" s="2">
        <v>44996</v>
      </c>
      <c r="J11579" s="2">
        <v>45003</v>
      </c>
      <c r="K11579" s="1" t="s">
        <v>21</v>
      </c>
      <c r="L11579" s="1" t="s">
        <v>27</v>
      </c>
      <c r="M11579" s="1">
        <v>79.849999999999994</v>
      </c>
      <c r="N11579" s="1" t="s">
        <v>34</v>
      </c>
      <c r="O11579" s="10">
        <f>Table1[[#This Row],[sales]]+Table1[[#This Row],[profit]]</f>
        <v>478.38</v>
      </c>
    </row>
    <row r="11580" spans="1:15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>Table1[[#This Row],[sales]]*Table1[[#This Row],[discount]]</f>
        <v>82.635300000000001</v>
      </c>
      <c r="G11580" s="1">
        <f>Table1[[#This Row],[sales]]-Table1[[#This Row],[Discount Value]]</f>
        <v>668.59469999999999</v>
      </c>
      <c r="H11580" s="1">
        <v>7</v>
      </c>
      <c r="I11580" s="2">
        <v>45053</v>
      </c>
      <c r="J11580" s="2">
        <v>45056</v>
      </c>
      <c r="K11580" s="1" t="s">
        <v>15</v>
      </c>
      <c r="L11580" s="1" t="s">
        <v>16</v>
      </c>
      <c r="M11580" s="1">
        <v>51.45</v>
      </c>
      <c r="N11580" s="1" t="s">
        <v>39</v>
      </c>
      <c r="O11580" s="10">
        <f>Table1[[#This Row],[sales]]+Table1[[#This Row],[profit]]</f>
        <v>802.68000000000006</v>
      </c>
    </row>
    <row r="11581" spans="1:15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>Table1[[#This Row],[sales]]*Table1[[#This Row],[discount]]</f>
        <v>951.92200000000003</v>
      </c>
      <c r="G11581" s="1">
        <f>Table1[[#This Row],[sales]]-Table1[[#This Row],[Discount Value]]</f>
        <v>3807.6879999999996</v>
      </c>
      <c r="H11581" s="1">
        <v>2</v>
      </c>
      <c r="I11581" s="2">
        <v>45433</v>
      </c>
      <c r="J11581" s="2">
        <v>45435</v>
      </c>
      <c r="K11581" s="1" t="s">
        <v>31</v>
      </c>
      <c r="L11581" s="1" t="s">
        <v>22</v>
      </c>
      <c r="M11581" s="1">
        <v>666.26</v>
      </c>
      <c r="N11581" s="1" t="s">
        <v>39</v>
      </c>
      <c r="O11581" s="10">
        <f>Table1[[#This Row],[sales]]+Table1[[#This Row],[profit]]</f>
        <v>5425.87</v>
      </c>
    </row>
    <row r="11582" spans="1:15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>Table1[[#This Row],[sales]]*Table1[[#This Row],[discount]]</f>
        <v>993.57279999999992</v>
      </c>
      <c r="G11582" s="1">
        <f>Table1[[#This Row],[sales]]-Table1[[#This Row],[Discount Value]]</f>
        <v>1264.5472</v>
      </c>
      <c r="H11582" s="1">
        <v>2</v>
      </c>
      <c r="I11582" s="2">
        <v>44976</v>
      </c>
      <c r="J11582" s="2">
        <v>44979</v>
      </c>
      <c r="K11582" s="1" t="s">
        <v>15</v>
      </c>
      <c r="L11582" s="1" t="s">
        <v>27</v>
      </c>
      <c r="M11582" s="1">
        <v>411.86</v>
      </c>
      <c r="N11582" s="1" t="s">
        <v>17</v>
      </c>
      <c r="O11582" s="10">
        <f>Table1[[#This Row],[sales]]+Table1[[#This Row],[profit]]</f>
        <v>2669.98</v>
      </c>
    </row>
    <row r="11583" spans="1:15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>Table1[[#This Row],[sales]]*Table1[[#This Row],[discount]]</f>
        <v>146.23439999999999</v>
      </c>
      <c r="G11583" s="1">
        <f>Table1[[#This Row],[sales]]-Table1[[#This Row],[Discount Value]]</f>
        <v>193.84559999999999</v>
      </c>
      <c r="H11583" s="1">
        <v>4</v>
      </c>
      <c r="I11583" s="2">
        <v>45197</v>
      </c>
      <c r="J11583" s="2">
        <v>45200</v>
      </c>
      <c r="K11583" s="1" t="s">
        <v>31</v>
      </c>
      <c r="L11583" s="1" t="s">
        <v>16</v>
      </c>
      <c r="M11583" s="1">
        <v>61.76</v>
      </c>
      <c r="N11583" s="1" t="s">
        <v>34</v>
      </c>
      <c r="O11583" s="10">
        <f>Table1[[#This Row],[sales]]+Table1[[#This Row],[profit]]</f>
        <v>401.84</v>
      </c>
    </row>
    <row r="11584" spans="1:15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>Table1[[#This Row],[sales]]*Table1[[#This Row],[discount]]</f>
        <v>1154.3259</v>
      </c>
      <c r="G11584" s="1">
        <f>Table1[[#This Row],[sales]]-Table1[[#This Row],[Discount Value]]</f>
        <v>1805.4840999999999</v>
      </c>
      <c r="H11584" s="1">
        <v>1</v>
      </c>
      <c r="I11584" s="2">
        <v>44998</v>
      </c>
      <c r="J11584" s="2">
        <v>45003</v>
      </c>
      <c r="K11584" s="1" t="s">
        <v>31</v>
      </c>
      <c r="L11584" s="1" t="s">
        <v>27</v>
      </c>
      <c r="M11584" s="1">
        <v>602.39</v>
      </c>
      <c r="N11584" s="1" t="s">
        <v>39</v>
      </c>
      <c r="O11584" s="10">
        <f>Table1[[#This Row],[sales]]+Table1[[#This Row],[profit]]</f>
        <v>3562.2</v>
      </c>
    </row>
    <row r="11585" spans="1:15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>Table1[[#This Row],[sales]]*Table1[[#This Row],[discount]]</f>
        <v>539.29999999999995</v>
      </c>
      <c r="G11585" s="1">
        <f>Table1[[#This Row],[sales]]-Table1[[#This Row],[Discount Value]]</f>
        <v>539.29999999999995</v>
      </c>
      <c r="H11585" s="1">
        <v>5</v>
      </c>
      <c r="I11585" s="2">
        <v>45344</v>
      </c>
      <c r="J11585" s="2">
        <v>45347</v>
      </c>
      <c r="K11585" s="1" t="s">
        <v>31</v>
      </c>
      <c r="L11585" s="1" t="s">
        <v>16</v>
      </c>
      <c r="M11585" s="1">
        <v>65.59</v>
      </c>
      <c r="N11585" s="1" t="s">
        <v>39</v>
      </c>
      <c r="O11585" s="10">
        <f>Table1[[#This Row],[sales]]+Table1[[#This Row],[profit]]</f>
        <v>1144.1899999999998</v>
      </c>
    </row>
    <row r="11586" spans="1:15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>Table1[[#This Row],[sales]]*Table1[[#This Row],[discount]]</f>
        <v>16.02</v>
      </c>
      <c r="G11586" s="1">
        <f>Table1[[#This Row],[sales]]-Table1[[#This Row],[Discount Value]]</f>
        <v>117.48</v>
      </c>
      <c r="H11586" s="1">
        <v>5</v>
      </c>
      <c r="I11586" s="2">
        <v>45169</v>
      </c>
      <c r="J11586" s="2">
        <v>45175</v>
      </c>
      <c r="K11586" s="1" t="s">
        <v>15</v>
      </c>
      <c r="L11586" s="1" t="s">
        <v>27</v>
      </c>
      <c r="M11586" s="1">
        <v>32.26</v>
      </c>
      <c r="N11586" s="1" t="s">
        <v>28</v>
      </c>
      <c r="O11586" s="10">
        <f>Table1[[#This Row],[sales]]+Table1[[#This Row],[profit]]</f>
        <v>165.76</v>
      </c>
    </row>
    <row r="11587" spans="1:15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>Table1[[#This Row],[sales]]*Table1[[#This Row],[discount]]</f>
        <v>877.7007000000001</v>
      </c>
      <c r="G11587" s="1">
        <f>Table1[[#This Row],[sales]]-Table1[[#This Row],[Discount Value]]</f>
        <v>2938.3892999999998</v>
      </c>
      <c r="H11587" s="1">
        <v>1</v>
      </c>
      <c r="I11587" s="2">
        <v>45397</v>
      </c>
      <c r="J11587" s="2">
        <v>45400</v>
      </c>
      <c r="K11587" s="1" t="s">
        <v>15</v>
      </c>
      <c r="L11587" s="1" t="s">
        <v>22</v>
      </c>
      <c r="M11587" s="1">
        <v>279.77999999999997</v>
      </c>
      <c r="N11587" s="1" t="s">
        <v>23</v>
      </c>
      <c r="O11587" s="10">
        <f>Table1[[#This Row],[sales]]+Table1[[#This Row],[profit]]</f>
        <v>4095.87</v>
      </c>
    </row>
    <row r="11588" spans="1:15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>Table1[[#This Row],[sales]]*Table1[[#This Row],[discount]]</f>
        <v>188.9426</v>
      </c>
      <c r="G11588" s="1">
        <f>Table1[[#This Row],[sales]]-Table1[[#This Row],[Discount Value]]</f>
        <v>669.88740000000007</v>
      </c>
      <c r="H11588" s="1">
        <v>5</v>
      </c>
      <c r="I11588" s="2">
        <v>45334</v>
      </c>
      <c r="J11588" s="2">
        <v>45335</v>
      </c>
      <c r="K11588" s="1" t="s">
        <v>21</v>
      </c>
      <c r="L11588" s="1" t="s">
        <v>22</v>
      </c>
      <c r="M11588" s="1">
        <v>244.96</v>
      </c>
      <c r="N11588" s="1" t="s">
        <v>39</v>
      </c>
      <c r="O11588" s="10">
        <f>Table1[[#This Row],[sales]]+Table1[[#This Row],[profit]]</f>
        <v>1103.79</v>
      </c>
    </row>
    <row r="11589" spans="1:15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>Table1[[#This Row],[sales]]*Table1[[#This Row],[discount]]</f>
        <v>1604.1812000000002</v>
      </c>
      <c r="G11589" s="1">
        <f>Table1[[#This Row],[sales]]-Table1[[#This Row],[Discount Value]]</f>
        <v>3113.9988000000003</v>
      </c>
      <c r="H11589" s="1">
        <v>4</v>
      </c>
      <c r="I11589" s="2">
        <v>45034</v>
      </c>
      <c r="J11589" s="2">
        <v>45038</v>
      </c>
      <c r="K11589" s="1" t="s">
        <v>21</v>
      </c>
      <c r="L11589" s="1" t="s">
        <v>22</v>
      </c>
      <c r="M11589" s="1">
        <v>882.22</v>
      </c>
      <c r="N11589" s="1" t="s">
        <v>39</v>
      </c>
      <c r="O11589" s="10">
        <f>Table1[[#This Row],[sales]]+Table1[[#This Row],[profit]]</f>
        <v>5600.4000000000005</v>
      </c>
    </row>
    <row r="11590" spans="1:15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>Table1[[#This Row],[sales]]*Table1[[#This Row],[discount]]</f>
        <v>1292.0295999999998</v>
      </c>
      <c r="G11590" s="1">
        <f>Table1[[#This Row],[sales]]-Table1[[#This Row],[Discount Value]]</f>
        <v>1712.6904</v>
      </c>
      <c r="H11590" s="1">
        <v>5</v>
      </c>
      <c r="I11590" s="2">
        <v>45446</v>
      </c>
      <c r="J11590" s="2">
        <v>45451</v>
      </c>
      <c r="K11590" s="1" t="s">
        <v>31</v>
      </c>
      <c r="L11590" s="1" t="s">
        <v>16</v>
      </c>
      <c r="M11590" s="1">
        <v>886.67</v>
      </c>
      <c r="N11590" s="1" t="s">
        <v>39</v>
      </c>
      <c r="O11590" s="10">
        <f>Table1[[#This Row],[sales]]+Table1[[#This Row],[profit]]</f>
        <v>3891.39</v>
      </c>
    </row>
    <row r="11591" spans="1:15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>Table1[[#This Row],[sales]]*Table1[[#This Row],[discount]]</f>
        <v>131.57</v>
      </c>
      <c r="G11591" s="1">
        <f>Table1[[#This Row],[sales]]-Table1[[#This Row],[Discount Value]]</f>
        <v>394.71</v>
      </c>
      <c r="H11591" s="1">
        <v>4</v>
      </c>
      <c r="I11591" s="2">
        <v>45367</v>
      </c>
      <c r="J11591" s="2">
        <v>45368</v>
      </c>
      <c r="K11591" s="1" t="s">
        <v>21</v>
      </c>
      <c r="L11591" s="1" t="s">
        <v>27</v>
      </c>
      <c r="M11591" s="1">
        <v>50.23</v>
      </c>
      <c r="N11591" s="1" t="s">
        <v>48</v>
      </c>
      <c r="O11591" s="10">
        <f>Table1[[#This Row],[sales]]+Table1[[#This Row],[profit]]</f>
        <v>576.51</v>
      </c>
    </row>
    <row r="11592" spans="1:15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>Table1[[#This Row],[sales]]*Table1[[#This Row],[discount]]</f>
        <v>291.83499999999998</v>
      </c>
      <c r="G11592" s="1">
        <f>Table1[[#This Row],[sales]]-Table1[[#This Row],[Discount Value]]</f>
        <v>875.50499999999988</v>
      </c>
      <c r="H11592" s="1">
        <v>9</v>
      </c>
      <c r="I11592" s="2">
        <v>45296</v>
      </c>
      <c r="J11592" s="2">
        <v>45302</v>
      </c>
      <c r="K11592" s="1" t="s">
        <v>15</v>
      </c>
      <c r="L11592" s="1" t="s">
        <v>22</v>
      </c>
      <c r="M11592" s="1">
        <v>284.82</v>
      </c>
      <c r="N11592" s="1" t="s">
        <v>39</v>
      </c>
      <c r="O11592" s="10">
        <f>Table1[[#This Row],[sales]]+Table1[[#This Row],[profit]]</f>
        <v>1452.1599999999999</v>
      </c>
    </row>
    <row r="11593" spans="1:15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>Table1[[#This Row],[sales]]*Table1[[#This Row],[discount]]</f>
        <v>927.94199999999989</v>
      </c>
      <c r="G11593" s="1">
        <f>Table1[[#This Row],[sales]]-Table1[[#This Row],[Discount Value]]</f>
        <v>2165.1979999999999</v>
      </c>
      <c r="H11593" s="1">
        <v>9</v>
      </c>
      <c r="I11593" s="2">
        <v>45131</v>
      </c>
      <c r="J11593" s="2">
        <v>45136</v>
      </c>
      <c r="K11593" s="1" t="s">
        <v>31</v>
      </c>
      <c r="L11593" s="1" t="s">
        <v>22</v>
      </c>
      <c r="M11593" s="1">
        <v>605.42999999999995</v>
      </c>
      <c r="N11593" s="1" t="s">
        <v>23</v>
      </c>
      <c r="O11593" s="10">
        <f>Table1[[#This Row],[sales]]+Table1[[#This Row],[profit]]</f>
        <v>3698.5699999999997</v>
      </c>
    </row>
    <row r="11594" spans="1:15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>Table1[[#This Row],[sales]]*Table1[[#This Row],[discount]]</f>
        <v>649.99749999999995</v>
      </c>
      <c r="G11594" s="1">
        <f>Table1[[#This Row],[sales]]-Table1[[#This Row],[Discount Value]]</f>
        <v>1106.7525000000001</v>
      </c>
      <c r="H11594" s="1">
        <v>3</v>
      </c>
      <c r="I11594" s="2">
        <v>45207</v>
      </c>
      <c r="J11594" s="2">
        <v>45214</v>
      </c>
      <c r="K11594" s="1" t="s">
        <v>31</v>
      </c>
      <c r="L11594" s="1" t="s">
        <v>27</v>
      </c>
      <c r="M11594" s="1">
        <v>454.89</v>
      </c>
      <c r="N11594" s="1" t="s">
        <v>34</v>
      </c>
      <c r="O11594" s="10">
        <f>Table1[[#This Row],[sales]]+Table1[[#This Row],[profit]]</f>
        <v>2211.64</v>
      </c>
    </row>
    <row r="11595" spans="1:15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>Table1[[#This Row],[sales]]*Table1[[#This Row],[discount]]</f>
        <v>270.75</v>
      </c>
      <c r="G11595" s="1">
        <f>Table1[[#This Row],[sales]]-Table1[[#This Row],[Discount Value]]</f>
        <v>2436.75</v>
      </c>
      <c r="H11595" s="1">
        <v>3</v>
      </c>
      <c r="I11595" s="2">
        <v>44944</v>
      </c>
      <c r="J11595" s="2">
        <v>44948</v>
      </c>
      <c r="K11595" s="1" t="s">
        <v>15</v>
      </c>
      <c r="L11595" s="1" t="s">
        <v>22</v>
      </c>
      <c r="M11595" s="1">
        <v>170.28</v>
      </c>
      <c r="N11595" s="1" t="s">
        <v>48</v>
      </c>
      <c r="O11595" s="10">
        <f>Table1[[#This Row],[sales]]+Table1[[#This Row],[profit]]</f>
        <v>2877.78</v>
      </c>
    </row>
    <row r="11596" spans="1:15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>Table1[[#This Row],[sales]]*Table1[[#This Row],[discount]]</f>
        <v>1928.4528</v>
      </c>
      <c r="G11596" s="1">
        <f>Table1[[#This Row],[sales]]-Table1[[#This Row],[Discount Value]]</f>
        <v>2089.1572000000001</v>
      </c>
      <c r="H11596" s="1">
        <v>3</v>
      </c>
      <c r="I11596" s="2">
        <v>44999</v>
      </c>
      <c r="J11596" s="2">
        <v>45006</v>
      </c>
      <c r="K11596" s="1" t="s">
        <v>31</v>
      </c>
      <c r="L11596" s="1" t="s">
        <v>27</v>
      </c>
      <c r="M11596" s="1">
        <v>567.72</v>
      </c>
      <c r="N11596" s="1" t="s">
        <v>48</v>
      </c>
      <c r="O11596" s="10">
        <f>Table1[[#This Row],[sales]]+Table1[[#This Row],[profit]]</f>
        <v>4585.33</v>
      </c>
    </row>
    <row r="11597" spans="1:15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>Table1[[#This Row],[sales]]*Table1[[#This Row],[discount]]</f>
        <v>199.1875</v>
      </c>
      <c r="G11597" s="1">
        <f>Table1[[#This Row],[sales]]-Table1[[#This Row],[Discount Value]]</f>
        <v>3784.5625</v>
      </c>
      <c r="H11597" s="1">
        <v>7</v>
      </c>
      <c r="I11597" s="2">
        <v>45124</v>
      </c>
      <c r="J11597" s="2">
        <v>45127</v>
      </c>
      <c r="K11597" s="1" t="s">
        <v>21</v>
      </c>
      <c r="L11597" s="1" t="s">
        <v>16</v>
      </c>
      <c r="M11597" s="1">
        <v>855.79</v>
      </c>
      <c r="N11597" s="1" t="s">
        <v>28</v>
      </c>
      <c r="O11597" s="10">
        <f>Table1[[#This Row],[sales]]+Table1[[#This Row],[profit]]</f>
        <v>4839.54</v>
      </c>
    </row>
    <row r="11598" spans="1:15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>Table1[[#This Row],[sales]]*Table1[[#This Row],[discount]]</f>
        <v>35.2014</v>
      </c>
      <c r="G11598" s="1">
        <f>Table1[[#This Row],[sales]]-Table1[[#This Row],[Discount Value]]</f>
        <v>3484.9386</v>
      </c>
      <c r="H11598" s="1">
        <v>1</v>
      </c>
      <c r="I11598" s="2">
        <v>45452</v>
      </c>
      <c r="J11598" s="2">
        <v>45455</v>
      </c>
      <c r="K11598" s="1" t="s">
        <v>15</v>
      </c>
      <c r="L11598" s="1" t="s">
        <v>22</v>
      </c>
      <c r="M11598" s="1">
        <v>429.25</v>
      </c>
      <c r="N11598" s="1" t="s">
        <v>48</v>
      </c>
      <c r="O11598" s="10">
        <f>Table1[[#This Row],[sales]]+Table1[[#This Row],[profit]]</f>
        <v>3949.39</v>
      </c>
    </row>
    <row r="11599" spans="1:15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>Table1[[#This Row],[sales]]*Table1[[#This Row],[discount]]</f>
        <v>799.50059999999996</v>
      </c>
      <c r="G11599" s="1">
        <f>Table1[[#This Row],[sales]]-Table1[[#This Row],[Discount Value]]</f>
        <v>3642.1694000000002</v>
      </c>
      <c r="H11599" s="1">
        <v>4</v>
      </c>
      <c r="I11599" s="2">
        <v>45316</v>
      </c>
      <c r="J11599" s="2">
        <v>45322</v>
      </c>
      <c r="K11599" s="1" t="s">
        <v>21</v>
      </c>
      <c r="L11599" s="1" t="s">
        <v>27</v>
      </c>
      <c r="M11599" s="1">
        <v>1231.3699999999999</v>
      </c>
      <c r="N11599" s="1" t="s">
        <v>23</v>
      </c>
      <c r="O11599" s="10">
        <f>Table1[[#This Row],[sales]]+Table1[[#This Row],[profit]]</f>
        <v>5673.04</v>
      </c>
    </row>
    <row r="11600" spans="1:15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>Table1[[#This Row],[sales]]*Table1[[#This Row],[discount]]</f>
        <v>376.90449999999993</v>
      </c>
      <c r="G11600" s="1">
        <f>Table1[[#This Row],[sales]]-Table1[[#This Row],[Discount Value]]</f>
        <v>699.96550000000002</v>
      </c>
      <c r="H11600" s="1">
        <v>9</v>
      </c>
      <c r="I11600" s="2">
        <v>45392</v>
      </c>
      <c r="J11600" s="2">
        <v>45394</v>
      </c>
      <c r="K11600" s="1" t="s">
        <v>31</v>
      </c>
      <c r="L11600" s="1" t="s">
        <v>27</v>
      </c>
      <c r="M11600" s="1">
        <v>261.75</v>
      </c>
      <c r="N11600" s="1" t="s">
        <v>39</v>
      </c>
      <c r="O11600" s="10">
        <f>Table1[[#This Row],[sales]]+Table1[[#This Row],[profit]]</f>
        <v>1338.62</v>
      </c>
    </row>
    <row r="11601" spans="1:15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>Table1[[#This Row],[sales]]*Table1[[#This Row],[discount]]</f>
        <v>474.55520000000001</v>
      </c>
      <c r="G11601" s="1">
        <f>Table1[[#This Row],[sales]]-Table1[[#This Row],[Discount Value]]</f>
        <v>493.9248</v>
      </c>
      <c r="H11601" s="1">
        <v>8</v>
      </c>
      <c r="I11601" s="2">
        <v>45029</v>
      </c>
      <c r="J11601" s="2">
        <v>45036</v>
      </c>
      <c r="K11601" s="1" t="s">
        <v>21</v>
      </c>
      <c r="L11601" s="1" t="s">
        <v>27</v>
      </c>
      <c r="M11601" s="1">
        <v>138.44999999999999</v>
      </c>
      <c r="N11601" s="1" t="s">
        <v>28</v>
      </c>
      <c r="O11601" s="10">
        <f>Table1[[#This Row],[sales]]+Table1[[#This Row],[profit]]</f>
        <v>1106.93</v>
      </c>
    </row>
    <row r="11602" spans="1:15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>Table1[[#This Row],[sales]]*Table1[[#This Row],[discount]]</f>
        <v>1887.9006999999999</v>
      </c>
      <c r="G11602" s="1">
        <f>Table1[[#This Row],[sales]]-Table1[[#This Row],[Discount Value]]</f>
        <v>2128.9093000000003</v>
      </c>
      <c r="H11602" s="1">
        <v>3</v>
      </c>
      <c r="I11602" s="2">
        <v>45144</v>
      </c>
      <c r="J11602" s="2">
        <v>45148</v>
      </c>
      <c r="K11602" s="1" t="s">
        <v>21</v>
      </c>
      <c r="L11602" s="1" t="s">
        <v>22</v>
      </c>
      <c r="M11602" s="1">
        <v>351.44</v>
      </c>
      <c r="N11602" s="1" t="s">
        <v>28</v>
      </c>
      <c r="O11602" s="10">
        <f>Table1[[#This Row],[sales]]+Table1[[#This Row],[profit]]</f>
        <v>4368.25</v>
      </c>
    </row>
    <row r="11603" spans="1:15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>Table1[[#This Row],[sales]]*Table1[[#This Row],[discount]]</f>
        <v>568.60239999999999</v>
      </c>
      <c r="G11603" s="1">
        <f>Table1[[#This Row],[sales]]-Table1[[#This Row],[Discount Value]]</f>
        <v>1103.7575999999999</v>
      </c>
      <c r="H11603" s="1">
        <v>8</v>
      </c>
      <c r="I11603" s="2">
        <v>44962</v>
      </c>
      <c r="J11603" s="2">
        <v>44965</v>
      </c>
      <c r="K11603" s="1" t="s">
        <v>15</v>
      </c>
      <c r="L11603" s="1" t="s">
        <v>16</v>
      </c>
      <c r="M11603" s="1">
        <v>363.9</v>
      </c>
      <c r="N11603" s="1" t="s">
        <v>17</v>
      </c>
      <c r="O11603" s="10">
        <f>Table1[[#This Row],[sales]]+Table1[[#This Row],[profit]]</f>
        <v>2036.2599999999998</v>
      </c>
    </row>
    <row r="11604" spans="1:15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>Table1[[#This Row],[sales]]*Table1[[#This Row],[discount]]</f>
        <v>574.1318</v>
      </c>
      <c r="G11604" s="1">
        <f>Table1[[#This Row],[sales]]-Table1[[#This Row],[Discount Value]]</f>
        <v>2035.5581999999999</v>
      </c>
      <c r="H11604" s="1">
        <v>6</v>
      </c>
      <c r="I11604" s="2">
        <v>45129</v>
      </c>
      <c r="J11604" s="2">
        <v>45134</v>
      </c>
      <c r="K11604" s="1" t="s">
        <v>31</v>
      </c>
      <c r="L11604" s="1" t="s">
        <v>27</v>
      </c>
      <c r="M11604" s="1">
        <v>599.89</v>
      </c>
      <c r="N11604" s="1" t="s">
        <v>48</v>
      </c>
      <c r="O11604" s="10">
        <f>Table1[[#This Row],[sales]]+Table1[[#This Row],[profit]]</f>
        <v>3209.58</v>
      </c>
    </row>
    <row r="11605" spans="1:15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>Table1[[#This Row],[sales]]*Table1[[#This Row],[discount]]</f>
        <v>1123.6109999999999</v>
      </c>
      <c r="G11605" s="1">
        <f>Table1[[#This Row],[sales]]-Table1[[#This Row],[Discount Value]]</f>
        <v>2621.759</v>
      </c>
      <c r="H11605" s="1">
        <v>3</v>
      </c>
      <c r="I11605" s="2">
        <v>45584</v>
      </c>
      <c r="J11605" s="2">
        <v>45590</v>
      </c>
      <c r="K11605" s="1" t="s">
        <v>15</v>
      </c>
      <c r="L11605" s="1" t="s">
        <v>16</v>
      </c>
      <c r="M11605" s="1">
        <v>443.26</v>
      </c>
      <c r="N11605" s="1" t="s">
        <v>28</v>
      </c>
      <c r="O11605" s="10">
        <f>Table1[[#This Row],[sales]]+Table1[[#This Row],[profit]]</f>
        <v>4188.63</v>
      </c>
    </row>
    <row r="11606" spans="1:15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>Table1[[#This Row],[sales]]*Table1[[#This Row],[discount]]</f>
        <v>979.23359999999991</v>
      </c>
      <c r="G11606" s="1">
        <f>Table1[[#This Row],[sales]]-Table1[[#This Row],[Discount Value]]</f>
        <v>1060.8364000000001</v>
      </c>
      <c r="H11606" s="1">
        <v>9</v>
      </c>
      <c r="I11606" s="2">
        <v>44941</v>
      </c>
      <c r="J11606" s="2">
        <v>44948</v>
      </c>
      <c r="K11606" s="1" t="s">
        <v>21</v>
      </c>
      <c r="L11606" s="1" t="s">
        <v>16</v>
      </c>
      <c r="M11606" s="1">
        <v>147.32</v>
      </c>
      <c r="N11606" s="1" t="s">
        <v>17</v>
      </c>
      <c r="O11606" s="10">
        <f>Table1[[#This Row],[sales]]+Table1[[#This Row],[profit]]</f>
        <v>2187.39</v>
      </c>
    </row>
    <row r="11607" spans="1:15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>Table1[[#This Row],[sales]]*Table1[[#This Row],[discount]]</f>
        <v>95.914000000000001</v>
      </c>
      <c r="G11607" s="1">
        <f>Table1[[#This Row],[sales]]-Table1[[#This Row],[Discount Value]]</f>
        <v>641.88599999999997</v>
      </c>
      <c r="H11607" s="1">
        <v>7</v>
      </c>
      <c r="I11607" s="2">
        <v>45271</v>
      </c>
      <c r="J11607" s="2">
        <v>45276</v>
      </c>
      <c r="K11607" s="1" t="s">
        <v>31</v>
      </c>
      <c r="L11607" s="1" t="s">
        <v>22</v>
      </c>
      <c r="M11607" s="1">
        <v>61.45</v>
      </c>
      <c r="N11607" s="1" t="s">
        <v>28</v>
      </c>
      <c r="O11607" s="10">
        <f>Table1[[#This Row],[sales]]+Table1[[#This Row],[profit]]</f>
        <v>799.25</v>
      </c>
    </row>
    <row r="11608" spans="1:15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>Table1[[#This Row],[sales]]*Table1[[#This Row],[discount]]</f>
        <v>823.04160000000002</v>
      </c>
      <c r="G11608" s="1">
        <f>Table1[[#This Row],[sales]]-Table1[[#This Row],[Discount Value]]</f>
        <v>2606.2984000000001</v>
      </c>
      <c r="H11608" s="1">
        <v>8</v>
      </c>
      <c r="I11608" s="2">
        <v>45198</v>
      </c>
      <c r="J11608" s="2">
        <v>45200</v>
      </c>
      <c r="K11608" s="1" t="s">
        <v>31</v>
      </c>
      <c r="L11608" s="1" t="s">
        <v>16</v>
      </c>
      <c r="M11608" s="1">
        <v>924.07</v>
      </c>
      <c r="N11608" s="1" t="s">
        <v>48</v>
      </c>
      <c r="O11608" s="10">
        <f>Table1[[#This Row],[sales]]+Table1[[#This Row],[profit]]</f>
        <v>4353.41</v>
      </c>
    </row>
    <row r="11609" spans="1:15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>Table1[[#This Row],[sales]]*Table1[[#This Row],[discount]]</f>
        <v>1436.4279999999999</v>
      </c>
      <c r="G11609" s="1">
        <f>Table1[[#This Row],[sales]]-Table1[[#This Row],[Discount Value]]</f>
        <v>2667.652</v>
      </c>
      <c r="H11609" s="1">
        <v>2</v>
      </c>
      <c r="I11609" s="2">
        <v>45002</v>
      </c>
      <c r="J11609" s="2">
        <v>45005</v>
      </c>
      <c r="K11609" s="1" t="s">
        <v>31</v>
      </c>
      <c r="L11609" s="1" t="s">
        <v>27</v>
      </c>
      <c r="M11609" s="1">
        <v>593.16999999999996</v>
      </c>
      <c r="N11609" s="1" t="s">
        <v>48</v>
      </c>
      <c r="O11609" s="10">
        <f>Table1[[#This Row],[sales]]+Table1[[#This Row],[profit]]</f>
        <v>4697.25</v>
      </c>
    </row>
    <row r="11610" spans="1:15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>Table1[[#This Row],[sales]]*Table1[[#This Row],[discount]]</f>
        <v>1.6271000000000002</v>
      </c>
      <c r="G11610" s="1">
        <f>Table1[[#This Row],[sales]]-Table1[[#This Row],[Discount Value]]</f>
        <v>161.0829</v>
      </c>
      <c r="H11610" s="1">
        <v>3</v>
      </c>
      <c r="I11610" s="2">
        <v>44940</v>
      </c>
      <c r="J11610" s="2">
        <v>44945</v>
      </c>
      <c r="K11610" s="1" t="s">
        <v>31</v>
      </c>
      <c r="L11610" s="1" t="s">
        <v>16</v>
      </c>
      <c r="M11610" s="1">
        <v>40.65</v>
      </c>
      <c r="N11610" s="1" t="s">
        <v>23</v>
      </c>
      <c r="O11610" s="10">
        <f>Table1[[#This Row],[sales]]+Table1[[#This Row],[profit]]</f>
        <v>203.36</v>
      </c>
    </row>
    <row r="11611" spans="1:15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>Table1[[#This Row],[sales]]*Table1[[#This Row],[discount]]</f>
        <v>542.73689999999999</v>
      </c>
      <c r="G11611" s="1">
        <f>Table1[[#This Row],[sales]]-Table1[[#This Row],[Discount Value]]</f>
        <v>2313.7731000000003</v>
      </c>
      <c r="H11611" s="1">
        <v>7</v>
      </c>
      <c r="I11611" s="2">
        <v>45485</v>
      </c>
      <c r="J11611" s="2">
        <v>45491</v>
      </c>
      <c r="K11611" s="1" t="s">
        <v>21</v>
      </c>
      <c r="L11611" s="1" t="s">
        <v>16</v>
      </c>
      <c r="M11611" s="1">
        <v>427.93</v>
      </c>
      <c r="N11611" s="1" t="s">
        <v>34</v>
      </c>
      <c r="O11611" s="10">
        <f>Table1[[#This Row],[sales]]+Table1[[#This Row],[profit]]</f>
        <v>3284.44</v>
      </c>
    </row>
    <row r="11612" spans="1:15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>Table1[[#This Row],[sales]]*Table1[[#This Row],[discount]]</f>
        <v>672.02240000000006</v>
      </c>
      <c r="G11612" s="1">
        <f>Table1[[#This Row],[sales]]-Table1[[#This Row],[Discount Value]]</f>
        <v>1728.0575999999999</v>
      </c>
      <c r="H11612" s="1">
        <v>2</v>
      </c>
      <c r="I11612" s="2">
        <v>45620</v>
      </c>
      <c r="J11612" s="2">
        <v>45624</v>
      </c>
      <c r="K11612" s="1" t="s">
        <v>15</v>
      </c>
      <c r="L11612" s="1" t="s">
        <v>22</v>
      </c>
      <c r="M11612" s="1">
        <v>578.98</v>
      </c>
      <c r="N11612" s="1" t="s">
        <v>39</v>
      </c>
      <c r="O11612" s="10">
        <f>Table1[[#This Row],[sales]]+Table1[[#This Row],[profit]]</f>
        <v>2979.06</v>
      </c>
    </row>
    <row r="11613" spans="1:15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>Table1[[#This Row],[sales]]*Table1[[#This Row],[discount]]</f>
        <v>617.40899999999999</v>
      </c>
      <c r="G11613" s="1">
        <f>Table1[[#This Row],[sales]]-Table1[[#This Row],[Discount Value]]</f>
        <v>754.61099999999999</v>
      </c>
      <c r="H11613" s="1">
        <v>6</v>
      </c>
      <c r="I11613" s="2">
        <v>44984</v>
      </c>
      <c r="J11613" s="2">
        <v>44990</v>
      </c>
      <c r="K11613" s="1" t="s">
        <v>21</v>
      </c>
      <c r="L11613" s="1" t="s">
        <v>16</v>
      </c>
      <c r="M11613" s="1">
        <v>356.78</v>
      </c>
      <c r="N11613" s="1" t="s">
        <v>39</v>
      </c>
      <c r="O11613" s="10">
        <f>Table1[[#This Row],[sales]]+Table1[[#This Row],[profit]]</f>
        <v>1728.8</v>
      </c>
    </row>
    <row r="11614" spans="1:15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>Table1[[#This Row],[sales]]*Table1[[#This Row],[discount]]</f>
        <v>444.52</v>
      </c>
      <c r="G11614" s="1">
        <f>Table1[[#This Row],[sales]]-Table1[[#This Row],[Discount Value]]</f>
        <v>444.52</v>
      </c>
      <c r="H11614" s="1">
        <v>7</v>
      </c>
      <c r="I11614" s="2">
        <v>45643</v>
      </c>
      <c r="J11614" s="2">
        <v>45645</v>
      </c>
      <c r="K11614" s="1" t="s">
        <v>21</v>
      </c>
      <c r="L11614" s="1" t="s">
        <v>27</v>
      </c>
      <c r="M11614" s="1">
        <v>117.43</v>
      </c>
      <c r="N11614" s="1" t="s">
        <v>39</v>
      </c>
      <c r="O11614" s="10">
        <f>Table1[[#This Row],[sales]]+Table1[[#This Row],[profit]]</f>
        <v>1006.47</v>
      </c>
    </row>
    <row r="11615" spans="1:15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>Table1[[#This Row],[sales]]*Table1[[#This Row],[discount]]</f>
        <v>285.9864</v>
      </c>
      <c r="G11615" s="1">
        <f>Table1[[#This Row],[sales]]-Table1[[#This Row],[Discount Value]]</f>
        <v>735.39359999999999</v>
      </c>
      <c r="H11615" s="1">
        <v>6</v>
      </c>
      <c r="I11615" s="2">
        <v>45157</v>
      </c>
      <c r="J11615" s="2">
        <v>45160</v>
      </c>
      <c r="K11615" s="1" t="s">
        <v>31</v>
      </c>
      <c r="L11615" s="1" t="s">
        <v>27</v>
      </c>
      <c r="M11615" s="1">
        <v>305.3</v>
      </c>
      <c r="N11615" s="1" t="s">
        <v>34</v>
      </c>
      <c r="O11615" s="10">
        <f>Table1[[#This Row],[sales]]+Table1[[#This Row],[profit]]</f>
        <v>1326.68</v>
      </c>
    </row>
    <row r="11616" spans="1:15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>Table1[[#This Row],[sales]]*Table1[[#This Row],[discount]]</f>
        <v>1716.6138999999998</v>
      </c>
      <c r="G11616" s="1">
        <f>Table1[[#This Row],[sales]]-Table1[[#This Row],[Discount Value]]</f>
        <v>1935.7561000000001</v>
      </c>
      <c r="H11616" s="1">
        <v>5</v>
      </c>
      <c r="I11616" s="2">
        <v>45596</v>
      </c>
      <c r="J11616" s="2">
        <v>45602</v>
      </c>
      <c r="K11616" s="1" t="s">
        <v>15</v>
      </c>
      <c r="L11616" s="1" t="s">
        <v>27</v>
      </c>
      <c r="M11616" s="1">
        <v>343.26</v>
      </c>
      <c r="N11616" s="1" t="s">
        <v>34</v>
      </c>
      <c r="O11616" s="10">
        <f>Table1[[#This Row],[sales]]+Table1[[#This Row],[profit]]</f>
        <v>3995.63</v>
      </c>
    </row>
    <row r="11617" spans="1:15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>Table1[[#This Row],[sales]]*Table1[[#This Row],[discount]]</f>
        <v>136.36800000000002</v>
      </c>
      <c r="G11617" s="1">
        <f>Table1[[#This Row],[sales]]-Table1[[#This Row],[Discount Value]]</f>
        <v>2590.9920000000002</v>
      </c>
      <c r="H11617" s="1">
        <v>9</v>
      </c>
      <c r="I11617" s="2">
        <v>45410</v>
      </c>
      <c r="J11617" s="2">
        <v>45417</v>
      </c>
      <c r="K11617" s="1" t="s">
        <v>31</v>
      </c>
      <c r="L11617" s="1" t="s">
        <v>22</v>
      </c>
      <c r="M11617" s="1">
        <v>520.07000000000005</v>
      </c>
      <c r="N11617" s="1" t="s">
        <v>17</v>
      </c>
      <c r="O11617" s="10">
        <f>Table1[[#This Row],[sales]]+Table1[[#This Row],[profit]]</f>
        <v>3247.4300000000003</v>
      </c>
    </row>
    <row r="11618" spans="1:15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>Table1[[#This Row],[sales]]*Table1[[#This Row],[discount]]</f>
        <v>1717.6809999999998</v>
      </c>
      <c r="G11618" s="1">
        <f>Table1[[#This Row],[sales]]-Table1[[#This Row],[Discount Value]]</f>
        <v>3189.9790000000003</v>
      </c>
      <c r="H11618" s="1">
        <v>3</v>
      </c>
      <c r="I11618" s="2">
        <v>45228</v>
      </c>
      <c r="J11618" s="2">
        <v>45231</v>
      </c>
      <c r="K11618" s="1" t="s">
        <v>21</v>
      </c>
      <c r="L11618" s="1" t="s">
        <v>22</v>
      </c>
      <c r="M11618" s="1">
        <v>1061.8699999999999</v>
      </c>
      <c r="N11618" s="1" t="s">
        <v>39</v>
      </c>
      <c r="O11618" s="10">
        <f>Table1[[#This Row],[sales]]+Table1[[#This Row],[profit]]</f>
        <v>5969.53</v>
      </c>
    </row>
    <row r="11619" spans="1:15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>Table1[[#This Row],[sales]]*Table1[[#This Row],[discount]]</f>
        <v>258.36599999999999</v>
      </c>
      <c r="G11619" s="1">
        <f>Table1[[#This Row],[sales]]-Table1[[#This Row],[Discount Value]]</f>
        <v>1033.4639999999999</v>
      </c>
      <c r="H11619" s="1">
        <v>5</v>
      </c>
      <c r="I11619" s="2">
        <v>45454</v>
      </c>
      <c r="J11619" s="2">
        <v>45456</v>
      </c>
      <c r="K11619" s="1" t="s">
        <v>21</v>
      </c>
      <c r="L11619" s="1" t="s">
        <v>27</v>
      </c>
      <c r="M11619" s="1">
        <v>114.29</v>
      </c>
      <c r="N11619" s="1" t="s">
        <v>17</v>
      </c>
      <c r="O11619" s="10">
        <f>Table1[[#This Row],[sales]]+Table1[[#This Row],[profit]]</f>
        <v>1406.12</v>
      </c>
    </row>
    <row r="11620" spans="1:15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>Table1[[#This Row],[sales]]*Table1[[#This Row],[discount]]</f>
        <v>1819.7554</v>
      </c>
      <c r="G11620" s="1">
        <f>Table1[[#This Row],[sales]]-Table1[[#This Row],[Discount Value]]</f>
        <v>2969.0745999999999</v>
      </c>
      <c r="H11620" s="1">
        <v>5</v>
      </c>
      <c r="I11620" s="2">
        <v>45055</v>
      </c>
      <c r="J11620" s="2">
        <v>45062</v>
      </c>
      <c r="K11620" s="1" t="s">
        <v>15</v>
      </c>
      <c r="L11620" s="1" t="s">
        <v>16</v>
      </c>
      <c r="M11620" s="1">
        <v>279.57</v>
      </c>
      <c r="N11620" s="1" t="s">
        <v>17</v>
      </c>
      <c r="O11620" s="10">
        <f>Table1[[#This Row],[sales]]+Table1[[#This Row],[profit]]</f>
        <v>5068.3999999999996</v>
      </c>
    </row>
    <row r="11621" spans="1:15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>Table1[[#This Row],[sales]]*Table1[[#This Row],[discount]]</f>
        <v>1128.3371999999999</v>
      </c>
      <c r="G11621" s="1">
        <f>Table1[[#This Row],[sales]]-Table1[[#This Row],[Discount Value]]</f>
        <v>1495.7028</v>
      </c>
      <c r="H11621" s="1">
        <v>8</v>
      </c>
      <c r="I11621" s="2">
        <v>45607</v>
      </c>
      <c r="J11621" s="2">
        <v>45614</v>
      </c>
      <c r="K11621" s="1" t="s">
        <v>15</v>
      </c>
      <c r="L11621" s="1" t="s">
        <v>22</v>
      </c>
      <c r="M11621" s="1">
        <v>209.25</v>
      </c>
      <c r="N11621" s="1" t="s">
        <v>28</v>
      </c>
      <c r="O11621" s="10">
        <f>Table1[[#This Row],[sales]]+Table1[[#This Row],[profit]]</f>
        <v>2833.29</v>
      </c>
    </row>
    <row r="11622" spans="1:15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>Table1[[#This Row],[sales]]*Table1[[#This Row],[discount]]</f>
        <v>24.465899999999998</v>
      </c>
      <c r="G11622" s="1">
        <f>Table1[[#This Row],[sales]]-Table1[[#This Row],[Discount Value]]</f>
        <v>791.06409999999994</v>
      </c>
      <c r="H11622" s="1">
        <v>8</v>
      </c>
      <c r="I11622" s="2">
        <v>45131</v>
      </c>
      <c r="J11622" s="2">
        <v>45132</v>
      </c>
      <c r="K11622" s="1" t="s">
        <v>21</v>
      </c>
      <c r="L11622" s="1" t="s">
        <v>16</v>
      </c>
      <c r="M11622" s="1">
        <v>70.400000000000006</v>
      </c>
      <c r="N11622" s="1" t="s">
        <v>39</v>
      </c>
      <c r="O11622" s="10">
        <f>Table1[[#This Row],[sales]]+Table1[[#This Row],[profit]]</f>
        <v>885.93</v>
      </c>
    </row>
    <row r="11623" spans="1:15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>Table1[[#This Row],[sales]]*Table1[[#This Row],[discount]]</f>
        <v>388.25760000000002</v>
      </c>
      <c r="G11623" s="1">
        <f>Table1[[#This Row],[sales]]-Table1[[#This Row],[Discount Value]]</f>
        <v>437.82240000000002</v>
      </c>
      <c r="H11623" s="1">
        <v>1</v>
      </c>
      <c r="I11623" s="2">
        <v>44988</v>
      </c>
      <c r="J11623" s="2">
        <v>44994</v>
      </c>
      <c r="K11623" s="1" t="s">
        <v>31</v>
      </c>
      <c r="L11623" s="1" t="s">
        <v>16</v>
      </c>
      <c r="M11623" s="1">
        <v>172.96</v>
      </c>
      <c r="N11623" s="1" t="s">
        <v>34</v>
      </c>
      <c r="O11623" s="10">
        <f>Table1[[#This Row],[sales]]+Table1[[#This Row],[profit]]</f>
        <v>999.04000000000008</v>
      </c>
    </row>
    <row r="11624" spans="1:15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>Table1[[#This Row],[sales]]*Table1[[#This Row],[discount]]</f>
        <v>92.459400000000002</v>
      </c>
      <c r="G11624" s="1">
        <f>Table1[[#This Row],[sales]]-Table1[[#This Row],[Discount Value]]</f>
        <v>2989.5205999999998</v>
      </c>
      <c r="H11624" s="1">
        <v>6</v>
      </c>
      <c r="I11624" s="2">
        <v>45330</v>
      </c>
      <c r="J11624" s="2">
        <v>45335</v>
      </c>
      <c r="K11624" s="1" t="s">
        <v>15</v>
      </c>
      <c r="L11624" s="1" t="s">
        <v>22</v>
      </c>
      <c r="M11624" s="1">
        <v>902.22</v>
      </c>
      <c r="N11624" s="1" t="s">
        <v>17</v>
      </c>
      <c r="O11624" s="10">
        <f>Table1[[#This Row],[sales]]+Table1[[#This Row],[profit]]</f>
        <v>3984.2</v>
      </c>
    </row>
    <row r="11625" spans="1:15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>Table1[[#This Row],[sales]]*Table1[[#This Row],[discount]]</f>
        <v>1586.1086</v>
      </c>
      <c r="G11625" s="1">
        <f>Table1[[#This Row],[sales]]-Table1[[#This Row],[Discount Value]]</f>
        <v>2587.8614000000002</v>
      </c>
      <c r="H11625" s="1">
        <v>6</v>
      </c>
      <c r="I11625" s="2">
        <v>44981</v>
      </c>
      <c r="J11625" s="2">
        <v>44986</v>
      </c>
      <c r="K11625" s="1" t="s">
        <v>31</v>
      </c>
      <c r="L11625" s="1" t="s">
        <v>16</v>
      </c>
      <c r="M11625" s="1">
        <v>725.52</v>
      </c>
      <c r="N11625" s="1" t="s">
        <v>39</v>
      </c>
      <c r="O11625" s="10">
        <f>Table1[[#This Row],[sales]]+Table1[[#This Row],[profit]]</f>
        <v>4899.49</v>
      </c>
    </row>
    <row r="11626" spans="1:15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>Table1[[#This Row],[sales]]*Table1[[#This Row],[discount]]</f>
        <v>112.91369999999999</v>
      </c>
      <c r="G11626" s="1">
        <f>Table1[[#This Row],[sales]]-Table1[[#This Row],[Discount Value]]</f>
        <v>3650.8762999999999</v>
      </c>
      <c r="H11626" s="1">
        <v>2</v>
      </c>
      <c r="I11626" s="2">
        <v>45233</v>
      </c>
      <c r="J11626" s="2">
        <v>45235</v>
      </c>
      <c r="K11626" s="1" t="s">
        <v>21</v>
      </c>
      <c r="L11626" s="1" t="s">
        <v>16</v>
      </c>
      <c r="M11626" s="1">
        <v>935.36</v>
      </c>
      <c r="N11626" s="1" t="s">
        <v>23</v>
      </c>
      <c r="O11626" s="10">
        <f>Table1[[#This Row],[sales]]+Table1[[#This Row],[profit]]</f>
        <v>4699.1499999999996</v>
      </c>
    </row>
    <row r="11627" spans="1:15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>Table1[[#This Row],[sales]]*Table1[[#This Row],[discount]]</f>
        <v>1424.4050999999999</v>
      </c>
      <c r="G11627" s="1">
        <f>Table1[[#This Row],[sales]]-Table1[[#This Row],[Discount Value]]</f>
        <v>1888.1649000000002</v>
      </c>
      <c r="H11627" s="1">
        <v>5</v>
      </c>
      <c r="I11627" s="2">
        <v>45555</v>
      </c>
      <c r="J11627" s="2">
        <v>45558</v>
      </c>
      <c r="K11627" s="1" t="s">
        <v>21</v>
      </c>
      <c r="L11627" s="1" t="s">
        <v>27</v>
      </c>
      <c r="M11627" s="1">
        <v>252.8</v>
      </c>
      <c r="N11627" s="1" t="s">
        <v>23</v>
      </c>
      <c r="O11627" s="10">
        <f>Table1[[#This Row],[sales]]+Table1[[#This Row],[profit]]</f>
        <v>3565.3700000000003</v>
      </c>
    </row>
    <row r="11628" spans="1:15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>Table1[[#This Row],[sales]]*Table1[[#This Row],[discount]]</f>
        <v>94.333000000000013</v>
      </c>
      <c r="G11628" s="1">
        <f>Table1[[#This Row],[sales]]-Table1[[#This Row],[Discount Value]]</f>
        <v>848.99700000000007</v>
      </c>
      <c r="H11628" s="1">
        <v>6</v>
      </c>
      <c r="I11628" s="2">
        <v>44995</v>
      </c>
      <c r="J11628" s="2">
        <v>44996</v>
      </c>
      <c r="K11628" s="1" t="s">
        <v>15</v>
      </c>
      <c r="L11628" s="1" t="s">
        <v>16</v>
      </c>
      <c r="M11628" s="1">
        <v>130.29</v>
      </c>
      <c r="N11628" s="1" t="s">
        <v>23</v>
      </c>
      <c r="O11628" s="10">
        <f>Table1[[#This Row],[sales]]+Table1[[#This Row],[profit]]</f>
        <v>1073.6200000000001</v>
      </c>
    </row>
    <row r="11629" spans="1:15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>Table1[[#This Row],[sales]]*Table1[[#This Row],[discount]]</f>
        <v>138.79140000000001</v>
      </c>
      <c r="G11629" s="1">
        <f>Table1[[#This Row],[sales]]-Table1[[#This Row],[Discount Value]]</f>
        <v>492.07859999999999</v>
      </c>
      <c r="H11629" s="1">
        <v>3</v>
      </c>
      <c r="I11629" s="2">
        <v>45127</v>
      </c>
      <c r="J11629" s="2">
        <v>45131</v>
      </c>
      <c r="K11629" s="1" t="s">
        <v>15</v>
      </c>
      <c r="L11629" s="1" t="s">
        <v>16</v>
      </c>
      <c r="M11629" s="1">
        <v>56.31</v>
      </c>
      <c r="N11629" s="1" t="s">
        <v>48</v>
      </c>
      <c r="O11629" s="10">
        <f>Table1[[#This Row],[sales]]+Table1[[#This Row],[profit]]</f>
        <v>687.18000000000006</v>
      </c>
    </row>
    <row r="11630" spans="1:15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>Table1[[#This Row],[sales]]*Table1[[#This Row],[discount]]</f>
        <v>47.573399999999999</v>
      </c>
      <c r="G11630" s="1">
        <f>Table1[[#This Row],[sales]]-Table1[[#This Row],[Discount Value]]</f>
        <v>53.646599999999999</v>
      </c>
      <c r="H11630" s="1">
        <v>1</v>
      </c>
      <c r="I11630" s="2">
        <v>45023</v>
      </c>
      <c r="J11630" s="2">
        <v>45030</v>
      </c>
      <c r="K11630" s="1" t="s">
        <v>31</v>
      </c>
      <c r="L11630" s="1" t="s">
        <v>22</v>
      </c>
      <c r="M11630" s="1">
        <v>22.44</v>
      </c>
      <c r="N11630" s="1" t="s">
        <v>39</v>
      </c>
      <c r="O11630" s="10">
        <f>Table1[[#This Row],[sales]]+Table1[[#This Row],[profit]]</f>
        <v>123.66</v>
      </c>
    </row>
    <row r="11631" spans="1:15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>Table1[[#This Row],[sales]]*Table1[[#This Row],[discount]]</f>
        <v>239.51599999999999</v>
      </c>
      <c r="G11631" s="1">
        <f>Table1[[#This Row],[sales]]-Table1[[#This Row],[Discount Value]]</f>
        <v>359.274</v>
      </c>
      <c r="H11631" s="1">
        <v>9</v>
      </c>
      <c r="I11631" s="2">
        <v>45344</v>
      </c>
      <c r="J11631" s="2">
        <v>45347</v>
      </c>
      <c r="K11631" s="1" t="s">
        <v>21</v>
      </c>
      <c r="L11631" s="1" t="s">
        <v>22</v>
      </c>
      <c r="M11631" s="1">
        <v>173.48</v>
      </c>
      <c r="N11631" s="1" t="s">
        <v>17</v>
      </c>
      <c r="O11631" s="10">
        <f>Table1[[#This Row],[sales]]+Table1[[#This Row],[profit]]</f>
        <v>772.27</v>
      </c>
    </row>
    <row r="11632" spans="1:15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>Table1[[#This Row],[sales]]*Table1[[#This Row],[discount]]</f>
        <v>1503.528</v>
      </c>
      <c r="G11632" s="1">
        <f>Table1[[#This Row],[sales]]-Table1[[#This Row],[Discount Value]]</f>
        <v>2351.6719999999996</v>
      </c>
      <c r="H11632" s="1">
        <v>2</v>
      </c>
      <c r="I11632" s="2">
        <v>45337</v>
      </c>
      <c r="J11632" s="2">
        <v>45342</v>
      </c>
      <c r="K11632" s="1" t="s">
        <v>31</v>
      </c>
      <c r="L11632" s="1" t="s">
        <v>16</v>
      </c>
      <c r="M11632" s="1">
        <v>508.59</v>
      </c>
      <c r="N11632" s="1" t="s">
        <v>23</v>
      </c>
      <c r="O11632" s="10">
        <f>Table1[[#This Row],[sales]]+Table1[[#This Row],[profit]]</f>
        <v>4363.79</v>
      </c>
    </row>
    <row r="11633" spans="1:15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>Table1[[#This Row],[sales]]*Table1[[#This Row],[discount]]</f>
        <v>1704.9536000000001</v>
      </c>
      <c r="G11633" s="1">
        <f>Table1[[#This Row],[sales]]-Table1[[#This Row],[Discount Value]]</f>
        <v>2781.7664000000004</v>
      </c>
      <c r="H11633" s="1">
        <v>4</v>
      </c>
      <c r="I11633" s="2">
        <v>45539</v>
      </c>
      <c r="J11633" s="2">
        <v>45546</v>
      </c>
      <c r="K11633" s="1" t="s">
        <v>15</v>
      </c>
      <c r="L11633" s="1" t="s">
        <v>16</v>
      </c>
      <c r="M11633" s="1">
        <v>569.54999999999995</v>
      </c>
      <c r="N11633" s="1" t="s">
        <v>48</v>
      </c>
      <c r="O11633" s="10">
        <f>Table1[[#This Row],[sales]]+Table1[[#This Row],[profit]]</f>
        <v>5056.2700000000004</v>
      </c>
    </row>
    <row r="11634" spans="1:15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>Table1[[#This Row],[sales]]*Table1[[#This Row],[discount]]</f>
        <v>357.76160000000004</v>
      </c>
      <c r="G11634" s="1">
        <f>Table1[[#This Row],[sales]]-Table1[[#This Row],[Discount Value]]</f>
        <v>919.95839999999998</v>
      </c>
      <c r="H11634" s="1">
        <v>9</v>
      </c>
      <c r="I11634" s="2">
        <v>45535</v>
      </c>
      <c r="J11634" s="2">
        <v>45537</v>
      </c>
      <c r="K11634" s="1" t="s">
        <v>21</v>
      </c>
      <c r="L11634" s="1" t="s">
        <v>22</v>
      </c>
      <c r="M11634" s="1">
        <v>203.52</v>
      </c>
      <c r="N11634" s="1" t="s">
        <v>39</v>
      </c>
      <c r="O11634" s="10">
        <f>Table1[[#This Row],[sales]]+Table1[[#This Row],[profit]]</f>
        <v>1481.24</v>
      </c>
    </row>
    <row r="11635" spans="1:15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>Table1[[#This Row],[sales]]*Table1[[#This Row],[discount]]</f>
        <v>1917.5904</v>
      </c>
      <c r="G11635" s="1">
        <f>Table1[[#This Row],[sales]]-Table1[[#This Row],[Discount Value]]</f>
        <v>2077.3896</v>
      </c>
      <c r="H11635" s="1">
        <v>9</v>
      </c>
      <c r="I11635" s="2">
        <v>45294</v>
      </c>
      <c r="J11635" s="2">
        <v>45295</v>
      </c>
      <c r="K11635" s="1" t="s">
        <v>15</v>
      </c>
      <c r="L11635" s="1" t="s">
        <v>16</v>
      </c>
      <c r="M11635" s="1">
        <v>304.60000000000002</v>
      </c>
      <c r="N11635" s="1" t="s">
        <v>48</v>
      </c>
      <c r="O11635" s="10">
        <f>Table1[[#This Row],[sales]]+Table1[[#This Row],[profit]]</f>
        <v>4299.58</v>
      </c>
    </row>
    <row r="11636" spans="1:15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>Table1[[#This Row],[sales]]*Table1[[#This Row],[discount]]</f>
        <v>451.23119999999994</v>
      </c>
      <c r="G11636" s="1">
        <f>Table1[[#This Row],[sales]]-Table1[[#This Row],[Discount Value]]</f>
        <v>623.12879999999996</v>
      </c>
      <c r="H11636" s="1">
        <v>8</v>
      </c>
      <c r="I11636" s="2">
        <v>45220</v>
      </c>
      <c r="J11636" s="2">
        <v>45227</v>
      </c>
      <c r="K11636" s="1" t="s">
        <v>21</v>
      </c>
      <c r="L11636" s="1" t="s">
        <v>27</v>
      </c>
      <c r="M11636" s="1">
        <v>258</v>
      </c>
      <c r="N11636" s="1" t="s">
        <v>17</v>
      </c>
      <c r="O11636" s="10">
        <f>Table1[[#This Row],[sales]]+Table1[[#This Row],[profit]]</f>
        <v>1332.36</v>
      </c>
    </row>
    <row r="11637" spans="1:15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>Table1[[#This Row],[sales]]*Table1[[#This Row],[discount]]</f>
        <v>290.71460000000002</v>
      </c>
      <c r="G11637" s="1">
        <f>Table1[[#This Row],[sales]]-Table1[[#This Row],[Discount Value]]</f>
        <v>1030.7154</v>
      </c>
      <c r="H11637" s="1">
        <v>4</v>
      </c>
      <c r="I11637" s="2">
        <v>45211</v>
      </c>
      <c r="J11637" s="2">
        <v>45216</v>
      </c>
      <c r="K11637" s="1" t="s">
        <v>31</v>
      </c>
      <c r="L11637" s="1" t="s">
        <v>16</v>
      </c>
      <c r="M11637" s="1">
        <v>368.23</v>
      </c>
      <c r="N11637" s="1" t="s">
        <v>23</v>
      </c>
      <c r="O11637" s="10">
        <f>Table1[[#This Row],[sales]]+Table1[[#This Row],[profit]]</f>
        <v>1689.66</v>
      </c>
    </row>
    <row r="11638" spans="1:15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>Table1[[#This Row],[sales]]*Table1[[#This Row],[discount]]</f>
        <v>443.39689999999996</v>
      </c>
      <c r="G11638" s="1">
        <f>Table1[[#This Row],[sales]]-Table1[[#This Row],[Discount Value]]</f>
        <v>754.97309999999993</v>
      </c>
      <c r="H11638" s="1">
        <v>1</v>
      </c>
      <c r="I11638" s="2">
        <v>45202</v>
      </c>
      <c r="J11638" s="2">
        <v>45207</v>
      </c>
      <c r="K11638" s="1" t="s">
        <v>21</v>
      </c>
      <c r="L11638" s="1" t="s">
        <v>16</v>
      </c>
      <c r="M11638" s="1">
        <v>86.88</v>
      </c>
      <c r="N11638" s="1" t="s">
        <v>23</v>
      </c>
      <c r="O11638" s="10">
        <f>Table1[[#This Row],[sales]]+Table1[[#This Row],[profit]]</f>
        <v>1285.25</v>
      </c>
    </row>
    <row r="11639" spans="1:15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>Table1[[#This Row],[sales]]*Table1[[#This Row],[discount]]</f>
        <v>176.74</v>
      </c>
      <c r="G11639" s="1">
        <f>Table1[[#This Row],[sales]]-Table1[[#This Row],[Discount Value]]</f>
        <v>176.74</v>
      </c>
      <c r="H11639" s="1">
        <v>7</v>
      </c>
      <c r="I11639" s="2">
        <v>45585</v>
      </c>
      <c r="J11639" s="2">
        <v>45591</v>
      </c>
      <c r="K11639" s="1" t="s">
        <v>31</v>
      </c>
      <c r="L11639" s="1" t="s">
        <v>16</v>
      </c>
      <c r="M11639" s="1">
        <v>49.46</v>
      </c>
      <c r="N11639" s="1" t="s">
        <v>28</v>
      </c>
      <c r="O11639" s="10">
        <f>Table1[[#This Row],[sales]]+Table1[[#This Row],[profit]]</f>
        <v>402.94</v>
      </c>
    </row>
    <row r="11640" spans="1:15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>Table1[[#This Row],[sales]]*Table1[[#This Row],[discount]]</f>
        <v>462.39600000000002</v>
      </c>
      <c r="G11640" s="1">
        <f>Table1[[#This Row],[sales]]-Table1[[#This Row],[Discount Value]]</f>
        <v>588.50400000000013</v>
      </c>
      <c r="H11640" s="1">
        <v>2</v>
      </c>
      <c r="I11640" s="2">
        <v>45315</v>
      </c>
      <c r="J11640" s="2">
        <v>45318</v>
      </c>
      <c r="K11640" s="1" t="s">
        <v>15</v>
      </c>
      <c r="L11640" s="1" t="s">
        <v>16</v>
      </c>
      <c r="M11640" s="1">
        <v>281.57</v>
      </c>
      <c r="N11640" s="1" t="s">
        <v>23</v>
      </c>
      <c r="O11640" s="10">
        <f>Table1[[#This Row],[sales]]+Table1[[#This Row],[profit]]</f>
        <v>1332.47</v>
      </c>
    </row>
    <row r="11641" spans="1:15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>Table1[[#This Row],[sales]]*Table1[[#This Row],[discount]]</f>
        <v>0</v>
      </c>
      <c r="G11641" s="1">
        <f>Table1[[#This Row],[sales]]-Table1[[#This Row],[Discount Value]]</f>
        <v>1930.36</v>
      </c>
      <c r="H11641" s="1">
        <v>8</v>
      </c>
      <c r="I11641" s="2">
        <v>45207</v>
      </c>
      <c r="J11641" s="2">
        <v>45209</v>
      </c>
      <c r="K11641" s="1" t="s">
        <v>21</v>
      </c>
      <c r="L11641" s="1" t="s">
        <v>22</v>
      </c>
      <c r="M11641" s="1">
        <v>170.93</v>
      </c>
      <c r="N11641" s="1" t="s">
        <v>39</v>
      </c>
      <c r="O11641" s="10">
        <f>Table1[[#This Row],[sales]]+Table1[[#This Row],[profit]]</f>
        <v>2101.29</v>
      </c>
    </row>
    <row r="11642" spans="1:15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>Table1[[#This Row],[sales]]*Table1[[#This Row],[discount]]</f>
        <v>772.1160000000001</v>
      </c>
      <c r="G11642" s="1">
        <f>Table1[[#This Row],[sales]]-Table1[[#This Row],[Discount Value]]</f>
        <v>1314.6840000000002</v>
      </c>
      <c r="H11642" s="1">
        <v>2</v>
      </c>
      <c r="I11642" s="2">
        <v>45531</v>
      </c>
      <c r="J11642" s="2">
        <v>45532</v>
      </c>
      <c r="K11642" s="1" t="s">
        <v>15</v>
      </c>
      <c r="L11642" s="1" t="s">
        <v>16</v>
      </c>
      <c r="M11642" s="1">
        <v>462.98</v>
      </c>
      <c r="N11642" s="1" t="s">
        <v>28</v>
      </c>
      <c r="O11642" s="10">
        <f>Table1[[#This Row],[sales]]+Table1[[#This Row],[profit]]</f>
        <v>2549.7800000000002</v>
      </c>
    </row>
    <row r="11643" spans="1:15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>Table1[[#This Row],[sales]]*Table1[[#This Row],[discount]]</f>
        <v>727.3755000000001</v>
      </c>
      <c r="G11643" s="1">
        <f>Table1[[#This Row],[sales]]-Table1[[#This Row],[Discount Value]]</f>
        <v>889.0145</v>
      </c>
      <c r="H11643" s="1">
        <v>3</v>
      </c>
      <c r="I11643" s="2">
        <v>45208</v>
      </c>
      <c r="J11643" s="2">
        <v>45211</v>
      </c>
      <c r="K11643" s="1" t="s">
        <v>31</v>
      </c>
      <c r="L11643" s="1" t="s">
        <v>27</v>
      </c>
      <c r="M11643" s="1">
        <v>159.31</v>
      </c>
      <c r="N11643" s="1" t="s">
        <v>48</v>
      </c>
      <c r="O11643" s="10">
        <f>Table1[[#This Row],[sales]]+Table1[[#This Row],[profit]]</f>
        <v>1775.7</v>
      </c>
    </row>
    <row r="11644" spans="1:15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>Table1[[#This Row],[sales]]*Table1[[#This Row],[discount]]</f>
        <v>419.54400000000004</v>
      </c>
      <c r="G11644" s="1">
        <f>Table1[[#This Row],[sales]]-Table1[[#This Row],[Discount Value]]</f>
        <v>2202.6060000000002</v>
      </c>
      <c r="H11644" s="1">
        <v>6</v>
      </c>
      <c r="I11644" s="2">
        <v>45120</v>
      </c>
      <c r="J11644" s="2">
        <v>45124</v>
      </c>
      <c r="K11644" s="1" t="s">
        <v>21</v>
      </c>
      <c r="L11644" s="1" t="s">
        <v>16</v>
      </c>
      <c r="M11644" s="1">
        <v>608.69000000000005</v>
      </c>
      <c r="N11644" s="1" t="s">
        <v>39</v>
      </c>
      <c r="O11644" s="10">
        <f>Table1[[#This Row],[sales]]+Table1[[#This Row],[profit]]</f>
        <v>3230.84</v>
      </c>
    </row>
    <row r="11645" spans="1:15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>Table1[[#This Row],[sales]]*Table1[[#This Row],[discount]]</f>
        <v>956.57309999999995</v>
      </c>
      <c r="G11645" s="1">
        <f>Table1[[#This Row],[sales]]-Table1[[#This Row],[Discount Value]]</f>
        <v>995.6169000000001</v>
      </c>
      <c r="H11645" s="1">
        <v>4</v>
      </c>
      <c r="I11645" s="2">
        <v>45627</v>
      </c>
      <c r="J11645" s="2">
        <v>45632</v>
      </c>
      <c r="K11645" s="1" t="s">
        <v>15</v>
      </c>
      <c r="L11645" s="1" t="s">
        <v>27</v>
      </c>
      <c r="M11645" s="1">
        <v>416.84</v>
      </c>
      <c r="N11645" s="1" t="s">
        <v>34</v>
      </c>
      <c r="O11645" s="10">
        <f>Table1[[#This Row],[sales]]+Table1[[#This Row],[profit]]</f>
        <v>2369.0300000000002</v>
      </c>
    </row>
    <row r="11646" spans="1:15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>Table1[[#This Row],[sales]]*Table1[[#This Row],[discount]]</f>
        <v>970.95800000000008</v>
      </c>
      <c r="G11646" s="1">
        <f>Table1[[#This Row],[sales]]-Table1[[#This Row],[Discount Value]]</f>
        <v>3883.8319999999999</v>
      </c>
      <c r="H11646" s="1">
        <v>2</v>
      </c>
      <c r="I11646" s="2">
        <v>45054</v>
      </c>
      <c r="J11646" s="2">
        <v>45057</v>
      </c>
      <c r="K11646" s="1" t="s">
        <v>31</v>
      </c>
      <c r="L11646" s="1" t="s">
        <v>22</v>
      </c>
      <c r="M11646" s="1">
        <v>1400.07</v>
      </c>
      <c r="N11646" s="1" t="s">
        <v>28</v>
      </c>
      <c r="O11646" s="10">
        <f>Table1[[#This Row],[sales]]+Table1[[#This Row],[profit]]</f>
        <v>6254.86</v>
      </c>
    </row>
    <row r="11647" spans="1:15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>Table1[[#This Row],[sales]]*Table1[[#This Row],[discount]]</f>
        <v>851.76419999999996</v>
      </c>
      <c r="G11647" s="1">
        <f>Table1[[#This Row],[sales]]-Table1[[#This Row],[Discount Value]]</f>
        <v>3204.2557999999999</v>
      </c>
      <c r="H11647" s="1">
        <v>1</v>
      </c>
      <c r="I11647" s="2">
        <v>45483</v>
      </c>
      <c r="J11647" s="2">
        <v>45489</v>
      </c>
      <c r="K11647" s="1" t="s">
        <v>21</v>
      </c>
      <c r="L11647" s="1" t="s">
        <v>27</v>
      </c>
      <c r="M11647" s="1">
        <v>766.53</v>
      </c>
      <c r="N11647" s="1" t="s">
        <v>28</v>
      </c>
      <c r="O11647" s="10">
        <f>Table1[[#This Row],[sales]]+Table1[[#This Row],[profit]]</f>
        <v>4822.55</v>
      </c>
    </row>
    <row r="11648" spans="1:15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>Table1[[#This Row],[sales]]*Table1[[#This Row],[discount]]</f>
        <v>372.94319999999999</v>
      </c>
      <c r="G11648" s="1">
        <f>Table1[[#This Row],[sales]]-Table1[[#This Row],[Discount Value]]</f>
        <v>4288.8468000000003</v>
      </c>
      <c r="H11648" s="1">
        <v>3</v>
      </c>
      <c r="I11648" s="2">
        <v>45624</v>
      </c>
      <c r="J11648" s="2">
        <v>45629</v>
      </c>
      <c r="K11648" s="1" t="s">
        <v>21</v>
      </c>
      <c r="L11648" s="1" t="s">
        <v>22</v>
      </c>
      <c r="M11648" s="1">
        <v>764.78</v>
      </c>
      <c r="N11648" s="1" t="s">
        <v>48</v>
      </c>
      <c r="O11648" s="10">
        <f>Table1[[#This Row],[sales]]+Table1[[#This Row],[profit]]</f>
        <v>5426.57</v>
      </c>
    </row>
    <row r="11649" spans="1:15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>Table1[[#This Row],[sales]]*Table1[[#This Row],[discount]]</f>
        <v>141.56950000000001</v>
      </c>
      <c r="G11649" s="1">
        <f>Table1[[#This Row],[sales]]-Table1[[#This Row],[Discount Value]]</f>
        <v>2689.8204999999998</v>
      </c>
      <c r="H11649" s="1">
        <v>4</v>
      </c>
      <c r="I11649" s="2">
        <v>44969</v>
      </c>
      <c r="J11649" s="2">
        <v>44972</v>
      </c>
      <c r="K11649" s="1" t="s">
        <v>21</v>
      </c>
      <c r="L11649" s="1" t="s">
        <v>22</v>
      </c>
      <c r="M11649" s="1">
        <v>507.72</v>
      </c>
      <c r="N11649" s="1" t="s">
        <v>17</v>
      </c>
      <c r="O11649" s="10">
        <f>Table1[[#This Row],[sales]]+Table1[[#This Row],[profit]]</f>
        <v>3339.1099999999997</v>
      </c>
    </row>
    <row r="11650" spans="1:15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>Table1[[#This Row],[sales]]*Table1[[#This Row],[discount]]</f>
        <v>924.44220000000007</v>
      </c>
      <c r="G11650" s="1">
        <f>Table1[[#This Row],[sales]]-Table1[[#This Row],[Discount Value]]</f>
        <v>2499.4178000000002</v>
      </c>
      <c r="H11650" s="1">
        <v>9</v>
      </c>
      <c r="I11650" s="2">
        <v>44940</v>
      </c>
      <c r="J11650" s="2">
        <v>44942</v>
      </c>
      <c r="K11650" s="1" t="s">
        <v>15</v>
      </c>
      <c r="L11650" s="1" t="s">
        <v>22</v>
      </c>
      <c r="M11650" s="1">
        <v>684.6</v>
      </c>
      <c r="N11650" s="1" t="s">
        <v>34</v>
      </c>
      <c r="O11650" s="10">
        <f>Table1[[#This Row],[sales]]+Table1[[#This Row],[profit]]</f>
        <v>4108.46</v>
      </c>
    </row>
    <row r="11651" spans="1:15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>Table1[[#This Row],[sales]]*Table1[[#This Row],[discount]]</f>
        <v>275.01299999999998</v>
      </c>
      <c r="G11651" s="1">
        <f>Table1[[#This Row],[sales]]-Table1[[#This Row],[Discount Value]]</f>
        <v>641.69700000000012</v>
      </c>
      <c r="H11651" s="1">
        <v>9</v>
      </c>
      <c r="I11651" s="2">
        <v>45000</v>
      </c>
      <c r="J11651" s="2">
        <v>45006</v>
      </c>
      <c r="K11651" s="1" t="s">
        <v>21</v>
      </c>
      <c r="L11651" s="1" t="s">
        <v>27</v>
      </c>
      <c r="M11651" s="1">
        <v>266.75</v>
      </c>
      <c r="N11651" s="1" t="s">
        <v>17</v>
      </c>
      <c r="O11651" s="10">
        <f>Table1[[#This Row],[sales]]+Table1[[#This Row],[profit]]</f>
        <v>1183.46</v>
      </c>
    </row>
    <row r="11652" spans="1:15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>Table1[[#This Row],[sales]]*Table1[[#This Row],[discount]]</f>
        <v>681.95699999999999</v>
      </c>
      <c r="G11652" s="1">
        <f>Table1[[#This Row],[sales]]-Table1[[#This Row],[Discount Value]]</f>
        <v>3106.6930000000002</v>
      </c>
      <c r="H11652" s="1">
        <v>5</v>
      </c>
      <c r="I11652" s="2">
        <v>44945</v>
      </c>
      <c r="J11652" s="2">
        <v>44946</v>
      </c>
      <c r="K11652" s="1" t="s">
        <v>31</v>
      </c>
      <c r="L11652" s="1" t="s">
        <v>27</v>
      </c>
      <c r="M11652" s="1">
        <v>245.27</v>
      </c>
      <c r="N11652" s="1" t="s">
        <v>39</v>
      </c>
      <c r="O11652" s="10">
        <f>Table1[[#This Row],[sales]]+Table1[[#This Row],[profit]]</f>
        <v>4033.92</v>
      </c>
    </row>
    <row r="11653" spans="1:15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>Table1[[#This Row],[sales]]*Table1[[#This Row],[discount]]</f>
        <v>376.87799999999999</v>
      </c>
      <c r="G11653" s="1">
        <f>Table1[[#This Row],[sales]]-Table1[[#This Row],[Discount Value]]</f>
        <v>879.38200000000006</v>
      </c>
      <c r="H11653" s="1">
        <v>5</v>
      </c>
      <c r="I11653" s="2">
        <v>44977</v>
      </c>
      <c r="J11653" s="2">
        <v>44979</v>
      </c>
      <c r="K11653" s="1" t="s">
        <v>31</v>
      </c>
      <c r="L11653" s="1" t="s">
        <v>27</v>
      </c>
      <c r="M11653" s="1">
        <v>246.61</v>
      </c>
      <c r="N11653" s="1" t="s">
        <v>17</v>
      </c>
      <c r="O11653" s="10">
        <f>Table1[[#This Row],[sales]]+Table1[[#This Row],[profit]]</f>
        <v>1502.87</v>
      </c>
    </row>
    <row r="11654" spans="1:15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>Table1[[#This Row],[sales]]*Table1[[#This Row],[discount]]</f>
        <v>162.91600000000003</v>
      </c>
      <c r="G11654" s="1">
        <f>Table1[[#This Row],[sales]]-Table1[[#This Row],[Discount Value]]</f>
        <v>651.66399999999999</v>
      </c>
      <c r="H11654" s="1">
        <v>7</v>
      </c>
      <c r="I11654" s="2">
        <v>45318</v>
      </c>
      <c r="J11654" s="2">
        <v>45325</v>
      </c>
      <c r="K11654" s="1" t="s">
        <v>15</v>
      </c>
      <c r="L11654" s="1" t="s">
        <v>22</v>
      </c>
      <c r="M11654" s="1">
        <v>144.25</v>
      </c>
      <c r="N11654" s="1" t="s">
        <v>28</v>
      </c>
      <c r="O11654" s="10">
        <f>Table1[[#This Row],[sales]]+Table1[[#This Row],[profit]]</f>
        <v>958.83</v>
      </c>
    </row>
    <row r="11655" spans="1:15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>Table1[[#This Row],[sales]]*Table1[[#This Row],[discount]]</f>
        <v>131.19730000000001</v>
      </c>
      <c r="G11655" s="1">
        <f>Table1[[#This Row],[sales]]-Table1[[#This Row],[Discount Value]]</f>
        <v>173.9127</v>
      </c>
      <c r="H11655" s="1">
        <v>8</v>
      </c>
      <c r="I11655" s="2">
        <v>45230</v>
      </c>
      <c r="J11655" s="2">
        <v>45235</v>
      </c>
      <c r="K11655" s="1" t="s">
        <v>21</v>
      </c>
      <c r="L11655" s="1" t="s">
        <v>16</v>
      </c>
      <c r="M11655" s="1">
        <v>89.12</v>
      </c>
      <c r="N11655" s="1" t="s">
        <v>34</v>
      </c>
      <c r="O11655" s="10">
        <f>Table1[[#This Row],[sales]]+Table1[[#This Row],[profit]]</f>
        <v>394.23</v>
      </c>
    </row>
    <row r="11656" spans="1:15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>Table1[[#This Row],[sales]]*Table1[[#This Row],[discount]]</f>
        <v>1158.6863999999998</v>
      </c>
      <c r="G11656" s="1">
        <f>Table1[[#This Row],[sales]]-Table1[[#This Row],[Discount Value]]</f>
        <v>1255.2436</v>
      </c>
      <c r="H11656" s="1">
        <v>3</v>
      </c>
      <c r="I11656" s="2">
        <v>45578</v>
      </c>
      <c r="J11656" s="2">
        <v>45583</v>
      </c>
      <c r="K11656" s="1" t="s">
        <v>31</v>
      </c>
      <c r="L11656" s="1" t="s">
        <v>27</v>
      </c>
      <c r="M11656" s="1">
        <v>594.12</v>
      </c>
      <c r="N11656" s="1" t="s">
        <v>39</v>
      </c>
      <c r="O11656" s="10">
        <f>Table1[[#This Row],[sales]]+Table1[[#This Row],[profit]]</f>
        <v>3008.0499999999997</v>
      </c>
    </row>
    <row r="11657" spans="1:15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>Table1[[#This Row],[sales]]*Table1[[#This Row],[discount]]</f>
        <v>451.58099999999996</v>
      </c>
      <c r="G11657" s="1">
        <f>Table1[[#This Row],[sales]]-Table1[[#This Row],[Discount Value]]</f>
        <v>1053.6890000000001</v>
      </c>
      <c r="H11657" s="1">
        <v>5</v>
      </c>
      <c r="I11657" s="2">
        <v>45636</v>
      </c>
      <c r="J11657" s="2">
        <v>45639</v>
      </c>
      <c r="K11657" s="1" t="s">
        <v>31</v>
      </c>
      <c r="L11657" s="1" t="s">
        <v>27</v>
      </c>
      <c r="M11657" s="1">
        <v>404.06</v>
      </c>
      <c r="N11657" s="1" t="s">
        <v>39</v>
      </c>
      <c r="O11657" s="10">
        <f>Table1[[#This Row],[sales]]+Table1[[#This Row],[profit]]</f>
        <v>1909.33</v>
      </c>
    </row>
    <row r="11658" spans="1:15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>Table1[[#This Row],[sales]]*Table1[[#This Row],[discount]]</f>
        <v>2072.6831999999999</v>
      </c>
      <c r="G11658" s="1">
        <f>Table1[[#This Row],[sales]]-Table1[[#This Row],[Discount Value]]</f>
        <v>2862.2768000000001</v>
      </c>
      <c r="H11658" s="1">
        <v>7</v>
      </c>
      <c r="I11658" s="2">
        <v>45217</v>
      </c>
      <c r="J11658" s="2">
        <v>45223</v>
      </c>
      <c r="K11658" s="1" t="s">
        <v>21</v>
      </c>
      <c r="L11658" s="1" t="s">
        <v>27</v>
      </c>
      <c r="M11658" s="1">
        <v>340.46</v>
      </c>
      <c r="N11658" s="1" t="s">
        <v>28</v>
      </c>
      <c r="O11658" s="10">
        <f>Table1[[#This Row],[sales]]+Table1[[#This Row],[profit]]</f>
        <v>5275.42</v>
      </c>
    </row>
    <row r="11659" spans="1:15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>Table1[[#This Row],[sales]]*Table1[[#This Row],[discount]]</f>
        <v>569.40170000000001</v>
      </c>
      <c r="G11659" s="1">
        <f>Table1[[#This Row],[sales]]-Table1[[#This Row],[Discount Value]]</f>
        <v>754.78830000000005</v>
      </c>
      <c r="H11659" s="1">
        <v>2</v>
      </c>
      <c r="I11659" s="2">
        <v>45124</v>
      </c>
      <c r="J11659" s="2">
        <v>45127</v>
      </c>
      <c r="K11659" s="1" t="s">
        <v>31</v>
      </c>
      <c r="L11659" s="1" t="s">
        <v>16</v>
      </c>
      <c r="M11659" s="1">
        <v>349.51</v>
      </c>
      <c r="N11659" s="1" t="s">
        <v>17</v>
      </c>
      <c r="O11659" s="10">
        <f>Table1[[#This Row],[sales]]+Table1[[#This Row],[profit]]</f>
        <v>1673.7</v>
      </c>
    </row>
    <row r="11660" spans="1:15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>Table1[[#This Row],[sales]]*Table1[[#This Row],[discount]]</f>
        <v>1564.5816</v>
      </c>
      <c r="G11660" s="1">
        <f>Table1[[#This Row],[sales]]-Table1[[#This Row],[Discount Value]]</f>
        <v>2781.4784000000004</v>
      </c>
      <c r="H11660" s="1">
        <v>9</v>
      </c>
      <c r="I11660" s="2">
        <v>45444</v>
      </c>
      <c r="J11660" s="2">
        <v>45447</v>
      </c>
      <c r="K11660" s="1" t="s">
        <v>21</v>
      </c>
      <c r="L11660" s="1" t="s">
        <v>22</v>
      </c>
      <c r="M11660" s="1">
        <v>1037.9100000000001</v>
      </c>
      <c r="N11660" s="1" t="s">
        <v>39</v>
      </c>
      <c r="O11660" s="10">
        <f>Table1[[#This Row],[sales]]+Table1[[#This Row],[profit]]</f>
        <v>5383.97</v>
      </c>
    </row>
    <row r="11661" spans="1:15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>Table1[[#This Row],[sales]]*Table1[[#This Row],[discount]]</f>
        <v>165.05500000000001</v>
      </c>
      <c r="G11661" s="1">
        <f>Table1[[#This Row],[sales]]-Table1[[#This Row],[Discount Value]]</f>
        <v>1485.4949999999999</v>
      </c>
      <c r="H11661" s="1">
        <v>3</v>
      </c>
      <c r="I11661" s="2">
        <v>45281</v>
      </c>
      <c r="J11661" s="2">
        <v>45286</v>
      </c>
      <c r="K11661" s="1" t="s">
        <v>31</v>
      </c>
      <c r="L11661" s="1" t="s">
        <v>16</v>
      </c>
      <c r="M11661" s="1">
        <v>289.07</v>
      </c>
      <c r="N11661" s="1" t="s">
        <v>39</v>
      </c>
      <c r="O11661" s="10">
        <f>Table1[[#This Row],[sales]]+Table1[[#This Row],[profit]]</f>
        <v>1939.62</v>
      </c>
    </row>
    <row r="11662" spans="1:15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>Table1[[#This Row],[sales]]*Table1[[#This Row],[discount]]</f>
        <v>301.6576</v>
      </c>
      <c r="G11662" s="1">
        <f>Table1[[#This Row],[sales]]-Table1[[#This Row],[Discount Value]]</f>
        <v>3469.0623999999998</v>
      </c>
      <c r="H11662" s="1">
        <v>7</v>
      </c>
      <c r="I11662" s="2">
        <v>45162</v>
      </c>
      <c r="J11662" s="2">
        <v>45163</v>
      </c>
      <c r="K11662" s="1" t="s">
        <v>15</v>
      </c>
      <c r="L11662" s="1" t="s">
        <v>16</v>
      </c>
      <c r="M11662" s="1">
        <v>488.89</v>
      </c>
      <c r="N11662" s="1" t="s">
        <v>39</v>
      </c>
      <c r="O11662" s="10">
        <f>Table1[[#This Row],[sales]]+Table1[[#This Row],[profit]]</f>
        <v>4259.6099999999997</v>
      </c>
    </row>
    <row r="11663" spans="1:15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>Table1[[#This Row],[sales]]*Table1[[#This Row],[discount]]</f>
        <v>1533.2811999999999</v>
      </c>
      <c r="G11663" s="1">
        <f>Table1[[#This Row],[sales]]-Table1[[#This Row],[Discount Value]]</f>
        <v>1799.9387999999999</v>
      </c>
      <c r="H11663" s="1">
        <v>9</v>
      </c>
      <c r="I11663" s="2">
        <v>45193</v>
      </c>
      <c r="J11663" s="2">
        <v>45200</v>
      </c>
      <c r="K11663" s="1" t="s">
        <v>15</v>
      </c>
      <c r="L11663" s="1" t="s">
        <v>16</v>
      </c>
      <c r="M11663" s="1">
        <v>461.24</v>
      </c>
      <c r="N11663" s="1" t="s">
        <v>23</v>
      </c>
      <c r="O11663" s="10">
        <f>Table1[[#This Row],[sales]]+Table1[[#This Row],[profit]]</f>
        <v>3794.46</v>
      </c>
    </row>
    <row r="11664" spans="1:15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>Table1[[#This Row],[sales]]*Table1[[#This Row],[discount]]</f>
        <v>370.8562</v>
      </c>
      <c r="G11664" s="1">
        <f>Table1[[#This Row],[sales]]-Table1[[#This Row],[Discount Value]]</f>
        <v>2481.8837999999996</v>
      </c>
      <c r="H11664" s="1">
        <v>9</v>
      </c>
      <c r="I11664" s="2">
        <v>45177</v>
      </c>
      <c r="J11664" s="2">
        <v>45181</v>
      </c>
      <c r="K11664" s="1" t="s">
        <v>15</v>
      </c>
      <c r="L11664" s="1" t="s">
        <v>22</v>
      </c>
      <c r="M11664" s="1">
        <v>606.85</v>
      </c>
      <c r="N11664" s="1" t="s">
        <v>34</v>
      </c>
      <c r="O11664" s="10">
        <f>Table1[[#This Row],[sales]]+Table1[[#This Row],[profit]]</f>
        <v>3459.5899999999997</v>
      </c>
    </row>
    <row r="11665" spans="1:15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>Table1[[#This Row],[sales]]*Table1[[#This Row],[discount]]</f>
        <v>257.09280000000001</v>
      </c>
      <c r="G11665" s="1">
        <f>Table1[[#This Row],[sales]]-Table1[[#This Row],[Discount Value]]</f>
        <v>1885.3472000000002</v>
      </c>
      <c r="H11665" s="1">
        <v>3</v>
      </c>
      <c r="I11665" s="2">
        <v>45464</v>
      </c>
      <c r="J11665" s="2">
        <v>45468</v>
      </c>
      <c r="K11665" s="1" t="s">
        <v>15</v>
      </c>
      <c r="L11665" s="1" t="s">
        <v>27</v>
      </c>
      <c r="M11665" s="1">
        <v>159.11000000000001</v>
      </c>
      <c r="N11665" s="1" t="s">
        <v>28</v>
      </c>
      <c r="O11665" s="10">
        <f>Table1[[#This Row],[sales]]+Table1[[#This Row],[profit]]</f>
        <v>2301.5500000000002</v>
      </c>
    </row>
    <row r="11666" spans="1:15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>Table1[[#This Row],[sales]]*Table1[[#This Row],[discount]]</f>
        <v>271.07279999999997</v>
      </c>
      <c r="G11666" s="1">
        <f>Table1[[#This Row],[sales]]-Table1[[#This Row],[Discount Value]]</f>
        <v>3117.3371999999999</v>
      </c>
      <c r="H11666" s="1">
        <v>2</v>
      </c>
      <c r="I11666" s="2">
        <v>45510</v>
      </c>
      <c r="J11666" s="2">
        <v>45514</v>
      </c>
      <c r="K11666" s="1" t="s">
        <v>31</v>
      </c>
      <c r="L11666" s="1" t="s">
        <v>27</v>
      </c>
      <c r="M11666" s="1">
        <v>375.21</v>
      </c>
      <c r="N11666" s="1" t="s">
        <v>39</v>
      </c>
      <c r="O11666" s="10">
        <f>Table1[[#This Row],[sales]]+Table1[[#This Row],[profit]]</f>
        <v>3763.62</v>
      </c>
    </row>
    <row r="11667" spans="1:15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>Table1[[#This Row],[sales]]*Table1[[#This Row],[discount]]</f>
        <v>544.87159999999994</v>
      </c>
      <c r="G11667" s="1">
        <f>Table1[[#This Row],[sales]]-Table1[[#This Row],[Discount Value]]</f>
        <v>1550.7883999999999</v>
      </c>
      <c r="H11667" s="1">
        <v>5</v>
      </c>
      <c r="I11667" s="2">
        <v>45015</v>
      </c>
      <c r="J11667" s="2">
        <v>45019</v>
      </c>
      <c r="K11667" s="1" t="s">
        <v>31</v>
      </c>
      <c r="L11667" s="1" t="s">
        <v>27</v>
      </c>
      <c r="M11667" s="1">
        <v>451.63</v>
      </c>
      <c r="N11667" s="1" t="s">
        <v>34</v>
      </c>
      <c r="O11667" s="10">
        <f>Table1[[#This Row],[sales]]+Table1[[#This Row],[profit]]</f>
        <v>2547.29</v>
      </c>
    </row>
    <row r="11668" spans="1:15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>Table1[[#This Row],[sales]]*Table1[[#This Row],[discount]]</f>
        <v>947.13460000000009</v>
      </c>
      <c r="G11668" s="1">
        <f>Table1[[#This Row],[sales]]-Table1[[#This Row],[Discount Value]]</f>
        <v>1838.5554</v>
      </c>
      <c r="H11668" s="1">
        <v>5</v>
      </c>
      <c r="I11668" s="2">
        <v>45009</v>
      </c>
      <c r="J11668" s="2">
        <v>45011</v>
      </c>
      <c r="K11668" s="1" t="s">
        <v>21</v>
      </c>
      <c r="L11668" s="1" t="s">
        <v>22</v>
      </c>
      <c r="M11668" s="1">
        <v>345.55</v>
      </c>
      <c r="N11668" s="1" t="s">
        <v>23</v>
      </c>
      <c r="O11668" s="10">
        <f>Table1[[#This Row],[sales]]+Table1[[#This Row],[profit]]</f>
        <v>3131.2400000000002</v>
      </c>
    </row>
    <row r="11669" spans="1:15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>Table1[[#This Row],[sales]]*Table1[[#This Row],[discount]]</f>
        <v>1016.6102000000002</v>
      </c>
      <c r="G11669" s="1">
        <f>Table1[[#This Row],[sales]]-Table1[[#This Row],[Discount Value]]</f>
        <v>1973.4198000000001</v>
      </c>
      <c r="H11669" s="1">
        <v>8</v>
      </c>
      <c r="I11669" s="2">
        <v>45464</v>
      </c>
      <c r="J11669" s="2">
        <v>45465</v>
      </c>
      <c r="K11669" s="1" t="s">
        <v>31</v>
      </c>
      <c r="L11669" s="1" t="s">
        <v>16</v>
      </c>
      <c r="M11669" s="1">
        <v>739.89</v>
      </c>
      <c r="N11669" s="1" t="s">
        <v>34</v>
      </c>
      <c r="O11669" s="10">
        <f>Table1[[#This Row],[sales]]+Table1[[#This Row],[profit]]</f>
        <v>3729.92</v>
      </c>
    </row>
    <row r="11670" spans="1:15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>Table1[[#This Row],[sales]]*Table1[[#This Row],[discount]]</f>
        <v>183.30520000000001</v>
      </c>
      <c r="G11670" s="1">
        <f>Table1[[#This Row],[sales]]-Table1[[#This Row],[Discount Value]]</f>
        <v>1226.7348</v>
      </c>
      <c r="H11670" s="1">
        <v>6</v>
      </c>
      <c r="I11670" s="2">
        <v>45413</v>
      </c>
      <c r="J11670" s="2">
        <v>45417</v>
      </c>
      <c r="K11670" s="1" t="s">
        <v>15</v>
      </c>
      <c r="L11670" s="1" t="s">
        <v>22</v>
      </c>
      <c r="M11670" s="1">
        <v>330.02</v>
      </c>
      <c r="N11670" s="1" t="s">
        <v>48</v>
      </c>
      <c r="O11670" s="10">
        <f>Table1[[#This Row],[sales]]+Table1[[#This Row],[profit]]</f>
        <v>1740.06</v>
      </c>
    </row>
    <row r="11671" spans="1:15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>Table1[[#This Row],[sales]]*Table1[[#This Row],[discount]]</f>
        <v>88.235500000000002</v>
      </c>
      <c r="G11671" s="1">
        <f>Table1[[#This Row],[sales]]-Table1[[#This Row],[Discount Value]]</f>
        <v>1676.4745</v>
      </c>
      <c r="H11671" s="1">
        <v>7</v>
      </c>
      <c r="I11671" s="2">
        <v>45386</v>
      </c>
      <c r="J11671" s="2">
        <v>45393</v>
      </c>
      <c r="K11671" s="1" t="s">
        <v>15</v>
      </c>
      <c r="L11671" s="1" t="s">
        <v>22</v>
      </c>
      <c r="M11671" s="1">
        <v>310.44</v>
      </c>
      <c r="N11671" s="1" t="s">
        <v>39</v>
      </c>
      <c r="O11671" s="10">
        <f>Table1[[#This Row],[sales]]+Table1[[#This Row],[profit]]</f>
        <v>2075.15</v>
      </c>
    </row>
    <row r="11672" spans="1:15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>Table1[[#This Row],[sales]]*Table1[[#This Row],[discount]]</f>
        <v>30.151999999999997</v>
      </c>
      <c r="G11672" s="1">
        <f>Table1[[#This Row],[sales]]-Table1[[#This Row],[Discount Value]]</f>
        <v>158.298</v>
      </c>
      <c r="H11672" s="1">
        <v>8</v>
      </c>
      <c r="I11672" s="2">
        <v>45206</v>
      </c>
      <c r="J11672" s="2">
        <v>45207</v>
      </c>
      <c r="K11672" s="1" t="s">
        <v>21</v>
      </c>
      <c r="L11672" s="1" t="s">
        <v>16</v>
      </c>
      <c r="M11672" s="1">
        <v>46.61</v>
      </c>
      <c r="N11672" s="1" t="s">
        <v>48</v>
      </c>
      <c r="O11672" s="10">
        <f>Table1[[#This Row],[sales]]+Table1[[#This Row],[profit]]</f>
        <v>235.06</v>
      </c>
    </row>
    <row r="11673" spans="1:15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>Table1[[#This Row],[sales]]*Table1[[#This Row],[discount]]</f>
        <v>1068.895</v>
      </c>
      <c r="G11673" s="1">
        <f>Table1[[#This Row],[sales]]-Table1[[#This Row],[Discount Value]]</f>
        <v>3206.6849999999999</v>
      </c>
      <c r="H11673" s="1">
        <v>9</v>
      </c>
      <c r="I11673" s="2">
        <v>45113</v>
      </c>
      <c r="J11673" s="2">
        <v>45119</v>
      </c>
      <c r="K11673" s="1" t="s">
        <v>21</v>
      </c>
      <c r="L11673" s="1" t="s">
        <v>22</v>
      </c>
      <c r="M11673" s="1">
        <v>385.38</v>
      </c>
      <c r="N11673" s="1" t="s">
        <v>23</v>
      </c>
      <c r="O11673" s="10">
        <f>Table1[[#This Row],[sales]]+Table1[[#This Row],[profit]]</f>
        <v>4660.96</v>
      </c>
    </row>
    <row r="11674" spans="1:15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>Table1[[#This Row],[sales]]*Table1[[#This Row],[discount]]</f>
        <v>1179.3392000000001</v>
      </c>
      <c r="G11674" s="1">
        <f>Table1[[#This Row],[sales]]-Table1[[#This Row],[Discount Value]]</f>
        <v>2624.9808000000003</v>
      </c>
      <c r="H11674" s="1">
        <v>4</v>
      </c>
      <c r="I11674" s="2">
        <v>45327</v>
      </c>
      <c r="J11674" s="2">
        <v>45328</v>
      </c>
      <c r="K11674" s="1" t="s">
        <v>21</v>
      </c>
      <c r="L11674" s="1" t="s">
        <v>16</v>
      </c>
      <c r="M11674" s="1">
        <v>964.6</v>
      </c>
      <c r="N11674" s="1" t="s">
        <v>48</v>
      </c>
      <c r="O11674" s="10">
        <f>Table1[[#This Row],[sales]]+Table1[[#This Row],[profit]]</f>
        <v>4768.92</v>
      </c>
    </row>
    <row r="11675" spans="1:15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>Table1[[#This Row],[sales]]*Table1[[#This Row],[discount]]</f>
        <v>139.90200000000002</v>
      </c>
      <c r="G11675" s="1">
        <f>Table1[[#This Row],[sales]]-Table1[[#This Row],[Discount Value]]</f>
        <v>859.39799999999991</v>
      </c>
      <c r="H11675" s="1">
        <v>5</v>
      </c>
      <c r="I11675" s="2">
        <v>45519</v>
      </c>
      <c r="J11675" s="2">
        <v>45523</v>
      </c>
      <c r="K11675" s="1" t="s">
        <v>21</v>
      </c>
      <c r="L11675" s="1" t="s">
        <v>22</v>
      </c>
      <c r="M11675" s="1">
        <v>100.56</v>
      </c>
      <c r="N11675" s="1" t="s">
        <v>23</v>
      </c>
      <c r="O11675" s="10">
        <f>Table1[[#This Row],[sales]]+Table1[[#This Row],[profit]]</f>
        <v>1099.8599999999999</v>
      </c>
    </row>
    <row r="11676" spans="1:15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>Table1[[#This Row],[sales]]*Table1[[#This Row],[discount]]</f>
        <v>168.6636</v>
      </c>
      <c r="G11676" s="1">
        <f>Table1[[#This Row],[sales]]-Table1[[#This Row],[Discount Value]]</f>
        <v>1705.3763999999999</v>
      </c>
      <c r="H11676" s="1">
        <v>4</v>
      </c>
      <c r="I11676" s="2">
        <v>45417</v>
      </c>
      <c r="J11676" s="2">
        <v>45423</v>
      </c>
      <c r="K11676" s="1" t="s">
        <v>15</v>
      </c>
      <c r="L11676" s="1" t="s">
        <v>22</v>
      </c>
      <c r="M11676" s="1">
        <v>415.98</v>
      </c>
      <c r="N11676" s="1" t="s">
        <v>34</v>
      </c>
      <c r="O11676" s="10">
        <f>Table1[[#This Row],[sales]]+Table1[[#This Row],[profit]]</f>
        <v>2290.02</v>
      </c>
    </row>
    <row r="11677" spans="1:15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>Table1[[#This Row],[sales]]*Table1[[#This Row],[discount]]</f>
        <v>908.56079999999986</v>
      </c>
      <c r="G11677" s="1">
        <f>Table1[[#This Row],[sales]]-Table1[[#This Row],[Discount Value]]</f>
        <v>1254.6792</v>
      </c>
      <c r="H11677" s="1">
        <v>9</v>
      </c>
      <c r="I11677" s="2">
        <v>45567</v>
      </c>
      <c r="J11677" s="2">
        <v>45569</v>
      </c>
      <c r="K11677" s="1" t="s">
        <v>31</v>
      </c>
      <c r="L11677" s="1" t="s">
        <v>22</v>
      </c>
      <c r="M11677" s="1">
        <v>484.16</v>
      </c>
      <c r="N11677" s="1" t="s">
        <v>39</v>
      </c>
      <c r="O11677" s="10">
        <f>Table1[[#This Row],[sales]]+Table1[[#This Row],[profit]]</f>
        <v>2647.3999999999996</v>
      </c>
    </row>
    <row r="11678" spans="1:15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>Table1[[#This Row],[sales]]*Table1[[#This Row],[discount]]</f>
        <v>747.53779999999995</v>
      </c>
      <c r="G11678" s="1">
        <f>Table1[[#This Row],[sales]]-Table1[[#This Row],[Discount Value]]</f>
        <v>990.92220000000009</v>
      </c>
      <c r="H11678" s="1">
        <v>2</v>
      </c>
      <c r="I11678" s="2">
        <v>45065</v>
      </c>
      <c r="J11678" s="2">
        <v>45068</v>
      </c>
      <c r="K11678" s="1" t="s">
        <v>31</v>
      </c>
      <c r="L11678" s="1" t="s">
        <v>16</v>
      </c>
      <c r="M11678" s="1">
        <v>351.91</v>
      </c>
      <c r="N11678" s="1" t="s">
        <v>23</v>
      </c>
      <c r="O11678" s="10">
        <f>Table1[[#This Row],[sales]]+Table1[[#This Row],[profit]]</f>
        <v>2090.37</v>
      </c>
    </row>
    <row r="11679" spans="1:15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>Table1[[#This Row],[sales]]*Table1[[#This Row],[discount]]</f>
        <v>561.59460000000001</v>
      </c>
      <c r="G11679" s="1">
        <f>Table1[[#This Row],[sales]]-Table1[[#This Row],[Discount Value]]</f>
        <v>3449.7954</v>
      </c>
      <c r="H11679" s="1">
        <v>8</v>
      </c>
      <c r="I11679" s="2">
        <v>45202</v>
      </c>
      <c r="J11679" s="2">
        <v>45205</v>
      </c>
      <c r="K11679" s="1" t="s">
        <v>31</v>
      </c>
      <c r="L11679" s="1" t="s">
        <v>22</v>
      </c>
      <c r="M11679" s="1">
        <v>746.72</v>
      </c>
      <c r="N11679" s="1" t="s">
        <v>34</v>
      </c>
      <c r="O11679" s="10">
        <f>Table1[[#This Row],[sales]]+Table1[[#This Row],[profit]]</f>
        <v>4758.1099999999997</v>
      </c>
    </row>
    <row r="11680" spans="1:15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>Table1[[#This Row],[sales]]*Table1[[#This Row],[discount]]</f>
        <v>1023.2768000000001</v>
      </c>
      <c r="G11680" s="1">
        <f>Table1[[#This Row],[sales]]-Table1[[#This Row],[Discount Value]]</f>
        <v>2631.2831999999999</v>
      </c>
      <c r="H11680" s="1">
        <v>7</v>
      </c>
      <c r="I11680" s="2">
        <v>45469</v>
      </c>
      <c r="J11680" s="2">
        <v>45471</v>
      </c>
      <c r="K11680" s="1" t="s">
        <v>31</v>
      </c>
      <c r="L11680" s="1" t="s">
        <v>27</v>
      </c>
      <c r="M11680" s="1">
        <v>988.32</v>
      </c>
      <c r="N11680" s="1" t="s">
        <v>17</v>
      </c>
      <c r="O11680" s="10">
        <f>Table1[[#This Row],[sales]]+Table1[[#This Row],[profit]]</f>
        <v>4642.88</v>
      </c>
    </row>
    <row r="11681" spans="1:15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>Table1[[#This Row],[sales]]*Table1[[#This Row],[discount]]</f>
        <v>848.99760000000003</v>
      </c>
      <c r="G11681" s="1">
        <f>Table1[[#This Row],[sales]]-Table1[[#This Row],[Discount Value]]</f>
        <v>3010.0823999999998</v>
      </c>
      <c r="H11681" s="1">
        <v>7</v>
      </c>
      <c r="I11681" s="2">
        <v>45537</v>
      </c>
      <c r="J11681" s="2">
        <v>45542</v>
      </c>
      <c r="K11681" s="1" t="s">
        <v>21</v>
      </c>
      <c r="L11681" s="1" t="s">
        <v>27</v>
      </c>
      <c r="M11681" s="1">
        <v>837.11</v>
      </c>
      <c r="N11681" s="1" t="s">
        <v>39</v>
      </c>
      <c r="O11681" s="10">
        <f>Table1[[#This Row],[sales]]+Table1[[#This Row],[profit]]</f>
        <v>4696.1899999999996</v>
      </c>
    </row>
    <row r="11682" spans="1:15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>Table1[[#This Row],[sales]]*Table1[[#This Row],[discount]]</f>
        <v>317.11680000000001</v>
      </c>
      <c r="G11682" s="1">
        <f>Table1[[#This Row],[sales]]-Table1[[#This Row],[Discount Value]]</f>
        <v>4213.1232</v>
      </c>
      <c r="H11682" s="1">
        <v>8</v>
      </c>
      <c r="I11682" s="2">
        <v>45093</v>
      </c>
      <c r="J11682" s="2">
        <v>45100</v>
      </c>
      <c r="K11682" s="1" t="s">
        <v>31</v>
      </c>
      <c r="L11682" s="1" t="s">
        <v>16</v>
      </c>
      <c r="M11682" s="1">
        <v>626.39</v>
      </c>
      <c r="N11682" s="1" t="s">
        <v>17</v>
      </c>
      <c r="O11682" s="10">
        <f>Table1[[#This Row],[sales]]+Table1[[#This Row],[profit]]</f>
        <v>5156.63</v>
      </c>
    </row>
    <row r="11683" spans="1:15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>Table1[[#This Row],[sales]]*Table1[[#This Row],[discount]]</f>
        <v>1417.6327999999999</v>
      </c>
      <c r="G11683" s="1">
        <f>Table1[[#This Row],[sales]]-Table1[[#This Row],[Discount Value]]</f>
        <v>1598.6071999999999</v>
      </c>
      <c r="H11683" s="1">
        <v>1</v>
      </c>
      <c r="I11683" s="2">
        <v>45373</v>
      </c>
      <c r="J11683" s="2">
        <v>45377</v>
      </c>
      <c r="K11683" s="1" t="s">
        <v>21</v>
      </c>
      <c r="L11683" s="1" t="s">
        <v>16</v>
      </c>
      <c r="M11683" s="1">
        <v>743.16</v>
      </c>
      <c r="N11683" s="1" t="s">
        <v>23</v>
      </c>
      <c r="O11683" s="10">
        <f>Table1[[#This Row],[sales]]+Table1[[#This Row],[profit]]</f>
        <v>3759.3999999999996</v>
      </c>
    </row>
    <row r="11684" spans="1:15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>Table1[[#This Row],[sales]]*Table1[[#This Row],[discount]]</f>
        <v>0</v>
      </c>
      <c r="G11684" s="1">
        <f>Table1[[#This Row],[sales]]-Table1[[#This Row],[Discount Value]]</f>
        <v>3111.22</v>
      </c>
      <c r="H11684" s="1">
        <v>1</v>
      </c>
      <c r="I11684" s="2">
        <v>44932</v>
      </c>
      <c r="J11684" s="2">
        <v>44938</v>
      </c>
      <c r="K11684" s="1" t="s">
        <v>21</v>
      </c>
      <c r="L11684" s="1" t="s">
        <v>22</v>
      </c>
      <c r="M11684" s="1">
        <v>322.45</v>
      </c>
      <c r="N11684" s="1" t="s">
        <v>17</v>
      </c>
      <c r="O11684" s="10">
        <f>Table1[[#This Row],[sales]]+Table1[[#This Row],[profit]]</f>
        <v>3433.6699999999996</v>
      </c>
    </row>
    <row r="11685" spans="1:15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>Table1[[#This Row],[sales]]*Table1[[#This Row],[discount]]</f>
        <v>327.3732</v>
      </c>
      <c r="G11685" s="1">
        <f>Table1[[#This Row],[sales]]-Table1[[#This Row],[Discount Value]]</f>
        <v>3310.1068</v>
      </c>
      <c r="H11685" s="1">
        <v>7</v>
      </c>
      <c r="I11685" s="2">
        <v>45281</v>
      </c>
      <c r="J11685" s="2">
        <v>45286</v>
      </c>
      <c r="K11685" s="1" t="s">
        <v>31</v>
      </c>
      <c r="L11685" s="1" t="s">
        <v>27</v>
      </c>
      <c r="M11685" s="1">
        <v>495.07</v>
      </c>
      <c r="N11685" s="1" t="s">
        <v>23</v>
      </c>
      <c r="O11685" s="10">
        <f>Table1[[#This Row],[sales]]+Table1[[#This Row],[profit]]</f>
        <v>4132.55</v>
      </c>
    </row>
    <row r="11686" spans="1:15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>Table1[[#This Row],[sales]]*Table1[[#This Row],[discount]]</f>
        <v>584.46680000000003</v>
      </c>
      <c r="G11686" s="1">
        <f>Table1[[#This Row],[sales]]-Table1[[#This Row],[Discount Value]]</f>
        <v>2853.5731999999998</v>
      </c>
      <c r="H11686" s="1">
        <v>2</v>
      </c>
      <c r="I11686" s="2">
        <v>44979</v>
      </c>
      <c r="J11686" s="2">
        <v>44980</v>
      </c>
      <c r="K11686" s="1" t="s">
        <v>31</v>
      </c>
      <c r="L11686" s="1" t="s">
        <v>27</v>
      </c>
      <c r="M11686" s="1">
        <v>841.86</v>
      </c>
      <c r="N11686" s="1" t="s">
        <v>28</v>
      </c>
      <c r="O11686" s="10">
        <f>Table1[[#This Row],[sales]]+Table1[[#This Row],[profit]]</f>
        <v>4279.8999999999996</v>
      </c>
    </row>
    <row r="11687" spans="1:15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>Table1[[#This Row],[sales]]*Table1[[#This Row],[discount]]</f>
        <v>1875.6943999999999</v>
      </c>
      <c r="G11687" s="1">
        <f>Table1[[#This Row],[sales]]-Table1[[#This Row],[Discount Value]]</f>
        <v>2486.3856000000001</v>
      </c>
      <c r="H11687" s="1">
        <v>4</v>
      </c>
      <c r="I11687" s="2">
        <v>45042</v>
      </c>
      <c r="J11687" s="2">
        <v>45045</v>
      </c>
      <c r="K11687" s="1" t="s">
        <v>31</v>
      </c>
      <c r="L11687" s="1" t="s">
        <v>27</v>
      </c>
      <c r="M11687" s="1">
        <v>1275.1199999999999</v>
      </c>
      <c r="N11687" s="1" t="s">
        <v>17</v>
      </c>
      <c r="O11687" s="10">
        <f>Table1[[#This Row],[sales]]+Table1[[#This Row],[profit]]</f>
        <v>5637.2</v>
      </c>
    </row>
    <row r="11688" spans="1:15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>Table1[[#This Row],[sales]]*Table1[[#This Row],[discount]]</f>
        <v>1510.8482999999999</v>
      </c>
      <c r="G11688" s="1">
        <f>Table1[[#This Row],[sales]]-Table1[[#This Row],[Discount Value]]</f>
        <v>2363.1216999999997</v>
      </c>
      <c r="H11688" s="1">
        <v>6</v>
      </c>
      <c r="I11688" s="2">
        <v>45226</v>
      </c>
      <c r="J11688" s="2">
        <v>45231</v>
      </c>
      <c r="K11688" s="1" t="s">
        <v>21</v>
      </c>
      <c r="L11688" s="1" t="s">
        <v>22</v>
      </c>
      <c r="M11688" s="1">
        <v>1075.6400000000001</v>
      </c>
      <c r="N11688" s="1" t="s">
        <v>17</v>
      </c>
      <c r="O11688" s="10">
        <f>Table1[[#This Row],[sales]]+Table1[[#This Row],[profit]]</f>
        <v>4949.6099999999997</v>
      </c>
    </row>
    <row r="11689" spans="1:15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>Table1[[#This Row],[sales]]*Table1[[#This Row],[discount]]</f>
        <v>200.17249999999999</v>
      </c>
      <c r="G11689" s="1">
        <f>Table1[[#This Row],[sales]]-Table1[[#This Row],[Discount Value]]</f>
        <v>490.07749999999999</v>
      </c>
      <c r="H11689" s="1">
        <v>5</v>
      </c>
      <c r="I11689" s="2">
        <v>44991</v>
      </c>
      <c r="J11689" s="2">
        <v>44998</v>
      </c>
      <c r="K11689" s="1" t="s">
        <v>21</v>
      </c>
      <c r="L11689" s="1" t="s">
        <v>27</v>
      </c>
      <c r="M11689" s="1">
        <v>87.42</v>
      </c>
      <c r="N11689" s="1" t="s">
        <v>48</v>
      </c>
      <c r="O11689" s="10">
        <f>Table1[[#This Row],[sales]]+Table1[[#This Row],[profit]]</f>
        <v>777.67</v>
      </c>
    </row>
    <row r="11690" spans="1:15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>Table1[[#This Row],[sales]]*Table1[[#This Row],[discount]]</f>
        <v>1627.136</v>
      </c>
      <c r="G11690" s="1">
        <f>Table1[[#This Row],[sales]]-Table1[[#This Row],[Discount Value]]</f>
        <v>3021.8240000000001</v>
      </c>
      <c r="H11690" s="1">
        <v>5</v>
      </c>
      <c r="I11690" s="2">
        <v>45134</v>
      </c>
      <c r="J11690" s="2">
        <v>45135</v>
      </c>
      <c r="K11690" s="1" t="s">
        <v>15</v>
      </c>
      <c r="L11690" s="1" t="s">
        <v>27</v>
      </c>
      <c r="M11690" s="1">
        <v>1218.1199999999999</v>
      </c>
      <c r="N11690" s="1" t="s">
        <v>39</v>
      </c>
      <c r="O11690" s="10">
        <f>Table1[[#This Row],[sales]]+Table1[[#This Row],[profit]]</f>
        <v>5867.08</v>
      </c>
    </row>
    <row r="11691" spans="1:15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>Table1[[#This Row],[sales]]*Table1[[#This Row],[discount]]</f>
        <v>586.02230000000009</v>
      </c>
      <c r="G11691" s="1">
        <f>Table1[[#This Row],[sales]]-Table1[[#This Row],[Discount Value]]</f>
        <v>2861.1677</v>
      </c>
      <c r="H11691" s="1">
        <v>6</v>
      </c>
      <c r="I11691" s="2">
        <v>45035</v>
      </c>
      <c r="J11691" s="2">
        <v>45036</v>
      </c>
      <c r="K11691" s="1" t="s">
        <v>15</v>
      </c>
      <c r="L11691" s="1" t="s">
        <v>27</v>
      </c>
      <c r="M11691" s="1">
        <v>641.66</v>
      </c>
      <c r="N11691" s="1" t="s">
        <v>17</v>
      </c>
      <c r="O11691" s="10">
        <f>Table1[[#This Row],[sales]]+Table1[[#This Row],[profit]]</f>
        <v>4088.85</v>
      </c>
    </row>
    <row r="11692" spans="1:15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>Table1[[#This Row],[sales]]*Table1[[#This Row],[discount]]</f>
        <v>339.81939999999997</v>
      </c>
      <c r="G11692" s="1">
        <f>Table1[[#This Row],[sales]]-Table1[[#This Row],[Discount Value]]</f>
        <v>383.20060000000001</v>
      </c>
      <c r="H11692" s="1">
        <v>7</v>
      </c>
      <c r="I11692" s="2">
        <v>45082</v>
      </c>
      <c r="J11692" s="2">
        <v>45084</v>
      </c>
      <c r="K11692" s="1" t="s">
        <v>15</v>
      </c>
      <c r="L11692" s="1" t="s">
        <v>27</v>
      </c>
      <c r="M11692" s="1">
        <v>115.7</v>
      </c>
      <c r="N11692" s="1" t="s">
        <v>48</v>
      </c>
      <c r="O11692" s="10">
        <f>Table1[[#This Row],[sales]]+Table1[[#This Row],[profit]]</f>
        <v>838.72</v>
      </c>
    </row>
    <row r="11693" spans="1:15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>Table1[[#This Row],[sales]]*Table1[[#This Row],[discount]]</f>
        <v>38.826700000000002</v>
      </c>
      <c r="G11693" s="1">
        <f>Table1[[#This Row],[sales]]-Table1[[#This Row],[Discount Value]]</f>
        <v>3843.8433</v>
      </c>
      <c r="H11693" s="1">
        <v>2</v>
      </c>
      <c r="I11693" s="2">
        <v>45510</v>
      </c>
      <c r="J11693" s="2">
        <v>45511</v>
      </c>
      <c r="K11693" s="1" t="s">
        <v>21</v>
      </c>
      <c r="L11693" s="1" t="s">
        <v>22</v>
      </c>
      <c r="M11693" s="1">
        <v>691.25</v>
      </c>
      <c r="N11693" s="1" t="s">
        <v>23</v>
      </c>
      <c r="O11693" s="10">
        <f>Table1[[#This Row],[sales]]+Table1[[#This Row],[profit]]</f>
        <v>4573.92</v>
      </c>
    </row>
    <row r="11694" spans="1:15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>Table1[[#This Row],[sales]]*Table1[[#This Row],[discount]]</f>
        <v>92.811000000000007</v>
      </c>
      <c r="G11694" s="1">
        <f>Table1[[#This Row],[sales]]-Table1[[#This Row],[Discount Value]]</f>
        <v>1763.4090000000001</v>
      </c>
      <c r="H11694" s="1">
        <v>4</v>
      </c>
      <c r="I11694" s="2">
        <v>45036</v>
      </c>
      <c r="J11694" s="2">
        <v>45041</v>
      </c>
      <c r="K11694" s="1" t="s">
        <v>21</v>
      </c>
      <c r="L11694" s="1" t="s">
        <v>22</v>
      </c>
      <c r="M11694" s="1">
        <v>418.66</v>
      </c>
      <c r="N11694" s="1" t="s">
        <v>34</v>
      </c>
      <c r="O11694" s="10">
        <f>Table1[[#This Row],[sales]]+Table1[[#This Row],[profit]]</f>
        <v>2274.88</v>
      </c>
    </row>
    <row r="11695" spans="1:15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>Table1[[#This Row],[sales]]*Table1[[#This Row],[discount]]</f>
        <v>1862.6734000000001</v>
      </c>
      <c r="G11695" s="1">
        <f>Table1[[#This Row],[sales]]-Table1[[#This Row],[Discount Value]]</f>
        <v>2186.6165999999998</v>
      </c>
      <c r="H11695" s="1">
        <v>7</v>
      </c>
      <c r="I11695" s="2">
        <v>44956</v>
      </c>
      <c r="J11695" s="2">
        <v>44957</v>
      </c>
      <c r="K11695" s="1" t="s">
        <v>31</v>
      </c>
      <c r="L11695" s="1" t="s">
        <v>16</v>
      </c>
      <c r="M11695" s="1">
        <v>679.68</v>
      </c>
      <c r="N11695" s="1" t="s">
        <v>34</v>
      </c>
      <c r="O11695" s="10">
        <f>Table1[[#This Row],[sales]]+Table1[[#This Row],[profit]]</f>
        <v>4728.97</v>
      </c>
    </row>
    <row r="11696" spans="1:15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>Table1[[#This Row],[sales]]*Table1[[#This Row],[discount]]</f>
        <v>2247.3002999999999</v>
      </c>
      <c r="G11696" s="1">
        <f>Table1[[#This Row],[sales]]-Table1[[#This Row],[Discount Value]]</f>
        <v>2534.1896999999999</v>
      </c>
      <c r="H11696" s="1">
        <v>5</v>
      </c>
      <c r="I11696" s="2">
        <v>45345</v>
      </c>
      <c r="J11696" s="2">
        <v>45352</v>
      </c>
      <c r="K11696" s="1" t="s">
        <v>15</v>
      </c>
      <c r="L11696" s="1" t="s">
        <v>22</v>
      </c>
      <c r="M11696" s="1">
        <v>314.36</v>
      </c>
      <c r="N11696" s="1" t="s">
        <v>39</v>
      </c>
      <c r="O11696" s="10">
        <f>Table1[[#This Row],[sales]]+Table1[[#This Row],[profit]]</f>
        <v>5095.8499999999995</v>
      </c>
    </row>
    <row r="11697" spans="1:15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>Table1[[#This Row],[sales]]*Table1[[#This Row],[discount]]</f>
        <v>337.67250000000001</v>
      </c>
      <c r="G11697" s="1">
        <f>Table1[[#This Row],[sales]]-Table1[[#This Row],[Discount Value]]</f>
        <v>1013.0175</v>
      </c>
      <c r="H11697" s="1">
        <v>9</v>
      </c>
      <c r="I11697" s="2">
        <v>45316</v>
      </c>
      <c r="J11697" s="2">
        <v>45320</v>
      </c>
      <c r="K11697" s="1" t="s">
        <v>15</v>
      </c>
      <c r="L11697" s="1" t="s">
        <v>22</v>
      </c>
      <c r="M11697" s="1">
        <v>82.76</v>
      </c>
      <c r="N11697" s="1" t="s">
        <v>17</v>
      </c>
      <c r="O11697" s="10">
        <f>Table1[[#This Row],[sales]]+Table1[[#This Row],[profit]]</f>
        <v>1433.45</v>
      </c>
    </row>
    <row r="11698" spans="1:15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>Table1[[#This Row],[sales]]*Table1[[#This Row],[discount]]</f>
        <v>1247.3799000000001</v>
      </c>
      <c r="G11698" s="1">
        <f>Table1[[#This Row],[sales]]-Table1[[#This Row],[Discount Value]]</f>
        <v>3053.9301000000005</v>
      </c>
      <c r="H11698" s="1">
        <v>6</v>
      </c>
      <c r="I11698" s="2">
        <v>45284</v>
      </c>
      <c r="J11698" s="2">
        <v>45290</v>
      </c>
      <c r="K11698" s="1" t="s">
        <v>21</v>
      </c>
      <c r="L11698" s="1" t="s">
        <v>27</v>
      </c>
      <c r="M11698" s="1">
        <v>727.7</v>
      </c>
      <c r="N11698" s="1" t="s">
        <v>28</v>
      </c>
      <c r="O11698" s="10">
        <f>Table1[[#This Row],[sales]]+Table1[[#This Row],[profit]]</f>
        <v>5029.01</v>
      </c>
    </row>
    <row r="11699" spans="1:15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>Table1[[#This Row],[sales]]*Table1[[#This Row],[discount]]</f>
        <v>1750.7024999999999</v>
      </c>
      <c r="G11699" s="1">
        <f>Table1[[#This Row],[sales]]-Table1[[#This Row],[Discount Value]]</f>
        <v>2139.7474999999999</v>
      </c>
      <c r="H11699" s="1">
        <v>4</v>
      </c>
      <c r="I11699" s="2">
        <v>45523</v>
      </c>
      <c r="J11699" s="2">
        <v>45525</v>
      </c>
      <c r="K11699" s="1" t="s">
        <v>31</v>
      </c>
      <c r="L11699" s="1" t="s">
        <v>16</v>
      </c>
      <c r="M11699" s="1">
        <v>624.85</v>
      </c>
      <c r="N11699" s="1" t="s">
        <v>28</v>
      </c>
      <c r="O11699" s="10">
        <f>Table1[[#This Row],[sales]]+Table1[[#This Row],[profit]]</f>
        <v>4515.3</v>
      </c>
    </row>
    <row r="11700" spans="1:15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>Table1[[#This Row],[sales]]*Table1[[#This Row],[discount]]</f>
        <v>1457.1883</v>
      </c>
      <c r="G11700" s="1">
        <f>Table1[[#This Row],[sales]]-Table1[[#This Row],[Discount Value]]</f>
        <v>1931.6216999999999</v>
      </c>
      <c r="H11700" s="1">
        <v>4</v>
      </c>
      <c r="I11700" s="2">
        <v>45468</v>
      </c>
      <c r="J11700" s="2">
        <v>45472</v>
      </c>
      <c r="K11700" s="1" t="s">
        <v>15</v>
      </c>
      <c r="L11700" s="1" t="s">
        <v>22</v>
      </c>
      <c r="M11700" s="1">
        <v>850.9</v>
      </c>
      <c r="N11700" s="1" t="s">
        <v>17</v>
      </c>
      <c r="O11700" s="10">
        <f>Table1[[#This Row],[sales]]+Table1[[#This Row],[profit]]</f>
        <v>4239.71</v>
      </c>
    </row>
    <row r="11701" spans="1:15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>Table1[[#This Row],[sales]]*Table1[[#This Row],[discount]]</f>
        <v>854.02729999999997</v>
      </c>
      <c r="G11701" s="1">
        <f>Table1[[#This Row],[sales]]-Table1[[#This Row],[Discount Value]]</f>
        <v>1132.0826999999999</v>
      </c>
      <c r="H11701" s="1">
        <v>3</v>
      </c>
      <c r="I11701" s="2">
        <v>45307</v>
      </c>
      <c r="J11701" s="2">
        <v>45312</v>
      </c>
      <c r="K11701" s="1" t="s">
        <v>15</v>
      </c>
      <c r="L11701" s="1" t="s">
        <v>16</v>
      </c>
      <c r="M11701" s="1">
        <v>209.96</v>
      </c>
      <c r="N11701" s="1" t="s">
        <v>34</v>
      </c>
      <c r="O11701" s="10">
        <f>Table1[[#This Row],[sales]]+Table1[[#This Row],[profit]]</f>
        <v>2196.0699999999997</v>
      </c>
    </row>
    <row r="11702" spans="1:15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>Table1[[#This Row],[sales]]*Table1[[#This Row],[discount]]</f>
        <v>121.28080000000001</v>
      </c>
      <c r="G11702" s="1">
        <f>Table1[[#This Row],[sales]]-Table1[[#This Row],[Discount Value]]</f>
        <v>517.03920000000005</v>
      </c>
      <c r="H11702" s="1">
        <v>6</v>
      </c>
      <c r="I11702" s="2">
        <v>45657</v>
      </c>
      <c r="J11702" s="2">
        <v>45663</v>
      </c>
      <c r="K11702" s="1" t="s">
        <v>15</v>
      </c>
      <c r="L11702" s="1" t="s">
        <v>22</v>
      </c>
      <c r="M11702" s="1">
        <v>125.13</v>
      </c>
      <c r="N11702" s="1" t="s">
        <v>34</v>
      </c>
      <c r="O11702" s="10">
        <f>Table1[[#This Row],[sales]]+Table1[[#This Row],[profit]]</f>
        <v>763.45</v>
      </c>
    </row>
    <row r="11703" spans="1:15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>Table1[[#This Row],[sales]]*Table1[[#This Row],[discount]]</f>
        <v>1037.8578</v>
      </c>
      <c r="G11703" s="1">
        <f>Table1[[#This Row],[sales]]-Table1[[#This Row],[Discount Value]]</f>
        <v>1433.2322000000001</v>
      </c>
      <c r="H11703" s="1">
        <v>8</v>
      </c>
      <c r="I11703" s="2">
        <v>45054</v>
      </c>
      <c r="J11703" s="2">
        <v>45055</v>
      </c>
      <c r="K11703" s="1" t="s">
        <v>15</v>
      </c>
      <c r="L11703" s="1" t="s">
        <v>22</v>
      </c>
      <c r="M11703" s="1">
        <v>508.7</v>
      </c>
      <c r="N11703" s="1" t="s">
        <v>48</v>
      </c>
      <c r="O11703" s="10">
        <f>Table1[[#This Row],[sales]]+Table1[[#This Row],[profit]]</f>
        <v>2979.79</v>
      </c>
    </row>
    <row r="11704" spans="1:15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>Table1[[#This Row],[sales]]*Table1[[#This Row],[discount]]</f>
        <v>18.533099999999997</v>
      </c>
      <c r="G11704" s="1">
        <f>Table1[[#This Row],[sales]]-Table1[[#This Row],[Discount Value]]</f>
        <v>599.23689999999999</v>
      </c>
      <c r="H11704" s="1">
        <v>1</v>
      </c>
      <c r="I11704" s="2">
        <v>45215</v>
      </c>
      <c r="J11704" s="2">
        <v>45222</v>
      </c>
      <c r="K11704" s="1" t="s">
        <v>31</v>
      </c>
      <c r="L11704" s="1" t="s">
        <v>22</v>
      </c>
      <c r="M11704" s="1">
        <v>58.44</v>
      </c>
      <c r="N11704" s="1" t="s">
        <v>23</v>
      </c>
      <c r="O11704" s="10">
        <f>Table1[[#This Row],[sales]]+Table1[[#This Row],[profit]]</f>
        <v>676.21</v>
      </c>
    </row>
    <row r="11705" spans="1:15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>Table1[[#This Row],[sales]]*Table1[[#This Row],[discount]]</f>
        <v>612.17279999999994</v>
      </c>
      <c r="G11705" s="1">
        <f>Table1[[#This Row],[sales]]-Table1[[#This Row],[Discount Value]]</f>
        <v>1938.5472</v>
      </c>
      <c r="H11705" s="1">
        <v>2</v>
      </c>
      <c r="I11705" s="2">
        <v>45002</v>
      </c>
      <c r="J11705" s="2">
        <v>45007</v>
      </c>
      <c r="K11705" s="1" t="s">
        <v>21</v>
      </c>
      <c r="L11705" s="1" t="s">
        <v>27</v>
      </c>
      <c r="M11705" s="1">
        <v>242.41</v>
      </c>
      <c r="N11705" s="1" t="s">
        <v>48</v>
      </c>
      <c r="O11705" s="10">
        <f>Table1[[#This Row],[sales]]+Table1[[#This Row],[profit]]</f>
        <v>2793.1299999999997</v>
      </c>
    </row>
    <row r="11706" spans="1:15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>Table1[[#This Row],[sales]]*Table1[[#This Row],[discount]]</f>
        <v>494.33279999999991</v>
      </c>
      <c r="G11706" s="1">
        <f>Table1[[#This Row],[sales]]-Table1[[#This Row],[Discount Value]]</f>
        <v>3625.1071999999995</v>
      </c>
      <c r="H11706" s="1">
        <v>4</v>
      </c>
      <c r="I11706" s="2">
        <v>45225</v>
      </c>
      <c r="J11706" s="2">
        <v>45226</v>
      </c>
      <c r="K11706" s="1" t="s">
        <v>21</v>
      </c>
      <c r="L11706" s="1" t="s">
        <v>22</v>
      </c>
      <c r="M11706" s="1">
        <v>956.66</v>
      </c>
      <c r="N11706" s="1" t="s">
        <v>28</v>
      </c>
      <c r="O11706" s="10">
        <f>Table1[[#This Row],[sales]]+Table1[[#This Row],[profit]]</f>
        <v>5076.0999999999995</v>
      </c>
    </row>
    <row r="11707" spans="1:15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>Table1[[#This Row],[sales]]*Table1[[#This Row],[discount]]</f>
        <v>99.768600000000006</v>
      </c>
      <c r="G11707" s="1">
        <f>Table1[[#This Row],[sales]]-Table1[[#This Row],[Discount Value]]</f>
        <v>4888.6614</v>
      </c>
      <c r="H11707" s="1">
        <v>7</v>
      </c>
      <c r="I11707" s="2">
        <v>45483</v>
      </c>
      <c r="J11707" s="2">
        <v>45484</v>
      </c>
      <c r="K11707" s="1" t="s">
        <v>31</v>
      </c>
      <c r="L11707" s="1" t="s">
        <v>27</v>
      </c>
      <c r="M11707" s="1">
        <v>533.61</v>
      </c>
      <c r="N11707" s="1" t="s">
        <v>48</v>
      </c>
      <c r="O11707" s="10">
        <f>Table1[[#This Row],[sales]]+Table1[[#This Row],[profit]]</f>
        <v>5522.04</v>
      </c>
    </row>
    <row r="11708" spans="1:15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>Table1[[#This Row],[sales]]*Table1[[#This Row],[discount]]</f>
        <v>331.77440000000001</v>
      </c>
      <c r="G11708" s="1">
        <f>Table1[[#This Row],[sales]]-Table1[[#This Row],[Discount Value]]</f>
        <v>738.46559999999999</v>
      </c>
      <c r="H11708" s="1">
        <v>2</v>
      </c>
      <c r="I11708" s="2">
        <v>45397</v>
      </c>
      <c r="J11708" s="2">
        <v>45398</v>
      </c>
      <c r="K11708" s="1" t="s">
        <v>15</v>
      </c>
      <c r="L11708" s="1" t="s">
        <v>22</v>
      </c>
      <c r="M11708" s="1">
        <v>119.17</v>
      </c>
      <c r="N11708" s="1" t="s">
        <v>23</v>
      </c>
      <c r="O11708" s="10">
        <f>Table1[[#This Row],[sales]]+Table1[[#This Row],[profit]]</f>
        <v>1189.4100000000001</v>
      </c>
    </row>
    <row r="11709" spans="1:15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>Table1[[#This Row],[sales]]*Table1[[#This Row],[discount]]</f>
        <v>44.74</v>
      </c>
      <c r="G11709" s="1">
        <f>Table1[[#This Row],[sales]]-Table1[[#This Row],[Discount Value]]</f>
        <v>1073.76</v>
      </c>
      <c r="H11709" s="1">
        <v>8</v>
      </c>
      <c r="I11709" s="2">
        <v>45413</v>
      </c>
      <c r="J11709" s="2">
        <v>45420</v>
      </c>
      <c r="K11709" s="1" t="s">
        <v>15</v>
      </c>
      <c r="L11709" s="1" t="s">
        <v>16</v>
      </c>
      <c r="M11709" s="1">
        <v>125.77</v>
      </c>
      <c r="N11709" s="1" t="s">
        <v>17</v>
      </c>
      <c r="O11709" s="10">
        <f>Table1[[#This Row],[sales]]+Table1[[#This Row],[profit]]</f>
        <v>1244.27</v>
      </c>
    </row>
    <row r="11710" spans="1:15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>Table1[[#This Row],[sales]]*Table1[[#This Row],[discount]]</f>
        <v>244.3998</v>
      </c>
      <c r="G11710" s="1">
        <f>Table1[[#This Row],[sales]]-Table1[[#This Row],[Discount Value]]</f>
        <v>3828.9301999999998</v>
      </c>
      <c r="H11710" s="1">
        <v>3</v>
      </c>
      <c r="I11710" s="2">
        <v>45420</v>
      </c>
      <c r="J11710" s="2">
        <v>45422</v>
      </c>
      <c r="K11710" s="1" t="s">
        <v>15</v>
      </c>
      <c r="L11710" s="1" t="s">
        <v>27</v>
      </c>
      <c r="M11710" s="1">
        <v>897.84</v>
      </c>
      <c r="N11710" s="1" t="s">
        <v>23</v>
      </c>
      <c r="O11710" s="10">
        <f>Table1[[#This Row],[sales]]+Table1[[#This Row],[profit]]</f>
        <v>4971.17</v>
      </c>
    </row>
    <row r="11711" spans="1:15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>Table1[[#This Row],[sales]]*Table1[[#This Row],[discount]]</f>
        <v>95.935599999999994</v>
      </c>
      <c r="G11711" s="1">
        <f>Table1[[#This Row],[sales]]-Table1[[#This Row],[Discount Value]]</f>
        <v>2302.4544000000001</v>
      </c>
      <c r="H11711" s="1">
        <v>2</v>
      </c>
      <c r="I11711" s="2">
        <v>45041</v>
      </c>
      <c r="J11711" s="2">
        <v>45046</v>
      </c>
      <c r="K11711" s="1" t="s">
        <v>31</v>
      </c>
      <c r="L11711" s="1" t="s">
        <v>22</v>
      </c>
      <c r="M11711" s="1">
        <v>516.83000000000004</v>
      </c>
      <c r="N11711" s="1" t="s">
        <v>48</v>
      </c>
      <c r="O11711" s="10">
        <f>Table1[[#This Row],[sales]]+Table1[[#This Row],[profit]]</f>
        <v>2915.22</v>
      </c>
    </row>
    <row r="11712" spans="1:15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>Table1[[#This Row],[sales]]*Table1[[#This Row],[discount]]</f>
        <v>2247.8455999999996</v>
      </c>
      <c r="G11712" s="1">
        <f>Table1[[#This Row],[sales]]-Table1[[#This Row],[Discount Value]]</f>
        <v>2339.5944</v>
      </c>
      <c r="H11712" s="1">
        <v>7</v>
      </c>
      <c r="I11712" s="2">
        <v>45297</v>
      </c>
      <c r="J11712" s="2">
        <v>45299</v>
      </c>
      <c r="K11712" s="1" t="s">
        <v>21</v>
      </c>
      <c r="L11712" s="1" t="s">
        <v>22</v>
      </c>
      <c r="M11712" s="1">
        <v>1326.28</v>
      </c>
      <c r="N11712" s="1" t="s">
        <v>23</v>
      </c>
      <c r="O11712" s="10">
        <f>Table1[[#This Row],[sales]]+Table1[[#This Row],[profit]]</f>
        <v>5913.7199999999993</v>
      </c>
    </row>
    <row r="11713" spans="1:15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>Table1[[#This Row],[sales]]*Table1[[#This Row],[discount]]</f>
        <v>77.361599999999996</v>
      </c>
      <c r="G11713" s="1">
        <f>Table1[[#This Row],[sales]]-Table1[[#This Row],[Discount Value]]</f>
        <v>3790.7183999999997</v>
      </c>
      <c r="H11713" s="1">
        <v>9</v>
      </c>
      <c r="I11713" s="2">
        <v>45375</v>
      </c>
      <c r="J11713" s="2">
        <v>45376</v>
      </c>
      <c r="K11713" s="1" t="s">
        <v>21</v>
      </c>
      <c r="L11713" s="1" t="s">
        <v>22</v>
      </c>
      <c r="M11713" s="1">
        <v>647.13</v>
      </c>
      <c r="N11713" s="1" t="s">
        <v>39</v>
      </c>
      <c r="O11713" s="10">
        <f>Table1[[#This Row],[sales]]+Table1[[#This Row],[profit]]</f>
        <v>4515.21</v>
      </c>
    </row>
    <row r="11714" spans="1:15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>Table1[[#This Row],[sales]]*Table1[[#This Row],[discount]]</f>
        <v>482.10500000000002</v>
      </c>
      <c r="G11714" s="1">
        <f>Table1[[#This Row],[sales]]-Table1[[#This Row],[Discount Value]]</f>
        <v>3226.395</v>
      </c>
      <c r="H11714" s="1">
        <v>4</v>
      </c>
      <c r="I11714" s="2">
        <v>45090</v>
      </c>
      <c r="J11714" s="2">
        <v>45096</v>
      </c>
      <c r="K11714" s="1" t="s">
        <v>15</v>
      </c>
      <c r="L11714" s="1" t="s">
        <v>16</v>
      </c>
      <c r="M11714" s="1">
        <v>384.71</v>
      </c>
      <c r="N11714" s="1" t="s">
        <v>28</v>
      </c>
      <c r="O11714" s="10">
        <f>Table1[[#This Row],[sales]]+Table1[[#This Row],[profit]]</f>
        <v>4093.21</v>
      </c>
    </row>
    <row r="11715" spans="1:15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>Table1[[#This Row],[sales]]*Table1[[#This Row],[discount]]</f>
        <v>197.85810000000004</v>
      </c>
      <c r="G11715" s="1">
        <f>Table1[[#This Row],[sales]]-Table1[[#This Row],[Discount Value]]</f>
        <v>401.71190000000001</v>
      </c>
      <c r="H11715" s="1">
        <v>2</v>
      </c>
      <c r="I11715" s="2">
        <v>45139</v>
      </c>
      <c r="J11715" s="2">
        <v>45146</v>
      </c>
      <c r="K11715" s="1" t="s">
        <v>21</v>
      </c>
      <c r="L11715" s="1" t="s">
        <v>22</v>
      </c>
      <c r="M11715" s="1">
        <v>93.71</v>
      </c>
      <c r="N11715" s="1" t="s">
        <v>34</v>
      </c>
      <c r="O11715" s="10">
        <f>Table1[[#This Row],[sales]]+Table1[[#This Row],[profit]]</f>
        <v>693.28000000000009</v>
      </c>
    </row>
    <row r="11716" spans="1:15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>Table1[[#This Row],[sales]]*Table1[[#This Row],[discount]]</f>
        <v>113.07389999999999</v>
      </c>
      <c r="G11716" s="1">
        <f>Table1[[#This Row],[sales]]-Table1[[#This Row],[Discount Value]]</f>
        <v>162.71610000000004</v>
      </c>
      <c r="H11716" s="1">
        <v>9</v>
      </c>
      <c r="I11716" s="2">
        <v>45219</v>
      </c>
      <c r="J11716" s="2">
        <v>45221</v>
      </c>
      <c r="K11716" s="1" t="s">
        <v>31</v>
      </c>
      <c r="L11716" s="1" t="s">
        <v>16</v>
      </c>
      <c r="M11716" s="1">
        <v>49.83</v>
      </c>
      <c r="N11716" s="1" t="s">
        <v>48</v>
      </c>
      <c r="O11716" s="10">
        <f>Table1[[#This Row],[sales]]+Table1[[#This Row],[profit]]</f>
        <v>325.62</v>
      </c>
    </row>
    <row r="11717" spans="1:15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>Table1[[#This Row],[sales]]*Table1[[#This Row],[discount]]</f>
        <v>495.642</v>
      </c>
      <c r="G11717" s="1">
        <f>Table1[[#This Row],[sales]]-Table1[[#This Row],[Discount Value]]</f>
        <v>1156.498</v>
      </c>
      <c r="H11717" s="1">
        <v>5</v>
      </c>
      <c r="I11717" s="2">
        <v>45047</v>
      </c>
      <c r="J11717" s="2">
        <v>45049</v>
      </c>
      <c r="K11717" s="1" t="s">
        <v>31</v>
      </c>
      <c r="L11717" s="1" t="s">
        <v>22</v>
      </c>
      <c r="M11717" s="1">
        <v>163.30000000000001</v>
      </c>
      <c r="N11717" s="1" t="s">
        <v>23</v>
      </c>
      <c r="O11717" s="10">
        <f>Table1[[#This Row],[sales]]+Table1[[#This Row],[profit]]</f>
        <v>1815.44</v>
      </c>
    </row>
    <row r="11718" spans="1:15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>Table1[[#This Row],[sales]]*Table1[[#This Row],[discount]]</f>
        <v>570.73239999999998</v>
      </c>
      <c r="G11718" s="1">
        <f>Table1[[#This Row],[sales]]-Table1[[#This Row],[Discount Value]]</f>
        <v>594.02760000000001</v>
      </c>
      <c r="H11718" s="1">
        <v>7</v>
      </c>
      <c r="I11718" s="2">
        <v>45322</v>
      </c>
      <c r="J11718" s="2">
        <v>45325</v>
      </c>
      <c r="K11718" s="1" t="s">
        <v>31</v>
      </c>
      <c r="L11718" s="1" t="s">
        <v>16</v>
      </c>
      <c r="M11718" s="1">
        <v>281.94</v>
      </c>
      <c r="N11718" s="1" t="s">
        <v>39</v>
      </c>
      <c r="O11718" s="10">
        <f>Table1[[#This Row],[sales]]+Table1[[#This Row],[profit]]</f>
        <v>1446.7</v>
      </c>
    </row>
    <row r="11719" spans="1:15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>Table1[[#This Row],[sales]]*Table1[[#This Row],[discount]]</f>
        <v>610.35270000000003</v>
      </c>
      <c r="G11719" s="1">
        <f>Table1[[#This Row],[sales]]-Table1[[#This Row],[Discount Value]]</f>
        <v>2979.9573</v>
      </c>
      <c r="H11719" s="1">
        <v>5</v>
      </c>
      <c r="I11719" s="2">
        <v>45348</v>
      </c>
      <c r="J11719" s="2">
        <v>45350</v>
      </c>
      <c r="K11719" s="1" t="s">
        <v>31</v>
      </c>
      <c r="L11719" s="1" t="s">
        <v>27</v>
      </c>
      <c r="M11719" s="1">
        <v>266.08</v>
      </c>
      <c r="N11719" s="1" t="s">
        <v>34</v>
      </c>
      <c r="O11719" s="10">
        <f>Table1[[#This Row],[sales]]+Table1[[#This Row],[profit]]</f>
        <v>3856.39</v>
      </c>
    </row>
    <row r="11720" spans="1:15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>Table1[[#This Row],[sales]]*Table1[[#This Row],[discount]]</f>
        <v>554.06399999999996</v>
      </c>
      <c r="G11720" s="1">
        <f>Table1[[#This Row],[sales]]-Table1[[#This Row],[Discount Value]]</f>
        <v>1754.5360000000001</v>
      </c>
      <c r="H11720" s="1">
        <v>5</v>
      </c>
      <c r="I11720" s="2">
        <v>45494</v>
      </c>
      <c r="J11720" s="2">
        <v>45499</v>
      </c>
      <c r="K11720" s="1" t="s">
        <v>15</v>
      </c>
      <c r="L11720" s="1" t="s">
        <v>16</v>
      </c>
      <c r="M11720" s="1">
        <v>130.43</v>
      </c>
      <c r="N11720" s="1" t="s">
        <v>48</v>
      </c>
      <c r="O11720" s="10">
        <f>Table1[[#This Row],[sales]]+Table1[[#This Row],[profit]]</f>
        <v>2439.0299999999997</v>
      </c>
    </row>
    <row r="11721" spans="1:15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>Table1[[#This Row],[sales]]*Table1[[#This Row],[discount]]</f>
        <v>1092.0021999999999</v>
      </c>
      <c r="G11721" s="1">
        <f>Table1[[#This Row],[sales]]-Table1[[#This Row],[Discount Value]]</f>
        <v>1571.4178000000002</v>
      </c>
      <c r="H11721" s="1">
        <v>6</v>
      </c>
      <c r="I11721" s="2">
        <v>45006</v>
      </c>
      <c r="J11721" s="2">
        <v>45010</v>
      </c>
      <c r="K11721" s="1" t="s">
        <v>15</v>
      </c>
      <c r="L11721" s="1" t="s">
        <v>22</v>
      </c>
      <c r="M11721" s="1">
        <v>244.02</v>
      </c>
      <c r="N11721" s="1" t="s">
        <v>17</v>
      </c>
      <c r="O11721" s="10">
        <f>Table1[[#This Row],[sales]]+Table1[[#This Row],[profit]]</f>
        <v>2907.44</v>
      </c>
    </row>
    <row r="11722" spans="1:15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>Table1[[#This Row],[sales]]*Table1[[#This Row],[discount]]</f>
        <v>1389.6922000000002</v>
      </c>
      <c r="G11722" s="1">
        <f>Table1[[#This Row],[sales]]-Table1[[#This Row],[Discount Value]]</f>
        <v>2697.6377999999995</v>
      </c>
      <c r="H11722" s="1">
        <v>5</v>
      </c>
      <c r="I11722" s="2">
        <v>45307</v>
      </c>
      <c r="J11722" s="2">
        <v>45312</v>
      </c>
      <c r="K11722" s="1" t="s">
        <v>21</v>
      </c>
      <c r="L11722" s="1" t="s">
        <v>27</v>
      </c>
      <c r="M11722" s="1">
        <v>239.38</v>
      </c>
      <c r="N11722" s="1" t="s">
        <v>28</v>
      </c>
      <c r="O11722" s="10">
        <f>Table1[[#This Row],[sales]]+Table1[[#This Row],[profit]]</f>
        <v>4326.71</v>
      </c>
    </row>
    <row r="11723" spans="1:15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>Table1[[#This Row],[sales]]*Table1[[#This Row],[discount]]</f>
        <v>268.91370000000001</v>
      </c>
      <c r="G11723" s="1">
        <f>Table1[[#This Row],[sales]]-Table1[[#This Row],[Discount Value]]</f>
        <v>2175.7563</v>
      </c>
      <c r="H11723" s="1">
        <v>8</v>
      </c>
      <c r="I11723" s="2">
        <v>45208</v>
      </c>
      <c r="J11723" s="2">
        <v>45215</v>
      </c>
      <c r="K11723" s="1" t="s">
        <v>31</v>
      </c>
      <c r="L11723" s="1" t="s">
        <v>22</v>
      </c>
      <c r="M11723" s="1">
        <v>192.63</v>
      </c>
      <c r="N11723" s="1" t="s">
        <v>34</v>
      </c>
      <c r="O11723" s="10">
        <f>Table1[[#This Row],[sales]]+Table1[[#This Row],[profit]]</f>
        <v>2637.3</v>
      </c>
    </row>
    <row r="11724" spans="1:15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>Table1[[#This Row],[sales]]*Table1[[#This Row],[discount]]</f>
        <v>692.53499999999997</v>
      </c>
      <c r="G11724" s="1">
        <f>Table1[[#This Row],[sales]]-Table1[[#This Row],[Discount Value]]</f>
        <v>2077.605</v>
      </c>
      <c r="H11724" s="1">
        <v>4</v>
      </c>
      <c r="I11724" s="2">
        <v>45495</v>
      </c>
      <c r="J11724" s="2">
        <v>45502</v>
      </c>
      <c r="K11724" s="1" t="s">
        <v>21</v>
      </c>
      <c r="L11724" s="1" t="s">
        <v>16</v>
      </c>
      <c r="M11724" s="1">
        <v>193.67</v>
      </c>
      <c r="N11724" s="1" t="s">
        <v>34</v>
      </c>
      <c r="O11724" s="10">
        <f>Table1[[#This Row],[sales]]+Table1[[#This Row],[profit]]</f>
        <v>2963.81</v>
      </c>
    </row>
    <row r="11725" spans="1:15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>Table1[[#This Row],[sales]]*Table1[[#This Row],[discount]]</f>
        <v>2071.4112999999998</v>
      </c>
      <c r="G11725" s="1">
        <f>Table1[[#This Row],[sales]]-Table1[[#This Row],[Discount Value]]</f>
        <v>2155.9587000000001</v>
      </c>
      <c r="H11725" s="1">
        <v>3</v>
      </c>
      <c r="I11725" s="2">
        <v>45366</v>
      </c>
      <c r="J11725" s="2">
        <v>45373</v>
      </c>
      <c r="K11725" s="1" t="s">
        <v>31</v>
      </c>
      <c r="L11725" s="1" t="s">
        <v>27</v>
      </c>
      <c r="M11725" s="1">
        <v>941.83</v>
      </c>
      <c r="N11725" s="1" t="s">
        <v>39</v>
      </c>
      <c r="O11725" s="10">
        <f>Table1[[#This Row],[sales]]+Table1[[#This Row],[profit]]</f>
        <v>5169.2</v>
      </c>
    </row>
    <row r="11726" spans="1:15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>Table1[[#This Row],[sales]]*Table1[[#This Row],[discount]]</f>
        <v>951.82650000000001</v>
      </c>
      <c r="G11726" s="1">
        <f>Table1[[#This Row],[sales]]-Table1[[#This Row],[Discount Value]]</f>
        <v>1261.7235000000001</v>
      </c>
      <c r="H11726" s="1">
        <v>3</v>
      </c>
      <c r="I11726" s="2">
        <v>45252</v>
      </c>
      <c r="J11726" s="2">
        <v>45257</v>
      </c>
      <c r="K11726" s="1" t="s">
        <v>21</v>
      </c>
      <c r="L11726" s="1" t="s">
        <v>22</v>
      </c>
      <c r="M11726" s="1">
        <v>512.5</v>
      </c>
      <c r="N11726" s="1" t="s">
        <v>28</v>
      </c>
      <c r="O11726" s="10">
        <f>Table1[[#This Row],[sales]]+Table1[[#This Row],[profit]]</f>
        <v>2726.05</v>
      </c>
    </row>
    <row r="11727" spans="1:15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>Table1[[#This Row],[sales]]*Table1[[#This Row],[discount]]</f>
        <v>50.731999999999999</v>
      </c>
      <c r="G11727" s="1">
        <f>Table1[[#This Row],[sales]]-Table1[[#This Row],[Discount Value]]</f>
        <v>456.58799999999997</v>
      </c>
      <c r="H11727" s="1">
        <v>2</v>
      </c>
      <c r="I11727" s="2">
        <v>45223</v>
      </c>
      <c r="J11727" s="2">
        <v>45227</v>
      </c>
      <c r="K11727" s="1" t="s">
        <v>21</v>
      </c>
      <c r="L11727" s="1" t="s">
        <v>16</v>
      </c>
      <c r="M11727" s="1">
        <v>66.83</v>
      </c>
      <c r="N11727" s="1" t="s">
        <v>28</v>
      </c>
      <c r="O11727" s="10">
        <f>Table1[[#This Row],[sales]]+Table1[[#This Row],[profit]]</f>
        <v>574.15</v>
      </c>
    </row>
    <row r="11728" spans="1:15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>Table1[[#This Row],[sales]]*Table1[[#This Row],[discount]]</f>
        <v>239.07240000000002</v>
      </c>
      <c r="G11728" s="1">
        <f>Table1[[#This Row],[sales]]-Table1[[#This Row],[Discount Value]]</f>
        <v>2417.2876000000001</v>
      </c>
      <c r="H11728" s="1">
        <v>8</v>
      </c>
      <c r="I11728" s="2">
        <v>44977</v>
      </c>
      <c r="J11728" s="2">
        <v>44979</v>
      </c>
      <c r="K11728" s="1" t="s">
        <v>31</v>
      </c>
      <c r="L11728" s="1" t="s">
        <v>16</v>
      </c>
      <c r="M11728" s="1">
        <v>264.45999999999998</v>
      </c>
      <c r="N11728" s="1" t="s">
        <v>39</v>
      </c>
      <c r="O11728" s="10">
        <f>Table1[[#This Row],[sales]]+Table1[[#This Row],[profit]]</f>
        <v>2920.82</v>
      </c>
    </row>
    <row r="11729" spans="1:15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>Table1[[#This Row],[sales]]*Table1[[#This Row],[discount]]</f>
        <v>1204.9367</v>
      </c>
      <c r="G11729" s="1">
        <f>Table1[[#This Row],[sales]]-Table1[[#This Row],[Discount Value]]</f>
        <v>1733.9332999999999</v>
      </c>
      <c r="H11729" s="1">
        <v>7</v>
      </c>
      <c r="I11729" s="2">
        <v>45394</v>
      </c>
      <c r="J11729" s="2">
        <v>45398</v>
      </c>
      <c r="K11729" s="1" t="s">
        <v>21</v>
      </c>
      <c r="L11729" s="1" t="s">
        <v>16</v>
      </c>
      <c r="M11729" s="1">
        <v>711.16</v>
      </c>
      <c r="N11729" s="1" t="s">
        <v>48</v>
      </c>
      <c r="O11729" s="10">
        <f>Table1[[#This Row],[sales]]+Table1[[#This Row],[profit]]</f>
        <v>3650.0299999999997</v>
      </c>
    </row>
    <row r="11730" spans="1:15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>Table1[[#This Row],[sales]]*Table1[[#This Row],[discount]]</f>
        <v>260.78000000000003</v>
      </c>
      <c r="G11730" s="1">
        <f>Table1[[#This Row],[sales]]-Table1[[#This Row],[Discount Value]]</f>
        <v>2347.02</v>
      </c>
      <c r="H11730" s="1">
        <v>6</v>
      </c>
      <c r="I11730" s="2">
        <v>45377</v>
      </c>
      <c r="J11730" s="2">
        <v>45384</v>
      </c>
      <c r="K11730" s="1" t="s">
        <v>21</v>
      </c>
      <c r="L11730" s="1" t="s">
        <v>27</v>
      </c>
      <c r="M11730" s="1">
        <v>233.65</v>
      </c>
      <c r="N11730" s="1" t="s">
        <v>39</v>
      </c>
      <c r="O11730" s="10">
        <f>Table1[[#This Row],[sales]]+Table1[[#This Row],[profit]]</f>
        <v>2841.4500000000003</v>
      </c>
    </row>
    <row r="11731" spans="1:15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>Table1[[#This Row],[sales]]*Table1[[#This Row],[discount]]</f>
        <v>313.82120000000003</v>
      </c>
      <c r="G11731" s="1">
        <f>Table1[[#This Row],[sales]]-Table1[[#This Row],[Discount Value]]</f>
        <v>1050.6188</v>
      </c>
      <c r="H11731" s="1">
        <v>2</v>
      </c>
      <c r="I11731" s="2">
        <v>45427</v>
      </c>
      <c r="J11731" s="2">
        <v>45431</v>
      </c>
      <c r="K11731" s="1" t="s">
        <v>21</v>
      </c>
      <c r="L11731" s="1" t="s">
        <v>22</v>
      </c>
      <c r="M11731" s="1">
        <v>201.35</v>
      </c>
      <c r="N11731" s="1" t="s">
        <v>34</v>
      </c>
      <c r="O11731" s="10">
        <f>Table1[[#This Row],[sales]]+Table1[[#This Row],[profit]]</f>
        <v>1565.79</v>
      </c>
    </row>
    <row r="11732" spans="1:15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>Table1[[#This Row],[sales]]*Table1[[#This Row],[discount]]</f>
        <v>107.64719999999998</v>
      </c>
      <c r="G11732" s="1">
        <f>Table1[[#This Row],[sales]]-Table1[[#This Row],[Discount Value]]</f>
        <v>1088.4328</v>
      </c>
      <c r="H11732" s="1">
        <v>2</v>
      </c>
      <c r="I11732" s="2">
        <v>45450</v>
      </c>
      <c r="J11732" s="2">
        <v>45455</v>
      </c>
      <c r="K11732" s="1" t="s">
        <v>31</v>
      </c>
      <c r="L11732" s="1" t="s">
        <v>22</v>
      </c>
      <c r="M11732" s="1">
        <v>230.31</v>
      </c>
      <c r="N11732" s="1" t="s">
        <v>34</v>
      </c>
      <c r="O11732" s="10">
        <f>Table1[[#This Row],[sales]]+Table1[[#This Row],[profit]]</f>
        <v>1426.3899999999999</v>
      </c>
    </row>
    <row r="11733" spans="1:15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>Table1[[#This Row],[sales]]*Table1[[#This Row],[discount]]</f>
        <v>19.118099999999998</v>
      </c>
      <c r="G11733" s="1">
        <f>Table1[[#This Row],[sales]]-Table1[[#This Row],[Discount Value]]</f>
        <v>1892.6919</v>
      </c>
      <c r="H11733" s="1">
        <v>1</v>
      </c>
      <c r="I11733" s="2">
        <v>45023</v>
      </c>
      <c r="J11733" s="2">
        <v>45029</v>
      </c>
      <c r="K11733" s="1" t="s">
        <v>15</v>
      </c>
      <c r="L11733" s="1" t="s">
        <v>22</v>
      </c>
      <c r="M11733" s="1">
        <v>359.28</v>
      </c>
      <c r="N11733" s="1" t="s">
        <v>17</v>
      </c>
      <c r="O11733" s="10">
        <f>Table1[[#This Row],[sales]]+Table1[[#This Row],[profit]]</f>
        <v>2271.09</v>
      </c>
    </row>
    <row r="11734" spans="1:15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>Table1[[#This Row],[sales]]*Table1[[#This Row],[discount]]</f>
        <v>402.3888</v>
      </c>
      <c r="G11734" s="1">
        <f>Table1[[#This Row],[sales]]-Table1[[#This Row],[Discount Value]]</f>
        <v>512.13120000000004</v>
      </c>
      <c r="H11734" s="1">
        <v>2</v>
      </c>
      <c r="I11734" s="2">
        <v>45547</v>
      </c>
      <c r="J11734" s="2">
        <v>45552</v>
      </c>
      <c r="K11734" s="1" t="s">
        <v>21</v>
      </c>
      <c r="L11734" s="1" t="s">
        <v>27</v>
      </c>
      <c r="M11734" s="1">
        <v>143.74</v>
      </c>
      <c r="N11734" s="1" t="s">
        <v>28</v>
      </c>
      <c r="O11734" s="10">
        <f>Table1[[#This Row],[sales]]+Table1[[#This Row],[profit]]</f>
        <v>1058.26</v>
      </c>
    </row>
    <row r="11735" spans="1:15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>Table1[[#This Row],[sales]]*Table1[[#This Row],[discount]]</f>
        <v>1311.7728</v>
      </c>
      <c r="G11735" s="1">
        <f>Table1[[#This Row],[sales]]-Table1[[#This Row],[Discount Value]]</f>
        <v>2051.7471999999998</v>
      </c>
      <c r="H11735" s="1">
        <v>9</v>
      </c>
      <c r="I11735" s="2">
        <v>45585</v>
      </c>
      <c r="J11735" s="2">
        <v>45591</v>
      </c>
      <c r="K11735" s="1" t="s">
        <v>21</v>
      </c>
      <c r="L11735" s="1" t="s">
        <v>22</v>
      </c>
      <c r="M11735" s="1">
        <v>633.54</v>
      </c>
      <c r="N11735" s="1" t="s">
        <v>23</v>
      </c>
      <c r="O11735" s="10">
        <f>Table1[[#This Row],[sales]]+Table1[[#This Row],[profit]]</f>
        <v>3997.06</v>
      </c>
    </row>
    <row r="11736" spans="1:15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>Table1[[#This Row],[sales]]*Table1[[#This Row],[discount]]</f>
        <v>746.85839999999996</v>
      </c>
      <c r="G11736" s="1">
        <f>Table1[[#This Row],[sales]]-Table1[[#This Row],[Discount Value]]</f>
        <v>2365.0515999999998</v>
      </c>
      <c r="H11736" s="1">
        <v>1</v>
      </c>
      <c r="I11736" s="2">
        <v>45632</v>
      </c>
      <c r="J11736" s="2">
        <v>45635</v>
      </c>
      <c r="K11736" s="1" t="s">
        <v>21</v>
      </c>
      <c r="L11736" s="1" t="s">
        <v>22</v>
      </c>
      <c r="M11736" s="1">
        <v>674.21</v>
      </c>
      <c r="N11736" s="1" t="s">
        <v>34</v>
      </c>
      <c r="O11736" s="10">
        <f>Table1[[#This Row],[sales]]+Table1[[#This Row],[profit]]</f>
        <v>3786.12</v>
      </c>
    </row>
    <row r="11737" spans="1:15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>Table1[[#This Row],[sales]]*Table1[[#This Row],[discount]]</f>
        <v>255.89919999999998</v>
      </c>
      <c r="G11737" s="1">
        <f>Table1[[#This Row],[sales]]-Table1[[#This Row],[Discount Value]]</f>
        <v>2942.8407999999999</v>
      </c>
      <c r="H11737" s="1">
        <v>4</v>
      </c>
      <c r="I11737" s="2">
        <v>45368</v>
      </c>
      <c r="J11737" s="2">
        <v>45375</v>
      </c>
      <c r="K11737" s="1" t="s">
        <v>31</v>
      </c>
      <c r="L11737" s="1" t="s">
        <v>22</v>
      </c>
      <c r="M11737" s="1">
        <v>355.53</v>
      </c>
      <c r="N11737" s="1" t="s">
        <v>34</v>
      </c>
      <c r="O11737" s="10">
        <f>Table1[[#This Row],[sales]]+Table1[[#This Row],[profit]]</f>
        <v>3554.2699999999995</v>
      </c>
    </row>
    <row r="11738" spans="1:15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>Table1[[#This Row],[sales]]*Table1[[#This Row],[discount]]</f>
        <v>480.60400000000004</v>
      </c>
      <c r="G11738" s="1">
        <f>Table1[[#This Row],[sales]]-Table1[[#This Row],[Discount Value]]</f>
        <v>720.90599999999995</v>
      </c>
      <c r="H11738" s="1">
        <v>2</v>
      </c>
      <c r="I11738" s="2">
        <v>45269</v>
      </c>
      <c r="J11738" s="2">
        <v>45270</v>
      </c>
      <c r="K11738" s="1" t="s">
        <v>15</v>
      </c>
      <c r="L11738" s="1" t="s">
        <v>16</v>
      </c>
      <c r="M11738" s="1">
        <v>177.56</v>
      </c>
      <c r="N11738" s="1" t="s">
        <v>28</v>
      </c>
      <c r="O11738" s="10">
        <f>Table1[[#This Row],[sales]]+Table1[[#This Row],[profit]]</f>
        <v>1379.07</v>
      </c>
    </row>
    <row r="11739" spans="1:15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>Table1[[#This Row],[sales]]*Table1[[#This Row],[discount]]</f>
        <v>235.43819999999999</v>
      </c>
      <c r="G11739" s="1">
        <f>Table1[[#This Row],[sales]]-Table1[[#This Row],[Discount Value]]</f>
        <v>1072.5518</v>
      </c>
      <c r="H11739" s="1">
        <v>5</v>
      </c>
      <c r="I11739" s="2">
        <v>45163</v>
      </c>
      <c r="J11739" s="2">
        <v>45165</v>
      </c>
      <c r="K11739" s="1" t="s">
        <v>31</v>
      </c>
      <c r="L11739" s="1" t="s">
        <v>22</v>
      </c>
      <c r="M11739" s="1">
        <v>290.10000000000002</v>
      </c>
      <c r="N11739" s="1" t="s">
        <v>48</v>
      </c>
      <c r="O11739" s="10">
        <f>Table1[[#This Row],[sales]]+Table1[[#This Row],[profit]]</f>
        <v>1598.0900000000001</v>
      </c>
    </row>
    <row r="11740" spans="1:15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>Table1[[#This Row],[sales]]*Table1[[#This Row],[discount]]</f>
        <v>1306.2093</v>
      </c>
      <c r="G11740" s="1">
        <f>Table1[[#This Row],[sales]]-Table1[[#This Row],[Discount Value]]</f>
        <v>2652.0007000000001</v>
      </c>
      <c r="H11740" s="1">
        <v>8</v>
      </c>
      <c r="I11740" s="2">
        <v>45510</v>
      </c>
      <c r="J11740" s="2">
        <v>45514</v>
      </c>
      <c r="K11740" s="1" t="s">
        <v>31</v>
      </c>
      <c r="L11740" s="1" t="s">
        <v>16</v>
      </c>
      <c r="M11740" s="1">
        <v>323.20999999999998</v>
      </c>
      <c r="N11740" s="1" t="s">
        <v>28</v>
      </c>
      <c r="O11740" s="10">
        <f>Table1[[#This Row],[sales]]+Table1[[#This Row],[profit]]</f>
        <v>4281.42</v>
      </c>
    </row>
    <row r="11741" spans="1:15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>Table1[[#This Row],[sales]]*Table1[[#This Row],[discount]]</f>
        <v>557.048</v>
      </c>
      <c r="G11741" s="1">
        <f>Table1[[#This Row],[sales]]-Table1[[#This Row],[Discount Value]]</f>
        <v>2924.5020000000004</v>
      </c>
      <c r="H11741" s="1">
        <v>1</v>
      </c>
      <c r="I11741" s="2">
        <v>45152</v>
      </c>
      <c r="J11741" s="2">
        <v>45157</v>
      </c>
      <c r="K11741" s="1" t="s">
        <v>31</v>
      </c>
      <c r="L11741" s="1" t="s">
        <v>16</v>
      </c>
      <c r="M11741" s="1">
        <v>473.55</v>
      </c>
      <c r="N11741" s="1" t="s">
        <v>34</v>
      </c>
      <c r="O11741" s="10">
        <f>Table1[[#This Row],[sales]]+Table1[[#This Row],[profit]]</f>
        <v>3955.1000000000004</v>
      </c>
    </row>
    <row r="11742" spans="1:15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>Table1[[#This Row],[sales]]*Table1[[#This Row],[discount]]</f>
        <v>965.44360000000006</v>
      </c>
      <c r="G11742" s="1">
        <f>Table1[[#This Row],[sales]]-Table1[[#This Row],[Discount Value]]</f>
        <v>3422.9364</v>
      </c>
      <c r="H11742" s="1">
        <v>9</v>
      </c>
      <c r="I11742" s="2">
        <v>45052</v>
      </c>
      <c r="J11742" s="2">
        <v>45058</v>
      </c>
      <c r="K11742" s="1" t="s">
        <v>31</v>
      </c>
      <c r="L11742" s="1" t="s">
        <v>16</v>
      </c>
      <c r="M11742" s="1">
        <v>254.25</v>
      </c>
      <c r="N11742" s="1" t="s">
        <v>28</v>
      </c>
      <c r="O11742" s="10">
        <f>Table1[[#This Row],[sales]]+Table1[[#This Row],[profit]]</f>
        <v>4642.63</v>
      </c>
    </row>
    <row r="11743" spans="1:15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>Table1[[#This Row],[sales]]*Table1[[#This Row],[discount]]</f>
        <v>560.83860000000004</v>
      </c>
      <c r="G11743" s="1">
        <f>Table1[[#This Row],[sales]]-Table1[[#This Row],[Discount Value]]</f>
        <v>1516.3413999999998</v>
      </c>
      <c r="H11743" s="1">
        <v>7</v>
      </c>
      <c r="I11743" s="2">
        <v>45186</v>
      </c>
      <c r="J11743" s="2">
        <v>45191</v>
      </c>
      <c r="K11743" s="1" t="s">
        <v>31</v>
      </c>
      <c r="L11743" s="1" t="s">
        <v>16</v>
      </c>
      <c r="M11743" s="1">
        <v>212.95</v>
      </c>
      <c r="N11743" s="1" t="s">
        <v>48</v>
      </c>
      <c r="O11743" s="10">
        <f>Table1[[#This Row],[sales]]+Table1[[#This Row],[profit]]</f>
        <v>2290.1299999999997</v>
      </c>
    </row>
    <row r="11744" spans="1:15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>Table1[[#This Row],[sales]]*Table1[[#This Row],[discount]]</f>
        <v>1057.1258</v>
      </c>
      <c r="G11744" s="1">
        <f>Table1[[#This Row],[sales]]-Table1[[#This Row],[Discount Value]]</f>
        <v>1724.7841999999998</v>
      </c>
      <c r="H11744" s="1">
        <v>5</v>
      </c>
      <c r="I11744" s="2">
        <v>45465</v>
      </c>
      <c r="J11744" s="2">
        <v>45467</v>
      </c>
      <c r="K11744" s="1" t="s">
        <v>31</v>
      </c>
      <c r="L11744" s="1" t="s">
        <v>22</v>
      </c>
      <c r="M11744" s="1">
        <v>423.58</v>
      </c>
      <c r="N11744" s="1" t="s">
        <v>23</v>
      </c>
      <c r="O11744" s="10">
        <f>Table1[[#This Row],[sales]]+Table1[[#This Row],[profit]]</f>
        <v>3205.49</v>
      </c>
    </row>
    <row r="11745" spans="1:15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>Table1[[#This Row],[sales]]*Table1[[#This Row],[discount]]</f>
        <v>1562.4041999999999</v>
      </c>
      <c r="G11745" s="1">
        <f>Table1[[#This Row],[sales]]-Table1[[#This Row],[Discount Value]]</f>
        <v>2157.6058000000003</v>
      </c>
      <c r="H11745" s="1">
        <v>5</v>
      </c>
      <c r="I11745" s="2">
        <v>45464</v>
      </c>
      <c r="J11745" s="2">
        <v>45467</v>
      </c>
      <c r="K11745" s="1" t="s">
        <v>15</v>
      </c>
      <c r="L11745" s="1" t="s">
        <v>22</v>
      </c>
      <c r="M11745" s="1">
        <v>434.79</v>
      </c>
      <c r="N11745" s="1" t="s">
        <v>34</v>
      </c>
      <c r="O11745" s="10">
        <f>Table1[[#This Row],[sales]]+Table1[[#This Row],[profit]]</f>
        <v>4154.8</v>
      </c>
    </row>
    <row r="11746" spans="1:15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>Table1[[#This Row],[sales]]*Table1[[#This Row],[discount]]</f>
        <v>1072.1391999999998</v>
      </c>
      <c r="G11746" s="1">
        <f>Table1[[#This Row],[sales]]-Table1[[#This Row],[Discount Value]]</f>
        <v>3801.2208000000001</v>
      </c>
      <c r="H11746" s="1">
        <v>9</v>
      </c>
      <c r="I11746" s="2">
        <v>45279</v>
      </c>
      <c r="J11746" s="2">
        <v>45284</v>
      </c>
      <c r="K11746" s="1" t="s">
        <v>31</v>
      </c>
      <c r="L11746" s="1" t="s">
        <v>16</v>
      </c>
      <c r="M11746" s="1">
        <v>1201.0999999999999</v>
      </c>
      <c r="N11746" s="1" t="s">
        <v>48</v>
      </c>
      <c r="O11746" s="10">
        <f>Table1[[#This Row],[sales]]+Table1[[#This Row],[profit]]</f>
        <v>6074.4599999999991</v>
      </c>
    </row>
    <row r="11747" spans="1:15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>Table1[[#This Row],[sales]]*Table1[[#This Row],[discount]]</f>
        <v>593.904</v>
      </c>
      <c r="G11747" s="1">
        <f>Table1[[#This Row],[sales]]-Table1[[#This Row],[Discount Value]]</f>
        <v>4355.2960000000003</v>
      </c>
      <c r="H11747" s="1">
        <v>9</v>
      </c>
      <c r="I11747" s="2">
        <v>45542</v>
      </c>
      <c r="J11747" s="2">
        <v>45546</v>
      </c>
      <c r="K11747" s="1" t="s">
        <v>31</v>
      </c>
      <c r="L11747" s="1" t="s">
        <v>22</v>
      </c>
      <c r="M11747" s="1">
        <v>755.07</v>
      </c>
      <c r="N11747" s="1" t="s">
        <v>17</v>
      </c>
      <c r="O11747" s="10">
        <f>Table1[[#This Row],[sales]]+Table1[[#This Row],[profit]]</f>
        <v>5704.2699999999995</v>
      </c>
    </row>
    <row r="11748" spans="1:15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>Table1[[#This Row],[sales]]*Table1[[#This Row],[discount]]</f>
        <v>399.67680000000001</v>
      </c>
      <c r="G11748" s="1">
        <f>Table1[[#This Row],[sales]]-Table1[[#This Row],[Discount Value]]</f>
        <v>4596.2831999999999</v>
      </c>
      <c r="H11748" s="1">
        <v>2</v>
      </c>
      <c r="I11748" s="2">
        <v>44966</v>
      </c>
      <c r="J11748" s="2">
        <v>44968</v>
      </c>
      <c r="K11748" s="1" t="s">
        <v>15</v>
      </c>
      <c r="L11748" s="1" t="s">
        <v>16</v>
      </c>
      <c r="M11748" s="1">
        <v>649.04999999999995</v>
      </c>
      <c r="N11748" s="1" t="s">
        <v>48</v>
      </c>
      <c r="O11748" s="10">
        <f>Table1[[#This Row],[sales]]+Table1[[#This Row],[profit]]</f>
        <v>5645.01</v>
      </c>
    </row>
    <row r="11749" spans="1:15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>Table1[[#This Row],[sales]]*Table1[[#This Row],[discount]]</f>
        <v>758.80860000000007</v>
      </c>
      <c r="G11749" s="1">
        <f>Table1[[#This Row],[sales]]-Table1[[#This Row],[Discount Value]]</f>
        <v>3704.7713999999996</v>
      </c>
      <c r="H11749" s="1">
        <v>8</v>
      </c>
      <c r="I11749" s="2">
        <v>45616</v>
      </c>
      <c r="J11749" s="2">
        <v>45620</v>
      </c>
      <c r="K11749" s="1" t="s">
        <v>15</v>
      </c>
      <c r="L11749" s="1" t="s">
        <v>27</v>
      </c>
      <c r="M11749" s="1">
        <v>1276.6600000000001</v>
      </c>
      <c r="N11749" s="1" t="s">
        <v>34</v>
      </c>
      <c r="O11749" s="10">
        <f>Table1[[#This Row],[sales]]+Table1[[#This Row],[profit]]</f>
        <v>5740.24</v>
      </c>
    </row>
    <row r="11750" spans="1:15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>Table1[[#This Row],[sales]]*Table1[[#This Row],[discount]]</f>
        <v>1293.7160000000001</v>
      </c>
      <c r="G11750" s="1">
        <f>Table1[[#This Row],[sales]]-Table1[[#This Row],[Discount Value]]</f>
        <v>1940.5739999999998</v>
      </c>
      <c r="H11750" s="1">
        <v>5</v>
      </c>
      <c r="I11750" s="2">
        <v>45377</v>
      </c>
      <c r="J11750" s="2">
        <v>45378</v>
      </c>
      <c r="K11750" s="1" t="s">
        <v>15</v>
      </c>
      <c r="L11750" s="1" t="s">
        <v>22</v>
      </c>
      <c r="M11750" s="1">
        <v>675.3</v>
      </c>
      <c r="N11750" s="1" t="s">
        <v>28</v>
      </c>
      <c r="O11750" s="10">
        <f>Table1[[#This Row],[sales]]+Table1[[#This Row],[profit]]</f>
        <v>3909.59</v>
      </c>
    </row>
    <row r="11751" spans="1:15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>Table1[[#This Row],[sales]]*Table1[[#This Row],[discount]]</f>
        <v>18.782400000000003</v>
      </c>
      <c r="G11751" s="1">
        <f>Table1[[#This Row],[sales]]-Table1[[#This Row],[Discount Value]]</f>
        <v>115.3776</v>
      </c>
      <c r="H11751" s="1">
        <v>2</v>
      </c>
      <c r="I11751" s="2">
        <v>45639</v>
      </c>
      <c r="J11751" s="2">
        <v>45644</v>
      </c>
      <c r="K11751" s="1" t="s">
        <v>31</v>
      </c>
      <c r="L11751" s="1" t="s">
        <v>16</v>
      </c>
      <c r="M11751" s="1">
        <v>30.51</v>
      </c>
      <c r="N11751" s="1" t="s">
        <v>48</v>
      </c>
      <c r="O11751" s="10">
        <f>Table1[[#This Row],[sales]]+Table1[[#This Row],[profit]]</f>
        <v>164.67</v>
      </c>
    </row>
    <row r="11752" spans="1:15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>Table1[[#This Row],[sales]]*Table1[[#This Row],[discount]]</f>
        <v>70.555199999999999</v>
      </c>
      <c r="G11752" s="1">
        <f>Table1[[#This Row],[sales]]-Table1[[#This Row],[Discount Value]]</f>
        <v>3457.2048000000004</v>
      </c>
      <c r="H11752" s="1">
        <v>9</v>
      </c>
      <c r="I11752" s="2">
        <v>45128</v>
      </c>
      <c r="J11752" s="2">
        <v>45134</v>
      </c>
      <c r="K11752" s="1" t="s">
        <v>15</v>
      </c>
      <c r="L11752" s="1" t="s">
        <v>27</v>
      </c>
      <c r="M11752" s="1">
        <v>941.18</v>
      </c>
      <c r="N11752" s="1" t="s">
        <v>28</v>
      </c>
      <c r="O11752" s="10">
        <f>Table1[[#This Row],[sales]]+Table1[[#This Row],[profit]]</f>
        <v>4468.9400000000005</v>
      </c>
    </row>
    <row r="11753" spans="1:15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>Table1[[#This Row],[sales]]*Table1[[#This Row],[discount]]</f>
        <v>355.35920000000004</v>
      </c>
      <c r="G11753" s="1">
        <f>Table1[[#This Row],[sales]]-Table1[[#This Row],[Discount Value]]</f>
        <v>913.7808</v>
      </c>
      <c r="H11753" s="1">
        <v>4</v>
      </c>
      <c r="I11753" s="2">
        <v>45467</v>
      </c>
      <c r="J11753" s="2">
        <v>45469</v>
      </c>
      <c r="K11753" s="1" t="s">
        <v>31</v>
      </c>
      <c r="L11753" s="1" t="s">
        <v>22</v>
      </c>
      <c r="M11753" s="1">
        <v>160.41</v>
      </c>
      <c r="N11753" s="1" t="s">
        <v>34</v>
      </c>
      <c r="O11753" s="10">
        <f>Table1[[#This Row],[sales]]+Table1[[#This Row],[profit]]</f>
        <v>1429.5500000000002</v>
      </c>
    </row>
    <row r="11754" spans="1:15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>Table1[[#This Row],[sales]]*Table1[[#This Row],[discount]]</f>
        <v>7.6024000000000003</v>
      </c>
      <c r="G11754" s="1">
        <f>Table1[[#This Row],[sales]]-Table1[[#This Row],[Discount Value]]</f>
        <v>372.51760000000002</v>
      </c>
      <c r="H11754" s="1">
        <v>5</v>
      </c>
      <c r="I11754" s="2">
        <v>45267</v>
      </c>
      <c r="J11754" s="2">
        <v>45272</v>
      </c>
      <c r="K11754" s="1" t="s">
        <v>31</v>
      </c>
      <c r="L11754" s="1" t="s">
        <v>22</v>
      </c>
      <c r="M11754" s="1">
        <v>71.48</v>
      </c>
      <c r="N11754" s="1" t="s">
        <v>28</v>
      </c>
      <c r="O11754" s="10">
        <f>Table1[[#This Row],[sales]]+Table1[[#This Row],[profit]]</f>
        <v>451.6</v>
      </c>
    </row>
    <row r="11755" spans="1:15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>Table1[[#This Row],[sales]]*Table1[[#This Row],[discount]]</f>
        <v>1547.1279999999999</v>
      </c>
      <c r="G11755" s="1">
        <f>Table1[[#This Row],[sales]]-Table1[[#This Row],[Discount Value]]</f>
        <v>1969.0719999999999</v>
      </c>
      <c r="H11755" s="1">
        <v>7</v>
      </c>
      <c r="I11755" s="2">
        <v>45173</v>
      </c>
      <c r="J11755" s="2">
        <v>45174</v>
      </c>
      <c r="K11755" s="1" t="s">
        <v>21</v>
      </c>
      <c r="L11755" s="1" t="s">
        <v>27</v>
      </c>
      <c r="M11755" s="1">
        <v>538.1</v>
      </c>
      <c r="N11755" s="1" t="s">
        <v>34</v>
      </c>
      <c r="O11755" s="10">
        <f>Table1[[#This Row],[sales]]+Table1[[#This Row],[profit]]</f>
        <v>4054.2999999999997</v>
      </c>
    </row>
    <row r="11756" spans="1:15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>Table1[[#This Row],[sales]]*Table1[[#This Row],[discount]]</f>
        <v>1293.5129999999999</v>
      </c>
      <c r="G11756" s="1">
        <f>Table1[[#This Row],[sales]]-Table1[[#This Row],[Discount Value]]</f>
        <v>2510.9369999999999</v>
      </c>
      <c r="H11756" s="1">
        <v>2</v>
      </c>
      <c r="I11756" s="2">
        <v>45043</v>
      </c>
      <c r="J11756" s="2">
        <v>45045</v>
      </c>
      <c r="K11756" s="1" t="s">
        <v>31</v>
      </c>
      <c r="L11756" s="1" t="s">
        <v>22</v>
      </c>
      <c r="M11756" s="1">
        <v>462.76</v>
      </c>
      <c r="N11756" s="1" t="s">
        <v>34</v>
      </c>
      <c r="O11756" s="10">
        <f>Table1[[#This Row],[sales]]+Table1[[#This Row],[profit]]</f>
        <v>4267.21</v>
      </c>
    </row>
    <row r="11757" spans="1:15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>Table1[[#This Row],[sales]]*Table1[[#This Row],[discount]]</f>
        <v>433.05860000000001</v>
      </c>
      <c r="G11757" s="1">
        <f>Table1[[#This Row],[sales]]-Table1[[#This Row],[Discount Value]]</f>
        <v>2898.1614</v>
      </c>
      <c r="H11757" s="1">
        <v>5</v>
      </c>
      <c r="I11757" s="2">
        <v>45308</v>
      </c>
      <c r="J11757" s="2">
        <v>45315</v>
      </c>
      <c r="K11757" s="1" t="s">
        <v>21</v>
      </c>
      <c r="L11757" s="1" t="s">
        <v>27</v>
      </c>
      <c r="M11757" s="1">
        <v>175.13</v>
      </c>
      <c r="N11757" s="1" t="s">
        <v>48</v>
      </c>
      <c r="O11757" s="10">
        <f>Table1[[#This Row],[sales]]+Table1[[#This Row],[profit]]</f>
        <v>3506.35</v>
      </c>
    </row>
    <row r="11758" spans="1:15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>Table1[[#This Row],[sales]]*Table1[[#This Row],[discount]]</f>
        <v>434.54590000000002</v>
      </c>
      <c r="G11758" s="1">
        <f>Table1[[#This Row],[sales]]-Table1[[#This Row],[Discount Value]]</f>
        <v>1454.7840999999999</v>
      </c>
      <c r="H11758" s="1">
        <v>8</v>
      </c>
      <c r="I11758" s="2">
        <v>45168</v>
      </c>
      <c r="J11758" s="2">
        <v>45172</v>
      </c>
      <c r="K11758" s="1" t="s">
        <v>21</v>
      </c>
      <c r="L11758" s="1" t="s">
        <v>22</v>
      </c>
      <c r="M11758" s="1">
        <v>160.12</v>
      </c>
      <c r="N11758" s="1" t="s">
        <v>23</v>
      </c>
      <c r="O11758" s="10">
        <f>Table1[[#This Row],[sales]]+Table1[[#This Row],[profit]]</f>
        <v>2049.4499999999998</v>
      </c>
    </row>
    <row r="11759" spans="1:15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>Table1[[#This Row],[sales]]*Table1[[#This Row],[discount]]</f>
        <v>963.45040000000006</v>
      </c>
      <c r="G11759" s="1">
        <f>Table1[[#This Row],[sales]]-Table1[[#This Row],[Discount Value]]</f>
        <v>1640.4695999999999</v>
      </c>
      <c r="H11759" s="1">
        <v>1</v>
      </c>
      <c r="I11759" s="2">
        <v>45263</v>
      </c>
      <c r="J11759" s="2">
        <v>45267</v>
      </c>
      <c r="K11759" s="1" t="s">
        <v>15</v>
      </c>
      <c r="L11759" s="1" t="s">
        <v>27</v>
      </c>
      <c r="M11759" s="1">
        <v>658.21</v>
      </c>
      <c r="N11759" s="1" t="s">
        <v>17</v>
      </c>
      <c r="O11759" s="10">
        <f>Table1[[#This Row],[sales]]+Table1[[#This Row],[profit]]</f>
        <v>3262.13</v>
      </c>
    </row>
    <row r="11760" spans="1:15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>Table1[[#This Row],[sales]]*Table1[[#This Row],[discount]]</f>
        <v>2153.3703999999998</v>
      </c>
      <c r="G11760" s="1">
        <f>Table1[[#This Row],[sales]]-Table1[[#This Row],[Discount Value]]</f>
        <v>2527.8696</v>
      </c>
      <c r="H11760" s="1">
        <v>8</v>
      </c>
      <c r="I11760" s="2">
        <v>45173</v>
      </c>
      <c r="J11760" s="2">
        <v>45174</v>
      </c>
      <c r="K11760" s="1" t="s">
        <v>21</v>
      </c>
      <c r="L11760" s="1" t="s">
        <v>22</v>
      </c>
      <c r="M11760" s="1">
        <v>395.59</v>
      </c>
      <c r="N11760" s="1" t="s">
        <v>39</v>
      </c>
      <c r="O11760" s="10">
        <f>Table1[[#This Row],[sales]]+Table1[[#This Row],[profit]]</f>
        <v>5076.83</v>
      </c>
    </row>
    <row r="11761" spans="1:15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>Table1[[#This Row],[sales]]*Table1[[#This Row],[discount]]</f>
        <v>1617.0396000000001</v>
      </c>
      <c r="G11761" s="1">
        <f>Table1[[#This Row],[sales]]-Table1[[#This Row],[Discount Value]]</f>
        <v>2058.0504000000001</v>
      </c>
      <c r="H11761" s="1">
        <v>2</v>
      </c>
      <c r="I11761" s="2">
        <v>45587</v>
      </c>
      <c r="J11761" s="2">
        <v>45592</v>
      </c>
      <c r="K11761" s="1" t="s">
        <v>21</v>
      </c>
      <c r="L11761" s="1" t="s">
        <v>16</v>
      </c>
      <c r="M11761" s="1">
        <v>1015.87</v>
      </c>
      <c r="N11761" s="1" t="s">
        <v>48</v>
      </c>
      <c r="O11761" s="10">
        <f>Table1[[#This Row],[sales]]+Table1[[#This Row],[profit]]</f>
        <v>4690.96</v>
      </c>
    </row>
    <row r="11762" spans="1:15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>Table1[[#This Row],[sales]]*Table1[[#This Row],[discount]]</f>
        <v>77.188499999999991</v>
      </c>
      <c r="G11762" s="1">
        <f>Table1[[#This Row],[sales]]-Table1[[#This Row],[Discount Value]]</f>
        <v>2495.7614999999996</v>
      </c>
      <c r="H11762" s="1">
        <v>4</v>
      </c>
      <c r="I11762" s="2">
        <v>45337</v>
      </c>
      <c r="J11762" s="2">
        <v>45339</v>
      </c>
      <c r="K11762" s="1" t="s">
        <v>21</v>
      </c>
      <c r="L11762" s="1" t="s">
        <v>22</v>
      </c>
      <c r="M11762" s="1">
        <v>303.52</v>
      </c>
      <c r="N11762" s="1" t="s">
        <v>17</v>
      </c>
      <c r="O11762" s="10">
        <f>Table1[[#This Row],[sales]]+Table1[[#This Row],[profit]]</f>
        <v>2876.47</v>
      </c>
    </row>
    <row r="11763" spans="1:15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>Table1[[#This Row],[sales]]*Table1[[#This Row],[discount]]</f>
        <v>120.316</v>
      </c>
      <c r="G11763" s="1">
        <f>Table1[[#This Row],[sales]]-Table1[[#This Row],[Discount Value]]</f>
        <v>2887.5840000000003</v>
      </c>
      <c r="H11763" s="1">
        <v>3</v>
      </c>
      <c r="I11763" s="2">
        <v>45022</v>
      </c>
      <c r="J11763" s="2">
        <v>45026</v>
      </c>
      <c r="K11763" s="1" t="s">
        <v>31</v>
      </c>
      <c r="L11763" s="1" t="s">
        <v>27</v>
      </c>
      <c r="M11763" s="1">
        <v>498.63</v>
      </c>
      <c r="N11763" s="1" t="s">
        <v>48</v>
      </c>
      <c r="O11763" s="10">
        <f>Table1[[#This Row],[sales]]+Table1[[#This Row],[profit]]</f>
        <v>3506.53</v>
      </c>
    </row>
    <row r="11764" spans="1:15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>Table1[[#This Row],[sales]]*Table1[[#This Row],[discount]]</f>
        <v>1393.6949999999999</v>
      </c>
      <c r="G11764" s="1">
        <f>Table1[[#This Row],[sales]]-Table1[[#This Row],[Discount Value]]</f>
        <v>3251.9549999999999</v>
      </c>
      <c r="H11764" s="1">
        <v>2</v>
      </c>
      <c r="I11764" s="2">
        <v>45032</v>
      </c>
      <c r="J11764" s="2">
        <v>45036</v>
      </c>
      <c r="K11764" s="1" t="s">
        <v>15</v>
      </c>
      <c r="L11764" s="1" t="s">
        <v>27</v>
      </c>
      <c r="M11764" s="1">
        <v>1237.52</v>
      </c>
      <c r="N11764" s="1" t="s">
        <v>48</v>
      </c>
      <c r="O11764" s="10">
        <f>Table1[[#This Row],[sales]]+Table1[[#This Row],[profit]]</f>
        <v>5883.17</v>
      </c>
    </row>
    <row r="11765" spans="1:15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>Table1[[#This Row],[sales]]*Table1[[#This Row],[discount]]</f>
        <v>507.38249999999999</v>
      </c>
      <c r="G11765" s="1">
        <f>Table1[[#This Row],[sales]]-Table1[[#This Row],[Discount Value]]</f>
        <v>1522.1475</v>
      </c>
      <c r="H11765" s="1">
        <v>2</v>
      </c>
      <c r="I11765" s="2">
        <v>45147</v>
      </c>
      <c r="J11765" s="2">
        <v>45152</v>
      </c>
      <c r="K11765" s="1" t="s">
        <v>15</v>
      </c>
      <c r="L11765" s="1" t="s">
        <v>16</v>
      </c>
      <c r="M11765" s="1">
        <v>277.52</v>
      </c>
      <c r="N11765" s="1" t="s">
        <v>34</v>
      </c>
      <c r="O11765" s="10">
        <f>Table1[[#This Row],[sales]]+Table1[[#This Row],[profit]]</f>
        <v>2307.0500000000002</v>
      </c>
    </row>
    <row r="11766" spans="1:15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>Table1[[#This Row],[sales]]*Table1[[#This Row],[discount]]</f>
        <v>89.854499999999987</v>
      </c>
      <c r="G11766" s="1">
        <f>Table1[[#This Row],[sales]]-Table1[[#This Row],[Discount Value]]</f>
        <v>509.1755</v>
      </c>
      <c r="H11766" s="1">
        <v>6</v>
      </c>
      <c r="I11766" s="2">
        <v>45101</v>
      </c>
      <c r="J11766" s="2">
        <v>45108</v>
      </c>
      <c r="K11766" s="1" t="s">
        <v>15</v>
      </c>
      <c r="L11766" s="1" t="s">
        <v>27</v>
      </c>
      <c r="M11766" s="1">
        <v>64.39</v>
      </c>
      <c r="N11766" s="1" t="s">
        <v>17</v>
      </c>
      <c r="O11766" s="10">
        <f>Table1[[#This Row],[sales]]+Table1[[#This Row],[profit]]</f>
        <v>663.42</v>
      </c>
    </row>
    <row r="11767" spans="1:15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>Table1[[#This Row],[sales]]*Table1[[#This Row],[discount]]</f>
        <v>831.30949999999996</v>
      </c>
      <c r="G11767" s="1">
        <f>Table1[[#This Row],[sales]]-Table1[[#This Row],[Discount Value]]</f>
        <v>865.2405</v>
      </c>
      <c r="H11767" s="1">
        <v>3</v>
      </c>
      <c r="I11767" s="2">
        <v>45403</v>
      </c>
      <c r="J11767" s="2">
        <v>45404</v>
      </c>
      <c r="K11767" s="1" t="s">
        <v>31</v>
      </c>
      <c r="L11767" s="1" t="s">
        <v>16</v>
      </c>
      <c r="M11767" s="1">
        <v>98.15</v>
      </c>
      <c r="N11767" s="1" t="s">
        <v>39</v>
      </c>
      <c r="O11767" s="10">
        <f>Table1[[#This Row],[sales]]+Table1[[#This Row],[profit]]</f>
        <v>1794.7</v>
      </c>
    </row>
    <row r="11768" spans="1:15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>Table1[[#This Row],[sales]]*Table1[[#This Row],[discount]]</f>
        <v>789.75760000000002</v>
      </c>
      <c r="G11768" s="1">
        <f>Table1[[#This Row],[sales]]-Table1[[#This Row],[Discount Value]]</f>
        <v>1344.7224000000001</v>
      </c>
      <c r="H11768" s="1">
        <v>4</v>
      </c>
      <c r="I11768" s="2">
        <v>45464</v>
      </c>
      <c r="J11768" s="2">
        <v>45465</v>
      </c>
      <c r="K11768" s="1" t="s">
        <v>15</v>
      </c>
      <c r="L11768" s="1" t="s">
        <v>27</v>
      </c>
      <c r="M11768" s="1">
        <v>614.27</v>
      </c>
      <c r="N11768" s="1" t="s">
        <v>28</v>
      </c>
      <c r="O11768" s="10">
        <f>Table1[[#This Row],[sales]]+Table1[[#This Row],[profit]]</f>
        <v>2748.75</v>
      </c>
    </row>
    <row r="11769" spans="1:15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>Table1[[#This Row],[sales]]*Table1[[#This Row],[discount]]</f>
        <v>488.75680000000006</v>
      </c>
      <c r="G11769" s="1">
        <f>Table1[[#This Row],[sales]]-Table1[[#This Row],[Discount Value]]</f>
        <v>948.76319999999987</v>
      </c>
      <c r="H11769" s="1">
        <v>4</v>
      </c>
      <c r="I11769" s="2">
        <v>45529</v>
      </c>
      <c r="J11769" s="2">
        <v>45530</v>
      </c>
      <c r="K11769" s="1" t="s">
        <v>31</v>
      </c>
      <c r="L11769" s="1" t="s">
        <v>22</v>
      </c>
      <c r="M11769" s="1">
        <v>217.29</v>
      </c>
      <c r="N11769" s="1" t="s">
        <v>34</v>
      </c>
      <c r="O11769" s="10">
        <f>Table1[[#This Row],[sales]]+Table1[[#This Row],[profit]]</f>
        <v>1654.81</v>
      </c>
    </row>
    <row r="11770" spans="1:15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>Table1[[#This Row],[sales]]*Table1[[#This Row],[discount]]</f>
        <v>242.2764</v>
      </c>
      <c r="G11770" s="1">
        <f>Table1[[#This Row],[sales]]-Table1[[#This Row],[Discount Value]]</f>
        <v>2449.6835999999998</v>
      </c>
      <c r="H11770" s="1">
        <v>2</v>
      </c>
      <c r="I11770" s="2">
        <v>45305</v>
      </c>
      <c r="J11770" s="2">
        <v>45309</v>
      </c>
      <c r="K11770" s="1" t="s">
        <v>15</v>
      </c>
      <c r="L11770" s="1" t="s">
        <v>22</v>
      </c>
      <c r="M11770" s="1">
        <v>733.36</v>
      </c>
      <c r="N11770" s="1" t="s">
        <v>48</v>
      </c>
      <c r="O11770" s="10">
        <f>Table1[[#This Row],[sales]]+Table1[[#This Row],[profit]]</f>
        <v>3425.32</v>
      </c>
    </row>
    <row r="11771" spans="1:15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>Table1[[#This Row],[sales]]*Table1[[#This Row],[discount]]</f>
        <v>223.13200000000001</v>
      </c>
      <c r="G11771" s="1">
        <f>Table1[[#This Row],[sales]]-Table1[[#This Row],[Discount Value]]</f>
        <v>1370.6679999999999</v>
      </c>
      <c r="H11771" s="1">
        <v>4</v>
      </c>
      <c r="I11771" s="2">
        <v>45322</v>
      </c>
      <c r="J11771" s="2">
        <v>45329</v>
      </c>
      <c r="K11771" s="1" t="s">
        <v>15</v>
      </c>
      <c r="L11771" s="1" t="s">
        <v>27</v>
      </c>
      <c r="M11771" s="1">
        <v>253.27</v>
      </c>
      <c r="N11771" s="1" t="s">
        <v>23</v>
      </c>
      <c r="O11771" s="10">
        <f>Table1[[#This Row],[sales]]+Table1[[#This Row],[profit]]</f>
        <v>1847.07</v>
      </c>
    </row>
    <row r="11772" spans="1:15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>Table1[[#This Row],[sales]]*Table1[[#This Row],[discount]]</f>
        <v>181.67400000000001</v>
      </c>
      <c r="G11772" s="1">
        <f>Table1[[#This Row],[sales]]-Table1[[#This Row],[Discount Value]]</f>
        <v>423.90600000000006</v>
      </c>
      <c r="H11772" s="1">
        <v>2</v>
      </c>
      <c r="I11772" s="2">
        <v>45454</v>
      </c>
      <c r="J11772" s="2">
        <v>45461</v>
      </c>
      <c r="K11772" s="1" t="s">
        <v>15</v>
      </c>
      <c r="L11772" s="1" t="s">
        <v>16</v>
      </c>
      <c r="M11772" s="1">
        <v>163.88</v>
      </c>
      <c r="N11772" s="1" t="s">
        <v>28</v>
      </c>
      <c r="O11772" s="10">
        <f>Table1[[#This Row],[sales]]+Table1[[#This Row],[profit]]</f>
        <v>769.46</v>
      </c>
    </row>
    <row r="11773" spans="1:15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>Table1[[#This Row],[sales]]*Table1[[#This Row],[discount]]</f>
        <v>408.61599999999999</v>
      </c>
      <c r="G11773" s="1">
        <f>Table1[[#This Row],[sales]]-Table1[[#This Row],[Discount Value]]</f>
        <v>612.92399999999998</v>
      </c>
      <c r="H11773" s="1">
        <v>4</v>
      </c>
      <c r="I11773" s="2">
        <v>44982</v>
      </c>
      <c r="J11773" s="2">
        <v>44986</v>
      </c>
      <c r="K11773" s="1" t="s">
        <v>21</v>
      </c>
      <c r="L11773" s="1" t="s">
        <v>27</v>
      </c>
      <c r="M11773" s="1">
        <v>77.59</v>
      </c>
      <c r="N11773" s="1" t="s">
        <v>48</v>
      </c>
      <c r="O11773" s="10">
        <f>Table1[[#This Row],[sales]]+Table1[[#This Row],[profit]]</f>
        <v>1099.1299999999999</v>
      </c>
    </row>
    <row r="11774" spans="1:15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>Table1[[#This Row],[sales]]*Table1[[#This Row],[discount]]</f>
        <v>2161.5111999999999</v>
      </c>
      <c r="G11774" s="1">
        <f>Table1[[#This Row],[sales]]-Table1[[#This Row],[Discount Value]]</f>
        <v>2437.4488000000001</v>
      </c>
      <c r="H11774" s="1">
        <v>8</v>
      </c>
      <c r="I11774" s="2">
        <v>45489</v>
      </c>
      <c r="J11774" s="2">
        <v>45496</v>
      </c>
      <c r="K11774" s="1" t="s">
        <v>21</v>
      </c>
      <c r="L11774" s="1" t="s">
        <v>22</v>
      </c>
      <c r="M11774" s="1">
        <v>736.93</v>
      </c>
      <c r="N11774" s="1" t="s">
        <v>34</v>
      </c>
      <c r="O11774" s="10">
        <f>Table1[[#This Row],[sales]]+Table1[[#This Row],[profit]]</f>
        <v>5335.89</v>
      </c>
    </row>
    <row r="11775" spans="1:15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>Table1[[#This Row],[sales]]*Table1[[#This Row],[discount]]</f>
        <v>1114.7569999999998</v>
      </c>
      <c r="G11775" s="1">
        <f>Table1[[#This Row],[sales]]-Table1[[#This Row],[Discount Value]]</f>
        <v>2070.2629999999999</v>
      </c>
      <c r="H11775" s="1">
        <v>9</v>
      </c>
      <c r="I11775" s="2">
        <v>45413</v>
      </c>
      <c r="J11775" s="2">
        <v>45417</v>
      </c>
      <c r="K11775" s="1" t="s">
        <v>31</v>
      </c>
      <c r="L11775" s="1" t="s">
        <v>27</v>
      </c>
      <c r="M11775" s="1">
        <v>511.99</v>
      </c>
      <c r="N11775" s="1" t="s">
        <v>48</v>
      </c>
      <c r="O11775" s="10">
        <f>Table1[[#This Row],[sales]]+Table1[[#This Row],[profit]]</f>
        <v>3697.01</v>
      </c>
    </row>
    <row r="11776" spans="1:15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>Table1[[#This Row],[sales]]*Table1[[#This Row],[discount]]</f>
        <v>344.42309999999998</v>
      </c>
      <c r="G11776" s="1">
        <f>Table1[[#This Row],[sales]]-Table1[[#This Row],[Discount Value]]</f>
        <v>1295.6868999999999</v>
      </c>
      <c r="H11776" s="1">
        <v>4</v>
      </c>
      <c r="I11776" s="2">
        <v>45209</v>
      </c>
      <c r="J11776" s="2">
        <v>45215</v>
      </c>
      <c r="K11776" s="1" t="s">
        <v>21</v>
      </c>
      <c r="L11776" s="1" t="s">
        <v>22</v>
      </c>
      <c r="M11776" s="1">
        <v>481.19</v>
      </c>
      <c r="N11776" s="1" t="s">
        <v>34</v>
      </c>
      <c r="O11776" s="10">
        <f>Table1[[#This Row],[sales]]+Table1[[#This Row],[profit]]</f>
        <v>2121.2999999999997</v>
      </c>
    </row>
    <row r="11777" spans="1:15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>Table1[[#This Row],[sales]]*Table1[[#This Row],[discount]]</f>
        <v>664.26499999999999</v>
      </c>
      <c r="G11777" s="1">
        <f>Table1[[#This Row],[sales]]-Table1[[#This Row],[Discount Value]]</f>
        <v>1233.6350000000002</v>
      </c>
      <c r="H11777" s="1">
        <v>4</v>
      </c>
      <c r="I11777" s="2">
        <v>45383</v>
      </c>
      <c r="J11777" s="2">
        <v>45389</v>
      </c>
      <c r="K11777" s="1" t="s">
        <v>31</v>
      </c>
      <c r="L11777" s="1" t="s">
        <v>22</v>
      </c>
      <c r="M11777" s="1">
        <v>328.86</v>
      </c>
      <c r="N11777" s="1" t="s">
        <v>48</v>
      </c>
      <c r="O11777" s="10">
        <f>Table1[[#This Row],[sales]]+Table1[[#This Row],[profit]]</f>
        <v>2226.7600000000002</v>
      </c>
    </row>
    <row r="11778" spans="1:15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>Table1[[#This Row],[sales]]*Table1[[#This Row],[discount]]</f>
        <v>75.5274</v>
      </c>
      <c r="G11778" s="1">
        <f>Table1[[#This Row],[sales]]-Table1[[#This Row],[Discount Value]]</f>
        <v>2442.0526</v>
      </c>
      <c r="H11778" s="1">
        <v>7</v>
      </c>
      <c r="I11778" s="2">
        <v>45548</v>
      </c>
      <c r="J11778" s="2">
        <v>45552</v>
      </c>
      <c r="K11778" s="1" t="s">
        <v>31</v>
      </c>
      <c r="L11778" s="1" t="s">
        <v>22</v>
      </c>
      <c r="M11778" s="1">
        <v>191.78</v>
      </c>
      <c r="N11778" s="1" t="s">
        <v>28</v>
      </c>
      <c r="O11778" s="10">
        <f>Table1[[#This Row],[sales]]+Table1[[#This Row],[profit]]</f>
        <v>2709.36</v>
      </c>
    </row>
    <row r="11779" spans="1:15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>Table1[[#This Row],[sales]]*Table1[[#This Row],[discount]]</f>
        <v>1019.502</v>
      </c>
      <c r="G11779" s="1">
        <f>Table1[[#This Row],[sales]]-Table1[[#This Row],[Discount Value]]</f>
        <v>2378.8380000000002</v>
      </c>
      <c r="H11779" s="1">
        <v>1</v>
      </c>
      <c r="I11779" s="2">
        <v>44992</v>
      </c>
      <c r="J11779" s="2">
        <v>44996</v>
      </c>
      <c r="K11779" s="1" t="s">
        <v>21</v>
      </c>
      <c r="L11779" s="1" t="s">
        <v>27</v>
      </c>
      <c r="M11779" s="1">
        <v>941.34</v>
      </c>
      <c r="N11779" s="1" t="s">
        <v>23</v>
      </c>
      <c r="O11779" s="10">
        <f>Table1[[#This Row],[sales]]+Table1[[#This Row],[profit]]</f>
        <v>4339.68</v>
      </c>
    </row>
    <row r="11780" spans="1:15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>Table1[[#This Row],[sales]]*Table1[[#This Row],[discount]]</f>
        <v>1328.7059999999999</v>
      </c>
      <c r="G11780" s="1">
        <f>Table1[[#This Row],[sales]]-Table1[[#This Row],[Discount Value]]</f>
        <v>1623.9739999999999</v>
      </c>
      <c r="H11780" s="1">
        <v>7</v>
      </c>
      <c r="I11780" s="2">
        <v>45500</v>
      </c>
      <c r="J11780" s="2">
        <v>45504</v>
      </c>
      <c r="K11780" s="1" t="s">
        <v>21</v>
      </c>
      <c r="L11780" s="1" t="s">
        <v>27</v>
      </c>
      <c r="M11780" s="1">
        <v>848.66</v>
      </c>
      <c r="N11780" s="1" t="s">
        <v>23</v>
      </c>
      <c r="O11780" s="10">
        <f>Table1[[#This Row],[sales]]+Table1[[#This Row],[profit]]</f>
        <v>3801.3399999999997</v>
      </c>
    </row>
    <row r="11781" spans="1:15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>Table1[[#This Row],[sales]]*Table1[[#This Row],[discount]]</f>
        <v>1494.4704000000002</v>
      </c>
      <c r="G11781" s="1">
        <f>Table1[[#This Row],[sales]]-Table1[[#This Row],[Discount Value]]</f>
        <v>3175.7496000000001</v>
      </c>
      <c r="H11781" s="1">
        <v>9</v>
      </c>
      <c r="I11781" s="2">
        <v>44997</v>
      </c>
      <c r="J11781" s="2">
        <v>45000</v>
      </c>
      <c r="K11781" s="1" t="s">
        <v>15</v>
      </c>
      <c r="L11781" s="1" t="s">
        <v>22</v>
      </c>
      <c r="M11781" s="1">
        <v>710</v>
      </c>
      <c r="N11781" s="1" t="s">
        <v>34</v>
      </c>
      <c r="O11781" s="10">
        <f>Table1[[#This Row],[sales]]+Table1[[#This Row],[profit]]</f>
        <v>5380.22</v>
      </c>
    </row>
    <row r="11782" spans="1:15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>Table1[[#This Row],[sales]]*Table1[[#This Row],[discount]]</f>
        <v>0</v>
      </c>
      <c r="G11782" s="1">
        <f>Table1[[#This Row],[sales]]-Table1[[#This Row],[Discount Value]]</f>
        <v>3166.17</v>
      </c>
      <c r="H11782" s="1">
        <v>4</v>
      </c>
      <c r="I11782" s="2">
        <v>45604</v>
      </c>
      <c r="J11782" s="2">
        <v>45610</v>
      </c>
      <c r="K11782" s="1" t="s">
        <v>15</v>
      </c>
      <c r="L11782" s="1" t="s">
        <v>22</v>
      </c>
      <c r="M11782" s="1">
        <v>788.89</v>
      </c>
      <c r="N11782" s="1" t="s">
        <v>17</v>
      </c>
      <c r="O11782" s="10">
        <f>Table1[[#This Row],[sales]]+Table1[[#This Row],[profit]]</f>
        <v>3955.06</v>
      </c>
    </row>
    <row r="11783" spans="1:15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>Table1[[#This Row],[sales]]*Table1[[#This Row],[discount]]</f>
        <v>1597.008</v>
      </c>
      <c r="G11783" s="1">
        <f>Table1[[#This Row],[sales]]-Table1[[#This Row],[Discount Value]]</f>
        <v>2965.8720000000003</v>
      </c>
      <c r="H11783" s="1">
        <v>2</v>
      </c>
      <c r="I11783" s="2">
        <v>45444</v>
      </c>
      <c r="J11783" s="2">
        <v>45446</v>
      </c>
      <c r="K11783" s="1" t="s">
        <v>31</v>
      </c>
      <c r="L11783" s="1" t="s">
        <v>27</v>
      </c>
      <c r="M11783" s="1">
        <v>307.52</v>
      </c>
      <c r="N11783" s="1" t="s">
        <v>28</v>
      </c>
      <c r="O11783" s="10">
        <f>Table1[[#This Row],[sales]]+Table1[[#This Row],[profit]]</f>
        <v>4870.3999999999996</v>
      </c>
    </row>
    <row r="11784" spans="1:15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>Table1[[#This Row],[sales]]*Table1[[#This Row],[discount]]</f>
        <v>45.579599999999999</v>
      </c>
      <c r="G11784" s="1">
        <f>Table1[[#This Row],[sales]]-Table1[[#This Row],[Discount Value]]</f>
        <v>81.0304</v>
      </c>
      <c r="H11784" s="1">
        <v>4</v>
      </c>
      <c r="I11784" s="2">
        <v>45558</v>
      </c>
      <c r="J11784" s="2">
        <v>45559</v>
      </c>
      <c r="K11784" s="1" t="s">
        <v>15</v>
      </c>
      <c r="L11784" s="1" t="s">
        <v>27</v>
      </c>
      <c r="M11784" s="1">
        <v>19.170000000000002</v>
      </c>
      <c r="N11784" s="1" t="s">
        <v>34</v>
      </c>
      <c r="O11784" s="10">
        <f>Table1[[#This Row],[sales]]+Table1[[#This Row],[profit]]</f>
        <v>145.78</v>
      </c>
    </row>
    <row r="11785" spans="1:15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>Table1[[#This Row],[sales]]*Table1[[#This Row],[discount]]</f>
        <v>1205.2098000000001</v>
      </c>
      <c r="G11785" s="1">
        <f>Table1[[#This Row],[sales]]-Table1[[#This Row],[Discount Value]]</f>
        <v>3258.5301999999997</v>
      </c>
      <c r="H11785" s="1">
        <v>2</v>
      </c>
      <c r="I11785" s="2">
        <v>45497</v>
      </c>
      <c r="J11785" s="2">
        <v>45499</v>
      </c>
      <c r="K11785" s="1" t="s">
        <v>15</v>
      </c>
      <c r="L11785" s="1" t="s">
        <v>16</v>
      </c>
      <c r="M11785" s="1">
        <v>793.44</v>
      </c>
      <c r="N11785" s="1" t="s">
        <v>34</v>
      </c>
      <c r="O11785" s="10">
        <f>Table1[[#This Row],[sales]]+Table1[[#This Row],[profit]]</f>
        <v>5257.18</v>
      </c>
    </row>
    <row r="11786" spans="1:15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>Table1[[#This Row],[sales]]*Table1[[#This Row],[discount]]</f>
        <v>1490.4114999999999</v>
      </c>
      <c r="G11786" s="1">
        <f>Table1[[#This Row],[sales]]-Table1[[#This Row],[Discount Value]]</f>
        <v>2144.7385000000004</v>
      </c>
      <c r="H11786" s="1">
        <v>7</v>
      </c>
      <c r="I11786" s="2">
        <v>45517</v>
      </c>
      <c r="J11786" s="2">
        <v>45523</v>
      </c>
      <c r="K11786" s="1" t="s">
        <v>31</v>
      </c>
      <c r="L11786" s="1" t="s">
        <v>27</v>
      </c>
      <c r="M11786" s="1">
        <v>973.57</v>
      </c>
      <c r="N11786" s="1" t="s">
        <v>17</v>
      </c>
      <c r="O11786" s="10">
        <f>Table1[[#This Row],[sales]]+Table1[[#This Row],[profit]]</f>
        <v>4608.72</v>
      </c>
    </row>
    <row r="11787" spans="1:15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>Table1[[#This Row],[sales]]*Table1[[#This Row],[discount]]</f>
        <v>94.375</v>
      </c>
      <c r="G11787" s="1">
        <f>Table1[[#This Row],[sales]]-Table1[[#This Row],[Discount Value]]</f>
        <v>849.375</v>
      </c>
      <c r="H11787" s="1">
        <v>6</v>
      </c>
      <c r="I11787" s="2">
        <v>45163</v>
      </c>
      <c r="J11787" s="2">
        <v>45168</v>
      </c>
      <c r="K11787" s="1" t="s">
        <v>31</v>
      </c>
      <c r="L11787" s="1" t="s">
        <v>16</v>
      </c>
      <c r="M11787" s="1">
        <v>71.010000000000005</v>
      </c>
      <c r="N11787" s="1" t="s">
        <v>48</v>
      </c>
      <c r="O11787" s="10">
        <f>Table1[[#This Row],[sales]]+Table1[[#This Row],[profit]]</f>
        <v>1014.76</v>
      </c>
    </row>
    <row r="11788" spans="1:15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>Table1[[#This Row],[sales]]*Table1[[#This Row],[discount]]</f>
        <v>277.77800000000002</v>
      </c>
      <c r="G11788" s="1">
        <f>Table1[[#This Row],[sales]]-Table1[[#This Row],[Discount Value]]</f>
        <v>1111.1120000000001</v>
      </c>
      <c r="H11788" s="1">
        <v>2</v>
      </c>
      <c r="I11788" s="2">
        <v>45082</v>
      </c>
      <c r="J11788" s="2">
        <v>45083</v>
      </c>
      <c r="K11788" s="1" t="s">
        <v>21</v>
      </c>
      <c r="L11788" s="1" t="s">
        <v>16</v>
      </c>
      <c r="M11788" s="1">
        <v>210.66</v>
      </c>
      <c r="N11788" s="1" t="s">
        <v>23</v>
      </c>
      <c r="O11788" s="10">
        <f>Table1[[#This Row],[sales]]+Table1[[#This Row],[profit]]</f>
        <v>1599.5500000000002</v>
      </c>
    </row>
    <row r="11789" spans="1:15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>Table1[[#This Row],[sales]]*Table1[[#This Row],[discount]]</f>
        <v>1103.9080000000001</v>
      </c>
      <c r="G11789" s="1">
        <f>Table1[[#This Row],[sales]]-Table1[[#This Row],[Discount Value]]</f>
        <v>1655.8619999999999</v>
      </c>
      <c r="H11789" s="1">
        <v>6</v>
      </c>
      <c r="I11789" s="2">
        <v>45064</v>
      </c>
      <c r="J11789" s="2">
        <v>45070</v>
      </c>
      <c r="K11789" s="1" t="s">
        <v>31</v>
      </c>
      <c r="L11789" s="1" t="s">
        <v>27</v>
      </c>
      <c r="M11789" s="1">
        <v>491.85</v>
      </c>
      <c r="N11789" s="1" t="s">
        <v>39</v>
      </c>
      <c r="O11789" s="10">
        <f>Table1[[#This Row],[sales]]+Table1[[#This Row],[profit]]</f>
        <v>3251.62</v>
      </c>
    </row>
    <row r="11790" spans="1:15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>Table1[[#This Row],[sales]]*Table1[[#This Row],[discount]]</f>
        <v>213.66</v>
      </c>
      <c r="G11790" s="1">
        <f>Table1[[#This Row],[sales]]-Table1[[#This Row],[Discount Value]]</f>
        <v>498.54000000000008</v>
      </c>
      <c r="H11790" s="1">
        <v>9</v>
      </c>
      <c r="I11790" s="2">
        <v>45099</v>
      </c>
      <c r="J11790" s="2">
        <v>45100</v>
      </c>
      <c r="K11790" s="1" t="s">
        <v>31</v>
      </c>
      <c r="L11790" s="1" t="s">
        <v>22</v>
      </c>
      <c r="M11790" s="1">
        <v>154.26</v>
      </c>
      <c r="N11790" s="1" t="s">
        <v>34</v>
      </c>
      <c r="O11790" s="10">
        <f>Table1[[#This Row],[sales]]+Table1[[#This Row],[profit]]</f>
        <v>866.46</v>
      </c>
    </row>
    <row r="11791" spans="1:15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>Table1[[#This Row],[sales]]*Table1[[#This Row],[discount]]</f>
        <v>1974.15</v>
      </c>
      <c r="G11791" s="1">
        <f>Table1[[#This Row],[sales]]-Table1[[#This Row],[Discount Value]]</f>
        <v>1974.15</v>
      </c>
      <c r="H11791" s="1">
        <v>8</v>
      </c>
      <c r="I11791" s="2">
        <v>45631</v>
      </c>
      <c r="J11791" s="2">
        <v>45635</v>
      </c>
      <c r="K11791" s="1" t="s">
        <v>31</v>
      </c>
      <c r="L11791" s="1" t="s">
        <v>27</v>
      </c>
      <c r="M11791" s="1">
        <v>299.29000000000002</v>
      </c>
      <c r="N11791" s="1" t="s">
        <v>28</v>
      </c>
      <c r="O11791" s="10">
        <f>Table1[[#This Row],[sales]]+Table1[[#This Row],[profit]]</f>
        <v>4247.59</v>
      </c>
    </row>
    <row r="11792" spans="1:15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>Table1[[#This Row],[sales]]*Table1[[#This Row],[discount]]</f>
        <v>119.30249999999999</v>
      </c>
      <c r="G11792" s="1">
        <f>Table1[[#This Row],[sales]]-Table1[[#This Row],[Discount Value]]</f>
        <v>3857.4475000000002</v>
      </c>
      <c r="H11792" s="1">
        <v>9</v>
      </c>
      <c r="I11792" s="2">
        <v>45104</v>
      </c>
      <c r="J11792" s="2">
        <v>45111</v>
      </c>
      <c r="K11792" s="1" t="s">
        <v>21</v>
      </c>
      <c r="L11792" s="1" t="s">
        <v>16</v>
      </c>
      <c r="M11792" s="1">
        <v>478.55</v>
      </c>
      <c r="N11792" s="1" t="s">
        <v>48</v>
      </c>
      <c r="O11792" s="10">
        <f>Table1[[#This Row],[sales]]+Table1[[#This Row],[profit]]</f>
        <v>4455.3</v>
      </c>
    </row>
    <row r="11793" spans="1:15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>Table1[[#This Row],[sales]]*Table1[[#This Row],[discount]]</f>
        <v>188.958</v>
      </c>
      <c r="G11793" s="1">
        <f>Table1[[#This Row],[sales]]-Table1[[#This Row],[Discount Value]]</f>
        <v>1385.692</v>
      </c>
      <c r="H11793" s="1">
        <v>5</v>
      </c>
      <c r="I11793" s="2">
        <v>45342</v>
      </c>
      <c r="J11793" s="2">
        <v>45346</v>
      </c>
      <c r="K11793" s="1" t="s">
        <v>21</v>
      </c>
      <c r="L11793" s="1" t="s">
        <v>16</v>
      </c>
      <c r="M11793" s="1">
        <v>96.42</v>
      </c>
      <c r="N11793" s="1" t="s">
        <v>23</v>
      </c>
      <c r="O11793" s="10">
        <f>Table1[[#This Row],[sales]]+Table1[[#This Row],[profit]]</f>
        <v>1671.0700000000002</v>
      </c>
    </row>
    <row r="11794" spans="1:15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>Table1[[#This Row],[sales]]*Table1[[#This Row],[discount]]</f>
        <v>44.210000000000008</v>
      </c>
      <c r="G11794" s="1">
        <f>Table1[[#This Row],[sales]]-Table1[[#This Row],[Discount Value]]</f>
        <v>397.89</v>
      </c>
      <c r="H11794" s="1">
        <v>2</v>
      </c>
      <c r="I11794" s="2">
        <v>45070</v>
      </c>
      <c r="J11794" s="2">
        <v>45075</v>
      </c>
      <c r="K11794" s="1" t="s">
        <v>15</v>
      </c>
      <c r="L11794" s="1" t="s">
        <v>16</v>
      </c>
      <c r="M11794" s="1">
        <v>38.47</v>
      </c>
      <c r="N11794" s="1" t="s">
        <v>28</v>
      </c>
      <c r="O11794" s="10">
        <f>Table1[[#This Row],[sales]]+Table1[[#This Row],[profit]]</f>
        <v>480.57000000000005</v>
      </c>
    </row>
    <row r="11795" spans="1:15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>Table1[[#This Row],[sales]]*Table1[[#This Row],[discount]]</f>
        <v>2423.2215000000001</v>
      </c>
      <c r="G11795" s="1">
        <f>Table1[[#This Row],[sales]]-Table1[[#This Row],[Discount Value]]</f>
        <v>2522.1285000000003</v>
      </c>
      <c r="H11795" s="1">
        <v>5</v>
      </c>
      <c r="I11795" s="2">
        <v>45376</v>
      </c>
      <c r="J11795" s="2">
        <v>45378</v>
      </c>
      <c r="K11795" s="1" t="s">
        <v>15</v>
      </c>
      <c r="L11795" s="1" t="s">
        <v>22</v>
      </c>
      <c r="M11795" s="1">
        <v>859.34</v>
      </c>
      <c r="N11795" s="1" t="s">
        <v>34</v>
      </c>
      <c r="O11795" s="10">
        <f>Table1[[#This Row],[sales]]+Table1[[#This Row],[profit]]</f>
        <v>5804.6900000000005</v>
      </c>
    </row>
    <row r="11796" spans="1:15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>Table1[[#This Row],[sales]]*Table1[[#This Row],[discount]]</f>
        <v>571.28509999999994</v>
      </c>
      <c r="G11796" s="1">
        <f>Table1[[#This Row],[sales]]-Table1[[#This Row],[Discount Value]]</f>
        <v>757.28489999999999</v>
      </c>
      <c r="H11796" s="1">
        <v>3</v>
      </c>
      <c r="I11796" s="2">
        <v>45248</v>
      </c>
      <c r="J11796" s="2">
        <v>45250</v>
      </c>
      <c r="K11796" s="1" t="s">
        <v>15</v>
      </c>
      <c r="L11796" s="1" t="s">
        <v>27</v>
      </c>
      <c r="M11796" s="1">
        <v>144.47999999999999</v>
      </c>
      <c r="N11796" s="1" t="s">
        <v>17</v>
      </c>
      <c r="O11796" s="10">
        <f>Table1[[#This Row],[sales]]+Table1[[#This Row],[profit]]</f>
        <v>1473.05</v>
      </c>
    </row>
    <row r="11797" spans="1:15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>Table1[[#This Row],[sales]]*Table1[[#This Row],[discount]]</f>
        <v>30.172800000000006</v>
      </c>
      <c r="G11797" s="1">
        <f>Table1[[#This Row],[sales]]-Table1[[#This Row],[Discount Value]]</f>
        <v>400.86720000000003</v>
      </c>
      <c r="H11797" s="1">
        <v>4</v>
      </c>
      <c r="I11797" s="2">
        <v>45585</v>
      </c>
      <c r="J11797" s="2">
        <v>45592</v>
      </c>
      <c r="K11797" s="1" t="s">
        <v>21</v>
      </c>
      <c r="L11797" s="1" t="s">
        <v>27</v>
      </c>
      <c r="M11797" s="1">
        <v>73.22</v>
      </c>
      <c r="N11797" s="1" t="s">
        <v>17</v>
      </c>
      <c r="O11797" s="10">
        <f>Table1[[#This Row],[sales]]+Table1[[#This Row],[profit]]</f>
        <v>504.26</v>
      </c>
    </row>
    <row r="11798" spans="1:15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>Table1[[#This Row],[sales]]*Table1[[#This Row],[discount]]</f>
        <v>309.02939999999995</v>
      </c>
      <c r="G11798" s="1">
        <f>Table1[[#This Row],[sales]]-Table1[[#This Row],[Discount Value]]</f>
        <v>1407.8006</v>
      </c>
      <c r="H11798" s="1">
        <v>7</v>
      </c>
      <c r="I11798" s="2">
        <v>45303</v>
      </c>
      <c r="J11798" s="2">
        <v>45305</v>
      </c>
      <c r="K11798" s="1" t="s">
        <v>21</v>
      </c>
      <c r="L11798" s="1" t="s">
        <v>22</v>
      </c>
      <c r="M11798" s="1">
        <v>424.66</v>
      </c>
      <c r="N11798" s="1" t="s">
        <v>17</v>
      </c>
      <c r="O11798" s="10">
        <f>Table1[[#This Row],[sales]]+Table1[[#This Row],[profit]]</f>
        <v>2141.4899999999998</v>
      </c>
    </row>
    <row r="11799" spans="1:15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>Table1[[#This Row],[sales]]*Table1[[#This Row],[discount]]</f>
        <v>145.4436</v>
      </c>
      <c r="G11799" s="1">
        <f>Table1[[#This Row],[sales]]-Table1[[#This Row],[Discount Value]]</f>
        <v>4702.6764000000003</v>
      </c>
      <c r="H11799" s="1">
        <v>2</v>
      </c>
      <c r="I11799" s="2">
        <v>45481</v>
      </c>
      <c r="J11799" s="2">
        <v>45486</v>
      </c>
      <c r="K11799" s="1" t="s">
        <v>31</v>
      </c>
      <c r="L11799" s="1" t="s">
        <v>22</v>
      </c>
      <c r="M11799" s="1">
        <v>701.25</v>
      </c>
      <c r="N11799" s="1" t="s">
        <v>23</v>
      </c>
      <c r="O11799" s="10">
        <f>Table1[[#This Row],[sales]]+Table1[[#This Row],[profit]]</f>
        <v>5549.37</v>
      </c>
    </row>
    <row r="11800" spans="1:15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>Table1[[#This Row],[sales]]*Table1[[#This Row],[discount]]</f>
        <v>1275.3119999999999</v>
      </c>
      <c r="G11800" s="1">
        <f>Table1[[#This Row],[sales]]-Table1[[#This Row],[Discount Value]]</f>
        <v>2710.038</v>
      </c>
      <c r="H11800" s="1">
        <v>6</v>
      </c>
      <c r="I11800" s="2">
        <v>45072</v>
      </c>
      <c r="J11800" s="2">
        <v>45075</v>
      </c>
      <c r="K11800" s="1" t="s">
        <v>31</v>
      </c>
      <c r="L11800" s="1" t="s">
        <v>22</v>
      </c>
      <c r="M11800" s="1">
        <v>919.76</v>
      </c>
      <c r="N11800" s="1" t="s">
        <v>23</v>
      </c>
      <c r="O11800" s="10">
        <f>Table1[[#This Row],[sales]]+Table1[[#This Row],[profit]]</f>
        <v>4905.1099999999997</v>
      </c>
    </row>
    <row r="11801" spans="1:15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>Table1[[#This Row],[sales]]*Table1[[#This Row],[discount]]</f>
        <v>417.11710000000005</v>
      </c>
      <c r="G11801" s="1">
        <f>Table1[[#This Row],[sales]]-Table1[[#This Row],[Discount Value]]</f>
        <v>2036.5129000000002</v>
      </c>
      <c r="H11801" s="1">
        <v>1</v>
      </c>
      <c r="I11801" s="2">
        <v>45549</v>
      </c>
      <c r="J11801" s="2">
        <v>45551</v>
      </c>
      <c r="K11801" s="1" t="s">
        <v>21</v>
      </c>
      <c r="L11801" s="1" t="s">
        <v>22</v>
      </c>
      <c r="M11801" s="1">
        <v>592.86</v>
      </c>
      <c r="N11801" s="1" t="s">
        <v>48</v>
      </c>
      <c r="O11801" s="10">
        <f>Table1[[#This Row],[sales]]+Table1[[#This Row],[profit]]</f>
        <v>3046.4900000000002</v>
      </c>
    </row>
    <row r="11802" spans="1:15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>Table1[[#This Row],[sales]]*Table1[[#This Row],[discount]]</f>
        <v>207.4956</v>
      </c>
      <c r="G11802" s="1">
        <f>Table1[[#This Row],[sales]]-Table1[[#This Row],[Discount Value]]</f>
        <v>1388.6243999999999</v>
      </c>
      <c r="H11802" s="1">
        <v>3</v>
      </c>
      <c r="I11802" s="2">
        <v>45100</v>
      </c>
      <c r="J11802" s="2">
        <v>45101</v>
      </c>
      <c r="K11802" s="1" t="s">
        <v>31</v>
      </c>
      <c r="L11802" s="1" t="s">
        <v>27</v>
      </c>
      <c r="M11802" s="1">
        <v>294.52999999999997</v>
      </c>
      <c r="N11802" s="1" t="s">
        <v>17</v>
      </c>
      <c r="O11802" s="10">
        <f>Table1[[#This Row],[sales]]+Table1[[#This Row],[profit]]</f>
        <v>1890.6499999999999</v>
      </c>
    </row>
    <row r="11803" spans="1:15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>Table1[[#This Row],[sales]]*Table1[[#This Row],[discount]]</f>
        <v>565.29199999999992</v>
      </c>
      <c r="G11803" s="1">
        <f>Table1[[#This Row],[sales]]-Table1[[#This Row],[Discount Value]]</f>
        <v>1608.9079999999999</v>
      </c>
      <c r="H11803" s="1">
        <v>7</v>
      </c>
      <c r="I11803" s="2">
        <v>45651</v>
      </c>
      <c r="J11803" s="2">
        <v>45652</v>
      </c>
      <c r="K11803" s="1" t="s">
        <v>21</v>
      </c>
      <c r="L11803" s="1" t="s">
        <v>22</v>
      </c>
      <c r="M11803" s="1">
        <v>257.64999999999998</v>
      </c>
      <c r="N11803" s="1" t="s">
        <v>48</v>
      </c>
      <c r="O11803" s="10">
        <f>Table1[[#This Row],[sales]]+Table1[[#This Row],[profit]]</f>
        <v>2431.85</v>
      </c>
    </row>
    <row r="11804" spans="1:15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>Table1[[#This Row],[sales]]*Table1[[#This Row],[discount]]</f>
        <v>74.036000000000001</v>
      </c>
      <c r="G11804" s="1">
        <f>Table1[[#This Row],[sales]]-Table1[[#This Row],[Discount Value]]</f>
        <v>111.054</v>
      </c>
      <c r="H11804" s="1">
        <v>5</v>
      </c>
      <c r="I11804" s="2">
        <v>45541</v>
      </c>
      <c r="J11804" s="2">
        <v>45545</v>
      </c>
      <c r="K11804" s="1" t="s">
        <v>15</v>
      </c>
      <c r="L11804" s="1" t="s">
        <v>27</v>
      </c>
      <c r="M11804" s="1">
        <v>46.16</v>
      </c>
      <c r="N11804" s="1" t="s">
        <v>34</v>
      </c>
      <c r="O11804" s="10">
        <f>Table1[[#This Row],[sales]]+Table1[[#This Row],[profit]]</f>
        <v>231.25</v>
      </c>
    </row>
    <row r="11805" spans="1:15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>Table1[[#This Row],[sales]]*Table1[[#This Row],[discount]]</f>
        <v>724.00400000000002</v>
      </c>
      <c r="G11805" s="1">
        <f>Table1[[#This Row],[sales]]-Table1[[#This Row],[Discount Value]]</f>
        <v>2896.0160000000001</v>
      </c>
      <c r="H11805" s="1">
        <v>8</v>
      </c>
      <c r="I11805" s="2">
        <v>45084</v>
      </c>
      <c r="J11805" s="2">
        <v>45090</v>
      </c>
      <c r="K11805" s="1" t="s">
        <v>15</v>
      </c>
      <c r="L11805" s="1" t="s">
        <v>22</v>
      </c>
      <c r="M11805" s="1">
        <v>523.46</v>
      </c>
      <c r="N11805" s="1" t="s">
        <v>23</v>
      </c>
      <c r="O11805" s="10">
        <f>Table1[[#This Row],[sales]]+Table1[[#This Row],[profit]]</f>
        <v>4143.4799999999996</v>
      </c>
    </row>
    <row r="11806" spans="1:15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>Table1[[#This Row],[sales]]*Table1[[#This Row],[discount]]</f>
        <v>223.53880000000001</v>
      </c>
      <c r="G11806" s="1">
        <f>Table1[[#This Row],[sales]]-Table1[[#This Row],[Discount Value]]</f>
        <v>364.72119999999995</v>
      </c>
      <c r="H11806" s="1">
        <v>7</v>
      </c>
      <c r="I11806" s="2">
        <v>45630</v>
      </c>
      <c r="J11806" s="2">
        <v>45634</v>
      </c>
      <c r="K11806" s="1" t="s">
        <v>15</v>
      </c>
      <c r="L11806" s="1" t="s">
        <v>22</v>
      </c>
      <c r="M11806" s="1">
        <v>116.16</v>
      </c>
      <c r="N11806" s="1" t="s">
        <v>23</v>
      </c>
      <c r="O11806" s="10">
        <f>Table1[[#This Row],[sales]]+Table1[[#This Row],[profit]]</f>
        <v>704.42</v>
      </c>
    </row>
    <row r="11807" spans="1:15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>Table1[[#This Row],[sales]]*Table1[[#This Row],[discount]]</f>
        <v>581.52160000000003</v>
      </c>
      <c r="G11807" s="1">
        <f>Table1[[#This Row],[sales]]-Table1[[#This Row],[Discount Value]]</f>
        <v>2061.7584000000002</v>
      </c>
      <c r="H11807" s="1">
        <v>7</v>
      </c>
      <c r="I11807" s="2">
        <v>45479</v>
      </c>
      <c r="J11807" s="2">
        <v>45481</v>
      </c>
      <c r="K11807" s="1" t="s">
        <v>15</v>
      </c>
      <c r="L11807" s="1" t="s">
        <v>22</v>
      </c>
      <c r="M11807" s="1">
        <v>457.74</v>
      </c>
      <c r="N11807" s="1" t="s">
        <v>34</v>
      </c>
      <c r="O11807" s="10">
        <f>Table1[[#This Row],[sales]]+Table1[[#This Row],[profit]]</f>
        <v>3101.0200000000004</v>
      </c>
    </row>
    <row r="11808" spans="1:15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>Table1[[#This Row],[sales]]*Table1[[#This Row],[discount]]</f>
        <v>315.99039999999997</v>
      </c>
      <c r="G11808" s="1">
        <f>Table1[[#This Row],[sales]]-Table1[[#This Row],[Discount Value]]</f>
        <v>2556.6495999999997</v>
      </c>
      <c r="H11808" s="1">
        <v>1</v>
      </c>
      <c r="I11808" s="2">
        <v>45327</v>
      </c>
      <c r="J11808" s="2">
        <v>45329</v>
      </c>
      <c r="K11808" s="1" t="s">
        <v>21</v>
      </c>
      <c r="L11808" s="1" t="s">
        <v>27</v>
      </c>
      <c r="M11808" s="1">
        <v>593.23</v>
      </c>
      <c r="N11808" s="1" t="s">
        <v>39</v>
      </c>
      <c r="O11808" s="10">
        <f>Table1[[#This Row],[sales]]+Table1[[#This Row],[profit]]</f>
        <v>3465.87</v>
      </c>
    </row>
    <row r="11809" spans="1:15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>Table1[[#This Row],[sales]]*Table1[[#This Row],[discount]]</f>
        <v>23.8216</v>
      </c>
      <c r="G11809" s="1">
        <f>Table1[[#This Row],[sales]]-Table1[[#This Row],[Discount Value]]</f>
        <v>84.458399999999997</v>
      </c>
      <c r="H11809" s="1">
        <v>1</v>
      </c>
      <c r="I11809" s="2">
        <v>45059</v>
      </c>
      <c r="J11809" s="2">
        <v>45063</v>
      </c>
      <c r="K11809" s="1" t="s">
        <v>21</v>
      </c>
      <c r="L11809" s="1" t="s">
        <v>16</v>
      </c>
      <c r="M11809" s="1">
        <v>28.48</v>
      </c>
      <c r="N11809" s="1" t="s">
        <v>28</v>
      </c>
      <c r="O11809" s="10">
        <f>Table1[[#This Row],[sales]]+Table1[[#This Row],[profit]]</f>
        <v>136.76</v>
      </c>
    </row>
    <row r="11810" spans="1:15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>Table1[[#This Row],[sales]]*Table1[[#This Row],[discount]]</f>
        <v>1323.3807000000002</v>
      </c>
      <c r="G11810" s="1">
        <f>Table1[[#This Row],[sales]]-Table1[[#This Row],[Discount Value]]</f>
        <v>3578.0292999999997</v>
      </c>
      <c r="H11810" s="1">
        <v>6</v>
      </c>
      <c r="I11810" s="2">
        <v>44931</v>
      </c>
      <c r="J11810" s="2">
        <v>44937</v>
      </c>
      <c r="K11810" s="1" t="s">
        <v>31</v>
      </c>
      <c r="L11810" s="1" t="s">
        <v>22</v>
      </c>
      <c r="M11810" s="1">
        <v>679.52</v>
      </c>
      <c r="N11810" s="1" t="s">
        <v>34</v>
      </c>
      <c r="O11810" s="10">
        <f>Table1[[#This Row],[sales]]+Table1[[#This Row],[profit]]</f>
        <v>5580.93</v>
      </c>
    </row>
    <row r="11811" spans="1:15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>Table1[[#This Row],[sales]]*Table1[[#This Row],[discount]]</f>
        <v>363.5104</v>
      </c>
      <c r="G11811" s="1">
        <f>Table1[[#This Row],[sales]]-Table1[[#This Row],[Discount Value]]</f>
        <v>1216.9695999999999</v>
      </c>
      <c r="H11811" s="1">
        <v>8</v>
      </c>
      <c r="I11811" s="2">
        <v>45639</v>
      </c>
      <c r="J11811" s="2">
        <v>45640</v>
      </c>
      <c r="K11811" s="1" t="s">
        <v>21</v>
      </c>
      <c r="L11811" s="1" t="s">
        <v>27</v>
      </c>
      <c r="M11811" s="1">
        <v>441.05</v>
      </c>
      <c r="N11811" s="1" t="s">
        <v>48</v>
      </c>
      <c r="O11811" s="10">
        <f>Table1[[#This Row],[sales]]+Table1[[#This Row],[profit]]</f>
        <v>2021.53</v>
      </c>
    </row>
    <row r="11812" spans="1:15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>Table1[[#This Row],[sales]]*Table1[[#This Row],[discount]]</f>
        <v>66.975999999999999</v>
      </c>
      <c r="G11812" s="1">
        <f>Table1[[#This Row],[sales]]-Table1[[#This Row],[Discount Value]]</f>
        <v>411.42399999999998</v>
      </c>
      <c r="H11812" s="1">
        <v>3</v>
      </c>
      <c r="I11812" s="2">
        <v>45001</v>
      </c>
      <c r="J11812" s="2">
        <v>45007</v>
      </c>
      <c r="K11812" s="1" t="s">
        <v>21</v>
      </c>
      <c r="L11812" s="1" t="s">
        <v>27</v>
      </c>
      <c r="M11812" s="1">
        <v>36.93</v>
      </c>
      <c r="N11812" s="1" t="s">
        <v>48</v>
      </c>
      <c r="O11812" s="10">
        <f>Table1[[#This Row],[sales]]+Table1[[#This Row],[profit]]</f>
        <v>515.32999999999993</v>
      </c>
    </row>
    <row r="11813" spans="1:15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>Table1[[#This Row],[sales]]*Table1[[#This Row],[discount]]</f>
        <v>385.78499999999997</v>
      </c>
      <c r="G11813" s="1">
        <f>Table1[[#This Row],[sales]]-Table1[[#This Row],[Discount Value]]</f>
        <v>3900.7150000000001</v>
      </c>
      <c r="H11813" s="1">
        <v>8</v>
      </c>
      <c r="I11813" s="2">
        <v>45286</v>
      </c>
      <c r="J11813" s="2">
        <v>45291</v>
      </c>
      <c r="K11813" s="1" t="s">
        <v>21</v>
      </c>
      <c r="L11813" s="1" t="s">
        <v>16</v>
      </c>
      <c r="M11813" s="1">
        <v>493.94</v>
      </c>
      <c r="N11813" s="1" t="s">
        <v>48</v>
      </c>
      <c r="O11813" s="10">
        <f>Table1[[#This Row],[sales]]+Table1[[#This Row],[profit]]</f>
        <v>4780.4399999999996</v>
      </c>
    </row>
    <row r="11814" spans="1:15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>Table1[[#This Row],[sales]]*Table1[[#This Row],[discount]]</f>
        <v>396.9479</v>
      </c>
      <c r="G11814" s="1">
        <f>Table1[[#This Row],[sales]]-Table1[[#This Row],[Discount Value]]</f>
        <v>447.62210000000005</v>
      </c>
      <c r="H11814" s="1">
        <v>8</v>
      </c>
      <c r="I11814" s="2">
        <v>45388</v>
      </c>
      <c r="J11814" s="2">
        <v>45393</v>
      </c>
      <c r="K11814" s="1" t="s">
        <v>21</v>
      </c>
      <c r="L11814" s="1" t="s">
        <v>16</v>
      </c>
      <c r="M11814" s="1">
        <v>236.39</v>
      </c>
      <c r="N11814" s="1" t="s">
        <v>17</v>
      </c>
      <c r="O11814" s="10">
        <f>Table1[[#This Row],[sales]]+Table1[[#This Row],[profit]]</f>
        <v>1080.96</v>
      </c>
    </row>
    <row r="11815" spans="1:15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>Table1[[#This Row],[sales]]*Table1[[#This Row],[discount]]</f>
        <v>33.341999999999999</v>
      </c>
      <c r="G11815" s="1">
        <f>Table1[[#This Row],[sales]]-Table1[[#This Row],[Discount Value]]</f>
        <v>188.93799999999999</v>
      </c>
      <c r="H11815" s="1">
        <v>1</v>
      </c>
      <c r="I11815" s="2">
        <v>45558</v>
      </c>
      <c r="J11815" s="2">
        <v>45563</v>
      </c>
      <c r="K11815" s="1" t="s">
        <v>15</v>
      </c>
      <c r="L11815" s="1" t="s">
        <v>22</v>
      </c>
      <c r="M11815" s="1">
        <v>14.67</v>
      </c>
      <c r="N11815" s="1" t="s">
        <v>28</v>
      </c>
      <c r="O11815" s="10">
        <f>Table1[[#This Row],[sales]]+Table1[[#This Row],[profit]]</f>
        <v>236.95</v>
      </c>
    </row>
    <row r="11816" spans="1:15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>Table1[[#This Row],[sales]]*Table1[[#This Row],[discount]]</f>
        <v>883.39299999999992</v>
      </c>
      <c r="G11816" s="1">
        <f>Table1[[#This Row],[sales]]-Table1[[#This Row],[Discount Value]]</f>
        <v>1640.587</v>
      </c>
      <c r="H11816" s="1">
        <v>5</v>
      </c>
      <c r="I11816" s="2">
        <v>45476</v>
      </c>
      <c r="J11816" s="2">
        <v>45478</v>
      </c>
      <c r="K11816" s="1" t="s">
        <v>15</v>
      </c>
      <c r="L11816" s="1" t="s">
        <v>16</v>
      </c>
      <c r="M11816" s="1">
        <v>418.05</v>
      </c>
      <c r="N11816" s="1" t="s">
        <v>23</v>
      </c>
      <c r="O11816" s="10">
        <f>Table1[[#This Row],[sales]]+Table1[[#This Row],[profit]]</f>
        <v>2942.03</v>
      </c>
    </row>
    <row r="11817" spans="1:15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>Table1[[#This Row],[sales]]*Table1[[#This Row],[discount]]</f>
        <v>125.22030000000001</v>
      </c>
      <c r="G11817" s="1">
        <f>Table1[[#This Row],[sales]]-Table1[[#This Row],[Discount Value]]</f>
        <v>611.36969999999997</v>
      </c>
      <c r="H11817" s="1">
        <v>9</v>
      </c>
      <c r="I11817" s="2">
        <v>45624</v>
      </c>
      <c r="J11817" s="2">
        <v>45629</v>
      </c>
      <c r="K11817" s="1" t="s">
        <v>15</v>
      </c>
      <c r="L11817" s="1" t="s">
        <v>16</v>
      </c>
      <c r="M11817" s="1">
        <v>84.68</v>
      </c>
      <c r="N11817" s="1" t="s">
        <v>39</v>
      </c>
      <c r="O11817" s="10">
        <f>Table1[[#This Row],[sales]]+Table1[[#This Row],[profit]]</f>
        <v>821.27</v>
      </c>
    </row>
    <row r="11818" spans="1:15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>Table1[[#This Row],[sales]]*Table1[[#This Row],[discount]]</f>
        <v>2358.6576</v>
      </c>
      <c r="G11818" s="1">
        <f>Table1[[#This Row],[sales]]-Table1[[#This Row],[Discount Value]]</f>
        <v>2555.2123999999999</v>
      </c>
      <c r="H11818" s="1">
        <v>3</v>
      </c>
      <c r="I11818" s="2">
        <v>45375</v>
      </c>
      <c r="J11818" s="2">
        <v>45378</v>
      </c>
      <c r="K11818" s="1" t="s">
        <v>31</v>
      </c>
      <c r="L11818" s="1" t="s">
        <v>22</v>
      </c>
      <c r="M11818" s="1">
        <v>1214.25</v>
      </c>
      <c r="N11818" s="1" t="s">
        <v>28</v>
      </c>
      <c r="O11818" s="10">
        <f>Table1[[#This Row],[sales]]+Table1[[#This Row],[profit]]</f>
        <v>6128.12</v>
      </c>
    </row>
    <row r="11819" spans="1:15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>Table1[[#This Row],[sales]]*Table1[[#This Row],[discount]]</f>
        <v>73.994900000000001</v>
      </c>
      <c r="G11819" s="1">
        <f>Table1[[#This Row],[sales]]-Table1[[#This Row],[Discount Value]]</f>
        <v>77.01509999999999</v>
      </c>
      <c r="H11819" s="1">
        <v>9</v>
      </c>
      <c r="I11819" s="2">
        <v>45271</v>
      </c>
      <c r="J11819" s="2">
        <v>45277</v>
      </c>
      <c r="K11819" s="1" t="s">
        <v>15</v>
      </c>
      <c r="L11819" s="1" t="s">
        <v>27</v>
      </c>
      <c r="M11819" s="1">
        <v>10.84</v>
      </c>
      <c r="N11819" s="1" t="s">
        <v>23</v>
      </c>
      <c r="O11819" s="10">
        <f>Table1[[#This Row],[sales]]+Table1[[#This Row],[profit]]</f>
        <v>161.85</v>
      </c>
    </row>
    <row r="11820" spans="1:15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>Table1[[#This Row],[sales]]*Table1[[#This Row],[discount]]</f>
        <v>143.85669999999999</v>
      </c>
      <c r="G11820" s="1">
        <f>Table1[[#This Row],[sales]]-Table1[[#This Row],[Discount Value]]</f>
        <v>207.01330000000002</v>
      </c>
      <c r="H11820" s="1">
        <v>9</v>
      </c>
      <c r="I11820" s="2">
        <v>45451</v>
      </c>
      <c r="J11820" s="2">
        <v>45458</v>
      </c>
      <c r="K11820" s="1" t="s">
        <v>15</v>
      </c>
      <c r="L11820" s="1" t="s">
        <v>27</v>
      </c>
      <c r="M11820" s="1">
        <v>28.67</v>
      </c>
      <c r="N11820" s="1" t="s">
        <v>28</v>
      </c>
      <c r="O11820" s="10">
        <f>Table1[[#This Row],[sales]]+Table1[[#This Row],[profit]]</f>
        <v>379.54</v>
      </c>
    </row>
    <row r="11821" spans="1:15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>Table1[[#This Row],[sales]]*Table1[[#This Row],[discount]]</f>
        <v>1213.0961</v>
      </c>
      <c r="G11821" s="1">
        <f>Table1[[#This Row],[sales]]-Table1[[#This Row],[Discount Value]]</f>
        <v>2969.9939000000004</v>
      </c>
      <c r="H11821" s="1">
        <v>1</v>
      </c>
      <c r="I11821" s="2">
        <v>45593</v>
      </c>
      <c r="J11821" s="2">
        <v>45595</v>
      </c>
      <c r="K11821" s="1" t="s">
        <v>21</v>
      </c>
      <c r="L11821" s="1" t="s">
        <v>16</v>
      </c>
      <c r="M11821" s="1">
        <v>373.93</v>
      </c>
      <c r="N11821" s="1" t="s">
        <v>34</v>
      </c>
      <c r="O11821" s="10">
        <f>Table1[[#This Row],[sales]]+Table1[[#This Row],[profit]]</f>
        <v>4557.0200000000004</v>
      </c>
    </row>
    <row r="11822" spans="1:15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>Table1[[#This Row],[sales]]*Table1[[#This Row],[discount]]</f>
        <v>344.19060000000002</v>
      </c>
      <c r="G11822" s="1">
        <f>Table1[[#This Row],[sales]]-Table1[[#This Row],[Discount Value]]</f>
        <v>930.58939999999996</v>
      </c>
      <c r="H11822" s="1">
        <v>2</v>
      </c>
      <c r="I11822" s="2">
        <v>45622</v>
      </c>
      <c r="J11822" s="2">
        <v>45628</v>
      </c>
      <c r="K11822" s="1" t="s">
        <v>21</v>
      </c>
      <c r="L11822" s="1" t="s">
        <v>16</v>
      </c>
      <c r="M11822" s="1">
        <v>164.33</v>
      </c>
      <c r="N11822" s="1" t="s">
        <v>17</v>
      </c>
      <c r="O11822" s="10">
        <f>Table1[[#This Row],[sales]]+Table1[[#This Row],[profit]]</f>
        <v>1439.11</v>
      </c>
    </row>
    <row r="11823" spans="1:15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>Table1[[#This Row],[sales]]*Table1[[#This Row],[discount]]</f>
        <v>730.69119999999998</v>
      </c>
      <c r="G11823" s="1">
        <f>Table1[[#This Row],[sales]]-Table1[[#This Row],[Discount Value]]</f>
        <v>3836.1287999999995</v>
      </c>
      <c r="H11823" s="1">
        <v>3</v>
      </c>
      <c r="I11823" s="2">
        <v>44994</v>
      </c>
      <c r="J11823" s="2">
        <v>44997</v>
      </c>
      <c r="K11823" s="1" t="s">
        <v>15</v>
      </c>
      <c r="L11823" s="1" t="s">
        <v>16</v>
      </c>
      <c r="M11823" s="1">
        <v>1207.3699999999999</v>
      </c>
      <c r="N11823" s="1" t="s">
        <v>34</v>
      </c>
      <c r="O11823" s="10">
        <f>Table1[[#This Row],[sales]]+Table1[[#This Row],[profit]]</f>
        <v>5774.19</v>
      </c>
    </row>
    <row r="11824" spans="1:15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>Table1[[#This Row],[sales]]*Table1[[#This Row],[discount]]</f>
        <v>97.474199999999996</v>
      </c>
      <c r="G11824" s="1">
        <f>Table1[[#This Row],[sales]]-Table1[[#This Row],[Discount Value]]</f>
        <v>1527.0958000000001</v>
      </c>
      <c r="H11824" s="1">
        <v>4</v>
      </c>
      <c r="I11824" s="2">
        <v>45625</v>
      </c>
      <c r="J11824" s="2">
        <v>45627</v>
      </c>
      <c r="K11824" s="1" t="s">
        <v>31</v>
      </c>
      <c r="L11824" s="1" t="s">
        <v>22</v>
      </c>
      <c r="M11824" s="1">
        <v>436.73</v>
      </c>
      <c r="N11824" s="1" t="s">
        <v>17</v>
      </c>
      <c r="O11824" s="10">
        <f>Table1[[#This Row],[sales]]+Table1[[#This Row],[profit]]</f>
        <v>2061.3000000000002</v>
      </c>
    </row>
    <row r="11825" spans="1:15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>Table1[[#This Row],[sales]]*Table1[[#This Row],[discount]]</f>
        <v>17.677199999999999</v>
      </c>
      <c r="G11825" s="1">
        <f>Table1[[#This Row],[sales]]-Table1[[#This Row],[Discount Value]]</f>
        <v>424.25279999999998</v>
      </c>
      <c r="H11825" s="1">
        <v>5</v>
      </c>
      <c r="I11825" s="2">
        <v>45165</v>
      </c>
      <c r="J11825" s="2">
        <v>45167</v>
      </c>
      <c r="K11825" s="1" t="s">
        <v>15</v>
      </c>
      <c r="L11825" s="1" t="s">
        <v>27</v>
      </c>
      <c r="M11825" s="1">
        <v>44.36</v>
      </c>
      <c r="N11825" s="1" t="s">
        <v>39</v>
      </c>
      <c r="O11825" s="10">
        <f>Table1[[#This Row],[sales]]+Table1[[#This Row],[profit]]</f>
        <v>486.29</v>
      </c>
    </row>
    <row r="11826" spans="1:15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>Table1[[#This Row],[sales]]*Table1[[#This Row],[discount]]</f>
        <v>34.937000000000005</v>
      </c>
      <c r="G11826" s="1">
        <f>Table1[[#This Row],[sales]]-Table1[[#This Row],[Discount Value]]</f>
        <v>116.96299999999999</v>
      </c>
      <c r="H11826" s="1">
        <v>5</v>
      </c>
      <c r="I11826" s="2">
        <v>45021</v>
      </c>
      <c r="J11826" s="2">
        <v>45026</v>
      </c>
      <c r="K11826" s="1" t="s">
        <v>15</v>
      </c>
      <c r="L11826" s="1" t="s">
        <v>27</v>
      </c>
      <c r="M11826" s="1">
        <v>27.33</v>
      </c>
      <c r="N11826" s="1" t="s">
        <v>34</v>
      </c>
      <c r="O11826" s="10">
        <f>Table1[[#This Row],[sales]]+Table1[[#This Row],[profit]]</f>
        <v>179.23000000000002</v>
      </c>
    </row>
    <row r="11827" spans="1:15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>Table1[[#This Row],[sales]]*Table1[[#This Row],[discount]]</f>
        <v>727.44419999999991</v>
      </c>
      <c r="G11827" s="1">
        <f>Table1[[#This Row],[sales]]-Table1[[#This Row],[Discount Value]]</f>
        <v>757.13580000000002</v>
      </c>
      <c r="H11827" s="1">
        <v>5</v>
      </c>
      <c r="I11827" s="2">
        <v>45615</v>
      </c>
      <c r="J11827" s="2">
        <v>45617</v>
      </c>
      <c r="K11827" s="1" t="s">
        <v>15</v>
      </c>
      <c r="L11827" s="1" t="s">
        <v>27</v>
      </c>
      <c r="M11827" s="1">
        <v>321.08999999999997</v>
      </c>
      <c r="N11827" s="1" t="s">
        <v>17</v>
      </c>
      <c r="O11827" s="10">
        <f>Table1[[#This Row],[sales]]+Table1[[#This Row],[profit]]</f>
        <v>1805.6699999999998</v>
      </c>
    </row>
    <row r="11828" spans="1:15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>Table1[[#This Row],[sales]]*Table1[[#This Row],[discount]]</f>
        <v>290.55360000000002</v>
      </c>
      <c r="G11828" s="1">
        <f>Table1[[#This Row],[sales]]-Table1[[#This Row],[Discount Value]]</f>
        <v>2130.7264</v>
      </c>
      <c r="H11828" s="1">
        <v>3</v>
      </c>
      <c r="I11828" s="2">
        <v>45456</v>
      </c>
      <c r="J11828" s="2">
        <v>45459</v>
      </c>
      <c r="K11828" s="1" t="s">
        <v>21</v>
      </c>
      <c r="L11828" s="1" t="s">
        <v>22</v>
      </c>
      <c r="M11828" s="1">
        <v>370.66</v>
      </c>
      <c r="N11828" s="1" t="s">
        <v>17</v>
      </c>
      <c r="O11828" s="10">
        <f>Table1[[#This Row],[sales]]+Table1[[#This Row],[profit]]</f>
        <v>2791.94</v>
      </c>
    </row>
    <row r="11829" spans="1:15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>Table1[[#This Row],[sales]]*Table1[[#This Row],[discount]]</f>
        <v>22.0458</v>
      </c>
      <c r="G11829" s="1">
        <f>Table1[[#This Row],[sales]]-Table1[[#This Row],[Discount Value]]</f>
        <v>82.934200000000004</v>
      </c>
      <c r="H11829" s="1">
        <v>6</v>
      </c>
      <c r="I11829" s="2">
        <v>45129</v>
      </c>
      <c r="J11829" s="2">
        <v>45136</v>
      </c>
      <c r="K11829" s="1" t="s">
        <v>31</v>
      </c>
      <c r="L11829" s="1" t="s">
        <v>16</v>
      </c>
      <c r="M11829" s="1">
        <v>30.16</v>
      </c>
      <c r="N11829" s="1" t="s">
        <v>48</v>
      </c>
      <c r="O11829" s="10">
        <f>Table1[[#This Row],[sales]]+Table1[[#This Row],[profit]]</f>
        <v>135.14000000000001</v>
      </c>
    </row>
    <row r="11830" spans="1:15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>Table1[[#This Row],[sales]]*Table1[[#This Row],[discount]]</f>
        <v>943.17759999999998</v>
      </c>
      <c r="G11830" s="1">
        <f>Table1[[#This Row],[sales]]-Table1[[#This Row],[Discount Value]]</f>
        <v>2004.2523999999999</v>
      </c>
      <c r="H11830" s="1">
        <v>4</v>
      </c>
      <c r="I11830" s="2">
        <v>44929</v>
      </c>
      <c r="J11830" s="2">
        <v>44935</v>
      </c>
      <c r="K11830" s="1" t="s">
        <v>31</v>
      </c>
      <c r="L11830" s="1" t="s">
        <v>27</v>
      </c>
      <c r="M11830" s="1">
        <v>550.97</v>
      </c>
      <c r="N11830" s="1" t="s">
        <v>34</v>
      </c>
      <c r="O11830" s="10">
        <f>Table1[[#This Row],[sales]]+Table1[[#This Row],[profit]]</f>
        <v>3498.3999999999996</v>
      </c>
    </row>
    <row r="11831" spans="1:15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>Table1[[#This Row],[sales]]*Table1[[#This Row],[discount]]</f>
        <v>312.28919999999999</v>
      </c>
      <c r="G11831" s="1">
        <f>Table1[[#This Row],[sales]]-Table1[[#This Row],[Discount Value]]</f>
        <v>1422.6508000000001</v>
      </c>
      <c r="H11831" s="1">
        <v>9</v>
      </c>
      <c r="I11831" s="2">
        <v>45133</v>
      </c>
      <c r="J11831" s="2">
        <v>45134</v>
      </c>
      <c r="K11831" s="1" t="s">
        <v>21</v>
      </c>
      <c r="L11831" s="1" t="s">
        <v>16</v>
      </c>
      <c r="M11831" s="1">
        <v>275.42</v>
      </c>
      <c r="N11831" s="1" t="s">
        <v>17</v>
      </c>
      <c r="O11831" s="10">
        <f>Table1[[#This Row],[sales]]+Table1[[#This Row],[profit]]</f>
        <v>2010.3600000000001</v>
      </c>
    </row>
    <row r="11832" spans="1:15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>Table1[[#This Row],[sales]]*Table1[[#This Row],[discount]]</f>
        <v>0</v>
      </c>
      <c r="G11832" s="1">
        <f>Table1[[#This Row],[sales]]-Table1[[#This Row],[Discount Value]]</f>
        <v>2011.75</v>
      </c>
      <c r="H11832" s="1">
        <v>2</v>
      </c>
      <c r="I11832" s="2">
        <v>45495</v>
      </c>
      <c r="J11832" s="2">
        <v>45498</v>
      </c>
      <c r="K11832" s="1" t="s">
        <v>15</v>
      </c>
      <c r="L11832" s="1" t="s">
        <v>22</v>
      </c>
      <c r="M11832" s="1">
        <v>414.9</v>
      </c>
      <c r="N11832" s="1" t="s">
        <v>48</v>
      </c>
      <c r="O11832" s="10">
        <f>Table1[[#This Row],[sales]]+Table1[[#This Row],[profit]]</f>
        <v>2426.65</v>
      </c>
    </row>
    <row r="11833" spans="1:15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>Table1[[#This Row],[sales]]*Table1[[#This Row],[discount]]</f>
        <v>276.18200000000002</v>
      </c>
      <c r="G11833" s="1">
        <f>Table1[[#This Row],[sales]]-Table1[[#This Row],[Discount Value]]</f>
        <v>1104.7280000000001</v>
      </c>
      <c r="H11833" s="1">
        <v>1</v>
      </c>
      <c r="I11833" s="2">
        <v>45251</v>
      </c>
      <c r="J11833" s="2">
        <v>45255</v>
      </c>
      <c r="K11833" s="1" t="s">
        <v>31</v>
      </c>
      <c r="L11833" s="1" t="s">
        <v>16</v>
      </c>
      <c r="M11833" s="1">
        <v>352.65</v>
      </c>
      <c r="N11833" s="1" t="s">
        <v>48</v>
      </c>
      <c r="O11833" s="10">
        <f>Table1[[#This Row],[sales]]+Table1[[#This Row],[profit]]</f>
        <v>1733.56</v>
      </c>
    </row>
    <row r="11834" spans="1:15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>Table1[[#This Row],[sales]]*Table1[[#This Row],[discount]]</f>
        <v>1076.9280000000001</v>
      </c>
      <c r="G11834" s="1">
        <f>Table1[[#This Row],[sales]]-Table1[[#This Row],[Discount Value]]</f>
        <v>1615.3920000000001</v>
      </c>
      <c r="H11834" s="1">
        <v>7</v>
      </c>
      <c r="I11834" s="2">
        <v>45448</v>
      </c>
      <c r="J11834" s="2">
        <v>45454</v>
      </c>
      <c r="K11834" s="1" t="s">
        <v>31</v>
      </c>
      <c r="L11834" s="1" t="s">
        <v>22</v>
      </c>
      <c r="M11834" s="1">
        <v>309.56</v>
      </c>
      <c r="N11834" s="1" t="s">
        <v>48</v>
      </c>
      <c r="O11834" s="10">
        <f>Table1[[#This Row],[sales]]+Table1[[#This Row],[profit]]</f>
        <v>3001.88</v>
      </c>
    </row>
    <row r="11835" spans="1:15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>Table1[[#This Row],[sales]]*Table1[[#This Row],[discount]]</f>
        <v>576.97199999999998</v>
      </c>
      <c r="G11835" s="1">
        <f>Table1[[#This Row],[sales]]-Table1[[#This Row],[Discount Value]]</f>
        <v>650.62799999999993</v>
      </c>
      <c r="H11835" s="1">
        <v>9</v>
      </c>
      <c r="I11835" s="2">
        <v>44929</v>
      </c>
      <c r="J11835" s="2">
        <v>44931</v>
      </c>
      <c r="K11835" s="1" t="s">
        <v>31</v>
      </c>
      <c r="L11835" s="1" t="s">
        <v>16</v>
      </c>
      <c r="M11835" s="1">
        <v>344.19</v>
      </c>
      <c r="N11835" s="1" t="s">
        <v>34</v>
      </c>
      <c r="O11835" s="10">
        <f>Table1[[#This Row],[sales]]+Table1[[#This Row],[profit]]</f>
        <v>1571.79</v>
      </c>
    </row>
    <row r="11836" spans="1:15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>Table1[[#This Row],[sales]]*Table1[[#This Row],[discount]]</f>
        <v>106.48820000000001</v>
      </c>
      <c r="G11836" s="1">
        <f>Table1[[#This Row],[sales]]-Table1[[#This Row],[Discount Value]]</f>
        <v>654.14179999999999</v>
      </c>
      <c r="H11836" s="1">
        <v>9</v>
      </c>
      <c r="I11836" s="2">
        <v>44938</v>
      </c>
      <c r="J11836" s="2">
        <v>44941</v>
      </c>
      <c r="K11836" s="1" t="s">
        <v>21</v>
      </c>
      <c r="L11836" s="1" t="s">
        <v>22</v>
      </c>
      <c r="M11836" s="1">
        <v>98.56</v>
      </c>
      <c r="N11836" s="1" t="s">
        <v>23</v>
      </c>
      <c r="O11836" s="10">
        <f>Table1[[#This Row],[sales]]+Table1[[#This Row],[profit]]</f>
        <v>859.19</v>
      </c>
    </row>
    <row r="11837" spans="1:15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>Table1[[#This Row],[sales]]*Table1[[#This Row],[discount]]</f>
        <v>2053.5182</v>
      </c>
      <c r="G11837" s="1">
        <f>Table1[[#This Row],[sales]]-Table1[[#This Row],[Discount Value]]</f>
        <v>2410.6518000000001</v>
      </c>
      <c r="H11837" s="1">
        <v>3</v>
      </c>
      <c r="I11837" s="2">
        <v>45386</v>
      </c>
      <c r="J11837" s="2">
        <v>45391</v>
      </c>
      <c r="K11837" s="1" t="s">
        <v>21</v>
      </c>
      <c r="L11837" s="1" t="s">
        <v>16</v>
      </c>
      <c r="M11837" s="1">
        <v>930.99</v>
      </c>
      <c r="N11837" s="1" t="s">
        <v>23</v>
      </c>
      <c r="O11837" s="10">
        <f>Table1[[#This Row],[sales]]+Table1[[#This Row],[profit]]</f>
        <v>5395.16</v>
      </c>
    </row>
    <row r="11838" spans="1:15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>Table1[[#This Row],[sales]]*Table1[[#This Row],[discount]]</f>
        <v>865.89959999999996</v>
      </c>
      <c r="G11838" s="1">
        <f>Table1[[#This Row],[sales]]-Table1[[#This Row],[Discount Value]]</f>
        <v>1147.8204000000001</v>
      </c>
      <c r="H11838" s="1">
        <v>1</v>
      </c>
      <c r="I11838" s="2">
        <v>45544</v>
      </c>
      <c r="J11838" s="2">
        <v>45548</v>
      </c>
      <c r="K11838" s="1" t="s">
        <v>15</v>
      </c>
      <c r="L11838" s="1" t="s">
        <v>27</v>
      </c>
      <c r="M11838" s="1">
        <v>462.04</v>
      </c>
      <c r="N11838" s="1" t="s">
        <v>39</v>
      </c>
      <c r="O11838" s="10">
        <f>Table1[[#This Row],[sales]]+Table1[[#This Row],[profit]]</f>
        <v>2475.7600000000002</v>
      </c>
    </row>
    <row r="11839" spans="1:15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>Table1[[#This Row],[sales]]*Table1[[#This Row],[discount]]</f>
        <v>95.391999999999996</v>
      </c>
      <c r="G11839" s="1">
        <f>Table1[[#This Row],[sales]]-Table1[[#This Row],[Discount Value]]</f>
        <v>381.56799999999998</v>
      </c>
      <c r="H11839" s="1">
        <v>9</v>
      </c>
      <c r="I11839" s="2">
        <v>45276</v>
      </c>
      <c r="J11839" s="2">
        <v>45277</v>
      </c>
      <c r="K11839" s="1" t="s">
        <v>21</v>
      </c>
      <c r="L11839" s="1" t="s">
        <v>27</v>
      </c>
      <c r="M11839" s="1">
        <v>131.46</v>
      </c>
      <c r="N11839" s="1" t="s">
        <v>28</v>
      </c>
      <c r="O11839" s="10">
        <f>Table1[[#This Row],[sales]]+Table1[[#This Row],[profit]]</f>
        <v>608.41999999999996</v>
      </c>
    </row>
    <row r="11840" spans="1:15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>Table1[[#This Row],[sales]]*Table1[[#This Row],[discount]]</f>
        <v>0</v>
      </c>
      <c r="G11840" s="1">
        <f>Table1[[#This Row],[sales]]-Table1[[#This Row],[Discount Value]]</f>
        <v>1228.58</v>
      </c>
      <c r="H11840" s="1">
        <v>7</v>
      </c>
      <c r="I11840" s="2">
        <v>45135</v>
      </c>
      <c r="J11840" s="2">
        <v>45138</v>
      </c>
      <c r="K11840" s="1" t="s">
        <v>15</v>
      </c>
      <c r="L11840" s="1" t="s">
        <v>22</v>
      </c>
      <c r="M11840" s="1">
        <v>253.94</v>
      </c>
      <c r="N11840" s="1" t="s">
        <v>48</v>
      </c>
      <c r="O11840" s="10">
        <f>Table1[[#This Row],[sales]]+Table1[[#This Row],[profit]]</f>
        <v>1482.52</v>
      </c>
    </row>
    <row r="11841" spans="1:15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>Table1[[#This Row],[sales]]*Table1[[#This Row],[discount]]</f>
        <v>679.86239999999998</v>
      </c>
      <c r="G11841" s="1">
        <f>Table1[[#This Row],[sales]]-Table1[[#This Row],[Discount Value]]</f>
        <v>938.85760000000005</v>
      </c>
      <c r="H11841" s="1">
        <v>8</v>
      </c>
      <c r="I11841" s="2">
        <v>44940</v>
      </c>
      <c r="J11841" s="2">
        <v>44947</v>
      </c>
      <c r="K11841" s="1" t="s">
        <v>15</v>
      </c>
      <c r="L11841" s="1" t="s">
        <v>16</v>
      </c>
      <c r="M11841" s="1">
        <v>461.26</v>
      </c>
      <c r="N11841" s="1" t="s">
        <v>34</v>
      </c>
      <c r="O11841" s="10">
        <f>Table1[[#This Row],[sales]]+Table1[[#This Row],[profit]]</f>
        <v>2079.98</v>
      </c>
    </row>
    <row r="11842" spans="1:15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>Table1[[#This Row],[sales]]*Table1[[#This Row],[discount]]</f>
        <v>541.9778</v>
      </c>
      <c r="G11842" s="1">
        <f>Table1[[#This Row],[sales]]-Table1[[#This Row],[Discount Value]]</f>
        <v>3329.2921999999999</v>
      </c>
      <c r="H11842" s="1">
        <v>6</v>
      </c>
      <c r="I11842" s="2">
        <v>45029</v>
      </c>
      <c r="J11842" s="2">
        <v>45032</v>
      </c>
      <c r="K11842" s="1" t="s">
        <v>15</v>
      </c>
      <c r="L11842" s="1" t="s">
        <v>22</v>
      </c>
      <c r="M11842" s="1">
        <v>883.57</v>
      </c>
      <c r="N11842" s="1" t="s">
        <v>17</v>
      </c>
      <c r="O11842" s="10">
        <f>Table1[[#This Row],[sales]]+Table1[[#This Row],[profit]]</f>
        <v>4754.84</v>
      </c>
    </row>
    <row r="11843" spans="1:15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>Table1[[#This Row],[sales]]*Table1[[#This Row],[discount]]</f>
        <v>79.439000000000007</v>
      </c>
      <c r="G11843" s="1">
        <f>Table1[[#This Row],[sales]]-Table1[[#This Row],[Discount Value]]</f>
        <v>129.61099999999999</v>
      </c>
      <c r="H11843" s="1">
        <v>6</v>
      </c>
      <c r="I11843" s="2">
        <v>45257</v>
      </c>
      <c r="J11843" s="2">
        <v>45260</v>
      </c>
      <c r="K11843" s="1" t="s">
        <v>21</v>
      </c>
      <c r="L11843" s="1" t="s">
        <v>27</v>
      </c>
      <c r="M11843" s="1">
        <v>51.89</v>
      </c>
      <c r="N11843" s="1" t="s">
        <v>17</v>
      </c>
      <c r="O11843" s="10">
        <f>Table1[[#This Row],[sales]]+Table1[[#This Row],[profit]]</f>
        <v>260.94</v>
      </c>
    </row>
    <row r="11844" spans="1:15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>Table1[[#This Row],[sales]]*Table1[[#This Row],[discount]]</f>
        <v>708.59179999999992</v>
      </c>
      <c r="G11844" s="1">
        <f>Table1[[#This Row],[sales]]-Table1[[#This Row],[Discount Value]]</f>
        <v>1734.8282000000002</v>
      </c>
      <c r="H11844" s="1">
        <v>4</v>
      </c>
      <c r="I11844" s="2">
        <v>45467</v>
      </c>
      <c r="J11844" s="2">
        <v>45471</v>
      </c>
      <c r="K11844" s="1" t="s">
        <v>15</v>
      </c>
      <c r="L11844" s="1" t="s">
        <v>16</v>
      </c>
      <c r="M11844" s="1">
        <v>597.75</v>
      </c>
      <c r="N11844" s="1" t="s">
        <v>28</v>
      </c>
      <c r="O11844" s="10">
        <f>Table1[[#This Row],[sales]]+Table1[[#This Row],[profit]]</f>
        <v>3041.17</v>
      </c>
    </row>
    <row r="11845" spans="1:15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>Table1[[#This Row],[sales]]*Table1[[#This Row],[discount]]</f>
        <v>230.74590000000001</v>
      </c>
      <c r="G11845" s="1">
        <f>Table1[[#This Row],[sales]]-Table1[[#This Row],[Discount Value]]</f>
        <v>1866.9441000000002</v>
      </c>
      <c r="H11845" s="1">
        <v>2</v>
      </c>
      <c r="I11845" s="2">
        <v>45189</v>
      </c>
      <c r="J11845" s="2">
        <v>45194</v>
      </c>
      <c r="K11845" s="1" t="s">
        <v>15</v>
      </c>
      <c r="L11845" s="1" t="s">
        <v>22</v>
      </c>
      <c r="M11845" s="1">
        <v>420.43</v>
      </c>
      <c r="N11845" s="1" t="s">
        <v>34</v>
      </c>
      <c r="O11845" s="10">
        <f>Table1[[#This Row],[sales]]+Table1[[#This Row],[profit]]</f>
        <v>2518.12</v>
      </c>
    </row>
    <row r="11846" spans="1:15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>Table1[[#This Row],[sales]]*Table1[[#This Row],[discount]]</f>
        <v>1550.4512</v>
      </c>
      <c r="G11846" s="1">
        <f>Table1[[#This Row],[sales]]-Table1[[#This Row],[Discount Value]]</f>
        <v>3294.7087999999999</v>
      </c>
      <c r="H11846" s="1">
        <v>1</v>
      </c>
      <c r="I11846" s="2">
        <v>44975</v>
      </c>
      <c r="J11846" s="2">
        <v>44982</v>
      </c>
      <c r="K11846" s="1" t="s">
        <v>31</v>
      </c>
      <c r="L11846" s="1" t="s">
        <v>27</v>
      </c>
      <c r="M11846" s="1">
        <v>1322.26</v>
      </c>
      <c r="N11846" s="1" t="s">
        <v>17</v>
      </c>
      <c r="O11846" s="10">
        <f>Table1[[#This Row],[sales]]+Table1[[#This Row],[profit]]</f>
        <v>6167.42</v>
      </c>
    </row>
    <row r="11847" spans="1:15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>Table1[[#This Row],[sales]]*Table1[[#This Row],[discount]]</f>
        <v>373.30060000000003</v>
      </c>
      <c r="G11847" s="1">
        <f>Table1[[#This Row],[sales]]-Table1[[#This Row],[Discount Value]]</f>
        <v>609.06939999999997</v>
      </c>
      <c r="H11847" s="1">
        <v>6</v>
      </c>
      <c r="I11847" s="2">
        <v>45631</v>
      </c>
      <c r="J11847" s="2">
        <v>45635</v>
      </c>
      <c r="K11847" s="1" t="s">
        <v>15</v>
      </c>
      <c r="L11847" s="1" t="s">
        <v>27</v>
      </c>
      <c r="M11847" s="1">
        <v>131.69999999999999</v>
      </c>
      <c r="N11847" s="1" t="s">
        <v>28</v>
      </c>
      <c r="O11847" s="10">
        <f>Table1[[#This Row],[sales]]+Table1[[#This Row],[profit]]</f>
        <v>1114.07</v>
      </c>
    </row>
    <row r="11848" spans="1:15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>Table1[[#This Row],[sales]]*Table1[[#This Row],[discount]]</f>
        <v>762.3768</v>
      </c>
      <c r="G11848" s="1">
        <f>Table1[[#This Row],[sales]]-Table1[[#This Row],[Discount Value]]</f>
        <v>2414.1932000000002</v>
      </c>
      <c r="H11848" s="1">
        <v>9</v>
      </c>
      <c r="I11848" s="2">
        <v>45415</v>
      </c>
      <c r="J11848" s="2">
        <v>45420</v>
      </c>
      <c r="K11848" s="1" t="s">
        <v>21</v>
      </c>
      <c r="L11848" s="1" t="s">
        <v>27</v>
      </c>
      <c r="M11848" s="1">
        <v>327.10000000000002</v>
      </c>
      <c r="N11848" s="1" t="s">
        <v>23</v>
      </c>
      <c r="O11848" s="10">
        <f>Table1[[#This Row],[sales]]+Table1[[#This Row],[profit]]</f>
        <v>3503.67</v>
      </c>
    </row>
    <row r="11849" spans="1:15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>Table1[[#This Row],[sales]]*Table1[[#This Row],[discount]]</f>
        <v>403.58119999999997</v>
      </c>
      <c r="G11849" s="1">
        <f>Table1[[#This Row],[sales]]-Table1[[#This Row],[Discount Value]]</f>
        <v>687.17880000000002</v>
      </c>
      <c r="H11849" s="1">
        <v>2</v>
      </c>
      <c r="I11849" s="2">
        <v>45189</v>
      </c>
      <c r="J11849" s="2">
        <v>45194</v>
      </c>
      <c r="K11849" s="1" t="s">
        <v>15</v>
      </c>
      <c r="L11849" s="1" t="s">
        <v>22</v>
      </c>
      <c r="M11849" s="1">
        <v>100.3</v>
      </c>
      <c r="N11849" s="1" t="s">
        <v>48</v>
      </c>
      <c r="O11849" s="10">
        <f>Table1[[#This Row],[sales]]+Table1[[#This Row],[profit]]</f>
        <v>1191.06</v>
      </c>
    </row>
    <row r="11850" spans="1:15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>Table1[[#This Row],[sales]]*Table1[[#This Row],[discount]]</f>
        <v>557.45400000000006</v>
      </c>
      <c r="G11850" s="1">
        <f>Table1[[#This Row],[sales]]-Table1[[#This Row],[Discount Value]]</f>
        <v>2229.8159999999998</v>
      </c>
      <c r="H11850" s="1">
        <v>1</v>
      </c>
      <c r="I11850" s="2">
        <v>45324</v>
      </c>
      <c r="J11850" s="2">
        <v>45325</v>
      </c>
      <c r="K11850" s="1" t="s">
        <v>15</v>
      </c>
      <c r="L11850" s="1" t="s">
        <v>16</v>
      </c>
      <c r="M11850" s="1">
        <v>506.72</v>
      </c>
      <c r="N11850" s="1" t="s">
        <v>23</v>
      </c>
      <c r="O11850" s="10">
        <f>Table1[[#This Row],[sales]]+Table1[[#This Row],[profit]]</f>
        <v>3293.99</v>
      </c>
    </row>
    <row r="11851" spans="1:15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>Table1[[#This Row],[sales]]*Table1[[#This Row],[discount]]</f>
        <v>1381.7068999999999</v>
      </c>
      <c r="G11851" s="1">
        <f>Table1[[#This Row],[sales]]-Table1[[#This Row],[Discount Value]]</f>
        <v>1438.1031</v>
      </c>
      <c r="H11851" s="1">
        <v>1</v>
      </c>
      <c r="I11851" s="2">
        <v>45537</v>
      </c>
      <c r="J11851" s="2">
        <v>45539</v>
      </c>
      <c r="K11851" s="1" t="s">
        <v>21</v>
      </c>
      <c r="L11851" s="1" t="s">
        <v>22</v>
      </c>
      <c r="M11851" s="1">
        <v>792.47</v>
      </c>
      <c r="N11851" s="1" t="s">
        <v>28</v>
      </c>
      <c r="O11851" s="10">
        <f>Table1[[#This Row],[sales]]+Table1[[#This Row],[profit]]</f>
        <v>3612.2799999999997</v>
      </c>
    </row>
    <row r="11852" spans="1:15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>Table1[[#This Row],[sales]]*Table1[[#This Row],[discount]]</f>
        <v>56.303999999999995</v>
      </c>
      <c r="G11852" s="1">
        <f>Table1[[#This Row],[sales]]-Table1[[#This Row],[Discount Value]]</f>
        <v>412.89600000000002</v>
      </c>
      <c r="H11852" s="1">
        <v>7</v>
      </c>
      <c r="I11852" s="2">
        <v>45582</v>
      </c>
      <c r="J11852" s="2">
        <v>45588</v>
      </c>
      <c r="K11852" s="1" t="s">
        <v>15</v>
      </c>
      <c r="L11852" s="1" t="s">
        <v>16</v>
      </c>
      <c r="M11852" s="1">
        <v>91</v>
      </c>
      <c r="N11852" s="1" t="s">
        <v>39</v>
      </c>
      <c r="O11852" s="10">
        <f>Table1[[#This Row],[sales]]+Table1[[#This Row],[profit]]</f>
        <v>560.20000000000005</v>
      </c>
    </row>
    <row r="11853" spans="1:15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>Table1[[#This Row],[sales]]*Table1[[#This Row],[discount]]</f>
        <v>911.27790000000005</v>
      </c>
      <c r="G11853" s="1">
        <f>Table1[[#This Row],[sales]]-Table1[[#This Row],[Discount Value]]</f>
        <v>1425.3321000000001</v>
      </c>
      <c r="H11853" s="1">
        <v>1</v>
      </c>
      <c r="I11853" s="2">
        <v>45264</v>
      </c>
      <c r="J11853" s="2">
        <v>45266</v>
      </c>
      <c r="K11853" s="1" t="s">
        <v>31</v>
      </c>
      <c r="L11853" s="1" t="s">
        <v>22</v>
      </c>
      <c r="M11853" s="1">
        <v>628.79</v>
      </c>
      <c r="N11853" s="1" t="s">
        <v>48</v>
      </c>
      <c r="O11853" s="10">
        <f>Table1[[#This Row],[sales]]+Table1[[#This Row],[profit]]</f>
        <v>2965.4</v>
      </c>
    </row>
    <row r="11854" spans="1:15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>Table1[[#This Row],[sales]]*Table1[[#This Row],[discount]]</f>
        <v>873.07419999999991</v>
      </c>
      <c r="G11854" s="1">
        <f>Table1[[#This Row],[sales]]-Table1[[#This Row],[Discount Value]]</f>
        <v>1486.5857999999998</v>
      </c>
      <c r="H11854" s="1">
        <v>9</v>
      </c>
      <c r="I11854" s="2">
        <v>45339</v>
      </c>
      <c r="J11854" s="2">
        <v>45342</v>
      </c>
      <c r="K11854" s="1" t="s">
        <v>15</v>
      </c>
      <c r="L11854" s="1" t="s">
        <v>22</v>
      </c>
      <c r="M11854" s="1">
        <v>202.43</v>
      </c>
      <c r="N11854" s="1" t="s">
        <v>17</v>
      </c>
      <c r="O11854" s="10">
        <f>Table1[[#This Row],[sales]]+Table1[[#This Row],[profit]]</f>
        <v>2562.0899999999997</v>
      </c>
    </row>
    <row r="11855" spans="1:15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>Table1[[#This Row],[sales]]*Table1[[#This Row],[discount]]</f>
        <v>432.58019999999999</v>
      </c>
      <c r="G11855" s="1">
        <f>Table1[[#This Row],[sales]]-Table1[[#This Row],[Discount Value]]</f>
        <v>1231.1898000000001</v>
      </c>
      <c r="H11855" s="1">
        <v>9</v>
      </c>
      <c r="I11855" s="2">
        <v>45395</v>
      </c>
      <c r="J11855" s="2">
        <v>45397</v>
      </c>
      <c r="K11855" s="1" t="s">
        <v>21</v>
      </c>
      <c r="L11855" s="1" t="s">
        <v>22</v>
      </c>
      <c r="M11855" s="1">
        <v>383.32</v>
      </c>
      <c r="N11855" s="1" t="s">
        <v>23</v>
      </c>
      <c r="O11855" s="10">
        <f>Table1[[#This Row],[sales]]+Table1[[#This Row],[profit]]</f>
        <v>2047.09</v>
      </c>
    </row>
    <row r="11856" spans="1:15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>Table1[[#This Row],[sales]]*Table1[[#This Row],[discount]]</f>
        <v>262.45439999999996</v>
      </c>
      <c r="G11856" s="1">
        <f>Table1[[#This Row],[sales]]-Table1[[#This Row],[Discount Value]]</f>
        <v>1195.6255999999998</v>
      </c>
      <c r="H11856" s="1">
        <v>3</v>
      </c>
      <c r="I11856" s="2">
        <v>45304</v>
      </c>
      <c r="J11856" s="2">
        <v>45310</v>
      </c>
      <c r="K11856" s="1" t="s">
        <v>21</v>
      </c>
      <c r="L11856" s="1" t="s">
        <v>16</v>
      </c>
      <c r="M11856" s="1">
        <v>431.38</v>
      </c>
      <c r="N11856" s="1" t="s">
        <v>28</v>
      </c>
      <c r="O11856" s="10">
        <f>Table1[[#This Row],[sales]]+Table1[[#This Row],[profit]]</f>
        <v>1889.46</v>
      </c>
    </row>
    <row r="11857" spans="1:15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>Table1[[#This Row],[sales]]*Table1[[#This Row],[discount]]</f>
        <v>263.79320000000001</v>
      </c>
      <c r="G11857" s="1">
        <f>Table1[[#This Row],[sales]]-Table1[[#This Row],[Discount Value]]</f>
        <v>935.26679999999988</v>
      </c>
      <c r="H11857" s="1">
        <v>2</v>
      </c>
      <c r="I11857" s="2">
        <v>45307</v>
      </c>
      <c r="J11857" s="2">
        <v>45310</v>
      </c>
      <c r="K11857" s="1" t="s">
        <v>15</v>
      </c>
      <c r="L11857" s="1" t="s">
        <v>22</v>
      </c>
      <c r="M11857" s="1">
        <v>223.51</v>
      </c>
      <c r="N11857" s="1" t="s">
        <v>34</v>
      </c>
      <c r="O11857" s="10">
        <f>Table1[[#This Row],[sales]]+Table1[[#This Row],[profit]]</f>
        <v>1422.57</v>
      </c>
    </row>
    <row r="11858" spans="1:15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>Table1[[#This Row],[sales]]*Table1[[#This Row],[discount]]</f>
        <v>40.024100000000004</v>
      </c>
      <c r="G11858" s="1">
        <f>Table1[[#This Row],[sales]]-Table1[[#This Row],[Discount Value]]</f>
        <v>89.085900000000009</v>
      </c>
      <c r="H11858" s="1">
        <v>9</v>
      </c>
      <c r="I11858" s="2">
        <v>44987</v>
      </c>
      <c r="J11858" s="2">
        <v>44991</v>
      </c>
      <c r="K11858" s="1" t="s">
        <v>21</v>
      </c>
      <c r="L11858" s="1" t="s">
        <v>16</v>
      </c>
      <c r="M11858" s="1">
        <v>32.14</v>
      </c>
      <c r="N11858" s="1" t="s">
        <v>34</v>
      </c>
      <c r="O11858" s="10">
        <f>Table1[[#This Row],[sales]]+Table1[[#This Row],[profit]]</f>
        <v>161.25</v>
      </c>
    </row>
    <row r="11859" spans="1:15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>Table1[[#This Row],[sales]]*Table1[[#This Row],[discount]]</f>
        <v>29.403000000000002</v>
      </c>
      <c r="G11859" s="1">
        <f>Table1[[#This Row],[sales]]-Table1[[#This Row],[Discount Value]]</f>
        <v>79.497</v>
      </c>
      <c r="H11859" s="1">
        <v>3</v>
      </c>
      <c r="I11859" s="2">
        <v>45291</v>
      </c>
      <c r="J11859" s="2">
        <v>45293</v>
      </c>
      <c r="K11859" s="1" t="s">
        <v>31</v>
      </c>
      <c r="L11859" s="1" t="s">
        <v>16</v>
      </c>
      <c r="M11859" s="1">
        <v>19.77</v>
      </c>
      <c r="N11859" s="1" t="s">
        <v>17</v>
      </c>
      <c r="O11859" s="10">
        <f>Table1[[#This Row],[sales]]+Table1[[#This Row],[profit]]</f>
        <v>128.67000000000002</v>
      </c>
    </row>
    <row r="11860" spans="1:15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>Table1[[#This Row],[sales]]*Table1[[#This Row],[discount]]</f>
        <v>1136.1848</v>
      </c>
      <c r="G11860" s="1">
        <f>Table1[[#This Row],[sales]]-Table1[[#This Row],[Discount Value]]</f>
        <v>1853.7752</v>
      </c>
      <c r="H11860" s="1">
        <v>2</v>
      </c>
      <c r="I11860" s="2">
        <v>45213</v>
      </c>
      <c r="J11860" s="2">
        <v>45214</v>
      </c>
      <c r="K11860" s="1" t="s">
        <v>31</v>
      </c>
      <c r="L11860" s="1" t="s">
        <v>27</v>
      </c>
      <c r="M11860" s="1">
        <v>797.72</v>
      </c>
      <c r="N11860" s="1" t="s">
        <v>48</v>
      </c>
      <c r="O11860" s="10">
        <f>Table1[[#This Row],[sales]]+Table1[[#This Row],[profit]]</f>
        <v>3787.6800000000003</v>
      </c>
    </row>
    <row r="11861" spans="1:15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>Table1[[#This Row],[sales]]*Table1[[#This Row],[discount]]</f>
        <v>275.07060000000001</v>
      </c>
      <c r="G11861" s="1">
        <f>Table1[[#This Row],[sales]]-Table1[[#This Row],[Discount Value]]</f>
        <v>1253.0994000000001</v>
      </c>
      <c r="H11861" s="1">
        <v>4</v>
      </c>
      <c r="I11861" s="2">
        <v>45497</v>
      </c>
      <c r="J11861" s="2">
        <v>45498</v>
      </c>
      <c r="K11861" s="1" t="s">
        <v>31</v>
      </c>
      <c r="L11861" s="1" t="s">
        <v>16</v>
      </c>
      <c r="M11861" s="1">
        <v>301.76</v>
      </c>
      <c r="N11861" s="1" t="s">
        <v>23</v>
      </c>
      <c r="O11861" s="10">
        <f>Table1[[#This Row],[sales]]+Table1[[#This Row],[profit]]</f>
        <v>1829.93</v>
      </c>
    </row>
    <row r="11862" spans="1:15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>Table1[[#This Row],[sales]]*Table1[[#This Row],[discount]]</f>
        <v>46.1325</v>
      </c>
      <c r="G11862" s="1">
        <f>Table1[[#This Row],[sales]]-Table1[[#This Row],[Discount Value]]</f>
        <v>876.51749999999993</v>
      </c>
      <c r="H11862" s="1">
        <v>7</v>
      </c>
      <c r="I11862" s="2">
        <v>45526</v>
      </c>
      <c r="J11862" s="2">
        <v>45533</v>
      </c>
      <c r="K11862" s="1" t="s">
        <v>21</v>
      </c>
      <c r="L11862" s="1" t="s">
        <v>27</v>
      </c>
      <c r="M11862" s="1">
        <v>91.6</v>
      </c>
      <c r="N11862" s="1" t="s">
        <v>28</v>
      </c>
      <c r="O11862" s="10">
        <f>Table1[[#This Row],[sales]]+Table1[[#This Row],[profit]]</f>
        <v>1014.25</v>
      </c>
    </row>
    <row r="11863" spans="1:15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>Table1[[#This Row],[sales]]*Table1[[#This Row],[discount]]</f>
        <v>863.8</v>
      </c>
      <c r="G11863" s="1">
        <f>Table1[[#This Row],[sales]]-Table1[[#This Row],[Discount Value]]</f>
        <v>2591.3999999999996</v>
      </c>
      <c r="H11863" s="1">
        <v>4</v>
      </c>
      <c r="I11863" s="2">
        <v>45357</v>
      </c>
      <c r="J11863" s="2">
        <v>45364</v>
      </c>
      <c r="K11863" s="1" t="s">
        <v>15</v>
      </c>
      <c r="L11863" s="1" t="s">
        <v>27</v>
      </c>
      <c r="M11863" s="1">
        <v>373.6</v>
      </c>
      <c r="N11863" s="1" t="s">
        <v>39</v>
      </c>
      <c r="O11863" s="10">
        <f>Table1[[#This Row],[sales]]+Table1[[#This Row],[profit]]</f>
        <v>3828.7999999999997</v>
      </c>
    </row>
    <row r="11864" spans="1:15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>Table1[[#This Row],[sales]]*Table1[[#This Row],[discount]]</f>
        <v>349.9119</v>
      </c>
      <c r="G11864" s="1">
        <f>Table1[[#This Row],[sales]]-Table1[[#This Row],[Discount Value]]</f>
        <v>2341.7181</v>
      </c>
      <c r="H11864" s="1">
        <v>8</v>
      </c>
      <c r="I11864" s="2">
        <v>45213</v>
      </c>
      <c r="J11864" s="2">
        <v>45214</v>
      </c>
      <c r="K11864" s="1" t="s">
        <v>21</v>
      </c>
      <c r="L11864" s="1" t="s">
        <v>27</v>
      </c>
      <c r="M11864" s="1">
        <v>374.57</v>
      </c>
      <c r="N11864" s="1" t="s">
        <v>23</v>
      </c>
      <c r="O11864" s="10">
        <f>Table1[[#This Row],[sales]]+Table1[[#This Row],[profit]]</f>
        <v>3066.2000000000003</v>
      </c>
    </row>
    <row r="11865" spans="1:15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>Table1[[#This Row],[sales]]*Table1[[#This Row],[discount]]</f>
        <v>1420.8230000000001</v>
      </c>
      <c r="G11865" s="1">
        <f>Table1[[#This Row],[sales]]-Table1[[#This Row],[Discount Value]]</f>
        <v>3162.4769999999999</v>
      </c>
      <c r="H11865" s="1">
        <v>5</v>
      </c>
      <c r="I11865" s="2">
        <v>45328</v>
      </c>
      <c r="J11865" s="2">
        <v>45332</v>
      </c>
      <c r="K11865" s="1" t="s">
        <v>31</v>
      </c>
      <c r="L11865" s="1" t="s">
        <v>22</v>
      </c>
      <c r="M11865" s="1">
        <v>1339.51</v>
      </c>
      <c r="N11865" s="1" t="s">
        <v>48</v>
      </c>
      <c r="O11865" s="10">
        <f>Table1[[#This Row],[sales]]+Table1[[#This Row],[profit]]</f>
        <v>5922.81</v>
      </c>
    </row>
    <row r="11866" spans="1:15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>Table1[[#This Row],[sales]]*Table1[[#This Row],[discount]]</f>
        <v>1084.7148</v>
      </c>
      <c r="G11866" s="1">
        <f>Table1[[#This Row],[sales]]-Table1[[#This Row],[Discount Value]]</f>
        <v>3087.2651999999998</v>
      </c>
      <c r="H11866" s="1">
        <v>2</v>
      </c>
      <c r="I11866" s="2">
        <v>45166</v>
      </c>
      <c r="J11866" s="2">
        <v>45169</v>
      </c>
      <c r="K11866" s="1" t="s">
        <v>21</v>
      </c>
      <c r="L11866" s="1" t="s">
        <v>16</v>
      </c>
      <c r="M11866" s="1">
        <v>861.49</v>
      </c>
      <c r="N11866" s="1" t="s">
        <v>39</v>
      </c>
      <c r="O11866" s="10">
        <f>Table1[[#This Row],[sales]]+Table1[[#This Row],[profit]]</f>
        <v>5033.4699999999993</v>
      </c>
    </row>
    <row r="11867" spans="1:15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>Table1[[#This Row],[sales]]*Table1[[#This Row],[discount]]</f>
        <v>1427.7782999999999</v>
      </c>
      <c r="G11867" s="1">
        <f>Table1[[#This Row],[sales]]-Table1[[#This Row],[Discount Value]]</f>
        <v>2233.1916999999999</v>
      </c>
      <c r="H11867" s="1">
        <v>4</v>
      </c>
      <c r="I11867" s="2">
        <v>44935</v>
      </c>
      <c r="J11867" s="2">
        <v>44939</v>
      </c>
      <c r="K11867" s="1" t="s">
        <v>31</v>
      </c>
      <c r="L11867" s="1" t="s">
        <v>27</v>
      </c>
      <c r="M11867" s="1">
        <v>625.77</v>
      </c>
      <c r="N11867" s="1" t="s">
        <v>28</v>
      </c>
      <c r="O11867" s="10">
        <f>Table1[[#This Row],[sales]]+Table1[[#This Row],[profit]]</f>
        <v>4286.74</v>
      </c>
    </row>
    <row r="11868" spans="1:15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>Table1[[#This Row],[sales]]*Table1[[#This Row],[discount]]</f>
        <v>208.87249999999997</v>
      </c>
      <c r="G11868" s="1">
        <f>Table1[[#This Row],[sales]]-Table1[[#This Row],[Discount Value]]</f>
        <v>511.37750000000005</v>
      </c>
      <c r="H11868" s="1">
        <v>7</v>
      </c>
      <c r="I11868" s="2">
        <v>45441</v>
      </c>
      <c r="J11868" s="2">
        <v>45445</v>
      </c>
      <c r="K11868" s="1" t="s">
        <v>21</v>
      </c>
      <c r="L11868" s="1" t="s">
        <v>16</v>
      </c>
      <c r="M11868" s="1">
        <v>102.13</v>
      </c>
      <c r="N11868" s="1" t="s">
        <v>34</v>
      </c>
      <c r="O11868" s="10">
        <f>Table1[[#This Row],[sales]]+Table1[[#This Row],[profit]]</f>
        <v>822.38</v>
      </c>
    </row>
    <row r="11869" spans="1:15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>Table1[[#This Row],[sales]]*Table1[[#This Row],[discount]]</f>
        <v>740.04259999999999</v>
      </c>
      <c r="G11869" s="1">
        <f>Table1[[#This Row],[sales]]-Table1[[#This Row],[Discount Value]]</f>
        <v>2623.7874000000002</v>
      </c>
      <c r="H11869" s="1">
        <v>1</v>
      </c>
      <c r="I11869" s="2">
        <v>45564</v>
      </c>
      <c r="J11869" s="2">
        <v>45571</v>
      </c>
      <c r="K11869" s="1" t="s">
        <v>15</v>
      </c>
      <c r="L11869" s="1" t="s">
        <v>22</v>
      </c>
      <c r="M11869" s="1">
        <v>907.53</v>
      </c>
      <c r="N11869" s="1" t="s">
        <v>34</v>
      </c>
      <c r="O11869" s="10">
        <f>Table1[[#This Row],[sales]]+Table1[[#This Row],[profit]]</f>
        <v>4271.3599999999997</v>
      </c>
    </row>
    <row r="11870" spans="1:15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>Table1[[#This Row],[sales]]*Table1[[#This Row],[discount]]</f>
        <v>210.01439999999997</v>
      </c>
      <c r="G11870" s="1">
        <f>Table1[[#This Row],[sales]]-Table1[[#This Row],[Discount Value]]</f>
        <v>3290.2255999999998</v>
      </c>
      <c r="H11870" s="1">
        <v>7</v>
      </c>
      <c r="I11870" s="2">
        <v>45509</v>
      </c>
      <c r="J11870" s="2">
        <v>45516</v>
      </c>
      <c r="K11870" s="1" t="s">
        <v>15</v>
      </c>
      <c r="L11870" s="1" t="s">
        <v>27</v>
      </c>
      <c r="M11870" s="1">
        <v>440.06</v>
      </c>
      <c r="N11870" s="1" t="s">
        <v>34</v>
      </c>
      <c r="O11870" s="10">
        <f>Table1[[#This Row],[sales]]+Table1[[#This Row],[profit]]</f>
        <v>3940.2999999999997</v>
      </c>
    </row>
    <row r="11871" spans="1:15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>Table1[[#This Row],[sales]]*Table1[[#This Row],[discount]]</f>
        <v>230.41979999999998</v>
      </c>
      <c r="G11871" s="1">
        <f>Table1[[#This Row],[sales]]-Table1[[#This Row],[Discount Value]]</f>
        <v>3609.9101999999998</v>
      </c>
      <c r="H11871" s="1">
        <v>3</v>
      </c>
      <c r="I11871" s="2">
        <v>45336</v>
      </c>
      <c r="J11871" s="2">
        <v>45340</v>
      </c>
      <c r="K11871" s="1" t="s">
        <v>15</v>
      </c>
      <c r="L11871" s="1" t="s">
        <v>27</v>
      </c>
      <c r="M11871" s="1">
        <v>645.16</v>
      </c>
      <c r="N11871" s="1" t="s">
        <v>34</v>
      </c>
      <c r="O11871" s="10">
        <f>Table1[[#This Row],[sales]]+Table1[[#This Row],[profit]]</f>
        <v>4485.49</v>
      </c>
    </row>
    <row r="11872" spans="1:15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>Table1[[#This Row],[sales]]*Table1[[#This Row],[discount]]</f>
        <v>444.59199999999998</v>
      </c>
      <c r="G11872" s="1">
        <f>Table1[[#This Row],[sales]]-Table1[[#This Row],[Discount Value]]</f>
        <v>944.75799999999992</v>
      </c>
      <c r="H11872" s="1">
        <v>7</v>
      </c>
      <c r="I11872" s="2">
        <v>45600</v>
      </c>
      <c r="J11872" s="2">
        <v>45607</v>
      </c>
      <c r="K11872" s="1" t="s">
        <v>15</v>
      </c>
      <c r="L11872" s="1" t="s">
        <v>27</v>
      </c>
      <c r="M11872" s="1">
        <v>116.81</v>
      </c>
      <c r="N11872" s="1" t="s">
        <v>17</v>
      </c>
      <c r="O11872" s="10">
        <f>Table1[[#This Row],[sales]]+Table1[[#This Row],[profit]]</f>
        <v>1506.1599999999999</v>
      </c>
    </row>
    <row r="11873" spans="1:15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>Table1[[#This Row],[sales]]*Table1[[#This Row],[discount]]</f>
        <v>1424.4824000000001</v>
      </c>
      <c r="G11873" s="1">
        <f>Table1[[#This Row],[sales]]-Table1[[#This Row],[Discount Value]]</f>
        <v>1812.9775999999999</v>
      </c>
      <c r="H11873" s="1">
        <v>3</v>
      </c>
      <c r="I11873" s="2">
        <v>45225</v>
      </c>
      <c r="J11873" s="2">
        <v>45230</v>
      </c>
      <c r="K11873" s="1" t="s">
        <v>31</v>
      </c>
      <c r="L11873" s="1" t="s">
        <v>27</v>
      </c>
      <c r="M11873" s="1">
        <v>469.47</v>
      </c>
      <c r="N11873" s="1" t="s">
        <v>48</v>
      </c>
      <c r="O11873" s="10">
        <f>Table1[[#This Row],[sales]]+Table1[[#This Row],[profit]]</f>
        <v>3706.9300000000003</v>
      </c>
    </row>
    <row r="11874" spans="1:15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>Table1[[#This Row],[sales]]*Table1[[#This Row],[discount]]</f>
        <v>657.20759999999996</v>
      </c>
      <c r="G11874" s="1">
        <f>Table1[[#This Row],[sales]]-Table1[[#This Row],[Discount Value]]</f>
        <v>2472.3523999999998</v>
      </c>
      <c r="H11874" s="1">
        <v>8</v>
      </c>
      <c r="I11874" s="2">
        <v>45599</v>
      </c>
      <c r="J11874" s="2">
        <v>45603</v>
      </c>
      <c r="K11874" s="1" t="s">
        <v>31</v>
      </c>
      <c r="L11874" s="1" t="s">
        <v>27</v>
      </c>
      <c r="M11874" s="1">
        <v>842.72</v>
      </c>
      <c r="N11874" s="1" t="s">
        <v>28</v>
      </c>
      <c r="O11874" s="10">
        <f>Table1[[#This Row],[sales]]+Table1[[#This Row],[profit]]</f>
        <v>3972.2799999999997</v>
      </c>
    </row>
    <row r="11875" spans="1:15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>Table1[[#This Row],[sales]]*Table1[[#This Row],[discount]]</f>
        <v>536.7654</v>
      </c>
      <c r="G11875" s="1">
        <f>Table1[[#This Row],[sales]]-Table1[[#This Row],[Discount Value]]</f>
        <v>1451.2546</v>
      </c>
      <c r="H11875" s="1">
        <v>4</v>
      </c>
      <c r="I11875" s="2">
        <v>45251</v>
      </c>
      <c r="J11875" s="2">
        <v>45258</v>
      </c>
      <c r="K11875" s="1" t="s">
        <v>31</v>
      </c>
      <c r="L11875" s="1" t="s">
        <v>22</v>
      </c>
      <c r="M11875" s="1">
        <v>135.44999999999999</v>
      </c>
      <c r="N11875" s="1" t="s">
        <v>48</v>
      </c>
      <c r="O11875" s="10">
        <f>Table1[[#This Row],[sales]]+Table1[[#This Row],[profit]]</f>
        <v>2123.4699999999998</v>
      </c>
    </row>
    <row r="11876" spans="1:15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>Table1[[#This Row],[sales]]*Table1[[#This Row],[discount]]</f>
        <v>1005.3539999999999</v>
      </c>
      <c r="G11876" s="1">
        <f>Table1[[#This Row],[sales]]-Table1[[#This Row],[Discount Value]]</f>
        <v>2345.826</v>
      </c>
      <c r="H11876" s="1">
        <v>1</v>
      </c>
      <c r="I11876" s="2">
        <v>45602</v>
      </c>
      <c r="J11876" s="2">
        <v>45604</v>
      </c>
      <c r="K11876" s="1" t="s">
        <v>21</v>
      </c>
      <c r="L11876" s="1" t="s">
        <v>27</v>
      </c>
      <c r="M11876" s="1">
        <v>201.47</v>
      </c>
      <c r="N11876" s="1" t="s">
        <v>17</v>
      </c>
      <c r="O11876" s="10">
        <f>Table1[[#This Row],[sales]]+Table1[[#This Row],[profit]]</f>
        <v>3552.6499999999996</v>
      </c>
    </row>
    <row r="11877" spans="1:15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>Table1[[#This Row],[sales]]*Table1[[#This Row],[discount]]</f>
        <v>125.95439999999998</v>
      </c>
      <c r="G11877" s="1">
        <f>Table1[[#This Row],[sales]]-Table1[[#This Row],[Discount Value]]</f>
        <v>398.85559999999998</v>
      </c>
      <c r="H11877" s="1">
        <v>1</v>
      </c>
      <c r="I11877" s="2">
        <v>45517</v>
      </c>
      <c r="J11877" s="2">
        <v>45524</v>
      </c>
      <c r="K11877" s="1" t="s">
        <v>21</v>
      </c>
      <c r="L11877" s="1" t="s">
        <v>27</v>
      </c>
      <c r="M11877" s="1">
        <v>83.07</v>
      </c>
      <c r="N11877" s="1" t="s">
        <v>34</v>
      </c>
      <c r="O11877" s="10">
        <f>Table1[[#This Row],[sales]]+Table1[[#This Row],[profit]]</f>
        <v>607.87999999999988</v>
      </c>
    </row>
    <row r="11878" spans="1:15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>Table1[[#This Row],[sales]]*Table1[[#This Row],[discount]]</f>
        <v>97.595100000000002</v>
      </c>
      <c r="G11878" s="1">
        <f>Table1[[#This Row],[sales]]-Table1[[#This Row],[Discount Value]]</f>
        <v>3155.5749000000001</v>
      </c>
      <c r="H11878" s="1">
        <v>4</v>
      </c>
      <c r="I11878" s="2">
        <v>45559</v>
      </c>
      <c r="J11878" s="2">
        <v>45562</v>
      </c>
      <c r="K11878" s="1" t="s">
        <v>15</v>
      </c>
      <c r="L11878" s="1" t="s">
        <v>27</v>
      </c>
      <c r="M11878" s="1">
        <v>706.18</v>
      </c>
      <c r="N11878" s="1" t="s">
        <v>48</v>
      </c>
      <c r="O11878" s="10">
        <f>Table1[[#This Row],[sales]]+Table1[[#This Row],[profit]]</f>
        <v>3959.35</v>
      </c>
    </row>
    <row r="11879" spans="1:15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>Table1[[#This Row],[sales]]*Table1[[#This Row],[discount]]</f>
        <v>890.14919999999995</v>
      </c>
      <c r="G11879" s="1">
        <f>Table1[[#This Row],[sales]]-Table1[[#This Row],[Discount Value]]</f>
        <v>2179.3308000000002</v>
      </c>
      <c r="H11879" s="1">
        <v>9</v>
      </c>
      <c r="I11879" s="2">
        <v>45128</v>
      </c>
      <c r="J11879" s="2">
        <v>45129</v>
      </c>
      <c r="K11879" s="1" t="s">
        <v>31</v>
      </c>
      <c r="L11879" s="1" t="s">
        <v>27</v>
      </c>
      <c r="M11879" s="1">
        <v>181.4</v>
      </c>
      <c r="N11879" s="1" t="s">
        <v>23</v>
      </c>
      <c r="O11879" s="10">
        <f>Table1[[#This Row],[sales]]+Table1[[#This Row],[profit]]</f>
        <v>3250.88</v>
      </c>
    </row>
    <row r="11880" spans="1:15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>Table1[[#This Row],[sales]]*Table1[[#This Row],[discount]]</f>
        <v>79.244200000000006</v>
      </c>
      <c r="G11880" s="1">
        <f>Table1[[#This Row],[sales]]-Table1[[#This Row],[Discount Value]]</f>
        <v>1052.8157999999999</v>
      </c>
      <c r="H11880" s="1">
        <v>5</v>
      </c>
      <c r="I11880" s="2">
        <v>45309</v>
      </c>
      <c r="J11880" s="2">
        <v>45315</v>
      </c>
      <c r="K11880" s="1" t="s">
        <v>15</v>
      </c>
      <c r="L11880" s="1" t="s">
        <v>22</v>
      </c>
      <c r="M11880" s="1">
        <v>190.66</v>
      </c>
      <c r="N11880" s="1" t="s">
        <v>17</v>
      </c>
      <c r="O11880" s="10">
        <f>Table1[[#This Row],[sales]]+Table1[[#This Row],[profit]]</f>
        <v>1322.72</v>
      </c>
    </row>
    <row r="11881" spans="1:15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>Table1[[#This Row],[sales]]*Table1[[#This Row],[discount]]</f>
        <v>1150.5900000000001</v>
      </c>
      <c r="G11881" s="1">
        <f>Table1[[#This Row],[sales]]-Table1[[#This Row],[Discount Value]]</f>
        <v>2958.66</v>
      </c>
      <c r="H11881" s="1">
        <v>5</v>
      </c>
      <c r="I11881" s="2">
        <v>44973</v>
      </c>
      <c r="J11881" s="2">
        <v>44980</v>
      </c>
      <c r="K11881" s="1" t="s">
        <v>15</v>
      </c>
      <c r="L11881" s="1" t="s">
        <v>16</v>
      </c>
      <c r="M11881" s="1">
        <v>245.64</v>
      </c>
      <c r="N11881" s="1" t="s">
        <v>28</v>
      </c>
      <c r="O11881" s="10">
        <f>Table1[[#This Row],[sales]]+Table1[[#This Row],[profit]]</f>
        <v>4354.8900000000003</v>
      </c>
    </row>
    <row r="11882" spans="1:15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>Table1[[#This Row],[sales]]*Table1[[#This Row],[discount]]</f>
        <v>1710.0057000000002</v>
      </c>
      <c r="G11882" s="1">
        <f>Table1[[#This Row],[sales]]-Table1[[#This Row],[Discount Value]]</f>
        <v>2674.6242999999999</v>
      </c>
      <c r="H11882" s="1">
        <v>3</v>
      </c>
      <c r="I11882" s="2">
        <v>45155</v>
      </c>
      <c r="J11882" s="2">
        <v>45162</v>
      </c>
      <c r="K11882" s="1" t="s">
        <v>21</v>
      </c>
      <c r="L11882" s="1" t="s">
        <v>22</v>
      </c>
      <c r="M11882" s="1">
        <v>948.87</v>
      </c>
      <c r="N11882" s="1" t="s">
        <v>48</v>
      </c>
      <c r="O11882" s="10">
        <f>Table1[[#This Row],[sales]]+Table1[[#This Row],[profit]]</f>
        <v>5333.5</v>
      </c>
    </row>
    <row r="11883" spans="1:15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>Table1[[#This Row],[sales]]*Table1[[#This Row],[discount]]</f>
        <v>0</v>
      </c>
      <c r="G11883" s="1">
        <f>Table1[[#This Row],[sales]]-Table1[[#This Row],[Discount Value]]</f>
        <v>1131.3699999999999</v>
      </c>
      <c r="H11883" s="1">
        <v>5</v>
      </c>
      <c r="I11883" s="2">
        <v>45284</v>
      </c>
      <c r="J11883" s="2">
        <v>45289</v>
      </c>
      <c r="K11883" s="1" t="s">
        <v>31</v>
      </c>
      <c r="L11883" s="1" t="s">
        <v>22</v>
      </c>
      <c r="M11883" s="1">
        <v>256.57</v>
      </c>
      <c r="N11883" s="1" t="s">
        <v>23</v>
      </c>
      <c r="O11883" s="10">
        <f>Table1[[#This Row],[sales]]+Table1[[#This Row],[profit]]</f>
        <v>1387.9399999999998</v>
      </c>
    </row>
    <row r="11884" spans="1:15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>Table1[[#This Row],[sales]]*Table1[[#This Row],[discount]]</f>
        <v>103.8862</v>
      </c>
      <c r="G11884" s="1">
        <f>Table1[[#This Row],[sales]]-Table1[[#This Row],[Discount Value]]</f>
        <v>368.32380000000001</v>
      </c>
      <c r="H11884" s="1">
        <v>7</v>
      </c>
      <c r="I11884" s="2">
        <v>45534</v>
      </c>
      <c r="J11884" s="2">
        <v>45537</v>
      </c>
      <c r="K11884" s="1" t="s">
        <v>31</v>
      </c>
      <c r="L11884" s="1" t="s">
        <v>22</v>
      </c>
      <c r="M11884" s="1">
        <v>129.83000000000001</v>
      </c>
      <c r="N11884" s="1" t="s">
        <v>39</v>
      </c>
      <c r="O11884" s="10">
        <f>Table1[[#This Row],[sales]]+Table1[[#This Row],[profit]]</f>
        <v>602.04</v>
      </c>
    </row>
    <row r="11885" spans="1:15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>Table1[[#This Row],[sales]]*Table1[[#This Row],[discount]]</f>
        <v>1131.2824000000001</v>
      </c>
      <c r="G11885" s="1">
        <f>Table1[[#This Row],[sales]]-Table1[[#This Row],[Discount Value]]</f>
        <v>1926.2375999999999</v>
      </c>
      <c r="H11885" s="1">
        <v>3</v>
      </c>
      <c r="I11885" s="2">
        <v>45654</v>
      </c>
      <c r="J11885" s="2">
        <v>45657</v>
      </c>
      <c r="K11885" s="1" t="s">
        <v>15</v>
      </c>
      <c r="L11885" s="1" t="s">
        <v>27</v>
      </c>
      <c r="M11885" s="1">
        <v>874.58</v>
      </c>
      <c r="N11885" s="1" t="s">
        <v>48</v>
      </c>
      <c r="O11885" s="10">
        <f>Table1[[#This Row],[sales]]+Table1[[#This Row],[profit]]</f>
        <v>3932.1</v>
      </c>
    </row>
    <row r="11886" spans="1:15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>Table1[[#This Row],[sales]]*Table1[[#This Row],[discount]]</f>
        <v>637.41600000000005</v>
      </c>
      <c r="G11886" s="1">
        <f>Table1[[#This Row],[sales]]-Table1[[#This Row],[Discount Value]]</f>
        <v>1814.1839999999997</v>
      </c>
      <c r="H11886" s="1">
        <v>5</v>
      </c>
      <c r="I11886" s="2">
        <v>45266</v>
      </c>
      <c r="J11886" s="2">
        <v>45270</v>
      </c>
      <c r="K11886" s="1" t="s">
        <v>21</v>
      </c>
      <c r="L11886" s="1" t="s">
        <v>16</v>
      </c>
      <c r="M11886" s="1">
        <v>605.91999999999996</v>
      </c>
      <c r="N11886" s="1" t="s">
        <v>17</v>
      </c>
      <c r="O11886" s="10">
        <f>Table1[[#This Row],[sales]]+Table1[[#This Row],[profit]]</f>
        <v>3057.52</v>
      </c>
    </row>
    <row r="11887" spans="1:15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>Table1[[#This Row],[sales]]*Table1[[#This Row],[discount]]</f>
        <v>263.42520000000002</v>
      </c>
      <c r="G11887" s="1">
        <f>Table1[[#This Row],[sales]]-Table1[[#This Row],[Discount Value]]</f>
        <v>1931.7847999999999</v>
      </c>
      <c r="H11887" s="1">
        <v>3</v>
      </c>
      <c r="I11887" s="2">
        <v>44967</v>
      </c>
      <c r="J11887" s="2">
        <v>44974</v>
      </c>
      <c r="K11887" s="1" t="s">
        <v>21</v>
      </c>
      <c r="L11887" s="1" t="s">
        <v>27</v>
      </c>
      <c r="M11887" s="1">
        <v>393.51</v>
      </c>
      <c r="N11887" s="1" t="s">
        <v>39</v>
      </c>
      <c r="O11887" s="10">
        <f>Table1[[#This Row],[sales]]+Table1[[#This Row],[profit]]</f>
        <v>2588.7200000000003</v>
      </c>
    </row>
    <row r="11888" spans="1:15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>Table1[[#This Row],[sales]]*Table1[[#This Row],[discount]]</f>
        <v>1340.1289999999999</v>
      </c>
      <c r="G11888" s="1">
        <f>Table1[[#This Row],[sales]]-Table1[[#This Row],[Discount Value]]</f>
        <v>2488.8110000000001</v>
      </c>
      <c r="H11888" s="1">
        <v>1</v>
      </c>
      <c r="I11888" s="2">
        <v>45286</v>
      </c>
      <c r="J11888" s="2">
        <v>45287</v>
      </c>
      <c r="K11888" s="1" t="s">
        <v>21</v>
      </c>
      <c r="L11888" s="1" t="s">
        <v>27</v>
      </c>
      <c r="M11888" s="1">
        <v>393.88</v>
      </c>
      <c r="N11888" s="1" t="s">
        <v>34</v>
      </c>
      <c r="O11888" s="10">
        <f>Table1[[#This Row],[sales]]+Table1[[#This Row],[profit]]</f>
        <v>4222.82</v>
      </c>
    </row>
    <row r="11889" spans="1:15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>Table1[[#This Row],[sales]]*Table1[[#This Row],[discount]]</f>
        <v>1892.0265000000002</v>
      </c>
      <c r="G11889" s="1">
        <f>Table1[[#This Row],[sales]]-Table1[[#This Row],[Discount Value]]</f>
        <v>2959.3235000000004</v>
      </c>
      <c r="H11889" s="1">
        <v>6</v>
      </c>
      <c r="I11889" s="2">
        <v>45250</v>
      </c>
      <c r="J11889" s="2">
        <v>45253</v>
      </c>
      <c r="K11889" s="1" t="s">
        <v>21</v>
      </c>
      <c r="L11889" s="1" t="s">
        <v>22</v>
      </c>
      <c r="M11889" s="1">
        <v>1076.7</v>
      </c>
      <c r="N11889" s="1" t="s">
        <v>39</v>
      </c>
      <c r="O11889" s="10">
        <f>Table1[[#This Row],[sales]]+Table1[[#This Row],[profit]]</f>
        <v>5928.05</v>
      </c>
    </row>
    <row r="11890" spans="1:15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>Table1[[#This Row],[sales]]*Table1[[#This Row],[discount]]</f>
        <v>439.29900000000004</v>
      </c>
      <c r="G11890" s="1">
        <f>Table1[[#This Row],[sales]]-Table1[[#This Row],[Discount Value]]</f>
        <v>2001.2510000000002</v>
      </c>
      <c r="H11890" s="1">
        <v>3</v>
      </c>
      <c r="I11890" s="2">
        <v>45129</v>
      </c>
      <c r="J11890" s="2">
        <v>45131</v>
      </c>
      <c r="K11890" s="1" t="s">
        <v>31</v>
      </c>
      <c r="L11890" s="1" t="s">
        <v>27</v>
      </c>
      <c r="M11890" s="1">
        <v>718.41</v>
      </c>
      <c r="N11890" s="1" t="s">
        <v>34</v>
      </c>
      <c r="O11890" s="10">
        <f>Table1[[#This Row],[sales]]+Table1[[#This Row],[profit]]</f>
        <v>3158.96</v>
      </c>
    </row>
    <row r="11891" spans="1:15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>Table1[[#This Row],[sales]]*Table1[[#This Row],[discount]]</f>
        <v>19.523999999999997</v>
      </c>
      <c r="G11891" s="1">
        <f>Table1[[#This Row],[sales]]-Table1[[#This Row],[Discount Value]]</f>
        <v>110.636</v>
      </c>
      <c r="H11891" s="1">
        <v>2</v>
      </c>
      <c r="I11891" s="2">
        <v>45193</v>
      </c>
      <c r="J11891" s="2">
        <v>45200</v>
      </c>
      <c r="K11891" s="1" t="s">
        <v>21</v>
      </c>
      <c r="L11891" s="1" t="s">
        <v>22</v>
      </c>
      <c r="M11891" s="1">
        <v>34.78</v>
      </c>
      <c r="N11891" s="1" t="s">
        <v>34</v>
      </c>
      <c r="O11891" s="10">
        <f>Table1[[#This Row],[sales]]+Table1[[#This Row],[profit]]</f>
        <v>164.94</v>
      </c>
    </row>
    <row r="11892" spans="1:15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>Table1[[#This Row],[sales]]*Table1[[#This Row],[discount]]</f>
        <v>815.86170000000004</v>
      </c>
      <c r="G11892" s="1">
        <f>Table1[[#This Row],[sales]]-Table1[[#This Row],[Discount Value]]</f>
        <v>2205.8483000000001</v>
      </c>
      <c r="H11892" s="1">
        <v>3</v>
      </c>
      <c r="I11892" s="2">
        <v>45543</v>
      </c>
      <c r="J11892" s="2">
        <v>45544</v>
      </c>
      <c r="K11892" s="1" t="s">
        <v>21</v>
      </c>
      <c r="L11892" s="1" t="s">
        <v>16</v>
      </c>
      <c r="M11892" s="1">
        <v>596.65</v>
      </c>
      <c r="N11892" s="1" t="s">
        <v>34</v>
      </c>
      <c r="O11892" s="10">
        <f>Table1[[#This Row],[sales]]+Table1[[#This Row],[profit]]</f>
        <v>3618.36</v>
      </c>
    </row>
    <row r="11893" spans="1:15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>Table1[[#This Row],[sales]]*Table1[[#This Row],[discount]]</f>
        <v>594.79739999999993</v>
      </c>
      <c r="G11893" s="1">
        <f>Table1[[#This Row],[sales]]-Table1[[#This Row],[Discount Value]]</f>
        <v>2709.6325999999999</v>
      </c>
      <c r="H11893" s="1">
        <v>5</v>
      </c>
      <c r="I11893" s="2">
        <v>44991</v>
      </c>
      <c r="J11893" s="2">
        <v>44993</v>
      </c>
      <c r="K11893" s="1" t="s">
        <v>15</v>
      </c>
      <c r="L11893" s="1" t="s">
        <v>16</v>
      </c>
      <c r="M11893" s="1">
        <v>920.92</v>
      </c>
      <c r="N11893" s="1" t="s">
        <v>23</v>
      </c>
      <c r="O11893" s="10">
        <f>Table1[[#This Row],[sales]]+Table1[[#This Row],[profit]]</f>
        <v>4225.3499999999995</v>
      </c>
    </row>
    <row r="11894" spans="1:15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>Table1[[#This Row],[sales]]*Table1[[#This Row],[discount]]</f>
        <v>1746.0617999999999</v>
      </c>
      <c r="G11894" s="1">
        <f>Table1[[#This Row],[sales]]-Table1[[#This Row],[Discount Value]]</f>
        <v>2411.2282</v>
      </c>
      <c r="H11894" s="1">
        <v>5</v>
      </c>
      <c r="I11894" s="2">
        <v>45407</v>
      </c>
      <c r="J11894" s="2">
        <v>45412</v>
      </c>
      <c r="K11894" s="1" t="s">
        <v>15</v>
      </c>
      <c r="L11894" s="1" t="s">
        <v>16</v>
      </c>
      <c r="M11894" s="1">
        <v>594.58000000000004</v>
      </c>
      <c r="N11894" s="1" t="s">
        <v>17</v>
      </c>
      <c r="O11894" s="10">
        <f>Table1[[#This Row],[sales]]+Table1[[#This Row],[profit]]</f>
        <v>4751.87</v>
      </c>
    </row>
    <row r="11895" spans="1:15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>Table1[[#This Row],[sales]]*Table1[[#This Row],[discount]]</f>
        <v>420.06509999999997</v>
      </c>
      <c r="G11895" s="1">
        <f>Table1[[#This Row],[sales]]-Table1[[#This Row],[Discount Value]]</f>
        <v>657.02489999999989</v>
      </c>
      <c r="H11895" s="1">
        <v>9</v>
      </c>
      <c r="I11895" s="2">
        <v>45637</v>
      </c>
      <c r="J11895" s="2">
        <v>45644</v>
      </c>
      <c r="K11895" s="1" t="s">
        <v>15</v>
      </c>
      <c r="L11895" s="1" t="s">
        <v>16</v>
      </c>
      <c r="M11895" s="1">
        <v>208.2</v>
      </c>
      <c r="N11895" s="1" t="s">
        <v>48</v>
      </c>
      <c r="O11895" s="10">
        <f>Table1[[#This Row],[sales]]+Table1[[#This Row],[profit]]</f>
        <v>1285.29</v>
      </c>
    </row>
    <row r="11896" spans="1:15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>Table1[[#This Row],[sales]]*Table1[[#This Row],[discount]]</f>
        <v>427.0736</v>
      </c>
      <c r="G11896" s="1">
        <f>Table1[[#This Row],[sales]]-Table1[[#This Row],[Discount Value]]</f>
        <v>2242.1363999999999</v>
      </c>
      <c r="H11896" s="1">
        <v>9</v>
      </c>
      <c r="I11896" s="2">
        <v>45377</v>
      </c>
      <c r="J11896" s="2">
        <v>45380</v>
      </c>
      <c r="K11896" s="1" t="s">
        <v>15</v>
      </c>
      <c r="L11896" s="1" t="s">
        <v>16</v>
      </c>
      <c r="M11896" s="1">
        <v>463.92</v>
      </c>
      <c r="N11896" s="1" t="s">
        <v>34</v>
      </c>
      <c r="O11896" s="10">
        <f>Table1[[#This Row],[sales]]+Table1[[#This Row],[profit]]</f>
        <v>3133.13</v>
      </c>
    </row>
    <row r="11897" spans="1:15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>Table1[[#This Row],[sales]]*Table1[[#This Row],[discount]]</f>
        <v>526.9162</v>
      </c>
      <c r="G11897" s="1">
        <f>Table1[[#This Row],[sales]]-Table1[[#This Row],[Discount Value]]</f>
        <v>1764.0237999999999</v>
      </c>
      <c r="H11897" s="1">
        <v>2</v>
      </c>
      <c r="I11897" s="2">
        <v>45439</v>
      </c>
      <c r="J11897" s="2">
        <v>45444</v>
      </c>
      <c r="K11897" s="1" t="s">
        <v>21</v>
      </c>
      <c r="L11897" s="1" t="s">
        <v>22</v>
      </c>
      <c r="M11897" s="1">
        <v>410.65</v>
      </c>
      <c r="N11897" s="1" t="s">
        <v>17</v>
      </c>
      <c r="O11897" s="10">
        <f>Table1[[#This Row],[sales]]+Table1[[#This Row],[profit]]</f>
        <v>2701.59</v>
      </c>
    </row>
    <row r="11898" spans="1:15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>Table1[[#This Row],[sales]]*Table1[[#This Row],[discount]]</f>
        <v>1476.5344</v>
      </c>
      <c r="G11898" s="1">
        <f>Table1[[#This Row],[sales]]-Table1[[#This Row],[Discount Value]]</f>
        <v>1879.2256000000002</v>
      </c>
      <c r="H11898" s="1">
        <v>6</v>
      </c>
      <c r="I11898" s="2">
        <v>45151</v>
      </c>
      <c r="J11898" s="2">
        <v>45158</v>
      </c>
      <c r="K11898" s="1" t="s">
        <v>15</v>
      </c>
      <c r="L11898" s="1" t="s">
        <v>16</v>
      </c>
      <c r="M11898" s="1">
        <v>985.18</v>
      </c>
      <c r="N11898" s="1" t="s">
        <v>48</v>
      </c>
      <c r="O11898" s="10">
        <f>Table1[[#This Row],[sales]]+Table1[[#This Row],[profit]]</f>
        <v>4340.9400000000005</v>
      </c>
    </row>
    <row r="11899" spans="1:15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>Table1[[#This Row],[sales]]*Table1[[#This Row],[discount]]</f>
        <v>28.932400000000001</v>
      </c>
      <c r="G11899" s="1">
        <f>Table1[[#This Row],[sales]]-Table1[[#This Row],[Discount Value]]</f>
        <v>384.38760000000002</v>
      </c>
      <c r="H11899" s="1">
        <v>9</v>
      </c>
      <c r="I11899" s="2">
        <v>45381</v>
      </c>
      <c r="J11899" s="2">
        <v>45383</v>
      </c>
      <c r="K11899" s="1" t="s">
        <v>31</v>
      </c>
      <c r="L11899" s="1" t="s">
        <v>27</v>
      </c>
      <c r="M11899" s="1">
        <v>45.53</v>
      </c>
      <c r="N11899" s="1" t="s">
        <v>34</v>
      </c>
      <c r="O11899" s="10">
        <f>Table1[[#This Row],[sales]]+Table1[[#This Row],[profit]]</f>
        <v>458.85</v>
      </c>
    </row>
    <row r="11900" spans="1:15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>Table1[[#This Row],[sales]]*Table1[[#This Row],[discount]]</f>
        <v>1684.0308</v>
      </c>
      <c r="G11900" s="1">
        <f>Table1[[#This Row],[sales]]-Table1[[#This Row],[Discount Value]]</f>
        <v>2747.6291999999999</v>
      </c>
      <c r="H11900" s="1">
        <v>9</v>
      </c>
      <c r="I11900" s="2">
        <v>44930</v>
      </c>
      <c r="J11900" s="2">
        <v>44935</v>
      </c>
      <c r="K11900" s="1" t="s">
        <v>21</v>
      </c>
      <c r="L11900" s="1" t="s">
        <v>16</v>
      </c>
      <c r="M11900" s="1">
        <v>270.18</v>
      </c>
      <c r="N11900" s="1" t="s">
        <v>34</v>
      </c>
      <c r="O11900" s="10">
        <f>Table1[[#This Row],[sales]]+Table1[[#This Row],[profit]]</f>
        <v>4701.84</v>
      </c>
    </row>
    <row r="11901" spans="1:15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>Table1[[#This Row],[sales]]*Table1[[#This Row],[discount]]</f>
        <v>416.74720000000002</v>
      </c>
      <c r="G11901" s="1">
        <f>Table1[[#This Row],[sales]]-Table1[[#This Row],[Discount Value]]</f>
        <v>2187.9228000000003</v>
      </c>
      <c r="H11901" s="1">
        <v>6</v>
      </c>
      <c r="I11901" s="2">
        <v>45520</v>
      </c>
      <c r="J11901" s="2">
        <v>45527</v>
      </c>
      <c r="K11901" s="1" t="s">
        <v>21</v>
      </c>
      <c r="L11901" s="1" t="s">
        <v>22</v>
      </c>
      <c r="M11901" s="1">
        <v>135.47999999999999</v>
      </c>
      <c r="N11901" s="1" t="s">
        <v>34</v>
      </c>
      <c r="O11901" s="10">
        <f>Table1[[#This Row],[sales]]+Table1[[#This Row],[profit]]</f>
        <v>2740.15</v>
      </c>
    </row>
    <row r="11902" spans="1:15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>Table1[[#This Row],[sales]]*Table1[[#This Row],[discount]]</f>
        <v>263.85120000000001</v>
      </c>
      <c r="G11902" s="1">
        <f>Table1[[#This Row],[sales]]-Table1[[#This Row],[Discount Value]]</f>
        <v>4133.6688000000004</v>
      </c>
      <c r="H11902" s="1">
        <v>1</v>
      </c>
      <c r="I11902" s="2">
        <v>45171</v>
      </c>
      <c r="J11902" s="2">
        <v>45173</v>
      </c>
      <c r="K11902" s="1" t="s">
        <v>21</v>
      </c>
      <c r="L11902" s="1" t="s">
        <v>16</v>
      </c>
      <c r="M11902" s="1">
        <v>446.95</v>
      </c>
      <c r="N11902" s="1" t="s">
        <v>23</v>
      </c>
      <c r="O11902" s="10">
        <f>Table1[[#This Row],[sales]]+Table1[[#This Row],[profit]]</f>
        <v>4844.47</v>
      </c>
    </row>
    <row r="11903" spans="1:15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>Table1[[#This Row],[sales]]*Table1[[#This Row],[discount]]</f>
        <v>106.0296</v>
      </c>
      <c r="G11903" s="1">
        <f>Table1[[#This Row],[sales]]-Table1[[#This Row],[Discount Value]]</f>
        <v>1661.1304</v>
      </c>
      <c r="H11903" s="1">
        <v>1</v>
      </c>
      <c r="I11903" s="2">
        <v>45475</v>
      </c>
      <c r="J11903" s="2">
        <v>45482</v>
      </c>
      <c r="K11903" s="1" t="s">
        <v>15</v>
      </c>
      <c r="L11903" s="1" t="s">
        <v>16</v>
      </c>
      <c r="M11903" s="1">
        <v>339.06</v>
      </c>
      <c r="N11903" s="1" t="s">
        <v>23</v>
      </c>
      <c r="O11903" s="10">
        <f>Table1[[#This Row],[sales]]+Table1[[#This Row],[profit]]</f>
        <v>2106.2200000000003</v>
      </c>
    </row>
    <row r="11904" spans="1:15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>Table1[[#This Row],[sales]]*Table1[[#This Row],[discount]]</f>
        <v>462.3164000000001</v>
      </c>
      <c r="G11904" s="1">
        <f>Table1[[#This Row],[sales]]-Table1[[#This Row],[Discount Value]]</f>
        <v>2839.9436000000001</v>
      </c>
      <c r="H11904" s="1">
        <v>9</v>
      </c>
      <c r="I11904" s="2">
        <v>45324</v>
      </c>
      <c r="J11904" s="2">
        <v>45331</v>
      </c>
      <c r="K11904" s="1" t="s">
        <v>31</v>
      </c>
      <c r="L11904" s="1" t="s">
        <v>27</v>
      </c>
      <c r="M11904" s="1">
        <v>810.31</v>
      </c>
      <c r="N11904" s="1" t="s">
        <v>23</v>
      </c>
      <c r="O11904" s="10">
        <f>Table1[[#This Row],[sales]]+Table1[[#This Row],[profit]]</f>
        <v>4112.57</v>
      </c>
    </row>
    <row r="11905" spans="1:15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>Table1[[#This Row],[sales]]*Table1[[#This Row],[discount]]</f>
        <v>1292.7465</v>
      </c>
      <c r="G11905" s="1">
        <f>Table1[[#This Row],[sales]]-Table1[[#This Row],[Discount Value]]</f>
        <v>3495.2034999999996</v>
      </c>
      <c r="H11905" s="1">
        <v>3</v>
      </c>
      <c r="I11905" s="2">
        <v>45170</v>
      </c>
      <c r="J11905" s="2">
        <v>45174</v>
      </c>
      <c r="K11905" s="1" t="s">
        <v>21</v>
      </c>
      <c r="L11905" s="1" t="s">
        <v>22</v>
      </c>
      <c r="M11905" s="1">
        <v>533.79999999999995</v>
      </c>
      <c r="N11905" s="1" t="s">
        <v>39</v>
      </c>
      <c r="O11905" s="10">
        <f>Table1[[#This Row],[sales]]+Table1[[#This Row],[profit]]</f>
        <v>5321.75</v>
      </c>
    </row>
    <row r="11906" spans="1:15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>Table1[[#This Row],[sales]]*Table1[[#This Row],[discount]]</f>
        <v>2125.152</v>
      </c>
      <c r="G11906" s="1">
        <f>Table1[[#This Row],[sales]]-Table1[[#This Row],[Discount Value]]</f>
        <v>2597.4080000000004</v>
      </c>
      <c r="H11906" s="1">
        <v>5</v>
      </c>
      <c r="I11906" s="2">
        <v>45570</v>
      </c>
      <c r="J11906" s="2">
        <v>45574</v>
      </c>
      <c r="K11906" s="1" t="s">
        <v>31</v>
      </c>
      <c r="L11906" s="1" t="s">
        <v>16</v>
      </c>
      <c r="M11906" s="1">
        <v>450.69</v>
      </c>
      <c r="N11906" s="1" t="s">
        <v>17</v>
      </c>
      <c r="O11906" s="10">
        <f>Table1[[#This Row],[sales]]+Table1[[#This Row],[profit]]</f>
        <v>5173.25</v>
      </c>
    </row>
    <row r="11907" spans="1:15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>Table1[[#This Row],[sales]]*Table1[[#This Row],[discount]]</f>
        <v>708.91500000000008</v>
      </c>
      <c r="G11907" s="1">
        <f>Table1[[#This Row],[sales]]-Table1[[#This Row],[Discount Value]]</f>
        <v>4017.1850000000004</v>
      </c>
      <c r="H11907" s="1">
        <v>6</v>
      </c>
      <c r="I11907" s="2">
        <v>45097</v>
      </c>
      <c r="J11907" s="2">
        <v>45102</v>
      </c>
      <c r="K11907" s="1" t="s">
        <v>31</v>
      </c>
      <c r="L11907" s="1" t="s">
        <v>22</v>
      </c>
      <c r="M11907" s="1">
        <v>703.51</v>
      </c>
      <c r="N11907" s="1" t="s">
        <v>23</v>
      </c>
      <c r="O11907" s="10">
        <f>Table1[[#This Row],[sales]]+Table1[[#This Row],[profit]]</f>
        <v>5429.6100000000006</v>
      </c>
    </row>
    <row r="11908" spans="1:15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>Table1[[#This Row],[sales]]*Table1[[#This Row],[discount]]</f>
        <v>31.044</v>
      </c>
      <c r="G11908" s="1">
        <f>Table1[[#This Row],[sales]]-Table1[[#This Row],[Discount Value]]</f>
        <v>279.39600000000002</v>
      </c>
      <c r="H11908" s="1">
        <v>1</v>
      </c>
      <c r="I11908" s="2">
        <v>44952</v>
      </c>
      <c r="J11908" s="2">
        <v>44958</v>
      </c>
      <c r="K11908" s="1" t="s">
        <v>31</v>
      </c>
      <c r="L11908" s="1" t="s">
        <v>27</v>
      </c>
      <c r="M11908" s="1">
        <v>70.290000000000006</v>
      </c>
      <c r="N11908" s="1" t="s">
        <v>34</v>
      </c>
      <c r="O11908" s="10">
        <f>Table1[[#This Row],[sales]]+Table1[[#This Row],[profit]]</f>
        <v>380.73</v>
      </c>
    </row>
    <row r="11909" spans="1:15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>Table1[[#This Row],[sales]]*Table1[[#This Row],[discount]]</f>
        <v>497.94720000000001</v>
      </c>
      <c r="G11909" s="1">
        <f>Table1[[#This Row],[sales]]-Table1[[#This Row],[Discount Value]]</f>
        <v>1576.8328000000001</v>
      </c>
      <c r="H11909" s="1">
        <v>1</v>
      </c>
      <c r="I11909" s="2">
        <v>45138</v>
      </c>
      <c r="J11909" s="2">
        <v>45144</v>
      </c>
      <c r="K11909" s="1" t="s">
        <v>15</v>
      </c>
      <c r="L11909" s="1" t="s">
        <v>22</v>
      </c>
      <c r="M11909" s="1">
        <v>216.81</v>
      </c>
      <c r="N11909" s="1" t="s">
        <v>28</v>
      </c>
      <c r="O11909" s="10">
        <f>Table1[[#This Row],[sales]]+Table1[[#This Row],[profit]]</f>
        <v>2291.59</v>
      </c>
    </row>
    <row r="11910" spans="1:15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>Table1[[#This Row],[sales]]*Table1[[#This Row],[discount]]</f>
        <v>31.8264</v>
      </c>
      <c r="G11910" s="1">
        <f>Table1[[#This Row],[sales]]-Table1[[#This Row],[Discount Value]]</f>
        <v>366.00360000000001</v>
      </c>
      <c r="H11910" s="1">
        <v>4</v>
      </c>
      <c r="I11910" s="2">
        <v>45581</v>
      </c>
      <c r="J11910" s="2">
        <v>45583</v>
      </c>
      <c r="K11910" s="1" t="s">
        <v>31</v>
      </c>
      <c r="L11910" s="1" t="s">
        <v>27</v>
      </c>
      <c r="M11910" s="1">
        <v>83.29</v>
      </c>
      <c r="N11910" s="1" t="s">
        <v>48</v>
      </c>
      <c r="O11910" s="10">
        <f>Table1[[#This Row],[sales]]+Table1[[#This Row],[profit]]</f>
        <v>481.12</v>
      </c>
    </row>
    <row r="11911" spans="1:15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>Table1[[#This Row],[sales]]*Table1[[#This Row],[discount]]</f>
        <v>226.30160000000004</v>
      </c>
      <c r="G11911" s="1">
        <f>Table1[[#This Row],[sales]]-Table1[[#This Row],[Discount Value]]</f>
        <v>1390.1384</v>
      </c>
      <c r="H11911" s="1">
        <v>6</v>
      </c>
      <c r="I11911" s="2">
        <v>45091</v>
      </c>
      <c r="J11911" s="2">
        <v>45094</v>
      </c>
      <c r="K11911" s="1" t="s">
        <v>31</v>
      </c>
      <c r="L11911" s="1" t="s">
        <v>16</v>
      </c>
      <c r="M11911" s="1">
        <v>274.60000000000002</v>
      </c>
      <c r="N11911" s="1" t="s">
        <v>34</v>
      </c>
      <c r="O11911" s="10">
        <f>Table1[[#This Row],[sales]]+Table1[[#This Row],[profit]]</f>
        <v>1891.04</v>
      </c>
    </row>
    <row r="11912" spans="1:15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>Table1[[#This Row],[sales]]*Table1[[#This Row],[discount]]</f>
        <v>468.16069999999996</v>
      </c>
      <c r="G11912" s="1">
        <f>Table1[[#This Row],[sales]]-Table1[[#This Row],[Discount Value]]</f>
        <v>487.26929999999999</v>
      </c>
      <c r="H11912" s="1">
        <v>8</v>
      </c>
      <c r="I11912" s="2">
        <v>45565</v>
      </c>
      <c r="J11912" s="2">
        <v>45572</v>
      </c>
      <c r="K11912" s="1" t="s">
        <v>15</v>
      </c>
      <c r="L11912" s="1" t="s">
        <v>16</v>
      </c>
      <c r="M11912" s="1">
        <v>76.06</v>
      </c>
      <c r="N11912" s="1" t="s">
        <v>28</v>
      </c>
      <c r="O11912" s="10">
        <f>Table1[[#This Row],[sales]]+Table1[[#This Row],[profit]]</f>
        <v>1031.49</v>
      </c>
    </row>
    <row r="11913" spans="1:15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>Table1[[#This Row],[sales]]*Table1[[#This Row],[discount]]</f>
        <v>878.82760000000007</v>
      </c>
      <c r="G11913" s="1">
        <f>Table1[[#This Row],[sales]]-Table1[[#This Row],[Discount Value]]</f>
        <v>2259.8424</v>
      </c>
      <c r="H11913" s="1">
        <v>7</v>
      </c>
      <c r="I11913" s="2">
        <v>44968</v>
      </c>
      <c r="J11913" s="2">
        <v>44969</v>
      </c>
      <c r="K11913" s="1" t="s">
        <v>15</v>
      </c>
      <c r="L11913" s="1" t="s">
        <v>27</v>
      </c>
      <c r="M11913" s="1">
        <v>493.4</v>
      </c>
      <c r="N11913" s="1" t="s">
        <v>48</v>
      </c>
      <c r="O11913" s="10">
        <f>Table1[[#This Row],[sales]]+Table1[[#This Row],[profit]]</f>
        <v>3632.07</v>
      </c>
    </row>
    <row r="11914" spans="1:15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>Table1[[#This Row],[sales]]*Table1[[#This Row],[discount]]</f>
        <v>1531.0074</v>
      </c>
      <c r="G11914" s="1">
        <f>Table1[[#This Row],[sales]]-Table1[[#This Row],[Discount Value]]</f>
        <v>2394.6525999999999</v>
      </c>
      <c r="H11914" s="1">
        <v>2</v>
      </c>
      <c r="I11914" s="2">
        <v>45582</v>
      </c>
      <c r="J11914" s="2">
        <v>45587</v>
      </c>
      <c r="K11914" s="1" t="s">
        <v>21</v>
      </c>
      <c r="L11914" s="1" t="s">
        <v>22</v>
      </c>
      <c r="M11914" s="1">
        <v>475.83</v>
      </c>
      <c r="N11914" s="1" t="s">
        <v>23</v>
      </c>
      <c r="O11914" s="10">
        <f>Table1[[#This Row],[sales]]+Table1[[#This Row],[profit]]</f>
        <v>4401.49</v>
      </c>
    </row>
    <row r="11915" spans="1:15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>Table1[[#This Row],[sales]]*Table1[[#This Row],[discount]]</f>
        <v>287.69400000000002</v>
      </c>
      <c r="G11915" s="1">
        <f>Table1[[#This Row],[sales]]-Table1[[#This Row],[Discount Value]]</f>
        <v>2327.7060000000001</v>
      </c>
      <c r="H11915" s="1">
        <v>4</v>
      </c>
      <c r="I11915" s="2">
        <v>45480</v>
      </c>
      <c r="J11915" s="2">
        <v>45483</v>
      </c>
      <c r="K11915" s="1" t="s">
        <v>31</v>
      </c>
      <c r="L11915" s="1" t="s">
        <v>22</v>
      </c>
      <c r="M11915" s="1">
        <v>496.4</v>
      </c>
      <c r="N11915" s="1" t="s">
        <v>34</v>
      </c>
      <c r="O11915" s="10">
        <f>Table1[[#This Row],[sales]]+Table1[[#This Row],[profit]]</f>
        <v>3111.8</v>
      </c>
    </row>
    <row r="11916" spans="1:15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>Table1[[#This Row],[sales]]*Table1[[#This Row],[discount]]</f>
        <v>1039.4332000000002</v>
      </c>
      <c r="G11916" s="1">
        <f>Table1[[#This Row],[sales]]-Table1[[#This Row],[Discount Value]]</f>
        <v>2958.3868000000002</v>
      </c>
      <c r="H11916" s="1">
        <v>5</v>
      </c>
      <c r="I11916" s="2">
        <v>44964</v>
      </c>
      <c r="J11916" s="2">
        <v>44971</v>
      </c>
      <c r="K11916" s="1" t="s">
        <v>21</v>
      </c>
      <c r="L11916" s="1" t="s">
        <v>16</v>
      </c>
      <c r="M11916" s="1">
        <v>886.34</v>
      </c>
      <c r="N11916" s="1" t="s">
        <v>23</v>
      </c>
      <c r="O11916" s="10">
        <f>Table1[[#This Row],[sales]]+Table1[[#This Row],[profit]]</f>
        <v>4884.16</v>
      </c>
    </row>
    <row r="11917" spans="1:15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>Table1[[#This Row],[sales]]*Table1[[#This Row],[discount]]</f>
        <v>42.325400000000002</v>
      </c>
      <c r="G11917" s="1">
        <f>Table1[[#This Row],[sales]]-Table1[[#This Row],[Discount Value]]</f>
        <v>120.46459999999999</v>
      </c>
      <c r="H11917" s="1">
        <v>8</v>
      </c>
      <c r="I11917" s="2">
        <v>45631</v>
      </c>
      <c r="J11917" s="2">
        <v>45633</v>
      </c>
      <c r="K11917" s="1" t="s">
        <v>21</v>
      </c>
      <c r="L11917" s="1" t="s">
        <v>16</v>
      </c>
      <c r="M11917" s="1">
        <v>46.8</v>
      </c>
      <c r="N11917" s="1" t="s">
        <v>34</v>
      </c>
      <c r="O11917" s="10">
        <f>Table1[[#This Row],[sales]]+Table1[[#This Row],[profit]]</f>
        <v>209.58999999999997</v>
      </c>
    </row>
    <row r="11918" spans="1:15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>Table1[[#This Row],[sales]]*Table1[[#This Row],[discount]]</f>
        <v>1689.3353</v>
      </c>
      <c r="G11918" s="1">
        <f>Table1[[#This Row],[sales]]-Table1[[#This Row],[Discount Value]]</f>
        <v>2430.9947000000002</v>
      </c>
      <c r="H11918" s="1">
        <v>7</v>
      </c>
      <c r="I11918" s="2">
        <v>45571</v>
      </c>
      <c r="J11918" s="2">
        <v>45578</v>
      </c>
      <c r="K11918" s="1" t="s">
        <v>31</v>
      </c>
      <c r="L11918" s="1" t="s">
        <v>22</v>
      </c>
      <c r="M11918" s="1">
        <v>885.82</v>
      </c>
      <c r="N11918" s="1" t="s">
        <v>48</v>
      </c>
      <c r="O11918" s="10">
        <f>Table1[[#This Row],[sales]]+Table1[[#This Row],[profit]]</f>
        <v>5006.1499999999996</v>
      </c>
    </row>
    <row r="11919" spans="1:15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>Table1[[#This Row],[sales]]*Table1[[#This Row],[discount]]</f>
        <v>9.7397000000000009</v>
      </c>
      <c r="G11919" s="1">
        <f>Table1[[#This Row],[sales]]-Table1[[#This Row],[Discount Value]]</f>
        <v>964.23030000000006</v>
      </c>
      <c r="H11919" s="1">
        <v>4</v>
      </c>
      <c r="I11919" s="2">
        <v>45468</v>
      </c>
      <c r="J11919" s="2">
        <v>45470</v>
      </c>
      <c r="K11919" s="1" t="s">
        <v>15</v>
      </c>
      <c r="L11919" s="1" t="s">
        <v>16</v>
      </c>
      <c r="M11919" s="1">
        <v>73.14</v>
      </c>
      <c r="N11919" s="1" t="s">
        <v>34</v>
      </c>
      <c r="O11919" s="10">
        <f>Table1[[#This Row],[sales]]+Table1[[#This Row],[profit]]</f>
        <v>1047.1100000000001</v>
      </c>
    </row>
    <row r="11920" spans="1:15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>Table1[[#This Row],[sales]]*Table1[[#This Row],[discount]]</f>
        <v>1014.1937</v>
      </c>
      <c r="G11920" s="1">
        <f>Table1[[#This Row],[sales]]-Table1[[#This Row],[Discount Value]]</f>
        <v>1344.3963000000001</v>
      </c>
      <c r="H11920" s="1">
        <v>8</v>
      </c>
      <c r="I11920" s="2">
        <v>45533</v>
      </c>
      <c r="J11920" s="2">
        <v>45538</v>
      </c>
      <c r="K11920" s="1" t="s">
        <v>21</v>
      </c>
      <c r="L11920" s="1" t="s">
        <v>22</v>
      </c>
      <c r="M11920" s="1">
        <v>469.7</v>
      </c>
      <c r="N11920" s="1" t="s">
        <v>23</v>
      </c>
      <c r="O11920" s="10">
        <f>Table1[[#This Row],[sales]]+Table1[[#This Row],[profit]]</f>
        <v>2828.29</v>
      </c>
    </row>
    <row r="11921" spans="1:15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>Table1[[#This Row],[sales]]*Table1[[#This Row],[discount]]</f>
        <v>90.746800000000007</v>
      </c>
      <c r="G11921" s="1">
        <f>Table1[[#This Row],[sales]]-Table1[[#This Row],[Discount Value]]</f>
        <v>2177.9232000000002</v>
      </c>
      <c r="H11921" s="1">
        <v>8</v>
      </c>
      <c r="I11921" s="2">
        <v>45353</v>
      </c>
      <c r="J11921" s="2">
        <v>45360</v>
      </c>
      <c r="K11921" s="1" t="s">
        <v>15</v>
      </c>
      <c r="L11921" s="1" t="s">
        <v>16</v>
      </c>
      <c r="M11921" s="1">
        <v>541.71</v>
      </c>
      <c r="N11921" s="1" t="s">
        <v>28</v>
      </c>
      <c r="O11921" s="10">
        <f>Table1[[#This Row],[sales]]+Table1[[#This Row],[profit]]</f>
        <v>2810.38</v>
      </c>
    </row>
    <row r="11922" spans="1:15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>Table1[[#This Row],[sales]]*Table1[[#This Row],[discount]]</f>
        <v>2014.0916000000002</v>
      </c>
      <c r="G11922" s="1">
        <f>Table1[[#This Row],[sales]]-Table1[[#This Row],[Discount Value]]</f>
        <v>2364.3683999999998</v>
      </c>
      <c r="H11922" s="1">
        <v>4</v>
      </c>
      <c r="I11922" s="2">
        <v>44958</v>
      </c>
      <c r="J11922" s="2">
        <v>44961</v>
      </c>
      <c r="K11922" s="1" t="s">
        <v>21</v>
      </c>
      <c r="L11922" s="1" t="s">
        <v>27</v>
      </c>
      <c r="M11922" s="1">
        <v>717.77</v>
      </c>
      <c r="N11922" s="1" t="s">
        <v>48</v>
      </c>
      <c r="O11922" s="10">
        <f>Table1[[#This Row],[sales]]+Table1[[#This Row],[profit]]</f>
        <v>5096.2299999999996</v>
      </c>
    </row>
    <row r="11923" spans="1:15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>Table1[[#This Row],[sales]]*Table1[[#This Row],[discount]]</f>
        <v>338.33100000000002</v>
      </c>
      <c r="G11923" s="1">
        <f>Table1[[#This Row],[sales]]-Table1[[#This Row],[Discount Value]]</f>
        <v>4494.9690000000001</v>
      </c>
      <c r="H11923" s="1">
        <v>2</v>
      </c>
      <c r="I11923" s="2">
        <v>45377</v>
      </c>
      <c r="J11923" s="2">
        <v>45383</v>
      </c>
      <c r="K11923" s="1" t="s">
        <v>31</v>
      </c>
      <c r="L11923" s="1" t="s">
        <v>22</v>
      </c>
      <c r="M11923" s="1">
        <v>965.77</v>
      </c>
      <c r="N11923" s="1" t="s">
        <v>17</v>
      </c>
      <c r="O11923" s="10">
        <f>Table1[[#This Row],[sales]]+Table1[[#This Row],[profit]]</f>
        <v>5799.07</v>
      </c>
    </row>
    <row r="11924" spans="1:15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>Table1[[#This Row],[sales]]*Table1[[#This Row],[discount]]</f>
        <v>364.52429999999998</v>
      </c>
      <c r="G11924" s="1">
        <f>Table1[[#This Row],[sales]]-Table1[[#This Row],[Discount Value]]</f>
        <v>985.56569999999988</v>
      </c>
      <c r="H11924" s="1">
        <v>3</v>
      </c>
      <c r="I11924" s="2">
        <v>45121</v>
      </c>
      <c r="J11924" s="2">
        <v>45126</v>
      </c>
      <c r="K11924" s="1" t="s">
        <v>21</v>
      </c>
      <c r="L11924" s="1" t="s">
        <v>27</v>
      </c>
      <c r="M11924" s="1">
        <v>206</v>
      </c>
      <c r="N11924" s="1" t="s">
        <v>34</v>
      </c>
      <c r="O11924" s="10">
        <f>Table1[[#This Row],[sales]]+Table1[[#This Row],[profit]]</f>
        <v>1556.09</v>
      </c>
    </row>
    <row r="11925" spans="1:15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>Table1[[#This Row],[sales]]*Table1[[#This Row],[discount]]</f>
        <v>21.516000000000002</v>
      </c>
      <c r="G11925" s="1">
        <f>Table1[[#This Row],[sales]]-Table1[[#This Row],[Discount Value]]</f>
        <v>408.80399999999997</v>
      </c>
      <c r="H11925" s="1">
        <v>5</v>
      </c>
      <c r="I11925" s="2">
        <v>45224</v>
      </c>
      <c r="J11925" s="2">
        <v>45228</v>
      </c>
      <c r="K11925" s="1" t="s">
        <v>21</v>
      </c>
      <c r="L11925" s="1" t="s">
        <v>22</v>
      </c>
      <c r="M11925" s="1">
        <v>37.1</v>
      </c>
      <c r="N11925" s="1" t="s">
        <v>28</v>
      </c>
      <c r="O11925" s="10">
        <f>Table1[[#This Row],[sales]]+Table1[[#This Row],[profit]]</f>
        <v>467.42</v>
      </c>
    </row>
    <row r="11926" spans="1:15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>Table1[[#This Row],[sales]]*Table1[[#This Row],[discount]]</f>
        <v>723.26319999999998</v>
      </c>
      <c r="G11926" s="1">
        <f>Table1[[#This Row],[sales]]-Table1[[#This Row],[Discount Value]]</f>
        <v>2564.2968000000001</v>
      </c>
      <c r="H11926" s="1">
        <v>1</v>
      </c>
      <c r="I11926" s="2">
        <v>45308</v>
      </c>
      <c r="J11926" s="2">
        <v>45315</v>
      </c>
      <c r="K11926" s="1" t="s">
        <v>21</v>
      </c>
      <c r="L11926" s="1" t="s">
        <v>27</v>
      </c>
      <c r="M11926" s="1">
        <v>359.77</v>
      </c>
      <c r="N11926" s="1" t="s">
        <v>23</v>
      </c>
      <c r="O11926" s="10">
        <f>Table1[[#This Row],[sales]]+Table1[[#This Row],[profit]]</f>
        <v>3647.33</v>
      </c>
    </row>
    <row r="11927" spans="1:15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>Table1[[#This Row],[sales]]*Table1[[#This Row],[discount]]</f>
        <v>384.58800000000002</v>
      </c>
      <c r="G11927" s="1">
        <f>Table1[[#This Row],[sales]]-Table1[[#This Row],[Discount Value]]</f>
        <v>2179.3319999999999</v>
      </c>
      <c r="H11927" s="1">
        <v>5</v>
      </c>
      <c r="I11927" s="2">
        <v>45443</v>
      </c>
      <c r="J11927" s="2">
        <v>45445</v>
      </c>
      <c r="K11927" s="1" t="s">
        <v>15</v>
      </c>
      <c r="L11927" s="1" t="s">
        <v>27</v>
      </c>
      <c r="M11927" s="1">
        <v>457.36</v>
      </c>
      <c r="N11927" s="1" t="s">
        <v>48</v>
      </c>
      <c r="O11927" s="10">
        <f>Table1[[#This Row],[sales]]+Table1[[#This Row],[profit]]</f>
        <v>3021.28</v>
      </c>
    </row>
    <row r="11928" spans="1:15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>Table1[[#This Row],[sales]]*Table1[[#This Row],[discount]]</f>
        <v>603.11159999999995</v>
      </c>
      <c r="G11928" s="1">
        <f>Table1[[#This Row],[sales]]-Table1[[#This Row],[Discount Value]]</f>
        <v>2268.8483999999999</v>
      </c>
      <c r="H11928" s="1">
        <v>4</v>
      </c>
      <c r="I11928" s="2">
        <v>45409</v>
      </c>
      <c r="J11928" s="2">
        <v>45416</v>
      </c>
      <c r="K11928" s="1" t="s">
        <v>31</v>
      </c>
      <c r="L11928" s="1" t="s">
        <v>16</v>
      </c>
      <c r="M11928" s="1">
        <v>662.48</v>
      </c>
      <c r="N11928" s="1" t="s">
        <v>17</v>
      </c>
      <c r="O11928" s="10">
        <f>Table1[[#This Row],[sales]]+Table1[[#This Row],[profit]]</f>
        <v>3534.44</v>
      </c>
    </row>
    <row r="11929" spans="1:15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>Table1[[#This Row],[sales]]*Table1[[#This Row],[discount]]</f>
        <v>88.214400000000012</v>
      </c>
      <c r="G11929" s="1">
        <f>Table1[[#This Row],[sales]]-Table1[[#This Row],[Discount Value]]</f>
        <v>238.50560000000002</v>
      </c>
      <c r="H11929" s="1">
        <v>5</v>
      </c>
      <c r="I11929" s="2">
        <v>45534</v>
      </c>
      <c r="J11929" s="2">
        <v>45538</v>
      </c>
      <c r="K11929" s="1" t="s">
        <v>15</v>
      </c>
      <c r="L11929" s="1" t="s">
        <v>22</v>
      </c>
      <c r="M11929" s="1">
        <v>60.5</v>
      </c>
      <c r="N11929" s="1" t="s">
        <v>28</v>
      </c>
      <c r="O11929" s="10">
        <f>Table1[[#This Row],[sales]]+Table1[[#This Row],[profit]]</f>
        <v>387.22</v>
      </c>
    </row>
    <row r="11930" spans="1:15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>Table1[[#This Row],[sales]]*Table1[[#This Row],[discount]]</f>
        <v>896.77460000000008</v>
      </c>
      <c r="G11930" s="1">
        <f>Table1[[#This Row],[sales]]-Table1[[#This Row],[Discount Value]]</f>
        <v>3002.2453999999998</v>
      </c>
      <c r="H11930" s="1">
        <v>1</v>
      </c>
      <c r="I11930" s="2">
        <v>45625</v>
      </c>
      <c r="J11930" s="2">
        <v>45630</v>
      </c>
      <c r="K11930" s="1" t="s">
        <v>31</v>
      </c>
      <c r="L11930" s="1" t="s">
        <v>16</v>
      </c>
      <c r="M11930" s="1">
        <v>737.7</v>
      </c>
      <c r="N11930" s="1" t="s">
        <v>28</v>
      </c>
      <c r="O11930" s="10">
        <f>Table1[[#This Row],[sales]]+Table1[[#This Row],[profit]]</f>
        <v>4636.72</v>
      </c>
    </row>
    <row r="11931" spans="1:15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>Table1[[#This Row],[sales]]*Table1[[#This Row],[discount]]</f>
        <v>12.385300000000001</v>
      </c>
      <c r="G11931" s="1">
        <f>Table1[[#This Row],[sales]]-Table1[[#This Row],[Discount Value]]</f>
        <v>1226.1447000000001</v>
      </c>
      <c r="H11931" s="1">
        <v>7</v>
      </c>
      <c r="I11931" s="2">
        <v>45205</v>
      </c>
      <c r="J11931" s="2">
        <v>45207</v>
      </c>
      <c r="K11931" s="1" t="s">
        <v>31</v>
      </c>
      <c r="L11931" s="1" t="s">
        <v>22</v>
      </c>
      <c r="M11931" s="1">
        <v>191.34</v>
      </c>
      <c r="N11931" s="1" t="s">
        <v>39</v>
      </c>
      <c r="O11931" s="10">
        <f>Table1[[#This Row],[sales]]+Table1[[#This Row],[profit]]</f>
        <v>1429.87</v>
      </c>
    </row>
    <row r="11932" spans="1:15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>Table1[[#This Row],[sales]]*Table1[[#This Row],[discount]]</f>
        <v>748.71170000000006</v>
      </c>
      <c r="G11932" s="1">
        <f>Table1[[#This Row],[sales]]-Table1[[#This Row],[Discount Value]]</f>
        <v>992.47829999999999</v>
      </c>
      <c r="H11932" s="1">
        <v>9</v>
      </c>
      <c r="I11932" s="2">
        <v>45156</v>
      </c>
      <c r="J11932" s="2">
        <v>45162</v>
      </c>
      <c r="K11932" s="1" t="s">
        <v>21</v>
      </c>
      <c r="L11932" s="1" t="s">
        <v>27</v>
      </c>
      <c r="M11932" s="1">
        <v>180.3</v>
      </c>
      <c r="N11932" s="1" t="s">
        <v>17</v>
      </c>
      <c r="O11932" s="10">
        <f>Table1[[#This Row],[sales]]+Table1[[#This Row],[profit]]</f>
        <v>1921.49</v>
      </c>
    </row>
    <row r="11933" spans="1:15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>Table1[[#This Row],[sales]]*Table1[[#This Row],[discount]]</f>
        <v>60.946500000000007</v>
      </c>
      <c r="G11933" s="1">
        <f>Table1[[#This Row],[sales]]-Table1[[#This Row],[Discount Value]]</f>
        <v>1157.9835</v>
      </c>
      <c r="H11933" s="1">
        <v>5</v>
      </c>
      <c r="I11933" s="2">
        <v>45438</v>
      </c>
      <c r="J11933" s="2">
        <v>45444</v>
      </c>
      <c r="K11933" s="1" t="s">
        <v>15</v>
      </c>
      <c r="L11933" s="1" t="s">
        <v>22</v>
      </c>
      <c r="M11933" s="1">
        <v>168.51</v>
      </c>
      <c r="N11933" s="1" t="s">
        <v>48</v>
      </c>
      <c r="O11933" s="10">
        <f>Table1[[#This Row],[sales]]+Table1[[#This Row],[profit]]</f>
        <v>1387.44</v>
      </c>
    </row>
    <row r="11934" spans="1:15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>Table1[[#This Row],[sales]]*Table1[[#This Row],[discount]]</f>
        <v>2320.2136999999998</v>
      </c>
      <c r="G11934" s="1">
        <f>Table1[[#This Row],[sales]]-Table1[[#This Row],[Discount Value]]</f>
        <v>2414.9163000000003</v>
      </c>
      <c r="H11934" s="1">
        <v>3</v>
      </c>
      <c r="I11934" s="2">
        <v>45288</v>
      </c>
      <c r="J11934" s="2">
        <v>45293</v>
      </c>
      <c r="K11934" s="1" t="s">
        <v>15</v>
      </c>
      <c r="L11934" s="1" t="s">
        <v>16</v>
      </c>
      <c r="M11934" s="1">
        <v>446.94</v>
      </c>
      <c r="N11934" s="1" t="s">
        <v>23</v>
      </c>
      <c r="O11934" s="10">
        <f>Table1[[#This Row],[sales]]+Table1[[#This Row],[profit]]</f>
        <v>5182.07</v>
      </c>
    </row>
    <row r="11935" spans="1:15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>Table1[[#This Row],[sales]]*Table1[[#This Row],[discount]]</f>
        <v>398.4982</v>
      </c>
      <c r="G11935" s="1">
        <f>Table1[[#This Row],[sales]]-Table1[[#This Row],[Discount Value]]</f>
        <v>528.24180000000001</v>
      </c>
      <c r="H11935" s="1">
        <v>9</v>
      </c>
      <c r="I11935" s="2">
        <v>45318</v>
      </c>
      <c r="J11935" s="2">
        <v>45324</v>
      </c>
      <c r="K11935" s="1" t="s">
        <v>31</v>
      </c>
      <c r="L11935" s="1" t="s">
        <v>16</v>
      </c>
      <c r="M11935" s="1">
        <v>202.68</v>
      </c>
      <c r="N11935" s="1" t="s">
        <v>48</v>
      </c>
      <c r="O11935" s="10">
        <f>Table1[[#This Row],[sales]]+Table1[[#This Row],[profit]]</f>
        <v>1129.42</v>
      </c>
    </row>
    <row r="11936" spans="1:15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>Table1[[#This Row],[sales]]*Table1[[#This Row],[discount]]</f>
        <v>1032.7408</v>
      </c>
      <c r="G11936" s="1">
        <f>Table1[[#This Row],[sales]]-Table1[[#This Row],[Discount Value]]</f>
        <v>2655.6192000000001</v>
      </c>
      <c r="H11936" s="1">
        <v>6</v>
      </c>
      <c r="I11936" s="2">
        <v>45252</v>
      </c>
      <c r="J11936" s="2">
        <v>45253</v>
      </c>
      <c r="K11936" s="1" t="s">
        <v>21</v>
      </c>
      <c r="L11936" s="1" t="s">
        <v>22</v>
      </c>
      <c r="M11936" s="1">
        <v>790.63</v>
      </c>
      <c r="N11936" s="1" t="s">
        <v>23</v>
      </c>
      <c r="O11936" s="10">
        <f>Table1[[#This Row],[sales]]+Table1[[#This Row],[profit]]</f>
        <v>4478.99</v>
      </c>
    </row>
    <row r="11937" spans="1:15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>Table1[[#This Row],[sales]]*Table1[[#This Row],[discount]]</f>
        <v>156.4992</v>
      </c>
      <c r="G11937" s="1">
        <f>Table1[[#This Row],[sales]]-Table1[[#This Row],[Discount Value]]</f>
        <v>1147.6608000000001</v>
      </c>
      <c r="H11937" s="1">
        <v>6</v>
      </c>
      <c r="I11937" s="2">
        <v>45657</v>
      </c>
      <c r="J11937" s="2">
        <v>45660</v>
      </c>
      <c r="K11937" s="1" t="s">
        <v>21</v>
      </c>
      <c r="L11937" s="1" t="s">
        <v>27</v>
      </c>
      <c r="M11937" s="1">
        <v>297.36</v>
      </c>
      <c r="N11937" s="1" t="s">
        <v>34</v>
      </c>
      <c r="O11937" s="10">
        <f>Table1[[#This Row],[sales]]+Table1[[#This Row],[profit]]</f>
        <v>1601.52</v>
      </c>
    </row>
    <row r="11938" spans="1:15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>Table1[[#This Row],[sales]]*Table1[[#This Row],[discount]]</f>
        <v>87.284400000000005</v>
      </c>
      <c r="G11938" s="1">
        <f>Table1[[#This Row],[sales]]-Table1[[#This Row],[Discount Value]]</f>
        <v>2094.8256000000001</v>
      </c>
      <c r="H11938" s="1">
        <v>3</v>
      </c>
      <c r="I11938" s="2">
        <v>45201</v>
      </c>
      <c r="J11938" s="2">
        <v>45208</v>
      </c>
      <c r="K11938" s="1" t="s">
        <v>31</v>
      </c>
      <c r="L11938" s="1" t="s">
        <v>16</v>
      </c>
      <c r="M11938" s="1">
        <v>168.89</v>
      </c>
      <c r="N11938" s="1" t="s">
        <v>34</v>
      </c>
      <c r="O11938" s="10">
        <f>Table1[[#This Row],[sales]]+Table1[[#This Row],[profit]]</f>
        <v>2351</v>
      </c>
    </row>
    <row r="11939" spans="1:15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>Table1[[#This Row],[sales]]*Table1[[#This Row],[discount]]</f>
        <v>1693.4380000000001</v>
      </c>
      <c r="G11939" s="1">
        <f>Table1[[#This Row],[sales]]-Table1[[#This Row],[Discount Value]]</f>
        <v>3287.2619999999997</v>
      </c>
      <c r="H11939" s="1">
        <v>1</v>
      </c>
      <c r="I11939" s="2">
        <v>45032</v>
      </c>
      <c r="J11939" s="2">
        <v>45034</v>
      </c>
      <c r="K11939" s="1" t="s">
        <v>21</v>
      </c>
      <c r="L11939" s="1" t="s">
        <v>22</v>
      </c>
      <c r="M11939" s="1">
        <v>706.06</v>
      </c>
      <c r="N11939" s="1" t="s">
        <v>48</v>
      </c>
      <c r="O11939" s="10">
        <f>Table1[[#This Row],[sales]]+Table1[[#This Row],[profit]]</f>
        <v>5686.76</v>
      </c>
    </row>
    <row r="11940" spans="1:15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>Table1[[#This Row],[sales]]*Table1[[#This Row],[discount]]</f>
        <v>59.283000000000008</v>
      </c>
      <c r="G11940" s="1">
        <f>Table1[[#This Row],[sales]]-Table1[[#This Row],[Discount Value]]</f>
        <v>533.54700000000003</v>
      </c>
      <c r="H11940" s="1">
        <v>4</v>
      </c>
      <c r="I11940" s="2">
        <v>45354</v>
      </c>
      <c r="J11940" s="2">
        <v>45361</v>
      </c>
      <c r="K11940" s="1" t="s">
        <v>15</v>
      </c>
      <c r="L11940" s="1" t="s">
        <v>27</v>
      </c>
      <c r="M11940" s="1">
        <v>136.49</v>
      </c>
      <c r="N11940" s="1" t="s">
        <v>48</v>
      </c>
      <c r="O11940" s="10">
        <f>Table1[[#This Row],[sales]]+Table1[[#This Row],[profit]]</f>
        <v>729.32</v>
      </c>
    </row>
    <row r="11941" spans="1:15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>Table1[[#This Row],[sales]]*Table1[[#This Row],[discount]]</f>
        <v>1634.9041999999999</v>
      </c>
      <c r="G11941" s="1">
        <f>Table1[[#This Row],[sales]]-Table1[[#This Row],[Discount Value]]</f>
        <v>2783.7557999999999</v>
      </c>
      <c r="H11941" s="1">
        <v>4</v>
      </c>
      <c r="I11941" s="2">
        <v>45429</v>
      </c>
      <c r="J11941" s="2">
        <v>45436</v>
      </c>
      <c r="K11941" s="1" t="s">
        <v>21</v>
      </c>
      <c r="L11941" s="1" t="s">
        <v>16</v>
      </c>
      <c r="M11941" s="1">
        <v>1125.6400000000001</v>
      </c>
      <c r="N11941" s="1" t="s">
        <v>17</v>
      </c>
      <c r="O11941" s="10">
        <f>Table1[[#This Row],[sales]]+Table1[[#This Row],[profit]]</f>
        <v>5544.3</v>
      </c>
    </row>
    <row r="11942" spans="1:15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>Table1[[#This Row],[sales]]*Table1[[#This Row],[discount]]</f>
        <v>1988.9688000000001</v>
      </c>
      <c r="G11942" s="1">
        <f>Table1[[#This Row],[sales]]-Table1[[#This Row],[Discount Value]]</f>
        <v>2746.6712000000002</v>
      </c>
      <c r="H11942" s="1">
        <v>3</v>
      </c>
      <c r="I11942" s="2">
        <v>45316</v>
      </c>
      <c r="J11942" s="2">
        <v>45323</v>
      </c>
      <c r="K11942" s="1" t="s">
        <v>31</v>
      </c>
      <c r="L11942" s="1" t="s">
        <v>16</v>
      </c>
      <c r="M11942" s="1">
        <v>1408.22</v>
      </c>
      <c r="N11942" s="1" t="s">
        <v>48</v>
      </c>
      <c r="O11942" s="10">
        <f>Table1[[#This Row],[sales]]+Table1[[#This Row],[profit]]</f>
        <v>6143.8600000000006</v>
      </c>
    </row>
    <row r="11943" spans="1:15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>Table1[[#This Row],[sales]]*Table1[[#This Row],[discount]]</f>
        <v>1725.4419</v>
      </c>
      <c r="G11943" s="1">
        <f>Table1[[#This Row],[sales]]-Table1[[#This Row],[Discount Value]]</f>
        <v>1795.8680999999999</v>
      </c>
      <c r="H11943" s="1">
        <v>5</v>
      </c>
      <c r="I11943" s="2">
        <v>45185</v>
      </c>
      <c r="J11943" s="2">
        <v>45191</v>
      </c>
      <c r="K11943" s="1" t="s">
        <v>31</v>
      </c>
      <c r="L11943" s="1" t="s">
        <v>27</v>
      </c>
      <c r="M11943" s="1">
        <v>1007.81</v>
      </c>
      <c r="N11943" s="1" t="s">
        <v>28</v>
      </c>
      <c r="O11943" s="10">
        <f>Table1[[#This Row],[sales]]+Table1[[#This Row],[profit]]</f>
        <v>4529.12</v>
      </c>
    </row>
    <row r="11944" spans="1:15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>Table1[[#This Row],[sales]]*Table1[[#This Row],[discount]]</f>
        <v>37.202500000000001</v>
      </c>
      <c r="G11944" s="1">
        <f>Table1[[#This Row],[sales]]-Table1[[#This Row],[Discount Value]]</f>
        <v>111.6075</v>
      </c>
      <c r="H11944" s="1">
        <v>9</v>
      </c>
      <c r="I11944" s="2">
        <v>45422</v>
      </c>
      <c r="J11944" s="2">
        <v>45424</v>
      </c>
      <c r="K11944" s="1" t="s">
        <v>15</v>
      </c>
      <c r="L11944" s="1" t="s">
        <v>22</v>
      </c>
      <c r="M11944" s="1">
        <v>12.14</v>
      </c>
      <c r="N11944" s="1" t="s">
        <v>23</v>
      </c>
      <c r="O11944" s="10">
        <f>Table1[[#This Row],[sales]]+Table1[[#This Row],[profit]]</f>
        <v>160.94999999999999</v>
      </c>
    </row>
    <row r="11945" spans="1:15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>Table1[[#This Row],[sales]]*Table1[[#This Row],[discount]]</f>
        <v>2019.7358999999999</v>
      </c>
      <c r="G11945" s="1">
        <f>Table1[[#This Row],[sales]]-Table1[[#This Row],[Discount Value]]</f>
        <v>2102.1741000000002</v>
      </c>
      <c r="H11945" s="1">
        <v>9</v>
      </c>
      <c r="I11945" s="2">
        <v>45518</v>
      </c>
      <c r="J11945" s="2">
        <v>45522</v>
      </c>
      <c r="K11945" s="1" t="s">
        <v>21</v>
      </c>
      <c r="L11945" s="1" t="s">
        <v>27</v>
      </c>
      <c r="M11945" s="1">
        <v>1015.82</v>
      </c>
      <c r="N11945" s="1" t="s">
        <v>28</v>
      </c>
      <c r="O11945" s="10">
        <f>Table1[[#This Row],[sales]]+Table1[[#This Row],[profit]]</f>
        <v>5137.7299999999996</v>
      </c>
    </row>
    <row r="11946" spans="1:15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>Table1[[#This Row],[sales]]*Table1[[#This Row],[discount]]</f>
        <v>309.61910000000006</v>
      </c>
      <c r="G11946" s="1">
        <f>Table1[[#This Row],[sales]]-Table1[[#This Row],[Discount Value]]</f>
        <v>4113.5109000000002</v>
      </c>
      <c r="H11946" s="1">
        <v>8</v>
      </c>
      <c r="I11946" s="2">
        <v>45343</v>
      </c>
      <c r="J11946" s="2">
        <v>45344</v>
      </c>
      <c r="K11946" s="1" t="s">
        <v>31</v>
      </c>
      <c r="L11946" s="1" t="s">
        <v>27</v>
      </c>
      <c r="M11946" s="1">
        <v>953.35</v>
      </c>
      <c r="N11946" s="1" t="s">
        <v>28</v>
      </c>
      <c r="O11946" s="10">
        <f>Table1[[#This Row],[sales]]+Table1[[#This Row],[profit]]</f>
        <v>5376.4800000000005</v>
      </c>
    </row>
    <row r="11947" spans="1:15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>Table1[[#This Row],[sales]]*Table1[[#This Row],[discount]]</f>
        <v>2060.7635999999998</v>
      </c>
      <c r="G11947" s="1">
        <f>Table1[[#This Row],[sales]]-Table1[[#This Row],[Discount Value]]</f>
        <v>2845.8164000000002</v>
      </c>
      <c r="H11947" s="1">
        <v>6</v>
      </c>
      <c r="I11947" s="2">
        <v>45504</v>
      </c>
      <c r="J11947" s="2">
        <v>45508</v>
      </c>
      <c r="K11947" s="1" t="s">
        <v>15</v>
      </c>
      <c r="L11947" s="1" t="s">
        <v>27</v>
      </c>
      <c r="M11947" s="1">
        <v>274.12</v>
      </c>
      <c r="N11947" s="1" t="s">
        <v>23</v>
      </c>
      <c r="O11947" s="10">
        <f>Table1[[#This Row],[sales]]+Table1[[#This Row],[profit]]</f>
        <v>5180.7</v>
      </c>
    </row>
    <row r="11948" spans="1:15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>Table1[[#This Row],[sales]]*Table1[[#This Row],[discount]]</f>
        <v>758.27699999999993</v>
      </c>
      <c r="G11948" s="1">
        <f>Table1[[#This Row],[sales]]-Table1[[#This Row],[Discount Value]]</f>
        <v>3454.3729999999996</v>
      </c>
      <c r="H11948" s="1">
        <v>4</v>
      </c>
      <c r="I11948" s="2">
        <v>45308</v>
      </c>
      <c r="J11948" s="2">
        <v>45311</v>
      </c>
      <c r="K11948" s="1" t="s">
        <v>15</v>
      </c>
      <c r="L11948" s="1" t="s">
        <v>22</v>
      </c>
      <c r="M11948" s="1">
        <v>1163.5</v>
      </c>
      <c r="N11948" s="1" t="s">
        <v>23</v>
      </c>
      <c r="O11948" s="10">
        <f>Table1[[#This Row],[sales]]+Table1[[#This Row],[profit]]</f>
        <v>5376.15</v>
      </c>
    </row>
    <row r="11949" spans="1:15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>Table1[[#This Row],[sales]]*Table1[[#This Row],[discount]]</f>
        <v>411.00839999999999</v>
      </c>
      <c r="G11949" s="1">
        <f>Table1[[#This Row],[sales]]-Table1[[#This Row],[Discount Value]]</f>
        <v>1872.3716000000002</v>
      </c>
      <c r="H11949" s="1">
        <v>2</v>
      </c>
      <c r="I11949" s="2">
        <v>45336</v>
      </c>
      <c r="J11949" s="2">
        <v>45341</v>
      </c>
      <c r="K11949" s="1" t="s">
        <v>31</v>
      </c>
      <c r="L11949" s="1" t="s">
        <v>22</v>
      </c>
      <c r="M11949" s="1">
        <v>396.83</v>
      </c>
      <c r="N11949" s="1" t="s">
        <v>39</v>
      </c>
      <c r="O11949" s="10">
        <f>Table1[[#This Row],[sales]]+Table1[[#This Row],[profit]]</f>
        <v>2680.21</v>
      </c>
    </row>
    <row r="11950" spans="1:15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>Table1[[#This Row],[sales]]*Table1[[#This Row],[discount]]</f>
        <v>451.66940000000005</v>
      </c>
      <c r="G11950" s="1">
        <f>Table1[[#This Row],[sales]]-Table1[[#This Row],[Discount Value]]</f>
        <v>3022.7105999999999</v>
      </c>
      <c r="H11950" s="1">
        <v>3</v>
      </c>
      <c r="I11950" s="2">
        <v>45537</v>
      </c>
      <c r="J11950" s="2">
        <v>45538</v>
      </c>
      <c r="K11950" s="1" t="s">
        <v>15</v>
      </c>
      <c r="L11950" s="1" t="s">
        <v>22</v>
      </c>
      <c r="M11950" s="1">
        <v>844.65</v>
      </c>
      <c r="N11950" s="1" t="s">
        <v>17</v>
      </c>
      <c r="O11950" s="10">
        <f>Table1[[#This Row],[sales]]+Table1[[#This Row],[profit]]</f>
        <v>4319.03</v>
      </c>
    </row>
    <row r="11951" spans="1:15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>Table1[[#This Row],[sales]]*Table1[[#This Row],[discount]]</f>
        <v>222.9417</v>
      </c>
      <c r="G11951" s="1">
        <f>Table1[[#This Row],[sales]]-Table1[[#This Row],[Discount Value]]</f>
        <v>2254.1883000000003</v>
      </c>
      <c r="H11951" s="1">
        <v>9</v>
      </c>
      <c r="I11951" s="2">
        <v>45210</v>
      </c>
      <c r="J11951" s="2">
        <v>45214</v>
      </c>
      <c r="K11951" s="1" t="s">
        <v>15</v>
      </c>
      <c r="L11951" s="1" t="s">
        <v>27</v>
      </c>
      <c r="M11951" s="1">
        <v>465.18</v>
      </c>
      <c r="N11951" s="1" t="s">
        <v>48</v>
      </c>
      <c r="O11951" s="10">
        <f>Table1[[#This Row],[sales]]+Table1[[#This Row],[profit]]</f>
        <v>2942.31</v>
      </c>
    </row>
    <row r="11952" spans="1:15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>Table1[[#This Row],[sales]]*Table1[[#This Row],[discount]]</f>
        <v>402.55379999999997</v>
      </c>
      <c r="G11952" s="1">
        <f>Table1[[#This Row],[sales]]-Table1[[#This Row],[Discount Value]]</f>
        <v>1427.2362000000001</v>
      </c>
      <c r="H11952" s="1">
        <v>1</v>
      </c>
      <c r="I11952" s="2">
        <v>45097</v>
      </c>
      <c r="J11952" s="2">
        <v>45104</v>
      </c>
      <c r="K11952" s="1" t="s">
        <v>21</v>
      </c>
      <c r="L11952" s="1" t="s">
        <v>16</v>
      </c>
      <c r="M11952" s="1">
        <v>241.59</v>
      </c>
      <c r="N11952" s="1" t="s">
        <v>34</v>
      </c>
      <c r="O11952" s="10">
        <f>Table1[[#This Row],[sales]]+Table1[[#This Row],[profit]]</f>
        <v>2071.38</v>
      </c>
    </row>
    <row r="11953" spans="1:15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>Table1[[#This Row],[sales]]*Table1[[#This Row],[discount]]</f>
        <v>1553.0500999999999</v>
      </c>
      <c r="G11953" s="1">
        <f>Table1[[#This Row],[sales]]-Table1[[#This Row],[Discount Value]]</f>
        <v>1616.4398999999999</v>
      </c>
      <c r="H11953" s="1">
        <v>7</v>
      </c>
      <c r="I11953" s="2">
        <v>45513</v>
      </c>
      <c r="J11953" s="2">
        <v>45518</v>
      </c>
      <c r="K11953" s="1" t="s">
        <v>31</v>
      </c>
      <c r="L11953" s="1" t="s">
        <v>16</v>
      </c>
      <c r="M11953" s="1">
        <v>544.99</v>
      </c>
      <c r="N11953" s="1" t="s">
        <v>23</v>
      </c>
      <c r="O11953" s="10">
        <f>Table1[[#This Row],[sales]]+Table1[[#This Row],[profit]]</f>
        <v>3714.4799999999996</v>
      </c>
    </row>
    <row r="11954" spans="1:15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>Table1[[#This Row],[sales]]*Table1[[#This Row],[discount]]</f>
        <v>619.54880000000003</v>
      </c>
      <c r="G11954" s="1">
        <f>Table1[[#This Row],[sales]]-Table1[[#This Row],[Discount Value]]</f>
        <v>3252.6311999999998</v>
      </c>
      <c r="H11954" s="1">
        <v>6</v>
      </c>
      <c r="I11954" s="2">
        <v>45548</v>
      </c>
      <c r="J11954" s="2">
        <v>45554</v>
      </c>
      <c r="K11954" s="1" t="s">
        <v>31</v>
      </c>
      <c r="L11954" s="1" t="s">
        <v>22</v>
      </c>
      <c r="M11954" s="1">
        <v>997.89</v>
      </c>
      <c r="N11954" s="1" t="s">
        <v>39</v>
      </c>
      <c r="O11954" s="10">
        <f>Table1[[#This Row],[sales]]+Table1[[#This Row],[profit]]</f>
        <v>4870.07</v>
      </c>
    </row>
    <row r="11955" spans="1:15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>Table1[[#This Row],[sales]]*Table1[[#This Row],[discount]]</f>
        <v>739.65930000000003</v>
      </c>
      <c r="G11955" s="1">
        <f>Table1[[#This Row],[sales]]-Table1[[#This Row],[Discount Value]]</f>
        <v>2476.2506999999996</v>
      </c>
      <c r="H11955" s="1">
        <v>2</v>
      </c>
      <c r="I11955" s="2">
        <v>45654</v>
      </c>
      <c r="J11955" s="2">
        <v>45661</v>
      </c>
      <c r="K11955" s="1" t="s">
        <v>21</v>
      </c>
      <c r="L11955" s="1" t="s">
        <v>16</v>
      </c>
      <c r="M11955" s="1">
        <v>328.33</v>
      </c>
      <c r="N11955" s="1" t="s">
        <v>17</v>
      </c>
      <c r="O11955" s="10">
        <f>Table1[[#This Row],[sales]]+Table1[[#This Row],[profit]]</f>
        <v>3544.24</v>
      </c>
    </row>
    <row r="11956" spans="1:15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>Table1[[#This Row],[sales]]*Table1[[#This Row],[discount]]</f>
        <v>456.52529999999996</v>
      </c>
      <c r="G11956" s="1">
        <f>Table1[[#This Row],[sales]]-Table1[[#This Row],[Discount Value]]</f>
        <v>3693.7046999999998</v>
      </c>
      <c r="H11956" s="1">
        <v>5</v>
      </c>
      <c r="I11956" s="2">
        <v>45454</v>
      </c>
      <c r="J11956" s="2">
        <v>45457</v>
      </c>
      <c r="K11956" s="1" t="s">
        <v>15</v>
      </c>
      <c r="L11956" s="1" t="s">
        <v>16</v>
      </c>
      <c r="M11956" s="1">
        <v>780.06</v>
      </c>
      <c r="N11956" s="1" t="s">
        <v>34</v>
      </c>
      <c r="O11956" s="10">
        <f>Table1[[#This Row],[sales]]+Table1[[#This Row],[profit]]</f>
        <v>4930.2899999999991</v>
      </c>
    </row>
    <row r="11957" spans="1:15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>Table1[[#This Row],[sales]]*Table1[[#This Row],[discount]]</f>
        <v>163.92080000000001</v>
      </c>
      <c r="G11957" s="1">
        <f>Table1[[#This Row],[sales]]-Table1[[#This Row],[Discount Value]]</f>
        <v>800.31920000000002</v>
      </c>
      <c r="H11957" s="1">
        <v>2</v>
      </c>
      <c r="I11957" s="2">
        <v>45015</v>
      </c>
      <c r="J11957" s="2">
        <v>45018</v>
      </c>
      <c r="K11957" s="1" t="s">
        <v>31</v>
      </c>
      <c r="L11957" s="1" t="s">
        <v>22</v>
      </c>
      <c r="M11957" s="1">
        <v>199.07</v>
      </c>
      <c r="N11957" s="1" t="s">
        <v>28</v>
      </c>
      <c r="O11957" s="10">
        <f>Table1[[#This Row],[sales]]+Table1[[#This Row],[profit]]</f>
        <v>1163.31</v>
      </c>
    </row>
    <row r="11958" spans="1:15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>Table1[[#This Row],[sales]]*Table1[[#This Row],[discount]]</f>
        <v>57.932999999999993</v>
      </c>
      <c r="G11958" s="1">
        <f>Table1[[#This Row],[sales]]-Table1[[#This Row],[Discount Value]]</f>
        <v>1873.1669999999999</v>
      </c>
      <c r="H11958" s="1">
        <v>9</v>
      </c>
      <c r="I11958" s="2">
        <v>45113</v>
      </c>
      <c r="J11958" s="2">
        <v>45119</v>
      </c>
      <c r="K11958" s="1" t="s">
        <v>31</v>
      </c>
      <c r="L11958" s="1" t="s">
        <v>22</v>
      </c>
      <c r="M11958" s="1">
        <v>379.43</v>
      </c>
      <c r="N11958" s="1" t="s">
        <v>39</v>
      </c>
      <c r="O11958" s="10">
        <f>Table1[[#This Row],[sales]]+Table1[[#This Row],[profit]]</f>
        <v>2310.5299999999997</v>
      </c>
    </row>
    <row r="11959" spans="1:15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>Table1[[#This Row],[sales]]*Table1[[#This Row],[discount]]</f>
        <v>783.20159999999998</v>
      </c>
      <c r="G11959" s="1">
        <f>Table1[[#This Row],[sales]]-Table1[[#This Row],[Discount Value]]</f>
        <v>848.46840000000009</v>
      </c>
      <c r="H11959" s="1">
        <v>5</v>
      </c>
      <c r="I11959" s="2">
        <v>45285</v>
      </c>
      <c r="J11959" s="2">
        <v>45286</v>
      </c>
      <c r="K11959" s="1" t="s">
        <v>31</v>
      </c>
      <c r="L11959" s="1" t="s">
        <v>27</v>
      </c>
      <c r="M11959" s="1">
        <v>242.54</v>
      </c>
      <c r="N11959" s="1" t="s">
        <v>23</v>
      </c>
      <c r="O11959" s="10">
        <f>Table1[[#This Row],[sales]]+Table1[[#This Row],[profit]]</f>
        <v>1874.21</v>
      </c>
    </row>
    <row r="11960" spans="1:15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>Table1[[#This Row],[sales]]*Table1[[#This Row],[discount]]</f>
        <v>262.80500000000001</v>
      </c>
      <c r="G11960" s="1">
        <f>Table1[[#This Row],[sales]]-Table1[[#This Row],[Discount Value]]</f>
        <v>788.41499999999996</v>
      </c>
      <c r="H11960" s="1">
        <v>6</v>
      </c>
      <c r="I11960" s="2">
        <v>45217</v>
      </c>
      <c r="J11960" s="2">
        <v>45223</v>
      </c>
      <c r="K11960" s="1" t="s">
        <v>31</v>
      </c>
      <c r="L11960" s="1" t="s">
        <v>27</v>
      </c>
      <c r="M11960" s="1">
        <v>95.86</v>
      </c>
      <c r="N11960" s="1" t="s">
        <v>17</v>
      </c>
      <c r="O11960" s="10">
        <f>Table1[[#This Row],[sales]]+Table1[[#This Row],[profit]]</f>
        <v>1147.08</v>
      </c>
    </row>
    <row r="11961" spans="1:15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>Table1[[#This Row],[sales]]*Table1[[#This Row],[discount]]</f>
        <v>840.47350000000006</v>
      </c>
      <c r="G11961" s="1">
        <f>Table1[[#This Row],[sales]]-Table1[[#This Row],[Discount Value]]</f>
        <v>1431.0765000000001</v>
      </c>
      <c r="H11961" s="1">
        <v>4</v>
      </c>
      <c r="I11961" s="2">
        <v>45143</v>
      </c>
      <c r="J11961" s="2">
        <v>45144</v>
      </c>
      <c r="K11961" s="1" t="s">
        <v>15</v>
      </c>
      <c r="L11961" s="1" t="s">
        <v>22</v>
      </c>
      <c r="M11961" s="1">
        <v>262.08999999999997</v>
      </c>
      <c r="N11961" s="1" t="s">
        <v>28</v>
      </c>
      <c r="O11961" s="10">
        <f>Table1[[#This Row],[sales]]+Table1[[#This Row],[profit]]</f>
        <v>2533.6400000000003</v>
      </c>
    </row>
    <row r="11962" spans="1:15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>Table1[[#This Row],[sales]]*Table1[[#This Row],[discount]]</f>
        <v>1233.5907999999999</v>
      </c>
      <c r="G11962" s="1">
        <f>Table1[[#This Row],[sales]]-Table1[[#This Row],[Discount Value]]</f>
        <v>3510.9892</v>
      </c>
      <c r="H11962" s="1">
        <v>1</v>
      </c>
      <c r="I11962" s="2">
        <v>45563</v>
      </c>
      <c r="J11962" s="2">
        <v>45569</v>
      </c>
      <c r="K11962" s="1" t="s">
        <v>21</v>
      </c>
      <c r="L11962" s="1" t="s">
        <v>16</v>
      </c>
      <c r="M11962" s="1">
        <v>779.58</v>
      </c>
      <c r="N11962" s="1" t="s">
        <v>17</v>
      </c>
      <c r="O11962" s="10">
        <f>Table1[[#This Row],[sales]]+Table1[[#This Row],[profit]]</f>
        <v>5524.16</v>
      </c>
    </row>
    <row r="11963" spans="1:15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>Table1[[#This Row],[sales]]*Table1[[#This Row],[discount]]</f>
        <v>1067.1335999999999</v>
      </c>
      <c r="G11963" s="1">
        <f>Table1[[#This Row],[sales]]-Table1[[#This Row],[Discount Value]]</f>
        <v>1669.1063999999999</v>
      </c>
      <c r="H11963" s="1">
        <v>3</v>
      </c>
      <c r="I11963" s="2">
        <v>45095</v>
      </c>
      <c r="J11963" s="2">
        <v>45097</v>
      </c>
      <c r="K11963" s="1" t="s">
        <v>21</v>
      </c>
      <c r="L11963" s="1" t="s">
        <v>16</v>
      </c>
      <c r="M11963" s="1">
        <v>278.10000000000002</v>
      </c>
      <c r="N11963" s="1" t="s">
        <v>23</v>
      </c>
      <c r="O11963" s="10">
        <f>Table1[[#This Row],[sales]]+Table1[[#This Row],[profit]]</f>
        <v>3014.3399999999997</v>
      </c>
    </row>
    <row r="11964" spans="1:15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>Table1[[#This Row],[sales]]*Table1[[#This Row],[discount]]</f>
        <v>405.91260000000005</v>
      </c>
      <c r="G11964" s="1">
        <f>Table1[[#This Row],[sales]]-Table1[[#This Row],[Discount Value]]</f>
        <v>1097.4674</v>
      </c>
      <c r="H11964" s="1">
        <v>5</v>
      </c>
      <c r="I11964" s="2">
        <v>45299</v>
      </c>
      <c r="J11964" s="2">
        <v>45302</v>
      </c>
      <c r="K11964" s="1" t="s">
        <v>21</v>
      </c>
      <c r="L11964" s="1" t="s">
        <v>16</v>
      </c>
      <c r="M11964" s="1">
        <v>349.26</v>
      </c>
      <c r="N11964" s="1" t="s">
        <v>23</v>
      </c>
      <c r="O11964" s="10">
        <f>Table1[[#This Row],[sales]]+Table1[[#This Row],[profit]]</f>
        <v>1852.64</v>
      </c>
    </row>
    <row r="11965" spans="1:15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>Table1[[#This Row],[sales]]*Table1[[#This Row],[discount]]</f>
        <v>642.21500000000003</v>
      </c>
      <c r="G11965" s="1">
        <f>Table1[[#This Row],[sales]]-Table1[[#This Row],[Discount Value]]</f>
        <v>1192.6849999999999</v>
      </c>
      <c r="H11965" s="1">
        <v>3</v>
      </c>
      <c r="I11965" s="2">
        <v>45413</v>
      </c>
      <c r="J11965" s="2">
        <v>45419</v>
      </c>
      <c r="K11965" s="1" t="s">
        <v>15</v>
      </c>
      <c r="L11965" s="1" t="s">
        <v>22</v>
      </c>
      <c r="M11965" s="1">
        <v>219.36</v>
      </c>
      <c r="N11965" s="1" t="s">
        <v>23</v>
      </c>
      <c r="O11965" s="10">
        <f>Table1[[#This Row],[sales]]+Table1[[#This Row],[profit]]</f>
        <v>2054.2600000000002</v>
      </c>
    </row>
    <row r="11966" spans="1:15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>Table1[[#This Row],[sales]]*Table1[[#This Row],[discount]]</f>
        <v>1055.3838000000001</v>
      </c>
      <c r="G11966" s="1">
        <f>Table1[[#This Row],[sales]]-Table1[[#This Row],[Discount Value]]</f>
        <v>2048.6862000000001</v>
      </c>
      <c r="H11966" s="1">
        <v>8</v>
      </c>
      <c r="I11966" s="2">
        <v>45291</v>
      </c>
      <c r="J11966" s="2">
        <v>45293</v>
      </c>
      <c r="K11966" s="1" t="s">
        <v>15</v>
      </c>
      <c r="L11966" s="1" t="s">
        <v>27</v>
      </c>
      <c r="M11966" s="1">
        <v>308.55</v>
      </c>
      <c r="N11966" s="1" t="s">
        <v>34</v>
      </c>
      <c r="O11966" s="10">
        <f>Table1[[#This Row],[sales]]+Table1[[#This Row],[profit]]</f>
        <v>3412.6200000000003</v>
      </c>
    </row>
    <row r="11967" spans="1:15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>Table1[[#This Row],[sales]]*Table1[[#This Row],[discount]]</f>
        <v>493.68420000000003</v>
      </c>
      <c r="G11967" s="1">
        <f>Table1[[#This Row],[sales]]-Table1[[#This Row],[Discount Value]]</f>
        <v>1334.7757999999999</v>
      </c>
      <c r="H11967" s="1">
        <v>2</v>
      </c>
      <c r="I11967" s="2">
        <v>45279</v>
      </c>
      <c r="J11967" s="2">
        <v>45284</v>
      </c>
      <c r="K11967" s="1" t="s">
        <v>31</v>
      </c>
      <c r="L11967" s="1" t="s">
        <v>16</v>
      </c>
      <c r="M11967" s="1">
        <v>254.01</v>
      </c>
      <c r="N11967" s="1" t="s">
        <v>28</v>
      </c>
      <c r="O11967" s="10">
        <f>Table1[[#This Row],[sales]]+Table1[[#This Row],[profit]]</f>
        <v>2082.4700000000003</v>
      </c>
    </row>
    <row r="11968" spans="1:15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>Table1[[#This Row],[sales]]*Table1[[#This Row],[discount]]</f>
        <v>328.548</v>
      </c>
      <c r="G11968" s="1">
        <f>Table1[[#This Row],[sales]]-Table1[[#This Row],[Discount Value]]</f>
        <v>2409.3519999999999</v>
      </c>
      <c r="H11968" s="1">
        <v>2</v>
      </c>
      <c r="I11968" s="2">
        <v>45332</v>
      </c>
      <c r="J11968" s="2">
        <v>45333</v>
      </c>
      <c r="K11968" s="1" t="s">
        <v>15</v>
      </c>
      <c r="L11968" s="1" t="s">
        <v>27</v>
      </c>
      <c r="M11968" s="1">
        <v>291.41000000000003</v>
      </c>
      <c r="N11968" s="1" t="s">
        <v>48</v>
      </c>
      <c r="O11968" s="10">
        <f>Table1[[#This Row],[sales]]+Table1[[#This Row],[profit]]</f>
        <v>3029.31</v>
      </c>
    </row>
    <row r="11969" spans="1:15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>Table1[[#This Row],[sales]]*Table1[[#This Row],[discount]]</f>
        <v>158.77180000000001</v>
      </c>
      <c r="G11969" s="1">
        <f>Table1[[#This Row],[sales]]-Table1[[#This Row],[Discount Value]]</f>
        <v>1284.6082000000001</v>
      </c>
      <c r="H11969" s="1">
        <v>1</v>
      </c>
      <c r="I11969" s="2">
        <v>45512</v>
      </c>
      <c r="J11969" s="2">
        <v>45514</v>
      </c>
      <c r="K11969" s="1" t="s">
        <v>21</v>
      </c>
      <c r="L11969" s="1" t="s">
        <v>27</v>
      </c>
      <c r="M11969" s="1">
        <v>326.64</v>
      </c>
      <c r="N11969" s="1" t="s">
        <v>23</v>
      </c>
      <c r="O11969" s="10">
        <f>Table1[[#This Row],[sales]]+Table1[[#This Row],[profit]]</f>
        <v>1770.02</v>
      </c>
    </row>
    <row r="11970" spans="1:15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>Table1[[#This Row],[sales]]*Table1[[#This Row],[discount]]</f>
        <v>789.82640000000004</v>
      </c>
      <c r="G11970" s="1">
        <f>Table1[[#This Row],[sales]]-Table1[[#This Row],[Discount Value]]</f>
        <v>1005.2335999999999</v>
      </c>
      <c r="H11970" s="1">
        <v>1</v>
      </c>
      <c r="I11970" s="2">
        <v>45311</v>
      </c>
      <c r="J11970" s="2">
        <v>45314</v>
      </c>
      <c r="K11970" s="1" t="s">
        <v>21</v>
      </c>
      <c r="L11970" s="1" t="s">
        <v>16</v>
      </c>
      <c r="M11970" s="1">
        <v>448.17</v>
      </c>
      <c r="N11970" s="1" t="s">
        <v>48</v>
      </c>
      <c r="O11970" s="10">
        <f>Table1[[#This Row],[sales]]+Table1[[#This Row],[profit]]</f>
        <v>2243.23</v>
      </c>
    </row>
    <row r="11971" spans="1:15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>Table1[[#This Row],[sales]]*Table1[[#This Row],[discount]]</f>
        <v>213.48420000000002</v>
      </c>
      <c r="G11971" s="1">
        <f>Table1[[#This Row],[sales]]-Table1[[#This Row],[Discount Value]]</f>
        <v>3344.5858000000003</v>
      </c>
      <c r="H11971" s="1">
        <v>4</v>
      </c>
      <c r="I11971" s="2">
        <v>44972</v>
      </c>
      <c r="J11971" s="2">
        <v>44979</v>
      </c>
      <c r="K11971" s="1" t="s">
        <v>15</v>
      </c>
      <c r="L11971" s="1" t="s">
        <v>27</v>
      </c>
      <c r="M11971" s="1">
        <v>551.1</v>
      </c>
      <c r="N11971" s="1" t="s">
        <v>48</v>
      </c>
      <c r="O11971" s="10">
        <f>Table1[[#This Row],[sales]]+Table1[[#This Row],[profit]]</f>
        <v>4109.17</v>
      </c>
    </row>
    <row r="11972" spans="1:15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>Table1[[#This Row],[sales]]*Table1[[#This Row],[discount]]</f>
        <v>830.09640000000013</v>
      </c>
      <c r="G11972" s="1">
        <f>Table1[[#This Row],[sales]]-Table1[[#This Row],[Discount Value]]</f>
        <v>2134.5335999999998</v>
      </c>
      <c r="H11972" s="1">
        <v>8</v>
      </c>
      <c r="I11972" s="2">
        <v>45204</v>
      </c>
      <c r="J11972" s="2">
        <v>45209</v>
      </c>
      <c r="K11972" s="1" t="s">
        <v>31</v>
      </c>
      <c r="L11972" s="1" t="s">
        <v>27</v>
      </c>
      <c r="M11972" s="1">
        <v>639.41999999999996</v>
      </c>
      <c r="N11972" s="1" t="s">
        <v>28</v>
      </c>
      <c r="O11972" s="10">
        <f>Table1[[#This Row],[sales]]+Table1[[#This Row],[profit]]</f>
        <v>3604.05</v>
      </c>
    </row>
    <row r="11973" spans="1:15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>Table1[[#This Row],[sales]]*Table1[[#This Row],[discount]]</f>
        <v>139.52250000000001</v>
      </c>
      <c r="G11973" s="1">
        <f>Table1[[#This Row],[sales]]-Table1[[#This Row],[Discount Value]]</f>
        <v>418.5675</v>
      </c>
      <c r="H11973" s="1">
        <v>8</v>
      </c>
      <c r="I11973" s="2">
        <v>45214</v>
      </c>
      <c r="J11973" s="2">
        <v>45215</v>
      </c>
      <c r="K11973" s="1" t="s">
        <v>21</v>
      </c>
      <c r="L11973" s="1" t="s">
        <v>27</v>
      </c>
      <c r="M11973" s="1">
        <v>55.43</v>
      </c>
      <c r="N11973" s="1" t="s">
        <v>23</v>
      </c>
      <c r="O11973" s="10">
        <f>Table1[[#This Row],[sales]]+Table1[[#This Row],[profit]]</f>
        <v>613.52</v>
      </c>
    </row>
    <row r="11974" spans="1:15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>Table1[[#This Row],[sales]]*Table1[[#This Row],[discount]]</f>
        <v>1947.4360000000001</v>
      </c>
      <c r="G11974" s="1">
        <f>Table1[[#This Row],[sales]]-Table1[[#This Row],[Discount Value]]</f>
        <v>2921.154</v>
      </c>
      <c r="H11974" s="1">
        <v>8</v>
      </c>
      <c r="I11974" s="2">
        <v>45653</v>
      </c>
      <c r="J11974" s="2">
        <v>45656</v>
      </c>
      <c r="K11974" s="1" t="s">
        <v>15</v>
      </c>
      <c r="L11974" s="1" t="s">
        <v>27</v>
      </c>
      <c r="M11974" s="1">
        <v>652.32000000000005</v>
      </c>
      <c r="N11974" s="1" t="s">
        <v>17</v>
      </c>
      <c r="O11974" s="10">
        <f>Table1[[#This Row],[sales]]+Table1[[#This Row],[profit]]</f>
        <v>5520.91</v>
      </c>
    </row>
    <row r="11975" spans="1:15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>Table1[[#This Row],[sales]]*Table1[[#This Row],[discount]]</f>
        <v>23.922500000000003</v>
      </c>
      <c r="G11975" s="1">
        <f>Table1[[#This Row],[sales]]-Table1[[#This Row],[Discount Value]]</f>
        <v>317.82749999999999</v>
      </c>
      <c r="H11975" s="1">
        <v>1</v>
      </c>
      <c r="I11975" s="2">
        <v>45596</v>
      </c>
      <c r="J11975" s="2">
        <v>45600</v>
      </c>
      <c r="K11975" s="1" t="s">
        <v>21</v>
      </c>
      <c r="L11975" s="1" t="s">
        <v>22</v>
      </c>
      <c r="M11975" s="1">
        <v>30.2</v>
      </c>
      <c r="N11975" s="1" t="s">
        <v>48</v>
      </c>
      <c r="O11975" s="10">
        <f>Table1[[#This Row],[sales]]+Table1[[#This Row],[profit]]</f>
        <v>371.95</v>
      </c>
    </row>
    <row r="11976" spans="1:15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>Table1[[#This Row],[sales]]*Table1[[#This Row],[discount]]</f>
        <v>172.17600000000002</v>
      </c>
      <c r="G11976" s="1">
        <f>Table1[[#This Row],[sales]]-Table1[[#This Row],[Discount Value]]</f>
        <v>334.22399999999993</v>
      </c>
      <c r="H11976" s="1">
        <v>1</v>
      </c>
      <c r="I11976" s="2">
        <v>45013</v>
      </c>
      <c r="J11976" s="2">
        <v>45018</v>
      </c>
      <c r="K11976" s="1" t="s">
        <v>31</v>
      </c>
      <c r="L11976" s="1" t="s">
        <v>27</v>
      </c>
      <c r="M11976" s="1">
        <v>52.06</v>
      </c>
      <c r="N11976" s="1" t="s">
        <v>48</v>
      </c>
      <c r="O11976" s="10">
        <f>Table1[[#This Row],[sales]]+Table1[[#This Row],[profit]]</f>
        <v>558.46</v>
      </c>
    </row>
    <row r="11977" spans="1:15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>Table1[[#This Row],[sales]]*Table1[[#This Row],[discount]]</f>
        <v>1061.037</v>
      </c>
      <c r="G11977" s="1">
        <f>Table1[[#This Row],[sales]]-Table1[[#This Row],[Discount Value]]</f>
        <v>2475.7529999999997</v>
      </c>
      <c r="H11977" s="1">
        <v>7</v>
      </c>
      <c r="I11977" s="2">
        <v>45549</v>
      </c>
      <c r="J11977" s="2">
        <v>45554</v>
      </c>
      <c r="K11977" s="1" t="s">
        <v>21</v>
      </c>
      <c r="L11977" s="1" t="s">
        <v>16</v>
      </c>
      <c r="M11977" s="1">
        <v>595.24</v>
      </c>
      <c r="N11977" s="1" t="s">
        <v>39</v>
      </c>
      <c r="O11977" s="10">
        <f>Table1[[#This Row],[sales]]+Table1[[#This Row],[profit]]</f>
        <v>4132.03</v>
      </c>
    </row>
    <row r="11978" spans="1:15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>Table1[[#This Row],[sales]]*Table1[[#This Row],[discount]]</f>
        <v>1249.2514999999999</v>
      </c>
      <c r="G11978" s="1">
        <f>Table1[[#This Row],[sales]]-Table1[[#This Row],[Discount Value]]</f>
        <v>2320.0385000000001</v>
      </c>
      <c r="H11978" s="1">
        <v>7</v>
      </c>
      <c r="I11978" s="2">
        <v>44938</v>
      </c>
      <c r="J11978" s="2">
        <v>44942</v>
      </c>
      <c r="K11978" s="1" t="s">
        <v>21</v>
      </c>
      <c r="L11978" s="1" t="s">
        <v>27</v>
      </c>
      <c r="M11978" s="1">
        <v>755.93</v>
      </c>
      <c r="N11978" s="1" t="s">
        <v>28</v>
      </c>
      <c r="O11978" s="10">
        <f>Table1[[#This Row],[sales]]+Table1[[#This Row],[profit]]</f>
        <v>4325.22</v>
      </c>
    </row>
    <row r="11979" spans="1:15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>Table1[[#This Row],[sales]]*Table1[[#This Row],[discount]]</f>
        <v>59.761800000000001</v>
      </c>
      <c r="G11979" s="1">
        <f>Table1[[#This Row],[sales]]-Table1[[#This Row],[Discount Value]]</f>
        <v>133.01820000000001</v>
      </c>
      <c r="H11979" s="1">
        <v>5</v>
      </c>
      <c r="I11979" s="2">
        <v>45265</v>
      </c>
      <c r="J11979" s="2">
        <v>45266</v>
      </c>
      <c r="K11979" s="1" t="s">
        <v>15</v>
      </c>
      <c r="L11979" s="1" t="s">
        <v>22</v>
      </c>
      <c r="M11979" s="1">
        <v>16.55</v>
      </c>
      <c r="N11979" s="1" t="s">
        <v>39</v>
      </c>
      <c r="O11979" s="10">
        <f>Table1[[#This Row],[sales]]+Table1[[#This Row],[profit]]</f>
        <v>209.33</v>
      </c>
    </row>
    <row r="11980" spans="1:15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>Table1[[#This Row],[sales]]*Table1[[#This Row],[discount]]</f>
        <v>909.85720000000003</v>
      </c>
      <c r="G11980" s="1">
        <f>Table1[[#This Row],[sales]]-Table1[[#This Row],[Discount Value]]</f>
        <v>2339.6327999999999</v>
      </c>
      <c r="H11980" s="1">
        <v>8</v>
      </c>
      <c r="I11980" s="2">
        <v>45381</v>
      </c>
      <c r="J11980" s="2">
        <v>45388</v>
      </c>
      <c r="K11980" s="1" t="s">
        <v>21</v>
      </c>
      <c r="L11980" s="1" t="s">
        <v>16</v>
      </c>
      <c r="M11980" s="1">
        <v>592.23</v>
      </c>
      <c r="N11980" s="1" t="s">
        <v>34</v>
      </c>
      <c r="O11980" s="10">
        <f>Table1[[#This Row],[sales]]+Table1[[#This Row],[profit]]</f>
        <v>3841.72</v>
      </c>
    </row>
    <row r="11981" spans="1:15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>Table1[[#This Row],[sales]]*Table1[[#This Row],[discount]]</f>
        <v>120.96620000000001</v>
      </c>
      <c r="G11981" s="1">
        <f>Table1[[#This Row],[sales]]-Table1[[#This Row],[Discount Value]]</f>
        <v>142.00380000000001</v>
      </c>
      <c r="H11981" s="1">
        <v>6</v>
      </c>
      <c r="I11981" s="2">
        <v>45337</v>
      </c>
      <c r="J11981" s="2">
        <v>45340</v>
      </c>
      <c r="K11981" s="1" t="s">
        <v>21</v>
      </c>
      <c r="L11981" s="1" t="s">
        <v>27</v>
      </c>
      <c r="M11981" s="1">
        <v>43.47</v>
      </c>
      <c r="N11981" s="1" t="s">
        <v>39</v>
      </c>
      <c r="O11981" s="10">
        <f>Table1[[#This Row],[sales]]+Table1[[#This Row],[profit]]</f>
        <v>306.44000000000005</v>
      </c>
    </row>
    <row r="11982" spans="1:15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>Table1[[#This Row],[sales]]*Table1[[#This Row],[discount]]</f>
        <v>817.32090000000017</v>
      </c>
      <c r="G11982" s="1">
        <f>Table1[[#This Row],[sales]]-Table1[[#This Row],[Discount Value]]</f>
        <v>3990.4491000000003</v>
      </c>
      <c r="H11982" s="1">
        <v>1</v>
      </c>
      <c r="I11982" s="2">
        <v>45072</v>
      </c>
      <c r="J11982" s="2">
        <v>45078</v>
      </c>
      <c r="K11982" s="1" t="s">
        <v>15</v>
      </c>
      <c r="L11982" s="1" t="s">
        <v>22</v>
      </c>
      <c r="M11982" s="1">
        <v>254.63</v>
      </c>
      <c r="N11982" s="1" t="s">
        <v>28</v>
      </c>
      <c r="O11982" s="10">
        <f>Table1[[#This Row],[sales]]+Table1[[#This Row],[profit]]</f>
        <v>5062.4000000000005</v>
      </c>
    </row>
    <row r="11983" spans="1:15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>Table1[[#This Row],[sales]]*Table1[[#This Row],[discount]]</f>
        <v>315.99899999999997</v>
      </c>
      <c r="G11983" s="1">
        <f>Table1[[#This Row],[sales]]-Table1[[#This Row],[Discount Value]]</f>
        <v>3195.1010000000001</v>
      </c>
      <c r="H11983" s="1">
        <v>7</v>
      </c>
      <c r="I11983" s="2">
        <v>45018</v>
      </c>
      <c r="J11983" s="2">
        <v>45023</v>
      </c>
      <c r="K11983" s="1" t="s">
        <v>21</v>
      </c>
      <c r="L11983" s="1" t="s">
        <v>22</v>
      </c>
      <c r="M11983" s="1">
        <v>943.25</v>
      </c>
      <c r="N11983" s="1" t="s">
        <v>23</v>
      </c>
      <c r="O11983" s="10">
        <f>Table1[[#This Row],[sales]]+Table1[[#This Row],[profit]]</f>
        <v>4454.3500000000004</v>
      </c>
    </row>
    <row r="11984" spans="1:15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>Table1[[#This Row],[sales]]*Table1[[#This Row],[discount]]</f>
        <v>405.69200000000001</v>
      </c>
      <c r="G11984" s="1">
        <f>Table1[[#This Row],[sales]]-Table1[[#This Row],[Discount Value]]</f>
        <v>608.53800000000001</v>
      </c>
      <c r="H11984" s="1">
        <v>8</v>
      </c>
      <c r="I11984" s="2">
        <v>45519</v>
      </c>
      <c r="J11984" s="2">
        <v>45521</v>
      </c>
      <c r="K11984" s="1" t="s">
        <v>15</v>
      </c>
      <c r="L11984" s="1" t="s">
        <v>22</v>
      </c>
      <c r="M11984" s="1">
        <v>197.41</v>
      </c>
      <c r="N11984" s="1" t="s">
        <v>39</v>
      </c>
      <c r="O11984" s="10">
        <f>Table1[[#This Row],[sales]]+Table1[[#This Row],[profit]]</f>
        <v>1211.6400000000001</v>
      </c>
    </row>
    <row r="11985" spans="1:15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>Table1[[#This Row],[sales]]*Table1[[#This Row],[discount]]</f>
        <v>52.482599999999998</v>
      </c>
      <c r="G11985" s="1">
        <f>Table1[[#This Row],[sales]]-Table1[[#This Row],[Discount Value]]</f>
        <v>822.22739999999999</v>
      </c>
      <c r="H11985" s="1">
        <v>8</v>
      </c>
      <c r="I11985" s="2">
        <v>45627</v>
      </c>
      <c r="J11985" s="2">
        <v>45633</v>
      </c>
      <c r="K11985" s="1" t="s">
        <v>31</v>
      </c>
      <c r="L11985" s="1" t="s">
        <v>22</v>
      </c>
      <c r="M11985" s="1">
        <v>100.6</v>
      </c>
      <c r="N11985" s="1" t="s">
        <v>48</v>
      </c>
      <c r="O11985" s="10">
        <f>Table1[[#This Row],[sales]]+Table1[[#This Row],[profit]]</f>
        <v>975.31000000000006</v>
      </c>
    </row>
    <row r="11986" spans="1:15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>Table1[[#This Row],[sales]]*Table1[[#This Row],[discount]]</f>
        <v>983.05900000000008</v>
      </c>
      <c r="G11986" s="1">
        <f>Table1[[#This Row],[sales]]-Table1[[#This Row],[Discount Value]]</f>
        <v>1908.2909999999997</v>
      </c>
      <c r="H11986" s="1">
        <v>9</v>
      </c>
      <c r="I11986" s="2">
        <v>45612</v>
      </c>
      <c r="J11986" s="2">
        <v>45618</v>
      </c>
      <c r="K11986" s="1" t="s">
        <v>31</v>
      </c>
      <c r="L11986" s="1" t="s">
        <v>16</v>
      </c>
      <c r="M11986" s="1">
        <v>576.19000000000005</v>
      </c>
      <c r="N11986" s="1" t="s">
        <v>23</v>
      </c>
      <c r="O11986" s="10">
        <f>Table1[[#This Row],[sales]]+Table1[[#This Row],[profit]]</f>
        <v>3467.54</v>
      </c>
    </row>
    <row r="11987" spans="1:15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>Table1[[#This Row],[sales]]*Table1[[#This Row],[discount]]</f>
        <v>865.14480000000003</v>
      </c>
      <c r="G11987" s="1">
        <f>Table1[[#This Row],[sales]]-Table1[[#This Row],[Discount Value]]</f>
        <v>2339.0951999999997</v>
      </c>
      <c r="H11987" s="1">
        <v>3</v>
      </c>
      <c r="I11987" s="2">
        <v>45467</v>
      </c>
      <c r="J11987" s="2">
        <v>45468</v>
      </c>
      <c r="K11987" s="1" t="s">
        <v>31</v>
      </c>
      <c r="L11987" s="1" t="s">
        <v>16</v>
      </c>
      <c r="M11987" s="1">
        <v>904.49</v>
      </c>
      <c r="N11987" s="1" t="s">
        <v>39</v>
      </c>
      <c r="O11987" s="10">
        <f>Table1[[#This Row],[sales]]+Table1[[#This Row],[profit]]</f>
        <v>4108.7299999999996</v>
      </c>
    </row>
    <row r="11988" spans="1:15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>Table1[[#This Row],[sales]]*Table1[[#This Row],[discount]]</f>
        <v>0</v>
      </c>
      <c r="G11988" s="1">
        <f>Table1[[#This Row],[sales]]-Table1[[#This Row],[Discount Value]]</f>
        <v>4173.0600000000004</v>
      </c>
      <c r="H11988" s="1">
        <v>2</v>
      </c>
      <c r="I11988" s="2">
        <v>45598</v>
      </c>
      <c r="J11988" s="2">
        <v>45605</v>
      </c>
      <c r="K11988" s="1" t="s">
        <v>31</v>
      </c>
      <c r="L11988" s="1" t="s">
        <v>22</v>
      </c>
      <c r="M11988" s="1">
        <v>229.2</v>
      </c>
      <c r="N11988" s="1" t="s">
        <v>48</v>
      </c>
      <c r="O11988" s="10">
        <f>Table1[[#This Row],[sales]]+Table1[[#This Row],[profit]]</f>
        <v>4402.26</v>
      </c>
    </row>
    <row r="11989" spans="1:15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>Table1[[#This Row],[sales]]*Table1[[#This Row],[discount]]</f>
        <v>543.15240000000006</v>
      </c>
      <c r="G11989" s="1">
        <f>Table1[[#This Row],[sales]]-Table1[[#This Row],[Discount Value]]</f>
        <v>3983.1176000000005</v>
      </c>
      <c r="H11989" s="1">
        <v>8</v>
      </c>
      <c r="I11989" s="2">
        <v>45581</v>
      </c>
      <c r="J11989" s="2">
        <v>45582</v>
      </c>
      <c r="K11989" s="1" t="s">
        <v>31</v>
      </c>
      <c r="L11989" s="1" t="s">
        <v>16</v>
      </c>
      <c r="M11989" s="1">
        <v>1303.69</v>
      </c>
      <c r="N11989" s="1" t="s">
        <v>34</v>
      </c>
      <c r="O11989" s="10">
        <f>Table1[[#This Row],[sales]]+Table1[[#This Row],[profit]]</f>
        <v>5829.9600000000009</v>
      </c>
    </row>
    <row r="11990" spans="1:15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>Table1[[#This Row],[sales]]*Table1[[#This Row],[discount]]</f>
        <v>505.85250000000002</v>
      </c>
      <c r="G11990" s="1">
        <f>Table1[[#This Row],[sales]]-Table1[[#This Row],[Discount Value]]</f>
        <v>1517.5575000000001</v>
      </c>
      <c r="H11990" s="1">
        <v>4</v>
      </c>
      <c r="I11990" s="2">
        <v>45626</v>
      </c>
      <c r="J11990" s="2">
        <v>45629</v>
      </c>
      <c r="K11990" s="1" t="s">
        <v>15</v>
      </c>
      <c r="L11990" s="1" t="s">
        <v>16</v>
      </c>
      <c r="M11990" s="1">
        <v>433</v>
      </c>
      <c r="N11990" s="1" t="s">
        <v>23</v>
      </c>
      <c r="O11990" s="10">
        <f>Table1[[#This Row],[sales]]+Table1[[#This Row],[profit]]</f>
        <v>2456.41</v>
      </c>
    </row>
    <row r="11991" spans="1:15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>Table1[[#This Row],[sales]]*Table1[[#This Row],[discount]]</f>
        <v>677.7632000000001</v>
      </c>
      <c r="G11991" s="1">
        <f>Table1[[#This Row],[sales]]-Table1[[#This Row],[Discount Value]]</f>
        <v>3558.2568000000001</v>
      </c>
      <c r="H11991" s="1">
        <v>2</v>
      </c>
      <c r="I11991" s="2">
        <v>45136</v>
      </c>
      <c r="J11991" s="2">
        <v>45140</v>
      </c>
      <c r="K11991" s="1" t="s">
        <v>15</v>
      </c>
      <c r="L11991" s="1" t="s">
        <v>22</v>
      </c>
      <c r="M11991" s="1">
        <v>782.35</v>
      </c>
      <c r="N11991" s="1" t="s">
        <v>39</v>
      </c>
      <c r="O11991" s="10">
        <f>Table1[[#This Row],[sales]]+Table1[[#This Row],[profit]]</f>
        <v>5018.3700000000008</v>
      </c>
    </row>
    <row r="11992" spans="1:15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>Table1[[#This Row],[sales]]*Table1[[#This Row],[discount]]</f>
        <v>579.10859999999991</v>
      </c>
      <c r="G11992" s="1">
        <f>Table1[[#This Row],[sales]]-Table1[[#This Row],[Discount Value]]</f>
        <v>2178.5513999999998</v>
      </c>
      <c r="H11992" s="1">
        <v>2</v>
      </c>
      <c r="I11992" s="2">
        <v>45082</v>
      </c>
      <c r="J11992" s="2">
        <v>45087</v>
      </c>
      <c r="K11992" s="1" t="s">
        <v>21</v>
      </c>
      <c r="L11992" s="1" t="s">
        <v>16</v>
      </c>
      <c r="M11992" s="1">
        <v>411.57</v>
      </c>
      <c r="N11992" s="1" t="s">
        <v>28</v>
      </c>
      <c r="O11992" s="10">
        <f>Table1[[#This Row],[sales]]+Table1[[#This Row],[profit]]</f>
        <v>3169.23</v>
      </c>
    </row>
    <row r="11993" spans="1:15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>Table1[[#This Row],[sales]]*Table1[[#This Row],[discount]]</f>
        <v>721.755</v>
      </c>
      <c r="G11993" s="1">
        <f>Table1[[#This Row],[sales]]-Table1[[#This Row],[Discount Value]]</f>
        <v>1684.0949999999998</v>
      </c>
      <c r="H11993" s="1">
        <v>2</v>
      </c>
      <c r="I11993" s="2">
        <v>45337</v>
      </c>
      <c r="J11993" s="2">
        <v>45344</v>
      </c>
      <c r="K11993" s="1" t="s">
        <v>21</v>
      </c>
      <c r="L11993" s="1" t="s">
        <v>22</v>
      </c>
      <c r="M11993" s="1">
        <v>199.74</v>
      </c>
      <c r="N11993" s="1" t="s">
        <v>39</v>
      </c>
      <c r="O11993" s="10">
        <f>Table1[[#This Row],[sales]]+Table1[[#This Row],[profit]]</f>
        <v>2605.59</v>
      </c>
    </row>
    <row r="11994" spans="1:15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>Table1[[#This Row],[sales]]*Table1[[#This Row],[discount]]</f>
        <v>1304.2352000000001</v>
      </c>
      <c r="G11994" s="1">
        <f>Table1[[#This Row],[sales]]-Table1[[#This Row],[Discount Value]]</f>
        <v>2220.7248</v>
      </c>
      <c r="H11994" s="1">
        <v>5</v>
      </c>
      <c r="I11994" s="2">
        <v>45095</v>
      </c>
      <c r="J11994" s="2">
        <v>45101</v>
      </c>
      <c r="K11994" s="1" t="s">
        <v>31</v>
      </c>
      <c r="L11994" s="1" t="s">
        <v>16</v>
      </c>
      <c r="M11994" s="1">
        <v>192.19</v>
      </c>
      <c r="N11994" s="1" t="s">
        <v>34</v>
      </c>
      <c r="O11994" s="10">
        <f>Table1[[#This Row],[sales]]+Table1[[#This Row],[profit]]</f>
        <v>3717.15</v>
      </c>
    </row>
    <row r="11995" spans="1:15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>Table1[[#This Row],[sales]]*Table1[[#This Row],[discount]]</f>
        <v>48.452799999999996</v>
      </c>
      <c r="G11995" s="1">
        <f>Table1[[#This Row],[sales]]-Table1[[#This Row],[Discount Value]]</f>
        <v>557.20719999999994</v>
      </c>
      <c r="H11995" s="1">
        <v>8</v>
      </c>
      <c r="I11995" s="2">
        <v>45553</v>
      </c>
      <c r="J11995" s="2">
        <v>45558</v>
      </c>
      <c r="K11995" s="1" t="s">
        <v>31</v>
      </c>
      <c r="L11995" s="1" t="s">
        <v>27</v>
      </c>
      <c r="M11995" s="1">
        <v>96.09</v>
      </c>
      <c r="N11995" s="1" t="s">
        <v>39</v>
      </c>
      <c r="O11995" s="10">
        <f>Table1[[#This Row],[sales]]+Table1[[#This Row],[profit]]</f>
        <v>701.75</v>
      </c>
    </row>
    <row r="11996" spans="1:15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>Table1[[#This Row],[sales]]*Table1[[#This Row],[discount]]</f>
        <v>196.05460000000002</v>
      </c>
      <c r="G11996" s="1">
        <f>Table1[[#This Row],[sales]]-Table1[[#This Row],[Discount Value]]</f>
        <v>1204.3354000000002</v>
      </c>
      <c r="H11996" s="1">
        <v>9</v>
      </c>
      <c r="I11996" s="2">
        <v>45215</v>
      </c>
      <c r="J11996" s="2">
        <v>45222</v>
      </c>
      <c r="K11996" s="1" t="s">
        <v>21</v>
      </c>
      <c r="L11996" s="1" t="s">
        <v>27</v>
      </c>
      <c r="M11996" s="1">
        <v>263.05</v>
      </c>
      <c r="N11996" s="1" t="s">
        <v>48</v>
      </c>
      <c r="O11996" s="10">
        <f>Table1[[#This Row],[sales]]+Table1[[#This Row],[profit]]</f>
        <v>1663.44</v>
      </c>
    </row>
    <row r="11997" spans="1:15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>Table1[[#This Row],[sales]]*Table1[[#This Row],[discount]]</f>
        <v>1312.6848000000002</v>
      </c>
      <c r="G11997" s="1">
        <f>Table1[[#This Row],[sales]]-Table1[[#This Row],[Discount Value]]</f>
        <v>2789.4552000000003</v>
      </c>
      <c r="H11997" s="1">
        <v>6</v>
      </c>
      <c r="I11997" s="2">
        <v>45226</v>
      </c>
      <c r="J11997" s="2">
        <v>45228</v>
      </c>
      <c r="K11997" s="1" t="s">
        <v>31</v>
      </c>
      <c r="L11997" s="1" t="s">
        <v>27</v>
      </c>
      <c r="M11997" s="1">
        <v>1219.98</v>
      </c>
      <c r="N11997" s="1" t="s">
        <v>17</v>
      </c>
      <c r="O11997" s="10">
        <f>Table1[[#This Row],[sales]]+Table1[[#This Row],[profit]]</f>
        <v>5322.1200000000008</v>
      </c>
    </row>
    <row r="11998" spans="1:15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>Table1[[#This Row],[sales]]*Table1[[#This Row],[discount]]</f>
        <v>745.29709999999989</v>
      </c>
      <c r="G11998" s="1">
        <f>Table1[[#This Row],[sales]]-Table1[[#This Row],[Discount Value]]</f>
        <v>1824.6929</v>
      </c>
      <c r="H11998" s="1">
        <v>8</v>
      </c>
      <c r="I11998" s="2">
        <v>45488</v>
      </c>
      <c r="J11998" s="2">
        <v>45490</v>
      </c>
      <c r="K11998" s="1" t="s">
        <v>15</v>
      </c>
      <c r="L11998" s="1" t="s">
        <v>16</v>
      </c>
      <c r="M11998" s="1">
        <v>466.08</v>
      </c>
      <c r="N11998" s="1" t="s">
        <v>28</v>
      </c>
      <c r="O11998" s="10">
        <f>Table1[[#This Row],[sales]]+Table1[[#This Row],[profit]]</f>
        <v>3036.0699999999997</v>
      </c>
    </row>
    <row r="11999" spans="1:15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>Table1[[#This Row],[sales]]*Table1[[#This Row],[discount]]</f>
        <v>1683.2817</v>
      </c>
      <c r="G11999" s="1">
        <f>Table1[[#This Row],[sales]]-Table1[[#This Row],[Discount Value]]</f>
        <v>2866.1282999999999</v>
      </c>
      <c r="H11999" s="1">
        <v>6</v>
      </c>
      <c r="I11999" s="2">
        <v>45192</v>
      </c>
      <c r="J11999" s="2">
        <v>45194</v>
      </c>
      <c r="K11999" s="1" t="s">
        <v>15</v>
      </c>
      <c r="L11999" s="1" t="s">
        <v>27</v>
      </c>
      <c r="M11999" s="1">
        <v>1029.46</v>
      </c>
      <c r="N11999" s="1" t="s">
        <v>34</v>
      </c>
      <c r="O11999" s="10">
        <f>Table1[[#This Row],[sales]]+Table1[[#This Row],[profit]]</f>
        <v>5578.87</v>
      </c>
    </row>
    <row r="12000" spans="1:15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>Table1[[#This Row],[sales]]*Table1[[#This Row],[discount]]</f>
        <v>171.08799999999999</v>
      </c>
      <c r="G12000" s="1">
        <f>Table1[[#This Row],[sales]]-Table1[[#This Row],[Discount Value]]</f>
        <v>363.56200000000001</v>
      </c>
      <c r="H12000" s="1">
        <v>1</v>
      </c>
      <c r="I12000" s="2">
        <v>45334</v>
      </c>
      <c r="J12000" s="2">
        <v>45336</v>
      </c>
      <c r="K12000" s="1" t="s">
        <v>31</v>
      </c>
      <c r="L12000" s="1" t="s">
        <v>16</v>
      </c>
      <c r="M12000" s="1">
        <v>111.18</v>
      </c>
      <c r="N12000" s="1" t="s">
        <v>28</v>
      </c>
      <c r="O12000" s="10">
        <f>Table1[[#This Row],[sales]]+Table1[[#This Row],[profit]]</f>
        <v>645.82999999999993</v>
      </c>
    </row>
    <row r="12001" spans="1:15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>Table1[[#This Row],[sales]]*Table1[[#This Row],[discount]]</f>
        <v>278.07240000000002</v>
      </c>
      <c r="G12001" s="1">
        <f>Table1[[#This Row],[sales]]-Table1[[#This Row],[Discount Value]]</f>
        <v>1357.6476</v>
      </c>
      <c r="H12001" s="1">
        <v>9</v>
      </c>
      <c r="I12001" s="2">
        <v>45560</v>
      </c>
      <c r="J12001" s="2">
        <v>45563</v>
      </c>
      <c r="K12001" s="1" t="s">
        <v>15</v>
      </c>
      <c r="L12001" s="1" t="s">
        <v>27</v>
      </c>
      <c r="M12001" s="1">
        <v>441.32</v>
      </c>
      <c r="N12001" s="1" t="s">
        <v>39</v>
      </c>
      <c r="O12001" s="10">
        <f>Table1[[#This Row],[sales]]+Table1[[#This Row],[profit]]</f>
        <v>2077.04</v>
      </c>
    </row>
    <row r="12002" spans="1:15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>Table1[[#This Row],[sales]]*Table1[[#This Row],[discount]]</f>
        <v>460.54750000000001</v>
      </c>
      <c r="G12002" s="1">
        <f>Table1[[#This Row],[sales]]-Table1[[#This Row],[Discount Value]]</f>
        <v>1381.6424999999999</v>
      </c>
      <c r="H12002" s="1">
        <v>7</v>
      </c>
      <c r="I12002" s="2">
        <v>44946</v>
      </c>
      <c r="J12002" s="2">
        <v>44949</v>
      </c>
      <c r="K12002" s="1" t="s">
        <v>21</v>
      </c>
      <c r="L12002" s="1" t="s">
        <v>27</v>
      </c>
      <c r="M12002" s="1">
        <v>316.47000000000003</v>
      </c>
      <c r="N12002" s="1" t="s">
        <v>48</v>
      </c>
      <c r="O12002" s="10">
        <f>Table1[[#This Row],[sales]]+Table1[[#This Row],[profit]]</f>
        <v>2158.66</v>
      </c>
    </row>
    <row r="12003" spans="1:15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>Table1[[#This Row],[sales]]*Table1[[#This Row],[discount]]</f>
        <v>955.38519999999994</v>
      </c>
      <c r="G12003" s="1">
        <f>Table1[[#This Row],[sales]]-Table1[[#This Row],[Discount Value]]</f>
        <v>1215.9448</v>
      </c>
      <c r="H12003" s="1">
        <v>2</v>
      </c>
      <c r="I12003" s="2">
        <v>45159</v>
      </c>
      <c r="J12003" s="2">
        <v>45165</v>
      </c>
      <c r="K12003" s="1" t="s">
        <v>15</v>
      </c>
      <c r="L12003" s="1" t="s">
        <v>22</v>
      </c>
      <c r="M12003" s="1">
        <v>204.36</v>
      </c>
      <c r="N12003" s="1" t="s">
        <v>17</v>
      </c>
      <c r="O12003" s="10">
        <f>Table1[[#This Row],[sales]]+Table1[[#This Row],[profit]]</f>
        <v>2375.69</v>
      </c>
    </row>
    <row r="12004" spans="1:15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>Table1[[#This Row],[sales]]*Table1[[#This Row],[discount]]</f>
        <v>444.18779999999998</v>
      </c>
      <c r="G12004" s="1">
        <f>Table1[[#This Row],[sales]]-Table1[[#This Row],[Discount Value]]</f>
        <v>4491.2322000000004</v>
      </c>
      <c r="H12004" s="1">
        <v>3</v>
      </c>
      <c r="I12004" s="2">
        <v>44981</v>
      </c>
      <c r="J12004" s="2">
        <v>44983</v>
      </c>
      <c r="K12004" s="1" t="s">
        <v>31</v>
      </c>
      <c r="L12004" s="1" t="s">
        <v>27</v>
      </c>
      <c r="M12004" s="1">
        <v>538.44000000000005</v>
      </c>
      <c r="N12004" s="1" t="s">
        <v>17</v>
      </c>
      <c r="O12004" s="10">
        <f>Table1[[#This Row],[sales]]+Table1[[#This Row],[profit]]</f>
        <v>5473.8600000000006</v>
      </c>
    </row>
    <row r="12005" spans="1:15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>Table1[[#This Row],[sales]]*Table1[[#This Row],[discount]]</f>
        <v>308.22750000000002</v>
      </c>
      <c r="G12005" s="1">
        <f>Table1[[#This Row],[sales]]-Table1[[#This Row],[Discount Value]]</f>
        <v>1314.0225</v>
      </c>
      <c r="H12005" s="1">
        <v>2</v>
      </c>
      <c r="I12005" s="2">
        <v>45167</v>
      </c>
      <c r="J12005" s="2">
        <v>45169</v>
      </c>
      <c r="K12005" s="1" t="s">
        <v>15</v>
      </c>
      <c r="L12005" s="1" t="s">
        <v>16</v>
      </c>
      <c r="M12005" s="1">
        <v>226.6</v>
      </c>
      <c r="N12005" s="1" t="s">
        <v>48</v>
      </c>
      <c r="O12005" s="10">
        <f>Table1[[#This Row],[sales]]+Table1[[#This Row],[profit]]</f>
        <v>1848.85</v>
      </c>
    </row>
    <row r="12006" spans="1:15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>Table1[[#This Row],[sales]]*Table1[[#This Row],[discount]]</f>
        <v>1109.4467999999999</v>
      </c>
      <c r="G12006" s="1">
        <f>Table1[[#This Row],[sales]]-Table1[[#This Row],[Discount Value]]</f>
        <v>1532.0932</v>
      </c>
      <c r="H12006" s="1">
        <v>9</v>
      </c>
      <c r="I12006" s="2">
        <v>45144</v>
      </c>
      <c r="J12006" s="2">
        <v>45146</v>
      </c>
      <c r="K12006" s="1" t="s">
        <v>31</v>
      </c>
      <c r="L12006" s="1" t="s">
        <v>27</v>
      </c>
      <c r="M12006" s="1">
        <v>257.36</v>
      </c>
      <c r="N12006" s="1" t="s">
        <v>39</v>
      </c>
      <c r="O12006" s="10">
        <f>Table1[[#This Row],[sales]]+Table1[[#This Row],[profit]]</f>
        <v>2898.9</v>
      </c>
    </row>
    <row r="12007" spans="1:15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>Table1[[#This Row],[sales]]*Table1[[#This Row],[discount]]</f>
        <v>490.815</v>
      </c>
      <c r="G12007" s="1">
        <f>Table1[[#This Row],[sales]]-Table1[[#This Row],[Discount Value]]</f>
        <v>2235.9349999999999</v>
      </c>
      <c r="H12007" s="1">
        <v>8</v>
      </c>
      <c r="I12007" s="2">
        <v>45353</v>
      </c>
      <c r="J12007" s="2">
        <v>45359</v>
      </c>
      <c r="K12007" s="1" t="s">
        <v>31</v>
      </c>
      <c r="L12007" s="1" t="s">
        <v>16</v>
      </c>
      <c r="M12007" s="1">
        <v>676.24</v>
      </c>
      <c r="N12007" s="1" t="s">
        <v>48</v>
      </c>
      <c r="O12007" s="10">
        <f>Table1[[#This Row],[sales]]+Table1[[#This Row],[profit]]</f>
        <v>3402.99</v>
      </c>
    </row>
    <row r="12008" spans="1:15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>Table1[[#This Row],[sales]]*Table1[[#This Row],[discount]]</f>
        <v>814.15109999999993</v>
      </c>
      <c r="G12008" s="1">
        <f>Table1[[#This Row],[sales]]-Table1[[#This Row],[Discount Value]]</f>
        <v>3062.7588999999998</v>
      </c>
      <c r="H12008" s="1">
        <v>5</v>
      </c>
      <c r="I12008" s="2">
        <v>45651</v>
      </c>
      <c r="J12008" s="2">
        <v>45656</v>
      </c>
      <c r="K12008" s="1" t="s">
        <v>15</v>
      </c>
      <c r="L12008" s="1" t="s">
        <v>22</v>
      </c>
      <c r="M12008" s="1">
        <v>552.08000000000004</v>
      </c>
      <c r="N12008" s="1" t="s">
        <v>28</v>
      </c>
      <c r="O12008" s="10">
        <f>Table1[[#This Row],[sales]]+Table1[[#This Row],[profit]]</f>
        <v>4428.99</v>
      </c>
    </row>
    <row r="12009" spans="1:15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>Table1[[#This Row],[sales]]*Table1[[#This Row],[discount]]</f>
        <v>422.00959999999998</v>
      </c>
      <c r="G12009" s="1">
        <f>Table1[[#This Row],[sales]]-Table1[[#This Row],[Discount Value]]</f>
        <v>2215.5504000000001</v>
      </c>
      <c r="H12009" s="1">
        <v>4</v>
      </c>
      <c r="I12009" s="2">
        <v>45616</v>
      </c>
      <c r="J12009" s="2">
        <v>45623</v>
      </c>
      <c r="K12009" s="1" t="s">
        <v>31</v>
      </c>
      <c r="L12009" s="1" t="s">
        <v>16</v>
      </c>
      <c r="M12009" s="1">
        <v>382.95</v>
      </c>
      <c r="N12009" s="1" t="s">
        <v>28</v>
      </c>
      <c r="O12009" s="10">
        <f>Table1[[#This Row],[sales]]+Table1[[#This Row],[profit]]</f>
        <v>3020.5099999999998</v>
      </c>
    </row>
    <row r="12010" spans="1:15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>Table1[[#This Row],[sales]]*Table1[[#This Row],[discount]]</f>
        <v>1380.6495</v>
      </c>
      <c r="G12010" s="1">
        <f>Table1[[#This Row],[sales]]-Table1[[#This Row],[Discount Value]]</f>
        <v>1687.4605000000001</v>
      </c>
      <c r="H12010" s="1">
        <v>7</v>
      </c>
      <c r="I12010" s="2">
        <v>44981</v>
      </c>
      <c r="J12010" s="2">
        <v>44984</v>
      </c>
      <c r="K12010" s="1" t="s">
        <v>15</v>
      </c>
      <c r="L12010" s="1" t="s">
        <v>22</v>
      </c>
      <c r="M12010" s="1">
        <v>537.29</v>
      </c>
      <c r="N12010" s="1" t="s">
        <v>39</v>
      </c>
      <c r="O12010" s="10">
        <f>Table1[[#This Row],[sales]]+Table1[[#This Row],[profit]]</f>
        <v>3605.4</v>
      </c>
    </row>
    <row r="12011" spans="1:15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>Table1[[#This Row],[sales]]*Table1[[#This Row],[discount]]</f>
        <v>1251.1323</v>
      </c>
      <c r="G12011" s="1">
        <f>Table1[[#This Row],[sales]]-Table1[[#This Row],[Discount Value]]</f>
        <v>2540.1777000000002</v>
      </c>
      <c r="H12011" s="1">
        <v>9</v>
      </c>
      <c r="I12011" s="2">
        <v>45103</v>
      </c>
      <c r="J12011" s="2">
        <v>45104</v>
      </c>
      <c r="K12011" s="1" t="s">
        <v>21</v>
      </c>
      <c r="L12011" s="1" t="s">
        <v>22</v>
      </c>
      <c r="M12011" s="1">
        <v>461.97</v>
      </c>
      <c r="N12011" s="1" t="s">
        <v>48</v>
      </c>
      <c r="O12011" s="10">
        <f>Table1[[#This Row],[sales]]+Table1[[#This Row],[profit]]</f>
        <v>4253.28</v>
      </c>
    </row>
    <row r="12012" spans="1:15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>Table1[[#This Row],[sales]]*Table1[[#This Row],[discount]]</f>
        <v>59.555</v>
      </c>
      <c r="G12012" s="1">
        <f>Table1[[#This Row],[sales]]-Table1[[#This Row],[Discount Value]]</f>
        <v>535.995</v>
      </c>
      <c r="H12012" s="1">
        <v>8</v>
      </c>
      <c r="I12012" s="2">
        <v>45407</v>
      </c>
      <c r="J12012" s="2">
        <v>45410</v>
      </c>
      <c r="K12012" s="1" t="s">
        <v>31</v>
      </c>
      <c r="L12012" s="1" t="s">
        <v>22</v>
      </c>
      <c r="M12012" s="1">
        <v>48.42</v>
      </c>
      <c r="N12012" s="1" t="s">
        <v>48</v>
      </c>
      <c r="O12012" s="10">
        <f>Table1[[#This Row],[sales]]+Table1[[#This Row],[profit]]</f>
        <v>643.96999999999991</v>
      </c>
    </row>
    <row r="12013" spans="1:15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>Table1[[#This Row],[sales]]*Table1[[#This Row],[discount]]</f>
        <v>1783.7737</v>
      </c>
      <c r="G12013" s="1">
        <f>Table1[[#This Row],[sales]]-Table1[[#This Row],[Discount Value]]</f>
        <v>3037.2363000000005</v>
      </c>
      <c r="H12013" s="1">
        <v>8</v>
      </c>
      <c r="I12013" s="2">
        <v>45050</v>
      </c>
      <c r="J12013" s="2">
        <v>45056</v>
      </c>
      <c r="K12013" s="1" t="s">
        <v>31</v>
      </c>
      <c r="L12013" s="1" t="s">
        <v>22</v>
      </c>
      <c r="M12013" s="1">
        <v>1126.67</v>
      </c>
      <c r="N12013" s="1" t="s">
        <v>23</v>
      </c>
      <c r="O12013" s="10">
        <f>Table1[[#This Row],[sales]]+Table1[[#This Row],[profit]]</f>
        <v>5947.68</v>
      </c>
    </row>
    <row r="12014" spans="1:15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>Table1[[#This Row],[sales]]*Table1[[#This Row],[discount]]</f>
        <v>84.93780000000001</v>
      </c>
      <c r="G12014" s="1">
        <f>Table1[[#This Row],[sales]]-Table1[[#This Row],[Discount Value]]</f>
        <v>4161.9522000000006</v>
      </c>
      <c r="H12014" s="1">
        <v>2</v>
      </c>
      <c r="I12014" s="2">
        <v>45576</v>
      </c>
      <c r="J12014" s="2">
        <v>45579</v>
      </c>
      <c r="K12014" s="1" t="s">
        <v>31</v>
      </c>
      <c r="L12014" s="1" t="s">
        <v>27</v>
      </c>
      <c r="M12014" s="1">
        <v>839.92</v>
      </c>
      <c r="N12014" s="1" t="s">
        <v>34</v>
      </c>
      <c r="O12014" s="10">
        <f>Table1[[#This Row],[sales]]+Table1[[#This Row],[profit]]</f>
        <v>5086.8100000000004</v>
      </c>
    </row>
    <row r="12015" spans="1:15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>Table1[[#This Row],[sales]]*Table1[[#This Row],[discount]]</f>
        <v>400.99800000000005</v>
      </c>
      <c r="G12015" s="1">
        <f>Table1[[#This Row],[sales]]-Table1[[#This Row],[Discount Value]]</f>
        <v>1603.992</v>
      </c>
      <c r="H12015" s="1">
        <v>9</v>
      </c>
      <c r="I12015" s="2">
        <v>45193</v>
      </c>
      <c r="J12015" s="2">
        <v>45199</v>
      </c>
      <c r="K12015" s="1" t="s">
        <v>21</v>
      </c>
      <c r="L12015" s="1" t="s">
        <v>16</v>
      </c>
      <c r="M12015" s="1">
        <v>195.97</v>
      </c>
      <c r="N12015" s="1" t="s">
        <v>17</v>
      </c>
      <c r="O12015" s="10">
        <f>Table1[[#This Row],[sales]]+Table1[[#This Row],[profit]]</f>
        <v>2200.96</v>
      </c>
    </row>
    <row r="12016" spans="1:15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>Table1[[#This Row],[sales]]*Table1[[#This Row],[discount]]</f>
        <v>1651.1625000000001</v>
      </c>
      <c r="G12016" s="1">
        <f>Table1[[#This Row],[sales]]-Table1[[#This Row],[Discount Value]]</f>
        <v>2018.0874999999999</v>
      </c>
      <c r="H12016" s="1">
        <v>2</v>
      </c>
      <c r="I12016" s="2">
        <v>45304</v>
      </c>
      <c r="J12016" s="2">
        <v>45311</v>
      </c>
      <c r="K12016" s="1" t="s">
        <v>15</v>
      </c>
      <c r="L12016" s="1" t="s">
        <v>27</v>
      </c>
      <c r="M12016" s="1">
        <v>240.19</v>
      </c>
      <c r="N12016" s="1" t="s">
        <v>34</v>
      </c>
      <c r="O12016" s="10">
        <f>Table1[[#This Row],[sales]]+Table1[[#This Row],[profit]]</f>
        <v>3909.44</v>
      </c>
    </row>
    <row r="12017" spans="1:15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>Table1[[#This Row],[sales]]*Table1[[#This Row],[discount]]</f>
        <v>1304.0326</v>
      </c>
      <c r="G12017" s="1">
        <f>Table1[[#This Row],[sales]]-Table1[[#This Row],[Discount Value]]</f>
        <v>2531.3573999999999</v>
      </c>
      <c r="H12017" s="1">
        <v>8</v>
      </c>
      <c r="I12017" s="2">
        <v>45557</v>
      </c>
      <c r="J12017" s="2">
        <v>45562</v>
      </c>
      <c r="K12017" s="1" t="s">
        <v>15</v>
      </c>
      <c r="L12017" s="1" t="s">
        <v>22</v>
      </c>
      <c r="M12017" s="1">
        <v>707.61</v>
      </c>
      <c r="N12017" s="1" t="s">
        <v>39</v>
      </c>
      <c r="O12017" s="10">
        <f>Table1[[#This Row],[sales]]+Table1[[#This Row],[profit]]</f>
        <v>4543</v>
      </c>
    </row>
    <row r="12018" spans="1:15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>Table1[[#This Row],[sales]]*Table1[[#This Row],[discount]]</f>
        <v>1706.4840000000002</v>
      </c>
      <c r="G12018" s="1">
        <f>Table1[[#This Row],[sales]]-Table1[[#This Row],[Discount Value]]</f>
        <v>2559.7259999999997</v>
      </c>
      <c r="H12018" s="1">
        <v>5</v>
      </c>
      <c r="I12018" s="2">
        <v>45132</v>
      </c>
      <c r="J12018" s="2">
        <v>45139</v>
      </c>
      <c r="K12018" s="1" t="s">
        <v>21</v>
      </c>
      <c r="L12018" s="1" t="s">
        <v>27</v>
      </c>
      <c r="M12018" s="1">
        <v>924.14</v>
      </c>
      <c r="N12018" s="1" t="s">
        <v>17</v>
      </c>
      <c r="O12018" s="10">
        <f>Table1[[#This Row],[sales]]+Table1[[#This Row],[profit]]</f>
        <v>5190.3500000000004</v>
      </c>
    </row>
    <row r="12019" spans="1:15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>Table1[[#This Row],[sales]]*Table1[[#This Row],[discount]]</f>
        <v>480.6925</v>
      </c>
      <c r="G12019" s="1">
        <f>Table1[[#This Row],[sales]]-Table1[[#This Row],[Discount Value]]</f>
        <v>542.0575</v>
      </c>
      <c r="H12019" s="1">
        <v>6</v>
      </c>
      <c r="I12019" s="2">
        <v>45522</v>
      </c>
      <c r="J12019" s="2">
        <v>45528</v>
      </c>
      <c r="K12019" s="1" t="s">
        <v>31</v>
      </c>
      <c r="L12019" s="1" t="s">
        <v>22</v>
      </c>
      <c r="M12019" s="1">
        <v>110.85</v>
      </c>
      <c r="N12019" s="1" t="s">
        <v>39</v>
      </c>
      <c r="O12019" s="10">
        <f>Table1[[#This Row],[sales]]+Table1[[#This Row],[profit]]</f>
        <v>1133.5999999999999</v>
      </c>
    </row>
    <row r="12020" spans="1:15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>Table1[[#This Row],[sales]]*Table1[[#This Row],[discount]]</f>
        <v>1383.7746</v>
      </c>
      <c r="G12020" s="1">
        <f>Table1[[#This Row],[sales]]-Table1[[#This Row],[Discount Value]]</f>
        <v>2164.3653999999997</v>
      </c>
      <c r="H12020" s="1">
        <v>9</v>
      </c>
      <c r="I12020" s="2">
        <v>44946</v>
      </c>
      <c r="J12020" s="2">
        <v>44951</v>
      </c>
      <c r="K12020" s="1" t="s">
        <v>21</v>
      </c>
      <c r="L12020" s="1" t="s">
        <v>22</v>
      </c>
      <c r="M12020" s="1">
        <v>524.62</v>
      </c>
      <c r="N12020" s="1" t="s">
        <v>48</v>
      </c>
      <c r="O12020" s="10">
        <f>Table1[[#This Row],[sales]]+Table1[[#This Row],[profit]]</f>
        <v>4072.7599999999998</v>
      </c>
    </row>
    <row r="12021" spans="1:15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>Table1[[#This Row],[sales]]*Table1[[#This Row],[discount]]</f>
        <v>10.534800000000001</v>
      </c>
      <c r="G12021" s="1">
        <f>Table1[[#This Row],[sales]]-Table1[[#This Row],[Discount Value]]</f>
        <v>252.83520000000001</v>
      </c>
      <c r="H12021" s="1">
        <v>8</v>
      </c>
      <c r="I12021" s="2">
        <v>44998</v>
      </c>
      <c r="J12021" s="2">
        <v>45000</v>
      </c>
      <c r="K12021" s="1" t="s">
        <v>15</v>
      </c>
      <c r="L12021" s="1" t="s">
        <v>16</v>
      </c>
      <c r="M12021" s="1">
        <v>71.099999999999994</v>
      </c>
      <c r="N12021" s="1" t="s">
        <v>34</v>
      </c>
      <c r="O12021" s="10">
        <f>Table1[[#This Row],[sales]]+Table1[[#This Row],[profit]]</f>
        <v>334.47</v>
      </c>
    </row>
    <row r="12022" spans="1:15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>Table1[[#This Row],[sales]]*Table1[[#This Row],[discount]]</f>
        <v>79.960800000000006</v>
      </c>
      <c r="G12022" s="1">
        <f>Table1[[#This Row],[sales]]-Table1[[#This Row],[Discount Value]]</f>
        <v>586.37920000000008</v>
      </c>
      <c r="H12022" s="1">
        <v>5</v>
      </c>
      <c r="I12022" s="2">
        <v>45521</v>
      </c>
      <c r="J12022" s="2">
        <v>45525</v>
      </c>
      <c r="K12022" s="1" t="s">
        <v>31</v>
      </c>
      <c r="L12022" s="1" t="s">
        <v>27</v>
      </c>
      <c r="M12022" s="1">
        <v>117.53</v>
      </c>
      <c r="N12022" s="1" t="s">
        <v>39</v>
      </c>
      <c r="O12022" s="10">
        <f>Table1[[#This Row],[sales]]+Table1[[#This Row],[profit]]</f>
        <v>783.87</v>
      </c>
    </row>
    <row r="12023" spans="1:15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>Table1[[#This Row],[sales]]*Table1[[#This Row],[discount]]</f>
        <v>975.6825</v>
      </c>
      <c r="G12023" s="1">
        <f>Table1[[#This Row],[sales]]-Table1[[#This Row],[Discount Value]]</f>
        <v>2927.0475000000001</v>
      </c>
      <c r="H12023" s="1">
        <v>6</v>
      </c>
      <c r="I12023" s="2">
        <v>45002</v>
      </c>
      <c r="J12023" s="2">
        <v>45005</v>
      </c>
      <c r="K12023" s="1" t="s">
        <v>15</v>
      </c>
      <c r="L12023" s="1" t="s">
        <v>22</v>
      </c>
      <c r="M12023" s="1">
        <v>1032.95</v>
      </c>
      <c r="N12023" s="1" t="s">
        <v>23</v>
      </c>
      <c r="O12023" s="10">
        <f>Table1[[#This Row],[sales]]+Table1[[#This Row],[profit]]</f>
        <v>4935.68</v>
      </c>
    </row>
    <row r="12024" spans="1:15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>Table1[[#This Row],[sales]]*Table1[[#This Row],[discount]]</f>
        <v>40.8371</v>
      </c>
      <c r="G12024" s="1">
        <f>Table1[[#This Row],[sales]]-Table1[[#This Row],[Discount Value]]</f>
        <v>4042.8728999999998</v>
      </c>
      <c r="H12024" s="1">
        <v>5</v>
      </c>
      <c r="I12024" s="2">
        <v>45215</v>
      </c>
      <c r="J12024" s="2">
        <v>45219</v>
      </c>
      <c r="K12024" s="1" t="s">
        <v>21</v>
      </c>
      <c r="L12024" s="1" t="s">
        <v>16</v>
      </c>
      <c r="M12024" s="1">
        <v>761.99</v>
      </c>
      <c r="N12024" s="1" t="s">
        <v>23</v>
      </c>
      <c r="O12024" s="10">
        <f>Table1[[#This Row],[sales]]+Table1[[#This Row],[profit]]</f>
        <v>4845.7</v>
      </c>
    </row>
    <row r="12025" spans="1:15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>Table1[[#This Row],[sales]]*Table1[[#This Row],[discount]]</f>
        <v>930.91139999999996</v>
      </c>
      <c r="G12025" s="1">
        <f>Table1[[#This Row],[sales]]-Table1[[#This Row],[Discount Value]]</f>
        <v>2072.0286000000001</v>
      </c>
      <c r="H12025" s="1">
        <v>9</v>
      </c>
      <c r="I12025" s="2">
        <v>45169</v>
      </c>
      <c r="J12025" s="2">
        <v>45170</v>
      </c>
      <c r="K12025" s="1" t="s">
        <v>21</v>
      </c>
      <c r="L12025" s="1" t="s">
        <v>16</v>
      </c>
      <c r="M12025" s="1">
        <v>608.6</v>
      </c>
      <c r="N12025" s="1" t="s">
        <v>34</v>
      </c>
      <c r="O12025" s="10">
        <f>Table1[[#This Row],[sales]]+Table1[[#This Row],[profit]]</f>
        <v>3611.54</v>
      </c>
    </row>
    <row r="12026" spans="1:15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>Table1[[#This Row],[sales]]*Table1[[#This Row],[discount]]</f>
        <v>973.58580000000006</v>
      </c>
      <c r="G12026" s="1">
        <f>Table1[[#This Row],[sales]]-Table1[[#This Row],[Discount Value]]</f>
        <v>1976.6742000000002</v>
      </c>
      <c r="H12026" s="1">
        <v>5</v>
      </c>
      <c r="I12026" s="2">
        <v>45202</v>
      </c>
      <c r="J12026" s="2">
        <v>45204</v>
      </c>
      <c r="K12026" s="1" t="s">
        <v>31</v>
      </c>
      <c r="L12026" s="1" t="s">
        <v>22</v>
      </c>
      <c r="M12026" s="1">
        <v>576.67999999999995</v>
      </c>
      <c r="N12026" s="1" t="s">
        <v>23</v>
      </c>
      <c r="O12026" s="10">
        <f>Table1[[#This Row],[sales]]+Table1[[#This Row],[profit]]</f>
        <v>3526.94</v>
      </c>
    </row>
    <row r="12027" spans="1:15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>Table1[[#This Row],[sales]]*Table1[[#This Row],[discount]]</f>
        <v>1320.4134999999999</v>
      </c>
      <c r="G12027" s="1">
        <f>Table1[[#This Row],[sales]]-Table1[[#This Row],[Discount Value]]</f>
        <v>2452.1965</v>
      </c>
      <c r="H12027" s="1">
        <v>6</v>
      </c>
      <c r="I12027" s="2">
        <v>45356</v>
      </c>
      <c r="J12027" s="2">
        <v>45359</v>
      </c>
      <c r="K12027" s="1" t="s">
        <v>21</v>
      </c>
      <c r="L12027" s="1" t="s">
        <v>16</v>
      </c>
      <c r="M12027" s="1">
        <v>317.14</v>
      </c>
      <c r="N12027" s="1" t="s">
        <v>48</v>
      </c>
      <c r="O12027" s="10">
        <f>Table1[[#This Row],[sales]]+Table1[[#This Row],[profit]]</f>
        <v>4089.75</v>
      </c>
    </row>
    <row r="12028" spans="1:15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>Table1[[#This Row],[sales]]*Table1[[#This Row],[discount]]</f>
        <v>1271.1496</v>
      </c>
      <c r="G12028" s="1">
        <f>Table1[[#This Row],[sales]]-Table1[[#This Row],[Discount Value]]</f>
        <v>3268.6704</v>
      </c>
      <c r="H12028" s="1">
        <v>1</v>
      </c>
      <c r="I12028" s="2">
        <v>45213</v>
      </c>
      <c r="J12028" s="2">
        <v>45218</v>
      </c>
      <c r="K12028" s="1" t="s">
        <v>21</v>
      </c>
      <c r="L12028" s="1" t="s">
        <v>16</v>
      </c>
      <c r="M12028" s="1">
        <v>283.16000000000003</v>
      </c>
      <c r="N12028" s="1" t="s">
        <v>39</v>
      </c>
      <c r="O12028" s="10">
        <f>Table1[[#This Row],[sales]]+Table1[[#This Row],[profit]]</f>
        <v>4822.9799999999996</v>
      </c>
    </row>
    <row r="12029" spans="1:15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>Table1[[#This Row],[sales]]*Table1[[#This Row],[discount]]</f>
        <v>497.59580000000005</v>
      </c>
      <c r="G12029" s="1">
        <f>Table1[[#This Row],[sales]]-Table1[[#This Row],[Discount Value]]</f>
        <v>1665.8642</v>
      </c>
      <c r="H12029" s="1">
        <v>8</v>
      </c>
      <c r="I12029" s="2">
        <v>45540</v>
      </c>
      <c r="J12029" s="2">
        <v>45547</v>
      </c>
      <c r="K12029" s="1" t="s">
        <v>31</v>
      </c>
      <c r="L12029" s="1" t="s">
        <v>27</v>
      </c>
      <c r="M12029" s="1">
        <v>496.61</v>
      </c>
      <c r="N12029" s="1" t="s">
        <v>23</v>
      </c>
      <c r="O12029" s="10">
        <f>Table1[[#This Row],[sales]]+Table1[[#This Row],[profit]]</f>
        <v>2660.07</v>
      </c>
    </row>
    <row r="12030" spans="1:15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>Table1[[#This Row],[sales]]*Table1[[#This Row],[discount]]</f>
        <v>284.92660000000001</v>
      </c>
      <c r="G12030" s="1">
        <f>Table1[[#This Row],[sales]]-Table1[[#This Row],[Discount Value]]</f>
        <v>377.6934</v>
      </c>
      <c r="H12030" s="1">
        <v>8</v>
      </c>
      <c r="I12030" s="2">
        <v>45046</v>
      </c>
      <c r="J12030" s="2">
        <v>45051</v>
      </c>
      <c r="K12030" s="1" t="s">
        <v>21</v>
      </c>
      <c r="L12030" s="1" t="s">
        <v>16</v>
      </c>
      <c r="M12030" s="1">
        <v>133.51</v>
      </c>
      <c r="N12030" s="1" t="s">
        <v>48</v>
      </c>
      <c r="O12030" s="10">
        <f>Table1[[#This Row],[sales]]+Table1[[#This Row],[profit]]</f>
        <v>796.13</v>
      </c>
    </row>
    <row r="12031" spans="1:15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>Table1[[#This Row],[sales]]*Table1[[#This Row],[discount]]</f>
        <v>1600.2180000000001</v>
      </c>
      <c r="G12031" s="1">
        <f>Table1[[#This Row],[sales]]-Table1[[#This Row],[Discount Value]]</f>
        <v>2610.8820000000005</v>
      </c>
      <c r="H12031" s="1">
        <v>8</v>
      </c>
      <c r="I12031" s="2">
        <v>45174</v>
      </c>
      <c r="J12031" s="2">
        <v>45181</v>
      </c>
      <c r="K12031" s="1" t="s">
        <v>31</v>
      </c>
      <c r="L12031" s="1" t="s">
        <v>27</v>
      </c>
      <c r="M12031" s="1">
        <v>577.49</v>
      </c>
      <c r="N12031" s="1" t="s">
        <v>23</v>
      </c>
      <c r="O12031" s="10">
        <f>Table1[[#This Row],[sales]]+Table1[[#This Row],[profit]]</f>
        <v>4788.59</v>
      </c>
    </row>
    <row r="12032" spans="1:15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>Table1[[#This Row],[sales]]*Table1[[#This Row],[discount]]</f>
        <v>549.95859999999993</v>
      </c>
      <c r="G12032" s="1">
        <f>Table1[[#This Row],[sales]]-Table1[[#This Row],[Discount Value]]</f>
        <v>1224.1014</v>
      </c>
      <c r="H12032" s="1">
        <v>7</v>
      </c>
      <c r="I12032" s="2">
        <v>45265</v>
      </c>
      <c r="J12032" s="2">
        <v>45269</v>
      </c>
      <c r="K12032" s="1" t="s">
        <v>21</v>
      </c>
      <c r="L12032" s="1" t="s">
        <v>27</v>
      </c>
      <c r="M12032" s="1">
        <v>349.46</v>
      </c>
      <c r="N12032" s="1" t="s">
        <v>39</v>
      </c>
      <c r="O12032" s="10">
        <f>Table1[[#This Row],[sales]]+Table1[[#This Row],[profit]]</f>
        <v>2123.52</v>
      </c>
    </row>
    <row r="12033" spans="1:15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>Table1[[#This Row],[sales]]*Table1[[#This Row],[discount]]</f>
        <v>15.110999999999999</v>
      </c>
      <c r="G12033" s="1">
        <f>Table1[[#This Row],[sales]]-Table1[[#This Row],[Discount Value]]</f>
        <v>740.43899999999996</v>
      </c>
      <c r="H12033" s="1">
        <v>7</v>
      </c>
      <c r="I12033" s="2">
        <v>45244</v>
      </c>
      <c r="J12033" s="2">
        <v>45249</v>
      </c>
      <c r="K12033" s="1" t="s">
        <v>21</v>
      </c>
      <c r="L12033" s="1" t="s">
        <v>22</v>
      </c>
      <c r="M12033" s="1">
        <v>140.86000000000001</v>
      </c>
      <c r="N12033" s="1" t="s">
        <v>48</v>
      </c>
      <c r="O12033" s="10">
        <f>Table1[[#This Row],[sales]]+Table1[[#This Row],[profit]]</f>
        <v>896.41</v>
      </c>
    </row>
    <row r="12034" spans="1:15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>Table1[[#This Row],[sales]]*Table1[[#This Row],[discount]]</f>
        <v>1089.0669999999998</v>
      </c>
      <c r="G12034" s="1">
        <f>Table1[[#This Row],[sales]]-Table1[[#This Row],[Discount Value]]</f>
        <v>2022.5530000000001</v>
      </c>
      <c r="H12034" s="1">
        <v>6</v>
      </c>
      <c r="I12034" s="2">
        <v>45643</v>
      </c>
      <c r="J12034" s="2">
        <v>45647</v>
      </c>
      <c r="K12034" s="1" t="s">
        <v>21</v>
      </c>
      <c r="L12034" s="1" t="s">
        <v>22</v>
      </c>
      <c r="M12034" s="1">
        <v>728.08</v>
      </c>
      <c r="N12034" s="1" t="s">
        <v>23</v>
      </c>
      <c r="O12034" s="10">
        <f>Table1[[#This Row],[sales]]+Table1[[#This Row],[profit]]</f>
        <v>3839.7</v>
      </c>
    </row>
    <row r="12035" spans="1:15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>Table1[[#This Row],[sales]]*Table1[[#This Row],[discount]]</f>
        <v>821.13080000000014</v>
      </c>
      <c r="G12035" s="1">
        <f>Table1[[#This Row],[sales]]-Table1[[#This Row],[Discount Value]]</f>
        <v>2111.4791999999998</v>
      </c>
      <c r="H12035" s="1">
        <v>7</v>
      </c>
      <c r="I12035" s="2">
        <v>45604</v>
      </c>
      <c r="J12035" s="2">
        <v>45606</v>
      </c>
      <c r="K12035" s="1" t="s">
        <v>21</v>
      </c>
      <c r="L12035" s="1" t="s">
        <v>16</v>
      </c>
      <c r="M12035" s="1">
        <v>571.46</v>
      </c>
      <c r="N12035" s="1" t="s">
        <v>17</v>
      </c>
      <c r="O12035" s="10">
        <f>Table1[[#This Row],[sales]]+Table1[[#This Row],[profit]]</f>
        <v>3504.07</v>
      </c>
    </row>
    <row r="12036" spans="1:15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>Table1[[#This Row],[sales]]*Table1[[#This Row],[discount]]</f>
        <v>848.33349999999996</v>
      </c>
      <c r="G12036" s="1">
        <f>Table1[[#This Row],[sales]]-Table1[[#This Row],[Discount Value]]</f>
        <v>1575.4765</v>
      </c>
      <c r="H12036" s="1">
        <v>9</v>
      </c>
      <c r="I12036" s="2">
        <v>45247</v>
      </c>
      <c r="J12036" s="2">
        <v>45254</v>
      </c>
      <c r="K12036" s="1" t="s">
        <v>15</v>
      </c>
      <c r="L12036" s="1" t="s">
        <v>16</v>
      </c>
      <c r="M12036" s="1">
        <v>520.57000000000005</v>
      </c>
      <c r="N12036" s="1" t="s">
        <v>23</v>
      </c>
      <c r="O12036" s="10">
        <f>Table1[[#This Row],[sales]]+Table1[[#This Row],[profit]]</f>
        <v>2944.38</v>
      </c>
    </row>
    <row r="12037" spans="1:15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>Table1[[#This Row],[sales]]*Table1[[#This Row],[discount]]</f>
        <v>690.08160000000009</v>
      </c>
      <c r="G12037" s="1">
        <f>Table1[[#This Row],[sales]]-Table1[[#This Row],[Discount Value]]</f>
        <v>3622.9284000000002</v>
      </c>
      <c r="H12037" s="1">
        <v>5</v>
      </c>
      <c r="I12037" s="2">
        <v>45193</v>
      </c>
      <c r="J12037" s="2">
        <v>45200</v>
      </c>
      <c r="K12037" s="1" t="s">
        <v>31</v>
      </c>
      <c r="L12037" s="1" t="s">
        <v>27</v>
      </c>
      <c r="M12037" s="1">
        <v>805.49</v>
      </c>
      <c r="N12037" s="1" t="s">
        <v>17</v>
      </c>
      <c r="O12037" s="10">
        <f>Table1[[#This Row],[sales]]+Table1[[#This Row],[profit]]</f>
        <v>5118.5</v>
      </c>
    </row>
    <row r="12038" spans="1:15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>Table1[[#This Row],[sales]]*Table1[[#This Row],[discount]]</f>
        <v>559.22490000000005</v>
      </c>
      <c r="G12038" s="1">
        <f>Table1[[#This Row],[sales]]-Table1[[#This Row],[Discount Value]]</f>
        <v>874.68510000000003</v>
      </c>
      <c r="H12038" s="1">
        <v>9</v>
      </c>
      <c r="I12038" s="2">
        <v>45209</v>
      </c>
      <c r="J12038" s="2">
        <v>45213</v>
      </c>
      <c r="K12038" s="1" t="s">
        <v>21</v>
      </c>
      <c r="L12038" s="1" t="s">
        <v>22</v>
      </c>
      <c r="M12038" s="1">
        <v>128.57</v>
      </c>
      <c r="N12038" s="1" t="s">
        <v>23</v>
      </c>
      <c r="O12038" s="10">
        <f>Table1[[#This Row],[sales]]+Table1[[#This Row],[profit]]</f>
        <v>1562.48</v>
      </c>
    </row>
    <row r="12039" spans="1:15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>Table1[[#This Row],[sales]]*Table1[[#This Row],[discount]]</f>
        <v>34.618499999999997</v>
      </c>
      <c r="G12039" s="1">
        <f>Table1[[#This Row],[sales]]-Table1[[#This Row],[Discount Value]]</f>
        <v>130.23149999999998</v>
      </c>
      <c r="H12039" s="1">
        <v>9</v>
      </c>
      <c r="I12039" s="2">
        <v>45411</v>
      </c>
      <c r="J12039" s="2">
        <v>45414</v>
      </c>
      <c r="K12039" s="1" t="s">
        <v>31</v>
      </c>
      <c r="L12039" s="1" t="s">
        <v>27</v>
      </c>
      <c r="M12039" s="1">
        <v>43.54</v>
      </c>
      <c r="N12039" s="1" t="s">
        <v>23</v>
      </c>
      <c r="O12039" s="10">
        <f>Table1[[#This Row],[sales]]+Table1[[#This Row],[profit]]</f>
        <v>208.39</v>
      </c>
    </row>
    <row r="12040" spans="1:15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>Table1[[#This Row],[sales]]*Table1[[#This Row],[discount]]</f>
        <v>758.25</v>
      </c>
      <c r="G12040" s="1">
        <f>Table1[[#This Row],[sales]]-Table1[[#This Row],[Discount Value]]</f>
        <v>926.75</v>
      </c>
      <c r="H12040" s="1">
        <v>4</v>
      </c>
      <c r="I12040" s="2">
        <v>45496</v>
      </c>
      <c r="J12040" s="2">
        <v>45501</v>
      </c>
      <c r="K12040" s="1" t="s">
        <v>31</v>
      </c>
      <c r="L12040" s="1" t="s">
        <v>22</v>
      </c>
      <c r="M12040" s="1">
        <v>253.44</v>
      </c>
      <c r="N12040" s="1" t="s">
        <v>39</v>
      </c>
      <c r="O12040" s="10">
        <f>Table1[[#This Row],[sales]]+Table1[[#This Row],[profit]]</f>
        <v>1938.44</v>
      </c>
    </row>
    <row r="12041" spans="1:15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>Table1[[#This Row],[sales]]*Table1[[#This Row],[discount]]</f>
        <v>7.3780000000000001</v>
      </c>
      <c r="G12041" s="1">
        <f>Table1[[#This Row],[sales]]-Table1[[#This Row],[Discount Value]]</f>
        <v>140.18200000000002</v>
      </c>
      <c r="H12041" s="1">
        <v>9</v>
      </c>
      <c r="I12041" s="2">
        <v>45157</v>
      </c>
      <c r="J12041" s="2">
        <v>45162</v>
      </c>
      <c r="K12041" s="1" t="s">
        <v>15</v>
      </c>
      <c r="L12041" s="1" t="s">
        <v>22</v>
      </c>
      <c r="M12041" s="1">
        <v>15.01</v>
      </c>
      <c r="N12041" s="1" t="s">
        <v>39</v>
      </c>
      <c r="O12041" s="10">
        <f>Table1[[#This Row],[sales]]+Table1[[#This Row],[profit]]</f>
        <v>162.57</v>
      </c>
    </row>
    <row r="12042" spans="1:15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>Table1[[#This Row],[sales]]*Table1[[#This Row],[discount]]</f>
        <v>663.26400000000001</v>
      </c>
      <c r="G12042" s="1">
        <f>Table1[[#This Row],[sales]]-Table1[[#This Row],[Discount Value]]</f>
        <v>2100.3359999999998</v>
      </c>
      <c r="H12042" s="1">
        <v>8</v>
      </c>
      <c r="I12042" s="2">
        <v>45119</v>
      </c>
      <c r="J12042" s="2">
        <v>45122</v>
      </c>
      <c r="K12042" s="1" t="s">
        <v>21</v>
      </c>
      <c r="L12042" s="1" t="s">
        <v>27</v>
      </c>
      <c r="M12042" s="1">
        <v>806</v>
      </c>
      <c r="N12042" s="1" t="s">
        <v>17</v>
      </c>
      <c r="O12042" s="10">
        <f>Table1[[#This Row],[sales]]+Table1[[#This Row],[profit]]</f>
        <v>3569.6</v>
      </c>
    </row>
    <row r="12043" spans="1:15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>Table1[[#This Row],[sales]]*Table1[[#This Row],[discount]]</f>
        <v>195.34200000000001</v>
      </c>
      <c r="G12043" s="1">
        <f>Table1[[#This Row],[sales]]-Table1[[#This Row],[Discount Value]]</f>
        <v>1758.078</v>
      </c>
      <c r="H12043" s="1">
        <v>5</v>
      </c>
      <c r="I12043" s="2">
        <v>45453</v>
      </c>
      <c r="J12043" s="2">
        <v>45454</v>
      </c>
      <c r="K12043" s="1" t="s">
        <v>21</v>
      </c>
      <c r="L12043" s="1" t="s">
        <v>22</v>
      </c>
      <c r="M12043" s="1">
        <v>416.56</v>
      </c>
      <c r="N12043" s="1" t="s">
        <v>39</v>
      </c>
      <c r="O12043" s="10">
        <f>Table1[[#This Row],[sales]]+Table1[[#This Row],[profit]]</f>
        <v>2369.98</v>
      </c>
    </row>
    <row r="12044" spans="1:15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>Table1[[#This Row],[sales]]*Table1[[#This Row],[discount]]</f>
        <v>940.31360000000006</v>
      </c>
      <c r="G12044" s="1">
        <f>Table1[[#This Row],[sales]]-Table1[[#This Row],[Discount Value]]</f>
        <v>3148.0064000000002</v>
      </c>
      <c r="H12044" s="1">
        <v>3</v>
      </c>
      <c r="I12044" s="2">
        <v>45271</v>
      </c>
      <c r="J12044" s="2">
        <v>45273</v>
      </c>
      <c r="K12044" s="1" t="s">
        <v>15</v>
      </c>
      <c r="L12044" s="1" t="s">
        <v>22</v>
      </c>
      <c r="M12044" s="1">
        <v>1145.52</v>
      </c>
      <c r="N12044" s="1" t="s">
        <v>34</v>
      </c>
      <c r="O12044" s="10">
        <f>Table1[[#This Row],[sales]]+Table1[[#This Row],[profit]]</f>
        <v>5233.84</v>
      </c>
    </row>
    <row r="12045" spans="1:15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>Table1[[#This Row],[sales]]*Table1[[#This Row],[discount]]</f>
        <v>721.47059999999999</v>
      </c>
      <c r="G12045" s="1">
        <f>Table1[[#This Row],[sales]]-Table1[[#This Row],[Discount Value]]</f>
        <v>3286.6994</v>
      </c>
      <c r="H12045" s="1">
        <v>9</v>
      </c>
      <c r="I12045" s="2">
        <v>45183</v>
      </c>
      <c r="J12045" s="2">
        <v>45187</v>
      </c>
      <c r="K12045" s="1" t="s">
        <v>21</v>
      </c>
      <c r="L12045" s="1" t="s">
        <v>16</v>
      </c>
      <c r="M12045" s="1">
        <v>446.35</v>
      </c>
      <c r="N12045" s="1" t="s">
        <v>23</v>
      </c>
      <c r="O12045" s="10">
        <f>Table1[[#This Row],[sales]]+Table1[[#This Row],[profit]]</f>
        <v>4454.5200000000004</v>
      </c>
    </row>
    <row r="12046" spans="1:15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>Table1[[#This Row],[sales]]*Table1[[#This Row],[discount]]</f>
        <v>891.89200000000005</v>
      </c>
      <c r="G12046" s="1">
        <f>Table1[[#This Row],[sales]]-Table1[[#This Row],[Discount Value]]</f>
        <v>1337.838</v>
      </c>
      <c r="H12046" s="1">
        <v>3</v>
      </c>
      <c r="I12046" s="2">
        <v>45457</v>
      </c>
      <c r="J12046" s="2">
        <v>45464</v>
      </c>
      <c r="K12046" s="1" t="s">
        <v>15</v>
      </c>
      <c r="L12046" s="1" t="s">
        <v>16</v>
      </c>
      <c r="M12046" s="1">
        <v>473.42</v>
      </c>
      <c r="N12046" s="1" t="s">
        <v>23</v>
      </c>
      <c r="O12046" s="10">
        <f>Table1[[#This Row],[sales]]+Table1[[#This Row],[profit]]</f>
        <v>2703.15</v>
      </c>
    </row>
    <row r="12047" spans="1:15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>Table1[[#This Row],[sales]]*Table1[[#This Row],[discount]]</f>
        <v>92.862399999999994</v>
      </c>
      <c r="G12047" s="1">
        <f>Table1[[#This Row],[sales]]-Table1[[#This Row],[Discount Value]]</f>
        <v>1067.9176</v>
      </c>
      <c r="H12047" s="1">
        <v>3</v>
      </c>
      <c r="I12047" s="2">
        <v>45110</v>
      </c>
      <c r="J12047" s="2">
        <v>45112</v>
      </c>
      <c r="K12047" s="1" t="s">
        <v>21</v>
      </c>
      <c r="L12047" s="1" t="s">
        <v>16</v>
      </c>
      <c r="M12047" s="1">
        <v>183.51</v>
      </c>
      <c r="N12047" s="1" t="s">
        <v>28</v>
      </c>
      <c r="O12047" s="10">
        <f>Table1[[#This Row],[sales]]+Table1[[#This Row],[profit]]</f>
        <v>1344.29</v>
      </c>
    </row>
    <row r="12048" spans="1:15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>Table1[[#This Row],[sales]]*Table1[[#This Row],[discount]]</f>
        <v>650.97299999999996</v>
      </c>
      <c r="G12048" s="1">
        <f>Table1[[#This Row],[sales]]-Table1[[#This Row],[Discount Value]]</f>
        <v>1518.9369999999999</v>
      </c>
      <c r="H12048" s="1">
        <v>3</v>
      </c>
      <c r="I12048" s="2">
        <v>45630</v>
      </c>
      <c r="J12048" s="2">
        <v>45637</v>
      </c>
      <c r="K12048" s="1" t="s">
        <v>15</v>
      </c>
      <c r="L12048" s="1" t="s">
        <v>22</v>
      </c>
      <c r="M12048" s="1">
        <v>131.66999999999999</v>
      </c>
      <c r="N12048" s="1" t="s">
        <v>28</v>
      </c>
      <c r="O12048" s="10">
        <f>Table1[[#This Row],[sales]]+Table1[[#This Row],[profit]]</f>
        <v>2301.58</v>
      </c>
    </row>
    <row r="12049" spans="1:15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>Table1[[#This Row],[sales]]*Table1[[#This Row],[discount]]</f>
        <v>648.49200000000008</v>
      </c>
      <c r="G12049" s="1">
        <f>Table1[[#This Row],[sales]]-Table1[[#This Row],[Discount Value]]</f>
        <v>2593.9679999999998</v>
      </c>
      <c r="H12049" s="1">
        <v>1</v>
      </c>
      <c r="I12049" s="2">
        <v>45502</v>
      </c>
      <c r="J12049" s="2">
        <v>45509</v>
      </c>
      <c r="K12049" s="1" t="s">
        <v>15</v>
      </c>
      <c r="L12049" s="1" t="s">
        <v>27</v>
      </c>
      <c r="M12049" s="1">
        <v>546.73</v>
      </c>
      <c r="N12049" s="1" t="s">
        <v>17</v>
      </c>
      <c r="O12049" s="10">
        <f>Table1[[#This Row],[sales]]+Table1[[#This Row],[profit]]</f>
        <v>3789.19</v>
      </c>
    </row>
    <row r="12050" spans="1:15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>Table1[[#This Row],[sales]]*Table1[[#This Row],[discount]]</f>
        <v>268.32260000000002</v>
      </c>
      <c r="G12050" s="1">
        <f>Table1[[#This Row],[sales]]-Table1[[#This Row],[Discount Value]]</f>
        <v>763.68740000000003</v>
      </c>
      <c r="H12050" s="1">
        <v>6</v>
      </c>
      <c r="I12050" s="2">
        <v>45114</v>
      </c>
      <c r="J12050" s="2">
        <v>45117</v>
      </c>
      <c r="K12050" s="1" t="s">
        <v>31</v>
      </c>
      <c r="L12050" s="1" t="s">
        <v>27</v>
      </c>
      <c r="M12050" s="1">
        <v>140.47999999999999</v>
      </c>
      <c r="N12050" s="1" t="s">
        <v>34</v>
      </c>
      <c r="O12050" s="10">
        <f>Table1[[#This Row],[sales]]+Table1[[#This Row],[profit]]</f>
        <v>1172.49</v>
      </c>
    </row>
    <row r="12051" spans="1:15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>Table1[[#This Row],[sales]]*Table1[[#This Row],[discount]]</f>
        <v>1399.6547999999998</v>
      </c>
      <c r="G12051" s="1">
        <f>Table1[[#This Row],[sales]]-Table1[[#This Row],[Discount Value]]</f>
        <v>2488.2752</v>
      </c>
      <c r="H12051" s="1">
        <v>3</v>
      </c>
      <c r="I12051" s="2">
        <v>45605</v>
      </c>
      <c r="J12051" s="2">
        <v>45607</v>
      </c>
      <c r="K12051" s="1" t="s">
        <v>15</v>
      </c>
      <c r="L12051" s="1" t="s">
        <v>27</v>
      </c>
      <c r="M12051" s="1">
        <v>279.58999999999997</v>
      </c>
      <c r="N12051" s="1" t="s">
        <v>28</v>
      </c>
      <c r="O12051" s="10">
        <f>Table1[[#This Row],[sales]]+Table1[[#This Row],[profit]]</f>
        <v>4167.5199999999995</v>
      </c>
    </row>
    <row r="12052" spans="1:15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>Table1[[#This Row],[sales]]*Table1[[#This Row],[discount]]</f>
        <v>309.55500000000001</v>
      </c>
      <c r="G12052" s="1">
        <f>Table1[[#This Row],[sales]]-Table1[[#This Row],[Discount Value]]</f>
        <v>1410.1949999999999</v>
      </c>
      <c r="H12052" s="1">
        <v>3</v>
      </c>
      <c r="I12052" s="2">
        <v>44992</v>
      </c>
      <c r="J12052" s="2">
        <v>44993</v>
      </c>
      <c r="K12052" s="1" t="s">
        <v>21</v>
      </c>
      <c r="L12052" s="1" t="s">
        <v>27</v>
      </c>
      <c r="M12052" s="1">
        <v>408.31</v>
      </c>
      <c r="N12052" s="1" t="s">
        <v>48</v>
      </c>
      <c r="O12052" s="10">
        <f>Table1[[#This Row],[sales]]+Table1[[#This Row],[profit]]</f>
        <v>2128.06</v>
      </c>
    </row>
    <row r="12053" spans="1:15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>Table1[[#This Row],[sales]]*Table1[[#This Row],[discount]]</f>
        <v>840.18060000000003</v>
      </c>
      <c r="G12053" s="1">
        <f>Table1[[#This Row],[sales]]-Table1[[#This Row],[Discount Value]]</f>
        <v>3827.4893999999999</v>
      </c>
      <c r="H12053" s="1">
        <v>9</v>
      </c>
      <c r="I12053" s="2">
        <v>45214</v>
      </c>
      <c r="J12053" s="2">
        <v>45220</v>
      </c>
      <c r="K12053" s="1" t="s">
        <v>21</v>
      </c>
      <c r="L12053" s="1" t="s">
        <v>16</v>
      </c>
      <c r="M12053" s="1">
        <v>874.22</v>
      </c>
      <c r="N12053" s="1" t="s">
        <v>34</v>
      </c>
      <c r="O12053" s="10">
        <f>Table1[[#This Row],[sales]]+Table1[[#This Row],[profit]]</f>
        <v>5541.89</v>
      </c>
    </row>
    <row r="12054" spans="1:15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>Table1[[#This Row],[sales]]*Table1[[#This Row],[discount]]</f>
        <v>104.32680000000001</v>
      </c>
      <c r="G12054" s="1">
        <f>Table1[[#This Row],[sales]]-Table1[[#This Row],[Discount Value]]</f>
        <v>2503.8432000000003</v>
      </c>
      <c r="H12054" s="1">
        <v>7</v>
      </c>
      <c r="I12054" s="2">
        <v>44977</v>
      </c>
      <c r="J12054" s="2">
        <v>44983</v>
      </c>
      <c r="K12054" s="1" t="s">
        <v>21</v>
      </c>
      <c r="L12054" s="1" t="s">
        <v>22</v>
      </c>
      <c r="M12054" s="1">
        <v>152.16999999999999</v>
      </c>
      <c r="N12054" s="1" t="s">
        <v>34</v>
      </c>
      <c r="O12054" s="10">
        <f>Table1[[#This Row],[sales]]+Table1[[#This Row],[profit]]</f>
        <v>2760.34</v>
      </c>
    </row>
    <row r="12055" spans="1:15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>Table1[[#This Row],[sales]]*Table1[[#This Row],[discount]]</f>
        <v>1190.2576000000001</v>
      </c>
      <c r="G12055" s="1">
        <f>Table1[[#This Row],[sales]]-Table1[[#This Row],[Discount Value]]</f>
        <v>3060.6624000000002</v>
      </c>
      <c r="H12055" s="1">
        <v>8</v>
      </c>
      <c r="I12055" s="2">
        <v>45495</v>
      </c>
      <c r="J12055" s="2">
        <v>45497</v>
      </c>
      <c r="K12055" s="1" t="s">
        <v>15</v>
      </c>
      <c r="L12055" s="1" t="s">
        <v>16</v>
      </c>
      <c r="M12055" s="1">
        <v>470.91</v>
      </c>
      <c r="N12055" s="1" t="s">
        <v>17</v>
      </c>
      <c r="O12055" s="10">
        <f>Table1[[#This Row],[sales]]+Table1[[#This Row],[profit]]</f>
        <v>4721.83</v>
      </c>
    </row>
    <row r="12056" spans="1:15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>Table1[[#This Row],[sales]]*Table1[[#This Row],[discount]]</f>
        <v>654.7527</v>
      </c>
      <c r="G12056" s="1">
        <f>Table1[[#This Row],[sales]]-Table1[[#This Row],[Discount Value]]</f>
        <v>2463.1172999999999</v>
      </c>
      <c r="H12056" s="1">
        <v>1</v>
      </c>
      <c r="I12056" s="2">
        <v>45010</v>
      </c>
      <c r="J12056" s="2">
        <v>45014</v>
      </c>
      <c r="K12056" s="1" t="s">
        <v>21</v>
      </c>
      <c r="L12056" s="1" t="s">
        <v>27</v>
      </c>
      <c r="M12056" s="1">
        <v>910.13</v>
      </c>
      <c r="N12056" s="1" t="s">
        <v>28</v>
      </c>
      <c r="O12056" s="10">
        <f>Table1[[#This Row],[sales]]+Table1[[#This Row],[profit]]</f>
        <v>4028</v>
      </c>
    </row>
    <row r="12057" spans="1:15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>Table1[[#This Row],[sales]]*Table1[[#This Row],[discount]]</f>
        <v>1155.1955</v>
      </c>
      <c r="G12057" s="1">
        <f>Table1[[#This Row],[sales]]-Table1[[#This Row],[Discount Value]]</f>
        <v>1662.3545000000001</v>
      </c>
      <c r="H12057" s="1">
        <v>8</v>
      </c>
      <c r="I12057" s="2">
        <v>45114</v>
      </c>
      <c r="J12057" s="2">
        <v>45117</v>
      </c>
      <c r="K12057" s="1" t="s">
        <v>15</v>
      </c>
      <c r="L12057" s="1" t="s">
        <v>27</v>
      </c>
      <c r="M12057" s="1">
        <v>647.94000000000005</v>
      </c>
      <c r="N12057" s="1" t="s">
        <v>48</v>
      </c>
      <c r="O12057" s="10">
        <f>Table1[[#This Row],[sales]]+Table1[[#This Row],[profit]]</f>
        <v>3465.4900000000002</v>
      </c>
    </row>
    <row r="12058" spans="1:15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>Table1[[#This Row],[sales]]*Table1[[#This Row],[discount]]</f>
        <v>757.33680000000004</v>
      </c>
      <c r="G12058" s="1">
        <f>Table1[[#This Row],[sales]]-Table1[[#This Row],[Discount Value]]</f>
        <v>2685.1032</v>
      </c>
      <c r="H12058" s="1">
        <v>8</v>
      </c>
      <c r="I12058" s="2">
        <v>45109</v>
      </c>
      <c r="J12058" s="2">
        <v>45110</v>
      </c>
      <c r="K12058" s="1" t="s">
        <v>15</v>
      </c>
      <c r="L12058" s="1" t="s">
        <v>27</v>
      </c>
      <c r="M12058" s="1">
        <v>967.34</v>
      </c>
      <c r="N12058" s="1" t="s">
        <v>39</v>
      </c>
      <c r="O12058" s="10">
        <f>Table1[[#This Row],[sales]]+Table1[[#This Row],[profit]]</f>
        <v>4409.78</v>
      </c>
    </row>
    <row r="12059" spans="1:15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>Table1[[#This Row],[sales]]*Table1[[#This Row],[discount]]</f>
        <v>1997.3918999999999</v>
      </c>
      <c r="G12059" s="1">
        <f>Table1[[#This Row],[sales]]-Table1[[#This Row],[Discount Value]]</f>
        <v>2078.9180999999999</v>
      </c>
      <c r="H12059" s="1">
        <v>8</v>
      </c>
      <c r="I12059" s="2">
        <v>45429</v>
      </c>
      <c r="J12059" s="2">
        <v>45430</v>
      </c>
      <c r="K12059" s="1" t="s">
        <v>15</v>
      </c>
      <c r="L12059" s="1" t="s">
        <v>16</v>
      </c>
      <c r="M12059" s="1">
        <v>772.23</v>
      </c>
      <c r="N12059" s="1" t="s">
        <v>39</v>
      </c>
      <c r="O12059" s="10">
        <f>Table1[[#This Row],[sales]]+Table1[[#This Row],[profit]]</f>
        <v>4848.54</v>
      </c>
    </row>
    <row r="12060" spans="1:15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>Table1[[#This Row],[sales]]*Table1[[#This Row],[discount]]</f>
        <v>293.22809999999998</v>
      </c>
      <c r="G12060" s="1">
        <f>Table1[[#This Row],[sales]]-Table1[[#This Row],[Discount Value]]</f>
        <v>2964.8619000000003</v>
      </c>
      <c r="H12060" s="1">
        <v>6</v>
      </c>
      <c r="I12060" s="2">
        <v>45445</v>
      </c>
      <c r="J12060" s="2">
        <v>45446</v>
      </c>
      <c r="K12060" s="1" t="s">
        <v>21</v>
      </c>
      <c r="L12060" s="1" t="s">
        <v>22</v>
      </c>
      <c r="M12060" s="1">
        <v>837.85</v>
      </c>
      <c r="N12060" s="1" t="s">
        <v>23</v>
      </c>
      <c r="O12060" s="10">
        <f>Table1[[#This Row],[sales]]+Table1[[#This Row],[profit]]</f>
        <v>4095.94</v>
      </c>
    </row>
    <row r="12061" spans="1:15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>Table1[[#This Row],[sales]]*Table1[[#This Row],[discount]]</f>
        <v>520.8424</v>
      </c>
      <c r="G12061" s="1">
        <f>Table1[[#This Row],[sales]]-Table1[[#This Row],[Discount Value]]</f>
        <v>3485.6376</v>
      </c>
      <c r="H12061" s="1">
        <v>5</v>
      </c>
      <c r="I12061" s="2">
        <v>45263</v>
      </c>
      <c r="J12061" s="2">
        <v>45268</v>
      </c>
      <c r="K12061" s="1" t="s">
        <v>15</v>
      </c>
      <c r="L12061" s="1" t="s">
        <v>27</v>
      </c>
      <c r="M12061" s="1">
        <v>710.31</v>
      </c>
      <c r="N12061" s="1" t="s">
        <v>17</v>
      </c>
      <c r="O12061" s="10">
        <f>Table1[[#This Row],[sales]]+Table1[[#This Row],[profit]]</f>
        <v>4716.79</v>
      </c>
    </row>
    <row r="12062" spans="1:15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>Table1[[#This Row],[sales]]*Table1[[#This Row],[discount]]</f>
        <v>206.65600000000001</v>
      </c>
      <c r="G12062" s="1">
        <f>Table1[[#This Row],[sales]]-Table1[[#This Row],[Discount Value]]</f>
        <v>826.62400000000002</v>
      </c>
      <c r="H12062" s="1">
        <v>4</v>
      </c>
      <c r="I12062" s="2">
        <v>45080</v>
      </c>
      <c r="J12062" s="2">
        <v>45082</v>
      </c>
      <c r="K12062" s="1" t="s">
        <v>21</v>
      </c>
      <c r="L12062" s="1" t="s">
        <v>22</v>
      </c>
      <c r="M12062" s="1">
        <v>177.29</v>
      </c>
      <c r="N12062" s="1" t="s">
        <v>34</v>
      </c>
      <c r="O12062" s="10">
        <f>Table1[[#This Row],[sales]]+Table1[[#This Row],[profit]]</f>
        <v>1210.57</v>
      </c>
    </row>
    <row r="12063" spans="1:15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>Table1[[#This Row],[sales]]*Table1[[#This Row],[discount]]</f>
        <v>131.38469999999998</v>
      </c>
      <c r="G12063" s="1">
        <f>Table1[[#This Row],[sales]]-Table1[[#This Row],[Discount Value]]</f>
        <v>1328.4452999999999</v>
      </c>
      <c r="H12063" s="1">
        <v>9</v>
      </c>
      <c r="I12063" s="2">
        <v>45044</v>
      </c>
      <c r="J12063" s="2">
        <v>45048</v>
      </c>
      <c r="K12063" s="1" t="s">
        <v>21</v>
      </c>
      <c r="L12063" s="1" t="s">
        <v>22</v>
      </c>
      <c r="M12063" s="1">
        <v>145.47</v>
      </c>
      <c r="N12063" s="1" t="s">
        <v>48</v>
      </c>
      <c r="O12063" s="10">
        <f>Table1[[#This Row],[sales]]+Table1[[#This Row],[profit]]</f>
        <v>1605.3</v>
      </c>
    </row>
    <row r="12064" spans="1:15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>Table1[[#This Row],[sales]]*Table1[[#This Row],[discount]]</f>
        <v>600.56360000000006</v>
      </c>
      <c r="G12064" s="1">
        <f>Table1[[#This Row],[sales]]-Table1[[#This Row],[Discount Value]]</f>
        <v>625.07640000000004</v>
      </c>
      <c r="H12064" s="1">
        <v>7</v>
      </c>
      <c r="I12064" s="2">
        <v>45277</v>
      </c>
      <c r="J12064" s="2">
        <v>45282</v>
      </c>
      <c r="K12064" s="1" t="s">
        <v>31</v>
      </c>
      <c r="L12064" s="1" t="s">
        <v>16</v>
      </c>
      <c r="M12064" s="1">
        <v>302.81</v>
      </c>
      <c r="N12064" s="1" t="s">
        <v>39</v>
      </c>
      <c r="O12064" s="10">
        <f>Table1[[#This Row],[sales]]+Table1[[#This Row],[profit]]</f>
        <v>1528.45</v>
      </c>
    </row>
    <row r="12065" spans="1:15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>Table1[[#This Row],[sales]]*Table1[[#This Row],[discount]]</f>
        <v>1283.7408</v>
      </c>
      <c r="G12065" s="1">
        <f>Table1[[#This Row],[sales]]-Table1[[#This Row],[Discount Value]]</f>
        <v>2727.9492</v>
      </c>
      <c r="H12065" s="1">
        <v>1</v>
      </c>
      <c r="I12065" s="2">
        <v>45557</v>
      </c>
      <c r="J12065" s="2">
        <v>45561</v>
      </c>
      <c r="K12065" s="1" t="s">
        <v>15</v>
      </c>
      <c r="L12065" s="1" t="s">
        <v>16</v>
      </c>
      <c r="M12065" s="1">
        <v>713.15</v>
      </c>
      <c r="N12065" s="1" t="s">
        <v>39</v>
      </c>
      <c r="O12065" s="10">
        <f>Table1[[#This Row],[sales]]+Table1[[#This Row],[profit]]</f>
        <v>4724.84</v>
      </c>
    </row>
    <row r="12066" spans="1:15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>Table1[[#This Row],[sales]]*Table1[[#This Row],[discount]]</f>
        <v>5.2202999999999999</v>
      </c>
      <c r="G12066" s="1">
        <f>Table1[[#This Row],[sales]]-Table1[[#This Row],[Discount Value]]</f>
        <v>516.80970000000002</v>
      </c>
      <c r="H12066" s="1">
        <v>1</v>
      </c>
      <c r="I12066" s="2">
        <v>45280</v>
      </c>
      <c r="J12066" s="2">
        <v>45284</v>
      </c>
      <c r="K12066" s="1" t="s">
        <v>21</v>
      </c>
      <c r="L12066" s="1" t="s">
        <v>22</v>
      </c>
      <c r="M12066" s="1">
        <v>50.11</v>
      </c>
      <c r="N12066" s="1" t="s">
        <v>17</v>
      </c>
      <c r="O12066" s="10">
        <f>Table1[[#This Row],[sales]]+Table1[[#This Row],[profit]]</f>
        <v>572.14</v>
      </c>
    </row>
    <row r="12067" spans="1:15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>Table1[[#This Row],[sales]]*Table1[[#This Row],[discount]]</f>
        <v>1159.9216999999999</v>
      </c>
      <c r="G12067" s="1">
        <f>Table1[[#This Row],[sales]]-Table1[[#This Row],[Discount Value]]</f>
        <v>2839.8083000000001</v>
      </c>
      <c r="H12067" s="1">
        <v>1</v>
      </c>
      <c r="I12067" s="2">
        <v>45136</v>
      </c>
      <c r="J12067" s="2">
        <v>45140</v>
      </c>
      <c r="K12067" s="1" t="s">
        <v>21</v>
      </c>
      <c r="L12067" s="1" t="s">
        <v>22</v>
      </c>
      <c r="M12067" s="1">
        <v>641.64</v>
      </c>
      <c r="N12067" s="1" t="s">
        <v>23</v>
      </c>
      <c r="O12067" s="10">
        <f>Table1[[#This Row],[sales]]+Table1[[#This Row],[profit]]</f>
        <v>4641.37</v>
      </c>
    </row>
    <row r="12068" spans="1:15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>Table1[[#This Row],[sales]]*Table1[[#This Row],[discount]]</f>
        <v>782.46090000000004</v>
      </c>
      <c r="G12068" s="1">
        <f>Table1[[#This Row],[sales]]-Table1[[#This Row],[Discount Value]]</f>
        <v>1223.8490999999999</v>
      </c>
      <c r="H12068" s="1">
        <v>4</v>
      </c>
      <c r="I12068" s="2">
        <v>45159</v>
      </c>
      <c r="J12068" s="2">
        <v>45163</v>
      </c>
      <c r="K12068" s="1" t="s">
        <v>15</v>
      </c>
      <c r="L12068" s="1" t="s">
        <v>16</v>
      </c>
      <c r="M12068" s="1">
        <v>336.86</v>
      </c>
      <c r="N12068" s="1" t="s">
        <v>34</v>
      </c>
      <c r="O12068" s="10">
        <f>Table1[[#This Row],[sales]]+Table1[[#This Row],[profit]]</f>
        <v>2343.17</v>
      </c>
    </row>
    <row r="12069" spans="1:15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>Table1[[#This Row],[sales]]*Table1[[#This Row],[discount]]</f>
        <v>14.6877</v>
      </c>
      <c r="G12069" s="1">
        <f>Table1[[#This Row],[sales]]-Table1[[#This Row],[Discount Value]]</f>
        <v>474.90229999999997</v>
      </c>
      <c r="H12069" s="1">
        <v>9</v>
      </c>
      <c r="I12069" s="2">
        <v>45050</v>
      </c>
      <c r="J12069" s="2">
        <v>45052</v>
      </c>
      <c r="K12069" s="1" t="s">
        <v>15</v>
      </c>
      <c r="L12069" s="1" t="s">
        <v>22</v>
      </c>
      <c r="M12069" s="1">
        <v>28.9</v>
      </c>
      <c r="N12069" s="1" t="s">
        <v>39</v>
      </c>
      <c r="O12069" s="10">
        <f>Table1[[#This Row],[sales]]+Table1[[#This Row],[profit]]</f>
        <v>518.49</v>
      </c>
    </row>
    <row r="12070" spans="1:15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>Table1[[#This Row],[sales]]*Table1[[#This Row],[discount]]</f>
        <v>632.11009999999999</v>
      </c>
      <c r="G12070" s="1">
        <f>Table1[[#This Row],[sales]]-Table1[[#This Row],[Discount Value]]</f>
        <v>1547.5799000000002</v>
      </c>
      <c r="H12070" s="1">
        <v>3</v>
      </c>
      <c r="I12070" s="2">
        <v>45516</v>
      </c>
      <c r="J12070" s="2">
        <v>45518</v>
      </c>
      <c r="K12070" s="1" t="s">
        <v>31</v>
      </c>
      <c r="L12070" s="1" t="s">
        <v>22</v>
      </c>
      <c r="M12070" s="1">
        <v>510.21</v>
      </c>
      <c r="N12070" s="1" t="s">
        <v>48</v>
      </c>
      <c r="O12070" s="10">
        <f>Table1[[#This Row],[sales]]+Table1[[#This Row],[profit]]</f>
        <v>2689.9</v>
      </c>
    </row>
    <row r="12071" spans="1:15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>Table1[[#This Row],[sales]]*Table1[[#This Row],[discount]]</f>
        <v>298.76740000000001</v>
      </c>
      <c r="G12071" s="1">
        <f>Table1[[#This Row],[sales]]-Table1[[#This Row],[Discount Value]]</f>
        <v>1273.6926000000001</v>
      </c>
      <c r="H12071" s="1">
        <v>1</v>
      </c>
      <c r="I12071" s="2">
        <v>45059</v>
      </c>
      <c r="J12071" s="2">
        <v>45063</v>
      </c>
      <c r="K12071" s="1" t="s">
        <v>21</v>
      </c>
      <c r="L12071" s="1" t="s">
        <v>22</v>
      </c>
      <c r="M12071" s="1">
        <v>86.53</v>
      </c>
      <c r="N12071" s="1" t="s">
        <v>39</v>
      </c>
      <c r="O12071" s="10">
        <f>Table1[[#This Row],[sales]]+Table1[[#This Row],[profit]]</f>
        <v>1658.99</v>
      </c>
    </row>
    <row r="12072" spans="1:15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>Table1[[#This Row],[sales]]*Table1[[#This Row],[discount]]</f>
        <v>870.1653</v>
      </c>
      <c r="G12072" s="1">
        <f>Table1[[#This Row],[sales]]-Table1[[#This Row],[Discount Value]]</f>
        <v>2130.4047</v>
      </c>
      <c r="H12072" s="1">
        <v>1</v>
      </c>
      <c r="I12072" s="2">
        <v>45141</v>
      </c>
      <c r="J12072" s="2">
        <v>45145</v>
      </c>
      <c r="K12072" s="1" t="s">
        <v>31</v>
      </c>
      <c r="L12072" s="1" t="s">
        <v>27</v>
      </c>
      <c r="M12072" s="1">
        <v>567.83000000000004</v>
      </c>
      <c r="N12072" s="1" t="s">
        <v>17</v>
      </c>
      <c r="O12072" s="10">
        <f>Table1[[#This Row],[sales]]+Table1[[#This Row],[profit]]</f>
        <v>3568.4</v>
      </c>
    </row>
    <row r="12073" spans="1:15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>Table1[[#This Row],[sales]]*Table1[[#This Row],[discount]]</f>
        <v>313.99940000000004</v>
      </c>
      <c r="G12073" s="1">
        <f>Table1[[#This Row],[sales]]-Table1[[#This Row],[Discount Value]]</f>
        <v>2101.3806</v>
      </c>
      <c r="H12073" s="1">
        <v>3</v>
      </c>
      <c r="I12073" s="2">
        <v>44927</v>
      </c>
      <c r="J12073" s="2">
        <v>44928</v>
      </c>
      <c r="K12073" s="1" t="s">
        <v>15</v>
      </c>
      <c r="L12073" s="1" t="s">
        <v>27</v>
      </c>
      <c r="M12073" s="1">
        <v>510.53</v>
      </c>
      <c r="N12073" s="1" t="s">
        <v>28</v>
      </c>
      <c r="O12073" s="10">
        <f>Table1[[#This Row],[sales]]+Table1[[#This Row],[profit]]</f>
        <v>2925.91</v>
      </c>
    </row>
    <row r="12074" spans="1:15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>Table1[[#This Row],[sales]]*Table1[[#This Row],[discount]]</f>
        <v>512.88930000000005</v>
      </c>
      <c r="G12074" s="1">
        <f>Table1[[#This Row],[sales]]-Table1[[#This Row],[Discount Value]]</f>
        <v>1041.3207</v>
      </c>
      <c r="H12074" s="1">
        <v>7</v>
      </c>
      <c r="I12074" s="2">
        <v>45266</v>
      </c>
      <c r="J12074" s="2">
        <v>45271</v>
      </c>
      <c r="K12074" s="1" t="s">
        <v>15</v>
      </c>
      <c r="L12074" s="1" t="s">
        <v>16</v>
      </c>
      <c r="M12074" s="1">
        <v>94.73</v>
      </c>
      <c r="N12074" s="1" t="s">
        <v>39</v>
      </c>
      <c r="O12074" s="10">
        <f>Table1[[#This Row],[sales]]+Table1[[#This Row],[profit]]</f>
        <v>1648.94</v>
      </c>
    </row>
    <row r="12075" spans="1:15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>Table1[[#This Row],[sales]]*Table1[[#This Row],[discount]]</f>
        <v>1470.5340000000003</v>
      </c>
      <c r="G12075" s="1">
        <f>Table1[[#This Row],[sales]]-Table1[[#This Row],[Discount Value]]</f>
        <v>2854.5659999999998</v>
      </c>
      <c r="H12075" s="1">
        <v>8</v>
      </c>
      <c r="I12075" s="2">
        <v>45312</v>
      </c>
      <c r="J12075" s="2">
        <v>45314</v>
      </c>
      <c r="K12075" s="1" t="s">
        <v>21</v>
      </c>
      <c r="L12075" s="1" t="s">
        <v>27</v>
      </c>
      <c r="M12075" s="1">
        <v>567.62</v>
      </c>
      <c r="N12075" s="1" t="s">
        <v>23</v>
      </c>
      <c r="O12075" s="10">
        <f>Table1[[#This Row],[sales]]+Table1[[#This Row],[profit]]</f>
        <v>4892.72</v>
      </c>
    </row>
    <row r="12076" spans="1:15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>Table1[[#This Row],[sales]]*Table1[[#This Row],[discount]]</f>
        <v>565.22340000000008</v>
      </c>
      <c r="G12076" s="1">
        <f>Table1[[#This Row],[sales]]-Table1[[#This Row],[Discount Value]]</f>
        <v>1528.1966</v>
      </c>
      <c r="H12076" s="1">
        <v>4</v>
      </c>
      <c r="I12076" s="2">
        <v>45161</v>
      </c>
      <c r="J12076" s="2">
        <v>45162</v>
      </c>
      <c r="K12076" s="1" t="s">
        <v>31</v>
      </c>
      <c r="L12076" s="1" t="s">
        <v>16</v>
      </c>
      <c r="M12076" s="1">
        <v>507.72</v>
      </c>
      <c r="N12076" s="1" t="s">
        <v>23</v>
      </c>
      <c r="O12076" s="10">
        <f>Table1[[#This Row],[sales]]+Table1[[#This Row],[profit]]</f>
        <v>2601.1400000000003</v>
      </c>
    </row>
    <row r="12077" spans="1:15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>Table1[[#This Row],[sales]]*Table1[[#This Row],[discount]]</f>
        <v>1106.9348</v>
      </c>
      <c r="G12077" s="1">
        <f>Table1[[#This Row],[sales]]-Table1[[#This Row],[Discount Value]]</f>
        <v>1299.4452000000001</v>
      </c>
      <c r="H12077" s="1">
        <v>2</v>
      </c>
      <c r="I12077" s="2">
        <v>45563</v>
      </c>
      <c r="J12077" s="2">
        <v>45566</v>
      </c>
      <c r="K12077" s="1" t="s">
        <v>31</v>
      </c>
      <c r="L12077" s="1" t="s">
        <v>16</v>
      </c>
      <c r="M12077" s="1">
        <v>206.75</v>
      </c>
      <c r="N12077" s="1" t="s">
        <v>17</v>
      </c>
      <c r="O12077" s="10">
        <f>Table1[[#This Row],[sales]]+Table1[[#This Row],[profit]]</f>
        <v>2613.13</v>
      </c>
    </row>
    <row r="12078" spans="1:15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>Table1[[#This Row],[sales]]*Table1[[#This Row],[discount]]</f>
        <v>1911.8159999999998</v>
      </c>
      <c r="G12078" s="1">
        <f>Table1[[#This Row],[sales]]-Table1[[#This Row],[Discount Value]]</f>
        <v>2336.6639999999998</v>
      </c>
      <c r="H12078" s="1">
        <v>7</v>
      </c>
      <c r="I12078" s="2">
        <v>45539</v>
      </c>
      <c r="J12078" s="2">
        <v>45540</v>
      </c>
      <c r="K12078" s="1" t="s">
        <v>31</v>
      </c>
      <c r="L12078" s="1" t="s">
        <v>22</v>
      </c>
      <c r="M12078" s="1">
        <v>737.25</v>
      </c>
      <c r="N12078" s="1" t="s">
        <v>23</v>
      </c>
      <c r="O12078" s="10">
        <f>Table1[[#This Row],[sales]]+Table1[[#This Row],[profit]]</f>
        <v>4985.7299999999996</v>
      </c>
    </row>
    <row r="12079" spans="1:15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>Table1[[#This Row],[sales]]*Table1[[#This Row],[discount]]</f>
        <v>10.727600000000001</v>
      </c>
      <c r="G12079" s="1">
        <f>Table1[[#This Row],[sales]]-Table1[[#This Row],[Discount Value]]</f>
        <v>525.65239999999994</v>
      </c>
      <c r="H12079" s="1">
        <v>9</v>
      </c>
      <c r="I12079" s="2">
        <v>45503</v>
      </c>
      <c r="J12079" s="2">
        <v>45508</v>
      </c>
      <c r="K12079" s="1" t="s">
        <v>31</v>
      </c>
      <c r="L12079" s="1" t="s">
        <v>16</v>
      </c>
      <c r="M12079" s="1">
        <v>42.08</v>
      </c>
      <c r="N12079" s="1" t="s">
        <v>39</v>
      </c>
      <c r="O12079" s="10">
        <f>Table1[[#This Row],[sales]]+Table1[[#This Row],[profit]]</f>
        <v>578.46</v>
      </c>
    </row>
    <row r="12080" spans="1:15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>Table1[[#This Row],[sales]]*Table1[[#This Row],[discount]]</f>
        <v>281.46720000000005</v>
      </c>
      <c r="G12080" s="1">
        <f>Table1[[#This Row],[sales]]-Table1[[#This Row],[Discount Value]]</f>
        <v>1729.0128</v>
      </c>
      <c r="H12080" s="1">
        <v>6</v>
      </c>
      <c r="I12080" s="2">
        <v>45173</v>
      </c>
      <c r="J12080" s="2">
        <v>45176</v>
      </c>
      <c r="K12080" s="1" t="s">
        <v>15</v>
      </c>
      <c r="L12080" s="1" t="s">
        <v>27</v>
      </c>
      <c r="M12080" s="1">
        <v>583.20000000000005</v>
      </c>
      <c r="N12080" s="1" t="s">
        <v>34</v>
      </c>
      <c r="O12080" s="10">
        <f>Table1[[#This Row],[sales]]+Table1[[#This Row],[profit]]</f>
        <v>2593.6800000000003</v>
      </c>
    </row>
    <row r="12081" spans="1:15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>Table1[[#This Row],[sales]]*Table1[[#This Row],[discount]]</f>
        <v>373.32</v>
      </c>
      <c r="G12081" s="1">
        <f>Table1[[#This Row],[sales]]-Table1[[#This Row],[Discount Value]]</f>
        <v>1700.68</v>
      </c>
      <c r="H12081" s="1">
        <v>2</v>
      </c>
      <c r="I12081" s="2">
        <v>45104</v>
      </c>
      <c r="J12081" s="2">
        <v>45108</v>
      </c>
      <c r="K12081" s="1" t="s">
        <v>15</v>
      </c>
      <c r="L12081" s="1" t="s">
        <v>27</v>
      </c>
      <c r="M12081" s="1">
        <v>223.75</v>
      </c>
      <c r="N12081" s="1" t="s">
        <v>17</v>
      </c>
      <c r="O12081" s="10">
        <f>Table1[[#This Row],[sales]]+Table1[[#This Row],[profit]]</f>
        <v>2297.75</v>
      </c>
    </row>
    <row r="12082" spans="1:15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>Table1[[#This Row],[sales]]*Table1[[#This Row],[discount]]</f>
        <v>75.886499999999998</v>
      </c>
      <c r="G12082" s="1">
        <f>Table1[[#This Row],[sales]]-Table1[[#This Row],[Discount Value]]</f>
        <v>2453.6635000000001</v>
      </c>
      <c r="H12082" s="1">
        <v>9</v>
      </c>
      <c r="I12082" s="2">
        <v>45233</v>
      </c>
      <c r="J12082" s="2">
        <v>45234</v>
      </c>
      <c r="K12082" s="1" t="s">
        <v>21</v>
      </c>
      <c r="L12082" s="1" t="s">
        <v>16</v>
      </c>
      <c r="M12082" s="1">
        <v>404.76</v>
      </c>
      <c r="N12082" s="1" t="s">
        <v>28</v>
      </c>
      <c r="O12082" s="10">
        <f>Table1[[#This Row],[sales]]+Table1[[#This Row],[profit]]</f>
        <v>2934.3100000000004</v>
      </c>
    </row>
    <row r="12083" spans="1:15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>Table1[[#This Row],[sales]]*Table1[[#This Row],[discount]]</f>
        <v>161.19740000000002</v>
      </c>
      <c r="G12083" s="1">
        <f>Table1[[#This Row],[sales]]-Table1[[#This Row],[Discount Value]]</f>
        <v>458.79259999999999</v>
      </c>
      <c r="H12083" s="1">
        <v>7</v>
      </c>
      <c r="I12083" s="2">
        <v>45223</v>
      </c>
      <c r="J12083" s="2">
        <v>45228</v>
      </c>
      <c r="K12083" s="1" t="s">
        <v>15</v>
      </c>
      <c r="L12083" s="1" t="s">
        <v>27</v>
      </c>
      <c r="M12083" s="1">
        <v>96.46</v>
      </c>
      <c r="N12083" s="1" t="s">
        <v>39</v>
      </c>
      <c r="O12083" s="10">
        <f>Table1[[#This Row],[sales]]+Table1[[#This Row],[profit]]</f>
        <v>716.45</v>
      </c>
    </row>
    <row r="12084" spans="1:15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>Table1[[#This Row],[sales]]*Table1[[#This Row],[discount]]</f>
        <v>6.0302999999999995</v>
      </c>
      <c r="G12084" s="1">
        <f>Table1[[#This Row],[sales]]-Table1[[#This Row],[Discount Value]]</f>
        <v>596.99969999999996</v>
      </c>
      <c r="H12084" s="1">
        <v>9</v>
      </c>
      <c r="I12084" s="2">
        <v>45368</v>
      </c>
      <c r="J12084" s="2">
        <v>45369</v>
      </c>
      <c r="K12084" s="1" t="s">
        <v>15</v>
      </c>
      <c r="L12084" s="1" t="s">
        <v>22</v>
      </c>
      <c r="M12084" s="1">
        <v>120.52</v>
      </c>
      <c r="N12084" s="1" t="s">
        <v>39</v>
      </c>
      <c r="O12084" s="10">
        <f>Table1[[#This Row],[sales]]+Table1[[#This Row],[profit]]</f>
        <v>723.55</v>
      </c>
    </row>
    <row r="12085" spans="1:15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>Table1[[#This Row],[sales]]*Table1[[#This Row],[discount]]</f>
        <v>727.7496000000001</v>
      </c>
      <c r="G12085" s="1">
        <f>Table1[[#This Row],[sales]]-Table1[[#This Row],[Discount Value]]</f>
        <v>1412.6904</v>
      </c>
      <c r="H12085" s="1">
        <v>2</v>
      </c>
      <c r="I12085" s="2">
        <v>45003</v>
      </c>
      <c r="J12085" s="2">
        <v>45008</v>
      </c>
      <c r="K12085" s="1" t="s">
        <v>21</v>
      </c>
      <c r="L12085" s="1" t="s">
        <v>22</v>
      </c>
      <c r="M12085" s="1">
        <v>282.57</v>
      </c>
      <c r="N12085" s="1" t="s">
        <v>34</v>
      </c>
      <c r="O12085" s="10">
        <f>Table1[[#This Row],[sales]]+Table1[[#This Row],[profit]]</f>
        <v>2423.0100000000002</v>
      </c>
    </row>
    <row r="12086" spans="1:15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>Table1[[#This Row],[sales]]*Table1[[#This Row],[discount]]</f>
        <v>0</v>
      </c>
      <c r="G12086" s="1">
        <f>Table1[[#This Row],[sales]]-Table1[[#This Row],[Discount Value]]</f>
        <v>261.83999999999997</v>
      </c>
      <c r="H12086" s="1">
        <v>4</v>
      </c>
      <c r="I12086" s="2">
        <v>45506</v>
      </c>
      <c r="J12086" s="2">
        <v>45507</v>
      </c>
      <c r="K12086" s="1" t="s">
        <v>15</v>
      </c>
      <c r="L12086" s="1" t="s">
        <v>22</v>
      </c>
      <c r="M12086" s="1">
        <v>44.52</v>
      </c>
      <c r="N12086" s="1" t="s">
        <v>23</v>
      </c>
      <c r="O12086" s="10">
        <f>Table1[[#This Row],[sales]]+Table1[[#This Row],[profit]]</f>
        <v>306.35999999999996</v>
      </c>
    </row>
    <row r="12087" spans="1:15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>Table1[[#This Row],[sales]]*Table1[[#This Row],[discount]]</f>
        <v>26.988400000000002</v>
      </c>
      <c r="G12087" s="1">
        <f>Table1[[#This Row],[sales]]-Table1[[#This Row],[Discount Value]]</f>
        <v>1322.4316000000001</v>
      </c>
      <c r="H12087" s="1">
        <v>6</v>
      </c>
      <c r="I12087" s="2">
        <v>45550</v>
      </c>
      <c r="J12087" s="2">
        <v>45555</v>
      </c>
      <c r="K12087" s="1" t="s">
        <v>21</v>
      </c>
      <c r="L12087" s="1" t="s">
        <v>16</v>
      </c>
      <c r="M12087" s="1">
        <v>378.55</v>
      </c>
      <c r="N12087" s="1" t="s">
        <v>17</v>
      </c>
      <c r="O12087" s="10">
        <f>Table1[[#This Row],[sales]]+Table1[[#This Row],[profit]]</f>
        <v>1727.97</v>
      </c>
    </row>
    <row r="12088" spans="1:15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>Table1[[#This Row],[sales]]*Table1[[#This Row],[discount]]</f>
        <v>456.02339999999998</v>
      </c>
      <c r="G12088" s="1">
        <f>Table1[[#This Row],[sales]]-Table1[[#This Row],[Discount Value]]</f>
        <v>629.74659999999994</v>
      </c>
      <c r="H12088" s="1">
        <v>7</v>
      </c>
      <c r="I12088" s="2">
        <v>45401</v>
      </c>
      <c r="J12088" s="2">
        <v>45405</v>
      </c>
      <c r="K12088" s="1" t="s">
        <v>15</v>
      </c>
      <c r="L12088" s="1" t="s">
        <v>27</v>
      </c>
      <c r="M12088" s="1">
        <v>69.95</v>
      </c>
      <c r="N12088" s="1" t="s">
        <v>17</v>
      </c>
      <c r="O12088" s="10">
        <f>Table1[[#This Row],[sales]]+Table1[[#This Row],[profit]]</f>
        <v>1155.72</v>
      </c>
    </row>
    <row r="12089" spans="1:15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>Table1[[#This Row],[sales]]*Table1[[#This Row],[discount]]</f>
        <v>324.73869999999999</v>
      </c>
      <c r="G12089" s="1">
        <f>Table1[[#This Row],[sales]]-Table1[[#This Row],[Discount Value]]</f>
        <v>2173.2512999999999</v>
      </c>
      <c r="H12089" s="1">
        <v>3</v>
      </c>
      <c r="I12089" s="2">
        <v>45238</v>
      </c>
      <c r="J12089" s="2">
        <v>45245</v>
      </c>
      <c r="K12089" s="1" t="s">
        <v>15</v>
      </c>
      <c r="L12089" s="1" t="s">
        <v>16</v>
      </c>
      <c r="M12089" s="1">
        <v>134.13999999999999</v>
      </c>
      <c r="N12089" s="1" t="s">
        <v>39</v>
      </c>
      <c r="O12089" s="10">
        <f>Table1[[#This Row],[sales]]+Table1[[#This Row],[profit]]</f>
        <v>2632.1299999999997</v>
      </c>
    </row>
    <row r="12090" spans="1:15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>Table1[[#This Row],[sales]]*Table1[[#This Row],[discount]]</f>
        <v>6.1872000000000007</v>
      </c>
      <c r="G12090" s="1">
        <f>Table1[[#This Row],[sales]]-Table1[[#This Row],[Discount Value]]</f>
        <v>148.49280000000002</v>
      </c>
      <c r="H12090" s="1">
        <v>5</v>
      </c>
      <c r="I12090" s="2">
        <v>45304</v>
      </c>
      <c r="J12090" s="2">
        <v>45309</v>
      </c>
      <c r="K12090" s="1" t="s">
        <v>31</v>
      </c>
      <c r="L12090" s="1" t="s">
        <v>27</v>
      </c>
      <c r="M12090" s="1">
        <v>46.3</v>
      </c>
      <c r="N12090" s="1" t="s">
        <v>23</v>
      </c>
      <c r="O12090" s="10">
        <f>Table1[[#This Row],[sales]]+Table1[[#This Row],[profit]]</f>
        <v>200.98000000000002</v>
      </c>
    </row>
    <row r="12091" spans="1:15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>Table1[[#This Row],[sales]]*Table1[[#This Row],[discount]]</f>
        <v>682.21800000000007</v>
      </c>
      <c r="G12091" s="1">
        <f>Table1[[#This Row],[sales]]-Table1[[#This Row],[Discount Value]]</f>
        <v>2728.8720000000003</v>
      </c>
      <c r="H12091" s="1">
        <v>4</v>
      </c>
      <c r="I12091" s="2">
        <v>45154</v>
      </c>
      <c r="J12091" s="2">
        <v>45161</v>
      </c>
      <c r="K12091" s="1" t="s">
        <v>21</v>
      </c>
      <c r="L12091" s="1" t="s">
        <v>16</v>
      </c>
      <c r="M12091" s="1">
        <v>569.34</v>
      </c>
      <c r="N12091" s="1" t="s">
        <v>23</v>
      </c>
      <c r="O12091" s="10">
        <f>Table1[[#This Row],[sales]]+Table1[[#This Row],[profit]]</f>
        <v>3980.4300000000003</v>
      </c>
    </row>
    <row r="12092" spans="1:15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>Table1[[#This Row],[sales]]*Table1[[#This Row],[discount]]</f>
        <v>128.7714</v>
      </c>
      <c r="G12092" s="1">
        <f>Table1[[#This Row],[sales]]-Table1[[#This Row],[Discount Value]]</f>
        <v>4163.6086000000005</v>
      </c>
      <c r="H12092" s="1">
        <v>5</v>
      </c>
      <c r="I12092" s="2">
        <v>45406</v>
      </c>
      <c r="J12092" s="2">
        <v>45412</v>
      </c>
      <c r="K12092" s="1" t="s">
        <v>31</v>
      </c>
      <c r="L12092" s="1" t="s">
        <v>27</v>
      </c>
      <c r="M12092" s="1">
        <v>571.23</v>
      </c>
      <c r="N12092" s="1" t="s">
        <v>39</v>
      </c>
      <c r="O12092" s="10">
        <f>Table1[[#This Row],[sales]]+Table1[[#This Row],[profit]]</f>
        <v>4863.6100000000006</v>
      </c>
    </row>
    <row r="12093" spans="1:15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>Table1[[#This Row],[sales]]*Table1[[#This Row],[discount]]</f>
        <v>1353.9514000000001</v>
      </c>
      <c r="G12093" s="1">
        <f>Table1[[#This Row],[sales]]-Table1[[#This Row],[Discount Value]]</f>
        <v>2209.0785999999998</v>
      </c>
      <c r="H12093" s="1">
        <v>6</v>
      </c>
      <c r="I12093" s="2">
        <v>45494</v>
      </c>
      <c r="J12093" s="2">
        <v>45496</v>
      </c>
      <c r="K12093" s="1" t="s">
        <v>31</v>
      </c>
      <c r="L12093" s="1" t="s">
        <v>16</v>
      </c>
      <c r="M12093" s="1">
        <v>370.56</v>
      </c>
      <c r="N12093" s="1" t="s">
        <v>28</v>
      </c>
      <c r="O12093" s="10">
        <f>Table1[[#This Row],[sales]]+Table1[[#This Row],[profit]]</f>
        <v>3933.59</v>
      </c>
    </row>
    <row r="12094" spans="1:15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>Table1[[#This Row],[sales]]*Table1[[#This Row],[discount]]</f>
        <v>1027.145</v>
      </c>
      <c r="G12094" s="1">
        <f>Table1[[#This Row],[sales]]-Table1[[#This Row],[Discount Value]]</f>
        <v>3081.4349999999999</v>
      </c>
      <c r="H12094" s="1">
        <v>6</v>
      </c>
      <c r="I12094" s="2">
        <v>45322</v>
      </c>
      <c r="J12094" s="2">
        <v>45329</v>
      </c>
      <c r="K12094" s="1" t="s">
        <v>31</v>
      </c>
      <c r="L12094" s="1" t="s">
        <v>22</v>
      </c>
      <c r="M12094" s="1">
        <v>903.68</v>
      </c>
      <c r="N12094" s="1" t="s">
        <v>39</v>
      </c>
      <c r="O12094" s="10">
        <f>Table1[[#This Row],[sales]]+Table1[[#This Row],[profit]]</f>
        <v>5012.26</v>
      </c>
    </row>
    <row r="12095" spans="1:15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>Table1[[#This Row],[sales]]*Table1[[#This Row],[discount]]</f>
        <v>910.63000000000011</v>
      </c>
      <c r="G12095" s="1">
        <f>Table1[[#This Row],[sales]]-Table1[[#This Row],[Discount Value]]</f>
        <v>2341.62</v>
      </c>
      <c r="H12095" s="1">
        <v>7</v>
      </c>
      <c r="I12095" s="2">
        <v>45267</v>
      </c>
      <c r="J12095" s="2">
        <v>45268</v>
      </c>
      <c r="K12095" s="1" t="s">
        <v>31</v>
      </c>
      <c r="L12095" s="1" t="s">
        <v>16</v>
      </c>
      <c r="M12095" s="1">
        <v>671.76</v>
      </c>
      <c r="N12095" s="1" t="s">
        <v>17</v>
      </c>
      <c r="O12095" s="10">
        <f>Table1[[#This Row],[sales]]+Table1[[#This Row],[profit]]</f>
        <v>3924.01</v>
      </c>
    </row>
    <row r="12096" spans="1:15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>Table1[[#This Row],[sales]]*Table1[[#This Row],[discount]]</f>
        <v>982.71799999999996</v>
      </c>
      <c r="G12096" s="1">
        <f>Table1[[#This Row],[sales]]-Table1[[#This Row],[Discount Value]]</f>
        <v>1603.3820000000001</v>
      </c>
      <c r="H12096" s="1">
        <v>6</v>
      </c>
      <c r="I12096" s="2">
        <v>44998</v>
      </c>
      <c r="J12096" s="2">
        <v>45005</v>
      </c>
      <c r="K12096" s="1" t="s">
        <v>31</v>
      </c>
      <c r="L12096" s="1" t="s">
        <v>27</v>
      </c>
      <c r="M12096" s="1">
        <v>298.8</v>
      </c>
      <c r="N12096" s="1" t="s">
        <v>17</v>
      </c>
      <c r="O12096" s="10">
        <f>Table1[[#This Row],[sales]]+Table1[[#This Row],[profit]]</f>
        <v>2884.9</v>
      </c>
    </row>
    <row r="12097" spans="1:15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>Table1[[#This Row],[sales]]*Table1[[#This Row],[discount]]</f>
        <v>457.55190000000005</v>
      </c>
      <c r="G12097" s="1">
        <f>Table1[[#This Row],[sales]]-Table1[[#This Row],[Discount Value]]</f>
        <v>715.65809999999999</v>
      </c>
      <c r="H12097" s="1">
        <v>6</v>
      </c>
      <c r="I12097" s="2">
        <v>45332</v>
      </c>
      <c r="J12097" s="2">
        <v>45339</v>
      </c>
      <c r="K12097" s="1" t="s">
        <v>21</v>
      </c>
      <c r="L12097" s="1" t="s">
        <v>27</v>
      </c>
      <c r="M12097" s="1">
        <v>129.97</v>
      </c>
      <c r="N12097" s="1" t="s">
        <v>28</v>
      </c>
      <c r="O12097" s="10">
        <f>Table1[[#This Row],[sales]]+Table1[[#This Row],[profit]]</f>
        <v>1303.18</v>
      </c>
    </row>
    <row r="12098" spans="1:15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>Table1[[#This Row],[sales]]*Table1[[#This Row],[discount]]</f>
        <v>102.91190000000002</v>
      </c>
      <c r="G12098" s="1">
        <f>Table1[[#This Row],[sales]]-Table1[[#This Row],[Discount Value]]</f>
        <v>1367.2581</v>
      </c>
      <c r="H12098" s="1">
        <v>4</v>
      </c>
      <c r="I12098" s="2">
        <v>45384</v>
      </c>
      <c r="J12098" s="2">
        <v>45387</v>
      </c>
      <c r="K12098" s="1" t="s">
        <v>31</v>
      </c>
      <c r="L12098" s="1" t="s">
        <v>16</v>
      </c>
      <c r="M12098" s="1">
        <v>379.59</v>
      </c>
      <c r="N12098" s="1" t="s">
        <v>39</v>
      </c>
      <c r="O12098" s="10">
        <f>Table1[[#This Row],[sales]]+Table1[[#This Row],[profit]]</f>
        <v>1849.76</v>
      </c>
    </row>
    <row r="12099" spans="1:15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>Table1[[#This Row],[sales]]*Table1[[#This Row],[discount]]</f>
        <v>231.94780000000003</v>
      </c>
      <c r="G12099" s="1">
        <f>Table1[[#This Row],[sales]]-Table1[[#This Row],[Discount Value]]</f>
        <v>1424.8222000000001</v>
      </c>
      <c r="H12099" s="1">
        <v>2</v>
      </c>
      <c r="I12099" s="2">
        <v>45650</v>
      </c>
      <c r="J12099" s="2">
        <v>45653</v>
      </c>
      <c r="K12099" s="1" t="s">
        <v>21</v>
      </c>
      <c r="L12099" s="1" t="s">
        <v>16</v>
      </c>
      <c r="M12099" s="1">
        <v>388.94</v>
      </c>
      <c r="N12099" s="1" t="s">
        <v>48</v>
      </c>
      <c r="O12099" s="10">
        <f>Table1[[#This Row],[sales]]+Table1[[#This Row],[profit]]</f>
        <v>2045.71</v>
      </c>
    </row>
    <row r="12100" spans="1:15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>Table1[[#This Row],[sales]]*Table1[[#This Row],[discount]]</f>
        <v>25.766100000000002</v>
      </c>
      <c r="G12100" s="1">
        <f>Table1[[#This Row],[sales]]-Table1[[#This Row],[Discount Value]]</f>
        <v>260.52390000000003</v>
      </c>
      <c r="H12100" s="1">
        <v>7</v>
      </c>
      <c r="I12100" s="2">
        <v>44988</v>
      </c>
      <c r="J12100" s="2">
        <v>44991</v>
      </c>
      <c r="K12100" s="1" t="s">
        <v>31</v>
      </c>
      <c r="L12100" s="1" t="s">
        <v>27</v>
      </c>
      <c r="M12100" s="1">
        <v>68.989999999999995</v>
      </c>
      <c r="N12100" s="1" t="s">
        <v>23</v>
      </c>
      <c r="O12100" s="10">
        <f>Table1[[#This Row],[sales]]+Table1[[#This Row],[profit]]</f>
        <v>355.28000000000003</v>
      </c>
    </row>
    <row r="12101" spans="1:15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>Table1[[#This Row],[sales]]*Table1[[#This Row],[discount]]</f>
        <v>137.22389999999999</v>
      </c>
      <c r="G12101" s="1">
        <f>Table1[[#This Row],[sales]]-Table1[[#This Row],[Discount Value]]</f>
        <v>4436.9061000000002</v>
      </c>
      <c r="H12101" s="1">
        <v>7</v>
      </c>
      <c r="I12101" s="2">
        <v>45431</v>
      </c>
      <c r="J12101" s="2">
        <v>45436</v>
      </c>
      <c r="K12101" s="1" t="s">
        <v>15</v>
      </c>
      <c r="L12101" s="1" t="s">
        <v>22</v>
      </c>
      <c r="M12101" s="1">
        <v>749.84</v>
      </c>
      <c r="N12101" s="1" t="s">
        <v>23</v>
      </c>
      <c r="O12101" s="10">
        <f>Table1[[#This Row],[sales]]+Table1[[#This Row],[profit]]</f>
        <v>5323.97</v>
      </c>
    </row>
    <row r="12102" spans="1:15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>Table1[[#This Row],[sales]]*Table1[[#This Row],[discount]]</f>
        <v>1218.0996</v>
      </c>
      <c r="G12102" s="1">
        <f>Table1[[#This Row],[sales]]-Table1[[#This Row],[Discount Value]]</f>
        <v>3293.3803999999996</v>
      </c>
      <c r="H12102" s="1">
        <v>3</v>
      </c>
      <c r="I12102" s="2">
        <v>45374</v>
      </c>
      <c r="J12102" s="2">
        <v>45380</v>
      </c>
      <c r="K12102" s="1" t="s">
        <v>15</v>
      </c>
      <c r="L12102" s="1" t="s">
        <v>16</v>
      </c>
      <c r="M12102" s="1">
        <v>575.37</v>
      </c>
      <c r="N12102" s="1" t="s">
        <v>34</v>
      </c>
      <c r="O12102" s="10">
        <f>Table1[[#This Row],[sales]]+Table1[[#This Row],[profit]]</f>
        <v>5086.8499999999995</v>
      </c>
    </row>
    <row r="12103" spans="1:15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>Table1[[#This Row],[sales]]*Table1[[#This Row],[discount]]</f>
        <v>75.373199999999997</v>
      </c>
      <c r="G12103" s="1">
        <f>Table1[[#This Row],[sales]]-Table1[[#This Row],[Discount Value]]</f>
        <v>552.73680000000002</v>
      </c>
      <c r="H12103" s="1">
        <v>5</v>
      </c>
      <c r="I12103" s="2">
        <v>44954</v>
      </c>
      <c r="J12103" s="2">
        <v>44957</v>
      </c>
      <c r="K12103" s="1" t="s">
        <v>15</v>
      </c>
      <c r="L12103" s="1" t="s">
        <v>27</v>
      </c>
      <c r="M12103" s="1">
        <v>109.58</v>
      </c>
      <c r="N12103" s="1" t="s">
        <v>23</v>
      </c>
      <c r="O12103" s="10">
        <f>Table1[[#This Row],[sales]]+Table1[[#This Row],[profit]]</f>
        <v>737.69</v>
      </c>
    </row>
    <row r="12104" spans="1:15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>Table1[[#This Row],[sales]]*Table1[[#This Row],[discount]]</f>
        <v>226.22400000000002</v>
      </c>
      <c r="G12104" s="1">
        <f>Table1[[#This Row],[sales]]-Table1[[#This Row],[Discount Value]]</f>
        <v>2601.576</v>
      </c>
      <c r="H12104" s="1">
        <v>6</v>
      </c>
      <c r="I12104" s="2">
        <v>45423</v>
      </c>
      <c r="J12104" s="2">
        <v>45428</v>
      </c>
      <c r="K12104" s="1" t="s">
        <v>15</v>
      </c>
      <c r="L12104" s="1" t="s">
        <v>16</v>
      </c>
      <c r="M12104" s="1">
        <v>561.16</v>
      </c>
      <c r="N12104" s="1" t="s">
        <v>48</v>
      </c>
      <c r="O12104" s="10">
        <f>Table1[[#This Row],[sales]]+Table1[[#This Row],[profit]]</f>
        <v>3388.96</v>
      </c>
    </row>
    <row r="12105" spans="1:15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>Table1[[#This Row],[sales]]*Table1[[#This Row],[discount]]</f>
        <v>621.77440000000001</v>
      </c>
      <c r="G12105" s="1">
        <f>Table1[[#This Row],[sales]]-Table1[[#This Row],[Discount Value]]</f>
        <v>1769.6656</v>
      </c>
      <c r="H12105" s="1">
        <v>9</v>
      </c>
      <c r="I12105" s="2">
        <v>45594</v>
      </c>
      <c r="J12105" s="2">
        <v>45601</v>
      </c>
      <c r="K12105" s="1" t="s">
        <v>21</v>
      </c>
      <c r="L12105" s="1" t="s">
        <v>22</v>
      </c>
      <c r="M12105" s="1">
        <v>551.59</v>
      </c>
      <c r="N12105" s="1" t="s">
        <v>17</v>
      </c>
      <c r="O12105" s="10">
        <f>Table1[[#This Row],[sales]]+Table1[[#This Row],[profit]]</f>
        <v>2943.03</v>
      </c>
    </row>
    <row r="12106" spans="1:15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>Table1[[#This Row],[sales]]*Table1[[#This Row],[discount]]</f>
        <v>1103.5935999999999</v>
      </c>
      <c r="G12106" s="1">
        <f>Table1[[#This Row],[sales]]-Table1[[#This Row],[Discount Value]]</f>
        <v>2345.1364000000003</v>
      </c>
      <c r="H12106" s="1">
        <v>3</v>
      </c>
      <c r="I12106" s="2">
        <v>45442</v>
      </c>
      <c r="J12106" s="2">
        <v>45445</v>
      </c>
      <c r="K12106" s="1" t="s">
        <v>31</v>
      </c>
      <c r="L12106" s="1" t="s">
        <v>27</v>
      </c>
      <c r="M12106" s="1">
        <v>568.5</v>
      </c>
      <c r="N12106" s="1" t="s">
        <v>39</v>
      </c>
      <c r="O12106" s="10">
        <f>Table1[[#This Row],[sales]]+Table1[[#This Row],[profit]]</f>
        <v>4017.23</v>
      </c>
    </row>
    <row r="12107" spans="1:15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>Table1[[#This Row],[sales]]*Table1[[#This Row],[discount]]</f>
        <v>1191.3680999999999</v>
      </c>
      <c r="G12107" s="1">
        <f>Table1[[#This Row],[sales]]-Table1[[#This Row],[Discount Value]]</f>
        <v>1863.4219000000001</v>
      </c>
      <c r="H12107" s="1">
        <v>3</v>
      </c>
      <c r="I12107" s="2">
        <v>45355</v>
      </c>
      <c r="J12107" s="2">
        <v>45358</v>
      </c>
      <c r="K12107" s="1" t="s">
        <v>21</v>
      </c>
      <c r="L12107" s="1" t="s">
        <v>27</v>
      </c>
      <c r="M12107" s="1">
        <v>683.57</v>
      </c>
      <c r="N12107" s="1" t="s">
        <v>23</v>
      </c>
      <c r="O12107" s="10">
        <f>Table1[[#This Row],[sales]]+Table1[[#This Row],[profit]]</f>
        <v>3738.36</v>
      </c>
    </row>
    <row r="12108" spans="1:15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>Table1[[#This Row],[sales]]*Table1[[#This Row],[discount]]</f>
        <v>7.0917999999999992</v>
      </c>
      <c r="G12108" s="1">
        <f>Table1[[#This Row],[sales]]-Table1[[#This Row],[Discount Value]]</f>
        <v>702.08819999999992</v>
      </c>
      <c r="H12108" s="1">
        <v>5</v>
      </c>
      <c r="I12108" s="2">
        <v>45323</v>
      </c>
      <c r="J12108" s="2">
        <v>45329</v>
      </c>
      <c r="K12108" s="1" t="s">
        <v>21</v>
      </c>
      <c r="L12108" s="1" t="s">
        <v>27</v>
      </c>
      <c r="M12108" s="1">
        <v>127.8</v>
      </c>
      <c r="N12108" s="1" t="s">
        <v>28</v>
      </c>
      <c r="O12108" s="10">
        <f>Table1[[#This Row],[sales]]+Table1[[#This Row],[profit]]</f>
        <v>836.9799999999999</v>
      </c>
    </row>
    <row r="12109" spans="1:15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>Table1[[#This Row],[sales]]*Table1[[#This Row],[discount]]</f>
        <v>866.93880000000001</v>
      </c>
      <c r="G12109" s="1">
        <f>Table1[[#This Row],[sales]]-Table1[[#This Row],[Discount Value]]</f>
        <v>2467.4412000000002</v>
      </c>
      <c r="H12109" s="1">
        <v>2</v>
      </c>
      <c r="I12109" s="2">
        <v>45521</v>
      </c>
      <c r="J12109" s="2">
        <v>45525</v>
      </c>
      <c r="K12109" s="1" t="s">
        <v>21</v>
      </c>
      <c r="L12109" s="1" t="s">
        <v>16</v>
      </c>
      <c r="M12109" s="1">
        <v>301.29000000000002</v>
      </c>
      <c r="N12109" s="1" t="s">
        <v>39</v>
      </c>
      <c r="O12109" s="10">
        <f>Table1[[#This Row],[sales]]+Table1[[#This Row],[profit]]</f>
        <v>3635.67</v>
      </c>
    </row>
    <row r="12110" spans="1:15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>Table1[[#This Row],[sales]]*Table1[[#This Row],[discount]]</f>
        <v>400.85109999999997</v>
      </c>
      <c r="G12110" s="1">
        <f>Table1[[#This Row],[sales]]-Table1[[#This Row],[Discount Value]]</f>
        <v>2682.6188999999999</v>
      </c>
      <c r="H12110" s="1">
        <v>3</v>
      </c>
      <c r="I12110" s="2">
        <v>45024</v>
      </c>
      <c r="J12110" s="2">
        <v>45028</v>
      </c>
      <c r="K12110" s="1" t="s">
        <v>31</v>
      </c>
      <c r="L12110" s="1" t="s">
        <v>27</v>
      </c>
      <c r="M12110" s="1">
        <v>212.88</v>
      </c>
      <c r="N12110" s="1" t="s">
        <v>28</v>
      </c>
      <c r="O12110" s="10">
        <f>Table1[[#This Row],[sales]]+Table1[[#This Row],[profit]]</f>
        <v>3296.35</v>
      </c>
    </row>
    <row r="12111" spans="1:15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>Table1[[#This Row],[sales]]*Table1[[#This Row],[discount]]</f>
        <v>1351.5</v>
      </c>
      <c r="G12111" s="1">
        <f>Table1[[#This Row],[sales]]-Table1[[#This Row],[Discount Value]]</f>
        <v>1351.5</v>
      </c>
      <c r="H12111" s="1">
        <v>6</v>
      </c>
      <c r="I12111" s="2">
        <v>45419</v>
      </c>
      <c r="J12111" s="2">
        <v>45423</v>
      </c>
      <c r="K12111" s="1" t="s">
        <v>15</v>
      </c>
      <c r="L12111" s="1" t="s">
        <v>27</v>
      </c>
      <c r="M12111" s="1">
        <v>514.16</v>
      </c>
      <c r="N12111" s="1" t="s">
        <v>23</v>
      </c>
      <c r="O12111" s="10">
        <f>Table1[[#This Row],[sales]]+Table1[[#This Row],[profit]]</f>
        <v>3217.16</v>
      </c>
    </row>
    <row r="12112" spans="1:15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>Table1[[#This Row],[sales]]*Table1[[#This Row],[discount]]</f>
        <v>165.7432</v>
      </c>
      <c r="G12112" s="1">
        <f>Table1[[#This Row],[sales]]-Table1[[#This Row],[Discount Value]]</f>
        <v>1906.0468000000001</v>
      </c>
      <c r="H12112" s="1">
        <v>3</v>
      </c>
      <c r="I12112" s="2">
        <v>45390</v>
      </c>
      <c r="J12112" s="2">
        <v>45391</v>
      </c>
      <c r="K12112" s="1" t="s">
        <v>15</v>
      </c>
      <c r="L12112" s="1" t="s">
        <v>27</v>
      </c>
      <c r="M12112" s="1">
        <v>343.65</v>
      </c>
      <c r="N12112" s="1" t="s">
        <v>28</v>
      </c>
      <c r="O12112" s="10">
        <f>Table1[[#This Row],[sales]]+Table1[[#This Row],[profit]]</f>
        <v>2415.44</v>
      </c>
    </row>
    <row r="12113" spans="1:15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>Table1[[#This Row],[sales]]*Table1[[#This Row],[discount]]</f>
        <v>1051.4041999999999</v>
      </c>
      <c r="G12113" s="1">
        <f>Table1[[#This Row],[sales]]-Table1[[#This Row],[Discount Value]]</f>
        <v>3727.7057999999997</v>
      </c>
      <c r="H12113" s="1">
        <v>1</v>
      </c>
      <c r="I12113" s="2">
        <v>45186</v>
      </c>
      <c r="J12113" s="2">
        <v>45191</v>
      </c>
      <c r="K12113" s="1" t="s">
        <v>21</v>
      </c>
      <c r="L12113" s="1" t="s">
        <v>27</v>
      </c>
      <c r="M12113" s="1">
        <v>693.81</v>
      </c>
      <c r="N12113" s="1" t="s">
        <v>28</v>
      </c>
      <c r="O12113" s="10">
        <f>Table1[[#This Row],[sales]]+Table1[[#This Row],[profit]]</f>
        <v>5472.92</v>
      </c>
    </row>
    <row r="12114" spans="1:15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>Table1[[#This Row],[sales]]*Table1[[#This Row],[discount]]</f>
        <v>2088.5025000000001</v>
      </c>
      <c r="G12114" s="1">
        <f>Table1[[#This Row],[sales]]-Table1[[#This Row],[Discount Value]]</f>
        <v>2173.7474999999999</v>
      </c>
      <c r="H12114" s="1">
        <v>7</v>
      </c>
      <c r="I12114" s="2">
        <v>45010</v>
      </c>
      <c r="J12114" s="2">
        <v>45017</v>
      </c>
      <c r="K12114" s="1" t="s">
        <v>15</v>
      </c>
      <c r="L12114" s="1" t="s">
        <v>27</v>
      </c>
      <c r="M12114" s="1">
        <v>820.59</v>
      </c>
      <c r="N12114" s="1" t="s">
        <v>23</v>
      </c>
      <c r="O12114" s="10">
        <f>Table1[[#This Row],[sales]]+Table1[[#This Row],[profit]]</f>
        <v>5082.84</v>
      </c>
    </row>
    <row r="12115" spans="1:15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>Table1[[#This Row],[sales]]*Table1[[#This Row],[discount]]</f>
        <v>326.3612</v>
      </c>
      <c r="G12115" s="1">
        <f>Table1[[#This Row],[sales]]-Table1[[#This Row],[Discount Value]]</f>
        <v>2640.5588000000002</v>
      </c>
      <c r="H12115" s="1">
        <v>7</v>
      </c>
      <c r="I12115" s="2">
        <v>45034</v>
      </c>
      <c r="J12115" s="2">
        <v>45039</v>
      </c>
      <c r="K12115" s="1" t="s">
        <v>15</v>
      </c>
      <c r="L12115" s="1" t="s">
        <v>16</v>
      </c>
      <c r="M12115" s="1">
        <v>668.27</v>
      </c>
      <c r="N12115" s="1" t="s">
        <v>17</v>
      </c>
      <c r="O12115" s="10">
        <f>Table1[[#This Row],[sales]]+Table1[[#This Row],[profit]]</f>
        <v>3635.19</v>
      </c>
    </row>
    <row r="12116" spans="1:15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>Table1[[#This Row],[sales]]*Table1[[#This Row],[discount]]</f>
        <v>52.5</v>
      </c>
      <c r="G12116" s="1">
        <f>Table1[[#This Row],[sales]]-Table1[[#This Row],[Discount Value]]</f>
        <v>78.75</v>
      </c>
      <c r="H12116" s="1">
        <v>2</v>
      </c>
      <c r="I12116" s="2">
        <v>45284</v>
      </c>
      <c r="J12116" s="2">
        <v>45288</v>
      </c>
      <c r="K12116" s="1" t="s">
        <v>31</v>
      </c>
      <c r="L12116" s="1" t="s">
        <v>22</v>
      </c>
      <c r="M12116" s="1">
        <v>14.16</v>
      </c>
      <c r="N12116" s="1" t="s">
        <v>39</v>
      </c>
      <c r="O12116" s="10">
        <f>Table1[[#This Row],[sales]]+Table1[[#This Row],[profit]]</f>
        <v>145.41</v>
      </c>
    </row>
    <row r="12117" spans="1:15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>Table1[[#This Row],[sales]]*Table1[[#This Row],[discount]]</f>
        <v>266.08800000000002</v>
      </c>
      <c r="G12117" s="1">
        <f>Table1[[#This Row],[sales]]-Table1[[#This Row],[Discount Value]]</f>
        <v>1951.3120000000001</v>
      </c>
      <c r="H12117" s="1">
        <v>5</v>
      </c>
      <c r="I12117" s="2">
        <v>45276</v>
      </c>
      <c r="J12117" s="2">
        <v>45282</v>
      </c>
      <c r="K12117" s="1" t="s">
        <v>21</v>
      </c>
      <c r="L12117" s="1" t="s">
        <v>22</v>
      </c>
      <c r="M12117" s="1">
        <v>413.11</v>
      </c>
      <c r="N12117" s="1" t="s">
        <v>28</v>
      </c>
      <c r="O12117" s="10">
        <f>Table1[[#This Row],[sales]]+Table1[[#This Row],[profit]]</f>
        <v>2630.51</v>
      </c>
    </row>
    <row r="12118" spans="1:15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>Table1[[#This Row],[sales]]*Table1[[#This Row],[discount]]</f>
        <v>141.2664</v>
      </c>
      <c r="G12118" s="1">
        <f>Table1[[#This Row],[sales]]-Table1[[#This Row],[Discount Value]]</f>
        <v>3390.3935999999999</v>
      </c>
      <c r="H12118" s="1">
        <v>9</v>
      </c>
      <c r="I12118" s="2">
        <v>45572</v>
      </c>
      <c r="J12118" s="2">
        <v>45576</v>
      </c>
      <c r="K12118" s="1" t="s">
        <v>21</v>
      </c>
      <c r="L12118" s="1" t="s">
        <v>22</v>
      </c>
      <c r="M12118" s="1">
        <v>370.24</v>
      </c>
      <c r="N12118" s="1" t="s">
        <v>17</v>
      </c>
      <c r="O12118" s="10">
        <f>Table1[[#This Row],[sales]]+Table1[[#This Row],[profit]]</f>
        <v>3901.8999999999996</v>
      </c>
    </row>
    <row r="12119" spans="1:15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>Table1[[#This Row],[sales]]*Table1[[#This Row],[discount]]</f>
        <v>13.4948</v>
      </c>
      <c r="G12119" s="1">
        <f>Table1[[#This Row],[sales]]-Table1[[#This Row],[Discount Value]]</f>
        <v>661.24519999999995</v>
      </c>
      <c r="H12119" s="1">
        <v>3</v>
      </c>
      <c r="I12119" s="2">
        <v>45556</v>
      </c>
      <c r="J12119" s="2">
        <v>45563</v>
      </c>
      <c r="K12119" s="1" t="s">
        <v>21</v>
      </c>
      <c r="L12119" s="1" t="s">
        <v>27</v>
      </c>
      <c r="M12119" s="1">
        <v>141.74</v>
      </c>
      <c r="N12119" s="1" t="s">
        <v>23</v>
      </c>
      <c r="O12119" s="10">
        <f>Table1[[#This Row],[sales]]+Table1[[#This Row],[profit]]</f>
        <v>816.48</v>
      </c>
    </row>
    <row r="12120" spans="1:15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>Table1[[#This Row],[sales]]*Table1[[#This Row],[discount]]</f>
        <v>983.28229999999996</v>
      </c>
      <c r="G12120" s="1">
        <f>Table1[[#This Row],[sales]]-Table1[[#This Row],[Discount Value]]</f>
        <v>1108.8077000000003</v>
      </c>
      <c r="H12120" s="1">
        <v>8</v>
      </c>
      <c r="I12120" s="2">
        <v>45366</v>
      </c>
      <c r="J12120" s="2">
        <v>45373</v>
      </c>
      <c r="K12120" s="1" t="s">
        <v>21</v>
      </c>
      <c r="L12120" s="1" t="s">
        <v>16</v>
      </c>
      <c r="M12120" s="1">
        <v>395.3</v>
      </c>
      <c r="N12120" s="1" t="s">
        <v>39</v>
      </c>
      <c r="O12120" s="10">
        <f>Table1[[#This Row],[sales]]+Table1[[#This Row],[profit]]</f>
        <v>2487.3900000000003</v>
      </c>
    </row>
    <row r="12121" spans="1:15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>Table1[[#This Row],[sales]]*Table1[[#This Row],[discount]]</f>
        <v>114.3395</v>
      </c>
      <c r="G12121" s="1">
        <f>Table1[[#This Row],[sales]]-Table1[[#This Row],[Discount Value]]</f>
        <v>925.1105</v>
      </c>
      <c r="H12121" s="1">
        <v>4</v>
      </c>
      <c r="I12121" s="2">
        <v>45519</v>
      </c>
      <c r="J12121" s="2">
        <v>45522</v>
      </c>
      <c r="K12121" s="1" t="s">
        <v>15</v>
      </c>
      <c r="L12121" s="1" t="s">
        <v>22</v>
      </c>
      <c r="M12121" s="1">
        <v>233.92</v>
      </c>
      <c r="N12121" s="1" t="s">
        <v>39</v>
      </c>
      <c r="O12121" s="10">
        <f>Table1[[#This Row],[sales]]+Table1[[#This Row],[profit]]</f>
        <v>1273.3700000000001</v>
      </c>
    </row>
    <row r="12122" spans="1:15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>Table1[[#This Row],[sales]]*Table1[[#This Row],[discount]]</f>
        <v>263.53500000000003</v>
      </c>
      <c r="G12122" s="1">
        <f>Table1[[#This Row],[sales]]-Table1[[#This Row],[Discount Value]]</f>
        <v>1493.365</v>
      </c>
      <c r="H12122" s="1">
        <v>3</v>
      </c>
      <c r="I12122" s="2">
        <v>45593</v>
      </c>
      <c r="J12122" s="2">
        <v>45596</v>
      </c>
      <c r="K12122" s="1" t="s">
        <v>15</v>
      </c>
      <c r="L12122" s="1" t="s">
        <v>16</v>
      </c>
      <c r="M12122" s="1">
        <v>454.83</v>
      </c>
      <c r="N12122" s="1" t="s">
        <v>23</v>
      </c>
      <c r="O12122" s="10">
        <f>Table1[[#This Row],[sales]]+Table1[[#This Row],[profit]]</f>
        <v>2211.73</v>
      </c>
    </row>
    <row r="12123" spans="1:15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>Table1[[#This Row],[sales]]*Table1[[#This Row],[discount]]</f>
        <v>110.7264</v>
      </c>
      <c r="G12123" s="1">
        <f>Table1[[#This Row],[sales]]-Table1[[#This Row],[Discount Value]]</f>
        <v>119.95360000000001</v>
      </c>
      <c r="H12123" s="1">
        <v>2</v>
      </c>
      <c r="I12123" s="2">
        <v>45217</v>
      </c>
      <c r="J12123" s="2">
        <v>45220</v>
      </c>
      <c r="K12123" s="1" t="s">
        <v>15</v>
      </c>
      <c r="L12123" s="1" t="s">
        <v>27</v>
      </c>
      <c r="M12123" s="1">
        <v>30.36</v>
      </c>
      <c r="N12123" s="1" t="s">
        <v>17</v>
      </c>
      <c r="O12123" s="10">
        <f>Table1[[#This Row],[sales]]+Table1[[#This Row],[profit]]</f>
        <v>261.04000000000002</v>
      </c>
    </row>
    <row r="12124" spans="1:15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>Table1[[#This Row],[sales]]*Table1[[#This Row],[discount]]</f>
        <v>237.92670000000001</v>
      </c>
      <c r="G12124" s="1">
        <f>Table1[[#This Row],[sales]]-Table1[[#This Row],[Discount Value]]</f>
        <v>483.06330000000003</v>
      </c>
      <c r="H12124" s="1">
        <v>9</v>
      </c>
      <c r="I12124" s="2">
        <v>45407</v>
      </c>
      <c r="J12124" s="2">
        <v>45408</v>
      </c>
      <c r="K12124" s="1" t="s">
        <v>21</v>
      </c>
      <c r="L12124" s="1" t="s">
        <v>27</v>
      </c>
      <c r="M12124" s="1">
        <v>196.97</v>
      </c>
      <c r="N12124" s="1" t="s">
        <v>34</v>
      </c>
      <c r="O12124" s="10">
        <f>Table1[[#This Row],[sales]]+Table1[[#This Row],[profit]]</f>
        <v>917.96</v>
      </c>
    </row>
    <row r="12125" spans="1:15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>Table1[[#This Row],[sales]]*Table1[[#This Row],[discount]]</f>
        <v>558.7944</v>
      </c>
      <c r="G12125" s="1">
        <f>Table1[[#This Row],[sales]]-Table1[[#This Row],[Discount Value]]</f>
        <v>1769.5155999999999</v>
      </c>
      <c r="H12125" s="1">
        <v>5</v>
      </c>
      <c r="I12125" s="2">
        <v>45136</v>
      </c>
      <c r="J12125" s="2">
        <v>45140</v>
      </c>
      <c r="K12125" s="1" t="s">
        <v>31</v>
      </c>
      <c r="L12125" s="1" t="s">
        <v>16</v>
      </c>
      <c r="M12125" s="1">
        <v>161.02000000000001</v>
      </c>
      <c r="N12125" s="1" t="s">
        <v>17</v>
      </c>
      <c r="O12125" s="10">
        <f>Table1[[#This Row],[sales]]+Table1[[#This Row],[profit]]</f>
        <v>2489.33</v>
      </c>
    </row>
    <row r="12126" spans="1:15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>Table1[[#This Row],[sales]]*Table1[[#This Row],[discount]]</f>
        <v>990.24860000000001</v>
      </c>
      <c r="G12126" s="1">
        <f>Table1[[#This Row],[sales]]-Table1[[#This Row],[Discount Value]]</f>
        <v>3510.8814000000002</v>
      </c>
      <c r="H12126" s="1">
        <v>9</v>
      </c>
      <c r="I12126" s="2">
        <v>45624</v>
      </c>
      <c r="J12126" s="2">
        <v>45628</v>
      </c>
      <c r="K12126" s="1" t="s">
        <v>15</v>
      </c>
      <c r="L12126" s="1" t="s">
        <v>27</v>
      </c>
      <c r="M12126" s="1">
        <v>940.28</v>
      </c>
      <c r="N12126" s="1" t="s">
        <v>17</v>
      </c>
      <c r="O12126" s="10">
        <f>Table1[[#This Row],[sales]]+Table1[[#This Row],[profit]]</f>
        <v>5441.41</v>
      </c>
    </row>
    <row r="12127" spans="1:15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>Table1[[#This Row],[sales]]*Table1[[#This Row],[discount]]</f>
        <v>50.076999999999998</v>
      </c>
      <c r="G12127" s="1">
        <f>Table1[[#This Row],[sales]]-Table1[[#This Row],[Discount Value]]</f>
        <v>2453.7730000000001</v>
      </c>
      <c r="H12127" s="1">
        <v>8</v>
      </c>
      <c r="I12127" s="2">
        <v>45629</v>
      </c>
      <c r="J12127" s="2">
        <v>45635</v>
      </c>
      <c r="K12127" s="1" t="s">
        <v>21</v>
      </c>
      <c r="L12127" s="1" t="s">
        <v>22</v>
      </c>
      <c r="M12127" s="1">
        <v>316.91000000000003</v>
      </c>
      <c r="N12127" s="1" t="s">
        <v>48</v>
      </c>
      <c r="O12127" s="10">
        <f>Table1[[#This Row],[sales]]+Table1[[#This Row],[profit]]</f>
        <v>2820.7599999999998</v>
      </c>
    </row>
    <row r="12128" spans="1:15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>Table1[[#This Row],[sales]]*Table1[[#This Row],[discount]]</f>
        <v>974.43359999999996</v>
      </c>
      <c r="G12128" s="1">
        <f>Table1[[#This Row],[sales]]-Table1[[#This Row],[Discount Value]]</f>
        <v>1345.6464000000001</v>
      </c>
      <c r="H12128" s="1">
        <v>3</v>
      </c>
      <c r="I12128" s="2">
        <v>45041</v>
      </c>
      <c r="J12128" s="2">
        <v>45048</v>
      </c>
      <c r="K12128" s="1" t="s">
        <v>21</v>
      </c>
      <c r="L12128" s="1" t="s">
        <v>16</v>
      </c>
      <c r="M12128" s="1">
        <v>549.53</v>
      </c>
      <c r="N12128" s="1" t="s">
        <v>28</v>
      </c>
      <c r="O12128" s="10">
        <f>Table1[[#This Row],[sales]]+Table1[[#This Row],[profit]]</f>
        <v>2869.6099999999997</v>
      </c>
    </row>
    <row r="12129" spans="1:15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>Table1[[#This Row],[sales]]*Table1[[#This Row],[discount]]</f>
        <v>1504.4542000000001</v>
      </c>
      <c r="G12129" s="1">
        <f>Table1[[#This Row],[sales]]-Table1[[#This Row],[Discount Value]]</f>
        <v>2454.6358</v>
      </c>
      <c r="H12129" s="1">
        <v>4</v>
      </c>
      <c r="I12129" s="2">
        <v>45343</v>
      </c>
      <c r="J12129" s="2">
        <v>45349</v>
      </c>
      <c r="K12129" s="1" t="s">
        <v>21</v>
      </c>
      <c r="L12129" s="1" t="s">
        <v>22</v>
      </c>
      <c r="M12129" s="1">
        <v>205.57</v>
      </c>
      <c r="N12129" s="1" t="s">
        <v>28</v>
      </c>
      <c r="O12129" s="10">
        <f>Table1[[#This Row],[sales]]+Table1[[#This Row],[profit]]</f>
        <v>4164.66</v>
      </c>
    </row>
    <row r="12130" spans="1:15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>Table1[[#This Row],[sales]]*Table1[[#This Row],[discount]]</f>
        <v>70.618499999999997</v>
      </c>
      <c r="G12130" s="1">
        <f>Table1[[#This Row],[sales]]-Table1[[#This Row],[Discount Value]]</f>
        <v>1341.7514999999999</v>
      </c>
      <c r="H12130" s="1">
        <v>6</v>
      </c>
      <c r="I12130" s="2">
        <v>45027</v>
      </c>
      <c r="J12130" s="2">
        <v>45031</v>
      </c>
      <c r="K12130" s="1" t="s">
        <v>15</v>
      </c>
      <c r="L12130" s="1" t="s">
        <v>22</v>
      </c>
      <c r="M12130" s="1">
        <v>363.86</v>
      </c>
      <c r="N12130" s="1" t="s">
        <v>17</v>
      </c>
      <c r="O12130" s="10">
        <f>Table1[[#This Row],[sales]]+Table1[[#This Row],[profit]]</f>
        <v>1776.23</v>
      </c>
    </row>
    <row r="12131" spans="1:15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>Table1[[#This Row],[sales]]*Table1[[#This Row],[discount]]</f>
        <v>101.85120000000001</v>
      </c>
      <c r="G12131" s="1">
        <f>Table1[[#This Row],[sales]]-Table1[[#This Row],[Discount Value]]</f>
        <v>463.98880000000003</v>
      </c>
      <c r="H12131" s="1">
        <v>5</v>
      </c>
      <c r="I12131" s="2">
        <v>45303</v>
      </c>
      <c r="J12131" s="2">
        <v>45306</v>
      </c>
      <c r="K12131" s="1" t="s">
        <v>21</v>
      </c>
      <c r="L12131" s="1" t="s">
        <v>27</v>
      </c>
      <c r="M12131" s="1">
        <v>146.11000000000001</v>
      </c>
      <c r="N12131" s="1" t="s">
        <v>28</v>
      </c>
      <c r="O12131" s="10">
        <f>Table1[[#This Row],[sales]]+Table1[[#This Row],[profit]]</f>
        <v>711.95</v>
      </c>
    </row>
    <row r="12132" spans="1:15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>Table1[[#This Row],[sales]]*Table1[[#This Row],[discount]]</f>
        <v>495.84040000000005</v>
      </c>
      <c r="G12132" s="1">
        <f>Table1[[#This Row],[sales]]-Table1[[#This Row],[Discount Value]]</f>
        <v>631.06960000000004</v>
      </c>
      <c r="H12132" s="1">
        <v>3</v>
      </c>
      <c r="I12132" s="2">
        <v>45279</v>
      </c>
      <c r="J12132" s="2">
        <v>45280</v>
      </c>
      <c r="K12132" s="1" t="s">
        <v>31</v>
      </c>
      <c r="L12132" s="1" t="s">
        <v>22</v>
      </c>
      <c r="M12132" s="1">
        <v>192.55</v>
      </c>
      <c r="N12132" s="1" t="s">
        <v>17</v>
      </c>
      <c r="O12132" s="10">
        <f>Table1[[#This Row],[sales]]+Table1[[#This Row],[profit]]</f>
        <v>1319.46</v>
      </c>
    </row>
    <row r="12133" spans="1:15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>Table1[[#This Row],[sales]]*Table1[[#This Row],[discount]]</f>
        <v>477.28439999999995</v>
      </c>
      <c r="G12133" s="1">
        <f>Table1[[#This Row],[sales]]-Table1[[#This Row],[Discount Value]]</f>
        <v>3500.0855999999999</v>
      </c>
      <c r="H12133" s="1">
        <v>5</v>
      </c>
      <c r="I12133" s="2">
        <v>45519</v>
      </c>
      <c r="J12133" s="2">
        <v>45521</v>
      </c>
      <c r="K12133" s="1" t="s">
        <v>15</v>
      </c>
      <c r="L12133" s="1" t="s">
        <v>22</v>
      </c>
      <c r="M12133" s="1">
        <v>1123.05</v>
      </c>
      <c r="N12133" s="1" t="s">
        <v>23</v>
      </c>
      <c r="O12133" s="10">
        <f>Table1[[#This Row],[sales]]+Table1[[#This Row],[profit]]</f>
        <v>5100.42</v>
      </c>
    </row>
    <row r="12134" spans="1:15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>Table1[[#This Row],[sales]]*Table1[[#This Row],[discount]]</f>
        <v>1059.4343000000001</v>
      </c>
      <c r="G12134" s="1">
        <f>Table1[[#This Row],[sales]]-Table1[[#This Row],[Discount Value]]</f>
        <v>2358.0956999999999</v>
      </c>
      <c r="H12134" s="1">
        <v>5</v>
      </c>
      <c r="I12134" s="2">
        <v>44959</v>
      </c>
      <c r="J12134" s="2">
        <v>44961</v>
      </c>
      <c r="K12134" s="1" t="s">
        <v>15</v>
      </c>
      <c r="L12134" s="1" t="s">
        <v>27</v>
      </c>
      <c r="M12134" s="1">
        <v>526.80999999999995</v>
      </c>
      <c r="N12134" s="1" t="s">
        <v>17</v>
      </c>
      <c r="O12134" s="10">
        <f>Table1[[#This Row],[sales]]+Table1[[#This Row],[profit]]</f>
        <v>3944.34</v>
      </c>
    </row>
    <row r="12135" spans="1:15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>Table1[[#This Row],[sales]]*Table1[[#This Row],[discount]]</f>
        <v>131.64239999999998</v>
      </c>
      <c r="G12135" s="1">
        <f>Table1[[#This Row],[sales]]-Table1[[#This Row],[Discount Value]]</f>
        <v>416.86760000000004</v>
      </c>
      <c r="H12135" s="1">
        <v>9</v>
      </c>
      <c r="I12135" s="2">
        <v>45538</v>
      </c>
      <c r="J12135" s="2">
        <v>45541</v>
      </c>
      <c r="K12135" s="1" t="s">
        <v>21</v>
      </c>
      <c r="L12135" s="1" t="s">
        <v>16</v>
      </c>
      <c r="M12135" s="1">
        <v>151.52000000000001</v>
      </c>
      <c r="N12135" s="1" t="s">
        <v>39</v>
      </c>
      <c r="O12135" s="10">
        <f>Table1[[#This Row],[sales]]+Table1[[#This Row],[profit]]</f>
        <v>700.03</v>
      </c>
    </row>
    <row r="12136" spans="1:15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>Table1[[#This Row],[sales]]*Table1[[#This Row],[discount]]</f>
        <v>1381.1916000000001</v>
      </c>
      <c r="G12136" s="1">
        <f>Table1[[#This Row],[sales]]-Table1[[#This Row],[Discount Value]]</f>
        <v>1987.5684000000001</v>
      </c>
      <c r="H12136" s="1">
        <v>4</v>
      </c>
      <c r="I12136" s="2">
        <v>45251</v>
      </c>
      <c r="J12136" s="2">
        <v>45254</v>
      </c>
      <c r="K12136" s="1" t="s">
        <v>15</v>
      </c>
      <c r="L12136" s="1" t="s">
        <v>27</v>
      </c>
      <c r="M12136" s="1">
        <v>168.93</v>
      </c>
      <c r="N12136" s="1" t="s">
        <v>34</v>
      </c>
      <c r="O12136" s="10">
        <f>Table1[[#This Row],[sales]]+Table1[[#This Row],[profit]]</f>
        <v>3537.69</v>
      </c>
    </row>
    <row r="12137" spans="1:15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>Table1[[#This Row],[sales]]*Table1[[#This Row],[discount]]</f>
        <v>93.292000000000016</v>
      </c>
      <c r="G12137" s="1">
        <f>Table1[[#This Row],[sales]]-Table1[[#This Row],[Discount Value]]</f>
        <v>4571.308</v>
      </c>
      <c r="H12137" s="1">
        <v>8</v>
      </c>
      <c r="I12137" s="2">
        <v>45478</v>
      </c>
      <c r="J12137" s="2">
        <v>45484</v>
      </c>
      <c r="K12137" s="1" t="s">
        <v>21</v>
      </c>
      <c r="L12137" s="1" t="s">
        <v>22</v>
      </c>
      <c r="M12137" s="1">
        <v>708.1</v>
      </c>
      <c r="N12137" s="1" t="s">
        <v>39</v>
      </c>
      <c r="O12137" s="10">
        <f>Table1[[#This Row],[sales]]+Table1[[#This Row],[profit]]</f>
        <v>5372.7000000000007</v>
      </c>
    </row>
    <row r="12138" spans="1:15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>Table1[[#This Row],[sales]]*Table1[[#This Row],[discount]]</f>
        <v>131.31479999999999</v>
      </c>
      <c r="G12138" s="1">
        <f>Table1[[#This Row],[sales]]-Table1[[#This Row],[Discount Value]]</f>
        <v>188.96519999999998</v>
      </c>
      <c r="H12138" s="1">
        <v>4</v>
      </c>
      <c r="I12138" s="2">
        <v>45176</v>
      </c>
      <c r="J12138" s="2">
        <v>45180</v>
      </c>
      <c r="K12138" s="1" t="s">
        <v>21</v>
      </c>
      <c r="L12138" s="1" t="s">
        <v>27</v>
      </c>
      <c r="M12138" s="1">
        <v>20.73</v>
      </c>
      <c r="N12138" s="1" t="s">
        <v>23</v>
      </c>
      <c r="O12138" s="10">
        <f>Table1[[#This Row],[sales]]+Table1[[#This Row],[profit]]</f>
        <v>341.01</v>
      </c>
    </row>
    <row r="12139" spans="1:15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>Table1[[#This Row],[sales]]*Table1[[#This Row],[discount]]</f>
        <v>218.4315</v>
      </c>
      <c r="G12139" s="1">
        <f>Table1[[#This Row],[sales]]-Table1[[#This Row],[Discount Value]]</f>
        <v>2902.0184999999997</v>
      </c>
      <c r="H12139" s="1">
        <v>2</v>
      </c>
      <c r="I12139" s="2">
        <v>45485</v>
      </c>
      <c r="J12139" s="2">
        <v>45490</v>
      </c>
      <c r="K12139" s="1" t="s">
        <v>21</v>
      </c>
      <c r="L12139" s="1" t="s">
        <v>16</v>
      </c>
      <c r="M12139" s="1">
        <v>304.87</v>
      </c>
      <c r="N12139" s="1" t="s">
        <v>34</v>
      </c>
      <c r="O12139" s="10">
        <f>Table1[[#This Row],[sales]]+Table1[[#This Row],[profit]]</f>
        <v>3425.3199999999997</v>
      </c>
    </row>
    <row r="12140" spans="1:15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>Table1[[#This Row],[sales]]*Table1[[#This Row],[discount]]</f>
        <v>19.5791</v>
      </c>
      <c r="G12140" s="1">
        <f>Table1[[#This Row],[sales]]-Table1[[#This Row],[Discount Value]]</f>
        <v>1938.3309000000002</v>
      </c>
      <c r="H12140" s="1">
        <v>3</v>
      </c>
      <c r="I12140" s="2">
        <v>45611</v>
      </c>
      <c r="J12140" s="2">
        <v>45618</v>
      </c>
      <c r="K12140" s="1" t="s">
        <v>15</v>
      </c>
      <c r="L12140" s="1" t="s">
        <v>22</v>
      </c>
      <c r="M12140" s="1">
        <v>312.57</v>
      </c>
      <c r="N12140" s="1" t="s">
        <v>17</v>
      </c>
      <c r="O12140" s="10">
        <f>Table1[[#This Row],[sales]]+Table1[[#This Row],[profit]]</f>
        <v>2270.48</v>
      </c>
    </row>
    <row r="12141" spans="1:15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>Table1[[#This Row],[sales]]*Table1[[#This Row],[discount]]</f>
        <v>766.51499999999999</v>
      </c>
      <c r="G12141" s="1">
        <f>Table1[[#This Row],[sales]]-Table1[[#This Row],[Discount Value]]</f>
        <v>1788.5350000000003</v>
      </c>
      <c r="H12141" s="1">
        <v>4</v>
      </c>
      <c r="I12141" s="2">
        <v>45209</v>
      </c>
      <c r="J12141" s="2">
        <v>45216</v>
      </c>
      <c r="K12141" s="1" t="s">
        <v>21</v>
      </c>
      <c r="L12141" s="1" t="s">
        <v>27</v>
      </c>
      <c r="M12141" s="1">
        <v>563.41</v>
      </c>
      <c r="N12141" s="1" t="s">
        <v>17</v>
      </c>
      <c r="O12141" s="10">
        <f>Table1[[#This Row],[sales]]+Table1[[#This Row],[profit]]</f>
        <v>3118.46</v>
      </c>
    </row>
    <row r="12142" spans="1:15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>Table1[[#This Row],[sales]]*Table1[[#This Row],[discount]]</f>
        <v>349.4504</v>
      </c>
      <c r="G12142" s="1">
        <f>Table1[[#This Row],[sales]]-Table1[[#This Row],[Discount Value]]</f>
        <v>2338.6295999999998</v>
      </c>
      <c r="H12142" s="1">
        <v>8</v>
      </c>
      <c r="I12142" s="2">
        <v>45061</v>
      </c>
      <c r="J12142" s="2">
        <v>45064</v>
      </c>
      <c r="K12142" s="1" t="s">
        <v>31</v>
      </c>
      <c r="L12142" s="1" t="s">
        <v>27</v>
      </c>
      <c r="M12142" s="1">
        <v>342.9</v>
      </c>
      <c r="N12142" s="1" t="s">
        <v>28</v>
      </c>
      <c r="O12142" s="10">
        <f>Table1[[#This Row],[sales]]+Table1[[#This Row],[profit]]</f>
        <v>3030.98</v>
      </c>
    </row>
    <row r="12143" spans="1:15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>Table1[[#This Row],[sales]]*Table1[[#This Row],[discount]]</f>
        <v>1357.3454999999999</v>
      </c>
      <c r="G12143" s="1">
        <f>Table1[[#This Row],[sales]]-Table1[[#This Row],[Discount Value]]</f>
        <v>2520.7845000000002</v>
      </c>
      <c r="H12143" s="1">
        <v>9</v>
      </c>
      <c r="I12143" s="2">
        <v>45368</v>
      </c>
      <c r="J12143" s="2">
        <v>45371</v>
      </c>
      <c r="K12143" s="1" t="s">
        <v>21</v>
      </c>
      <c r="L12143" s="1" t="s">
        <v>27</v>
      </c>
      <c r="M12143" s="1">
        <v>418.81</v>
      </c>
      <c r="N12143" s="1" t="s">
        <v>28</v>
      </c>
      <c r="O12143" s="10">
        <f>Table1[[#This Row],[sales]]+Table1[[#This Row],[profit]]</f>
        <v>4296.9400000000005</v>
      </c>
    </row>
    <row r="12144" spans="1:15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>Table1[[#This Row],[sales]]*Table1[[#This Row],[discount]]</f>
        <v>650.75280000000009</v>
      </c>
      <c r="G12144" s="1">
        <f>Table1[[#This Row],[sales]]-Table1[[#This Row],[Discount Value]]</f>
        <v>2178.6071999999999</v>
      </c>
      <c r="H12144" s="1">
        <v>6</v>
      </c>
      <c r="I12144" s="2">
        <v>45452</v>
      </c>
      <c r="J12144" s="2">
        <v>45454</v>
      </c>
      <c r="K12144" s="1" t="s">
        <v>21</v>
      </c>
      <c r="L12144" s="1" t="s">
        <v>27</v>
      </c>
      <c r="M12144" s="1">
        <v>743.13</v>
      </c>
      <c r="N12144" s="1" t="s">
        <v>39</v>
      </c>
      <c r="O12144" s="10">
        <f>Table1[[#This Row],[sales]]+Table1[[#This Row],[profit]]</f>
        <v>3572.4900000000002</v>
      </c>
    </row>
    <row r="12145" spans="1:15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>Table1[[#This Row],[sales]]*Table1[[#This Row],[discount]]</f>
        <v>901.8359999999999</v>
      </c>
      <c r="G12145" s="1">
        <f>Table1[[#This Row],[sales]]-Table1[[#This Row],[Discount Value]]</f>
        <v>2104.2840000000001</v>
      </c>
      <c r="H12145" s="1">
        <v>8</v>
      </c>
      <c r="I12145" s="2">
        <v>45552</v>
      </c>
      <c r="J12145" s="2">
        <v>45558</v>
      </c>
      <c r="K12145" s="1" t="s">
        <v>15</v>
      </c>
      <c r="L12145" s="1" t="s">
        <v>27</v>
      </c>
      <c r="M12145" s="1">
        <v>191.32</v>
      </c>
      <c r="N12145" s="1" t="s">
        <v>17</v>
      </c>
      <c r="O12145" s="10">
        <f>Table1[[#This Row],[sales]]+Table1[[#This Row],[profit]]</f>
        <v>3197.44</v>
      </c>
    </row>
    <row r="12146" spans="1:15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>Table1[[#This Row],[sales]]*Table1[[#This Row],[discount]]</f>
        <v>588.6318</v>
      </c>
      <c r="G12146" s="1">
        <f>Table1[[#This Row],[sales]]-Table1[[#This Row],[Discount Value]]</f>
        <v>1142.6381999999999</v>
      </c>
      <c r="H12146" s="1">
        <v>5</v>
      </c>
      <c r="I12146" s="2">
        <v>45648</v>
      </c>
      <c r="J12146" s="2">
        <v>45651</v>
      </c>
      <c r="K12146" s="1" t="s">
        <v>21</v>
      </c>
      <c r="L12146" s="1" t="s">
        <v>16</v>
      </c>
      <c r="M12146" s="1">
        <v>452.48</v>
      </c>
      <c r="N12146" s="1" t="s">
        <v>39</v>
      </c>
      <c r="O12146" s="10">
        <f>Table1[[#This Row],[sales]]+Table1[[#This Row],[profit]]</f>
        <v>2183.75</v>
      </c>
    </row>
    <row r="12147" spans="1:15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>Table1[[#This Row],[sales]]*Table1[[#This Row],[discount]]</f>
        <v>329.87979999999999</v>
      </c>
      <c r="G12147" s="1">
        <f>Table1[[#This Row],[sales]]-Table1[[#This Row],[Discount Value]]</f>
        <v>387.25020000000001</v>
      </c>
      <c r="H12147" s="1">
        <v>5</v>
      </c>
      <c r="I12147" s="2">
        <v>45600</v>
      </c>
      <c r="J12147" s="2">
        <v>45607</v>
      </c>
      <c r="K12147" s="1" t="s">
        <v>15</v>
      </c>
      <c r="L12147" s="1" t="s">
        <v>27</v>
      </c>
      <c r="M12147" s="1">
        <v>40.590000000000003</v>
      </c>
      <c r="N12147" s="1" t="s">
        <v>23</v>
      </c>
      <c r="O12147" s="10">
        <f>Table1[[#This Row],[sales]]+Table1[[#This Row],[profit]]</f>
        <v>757.72</v>
      </c>
    </row>
    <row r="12148" spans="1:15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>Table1[[#This Row],[sales]]*Table1[[#This Row],[discount]]</f>
        <v>1412.6098999999999</v>
      </c>
      <c r="G12148" s="1">
        <f>Table1[[#This Row],[sales]]-Table1[[#This Row],[Discount Value]]</f>
        <v>2032.7800999999999</v>
      </c>
      <c r="H12148" s="1">
        <v>8</v>
      </c>
      <c r="I12148" s="2">
        <v>45295</v>
      </c>
      <c r="J12148" s="2">
        <v>45300</v>
      </c>
      <c r="K12148" s="1" t="s">
        <v>15</v>
      </c>
      <c r="L12148" s="1" t="s">
        <v>27</v>
      </c>
      <c r="M12148" s="1">
        <v>180.54</v>
      </c>
      <c r="N12148" s="1" t="s">
        <v>34</v>
      </c>
      <c r="O12148" s="10">
        <f>Table1[[#This Row],[sales]]+Table1[[#This Row],[profit]]</f>
        <v>3625.93</v>
      </c>
    </row>
    <row r="12149" spans="1:15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>Table1[[#This Row],[sales]]*Table1[[#This Row],[discount]]</f>
        <v>25.59</v>
      </c>
      <c r="G12149" s="1">
        <f>Table1[[#This Row],[sales]]-Table1[[#This Row],[Discount Value]]</f>
        <v>76.77</v>
      </c>
      <c r="H12149" s="1">
        <v>4</v>
      </c>
      <c r="I12149" s="2">
        <v>45273</v>
      </c>
      <c r="J12149" s="2">
        <v>45280</v>
      </c>
      <c r="K12149" s="1" t="s">
        <v>15</v>
      </c>
      <c r="L12149" s="1" t="s">
        <v>27</v>
      </c>
      <c r="M12149" s="1">
        <v>29.08</v>
      </c>
      <c r="N12149" s="1" t="s">
        <v>17</v>
      </c>
      <c r="O12149" s="10">
        <f>Table1[[#This Row],[sales]]+Table1[[#This Row],[profit]]</f>
        <v>131.44</v>
      </c>
    </row>
    <row r="12150" spans="1:15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>Table1[[#This Row],[sales]]*Table1[[#This Row],[discount]]</f>
        <v>376.3562</v>
      </c>
      <c r="G12150" s="1">
        <f>Table1[[#This Row],[sales]]-Table1[[#This Row],[Discount Value]]</f>
        <v>1334.3538000000001</v>
      </c>
      <c r="H12150" s="1">
        <v>3</v>
      </c>
      <c r="I12150" s="2">
        <v>45348</v>
      </c>
      <c r="J12150" s="2">
        <v>45352</v>
      </c>
      <c r="K12150" s="1" t="s">
        <v>31</v>
      </c>
      <c r="L12150" s="1" t="s">
        <v>16</v>
      </c>
      <c r="M12150" s="1">
        <v>231.17</v>
      </c>
      <c r="N12150" s="1" t="s">
        <v>28</v>
      </c>
      <c r="O12150" s="10">
        <f>Table1[[#This Row],[sales]]+Table1[[#This Row],[profit]]</f>
        <v>1941.88</v>
      </c>
    </row>
    <row r="12151" spans="1:15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>Table1[[#This Row],[sales]]*Table1[[#This Row],[discount]]</f>
        <v>385.57860000000005</v>
      </c>
      <c r="G12151" s="1">
        <f>Table1[[#This Row],[sales]]-Table1[[#This Row],[Discount Value]]</f>
        <v>782.84140000000002</v>
      </c>
      <c r="H12151" s="1">
        <v>2</v>
      </c>
      <c r="I12151" s="2">
        <v>45484</v>
      </c>
      <c r="J12151" s="2">
        <v>45489</v>
      </c>
      <c r="K12151" s="1" t="s">
        <v>31</v>
      </c>
      <c r="L12151" s="1" t="s">
        <v>22</v>
      </c>
      <c r="M12151" s="1">
        <v>106.56</v>
      </c>
      <c r="N12151" s="1" t="s">
        <v>48</v>
      </c>
      <c r="O12151" s="10">
        <f>Table1[[#This Row],[sales]]+Table1[[#This Row],[profit]]</f>
        <v>1274.98</v>
      </c>
    </row>
    <row r="12152" spans="1:15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>Table1[[#This Row],[sales]]*Table1[[#This Row],[discount]]</f>
        <v>741.40969999999993</v>
      </c>
      <c r="G12152" s="1">
        <f>Table1[[#This Row],[sales]]-Table1[[#This Row],[Discount Value]]</f>
        <v>1262.4003</v>
      </c>
      <c r="H12152" s="1">
        <v>8</v>
      </c>
      <c r="I12152" s="2">
        <v>45073</v>
      </c>
      <c r="J12152" s="2">
        <v>45074</v>
      </c>
      <c r="K12152" s="1" t="s">
        <v>31</v>
      </c>
      <c r="L12152" s="1" t="s">
        <v>16</v>
      </c>
      <c r="M12152" s="1">
        <v>192.91</v>
      </c>
      <c r="N12152" s="1" t="s">
        <v>17</v>
      </c>
      <c r="O12152" s="10">
        <f>Table1[[#This Row],[sales]]+Table1[[#This Row],[profit]]</f>
        <v>2196.7199999999998</v>
      </c>
    </row>
    <row r="12153" spans="1:15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>Table1[[#This Row],[sales]]*Table1[[#This Row],[discount]]</f>
        <v>146.2689</v>
      </c>
      <c r="G12153" s="1">
        <f>Table1[[#This Row],[sales]]-Table1[[#This Row],[Discount Value]]</f>
        <v>1478.9411</v>
      </c>
      <c r="H12153" s="1">
        <v>5</v>
      </c>
      <c r="I12153" s="2">
        <v>45567</v>
      </c>
      <c r="J12153" s="2">
        <v>45574</v>
      </c>
      <c r="K12153" s="1" t="s">
        <v>31</v>
      </c>
      <c r="L12153" s="1" t="s">
        <v>22</v>
      </c>
      <c r="M12153" s="1">
        <v>344.08</v>
      </c>
      <c r="N12153" s="1" t="s">
        <v>39</v>
      </c>
      <c r="O12153" s="10">
        <f>Table1[[#This Row],[sales]]+Table1[[#This Row],[profit]]</f>
        <v>1969.29</v>
      </c>
    </row>
    <row r="12154" spans="1:15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>Table1[[#This Row],[sales]]*Table1[[#This Row],[discount]]</f>
        <v>71.013199999999998</v>
      </c>
      <c r="G12154" s="1">
        <f>Table1[[#This Row],[sales]]-Table1[[#This Row],[Discount Value]]</f>
        <v>3479.6468</v>
      </c>
      <c r="H12154" s="1">
        <v>6</v>
      </c>
      <c r="I12154" s="2">
        <v>45162</v>
      </c>
      <c r="J12154" s="2">
        <v>45165</v>
      </c>
      <c r="K12154" s="1" t="s">
        <v>15</v>
      </c>
      <c r="L12154" s="1" t="s">
        <v>22</v>
      </c>
      <c r="M12154" s="1">
        <v>911.11</v>
      </c>
      <c r="N12154" s="1" t="s">
        <v>23</v>
      </c>
      <c r="O12154" s="10">
        <f>Table1[[#This Row],[sales]]+Table1[[#This Row],[profit]]</f>
        <v>4461.7699999999995</v>
      </c>
    </row>
    <row r="12155" spans="1:15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>Table1[[#This Row],[sales]]*Table1[[#This Row],[discount]]</f>
        <v>316.25229999999999</v>
      </c>
      <c r="G12155" s="1">
        <f>Table1[[#This Row],[sales]]-Table1[[#This Row],[Discount Value]]</f>
        <v>1058.7577000000001</v>
      </c>
      <c r="H12155" s="1">
        <v>9</v>
      </c>
      <c r="I12155" s="2">
        <v>45589</v>
      </c>
      <c r="J12155" s="2">
        <v>45592</v>
      </c>
      <c r="K12155" s="1" t="s">
        <v>31</v>
      </c>
      <c r="L12155" s="1" t="s">
        <v>16</v>
      </c>
      <c r="M12155" s="1">
        <v>223.4</v>
      </c>
      <c r="N12155" s="1" t="s">
        <v>28</v>
      </c>
      <c r="O12155" s="10">
        <f>Table1[[#This Row],[sales]]+Table1[[#This Row],[profit]]</f>
        <v>1598.41</v>
      </c>
    </row>
    <row r="12156" spans="1:15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>Table1[[#This Row],[sales]]*Table1[[#This Row],[discount]]</f>
        <v>142.38399999999999</v>
      </c>
      <c r="G12156" s="1">
        <f>Table1[[#This Row],[sales]]-Table1[[#This Row],[Discount Value]]</f>
        <v>2705.2959999999998</v>
      </c>
      <c r="H12156" s="1">
        <v>3</v>
      </c>
      <c r="I12156" s="2">
        <v>45372</v>
      </c>
      <c r="J12156" s="2">
        <v>45377</v>
      </c>
      <c r="K12156" s="1" t="s">
        <v>15</v>
      </c>
      <c r="L12156" s="1" t="s">
        <v>27</v>
      </c>
      <c r="M12156" s="1">
        <v>302.99</v>
      </c>
      <c r="N12156" s="1" t="s">
        <v>34</v>
      </c>
      <c r="O12156" s="10">
        <f>Table1[[#This Row],[sales]]+Table1[[#This Row],[profit]]</f>
        <v>3150.67</v>
      </c>
    </row>
    <row r="12157" spans="1:15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>Table1[[#This Row],[sales]]*Table1[[#This Row],[discount]]</f>
        <v>326.65920000000006</v>
      </c>
      <c r="G12157" s="1">
        <f>Table1[[#This Row],[sales]]-Table1[[#This Row],[Discount Value]]</f>
        <v>2006.6208000000001</v>
      </c>
      <c r="H12157" s="1">
        <v>4</v>
      </c>
      <c r="I12157" s="2">
        <v>45550</v>
      </c>
      <c r="J12157" s="2">
        <v>45556</v>
      </c>
      <c r="K12157" s="1" t="s">
        <v>31</v>
      </c>
      <c r="L12157" s="1" t="s">
        <v>16</v>
      </c>
      <c r="M12157" s="1">
        <v>299.04000000000002</v>
      </c>
      <c r="N12157" s="1" t="s">
        <v>34</v>
      </c>
      <c r="O12157" s="10">
        <f>Table1[[#This Row],[sales]]+Table1[[#This Row],[profit]]</f>
        <v>2632.32</v>
      </c>
    </row>
    <row r="12158" spans="1:15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>Table1[[#This Row],[sales]]*Table1[[#This Row],[discount]]</f>
        <v>1167.3021999999999</v>
      </c>
      <c r="G12158" s="1">
        <f>Table1[[#This Row],[sales]]-Table1[[#This Row],[Discount Value]]</f>
        <v>2857.8778000000002</v>
      </c>
      <c r="H12158" s="1">
        <v>2</v>
      </c>
      <c r="I12158" s="2">
        <v>45639</v>
      </c>
      <c r="J12158" s="2">
        <v>45640</v>
      </c>
      <c r="K12158" s="1" t="s">
        <v>31</v>
      </c>
      <c r="L12158" s="1" t="s">
        <v>27</v>
      </c>
      <c r="M12158" s="1">
        <v>401.8</v>
      </c>
      <c r="N12158" s="1" t="s">
        <v>34</v>
      </c>
      <c r="O12158" s="10">
        <f>Table1[[#This Row],[sales]]+Table1[[#This Row],[profit]]</f>
        <v>4426.9799999999996</v>
      </c>
    </row>
    <row r="12159" spans="1:15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>Table1[[#This Row],[sales]]*Table1[[#This Row],[discount]]</f>
        <v>175.81200000000001</v>
      </c>
      <c r="G12159" s="1">
        <f>Table1[[#This Row],[sales]]-Table1[[#This Row],[Discount Value]]</f>
        <v>2021.8380000000002</v>
      </c>
      <c r="H12159" s="1">
        <v>6</v>
      </c>
      <c r="I12159" s="2">
        <v>45210</v>
      </c>
      <c r="J12159" s="2">
        <v>45217</v>
      </c>
      <c r="K12159" s="1" t="s">
        <v>31</v>
      </c>
      <c r="L12159" s="1" t="s">
        <v>22</v>
      </c>
      <c r="M12159" s="1">
        <v>214.59</v>
      </c>
      <c r="N12159" s="1" t="s">
        <v>28</v>
      </c>
      <c r="O12159" s="10">
        <f>Table1[[#This Row],[sales]]+Table1[[#This Row],[profit]]</f>
        <v>2412.2400000000002</v>
      </c>
    </row>
    <row r="12160" spans="1:15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>Table1[[#This Row],[sales]]*Table1[[#This Row],[discount]]</f>
        <v>43.329900000000002</v>
      </c>
      <c r="G12160" s="1">
        <f>Table1[[#This Row],[sales]]-Table1[[#This Row],[Discount Value]]</f>
        <v>4289.6601000000001</v>
      </c>
      <c r="H12160" s="1">
        <v>9</v>
      </c>
      <c r="I12160" s="2">
        <v>45259</v>
      </c>
      <c r="J12160" s="2">
        <v>45263</v>
      </c>
      <c r="K12160" s="1" t="s">
        <v>21</v>
      </c>
      <c r="L12160" s="1" t="s">
        <v>22</v>
      </c>
      <c r="M12160" s="1">
        <v>821.7</v>
      </c>
      <c r="N12160" s="1" t="s">
        <v>23</v>
      </c>
      <c r="O12160" s="10">
        <f>Table1[[#This Row],[sales]]+Table1[[#This Row],[profit]]</f>
        <v>5154.6899999999996</v>
      </c>
    </row>
    <row r="12161" spans="1:15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>Table1[[#This Row],[sales]]*Table1[[#This Row],[discount]]</f>
        <v>28.198800000000002</v>
      </c>
      <c r="G12161" s="1">
        <f>Table1[[#This Row],[sales]]-Table1[[#This Row],[Discount Value]]</f>
        <v>72.511199999999988</v>
      </c>
      <c r="H12161" s="1">
        <v>2</v>
      </c>
      <c r="I12161" s="2">
        <v>45343</v>
      </c>
      <c r="J12161" s="2">
        <v>45348</v>
      </c>
      <c r="K12161" s="1" t="s">
        <v>21</v>
      </c>
      <c r="L12161" s="1" t="s">
        <v>22</v>
      </c>
      <c r="M12161" s="1">
        <v>18.29</v>
      </c>
      <c r="N12161" s="1" t="s">
        <v>39</v>
      </c>
      <c r="O12161" s="10">
        <f>Table1[[#This Row],[sales]]+Table1[[#This Row],[profit]]</f>
        <v>119</v>
      </c>
    </row>
    <row r="12162" spans="1:15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>Table1[[#This Row],[sales]]*Table1[[#This Row],[discount]]</f>
        <v>704.65099999999995</v>
      </c>
      <c r="G12162" s="1">
        <f>Table1[[#This Row],[sales]]-Table1[[#This Row],[Discount Value]]</f>
        <v>2359.049</v>
      </c>
      <c r="H12162" s="1">
        <v>5</v>
      </c>
      <c r="I12162" s="2">
        <v>45313</v>
      </c>
      <c r="J12162" s="2">
        <v>45319</v>
      </c>
      <c r="K12162" s="1" t="s">
        <v>21</v>
      </c>
      <c r="L12162" s="1" t="s">
        <v>27</v>
      </c>
      <c r="M12162" s="1">
        <v>669.68</v>
      </c>
      <c r="N12162" s="1" t="s">
        <v>23</v>
      </c>
      <c r="O12162" s="10">
        <f>Table1[[#This Row],[sales]]+Table1[[#This Row],[profit]]</f>
        <v>3733.3799999999997</v>
      </c>
    </row>
    <row r="12163" spans="1:15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>Table1[[#This Row],[sales]]*Table1[[#This Row],[discount]]</f>
        <v>22.2075</v>
      </c>
      <c r="G12163" s="1">
        <f>Table1[[#This Row],[sales]]-Table1[[#This Row],[Discount Value]]</f>
        <v>125.84250000000002</v>
      </c>
      <c r="H12163" s="1">
        <v>1</v>
      </c>
      <c r="I12163" s="2">
        <v>45645</v>
      </c>
      <c r="J12163" s="2">
        <v>45647</v>
      </c>
      <c r="K12163" s="1" t="s">
        <v>15</v>
      </c>
      <c r="L12163" s="1" t="s">
        <v>22</v>
      </c>
      <c r="M12163" s="1">
        <v>13.88</v>
      </c>
      <c r="N12163" s="1" t="s">
        <v>17</v>
      </c>
      <c r="O12163" s="10">
        <f>Table1[[#This Row],[sales]]+Table1[[#This Row],[profit]]</f>
        <v>161.93</v>
      </c>
    </row>
    <row r="12164" spans="1:15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>Table1[[#This Row],[sales]]*Table1[[#This Row],[discount]]</f>
        <v>827.60440000000006</v>
      </c>
      <c r="G12164" s="1">
        <f>Table1[[#This Row],[sales]]-Table1[[#This Row],[Discount Value]]</f>
        <v>2770.6756</v>
      </c>
      <c r="H12164" s="1">
        <v>4</v>
      </c>
      <c r="I12164" s="2">
        <v>45454</v>
      </c>
      <c r="J12164" s="2">
        <v>45455</v>
      </c>
      <c r="K12164" s="1" t="s">
        <v>31</v>
      </c>
      <c r="L12164" s="1" t="s">
        <v>22</v>
      </c>
      <c r="M12164" s="1">
        <v>216.22</v>
      </c>
      <c r="N12164" s="1" t="s">
        <v>28</v>
      </c>
      <c r="O12164" s="10">
        <f>Table1[[#This Row],[sales]]+Table1[[#This Row],[profit]]</f>
        <v>3814.5</v>
      </c>
    </row>
    <row r="12165" spans="1:15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>Table1[[#This Row],[sales]]*Table1[[#This Row],[discount]]</f>
        <v>425.38079999999997</v>
      </c>
      <c r="G12165" s="1">
        <f>Table1[[#This Row],[sales]]-Table1[[#This Row],[Discount Value]]</f>
        <v>825.73919999999998</v>
      </c>
      <c r="H12165" s="1">
        <v>8</v>
      </c>
      <c r="I12165" s="2">
        <v>45053</v>
      </c>
      <c r="J12165" s="2">
        <v>45057</v>
      </c>
      <c r="K12165" s="1" t="s">
        <v>21</v>
      </c>
      <c r="L12165" s="1" t="s">
        <v>22</v>
      </c>
      <c r="M12165" s="1">
        <v>239.93</v>
      </c>
      <c r="N12165" s="1" t="s">
        <v>48</v>
      </c>
      <c r="O12165" s="10">
        <f>Table1[[#This Row],[sales]]+Table1[[#This Row],[profit]]</f>
        <v>1491.05</v>
      </c>
    </row>
    <row r="12166" spans="1:15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>Table1[[#This Row],[sales]]*Table1[[#This Row],[discount]]</f>
        <v>98.095500000000015</v>
      </c>
      <c r="G12166" s="1">
        <f>Table1[[#This Row],[sales]]-Table1[[#This Row],[Discount Value]]</f>
        <v>1863.8145</v>
      </c>
      <c r="H12166" s="1">
        <v>3</v>
      </c>
      <c r="I12166" s="2">
        <v>45212</v>
      </c>
      <c r="J12166" s="2">
        <v>45213</v>
      </c>
      <c r="K12166" s="1" t="s">
        <v>15</v>
      </c>
      <c r="L12166" s="1" t="s">
        <v>22</v>
      </c>
      <c r="M12166" s="1">
        <v>529.28</v>
      </c>
      <c r="N12166" s="1" t="s">
        <v>17</v>
      </c>
      <c r="O12166" s="10">
        <f>Table1[[#This Row],[sales]]+Table1[[#This Row],[profit]]</f>
        <v>2491.19</v>
      </c>
    </row>
    <row r="12167" spans="1:15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>Table1[[#This Row],[sales]]*Table1[[#This Row],[discount]]</f>
        <v>255.33820000000003</v>
      </c>
      <c r="G12167" s="1">
        <f>Table1[[#This Row],[sales]]-Table1[[#This Row],[Discount Value]]</f>
        <v>1708.8018000000002</v>
      </c>
      <c r="H12167" s="1">
        <v>4</v>
      </c>
      <c r="I12167" s="2">
        <v>45004</v>
      </c>
      <c r="J12167" s="2">
        <v>45011</v>
      </c>
      <c r="K12167" s="1" t="s">
        <v>21</v>
      </c>
      <c r="L12167" s="1" t="s">
        <v>27</v>
      </c>
      <c r="M12167" s="1">
        <v>447.85</v>
      </c>
      <c r="N12167" s="1" t="s">
        <v>28</v>
      </c>
      <c r="O12167" s="10">
        <f>Table1[[#This Row],[sales]]+Table1[[#This Row],[profit]]</f>
        <v>2411.9900000000002</v>
      </c>
    </row>
    <row r="12168" spans="1:15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>Table1[[#This Row],[sales]]*Table1[[#This Row],[discount]]</f>
        <v>1698.9880000000003</v>
      </c>
      <c r="G12168" s="1">
        <f>Table1[[#This Row],[sales]]-Table1[[#This Row],[Discount Value]]</f>
        <v>2548.482</v>
      </c>
      <c r="H12168" s="1">
        <v>2</v>
      </c>
      <c r="I12168" s="2">
        <v>45311</v>
      </c>
      <c r="J12168" s="2">
        <v>45313</v>
      </c>
      <c r="K12168" s="1" t="s">
        <v>15</v>
      </c>
      <c r="L12168" s="1" t="s">
        <v>22</v>
      </c>
      <c r="M12168" s="1">
        <v>446.49</v>
      </c>
      <c r="N12168" s="1" t="s">
        <v>23</v>
      </c>
      <c r="O12168" s="10">
        <f>Table1[[#This Row],[sales]]+Table1[[#This Row],[profit]]</f>
        <v>4693.96</v>
      </c>
    </row>
    <row r="12169" spans="1:15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>Table1[[#This Row],[sales]]*Table1[[#This Row],[discount]]</f>
        <v>204.08500000000001</v>
      </c>
      <c r="G12169" s="1">
        <f>Table1[[#This Row],[sales]]-Table1[[#This Row],[Discount Value]]</f>
        <v>396.16499999999996</v>
      </c>
      <c r="H12169" s="1">
        <v>9</v>
      </c>
      <c r="I12169" s="2">
        <v>45471</v>
      </c>
      <c r="J12169" s="2">
        <v>45472</v>
      </c>
      <c r="K12169" s="1" t="s">
        <v>15</v>
      </c>
      <c r="L12169" s="1" t="s">
        <v>27</v>
      </c>
      <c r="M12169" s="1">
        <v>93.61</v>
      </c>
      <c r="N12169" s="1" t="s">
        <v>17</v>
      </c>
      <c r="O12169" s="10">
        <f>Table1[[#This Row],[sales]]+Table1[[#This Row],[profit]]</f>
        <v>693.86</v>
      </c>
    </row>
    <row r="12170" spans="1:15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>Table1[[#This Row],[sales]]*Table1[[#This Row],[discount]]</f>
        <v>437.81400000000002</v>
      </c>
      <c r="G12170" s="1">
        <f>Table1[[#This Row],[sales]]-Table1[[#This Row],[Discount Value]]</f>
        <v>2929.9860000000003</v>
      </c>
      <c r="H12170" s="1">
        <v>5</v>
      </c>
      <c r="I12170" s="2">
        <v>45475</v>
      </c>
      <c r="J12170" s="2">
        <v>45480</v>
      </c>
      <c r="K12170" s="1" t="s">
        <v>21</v>
      </c>
      <c r="L12170" s="1" t="s">
        <v>27</v>
      </c>
      <c r="M12170" s="1">
        <v>349.91</v>
      </c>
      <c r="N12170" s="1" t="s">
        <v>39</v>
      </c>
      <c r="O12170" s="10">
        <f>Table1[[#This Row],[sales]]+Table1[[#This Row],[profit]]</f>
        <v>3717.71</v>
      </c>
    </row>
    <row r="12171" spans="1:15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>Table1[[#This Row],[sales]]*Table1[[#This Row],[discount]]</f>
        <v>981.63200000000006</v>
      </c>
      <c r="G12171" s="1">
        <f>Table1[[#This Row],[sales]]-Table1[[#This Row],[Discount Value]]</f>
        <v>3926.5279999999998</v>
      </c>
      <c r="H12171" s="1">
        <v>3</v>
      </c>
      <c r="I12171" s="2">
        <v>45083</v>
      </c>
      <c r="J12171" s="2">
        <v>45088</v>
      </c>
      <c r="K12171" s="1" t="s">
        <v>15</v>
      </c>
      <c r="L12171" s="1" t="s">
        <v>27</v>
      </c>
      <c r="M12171" s="1">
        <v>452.96</v>
      </c>
      <c r="N12171" s="1" t="s">
        <v>23</v>
      </c>
      <c r="O12171" s="10">
        <f>Table1[[#This Row],[sales]]+Table1[[#This Row],[profit]]</f>
        <v>5361.12</v>
      </c>
    </row>
    <row r="12172" spans="1:15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>Table1[[#This Row],[sales]]*Table1[[#This Row],[discount]]</f>
        <v>12.5808</v>
      </c>
      <c r="G12172" s="1">
        <f>Table1[[#This Row],[sales]]-Table1[[#This Row],[Discount Value]]</f>
        <v>197.0992</v>
      </c>
      <c r="H12172" s="1">
        <v>7</v>
      </c>
      <c r="I12172" s="2">
        <v>45091</v>
      </c>
      <c r="J12172" s="2">
        <v>45092</v>
      </c>
      <c r="K12172" s="1" t="s">
        <v>21</v>
      </c>
      <c r="L12172" s="1" t="s">
        <v>16</v>
      </c>
      <c r="M12172" s="1">
        <v>56.45</v>
      </c>
      <c r="N12172" s="1" t="s">
        <v>48</v>
      </c>
      <c r="O12172" s="10">
        <f>Table1[[#This Row],[sales]]+Table1[[#This Row],[profit]]</f>
        <v>266.13</v>
      </c>
    </row>
    <row r="12173" spans="1:15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>Table1[[#This Row],[sales]]*Table1[[#This Row],[discount]]</f>
        <v>628.27440000000001</v>
      </c>
      <c r="G12173" s="1">
        <f>Table1[[#This Row],[sales]]-Table1[[#This Row],[Discount Value]]</f>
        <v>4204.6055999999999</v>
      </c>
      <c r="H12173" s="1">
        <v>1</v>
      </c>
      <c r="I12173" s="2">
        <v>45115</v>
      </c>
      <c r="J12173" s="2">
        <v>45118</v>
      </c>
      <c r="K12173" s="1" t="s">
        <v>31</v>
      </c>
      <c r="L12173" s="1" t="s">
        <v>16</v>
      </c>
      <c r="M12173" s="1">
        <v>425.75</v>
      </c>
      <c r="N12173" s="1" t="s">
        <v>23</v>
      </c>
      <c r="O12173" s="10">
        <f>Table1[[#This Row],[sales]]+Table1[[#This Row],[profit]]</f>
        <v>5258.63</v>
      </c>
    </row>
    <row r="12174" spans="1:15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>Table1[[#This Row],[sales]]*Table1[[#This Row],[discount]]</f>
        <v>79.875600000000006</v>
      </c>
      <c r="G12174" s="1">
        <f>Table1[[#This Row],[sales]]-Table1[[#This Row],[Discount Value]]</f>
        <v>110.3044</v>
      </c>
      <c r="H12174" s="1">
        <v>9</v>
      </c>
      <c r="I12174" s="2">
        <v>44934</v>
      </c>
      <c r="J12174" s="2">
        <v>44941</v>
      </c>
      <c r="K12174" s="1" t="s">
        <v>31</v>
      </c>
      <c r="L12174" s="1" t="s">
        <v>22</v>
      </c>
      <c r="M12174" s="1">
        <v>42.64</v>
      </c>
      <c r="N12174" s="1" t="s">
        <v>17</v>
      </c>
      <c r="O12174" s="10">
        <f>Table1[[#This Row],[sales]]+Table1[[#This Row],[profit]]</f>
        <v>232.82</v>
      </c>
    </row>
    <row r="12175" spans="1:15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>Table1[[#This Row],[sales]]*Table1[[#This Row],[discount]]</f>
        <v>928.7586</v>
      </c>
      <c r="G12175" s="1">
        <f>Table1[[#This Row],[sales]]-Table1[[#This Row],[Discount Value]]</f>
        <v>3292.8714</v>
      </c>
      <c r="H12175" s="1">
        <v>7</v>
      </c>
      <c r="I12175" s="2">
        <v>45245</v>
      </c>
      <c r="J12175" s="2">
        <v>45246</v>
      </c>
      <c r="K12175" s="1" t="s">
        <v>15</v>
      </c>
      <c r="L12175" s="1" t="s">
        <v>22</v>
      </c>
      <c r="M12175" s="1">
        <v>582.02</v>
      </c>
      <c r="N12175" s="1" t="s">
        <v>48</v>
      </c>
      <c r="O12175" s="10">
        <f>Table1[[#This Row],[sales]]+Table1[[#This Row],[profit]]</f>
        <v>4803.6499999999996</v>
      </c>
    </row>
    <row r="12176" spans="1:15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>Table1[[#This Row],[sales]]*Table1[[#This Row],[discount]]</f>
        <v>1539.2320000000002</v>
      </c>
      <c r="G12176" s="1">
        <f>Table1[[#This Row],[sales]]-Table1[[#This Row],[Discount Value]]</f>
        <v>3270.8680000000004</v>
      </c>
      <c r="H12176" s="1">
        <v>1</v>
      </c>
      <c r="I12176" s="2">
        <v>45654</v>
      </c>
      <c r="J12176" s="2">
        <v>45661</v>
      </c>
      <c r="K12176" s="1" t="s">
        <v>21</v>
      </c>
      <c r="L12176" s="1" t="s">
        <v>16</v>
      </c>
      <c r="M12176" s="1">
        <v>551.52</v>
      </c>
      <c r="N12176" s="1" t="s">
        <v>39</v>
      </c>
      <c r="O12176" s="10">
        <f>Table1[[#This Row],[sales]]+Table1[[#This Row],[profit]]</f>
        <v>5361.6200000000008</v>
      </c>
    </row>
    <row r="12177" spans="1:15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>Table1[[#This Row],[sales]]*Table1[[#This Row],[discount]]</f>
        <v>397.26639999999998</v>
      </c>
      <c r="G12177" s="1">
        <f>Table1[[#This Row],[sales]]-Table1[[#This Row],[Discount Value]]</f>
        <v>4568.5635999999995</v>
      </c>
      <c r="H12177" s="1">
        <v>4</v>
      </c>
      <c r="I12177" s="2">
        <v>45433</v>
      </c>
      <c r="J12177" s="2">
        <v>45438</v>
      </c>
      <c r="K12177" s="1" t="s">
        <v>31</v>
      </c>
      <c r="L12177" s="1" t="s">
        <v>27</v>
      </c>
      <c r="M12177" s="1">
        <v>1406.43</v>
      </c>
      <c r="N12177" s="1" t="s">
        <v>17</v>
      </c>
      <c r="O12177" s="10">
        <f>Table1[[#This Row],[sales]]+Table1[[#This Row],[profit]]</f>
        <v>6372.26</v>
      </c>
    </row>
    <row r="12178" spans="1:15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>Table1[[#This Row],[sales]]*Table1[[#This Row],[discount]]</f>
        <v>211.47209999999998</v>
      </c>
      <c r="G12178" s="1">
        <f>Table1[[#This Row],[sales]]-Table1[[#This Row],[Discount Value]]</f>
        <v>2138.2179000000001</v>
      </c>
      <c r="H12178" s="1">
        <v>7</v>
      </c>
      <c r="I12178" s="2">
        <v>45552</v>
      </c>
      <c r="J12178" s="2">
        <v>45556</v>
      </c>
      <c r="K12178" s="1" t="s">
        <v>15</v>
      </c>
      <c r="L12178" s="1" t="s">
        <v>27</v>
      </c>
      <c r="M12178" s="1">
        <v>636.53</v>
      </c>
      <c r="N12178" s="1" t="s">
        <v>48</v>
      </c>
      <c r="O12178" s="10">
        <f>Table1[[#This Row],[sales]]+Table1[[#This Row],[profit]]</f>
        <v>2986.2200000000003</v>
      </c>
    </row>
    <row r="12179" spans="1:15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>Table1[[#This Row],[sales]]*Table1[[#This Row],[discount]]</f>
        <v>2043.6023</v>
      </c>
      <c r="G12179" s="1">
        <f>Table1[[#This Row],[sales]]-Table1[[#This Row],[Discount Value]]</f>
        <v>2304.4877000000001</v>
      </c>
      <c r="H12179" s="1">
        <v>4</v>
      </c>
      <c r="I12179" s="2">
        <v>45631</v>
      </c>
      <c r="J12179" s="2">
        <v>45632</v>
      </c>
      <c r="K12179" s="1" t="s">
        <v>31</v>
      </c>
      <c r="L12179" s="1" t="s">
        <v>22</v>
      </c>
      <c r="M12179" s="1">
        <v>463.36</v>
      </c>
      <c r="N12179" s="1" t="s">
        <v>23</v>
      </c>
      <c r="O12179" s="10">
        <f>Table1[[#This Row],[sales]]+Table1[[#This Row],[profit]]</f>
        <v>4811.45</v>
      </c>
    </row>
    <row r="12180" spans="1:15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>Table1[[#This Row],[sales]]*Table1[[#This Row],[discount]]</f>
        <v>293.77320000000003</v>
      </c>
      <c r="G12180" s="1">
        <f>Table1[[#This Row],[sales]]-Table1[[#This Row],[Discount Value]]</f>
        <v>405.68680000000001</v>
      </c>
      <c r="H12180" s="1">
        <v>7</v>
      </c>
      <c r="I12180" s="2">
        <v>45612</v>
      </c>
      <c r="J12180" s="2">
        <v>45614</v>
      </c>
      <c r="K12180" s="1" t="s">
        <v>21</v>
      </c>
      <c r="L12180" s="1" t="s">
        <v>27</v>
      </c>
      <c r="M12180" s="1">
        <v>106.99</v>
      </c>
      <c r="N12180" s="1" t="s">
        <v>34</v>
      </c>
      <c r="O12180" s="10">
        <f>Table1[[#This Row],[sales]]+Table1[[#This Row],[profit]]</f>
        <v>806.45</v>
      </c>
    </row>
    <row r="12181" spans="1:15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>Table1[[#This Row],[sales]]*Table1[[#This Row],[discount]]</f>
        <v>873.75200000000007</v>
      </c>
      <c r="G12181" s="1">
        <f>Table1[[#This Row],[sales]]-Table1[[#This Row],[Discount Value]]</f>
        <v>1310.6280000000002</v>
      </c>
      <c r="H12181" s="1">
        <v>3</v>
      </c>
      <c r="I12181" s="2">
        <v>45558</v>
      </c>
      <c r="J12181" s="2">
        <v>45560</v>
      </c>
      <c r="K12181" s="1" t="s">
        <v>15</v>
      </c>
      <c r="L12181" s="1" t="s">
        <v>27</v>
      </c>
      <c r="M12181" s="1">
        <v>494.39</v>
      </c>
      <c r="N12181" s="1" t="s">
        <v>17</v>
      </c>
      <c r="O12181" s="10">
        <f>Table1[[#This Row],[sales]]+Table1[[#This Row],[profit]]</f>
        <v>2678.77</v>
      </c>
    </row>
    <row r="12182" spans="1:15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>Table1[[#This Row],[sales]]*Table1[[#This Row],[discount]]</f>
        <v>257.45279999999997</v>
      </c>
      <c r="G12182" s="1">
        <f>Table1[[#This Row],[sales]]-Table1[[#This Row],[Discount Value]]</f>
        <v>1351.6271999999999</v>
      </c>
      <c r="H12182" s="1">
        <v>4</v>
      </c>
      <c r="I12182" s="2">
        <v>45448</v>
      </c>
      <c r="J12182" s="2">
        <v>45452</v>
      </c>
      <c r="K12182" s="1" t="s">
        <v>15</v>
      </c>
      <c r="L12182" s="1" t="s">
        <v>22</v>
      </c>
      <c r="M12182" s="1">
        <v>407.38</v>
      </c>
      <c r="N12182" s="1" t="s">
        <v>48</v>
      </c>
      <c r="O12182" s="10">
        <f>Table1[[#This Row],[sales]]+Table1[[#This Row],[profit]]</f>
        <v>2016.46</v>
      </c>
    </row>
    <row r="12183" spans="1:15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>Table1[[#This Row],[sales]]*Table1[[#This Row],[discount]]</f>
        <v>570.18360000000007</v>
      </c>
      <c r="G12183" s="1">
        <f>Table1[[#This Row],[sales]]-Table1[[#This Row],[Discount Value]]</f>
        <v>1466.1863999999998</v>
      </c>
      <c r="H12183" s="1">
        <v>3</v>
      </c>
      <c r="I12183" s="2">
        <v>45648</v>
      </c>
      <c r="J12183" s="2">
        <v>45652</v>
      </c>
      <c r="K12183" s="1" t="s">
        <v>15</v>
      </c>
      <c r="L12183" s="1" t="s">
        <v>22</v>
      </c>
      <c r="M12183" s="1">
        <v>325.02</v>
      </c>
      <c r="N12183" s="1" t="s">
        <v>23</v>
      </c>
      <c r="O12183" s="10">
        <f>Table1[[#This Row],[sales]]+Table1[[#This Row],[profit]]</f>
        <v>2361.39</v>
      </c>
    </row>
    <row r="12184" spans="1:15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>Table1[[#This Row],[sales]]*Table1[[#This Row],[discount]]</f>
        <v>884.92750000000001</v>
      </c>
      <c r="G12184" s="1">
        <f>Table1[[#This Row],[sales]]-Table1[[#This Row],[Discount Value]]</f>
        <v>2654.7825000000003</v>
      </c>
      <c r="H12184" s="1">
        <v>4</v>
      </c>
      <c r="I12184" s="2">
        <v>45651</v>
      </c>
      <c r="J12184" s="2">
        <v>45655</v>
      </c>
      <c r="K12184" s="1" t="s">
        <v>15</v>
      </c>
      <c r="L12184" s="1" t="s">
        <v>22</v>
      </c>
      <c r="M12184" s="1">
        <v>985.82</v>
      </c>
      <c r="N12184" s="1" t="s">
        <v>39</v>
      </c>
      <c r="O12184" s="10">
        <f>Table1[[#This Row],[sales]]+Table1[[#This Row],[profit]]</f>
        <v>4525.53</v>
      </c>
    </row>
    <row r="12185" spans="1:15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>Table1[[#This Row],[sales]]*Table1[[#This Row],[discount]]</f>
        <v>253.75199999999998</v>
      </c>
      <c r="G12185" s="1">
        <f>Table1[[#This Row],[sales]]-Table1[[#This Row],[Discount Value]]</f>
        <v>274.89800000000002</v>
      </c>
      <c r="H12185" s="1">
        <v>3</v>
      </c>
      <c r="I12185" s="2">
        <v>45192</v>
      </c>
      <c r="J12185" s="2">
        <v>45199</v>
      </c>
      <c r="K12185" s="1" t="s">
        <v>15</v>
      </c>
      <c r="L12185" s="1" t="s">
        <v>22</v>
      </c>
      <c r="M12185" s="1">
        <v>81.56</v>
      </c>
      <c r="N12185" s="1" t="s">
        <v>34</v>
      </c>
      <c r="O12185" s="10">
        <f>Table1[[#This Row],[sales]]+Table1[[#This Row],[profit]]</f>
        <v>610.21</v>
      </c>
    </row>
    <row r="12186" spans="1:15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>Table1[[#This Row],[sales]]*Table1[[#This Row],[discount]]</f>
        <v>598.91999999999996</v>
      </c>
      <c r="G12186" s="1">
        <f>Table1[[#This Row],[sales]]-Table1[[#This Row],[Discount Value]]</f>
        <v>4392.08</v>
      </c>
      <c r="H12186" s="1">
        <v>5</v>
      </c>
      <c r="I12186" s="2">
        <v>44988</v>
      </c>
      <c r="J12186" s="2">
        <v>44992</v>
      </c>
      <c r="K12186" s="1" t="s">
        <v>31</v>
      </c>
      <c r="L12186" s="1" t="s">
        <v>22</v>
      </c>
      <c r="M12186" s="1">
        <v>383.02</v>
      </c>
      <c r="N12186" s="1" t="s">
        <v>39</v>
      </c>
      <c r="O12186" s="10">
        <f>Table1[[#This Row],[sales]]+Table1[[#This Row],[profit]]</f>
        <v>5374.02</v>
      </c>
    </row>
    <row r="12187" spans="1:15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>Table1[[#This Row],[sales]]*Table1[[#This Row],[discount]]</f>
        <v>1509.5600999999999</v>
      </c>
      <c r="G12187" s="1">
        <f>Table1[[#This Row],[sales]]-Table1[[#This Row],[Discount Value]]</f>
        <v>1702.2699</v>
      </c>
      <c r="H12187" s="1">
        <v>4</v>
      </c>
      <c r="I12187" s="2">
        <v>45012</v>
      </c>
      <c r="J12187" s="2">
        <v>45013</v>
      </c>
      <c r="K12187" s="1" t="s">
        <v>15</v>
      </c>
      <c r="L12187" s="1" t="s">
        <v>16</v>
      </c>
      <c r="M12187" s="1">
        <v>949.5</v>
      </c>
      <c r="N12187" s="1" t="s">
        <v>28</v>
      </c>
      <c r="O12187" s="10">
        <f>Table1[[#This Row],[sales]]+Table1[[#This Row],[profit]]</f>
        <v>4161.33</v>
      </c>
    </row>
    <row r="12188" spans="1:15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>Table1[[#This Row],[sales]]*Table1[[#This Row],[discount]]</f>
        <v>1533.0839999999998</v>
      </c>
      <c r="G12188" s="1">
        <f>Table1[[#This Row],[sales]]-Table1[[#This Row],[Discount Value]]</f>
        <v>2847.1559999999999</v>
      </c>
      <c r="H12188" s="1">
        <v>3</v>
      </c>
      <c r="I12188" s="2">
        <v>45483</v>
      </c>
      <c r="J12188" s="2">
        <v>45487</v>
      </c>
      <c r="K12188" s="1" t="s">
        <v>31</v>
      </c>
      <c r="L12188" s="1" t="s">
        <v>22</v>
      </c>
      <c r="M12188" s="1">
        <v>1237.5</v>
      </c>
      <c r="N12188" s="1" t="s">
        <v>23</v>
      </c>
      <c r="O12188" s="10">
        <f>Table1[[#This Row],[sales]]+Table1[[#This Row],[profit]]</f>
        <v>5617.74</v>
      </c>
    </row>
    <row r="12189" spans="1:15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>Table1[[#This Row],[sales]]*Table1[[#This Row],[discount]]</f>
        <v>874.75710000000004</v>
      </c>
      <c r="G12189" s="1">
        <f>Table1[[#This Row],[sales]]-Table1[[#This Row],[Discount Value]]</f>
        <v>3290.7529000000004</v>
      </c>
      <c r="H12189" s="1">
        <v>5</v>
      </c>
      <c r="I12189" s="2">
        <v>45127</v>
      </c>
      <c r="J12189" s="2">
        <v>45131</v>
      </c>
      <c r="K12189" s="1" t="s">
        <v>31</v>
      </c>
      <c r="L12189" s="1" t="s">
        <v>22</v>
      </c>
      <c r="M12189" s="1">
        <v>1013.28</v>
      </c>
      <c r="N12189" s="1" t="s">
        <v>28</v>
      </c>
      <c r="O12189" s="10">
        <f>Table1[[#This Row],[sales]]+Table1[[#This Row],[profit]]</f>
        <v>5178.79</v>
      </c>
    </row>
    <row r="12190" spans="1:15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>Table1[[#This Row],[sales]]*Table1[[#This Row],[discount]]</f>
        <v>500.94069999999999</v>
      </c>
      <c r="G12190" s="1">
        <f>Table1[[#This Row],[sales]]-Table1[[#This Row],[Discount Value]]</f>
        <v>3352.4492999999998</v>
      </c>
      <c r="H12190" s="1">
        <v>9</v>
      </c>
      <c r="I12190" s="2">
        <v>45639</v>
      </c>
      <c r="J12190" s="2">
        <v>45642</v>
      </c>
      <c r="K12190" s="1" t="s">
        <v>15</v>
      </c>
      <c r="L12190" s="1" t="s">
        <v>22</v>
      </c>
      <c r="M12190" s="1">
        <v>1052.33</v>
      </c>
      <c r="N12190" s="1" t="s">
        <v>39</v>
      </c>
      <c r="O12190" s="10">
        <f>Table1[[#This Row],[sales]]+Table1[[#This Row],[profit]]</f>
        <v>4905.7199999999993</v>
      </c>
    </row>
    <row r="12191" spans="1:15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>Table1[[#This Row],[sales]]*Table1[[#This Row],[discount]]</f>
        <v>111.036</v>
      </c>
      <c r="G12191" s="1">
        <f>Table1[[#This Row],[sales]]-Table1[[#This Row],[Discount Value]]</f>
        <v>181.16399999999999</v>
      </c>
      <c r="H12191" s="1">
        <v>1</v>
      </c>
      <c r="I12191" s="2">
        <v>45542</v>
      </c>
      <c r="J12191" s="2">
        <v>45544</v>
      </c>
      <c r="K12191" s="1" t="s">
        <v>15</v>
      </c>
      <c r="L12191" s="1" t="s">
        <v>22</v>
      </c>
      <c r="M12191" s="1">
        <v>61.88</v>
      </c>
      <c r="N12191" s="1" t="s">
        <v>48</v>
      </c>
      <c r="O12191" s="10">
        <f>Table1[[#This Row],[sales]]+Table1[[#This Row],[profit]]</f>
        <v>354.08</v>
      </c>
    </row>
    <row r="12192" spans="1:15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>Table1[[#This Row],[sales]]*Table1[[#This Row],[discount]]</f>
        <v>1078.5828999999999</v>
      </c>
      <c r="G12192" s="1">
        <f>Table1[[#This Row],[sales]]-Table1[[#This Row],[Discount Value]]</f>
        <v>1552.1071000000002</v>
      </c>
      <c r="H12192" s="1">
        <v>4</v>
      </c>
      <c r="I12192" s="2">
        <v>45413</v>
      </c>
      <c r="J12192" s="2">
        <v>45420</v>
      </c>
      <c r="K12192" s="1" t="s">
        <v>21</v>
      </c>
      <c r="L12192" s="1" t="s">
        <v>27</v>
      </c>
      <c r="M12192" s="1">
        <v>395.94</v>
      </c>
      <c r="N12192" s="1" t="s">
        <v>28</v>
      </c>
      <c r="O12192" s="10">
        <f>Table1[[#This Row],[sales]]+Table1[[#This Row],[profit]]</f>
        <v>3026.63</v>
      </c>
    </row>
    <row r="12193" spans="1:15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>Table1[[#This Row],[sales]]*Table1[[#This Row],[discount]]</f>
        <v>307.42739999999998</v>
      </c>
      <c r="G12193" s="1">
        <f>Table1[[#This Row],[sales]]-Table1[[#This Row],[Discount Value]]</f>
        <v>1400.5026</v>
      </c>
      <c r="H12193" s="1">
        <v>7</v>
      </c>
      <c r="I12193" s="2">
        <v>45523</v>
      </c>
      <c r="J12193" s="2">
        <v>45524</v>
      </c>
      <c r="K12193" s="1" t="s">
        <v>21</v>
      </c>
      <c r="L12193" s="1" t="s">
        <v>16</v>
      </c>
      <c r="M12193" s="1">
        <v>245.4</v>
      </c>
      <c r="N12193" s="1" t="s">
        <v>39</v>
      </c>
      <c r="O12193" s="10">
        <f>Table1[[#This Row],[sales]]+Table1[[#This Row],[profit]]</f>
        <v>1953.3300000000002</v>
      </c>
    </row>
    <row r="12194" spans="1:15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>Table1[[#This Row],[sales]]*Table1[[#This Row],[discount]]</f>
        <v>58.805999999999997</v>
      </c>
      <c r="G12194" s="1">
        <f>Table1[[#This Row],[sales]]-Table1[[#This Row],[Discount Value]]</f>
        <v>594.59399999999994</v>
      </c>
      <c r="H12194" s="1">
        <v>4</v>
      </c>
      <c r="I12194" s="2">
        <v>45624</v>
      </c>
      <c r="J12194" s="2">
        <v>45631</v>
      </c>
      <c r="K12194" s="1" t="s">
        <v>21</v>
      </c>
      <c r="L12194" s="1" t="s">
        <v>27</v>
      </c>
      <c r="M12194" s="1">
        <v>82.68</v>
      </c>
      <c r="N12194" s="1" t="s">
        <v>17</v>
      </c>
      <c r="O12194" s="10">
        <f>Table1[[#This Row],[sales]]+Table1[[#This Row],[profit]]</f>
        <v>736.07999999999993</v>
      </c>
    </row>
    <row r="12195" spans="1:15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>Table1[[#This Row],[sales]]*Table1[[#This Row],[discount]]</f>
        <v>445.16250000000002</v>
      </c>
      <c r="G12195" s="1">
        <f>Table1[[#This Row],[sales]]-Table1[[#This Row],[Discount Value]]</f>
        <v>1335.4875000000002</v>
      </c>
      <c r="H12195" s="1">
        <v>8</v>
      </c>
      <c r="I12195" s="2">
        <v>45021</v>
      </c>
      <c r="J12195" s="2">
        <v>45026</v>
      </c>
      <c r="K12195" s="1" t="s">
        <v>31</v>
      </c>
      <c r="L12195" s="1" t="s">
        <v>16</v>
      </c>
      <c r="M12195" s="1">
        <v>393.97</v>
      </c>
      <c r="N12195" s="1" t="s">
        <v>34</v>
      </c>
      <c r="O12195" s="10">
        <f>Table1[[#This Row],[sales]]+Table1[[#This Row],[profit]]</f>
        <v>2174.62</v>
      </c>
    </row>
    <row r="12196" spans="1:15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>Table1[[#This Row],[sales]]*Table1[[#This Row],[discount]]</f>
        <v>749.69190000000003</v>
      </c>
      <c r="G12196" s="1">
        <f>Table1[[#This Row],[sales]]-Table1[[#This Row],[Discount Value]]</f>
        <v>2509.8380999999999</v>
      </c>
      <c r="H12196" s="1">
        <v>7</v>
      </c>
      <c r="I12196" s="2">
        <v>45632</v>
      </c>
      <c r="J12196" s="2">
        <v>45638</v>
      </c>
      <c r="K12196" s="1" t="s">
        <v>21</v>
      </c>
      <c r="L12196" s="1" t="s">
        <v>22</v>
      </c>
      <c r="M12196" s="1">
        <v>404.96</v>
      </c>
      <c r="N12196" s="1" t="s">
        <v>28</v>
      </c>
      <c r="O12196" s="10">
        <f>Table1[[#This Row],[sales]]+Table1[[#This Row],[profit]]</f>
        <v>3664.4900000000002</v>
      </c>
    </row>
    <row r="12197" spans="1:15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>Table1[[#This Row],[sales]]*Table1[[#This Row],[discount]]</f>
        <v>442.82519999999994</v>
      </c>
      <c r="G12197" s="1">
        <f>Table1[[#This Row],[sales]]-Table1[[#This Row],[Discount Value]]</f>
        <v>787.24479999999994</v>
      </c>
      <c r="H12197" s="1">
        <v>5</v>
      </c>
      <c r="I12197" s="2">
        <v>45169</v>
      </c>
      <c r="J12197" s="2">
        <v>45175</v>
      </c>
      <c r="K12197" s="1" t="s">
        <v>31</v>
      </c>
      <c r="L12197" s="1" t="s">
        <v>27</v>
      </c>
      <c r="M12197" s="1">
        <v>166.67</v>
      </c>
      <c r="N12197" s="1" t="s">
        <v>17</v>
      </c>
      <c r="O12197" s="10">
        <f>Table1[[#This Row],[sales]]+Table1[[#This Row],[profit]]</f>
        <v>1396.74</v>
      </c>
    </row>
    <row r="12198" spans="1:15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>Table1[[#This Row],[sales]]*Table1[[#This Row],[discount]]</f>
        <v>1116.4748</v>
      </c>
      <c r="G12198" s="1">
        <f>Table1[[#This Row],[sales]]-Table1[[#This Row],[Discount Value]]</f>
        <v>1162.0452</v>
      </c>
      <c r="H12198" s="1">
        <v>4</v>
      </c>
      <c r="I12198" s="2">
        <v>45171</v>
      </c>
      <c r="J12198" s="2">
        <v>45174</v>
      </c>
      <c r="K12198" s="1" t="s">
        <v>31</v>
      </c>
      <c r="L12198" s="1" t="s">
        <v>16</v>
      </c>
      <c r="M12198" s="1">
        <v>398.33</v>
      </c>
      <c r="N12198" s="1" t="s">
        <v>28</v>
      </c>
      <c r="O12198" s="10">
        <f>Table1[[#This Row],[sales]]+Table1[[#This Row],[profit]]</f>
        <v>2676.85</v>
      </c>
    </row>
    <row r="12199" spans="1:15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>Table1[[#This Row],[sales]]*Table1[[#This Row],[discount]]</f>
        <v>562.1454</v>
      </c>
      <c r="G12199" s="1">
        <f>Table1[[#This Row],[sales]]-Table1[[#This Row],[Discount Value]]</f>
        <v>1519.8746000000001</v>
      </c>
      <c r="H12199" s="1">
        <v>8</v>
      </c>
      <c r="I12199" s="2">
        <v>45462</v>
      </c>
      <c r="J12199" s="2">
        <v>45465</v>
      </c>
      <c r="K12199" s="1" t="s">
        <v>31</v>
      </c>
      <c r="L12199" s="1" t="s">
        <v>27</v>
      </c>
      <c r="M12199" s="1">
        <v>336.22</v>
      </c>
      <c r="N12199" s="1" t="s">
        <v>34</v>
      </c>
      <c r="O12199" s="10">
        <f>Table1[[#This Row],[sales]]+Table1[[#This Row],[profit]]</f>
        <v>2418.2399999999998</v>
      </c>
    </row>
    <row r="12200" spans="1:15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>Table1[[#This Row],[sales]]*Table1[[#This Row],[discount]]</f>
        <v>132.11589999999998</v>
      </c>
      <c r="G12200" s="1">
        <f>Table1[[#This Row],[sales]]-Table1[[#This Row],[Discount Value]]</f>
        <v>224.95410000000001</v>
      </c>
      <c r="H12200" s="1">
        <v>1</v>
      </c>
      <c r="I12200" s="2">
        <v>45151</v>
      </c>
      <c r="J12200" s="2">
        <v>45156</v>
      </c>
      <c r="K12200" s="1" t="s">
        <v>15</v>
      </c>
      <c r="L12200" s="1" t="s">
        <v>16</v>
      </c>
      <c r="M12200" s="1">
        <v>22.2</v>
      </c>
      <c r="N12200" s="1" t="s">
        <v>23</v>
      </c>
      <c r="O12200" s="10">
        <f>Table1[[#This Row],[sales]]+Table1[[#This Row],[profit]]</f>
        <v>379.27</v>
      </c>
    </row>
    <row r="12201" spans="1:15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>Table1[[#This Row],[sales]]*Table1[[#This Row],[discount]]</f>
        <v>571.96799999999996</v>
      </c>
      <c r="G12201" s="1">
        <f>Table1[[#This Row],[sales]]-Table1[[#This Row],[Discount Value]]</f>
        <v>2605.6320000000001</v>
      </c>
      <c r="H12201" s="1">
        <v>2</v>
      </c>
      <c r="I12201" s="2">
        <v>45621</v>
      </c>
      <c r="J12201" s="2">
        <v>45628</v>
      </c>
      <c r="K12201" s="1" t="s">
        <v>31</v>
      </c>
      <c r="L12201" s="1" t="s">
        <v>16</v>
      </c>
      <c r="M12201" s="1">
        <v>500.5</v>
      </c>
      <c r="N12201" s="1" t="s">
        <v>17</v>
      </c>
      <c r="O12201" s="10">
        <f>Table1[[#This Row],[sales]]+Table1[[#This Row],[profit]]</f>
        <v>3678.1</v>
      </c>
    </row>
    <row r="12202" spans="1:15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>Table1[[#This Row],[sales]]*Table1[[#This Row],[discount]]</f>
        <v>939.70499999999993</v>
      </c>
      <c r="G12202" s="1">
        <f>Table1[[#This Row],[sales]]-Table1[[#This Row],[Discount Value]]</f>
        <v>2192.645</v>
      </c>
      <c r="H12202" s="1">
        <v>5</v>
      </c>
      <c r="I12202" s="2">
        <v>45039</v>
      </c>
      <c r="J12202" s="2">
        <v>45042</v>
      </c>
      <c r="K12202" s="1" t="s">
        <v>21</v>
      </c>
      <c r="L12202" s="1" t="s">
        <v>16</v>
      </c>
      <c r="M12202" s="1">
        <v>539.63</v>
      </c>
      <c r="N12202" s="1" t="s">
        <v>28</v>
      </c>
      <c r="O12202" s="10">
        <f>Table1[[#This Row],[sales]]+Table1[[#This Row],[profit]]</f>
        <v>3671.98</v>
      </c>
    </row>
    <row r="12203" spans="1:15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>Table1[[#This Row],[sales]]*Table1[[#This Row],[discount]]</f>
        <v>290.12580000000003</v>
      </c>
      <c r="G12203" s="1">
        <f>Table1[[#This Row],[sales]]-Table1[[#This Row],[Discount Value]]</f>
        <v>4545.3042000000005</v>
      </c>
      <c r="H12203" s="1">
        <v>7</v>
      </c>
      <c r="I12203" s="2">
        <v>45617</v>
      </c>
      <c r="J12203" s="2">
        <v>45618</v>
      </c>
      <c r="K12203" s="1" t="s">
        <v>21</v>
      </c>
      <c r="L12203" s="1" t="s">
        <v>27</v>
      </c>
      <c r="M12203" s="1">
        <v>915.49</v>
      </c>
      <c r="N12203" s="1" t="s">
        <v>34</v>
      </c>
      <c r="O12203" s="10">
        <f>Table1[[#This Row],[sales]]+Table1[[#This Row],[profit]]</f>
        <v>5750.92</v>
      </c>
    </row>
    <row r="12204" spans="1:15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>Table1[[#This Row],[sales]]*Table1[[#This Row],[discount]]</f>
        <v>639.6943</v>
      </c>
      <c r="G12204" s="1">
        <f>Table1[[#This Row],[sales]]-Table1[[#This Row],[Discount Value]]</f>
        <v>920.53570000000002</v>
      </c>
      <c r="H12204" s="1">
        <v>9</v>
      </c>
      <c r="I12204" s="2">
        <v>45126</v>
      </c>
      <c r="J12204" s="2">
        <v>45128</v>
      </c>
      <c r="K12204" s="1" t="s">
        <v>21</v>
      </c>
      <c r="L12204" s="1" t="s">
        <v>27</v>
      </c>
      <c r="M12204" s="1">
        <v>417.11</v>
      </c>
      <c r="N12204" s="1" t="s">
        <v>39</v>
      </c>
      <c r="O12204" s="10">
        <f>Table1[[#This Row],[sales]]+Table1[[#This Row],[profit]]</f>
        <v>1977.3400000000001</v>
      </c>
    </row>
    <row r="12205" spans="1:15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>Table1[[#This Row],[sales]]*Table1[[#This Row],[discount]]</f>
        <v>365.98620000000005</v>
      </c>
      <c r="G12205" s="1">
        <f>Table1[[#This Row],[sales]]-Table1[[#This Row],[Discount Value]]</f>
        <v>1786.8738000000001</v>
      </c>
      <c r="H12205" s="1">
        <v>3</v>
      </c>
      <c r="I12205" s="2">
        <v>45255</v>
      </c>
      <c r="J12205" s="2">
        <v>45262</v>
      </c>
      <c r="K12205" s="1" t="s">
        <v>21</v>
      </c>
      <c r="L12205" s="1" t="s">
        <v>27</v>
      </c>
      <c r="M12205" s="1">
        <v>294.92</v>
      </c>
      <c r="N12205" s="1" t="s">
        <v>23</v>
      </c>
      <c r="O12205" s="10">
        <f>Table1[[#This Row],[sales]]+Table1[[#This Row],[profit]]</f>
        <v>2447.7800000000002</v>
      </c>
    </row>
    <row r="12206" spans="1:15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>Table1[[#This Row],[sales]]*Table1[[#This Row],[discount]]</f>
        <v>83.112800000000007</v>
      </c>
      <c r="G12206" s="1">
        <f>Table1[[#This Row],[sales]]-Table1[[#This Row],[Discount Value]]</f>
        <v>1994.7072000000001</v>
      </c>
      <c r="H12206" s="1">
        <v>5</v>
      </c>
      <c r="I12206" s="2">
        <v>45222</v>
      </c>
      <c r="J12206" s="2">
        <v>45226</v>
      </c>
      <c r="K12206" s="1" t="s">
        <v>31</v>
      </c>
      <c r="L12206" s="1" t="s">
        <v>27</v>
      </c>
      <c r="M12206" s="1">
        <v>467.79</v>
      </c>
      <c r="N12206" s="1" t="s">
        <v>48</v>
      </c>
      <c r="O12206" s="10">
        <f>Table1[[#This Row],[sales]]+Table1[[#This Row],[profit]]</f>
        <v>2545.61</v>
      </c>
    </row>
    <row r="12207" spans="1:15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>Table1[[#This Row],[sales]]*Table1[[#This Row],[discount]]</f>
        <v>2303.375</v>
      </c>
      <c r="G12207" s="1">
        <f>Table1[[#This Row],[sales]]-Table1[[#This Row],[Discount Value]]</f>
        <v>2303.375</v>
      </c>
      <c r="H12207" s="1">
        <v>2</v>
      </c>
      <c r="I12207" s="2">
        <v>45569</v>
      </c>
      <c r="J12207" s="2">
        <v>45572</v>
      </c>
      <c r="K12207" s="1" t="s">
        <v>21</v>
      </c>
      <c r="L12207" s="1" t="s">
        <v>22</v>
      </c>
      <c r="M12207" s="1">
        <v>1286.42</v>
      </c>
      <c r="N12207" s="1" t="s">
        <v>23</v>
      </c>
      <c r="O12207" s="10">
        <f>Table1[[#This Row],[sales]]+Table1[[#This Row],[profit]]</f>
        <v>5893.17</v>
      </c>
    </row>
    <row r="12208" spans="1:15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>Table1[[#This Row],[sales]]*Table1[[#This Row],[discount]]</f>
        <v>946.07100000000003</v>
      </c>
      <c r="G12208" s="1">
        <f>Table1[[#This Row],[sales]]-Table1[[#This Row],[Discount Value]]</f>
        <v>1156.3090000000002</v>
      </c>
      <c r="H12208" s="1">
        <v>6</v>
      </c>
      <c r="I12208" s="2">
        <v>45359</v>
      </c>
      <c r="J12208" s="2">
        <v>45365</v>
      </c>
      <c r="K12208" s="1" t="s">
        <v>31</v>
      </c>
      <c r="L12208" s="1" t="s">
        <v>22</v>
      </c>
      <c r="M12208" s="1">
        <v>594.57000000000005</v>
      </c>
      <c r="N12208" s="1" t="s">
        <v>23</v>
      </c>
      <c r="O12208" s="10">
        <f>Table1[[#This Row],[sales]]+Table1[[#This Row],[profit]]</f>
        <v>2696.9500000000003</v>
      </c>
    </row>
    <row r="12209" spans="1:15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>Table1[[#This Row],[sales]]*Table1[[#This Row],[discount]]</f>
        <v>226.95400000000001</v>
      </c>
      <c r="G12209" s="1">
        <f>Table1[[#This Row],[sales]]-Table1[[#This Row],[Discount Value]]</f>
        <v>2042.586</v>
      </c>
      <c r="H12209" s="1">
        <v>6</v>
      </c>
      <c r="I12209" s="2">
        <v>45207</v>
      </c>
      <c r="J12209" s="2">
        <v>45208</v>
      </c>
      <c r="K12209" s="1" t="s">
        <v>15</v>
      </c>
      <c r="L12209" s="1" t="s">
        <v>22</v>
      </c>
      <c r="M12209" s="1">
        <v>646.25</v>
      </c>
      <c r="N12209" s="1" t="s">
        <v>23</v>
      </c>
      <c r="O12209" s="10">
        <f>Table1[[#This Row],[sales]]+Table1[[#This Row],[profit]]</f>
        <v>2915.79</v>
      </c>
    </row>
    <row r="12210" spans="1:15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>Table1[[#This Row],[sales]]*Table1[[#This Row],[discount]]</f>
        <v>240.56819999999999</v>
      </c>
      <c r="G12210" s="1">
        <f>Table1[[#This Row],[sales]]-Table1[[#This Row],[Discount Value]]</f>
        <v>1095.9218000000001</v>
      </c>
      <c r="H12210" s="1">
        <v>4</v>
      </c>
      <c r="I12210" s="2">
        <v>45648</v>
      </c>
      <c r="J12210" s="2">
        <v>45651</v>
      </c>
      <c r="K12210" s="1" t="s">
        <v>21</v>
      </c>
      <c r="L12210" s="1" t="s">
        <v>27</v>
      </c>
      <c r="M12210" s="1">
        <v>347.36</v>
      </c>
      <c r="N12210" s="1" t="s">
        <v>48</v>
      </c>
      <c r="O12210" s="10">
        <f>Table1[[#This Row],[sales]]+Table1[[#This Row],[profit]]</f>
        <v>1683.85</v>
      </c>
    </row>
    <row r="12211" spans="1:15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>Table1[[#This Row],[sales]]*Table1[[#This Row],[discount]]</f>
        <v>49.688399999999994</v>
      </c>
      <c r="G12211" s="1">
        <f>Table1[[#This Row],[sales]]-Table1[[#This Row],[Discount Value]]</f>
        <v>56.031600000000005</v>
      </c>
      <c r="H12211" s="1">
        <v>2</v>
      </c>
      <c r="I12211" s="2">
        <v>45050</v>
      </c>
      <c r="J12211" s="2">
        <v>45051</v>
      </c>
      <c r="K12211" s="1" t="s">
        <v>31</v>
      </c>
      <c r="L12211" s="1" t="s">
        <v>22</v>
      </c>
      <c r="M12211" s="1">
        <v>19.98</v>
      </c>
      <c r="N12211" s="1" t="s">
        <v>39</v>
      </c>
      <c r="O12211" s="10">
        <f>Table1[[#This Row],[sales]]+Table1[[#This Row],[profit]]</f>
        <v>125.7</v>
      </c>
    </row>
    <row r="12212" spans="1:15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>Table1[[#This Row],[sales]]*Table1[[#This Row],[discount]]</f>
        <v>256.48400000000004</v>
      </c>
      <c r="G12212" s="1">
        <f>Table1[[#This Row],[sales]]-Table1[[#This Row],[Discount Value]]</f>
        <v>384.726</v>
      </c>
      <c r="H12212" s="1">
        <v>8</v>
      </c>
      <c r="I12212" s="2">
        <v>45020</v>
      </c>
      <c r="J12212" s="2">
        <v>45023</v>
      </c>
      <c r="K12212" s="1" t="s">
        <v>31</v>
      </c>
      <c r="L12212" s="1" t="s">
        <v>22</v>
      </c>
      <c r="M12212" s="1">
        <v>145.37</v>
      </c>
      <c r="N12212" s="1" t="s">
        <v>28</v>
      </c>
      <c r="O12212" s="10">
        <f>Table1[[#This Row],[sales]]+Table1[[#This Row],[profit]]</f>
        <v>786.58</v>
      </c>
    </row>
    <row r="12213" spans="1:15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>Table1[[#This Row],[sales]]*Table1[[#This Row],[discount]]</f>
        <v>1597.077</v>
      </c>
      <c r="G12213" s="1">
        <f>Table1[[#This Row],[sales]]-Table1[[#This Row],[Discount Value]]</f>
        <v>1951.9829999999999</v>
      </c>
      <c r="H12213" s="1">
        <v>8</v>
      </c>
      <c r="I12213" s="2">
        <v>45015</v>
      </c>
      <c r="J12213" s="2">
        <v>45016</v>
      </c>
      <c r="K12213" s="1" t="s">
        <v>31</v>
      </c>
      <c r="L12213" s="1" t="s">
        <v>22</v>
      </c>
      <c r="M12213" s="1">
        <v>238.52</v>
      </c>
      <c r="N12213" s="1" t="s">
        <v>23</v>
      </c>
      <c r="O12213" s="10">
        <f>Table1[[#This Row],[sales]]+Table1[[#This Row],[profit]]</f>
        <v>3787.58</v>
      </c>
    </row>
    <row r="12214" spans="1:15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>Table1[[#This Row],[sales]]*Table1[[#This Row],[discount]]</f>
        <v>964.38440000000014</v>
      </c>
      <c r="G12214" s="1">
        <f>Table1[[#This Row],[sales]]-Table1[[#This Row],[Discount Value]]</f>
        <v>2479.8455999999996</v>
      </c>
      <c r="H12214" s="1">
        <v>1</v>
      </c>
      <c r="I12214" s="2">
        <v>45129</v>
      </c>
      <c r="J12214" s="2">
        <v>45133</v>
      </c>
      <c r="K12214" s="1" t="s">
        <v>21</v>
      </c>
      <c r="L12214" s="1" t="s">
        <v>27</v>
      </c>
      <c r="M12214" s="1">
        <v>332.87</v>
      </c>
      <c r="N12214" s="1" t="s">
        <v>48</v>
      </c>
      <c r="O12214" s="10">
        <f>Table1[[#This Row],[sales]]+Table1[[#This Row],[profit]]</f>
        <v>3777.1</v>
      </c>
    </row>
    <row r="12215" spans="1:15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>Table1[[#This Row],[sales]]*Table1[[#This Row],[discount]]</f>
        <v>201.648</v>
      </c>
      <c r="G12215" s="1">
        <f>Table1[[#This Row],[sales]]-Table1[[#This Row],[Discount Value]]</f>
        <v>1478.7520000000002</v>
      </c>
      <c r="H12215" s="1">
        <v>2</v>
      </c>
      <c r="I12215" s="2">
        <v>45014</v>
      </c>
      <c r="J12215" s="2">
        <v>45021</v>
      </c>
      <c r="K12215" s="1" t="s">
        <v>21</v>
      </c>
      <c r="L12215" s="1" t="s">
        <v>22</v>
      </c>
      <c r="M12215" s="1">
        <v>499.95</v>
      </c>
      <c r="N12215" s="1" t="s">
        <v>28</v>
      </c>
      <c r="O12215" s="10">
        <f>Table1[[#This Row],[sales]]+Table1[[#This Row],[profit]]</f>
        <v>2180.35</v>
      </c>
    </row>
    <row r="12216" spans="1:15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>Table1[[#This Row],[sales]]*Table1[[#This Row],[discount]]</f>
        <v>265.95030000000003</v>
      </c>
      <c r="G12216" s="1">
        <f>Table1[[#This Row],[sales]]-Table1[[#This Row],[Discount Value]]</f>
        <v>2151.7797</v>
      </c>
      <c r="H12216" s="1">
        <v>4</v>
      </c>
      <c r="I12216" s="2">
        <v>45086</v>
      </c>
      <c r="J12216" s="2">
        <v>45087</v>
      </c>
      <c r="K12216" s="1" t="s">
        <v>21</v>
      </c>
      <c r="L12216" s="1" t="s">
        <v>22</v>
      </c>
      <c r="M12216" s="1">
        <v>136.09</v>
      </c>
      <c r="N12216" s="1" t="s">
        <v>39</v>
      </c>
      <c r="O12216" s="10">
        <f>Table1[[#This Row],[sales]]+Table1[[#This Row],[profit]]</f>
        <v>2553.8200000000002</v>
      </c>
    </row>
    <row r="12217" spans="1:15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>Table1[[#This Row],[sales]]*Table1[[#This Row],[discount]]</f>
        <v>404.85900000000004</v>
      </c>
      <c r="G12217" s="1">
        <f>Table1[[#This Row],[sales]]-Table1[[#This Row],[Discount Value]]</f>
        <v>1152.2910000000002</v>
      </c>
      <c r="H12217" s="1">
        <v>1</v>
      </c>
      <c r="I12217" s="2">
        <v>45527</v>
      </c>
      <c r="J12217" s="2">
        <v>45532</v>
      </c>
      <c r="K12217" s="1" t="s">
        <v>31</v>
      </c>
      <c r="L12217" s="1" t="s">
        <v>22</v>
      </c>
      <c r="M12217" s="1">
        <v>89.53</v>
      </c>
      <c r="N12217" s="1" t="s">
        <v>23</v>
      </c>
      <c r="O12217" s="10">
        <f>Table1[[#This Row],[sales]]+Table1[[#This Row],[profit]]</f>
        <v>1646.68</v>
      </c>
    </row>
    <row r="12218" spans="1:15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>Table1[[#This Row],[sales]]*Table1[[#This Row],[discount]]</f>
        <v>1693.4854</v>
      </c>
      <c r="G12218" s="1">
        <f>Table1[[#This Row],[sales]]-Table1[[#This Row],[Discount Value]]</f>
        <v>1988.0045999999998</v>
      </c>
      <c r="H12218" s="1">
        <v>6</v>
      </c>
      <c r="I12218" s="2">
        <v>45048</v>
      </c>
      <c r="J12218" s="2">
        <v>45055</v>
      </c>
      <c r="K12218" s="1" t="s">
        <v>31</v>
      </c>
      <c r="L12218" s="1" t="s">
        <v>16</v>
      </c>
      <c r="M12218" s="1">
        <v>403.46</v>
      </c>
      <c r="N12218" s="1" t="s">
        <v>28</v>
      </c>
      <c r="O12218" s="10">
        <f>Table1[[#This Row],[sales]]+Table1[[#This Row],[profit]]</f>
        <v>4084.95</v>
      </c>
    </row>
    <row r="12219" spans="1:15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>Table1[[#This Row],[sales]]*Table1[[#This Row],[discount]]</f>
        <v>1353.04</v>
      </c>
      <c r="G12219" s="1">
        <f>Table1[[#This Row],[sales]]-Table1[[#This Row],[Discount Value]]</f>
        <v>2875.21</v>
      </c>
      <c r="H12219" s="1">
        <v>2</v>
      </c>
      <c r="I12219" s="2">
        <v>45547</v>
      </c>
      <c r="J12219" s="2">
        <v>45550</v>
      </c>
      <c r="K12219" s="1" t="s">
        <v>15</v>
      </c>
      <c r="L12219" s="1" t="s">
        <v>27</v>
      </c>
      <c r="M12219" s="1">
        <v>807.59</v>
      </c>
      <c r="N12219" s="1" t="s">
        <v>39</v>
      </c>
      <c r="O12219" s="10">
        <f>Table1[[#This Row],[sales]]+Table1[[#This Row],[profit]]</f>
        <v>5035.84</v>
      </c>
    </row>
    <row r="12220" spans="1:15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>Table1[[#This Row],[sales]]*Table1[[#This Row],[discount]]</f>
        <v>90.112399999999994</v>
      </c>
      <c r="G12220" s="1">
        <f>Table1[[#This Row],[sales]]-Table1[[#This Row],[Discount Value]]</f>
        <v>4415.5075999999999</v>
      </c>
      <c r="H12220" s="1">
        <v>3</v>
      </c>
      <c r="I12220" s="2">
        <v>45202</v>
      </c>
      <c r="J12220" s="2">
        <v>45206</v>
      </c>
      <c r="K12220" s="1" t="s">
        <v>31</v>
      </c>
      <c r="L12220" s="1" t="s">
        <v>16</v>
      </c>
      <c r="M12220" s="1">
        <v>449.21</v>
      </c>
      <c r="N12220" s="1" t="s">
        <v>17</v>
      </c>
      <c r="O12220" s="10">
        <f>Table1[[#This Row],[sales]]+Table1[[#This Row],[profit]]</f>
        <v>4954.83</v>
      </c>
    </row>
    <row r="12221" spans="1:15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>Table1[[#This Row],[sales]]*Table1[[#This Row],[discount]]</f>
        <v>266.55160000000001</v>
      </c>
      <c r="G12221" s="1">
        <f>Table1[[#This Row],[sales]]-Table1[[#This Row],[Discount Value]]</f>
        <v>685.41840000000002</v>
      </c>
      <c r="H12221" s="1">
        <v>9</v>
      </c>
      <c r="I12221" s="2">
        <v>45174</v>
      </c>
      <c r="J12221" s="2">
        <v>45181</v>
      </c>
      <c r="K12221" s="1" t="s">
        <v>31</v>
      </c>
      <c r="L12221" s="1" t="s">
        <v>16</v>
      </c>
      <c r="M12221" s="1">
        <v>71.97</v>
      </c>
      <c r="N12221" s="1" t="s">
        <v>48</v>
      </c>
      <c r="O12221" s="10">
        <f>Table1[[#This Row],[sales]]+Table1[[#This Row],[profit]]</f>
        <v>1023.94</v>
      </c>
    </row>
    <row r="12222" spans="1:15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>Table1[[#This Row],[sales]]*Table1[[#This Row],[discount]]</f>
        <v>1051.674</v>
      </c>
      <c r="G12222" s="1">
        <f>Table1[[#This Row],[sales]]-Table1[[#This Row],[Discount Value]]</f>
        <v>2453.9059999999999</v>
      </c>
      <c r="H12222" s="1">
        <v>7</v>
      </c>
      <c r="I12222" s="2">
        <v>45330</v>
      </c>
      <c r="J12222" s="2">
        <v>45337</v>
      </c>
      <c r="K12222" s="1" t="s">
        <v>15</v>
      </c>
      <c r="L12222" s="1" t="s">
        <v>27</v>
      </c>
      <c r="M12222" s="1">
        <v>303.26</v>
      </c>
      <c r="N12222" s="1" t="s">
        <v>48</v>
      </c>
      <c r="O12222" s="10">
        <f>Table1[[#This Row],[sales]]+Table1[[#This Row],[profit]]</f>
        <v>3808.84</v>
      </c>
    </row>
    <row r="12223" spans="1:15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>Table1[[#This Row],[sales]]*Table1[[#This Row],[discount]]</f>
        <v>1397.4287999999999</v>
      </c>
      <c r="G12223" s="1">
        <f>Table1[[#This Row],[sales]]-Table1[[#This Row],[Discount Value]]</f>
        <v>3421.2912000000006</v>
      </c>
      <c r="H12223" s="1">
        <v>4</v>
      </c>
      <c r="I12223" s="2">
        <v>45007</v>
      </c>
      <c r="J12223" s="2">
        <v>45013</v>
      </c>
      <c r="K12223" s="1" t="s">
        <v>21</v>
      </c>
      <c r="L12223" s="1" t="s">
        <v>16</v>
      </c>
      <c r="M12223" s="1">
        <v>798.39</v>
      </c>
      <c r="N12223" s="1" t="s">
        <v>48</v>
      </c>
      <c r="O12223" s="10">
        <f>Table1[[#This Row],[sales]]+Table1[[#This Row],[profit]]</f>
        <v>5617.1100000000006</v>
      </c>
    </row>
    <row r="12224" spans="1:15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>Table1[[#This Row],[sales]]*Table1[[#This Row],[discount]]</f>
        <v>1150.8</v>
      </c>
      <c r="G12224" s="1">
        <f>Table1[[#This Row],[sales]]-Table1[[#This Row],[Discount Value]]</f>
        <v>2137.1999999999998</v>
      </c>
      <c r="H12224" s="1">
        <v>1</v>
      </c>
      <c r="I12224" s="2">
        <v>44946</v>
      </c>
      <c r="J12224" s="2">
        <v>44949</v>
      </c>
      <c r="K12224" s="1" t="s">
        <v>31</v>
      </c>
      <c r="L12224" s="1" t="s">
        <v>16</v>
      </c>
      <c r="M12224" s="1">
        <v>599.5</v>
      </c>
      <c r="N12224" s="1" t="s">
        <v>17</v>
      </c>
      <c r="O12224" s="10">
        <f>Table1[[#This Row],[sales]]+Table1[[#This Row],[profit]]</f>
        <v>3887.5</v>
      </c>
    </row>
    <row r="12225" spans="1:15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>Table1[[#This Row],[sales]]*Table1[[#This Row],[discount]]</f>
        <v>272.96549999999996</v>
      </c>
      <c r="G12225" s="1">
        <f>Table1[[#This Row],[sales]]-Table1[[#This Row],[Discount Value]]</f>
        <v>1546.8045</v>
      </c>
      <c r="H12225" s="1">
        <v>4</v>
      </c>
      <c r="I12225" s="2">
        <v>45392</v>
      </c>
      <c r="J12225" s="2">
        <v>45393</v>
      </c>
      <c r="K12225" s="1" t="s">
        <v>15</v>
      </c>
      <c r="L12225" s="1" t="s">
        <v>22</v>
      </c>
      <c r="M12225" s="1">
        <v>205.28</v>
      </c>
      <c r="N12225" s="1" t="s">
        <v>34</v>
      </c>
      <c r="O12225" s="10">
        <f>Table1[[#This Row],[sales]]+Table1[[#This Row],[profit]]</f>
        <v>2025.05</v>
      </c>
    </row>
    <row r="12226" spans="1:15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>Table1[[#This Row],[sales]]*Table1[[#This Row],[discount]]</f>
        <v>225.12980000000002</v>
      </c>
      <c r="G12226" s="1">
        <f>Table1[[#This Row],[sales]]-Table1[[#This Row],[Discount Value]]</f>
        <v>2991.0101999999997</v>
      </c>
      <c r="H12226" s="1">
        <v>6</v>
      </c>
      <c r="I12226" s="2">
        <v>45452</v>
      </c>
      <c r="J12226" s="2">
        <v>45455</v>
      </c>
      <c r="K12226" s="1" t="s">
        <v>31</v>
      </c>
      <c r="L12226" s="1" t="s">
        <v>22</v>
      </c>
      <c r="M12226" s="1">
        <v>927.74</v>
      </c>
      <c r="N12226" s="1" t="s">
        <v>23</v>
      </c>
      <c r="O12226" s="10">
        <f>Table1[[#This Row],[sales]]+Table1[[#This Row],[profit]]</f>
        <v>4143.88</v>
      </c>
    </row>
    <row r="12227" spans="1:15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>Table1[[#This Row],[sales]]*Table1[[#This Row],[discount]]</f>
        <v>1319.8502000000001</v>
      </c>
      <c r="G12227" s="1">
        <f>Table1[[#This Row],[sales]]-Table1[[#This Row],[Discount Value]]</f>
        <v>2153.4398000000001</v>
      </c>
      <c r="H12227" s="1">
        <v>8</v>
      </c>
      <c r="I12227" s="2">
        <v>45152</v>
      </c>
      <c r="J12227" s="2">
        <v>45159</v>
      </c>
      <c r="K12227" s="1" t="s">
        <v>15</v>
      </c>
      <c r="L12227" s="1" t="s">
        <v>22</v>
      </c>
      <c r="M12227" s="1">
        <v>876.94</v>
      </c>
      <c r="N12227" s="1" t="s">
        <v>48</v>
      </c>
      <c r="O12227" s="10">
        <f>Table1[[#This Row],[sales]]+Table1[[#This Row],[profit]]</f>
        <v>4350.2299999999996</v>
      </c>
    </row>
    <row r="12228" spans="1:15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>Table1[[#This Row],[sales]]*Table1[[#This Row],[discount]]</f>
        <v>204.553</v>
      </c>
      <c r="G12228" s="1">
        <f>Table1[[#This Row],[sales]]-Table1[[#This Row],[Discount Value]]</f>
        <v>1840.9769999999999</v>
      </c>
      <c r="H12228" s="1">
        <v>9</v>
      </c>
      <c r="I12228" s="2">
        <v>44958</v>
      </c>
      <c r="J12228" s="2">
        <v>44964</v>
      </c>
      <c r="K12228" s="1" t="s">
        <v>21</v>
      </c>
      <c r="L12228" s="1" t="s">
        <v>27</v>
      </c>
      <c r="M12228" s="1">
        <v>342.75</v>
      </c>
      <c r="N12228" s="1" t="s">
        <v>28</v>
      </c>
      <c r="O12228" s="10">
        <f>Table1[[#This Row],[sales]]+Table1[[#This Row],[profit]]</f>
        <v>2388.2799999999997</v>
      </c>
    </row>
    <row r="12229" spans="1:15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>Table1[[#This Row],[sales]]*Table1[[#This Row],[discount]]</f>
        <v>36.573599999999992</v>
      </c>
      <c r="G12229" s="1">
        <f>Table1[[#This Row],[sales]]-Table1[[#This Row],[Discount Value]]</f>
        <v>572.9864</v>
      </c>
      <c r="H12229" s="1">
        <v>4</v>
      </c>
      <c r="I12229" s="2">
        <v>45638</v>
      </c>
      <c r="J12229" s="2">
        <v>45640</v>
      </c>
      <c r="K12229" s="1" t="s">
        <v>31</v>
      </c>
      <c r="L12229" s="1" t="s">
        <v>16</v>
      </c>
      <c r="M12229" s="1">
        <v>55.82</v>
      </c>
      <c r="N12229" s="1" t="s">
        <v>48</v>
      </c>
      <c r="O12229" s="10">
        <f>Table1[[#This Row],[sales]]+Table1[[#This Row],[profit]]</f>
        <v>665.38</v>
      </c>
    </row>
    <row r="12230" spans="1:15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>Table1[[#This Row],[sales]]*Table1[[#This Row],[discount]]</f>
        <v>553.07339999999999</v>
      </c>
      <c r="G12230" s="1">
        <f>Table1[[#This Row],[sales]]-Table1[[#This Row],[Discount Value]]</f>
        <v>2519.5565999999999</v>
      </c>
      <c r="H12230" s="1">
        <v>6</v>
      </c>
      <c r="I12230" s="2">
        <v>45096</v>
      </c>
      <c r="J12230" s="2">
        <v>45102</v>
      </c>
      <c r="K12230" s="1" t="s">
        <v>15</v>
      </c>
      <c r="L12230" s="1" t="s">
        <v>27</v>
      </c>
      <c r="M12230" s="1">
        <v>838.26</v>
      </c>
      <c r="N12230" s="1" t="s">
        <v>39</v>
      </c>
      <c r="O12230" s="10">
        <f>Table1[[#This Row],[sales]]+Table1[[#This Row],[profit]]</f>
        <v>3910.8900000000003</v>
      </c>
    </row>
    <row r="12231" spans="1:15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>Table1[[#This Row],[sales]]*Table1[[#This Row],[discount]]</f>
        <v>1692.8057999999999</v>
      </c>
      <c r="G12231" s="1">
        <f>Table1[[#This Row],[sales]]-Table1[[#This Row],[Discount Value]]</f>
        <v>2337.6841999999997</v>
      </c>
      <c r="H12231" s="1">
        <v>2</v>
      </c>
      <c r="I12231" s="2">
        <v>45560</v>
      </c>
      <c r="J12231" s="2">
        <v>45561</v>
      </c>
      <c r="K12231" s="1" t="s">
        <v>21</v>
      </c>
      <c r="L12231" s="1" t="s">
        <v>16</v>
      </c>
      <c r="M12231" s="1">
        <v>357.17</v>
      </c>
      <c r="N12231" s="1" t="s">
        <v>17</v>
      </c>
      <c r="O12231" s="10">
        <f>Table1[[#This Row],[sales]]+Table1[[#This Row],[profit]]</f>
        <v>4387.66</v>
      </c>
    </row>
    <row r="12232" spans="1:15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>Table1[[#This Row],[sales]]*Table1[[#This Row],[discount]]</f>
        <v>199.5248</v>
      </c>
      <c r="G12232" s="1">
        <f>Table1[[#This Row],[sales]]-Table1[[#This Row],[Discount Value]]</f>
        <v>4788.5951999999997</v>
      </c>
      <c r="H12232" s="1">
        <v>2</v>
      </c>
      <c r="I12232" s="2">
        <v>45630</v>
      </c>
      <c r="J12232" s="2">
        <v>45636</v>
      </c>
      <c r="K12232" s="1" t="s">
        <v>15</v>
      </c>
      <c r="L12232" s="1" t="s">
        <v>27</v>
      </c>
      <c r="M12232" s="1">
        <v>1101.93</v>
      </c>
      <c r="N12232" s="1" t="s">
        <v>23</v>
      </c>
      <c r="O12232" s="10">
        <f>Table1[[#This Row],[sales]]+Table1[[#This Row],[profit]]</f>
        <v>6090.05</v>
      </c>
    </row>
    <row r="12233" spans="1:15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>Table1[[#This Row],[sales]]*Table1[[#This Row],[discount]]</f>
        <v>119.29900000000001</v>
      </c>
      <c r="G12233" s="1">
        <f>Table1[[#This Row],[sales]]-Table1[[#This Row],[Discount Value]]</f>
        <v>1073.691</v>
      </c>
      <c r="H12233" s="1">
        <v>6</v>
      </c>
      <c r="I12233" s="2">
        <v>44930</v>
      </c>
      <c r="J12233" s="2">
        <v>44936</v>
      </c>
      <c r="K12233" s="1" t="s">
        <v>15</v>
      </c>
      <c r="L12233" s="1" t="s">
        <v>16</v>
      </c>
      <c r="M12233" s="1">
        <v>246.15</v>
      </c>
      <c r="N12233" s="1" t="s">
        <v>34</v>
      </c>
      <c r="O12233" s="10">
        <f>Table1[[#This Row],[sales]]+Table1[[#This Row],[profit]]</f>
        <v>1439.14</v>
      </c>
    </row>
    <row r="12234" spans="1:15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>Table1[[#This Row],[sales]]*Table1[[#This Row],[discount]]</f>
        <v>847.65839999999992</v>
      </c>
      <c r="G12234" s="1">
        <f>Table1[[#This Row],[sales]]-Table1[[#This Row],[Discount Value]]</f>
        <v>2684.2516000000001</v>
      </c>
      <c r="H12234" s="1">
        <v>9</v>
      </c>
      <c r="I12234" s="2">
        <v>45153</v>
      </c>
      <c r="J12234" s="2">
        <v>45160</v>
      </c>
      <c r="K12234" s="1" t="s">
        <v>31</v>
      </c>
      <c r="L12234" s="1" t="s">
        <v>16</v>
      </c>
      <c r="M12234" s="1">
        <v>954.89</v>
      </c>
      <c r="N12234" s="1" t="s">
        <v>48</v>
      </c>
      <c r="O12234" s="10">
        <f>Table1[[#This Row],[sales]]+Table1[[#This Row],[profit]]</f>
        <v>4486.8</v>
      </c>
    </row>
    <row r="12235" spans="1:15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>Table1[[#This Row],[sales]]*Table1[[#This Row],[discount]]</f>
        <v>33.237400000000001</v>
      </c>
      <c r="G12235" s="1">
        <f>Table1[[#This Row],[sales]]-Table1[[#This Row],[Discount Value]]</f>
        <v>204.17259999999999</v>
      </c>
      <c r="H12235" s="1">
        <v>3</v>
      </c>
      <c r="I12235" s="2">
        <v>45050</v>
      </c>
      <c r="J12235" s="2">
        <v>45051</v>
      </c>
      <c r="K12235" s="1" t="s">
        <v>21</v>
      </c>
      <c r="L12235" s="1" t="s">
        <v>16</v>
      </c>
      <c r="M12235" s="1">
        <v>30.75</v>
      </c>
      <c r="N12235" s="1" t="s">
        <v>17</v>
      </c>
      <c r="O12235" s="10">
        <f>Table1[[#This Row],[sales]]+Table1[[#This Row],[profit]]</f>
        <v>268.15999999999997</v>
      </c>
    </row>
    <row r="12236" spans="1:15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>Table1[[#This Row],[sales]]*Table1[[#This Row],[discount]]</f>
        <v>1746.7704000000001</v>
      </c>
      <c r="G12236" s="1">
        <f>Table1[[#This Row],[sales]]-Table1[[#This Row],[Discount Value]]</f>
        <v>3105.3696</v>
      </c>
      <c r="H12236" s="1">
        <v>4</v>
      </c>
      <c r="I12236" s="2">
        <v>45146</v>
      </c>
      <c r="J12236" s="2">
        <v>45149</v>
      </c>
      <c r="K12236" s="1" t="s">
        <v>31</v>
      </c>
      <c r="L12236" s="1" t="s">
        <v>22</v>
      </c>
      <c r="M12236" s="1">
        <v>543.08000000000004</v>
      </c>
      <c r="N12236" s="1" t="s">
        <v>23</v>
      </c>
      <c r="O12236" s="10">
        <f>Table1[[#This Row],[sales]]+Table1[[#This Row],[profit]]</f>
        <v>5395.22</v>
      </c>
    </row>
    <row r="12237" spans="1:15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>Table1[[#This Row],[sales]]*Table1[[#This Row],[discount]]</f>
        <v>54.933800000000005</v>
      </c>
      <c r="G12237" s="1">
        <f>Table1[[#This Row],[sales]]-Table1[[#This Row],[Discount Value]]</f>
        <v>106.63619999999999</v>
      </c>
      <c r="H12237" s="1">
        <v>9</v>
      </c>
      <c r="I12237" s="2">
        <v>45629</v>
      </c>
      <c r="J12237" s="2">
        <v>45633</v>
      </c>
      <c r="K12237" s="1" t="s">
        <v>21</v>
      </c>
      <c r="L12237" s="1" t="s">
        <v>22</v>
      </c>
      <c r="M12237" s="1">
        <v>25.22</v>
      </c>
      <c r="N12237" s="1" t="s">
        <v>48</v>
      </c>
      <c r="O12237" s="10">
        <f>Table1[[#This Row],[sales]]+Table1[[#This Row],[profit]]</f>
        <v>186.79</v>
      </c>
    </row>
    <row r="12238" spans="1:15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>Table1[[#This Row],[sales]]*Table1[[#This Row],[discount]]</f>
        <v>780.40199999999993</v>
      </c>
      <c r="G12238" s="1">
        <f>Table1[[#This Row],[sales]]-Table1[[#This Row],[Discount Value]]</f>
        <v>1077.6979999999999</v>
      </c>
      <c r="H12238" s="1">
        <v>9</v>
      </c>
      <c r="I12238" s="2">
        <v>45161</v>
      </c>
      <c r="J12238" s="2">
        <v>45166</v>
      </c>
      <c r="K12238" s="1" t="s">
        <v>31</v>
      </c>
      <c r="L12238" s="1" t="s">
        <v>16</v>
      </c>
      <c r="M12238" s="1">
        <v>502.71</v>
      </c>
      <c r="N12238" s="1" t="s">
        <v>28</v>
      </c>
      <c r="O12238" s="10">
        <f>Table1[[#This Row],[sales]]+Table1[[#This Row],[profit]]</f>
        <v>2360.81</v>
      </c>
    </row>
    <row r="12239" spans="1:15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>Table1[[#This Row],[sales]]*Table1[[#This Row],[discount]]</f>
        <v>47.437000000000005</v>
      </c>
      <c r="G12239" s="1">
        <f>Table1[[#This Row],[sales]]-Table1[[#This Row],[Discount Value]]</f>
        <v>426.93299999999999</v>
      </c>
      <c r="H12239" s="1">
        <v>5</v>
      </c>
      <c r="I12239" s="2">
        <v>45416</v>
      </c>
      <c r="J12239" s="2">
        <v>45420</v>
      </c>
      <c r="K12239" s="1" t="s">
        <v>21</v>
      </c>
      <c r="L12239" s="1" t="s">
        <v>16</v>
      </c>
      <c r="M12239" s="1">
        <v>39.86</v>
      </c>
      <c r="N12239" s="1" t="s">
        <v>23</v>
      </c>
      <c r="O12239" s="10">
        <f>Table1[[#This Row],[sales]]+Table1[[#This Row],[profit]]</f>
        <v>514.23</v>
      </c>
    </row>
    <row r="12240" spans="1:15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>Table1[[#This Row],[sales]]*Table1[[#This Row],[discount]]</f>
        <v>1005.6768</v>
      </c>
      <c r="G12240" s="1">
        <f>Table1[[#This Row],[sales]]-Table1[[#This Row],[Discount Value]]</f>
        <v>2137.0631999999996</v>
      </c>
      <c r="H12240" s="1">
        <v>9</v>
      </c>
      <c r="I12240" s="2">
        <v>45120</v>
      </c>
      <c r="J12240" s="2">
        <v>45125</v>
      </c>
      <c r="K12240" s="1" t="s">
        <v>15</v>
      </c>
      <c r="L12240" s="1" t="s">
        <v>16</v>
      </c>
      <c r="M12240" s="1">
        <v>901.4</v>
      </c>
      <c r="N12240" s="1" t="s">
        <v>48</v>
      </c>
      <c r="O12240" s="10">
        <f>Table1[[#This Row],[sales]]+Table1[[#This Row],[profit]]</f>
        <v>4044.14</v>
      </c>
    </row>
    <row r="12241" spans="1:15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>Table1[[#This Row],[sales]]*Table1[[#This Row],[discount]]</f>
        <v>687.78449999999998</v>
      </c>
      <c r="G12241" s="1">
        <f>Table1[[#This Row],[sales]]-Table1[[#This Row],[Discount Value]]</f>
        <v>1075.7655</v>
      </c>
      <c r="H12241" s="1">
        <v>5</v>
      </c>
      <c r="I12241" s="2">
        <v>45483</v>
      </c>
      <c r="J12241" s="2">
        <v>45489</v>
      </c>
      <c r="K12241" s="1" t="s">
        <v>21</v>
      </c>
      <c r="L12241" s="1" t="s">
        <v>22</v>
      </c>
      <c r="M12241" s="1">
        <v>379.83</v>
      </c>
      <c r="N12241" s="1" t="s">
        <v>48</v>
      </c>
      <c r="O12241" s="10">
        <f>Table1[[#This Row],[sales]]+Table1[[#This Row],[profit]]</f>
        <v>2143.38</v>
      </c>
    </row>
    <row r="12242" spans="1:15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>Table1[[#This Row],[sales]]*Table1[[#This Row],[discount]]</f>
        <v>110.74289999999999</v>
      </c>
      <c r="G12242" s="1">
        <f>Table1[[#This Row],[sales]]-Table1[[#This Row],[Discount Value]]</f>
        <v>3580.6870999999996</v>
      </c>
      <c r="H12242" s="1">
        <v>5</v>
      </c>
      <c r="I12242" s="2">
        <v>45232</v>
      </c>
      <c r="J12242" s="2">
        <v>45239</v>
      </c>
      <c r="K12242" s="1" t="s">
        <v>15</v>
      </c>
      <c r="L12242" s="1" t="s">
        <v>16</v>
      </c>
      <c r="M12242" s="1">
        <v>253.75</v>
      </c>
      <c r="N12242" s="1" t="s">
        <v>17</v>
      </c>
      <c r="O12242" s="10">
        <f>Table1[[#This Row],[sales]]+Table1[[#This Row],[profit]]</f>
        <v>3945.18</v>
      </c>
    </row>
    <row r="12243" spans="1:15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>Table1[[#This Row],[sales]]*Table1[[#This Row],[discount]]</f>
        <v>49.664999999999999</v>
      </c>
      <c r="G12243" s="1">
        <f>Table1[[#This Row],[sales]]-Table1[[#This Row],[Discount Value]]</f>
        <v>2433.585</v>
      </c>
      <c r="H12243" s="1">
        <v>7</v>
      </c>
      <c r="I12243" s="2">
        <v>45014</v>
      </c>
      <c r="J12243" s="2">
        <v>45016</v>
      </c>
      <c r="K12243" s="1" t="s">
        <v>15</v>
      </c>
      <c r="L12243" s="1" t="s">
        <v>27</v>
      </c>
      <c r="M12243" s="1">
        <v>499.65</v>
      </c>
      <c r="N12243" s="1" t="s">
        <v>28</v>
      </c>
      <c r="O12243" s="10">
        <f>Table1[[#This Row],[sales]]+Table1[[#This Row],[profit]]</f>
        <v>2982.9</v>
      </c>
    </row>
    <row r="12244" spans="1:15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>Table1[[#This Row],[sales]]*Table1[[#This Row],[discount]]</f>
        <v>603.42240000000004</v>
      </c>
      <c r="G12244" s="1">
        <f>Table1[[#This Row],[sales]]-Table1[[#This Row],[Discount Value]]</f>
        <v>1551.6576</v>
      </c>
      <c r="H12244" s="1">
        <v>6</v>
      </c>
      <c r="I12244" s="2">
        <v>45057</v>
      </c>
      <c r="J12244" s="2">
        <v>45062</v>
      </c>
      <c r="K12244" s="1" t="s">
        <v>31</v>
      </c>
      <c r="L12244" s="1" t="s">
        <v>16</v>
      </c>
      <c r="M12244" s="1">
        <v>393.5</v>
      </c>
      <c r="N12244" s="1" t="s">
        <v>39</v>
      </c>
      <c r="O12244" s="10">
        <f>Table1[[#This Row],[sales]]+Table1[[#This Row],[profit]]</f>
        <v>2548.58</v>
      </c>
    </row>
    <row r="12245" spans="1:15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>Table1[[#This Row],[sales]]*Table1[[#This Row],[discount]]</f>
        <v>524.24169999999992</v>
      </c>
      <c r="G12245" s="1">
        <f>Table1[[#This Row],[sales]]-Table1[[#This Row],[Discount Value]]</f>
        <v>1283.4883</v>
      </c>
      <c r="H12245" s="1">
        <v>7</v>
      </c>
      <c r="I12245" s="2">
        <v>44949</v>
      </c>
      <c r="J12245" s="2">
        <v>44953</v>
      </c>
      <c r="K12245" s="1" t="s">
        <v>21</v>
      </c>
      <c r="L12245" s="1" t="s">
        <v>22</v>
      </c>
      <c r="M12245" s="1">
        <v>374.8</v>
      </c>
      <c r="N12245" s="1" t="s">
        <v>39</v>
      </c>
      <c r="O12245" s="10">
        <f>Table1[[#This Row],[sales]]+Table1[[#This Row],[profit]]</f>
        <v>2182.5300000000002</v>
      </c>
    </row>
    <row r="12246" spans="1:15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>Table1[[#This Row],[sales]]*Table1[[#This Row],[discount]]</f>
        <v>104.40600000000001</v>
      </c>
      <c r="G12246" s="1">
        <f>Table1[[#This Row],[sales]]-Table1[[#This Row],[Discount Value]]</f>
        <v>417.62399999999997</v>
      </c>
      <c r="H12246" s="1">
        <v>2</v>
      </c>
      <c r="I12246" s="2">
        <v>45321</v>
      </c>
      <c r="J12246" s="2">
        <v>45326</v>
      </c>
      <c r="K12246" s="1" t="s">
        <v>31</v>
      </c>
      <c r="L12246" s="1" t="s">
        <v>22</v>
      </c>
      <c r="M12246" s="1">
        <v>90.64</v>
      </c>
      <c r="N12246" s="1" t="s">
        <v>48</v>
      </c>
      <c r="O12246" s="10">
        <f>Table1[[#This Row],[sales]]+Table1[[#This Row],[profit]]</f>
        <v>612.66999999999996</v>
      </c>
    </row>
    <row r="12247" spans="1:15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>Table1[[#This Row],[sales]]*Table1[[#This Row],[discount]]</f>
        <v>22.072800000000001</v>
      </c>
      <c r="G12247" s="1">
        <f>Table1[[#This Row],[sales]]-Table1[[#This Row],[Discount Value]]</f>
        <v>1081.5672000000002</v>
      </c>
      <c r="H12247" s="1">
        <v>9</v>
      </c>
      <c r="I12247" s="2">
        <v>45366</v>
      </c>
      <c r="J12247" s="2">
        <v>45371</v>
      </c>
      <c r="K12247" s="1" t="s">
        <v>21</v>
      </c>
      <c r="L12247" s="1" t="s">
        <v>27</v>
      </c>
      <c r="M12247" s="1">
        <v>275.27</v>
      </c>
      <c r="N12247" s="1" t="s">
        <v>23</v>
      </c>
      <c r="O12247" s="10">
        <f>Table1[[#This Row],[sales]]+Table1[[#This Row],[profit]]</f>
        <v>1378.91</v>
      </c>
    </row>
    <row r="12248" spans="1:15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>Table1[[#This Row],[sales]]*Table1[[#This Row],[discount]]</f>
        <v>646.32000000000005</v>
      </c>
      <c r="G12248" s="1">
        <f>Table1[[#This Row],[sales]]-Table1[[#This Row],[Discount Value]]</f>
        <v>2585.2799999999997</v>
      </c>
      <c r="H12248" s="1">
        <v>6</v>
      </c>
      <c r="I12248" s="2">
        <v>45188</v>
      </c>
      <c r="J12248" s="2">
        <v>45190</v>
      </c>
      <c r="K12248" s="1" t="s">
        <v>21</v>
      </c>
      <c r="L12248" s="1" t="s">
        <v>27</v>
      </c>
      <c r="M12248" s="1">
        <v>838.83</v>
      </c>
      <c r="N12248" s="1" t="s">
        <v>23</v>
      </c>
      <c r="O12248" s="10">
        <f>Table1[[#This Row],[sales]]+Table1[[#This Row],[profit]]</f>
        <v>4070.43</v>
      </c>
    </row>
    <row r="12249" spans="1:15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>Table1[[#This Row],[sales]]*Table1[[#This Row],[discount]]</f>
        <v>810.90560000000005</v>
      </c>
      <c r="G12249" s="1">
        <f>Table1[[#This Row],[sales]]-Table1[[#This Row],[Discount Value]]</f>
        <v>1723.1743999999999</v>
      </c>
      <c r="H12249" s="1">
        <v>9</v>
      </c>
      <c r="I12249" s="2">
        <v>45252</v>
      </c>
      <c r="J12249" s="2">
        <v>45257</v>
      </c>
      <c r="K12249" s="1" t="s">
        <v>31</v>
      </c>
      <c r="L12249" s="1" t="s">
        <v>27</v>
      </c>
      <c r="M12249" s="1">
        <v>480.48</v>
      </c>
      <c r="N12249" s="1" t="s">
        <v>23</v>
      </c>
      <c r="O12249" s="10">
        <f>Table1[[#This Row],[sales]]+Table1[[#This Row],[profit]]</f>
        <v>3014.56</v>
      </c>
    </row>
    <row r="12250" spans="1:15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>Table1[[#This Row],[sales]]*Table1[[#This Row],[discount]]</f>
        <v>155.20399999999998</v>
      </c>
      <c r="G12250" s="1">
        <f>Table1[[#This Row],[sales]]-Table1[[#This Row],[Discount Value]]</f>
        <v>288.23599999999999</v>
      </c>
      <c r="H12250" s="1">
        <v>1</v>
      </c>
      <c r="I12250" s="2">
        <v>45606</v>
      </c>
      <c r="J12250" s="2">
        <v>45609</v>
      </c>
      <c r="K12250" s="1" t="s">
        <v>21</v>
      </c>
      <c r="L12250" s="1" t="s">
        <v>22</v>
      </c>
      <c r="M12250" s="1">
        <v>32.520000000000003</v>
      </c>
      <c r="N12250" s="1" t="s">
        <v>17</v>
      </c>
      <c r="O12250" s="10">
        <f>Table1[[#This Row],[sales]]+Table1[[#This Row],[profit]]</f>
        <v>475.96</v>
      </c>
    </row>
    <row r="12251" spans="1:15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>Table1[[#This Row],[sales]]*Table1[[#This Row],[discount]]</f>
        <v>691.34</v>
      </c>
      <c r="G12251" s="1">
        <f>Table1[[#This Row],[sales]]-Table1[[#This Row],[Discount Value]]</f>
        <v>2074.02</v>
      </c>
      <c r="H12251" s="1">
        <v>2</v>
      </c>
      <c r="I12251" s="2">
        <v>44961</v>
      </c>
      <c r="J12251" s="2">
        <v>44968</v>
      </c>
      <c r="K12251" s="1" t="s">
        <v>31</v>
      </c>
      <c r="L12251" s="1" t="s">
        <v>16</v>
      </c>
      <c r="M12251" s="1">
        <v>485.07</v>
      </c>
      <c r="N12251" s="1" t="s">
        <v>23</v>
      </c>
      <c r="O12251" s="10">
        <f>Table1[[#This Row],[sales]]+Table1[[#This Row],[profit]]</f>
        <v>3250.4300000000003</v>
      </c>
    </row>
    <row r="12252" spans="1:15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>Table1[[#This Row],[sales]]*Table1[[#This Row],[discount]]</f>
        <v>94.978000000000009</v>
      </c>
      <c r="G12252" s="1">
        <f>Table1[[#This Row],[sales]]-Table1[[#This Row],[Discount Value]]</f>
        <v>270.322</v>
      </c>
      <c r="H12252" s="1">
        <v>7</v>
      </c>
      <c r="I12252" s="2">
        <v>45323</v>
      </c>
      <c r="J12252" s="2">
        <v>45329</v>
      </c>
      <c r="K12252" s="1" t="s">
        <v>15</v>
      </c>
      <c r="L12252" s="1" t="s">
        <v>16</v>
      </c>
      <c r="M12252" s="1">
        <v>26.94</v>
      </c>
      <c r="N12252" s="1" t="s">
        <v>17</v>
      </c>
      <c r="O12252" s="10">
        <f>Table1[[#This Row],[sales]]+Table1[[#This Row],[profit]]</f>
        <v>392.24</v>
      </c>
    </row>
    <row r="12253" spans="1:15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>Table1[[#This Row],[sales]]*Table1[[#This Row],[discount]]</f>
        <v>886.53640000000007</v>
      </c>
      <c r="G12253" s="1">
        <f>Table1[[#This Row],[sales]]-Table1[[#This Row],[Discount Value]]</f>
        <v>1720.9236000000001</v>
      </c>
      <c r="H12253" s="1">
        <v>2</v>
      </c>
      <c r="I12253" s="2">
        <v>45463</v>
      </c>
      <c r="J12253" s="2">
        <v>45465</v>
      </c>
      <c r="K12253" s="1" t="s">
        <v>15</v>
      </c>
      <c r="L12253" s="1" t="s">
        <v>27</v>
      </c>
      <c r="M12253" s="1">
        <v>145.08000000000001</v>
      </c>
      <c r="N12253" s="1" t="s">
        <v>17</v>
      </c>
      <c r="O12253" s="10">
        <f>Table1[[#This Row],[sales]]+Table1[[#This Row],[profit]]</f>
        <v>2752.54</v>
      </c>
    </row>
    <row r="12254" spans="1:15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>Table1[[#This Row],[sales]]*Table1[[#This Row],[discount]]</f>
        <v>1062.2282</v>
      </c>
      <c r="G12254" s="1">
        <f>Table1[[#This Row],[sales]]-Table1[[#This Row],[Discount Value]]</f>
        <v>3766.0818000000004</v>
      </c>
      <c r="H12254" s="1">
        <v>6</v>
      </c>
      <c r="I12254" s="2">
        <v>45652</v>
      </c>
      <c r="J12254" s="2">
        <v>45659</v>
      </c>
      <c r="K12254" s="1" t="s">
        <v>21</v>
      </c>
      <c r="L12254" s="1" t="s">
        <v>27</v>
      </c>
      <c r="M12254" s="1">
        <v>761.38</v>
      </c>
      <c r="N12254" s="1" t="s">
        <v>48</v>
      </c>
      <c r="O12254" s="10">
        <f>Table1[[#This Row],[sales]]+Table1[[#This Row],[profit]]</f>
        <v>5589.6900000000005</v>
      </c>
    </row>
    <row r="12255" spans="1:15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>Table1[[#This Row],[sales]]*Table1[[#This Row],[discount]]</f>
        <v>208.77870000000001</v>
      </c>
      <c r="G12255" s="1">
        <f>Table1[[#This Row],[sales]]-Table1[[#This Row],[Discount Value]]</f>
        <v>1397.2112999999999</v>
      </c>
      <c r="H12255" s="1">
        <v>2</v>
      </c>
      <c r="I12255" s="2">
        <v>45519</v>
      </c>
      <c r="J12255" s="2">
        <v>45521</v>
      </c>
      <c r="K12255" s="1" t="s">
        <v>31</v>
      </c>
      <c r="L12255" s="1" t="s">
        <v>22</v>
      </c>
      <c r="M12255" s="1">
        <v>469.69</v>
      </c>
      <c r="N12255" s="1" t="s">
        <v>28</v>
      </c>
      <c r="O12255" s="10">
        <f>Table1[[#This Row],[sales]]+Table1[[#This Row],[profit]]</f>
        <v>2075.6799999999998</v>
      </c>
    </row>
    <row r="12256" spans="1:15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>Table1[[#This Row],[sales]]*Table1[[#This Row],[discount]]</f>
        <v>400.96870000000001</v>
      </c>
      <c r="G12256" s="1">
        <f>Table1[[#This Row],[sales]]-Table1[[#This Row],[Discount Value]]</f>
        <v>3244.2013000000002</v>
      </c>
      <c r="H12256" s="1">
        <v>5</v>
      </c>
      <c r="I12256" s="2">
        <v>45249</v>
      </c>
      <c r="J12256" s="2">
        <v>45252</v>
      </c>
      <c r="K12256" s="1" t="s">
        <v>21</v>
      </c>
      <c r="L12256" s="1" t="s">
        <v>27</v>
      </c>
      <c r="M12256" s="1">
        <v>337.68</v>
      </c>
      <c r="N12256" s="1" t="s">
        <v>28</v>
      </c>
      <c r="O12256" s="10">
        <f>Table1[[#This Row],[sales]]+Table1[[#This Row],[profit]]</f>
        <v>3982.85</v>
      </c>
    </row>
    <row r="12257" spans="1:15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>Table1[[#This Row],[sales]]*Table1[[#This Row],[discount]]</f>
        <v>1426.2159999999999</v>
      </c>
      <c r="G12257" s="1">
        <f>Table1[[#This Row],[sales]]-Table1[[#This Row],[Discount Value]]</f>
        <v>2326.9839999999999</v>
      </c>
      <c r="H12257" s="1">
        <v>6</v>
      </c>
      <c r="I12257" s="2">
        <v>45506</v>
      </c>
      <c r="J12257" s="2">
        <v>45513</v>
      </c>
      <c r="K12257" s="1" t="s">
        <v>15</v>
      </c>
      <c r="L12257" s="1" t="s">
        <v>27</v>
      </c>
      <c r="M12257" s="1">
        <v>941.9</v>
      </c>
      <c r="N12257" s="1" t="s">
        <v>23</v>
      </c>
      <c r="O12257" s="10">
        <f>Table1[[#This Row],[sales]]+Table1[[#This Row],[profit]]</f>
        <v>4695.0999999999995</v>
      </c>
    </row>
    <row r="12258" spans="1:15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>Table1[[#This Row],[sales]]*Table1[[#This Row],[discount]]</f>
        <v>500.11439999999999</v>
      </c>
      <c r="G12258" s="1">
        <f>Table1[[#This Row],[sales]]-Table1[[#This Row],[Discount Value]]</f>
        <v>1583.6956</v>
      </c>
      <c r="H12258" s="1">
        <v>7</v>
      </c>
      <c r="I12258" s="2">
        <v>45609</v>
      </c>
      <c r="J12258" s="2">
        <v>45611</v>
      </c>
      <c r="K12258" s="1" t="s">
        <v>21</v>
      </c>
      <c r="L12258" s="1" t="s">
        <v>22</v>
      </c>
      <c r="M12258" s="1">
        <v>109.4</v>
      </c>
      <c r="N12258" s="1" t="s">
        <v>48</v>
      </c>
      <c r="O12258" s="10">
        <f>Table1[[#This Row],[sales]]+Table1[[#This Row],[profit]]</f>
        <v>2193.21</v>
      </c>
    </row>
    <row r="12259" spans="1:15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>Table1[[#This Row],[sales]]*Table1[[#This Row],[discount]]</f>
        <v>932.21030000000007</v>
      </c>
      <c r="G12259" s="1">
        <f>Table1[[#This Row],[sales]]-Table1[[#This Row],[Discount Value]]</f>
        <v>2074.9196999999999</v>
      </c>
      <c r="H12259" s="1">
        <v>1</v>
      </c>
      <c r="I12259" s="2">
        <v>45440</v>
      </c>
      <c r="J12259" s="2">
        <v>45442</v>
      </c>
      <c r="K12259" s="1" t="s">
        <v>15</v>
      </c>
      <c r="L12259" s="1" t="s">
        <v>16</v>
      </c>
      <c r="M12259" s="1">
        <v>219.42</v>
      </c>
      <c r="N12259" s="1" t="s">
        <v>17</v>
      </c>
      <c r="O12259" s="10">
        <f>Table1[[#This Row],[sales]]+Table1[[#This Row],[profit]]</f>
        <v>3226.55</v>
      </c>
    </row>
    <row r="12260" spans="1:15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>Table1[[#This Row],[sales]]*Table1[[#This Row],[discount]]</f>
        <v>579.12720000000002</v>
      </c>
      <c r="G12260" s="1">
        <f>Table1[[#This Row],[sales]]-Table1[[#This Row],[Discount Value]]</f>
        <v>1833.9028000000003</v>
      </c>
      <c r="H12260" s="1">
        <v>2</v>
      </c>
      <c r="I12260" s="2">
        <v>44971</v>
      </c>
      <c r="J12260" s="2">
        <v>44975</v>
      </c>
      <c r="K12260" s="1" t="s">
        <v>15</v>
      </c>
      <c r="L12260" s="1" t="s">
        <v>16</v>
      </c>
      <c r="M12260" s="1">
        <v>626.38</v>
      </c>
      <c r="N12260" s="1" t="s">
        <v>39</v>
      </c>
      <c r="O12260" s="10">
        <f>Table1[[#This Row],[sales]]+Table1[[#This Row],[profit]]</f>
        <v>3039.4100000000003</v>
      </c>
    </row>
    <row r="12261" spans="1:15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>Table1[[#This Row],[sales]]*Table1[[#This Row],[discount]]</f>
        <v>610.27679999999998</v>
      </c>
      <c r="G12261" s="1">
        <f>Table1[[#This Row],[sales]]-Table1[[#This Row],[Discount Value]]</f>
        <v>878.20320000000004</v>
      </c>
      <c r="H12261" s="1">
        <v>2</v>
      </c>
      <c r="I12261" s="2">
        <v>45614</v>
      </c>
      <c r="J12261" s="2">
        <v>45620</v>
      </c>
      <c r="K12261" s="1" t="s">
        <v>15</v>
      </c>
      <c r="L12261" s="1" t="s">
        <v>16</v>
      </c>
      <c r="M12261" s="1">
        <v>216.06</v>
      </c>
      <c r="N12261" s="1" t="s">
        <v>28</v>
      </c>
      <c r="O12261" s="10">
        <f>Table1[[#This Row],[sales]]+Table1[[#This Row],[profit]]</f>
        <v>1704.54</v>
      </c>
    </row>
    <row r="12262" spans="1:15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>Table1[[#This Row],[sales]]*Table1[[#This Row],[discount]]</f>
        <v>949.56</v>
      </c>
      <c r="G12262" s="1">
        <f>Table1[[#This Row],[sales]]-Table1[[#This Row],[Discount Value]]</f>
        <v>2848.68</v>
      </c>
      <c r="H12262" s="1">
        <v>1</v>
      </c>
      <c r="I12262" s="2">
        <v>44988</v>
      </c>
      <c r="J12262" s="2">
        <v>44995</v>
      </c>
      <c r="K12262" s="1" t="s">
        <v>31</v>
      </c>
      <c r="L12262" s="1" t="s">
        <v>27</v>
      </c>
      <c r="M12262" s="1">
        <v>1109.5999999999999</v>
      </c>
      <c r="N12262" s="1" t="s">
        <v>23</v>
      </c>
      <c r="O12262" s="10">
        <f>Table1[[#This Row],[sales]]+Table1[[#This Row],[profit]]</f>
        <v>4907.84</v>
      </c>
    </row>
    <row r="12263" spans="1:15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>Table1[[#This Row],[sales]]*Table1[[#This Row],[discount]]</f>
        <v>1736.4865</v>
      </c>
      <c r="G12263" s="1">
        <f>Table1[[#This Row],[sales]]-Table1[[#This Row],[Discount Value]]</f>
        <v>1807.3634999999999</v>
      </c>
      <c r="H12263" s="1">
        <v>3</v>
      </c>
      <c r="I12263" s="2">
        <v>45485</v>
      </c>
      <c r="J12263" s="2">
        <v>45489</v>
      </c>
      <c r="K12263" s="1" t="s">
        <v>31</v>
      </c>
      <c r="L12263" s="1" t="s">
        <v>22</v>
      </c>
      <c r="M12263" s="1">
        <v>231.93</v>
      </c>
      <c r="N12263" s="1" t="s">
        <v>48</v>
      </c>
      <c r="O12263" s="10">
        <f>Table1[[#This Row],[sales]]+Table1[[#This Row],[profit]]</f>
        <v>3775.7799999999997</v>
      </c>
    </row>
    <row r="12264" spans="1:15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>Table1[[#This Row],[sales]]*Table1[[#This Row],[discount]]</f>
        <v>541.52279999999996</v>
      </c>
      <c r="G12264" s="1">
        <f>Table1[[#This Row],[sales]]-Table1[[#This Row],[Discount Value]]</f>
        <v>3971.1671999999999</v>
      </c>
      <c r="H12264" s="1">
        <v>6</v>
      </c>
      <c r="I12264" s="2">
        <v>45442</v>
      </c>
      <c r="J12264" s="2">
        <v>45448</v>
      </c>
      <c r="K12264" s="1" t="s">
        <v>15</v>
      </c>
      <c r="L12264" s="1" t="s">
        <v>27</v>
      </c>
      <c r="M12264" s="1">
        <v>603.54</v>
      </c>
      <c r="N12264" s="1" t="s">
        <v>28</v>
      </c>
      <c r="O12264" s="10">
        <f>Table1[[#This Row],[sales]]+Table1[[#This Row],[profit]]</f>
        <v>5116.2299999999996</v>
      </c>
    </row>
    <row r="12265" spans="1:15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>Table1[[#This Row],[sales]]*Table1[[#This Row],[discount]]</f>
        <v>219.01740000000004</v>
      </c>
      <c r="G12265" s="1">
        <f>Table1[[#This Row],[sales]]-Table1[[#This Row],[Discount Value]]</f>
        <v>2909.8026</v>
      </c>
      <c r="H12265" s="1">
        <v>9</v>
      </c>
      <c r="I12265" s="2">
        <v>45626</v>
      </c>
      <c r="J12265" s="2">
        <v>45632</v>
      </c>
      <c r="K12265" s="1" t="s">
        <v>15</v>
      </c>
      <c r="L12265" s="1" t="s">
        <v>22</v>
      </c>
      <c r="M12265" s="1">
        <v>612.46</v>
      </c>
      <c r="N12265" s="1" t="s">
        <v>17</v>
      </c>
      <c r="O12265" s="10">
        <f>Table1[[#This Row],[sales]]+Table1[[#This Row],[profit]]</f>
        <v>3741.28</v>
      </c>
    </row>
    <row r="12266" spans="1:15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>Table1[[#This Row],[sales]]*Table1[[#This Row],[discount]]</f>
        <v>380.89870000000002</v>
      </c>
      <c r="G12266" s="1">
        <f>Table1[[#This Row],[sales]]-Table1[[#This Row],[Discount Value]]</f>
        <v>1623.8313000000001</v>
      </c>
      <c r="H12266" s="1">
        <v>3</v>
      </c>
      <c r="I12266" s="2">
        <v>44975</v>
      </c>
      <c r="J12266" s="2">
        <v>44982</v>
      </c>
      <c r="K12266" s="1" t="s">
        <v>15</v>
      </c>
      <c r="L12266" s="1" t="s">
        <v>22</v>
      </c>
      <c r="M12266" s="1">
        <v>444.03</v>
      </c>
      <c r="N12266" s="1" t="s">
        <v>48</v>
      </c>
      <c r="O12266" s="10">
        <f>Table1[[#This Row],[sales]]+Table1[[#This Row],[profit]]</f>
        <v>2448.7600000000002</v>
      </c>
    </row>
    <row r="12267" spans="1:15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>Table1[[#This Row],[sales]]*Table1[[#This Row],[discount]]</f>
        <v>1655.3743999999999</v>
      </c>
      <c r="G12267" s="1">
        <f>Table1[[#This Row],[sales]]-Table1[[#This Row],[Discount Value]]</f>
        <v>1943.2655999999999</v>
      </c>
      <c r="H12267" s="1">
        <v>3</v>
      </c>
      <c r="I12267" s="2">
        <v>45002</v>
      </c>
      <c r="J12267" s="2">
        <v>45008</v>
      </c>
      <c r="K12267" s="1" t="s">
        <v>15</v>
      </c>
      <c r="L12267" s="1" t="s">
        <v>16</v>
      </c>
      <c r="M12267" s="1">
        <v>635.5</v>
      </c>
      <c r="N12267" s="1" t="s">
        <v>34</v>
      </c>
      <c r="O12267" s="10">
        <f>Table1[[#This Row],[sales]]+Table1[[#This Row],[profit]]</f>
        <v>4234.1399999999994</v>
      </c>
    </row>
    <row r="12268" spans="1:15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>Table1[[#This Row],[sales]]*Table1[[#This Row],[discount]]</f>
        <v>1347.3104000000001</v>
      </c>
      <c r="G12268" s="1">
        <f>Table1[[#This Row],[sales]]-Table1[[#This Row],[Discount Value]]</f>
        <v>1785.9696000000001</v>
      </c>
      <c r="H12268" s="1">
        <v>2</v>
      </c>
      <c r="I12268" s="2">
        <v>45472</v>
      </c>
      <c r="J12268" s="2">
        <v>45473</v>
      </c>
      <c r="K12268" s="1" t="s">
        <v>31</v>
      </c>
      <c r="L12268" s="1" t="s">
        <v>16</v>
      </c>
      <c r="M12268" s="1">
        <v>816.98</v>
      </c>
      <c r="N12268" s="1" t="s">
        <v>39</v>
      </c>
      <c r="O12268" s="10">
        <f>Table1[[#This Row],[sales]]+Table1[[#This Row],[profit]]</f>
        <v>3950.26</v>
      </c>
    </row>
    <row r="12269" spans="1:15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>Table1[[#This Row],[sales]]*Table1[[#This Row],[discount]]</f>
        <v>374.56919999999997</v>
      </c>
      <c r="G12269" s="1">
        <f>Table1[[#This Row],[sales]]-Table1[[#This Row],[Discount Value]]</f>
        <v>2746.8407999999999</v>
      </c>
      <c r="H12269" s="1">
        <v>2</v>
      </c>
      <c r="I12269" s="2">
        <v>44982</v>
      </c>
      <c r="J12269" s="2">
        <v>44983</v>
      </c>
      <c r="K12269" s="1" t="s">
        <v>31</v>
      </c>
      <c r="L12269" s="1" t="s">
        <v>22</v>
      </c>
      <c r="M12269" s="1">
        <v>673.39</v>
      </c>
      <c r="N12269" s="1" t="s">
        <v>39</v>
      </c>
      <c r="O12269" s="10">
        <f>Table1[[#This Row],[sales]]+Table1[[#This Row],[profit]]</f>
        <v>3794.7999999999997</v>
      </c>
    </row>
    <row r="12270" spans="1:15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>Table1[[#This Row],[sales]]*Table1[[#This Row],[discount]]</f>
        <v>1279.2629999999999</v>
      </c>
      <c r="G12270" s="1">
        <f>Table1[[#This Row],[sales]]-Table1[[#This Row],[Discount Value]]</f>
        <v>2984.9470000000001</v>
      </c>
      <c r="H12270" s="1">
        <v>7</v>
      </c>
      <c r="I12270" s="2">
        <v>45224</v>
      </c>
      <c r="J12270" s="2">
        <v>45226</v>
      </c>
      <c r="K12270" s="1" t="s">
        <v>31</v>
      </c>
      <c r="L12270" s="1" t="s">
        <v>27</v>
      </c>
      <c r="M12270" s="1">
        <v>1212.52</v>
      </c>
      <c r="N12270" s="1" t="s">
        <v>39</v>
      </c>
      <c r="O12270" s="10">
        <f>Table1[[#This Row],[sales]]+Table1[[#This Row],[profit]]</f>
        <v>5476.73</v>
      </c>
    </row>
    <row r="12271" spans="1:15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>Table1[[#This Row],[sales]]*Table1[[#This Row],[discount]]</f>
        <v>1322.777</v>
      </c>
      <c r="G12271" s="1">
        <f>Table1[[#This Row],[sales]]-Table1[[#This Row],[Discount Value]]</f>
        <v>3238.5230000000001</v>
      </c>
      <c r="H12271" s="1">
        <v>4</v>
      </c>
      <c r="I12271" s="2">
        <v>45123</v>
      </c>
      <c r="J12271" s="2">
        <v>45130</v>
      </c>
      <c r="K12271" s="1" t="s">
        <v>31</v>
      </c>
      <c r="L12271" s="1" t="s">
        <v>22</v>
      </c>
      <c r="M12271" s="1">
        <v>1118.7</v>
      </c>
      <c r="N12271" s="1" t="s">
        <v>48</v>
      </c>
      <c r="O12271" s="10">
        <f>Table1[[#This Row],[sales]]+Table1[[#This Row],[profit]]</f>
        <v>5680</v>
      </c>
    </row>
    <row r="12272" spans="1:15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>Table1[[#This Row],[sales]]*Table1[[#This Row],[discount]]</f>
        <v>147.47699999999998</v>
      </c>
      <c r="G12272" s="1">
        <f>Table1[[#This Row],[sales]]-Table1[[#This Row],[Discount Value]]</f>
        <v>835.70299999999997</v>
      </c>
      <c r="H12272" s="1">
        <v>6</v>
      </c>
      <c r="I12272" s="2">
        <v>45215</v>
      </c>
      <c r="J12272" s="2">
        <v>45222</v>
      </c>
      <c r="K12272" s="1" t="s">
        <v>21</v>
      </c>
      <c r="L12272" s="1" t="s">
        <v>22</v>
      </c>
      <c r="M12272" s="1">
        <v>286.56</v>
      </c>
      <c r="N12272" s="1" t="s">
        <v>34</v>
      </c>
      <c r="O12272" s="10">
        <f>Table1[[#This Row],[sales]]+Table1[[#This Row],[profit]]</f>
        <v>1269.74</v>
      </c>
    </row>
    <row r="12273" spans="1:15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>Table1[[#This Row],[sales]]*Table1[[#This Row],[discount]]</f>
        <v>196.66199999999998</v>
      </c>
      <c r="G12273" s="1">
        <f>Table1[[#This Row],[sales]]-Table1[[#This Row],[Discount Value]]</f>
        <v>1442.1879999999999</v>
      </c>
      <c r="H12273" s="1">
        <v>8</v>
      </c>
      <c r="I12273" s="2">
        <v>45152</v>
      </c>
      <c r="J12273" s="2">
        <v>45154</v>
      </c>
      <c r="K12273" s="1" t="s">
        <v>21</v>
      </c>
      <c r="L12273" s="1" t="s">
        <v>16</v>
      </c>
      <c r="M12273" s="1">
        <v>383.89</v>
      </c>
      <c r="N12273" s="1" t="s">
        <v>34</v>
      </c>
      <c r="O12273" s="10">
        <f>Table1[[#This Row],[sales]]+Table1[[#This Row],[profit]]</f>
        <v>2022.7399999999998</v>
      </c>
    </row>
    <row r="12274" spans="1:15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>Table1[[#This Row],[sales]]*Table1[[#This Row],[discount]]</f>
        <v>657.30000000000007</v>
      </c>
      <c r="G12274" s="1">
        <f>Table1[[#This Row],[sales]]-Table1[[#This Row],[Discount Value]]</f>
        <v>2629.2</v>
      </c>
      <c r="H12274" s="1">
        <v>5</v>
      </c>
      <c r="I12274" s="2">
        <v>45150</v>
      </c>
      <c r="J12274" s="2">
        <v>45156</v>
      </c>
      <c r="K12274" s="1" t="s">
        <v>31</v>
      </c>
      <c r="L12274" s="1" t="s">
        <v>16</v>
      </c>
      <c r="M12274" s="1">
        <v>361.16</v>
      </c>
      <c r="N12274" s="1" t="s">
        <v>17</v>
      </c>
      <c r="O12274" s="10">
        <f>Table1[[#This Row],[sales]]+Table1[[#This Row],[profit]]</f>
        <v>3647.66</v>
      </c>
    </row>
    <row r="12275" spans="1:15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>Table1[[#This Row],[sales]]*Table1[[#This Row],[discount]]</f>
        <v>1103.8482000000001</v>
      </c>
      <c r="G12275" s="1">
        <f>Table1[[#This Row],[sales]]-Table1[[#This Row],[Discount Value]]</f>
        <v>1726.5318</v>
      </c>
      <c r="H12275" s="1">
        <v>3</v>
      </c>
      <c r="I12275" s="2">
        <v>45505</v>
      </c>
      <c r="J12275" s="2">
        <v>45512</v>
      </c>
      <c r="K12275" s="1" t="s">
        <v>21</v>
      </c>
      <c r="L12275" s="1" t="s">
        <v>27</v>
      </c>
      <c r="M12275" s="1">
        <v>508.34</v>
      </c>
      <c r="N12275" s="1" t="s">
        <v>34</v>
      </c>
      <c r="O12275" s="10">
        <f>Table1[[#This Row],[sales]]+Table1[[#This Row],[profit]]</f>
        <v>3338.7200000000003</v>
      </c>
    </row>
    <row r="12276" spans="1:15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>Table1[[#This Row],[sales]]*Table1[[#This Row],[discount]]</f>
        <v>329.64000000000004</v>
      </c>
      <c r="G12276" s="1">
        <f>Table1[[#This Row],[sales]]-Table1[[#This Row],[Discount Value]]</f>
        <v>2966.76</v>
      </c>
      <c r="H12276" s="1">
        <v>2</v>
      </c>
      <c r="I12276" s="2">
        <v>45286</v>
      </c>
      <c r="J12276" s="2">
        <v>45289</v>
      </c>
      <c r="K12276" s="1" t="s">
        <v>15</v>
      </c>
      <c r="L12276" s="1" t="s">
        <v>16</v>
      </c>
      <c r="M12276" s="1">
        <v>450.73</v>
      </c>
      <c r="N12276" s="1" t="s">
        <v>34</v>
      </c>
      <c r="O12276" s="10">
        <f>Table1[[#This Row],[sales]]+Table1[[#This Row],[profit]]</f>
        <v>3747.13</v>
      </c>
    </row>
    <row r="12277" spans="1:15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>Table1[[#This Row],[sales]]*Table1[[#This Row],[discount]]</f>
        <v>488.7894</v>
      </c>
      <c r="G12277" s="1">
        <f>Table1[[#This Row],[sales]]-Table1[[#This Row],[Discount Value]]</f>
        <v>1732.9805999999999</v>
      </c>
      <c r="H12277" s="1">
        <v>6</v>
      </c>
      <c r="I12277" s="2">
        <v>45480</v>
      </c>
      <c r="J12277" s="2">
        <v>45487</v>
      </c>
      <c r="K12277" s="1" t="s">
        <v>21</v>
      </c>
      <c r="L12277" s="1" t="s">
        <v>22</v>
      </c>
      <c r="M12277" s="1">
        <v>368.86</v>
      </c>
      <c r="N12277" s="1" t="s">
        <v>34</v>
      </c>
      <c r="O12277" s="10">
        <f>Table1[[#This Row],[sales]]+Table1[[#This Row],[profit]]</f>
        <v>2590.63</v>
      </c>
    </row>
    <row r="12278" spans="1:15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>Table1[[#This Row],[sales]]*Table1[[#This Row],[discount]]</f>
        <v>509.02799999999996</v>
      </c>
      <c r="G12278" s="1">
        <f>Table1[[#This Row],[sales]]-Table1[[#This Row],[Discount Value]]</f>
        <v>1611.9219999999998</v>
      </c>
      <c r="H12278" s="1">
        <v>8</v>
      </c>
      <c r="I12278" s="2">
        <v>44970</v>
      </c>
      <c r="J12278" s="2">
        <v>44976</v>
      </c>
      <c r="K12278" s="1" t="s">
        <v>31</v>
      </c>
      <c r="L12278" s="1" t="s">
        <v>27</v>
      </c>
      <c r="M12278" s="1">
        <v>363.58</v>
      </c>
      <c r="N12278" s="1" t="s">
        <v>17</v>
      </c>
      <c r="O12278" s="10">
        <f>Table1[[#This Row],[sales]]+Table1[[#This Row],[profit]]</f>
        <v>2484.5299999999997</v>
      </c>
    </row>
    <row r="12279" spans="1:15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>Table1[[#This Row],[sales]]*Table1[[#This Row],[discount]]</f>
        <v>317.95499999999998</v>
      </c>
      <c r="G12279" s="1">
        <f>Table1[[#This Row],[sales]]-Table1[[#This Row],[Discount Value]]</f>
        <v>358.54500000000002</v>
      </c>
      <c r="H12279" s="1">
        <v>4</v>
      </c>
      <c r="I12279" s="2">
        <v>45538</v>
      </c>
      <c r="J12279" s="2">
        <v>45541</v>
      </c>
      <c r="K12279" s="1" t="s">
        <v>31</v>
      </c>
      <c r="L12279" s="1" t="s">
        <v>27</v>
      </c>
      <c r="M12279" s="1">
        <v>194.66</v>
      </c>
      <c r="N12279" s="1" t="s">
        <v>48</v>
      </c>
      <c r="O12279" s="10">
        <f>Table1[[#This Row],[sales]]+Table1[[#This Row],[profit]]</f>
        <v>871.16</v>
      </c>
    </row>
    <row r="12280" spans="1:15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>Table1[[#This Row],[sales]]*Table1[[#This Row],[discount]]</f>
        <v>473.38200000000001</v>
      </c>
      <c r="G12280" s="1">
        <f>Table1[[#This Row],[sales]]-Table1[[#This Row],[Discount Value]]</f>
        <v>2682.498</v>
      </c>
      <c r="H12280" s="1">
        <v>2</v>
      </c>
      <c r="I12280" s="2">
        <v>45367</v>
      </c>
      <c r="J12280" s="2">
        <v>45369</v>
      </c>
      <c r="K12280" s="1" t="s">
        <v>15</v>
      </c>
      <c r="L12280" s="1" t="s">
        <v>27</v>
      </c>
      <c r="M12280" s="1">
        <v>742.17</v>
      </c>
      <c r="N12280" s="1" t="s">
        <v>23</v>
      </c>
      <c r="O12280" s="10">
        <f>Table1[[#This Row],[sales]]+Table1[[#This Row],[profit]]</f>
        <v>3898.05</v>
      </c>
    </row>
    <row r="12281" spans="1:15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>Table1[[#This Row],[sales]]*Table1[[#This Row],[discount]]</f>
        <v>9.6135000000000002</v>
      </c>
      <c r="G12281" s="1">
        <f>Table1[[#This Row],[sales]]-Table1[[#This Row],[Discount Value]]</f>
        <v>951.73649999999998</v>
      </c>
      <c r="H12281" s="1">
        <v>3</v>
      </c>
      <c r="I12281" s="2">
        <v>44962</v>
      </c>
      <c r="J12281" s="2">
        <v>44967</v>
      </c>
      <c r="K12281" s="1" t="s">
        <v>31</v>
      </c>
      <c r="L12281" s="1" t="s">
        <v>27</v>
      </c>
      <c r="M12281" s="1">
        <v>231.47</v>
      </c>
      <c r="N12281" s="1" t="s">
        <v>48</v>
      </c>
      <c r="O12281" s="10">
        <f>Table1[[#This Row],[sales]]+Table1[[#This Row],[profit]]</f>
        <v>1192.82</v>
      </c>
    </row>
    <row r="12282" spans="1:15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>Table1[[#This Row],[sales]]*Table1[[#This Row],[discount]]</f>
        <v>1185.8035</v>
      </c>
      <c r="G12282" s="1">
        <f>Table1[[#This Row],[sales]]-Table1[[#This Row],[Discount Value]]</f>
        <v>2202.2065000000002</v>
      </c>
      <c r="H12282" s="1">
        <v>3</v>
      </c>
      <c r="I12282" s="2">
        <v>45351</v>
      </c>
      <c r="J12282" s="2">
        <v>45355</v>
      </c>
      <c r="K12282" s="1" t="s">
        <v>31</v>
      </c>
      <c r="L12282" s="1" t="s">
        <v>16</v>
      </c>
      <c r="M12282" s="1">
        <v>934.55</v>
      </c>
      <c r="N12282" s="1" t="s">
        <v>48</v>
      </c>
      <c r="O12282" s="10">
        <f>Table1[[#This Row],[sales]]+Table1[[#This Row],[profit]]</f>
        <v>4322.5600000000004</v>
      </c>
    </row>
    <row r="12283" spans="1:15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>Table1[[#This Row],[sales]]*Table1[[#This Row],[discount]]</f>
        <v>1838.6869999999999</v>
      </c>
      <c r="G12283" s="1">
        <f>Table1[[#This Row],[sales]]-Table1[[#This Row],[Discount Value]]</f>
        <v>2999.9629999999997</v>
      </c>
      <c r="H12283" s="1">
        <v>9</v>
      </c>
      <c r="I12283" s="2">
        <v>45561</v>
      </c>
      <c r="J12283" s="2">
        <v>45566</v>
      </c>
      <c r="K12283" s="1" t="s">
        <v>31</v>
      </c>
      <c r="L12283" s="1" t="s">
        <v>16</v>
      </c>
      <c r="M12283" s="1">
        <v>252.47</v>
      </c>
      <c r="N12283" s="1" t="s">
        <v>28</v>
      </c>
      <c r="O12283" s="10">
        <f>Table1[[#This Row],[sales]]+Table1[[#This Row],[profit]]</f>
        <v>5091.12</v>
      </c>
    </row>
    <row r="12284" spans="1:15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>Table1[[#This Row],[sales]]*Table1[[#This Row],[discount]]</f>
        <v>474.74700000000001</v>
      </c>
      <c r="G12284" s="1">
        <f>Table1[[#This Row],[sales]]-Table1[[#This Row],[Discount Value]]</f>
        <v>881.673</v>
      </c>
      <c r="H12284" s="1">
        <v>4</v>
      </c>
      <c r="I12284" s="2">
        <v>45622</v>
      </c>
      <c r="J12284" s="2">
        <v>45628</v>
      </c>
      <c r="K12284" s="1" t="s">
        <v>31</v>
      </c>
      <c r="L12284" s="1" t="s">
        <v>27</v>
      </c>
      <c r="M12284" s="1">
        <v>318.52999999999997</v>
      </c>
      <c r="N12284" s="1" t="s">
        <v>17</v>
      </c>
      <c r="O12284" s="10">
        <f>Table1[[#This Row],[sales]]+Table1[[#This Row],[profit]]</f>
        <v>1674.95</v>
      </c>
    </row>
    <row r="12285" spans="1:15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>Table1[[#This Row],[sales]]*Table1[[#This Row],[discount]]</f>
        <v>278.79249999999996</v>
      </c>
      <c r="G12285" s="1">
        <f>Table1[[#This Row],[sales]]-Table1[[#This Row],[Discount Value]]</f>
        <v>517.75749999999994</v>
      </c>
      <c r="H12285" s="1">
        <v>6</v>
      </c>
      <c r="I12285" s="2">
        <v>45298</v>
      </c>
      <c r="J12285" s="2">
        <v>45304</v>
      </c>
      <c r="K12285" s="1" t="s">
        <v>31</v>
      </c>
      <c r="L12285" s="1" t="s">
        <v>16</v>
      </c>
      <c r="M12285" s="1">
        <v>188.05</v>
      </c>
      <c r="N12285" s="1" t="s">
        <v>48</v>
      </c>
      <c r="O12285" s="10">
        <f>Table1[[#This Row],[sales]]+Table1[[#This Row],[profit]]</f>
        <v>984.59999999999991</v>
      </c>
    </row>
    <row r="12286" spans="1:15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>Table1[[#This Row],[sales]]*Table1[[#This Row],[discount]]</f>
        <v>52.430399999999999</v>
      </c>
      <c r="G12286" s="1">
        <f>Table1[[#This Row],[sales]]-Table1[[#This Row],[Discount Value]]</f>
        <v>166.02960000000002</v>
      </c>
      <c r="H12286" s="1">
        <v>9</v>
      </c>
      <c r="I12286" s="2">
        <v>45441</v>
      </c>
      <c r="J12286" s="2">
        <v>45445</v>
      </c>
      <c r="K12286" s="1" t="s">
        <v>31</v>
      </c>
      <c r="L12286" s="1" t="s">
        <v>16</v>
      </c>
      <c r="M12286" s="1">
        <v>37.57</v>
      </c>
      <c r="N12286" s="1" t="s">
        <v>23</v>
      </c>
      <c r="O12286" s="10">
        <f>Table1[[#This Row],[sales]]+Table1[[#This Row],[profit]]</f>
        <v>256.03000000000003</v>
      </c>
    </row>
    <row r="12287" spans="1:15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>Table1[[#This Row],[sales]]*Table1[[#This Row],[discount]]</f>
        <v>19.5625</v>
      </c>
      <c r="G12287" s="1">
        <f>Table1[[#This Row],[sales]]-Table1[[#This Row],[Discount Value]]</f>
        <v>1936.6875</v>
      </c>
      <c r="H12287" s="1">
        <v>8</v>
      </c>
      <c r="I12287" s="2">
        <v>45296</v>
      </c>
      <c r="J12287" s="2">
        <v>45302</v>
      </c>
      <c r="K12287" s="1" t="s">
        <v>21</v>
      </c>
      <c r="L12287" s="1" t="s">
        <v>16</v>
      </c>
      <c r="M12287" s="1">
        <v>246.36</v>
      </c>
      <c r="N12287" s="1" t="s">
        <v>48</v>
      </c>
      <c r="O12287" s="10">
        <f>Table1[[#This Row],[sales]]+Table1[[#This Row],[profit]]</f>
        <v>2202.61</v>
      </c>
    </row>
    <row r="12288" spans="1:15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>Table1[[#This Row],[sales]]*Table1[[#This Row],[discount]]</f>
        <v>414.57239999999996</v>
      </c>
      <c r="G12288" s="1">
        <f>Table1[[#This Row],[sales]]-Table1[[#This Row],[Discount Value]]</f>
        <v>737.0175999999999</v>
      </c>
      <c r="H12288" s="1">
        <v>9</v>
      </c>
      <c r="I12288" s="2">
        <v>45494</v>
      </c>
      <c r="J12288" s="2">
        <v>45496</v>
      </c>
      <c r="K12288" s="1" t="s">
        <v>31</v>
      </c>
      <c r="L12288" s="1" t="s">
        <v>22</v>
      </c>
      <c r="M12288" s="1">
        <v>72.27</v>
      </c>
      <c r="N12288" s="1" t="s">
        <v>48</v>
      </c>
      <c r="O12288" s="10">
        <f>Table1[[#This Row],[sales]]+Table1[[#This Row],[profit]]</f>
        <v>1223.8599999999999</v>
      </c>
    </row>
    <row r="12289" spans="1:15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>Table1[[#This Row],[sales]]*Table1[[#This Row],[discount]]</f>
        <v>1179.7517</v>
      </c>
      <c r="G12289" s="1">
        <f>Table1[[#This Row],[sales]]-Table1[[#This Row],[Discount Value]]</f>
        <v>1330.3583000000001</v>
      </c>
      <c r="H12289" s="1">
        <v>6</v>
      </c>
      <c r="I12289" s="2">
        <v>45366</v>
      </c>
      <c r="J12289" s="2">
        <v>45373</v>
      </c>
      <c r="K12289" s="1" t="s">
        <v>15</v>
      </c>
      <c r="L12289" s="1" t="s">
        <v>22</v>
      </c>
      <c r="M12289" s="1">
        <v>733.35</v>
      </c>
      <c r="N12289" s="1" t="s">
        <v>34</v>
      </c>
      <c r="O12289" s="10">
        <f>Table1[[#This Row],[sales]]+Table1[[#This Row],[profit]]</f>
        <v>3243.46</v>
      </c>
    </row>
    <row r="12290" spans="1:15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>Table1[[#This Row],[sales]]*Table1[[#This Row],[discount]]</f>
        <v>213.52799999999999</v>
      </c>
      <c r="G12290" s="1">
        <f>Table1[[#This Row],[sales]]-Table1[[#This Row],[Discount Value]]</f>
        <v>2455.5720000000001</v>
      </c>
      <c r="H12290" s="1">
        <v>2</v>
      </c>
      <c r="I12290" s="2">
        <v>45606</v>
      </c>
      <c r="J12290" s="2">
        <v>45610</v>
      </c>
      <c r="K12290" s="1" t="s">
        <v>21</v>
      </c>
      <c r="L12290" s="1" t="s">
        <v>27</v>
      </c>
      <c r="M12290" s="1">
        <v>462.37</v>
      </c>
      <c r="N12290" s="1" t="s">
        <v>39</v>
      </c>
      <c r="O12290" s="10">
        <f>Table1[[#This Row],[sales]]+Table1[[#This Row],[profit]]</f>
        <v>3131.47</v>
      </c>
    </row>
    <row r="12291" spans="1:15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>Table1[[#This Row],[sales]]*Table1[[#This Row],[discount]]</f>
        <v>54.351300000000002</v>
      </c>
      <c r="G12291" s="1">
        <f>Table1[[#This Row],[sales]]-Table1[[#This Row],[Discount Value]]</f>
        <v>1757.3587</v>
      </c>
      <c r="H12291" s="1">
        <v>5</v>
      </c>
      <c r="I12291" s="2">
        <v>45221</v>
      </c>
      <c r="J12291" s="2">
        <v>45222</v>
      </c>
      <c r="K12291" s="1" t="s">
        <v>31</v>
      </c>
      <c r="L12291" s="1" t="s">
        <v>16</v>
      </c>
      <c r="M12291" s="1">
        <v>143.52000000000001</v>
      </c>
      <c r="N12291" s="1" t="s">
        <v>39</v>
      </c>
      <c r="O12291" s="10">
        <f>Table1[[#This Row],[sales]]+Table1[[#This Row],[profit]]</f>
        <v>1955.23</v>
      </c>
    </row>
    <row r="12292" spans="1:15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>Table1[[#This Row],[sales]]*Table1[[#This Row],[discount]]</f>
        <v>490.6902</v>
      </c>
      <c r="G12292" s="1">
        <f>Table1[[#This Row],[sales]]-Table1[[#This Row],[Discount Value]]</f>
        <v>3283.8498</v>
      </c>
      <c r="H12292" s="1">
        <v>3</v>
      </c>
      <c r="I12292" s="2">
        <v>45546</v>
      </c>
      <c r="J12292" s="2">
        <v>45552</v>
      </c>
      <c r="K12292" s="1" t="s">
        <v>21</v>
      </c>
      <c r="L12292" s="1" t="s">
        <v>27</v>
      </c>
      <c r="M12292" s="1">
        <v>819.16</v>
      </c>
      <c r="N12292" s="1" t="s">
        <v>39</v>
      </c>
      <c r="O12292" s="10">
        <f>Table1[[#This Row],[sales]]+Table1[[#This Row],[profit]]</f>
        <v>4593.7</v>
      </c>
    </row>
    <row r="12293" spans="1:15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>Table1[[#This Row],[sales]]*Table1[[#This Row],[discount]]</f>
        <v>1904.0909999999999</v>
      </c>
      <c r="G12293" s="1">
        <f>Table1[[#This Row],[sales]]-Table1[[#This Row],[Discount Value]]</f>
        <v>2629.4590000000003</v>
      </c>
      <c r="H12293" s="1">
        <v>3</v>
      </c>
      <c r="I12293" s="2">
        <v>44993</v>
      </c>
      <c r="J12293" s="2">
        <v>44995</v>
      </c>
      <c r="K12293" s="1" t="s">
        <v>31</v>
      </c>
      <c r="L12293" s="1" t="s">
        <v>27</v>
      </c>
      <c r="M12293" s="1">
        <v>1112.23</v>
      </c>
      <c r="N12293" s="1" t="s">
        <v>48</v>
      </c>
      <c r="O12293" s="10">
        <f>Table1[[#This Row],[sales]]+Table1[[#This Row],[profit]]</f>
        <v>5645.7800000000007</v>
      </c>
    </row>
    <row r="12294" spans="1:15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>Table1[[#This Row],[sales]]*Table1[[#This Row],[discount]]</f>
        <v>56.823000000000008</v>
      </c>
      <c r="G12294" s="1">
        <f>Table1[[#This Row],[sales]]-Table1[[#This Row],[Discount Value]]</f>
        <v>1079.6369999999999</v>
      </c>
      <c r="H12294" s="1">
        <v>1</v>
      </c>
      <c r="I12294" s="2">
        <v>45532</v>
      </c>
      <c r="J12294" s="2">
        <v>45534</v>
      </c>
      <c r="K12294" s="1" t="s">
        <v>31</v>
      </c>
      <c r="L12294" s="1" t="s">
        <v>22</v>
      </c>
      <c r="M12294" s="1">
        <v>318.33</v>
      </c>
      <c r="N12294" s="1" t="s">
        <v>34</v>
      </c>
      <c r="O12294" s="10">
        <f>Table1[[#This Row],[sales]]+Table1[[#This Row],[profit]]</f>
        <v>1454.79</v>
      </c>
    </row>
    <row r="12295" spans="1:15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>Table1[[#This Row],[sales]]*Table1[[#This Row],[discount]]</f>
        <v>1511.2295999999999</v>
      </c>
      <c r="G12295" s="1">
        <f>Table1[[#This Row],[sales]]-Table1[[#This Row],[Discount Value]]</f>
        <v>2686.6304</v>
      </c>
      <c r="H12295" s="1">
        <v>4</v>
      </c>
      <c r="I12295" s="2">
        <v>45247</v>
      </c>
      <c r="J12295" s="2">
        <v>45249</v>
      </c>
      <c r="K12295" s="1" t="s">
        <v>21</v>
      </c>
      <c r="L12295" s="1" t="s">
        <v>16</v>
      </c>
      <c r="M12295" s="1">
        <v>720.67</v>
      </c>
      <c r="N12295" s="1" t="s">
        <v>17</v>
      </c>
      <c r="O12295" s="10">
        <f>Table1[[#This Row],[sales]]+Table1[[#This Row],[profit]]</f>
        <v>4918.53</v>
      </c>
    </row>
    <row r="12296" spans="1:15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>Table1[[#This Row],[sales]]*Table1[[#This Row],[discount]]</f>
        <v>22.284600000000001</v>
      </c>
      <c r="G12296" s="1">
        <f>Table1[[#This Row],[sales]]-Table1[[#This Row],[Discount Value]]</f>
        <v>720.5354000000001</v>
      </c>
      <c r="H12296" s="1">
        <v>7</v>
      </c>
      <c r="I12296" s="2">
        <v>45441</v>
      </c>
      <c r="J12296" s="2">
        <v>45447</v>
      </c>
      <c r="K12296" s="1" t="s">
        <v>21</v>
      </c>
      <c r="L12296" s="1" t="s">
        <v>16</v>
      </c>
      <c r="M12296" s="1">
        <v>187.41</v>
      </c>
      <c r="N12296" s="1" t="s">
        <v>17</v>
      </c>
      <c r="O12296" s="10">
        <f>Table1[[#This Row],[sales]]+Table1[[#This Row],[profit]]</f>
        <v>930.23</v>
      </c>
    </row>
    <row r="12297" spans="1:15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>Table1[[#This Row],[sales]]*Table1[[#This Row],[discount]]</f>
        <v>24.412800000000004</v>
      </c>
      <c r="G12297" s="1">
        <f>Table1[[#This Row],[sales]]-Table1[[#This Row],[Discount Value]]</f>
        <v>1196.2272</v>
      </c>
      <c r="H12297" s="1">
        <v>3</v>
      </c>
      <c r="I12297" s="2">
        <v>45309</v>
      </c>
      <c r="J12297" s="2">
        <v>45312</v>
      </c>
      <c r="K12297" s="1" t="s">
        <v>15</v>
      </c>
      <c r="L12297" s="1" t="s">
        <v>22</v>
      </c>
      <c r="M12297" s="1">
        <v>322.18</v>
      </c>
      <c r="N12297" s="1" t="s">
        <v>39</v>
      </c>
      <c r="O12297" s="10">
        <f>Table1[[#This Row],[sales]]+Table1[[#This Row],[profit]]</f>
        <v>1542.8200000000002</v>
      </c>
    </row>
    <row r="12298" spans="1:15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>Table1[[#This Row],[sales]]*Table1[[#This Row],[discount]]</f>
        <v>1282.923</v>
      </c>
      <c r="G12298" s="1">
        <f>Table1[[#This Row],[sales]]-Table1[[#This Row],[Discount Value]]</f>
        <v>1568.0170000000001</v>
      </c>
      <c r="H12298" s="1">
        <v>7</v>
      </c>
      <c r="I12298" s="2">
        <v>45057</v>
      </c>
      <c r="J12298" s="2">
        <v>45063</v>
      </c>
      <c r="K12298" s="1" t="s">
        <v>21</v>
      </c>
      <c r="L12298" s="1" t="s">
        <v>22</v>
      </c>
      <c r="M12298" s="1">
        <v>294.63</v>
      </c>
      <c r="N12298" s="1" t="s">
        <v>48</v>
      </c>
      <c r="O12298" s="10">
        <f>Table1[[#This Row],[sales]]+Table1[[#This Row],[profit]]</f>
        <v>3145.57</v>
      </c>
    </row>
    <row r="12299" spans="1:15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>Table1[[#This Row],[sales]]*Table1[[#This Row],[discount]]</f>
        <v>624.87750000000005</v>
      </c>
      <c r="G12299" s="1">
        <f>Table1[[#This Row],[sales]]-Table1[[#This Row],[Discount Value]]</f>
        <v>977.37249999999995</v>
      </c>
      <c r="H12299" s="1">
        <v>6</v>
      </c>
      <c r="I12299" s="2">
        <v>44963</v>
      </c>
      <c r="J12299" s="2">
        <v>44965</v>
      </c>
      <c r="K12299" s="1" t="s">
        <v>31</v>
      </c>
      <c r="L12299" s="1" t="s">
        <v>27</v>
      </c>
      <c r="M12299" s="1">
        <v>248.33</v>
      </c>
      <c r="N12299" s="1" t="s">
        <v>23</v>
      </c>
      <c r="O12299" s="10">
        <f>Table1[[#This Row],[sales]]+Table1[[#This Row],[profit]]</f>
        <v>1850.58</v>
      </c>
    </row>
    <row r="12300" spans="1:15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>Table1[[#This Row],[sales]]*Table1[[#This Row],[discount]]</f>
        <v>91.313999999999993</v>
      </c>
      <c r="G12300" s="1">
        <f>Table1[[#This Row],[sales]]-Table1[[#This Row],[Discount Value]]</f>
        <v>213.066</v>
      </c>
      <c r="H12300" s="1">
        <v>1</v>
      </c>
      <c r="I12300" s="2">
        <v>45330</v>
      </c>
      <c r="J12300" s="2">
        <v>45332</v>
      </c>
      <c r="K12300" s="1" t="s">
        <v>31</v>
      </c>
      <c r="L12300" s="1" t="s">
        <v>16</v>
      </c>
      <c r="M12300" s="1">
        <v>61.18</v>
      </c>
      <c r="N12300" s="1" t="s">
        <v>17</v>
      </c>
      <c r="O12300" s="10">
        <f>Table1[[#This Row],[sales]]+Table1[[#This Row],[profit]]</f>
        <v>365.56</v>
      </c>
    </row>
    <row r="12301" spans="1:15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>Table1[[#This Row],[sales]]*Table1[[#This Row],[discount]]</f>
        <v>139.03829999999999</v>
      </c>
      <c r="G12301" s="1">
        <f>Table1[[#This Row],[sales]]-Table1[[#This Row],[Discount Value]]</f>
        <v>1405.8317</v>
      </c>
      <c r="H12301" s="1">
        <v>5</v>
      </c>
      <c r="I12301" s="2">
        <v>45321</v>
      </c>
      <c r="J12301" s="2">
        <v>45327</v>
      </c>
      <c r="K12301" s="1" t="s">
        <v>15</v>
      </c>
      <c r="L12301" s="1" t="s">
        <v>16</v>
      </c>
      <c r="M12301" s="1">
        <v>285.02999999999997</v>
      </c>
      <c r="N12301" s="1" t="s">
        <v>28</v>
      </c>
      <c r="O12301" s="10">
        <f>Table1[[#This Row],[sales]]+Table1[[#This Row],[profit]]</f>
        <v>1829.8999999999999</v>
      </c>
    </row>
    <row r="12302" spans="1:15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>Table1[[#This Row],[sales]]*Table1[[#This Row],[discount]]</f>
        <v>634.74040000000002</v>
      </c>
      <c r="G12302" s="1">
        <f>Table1[[#This Row],[sales]]-Table1[[#This Row],[Discount Value]]</f>
        <v>3899.1195999999995</v>
      </c>
      <c r="H12302" s="1">
        <v>6</v>
      </c>
      <c r="I12302" s="2">
        <v>45657</v>
      </c>
      <c r="J12302" s="2">
        <v>45659</v>
      </c>
      <c r="K12302" s="1" t="s">
        <v>21</v>
      </c>
      <c r="L12302" s="1" t="s">
        <v>16</v>
      </c>
      <c r="M12302" s="1">
        <v>1354.27</v>
      </c>
      <c r="N12302" s="1" t="s">
        <v>23</v>
      </c>
      <c r="O12302" s="10">
        <f>Table1[[#This Row],[sales]]+Table1[[#This Row],[profit]]</f>
        <v>5888.1299999999992</v>
      </c>
    </row>
    <row r="12303" spans="1:15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>Table1[[#This Row],[sales]]*Table1[[#This Row],[discount]]</f>
        <v>19.073800000000002</v>
      </c>
      <c r="G12303" s="1">
        <f>Table1[[#This Row],[sales]]-Table1[[#This Row],[Discount Value]]</f>
        <v>934.61620000000005</v>
      </c>
      <c r="H12303" s="1">
        <v>9</v>
      </c>
      <c r="I12303" s="2">
        <v>45590</v>
      </c>
      <c r="J12303" s="2">
        <v>45596</v>
      </c>
      <c r="K12303" s="1" t="s">
        <v>21</v>
      </c>
      <c r="L12303" s="1" t="s">
        <v>16</v>
      </c>
      <c r="M12303" s="1">
        <v>136.56</v>
      </c>
      <c r="N12303" s="1" t="s">
        <v>17</v>
      </c>
      <c r="O12303" s="10">
        <f>Table1[[#This Row],[sales]]+Table1[[#This Row],[profit]]</f>
        <v>1090.25</v>
      </c>
    </row>
    <row r="12304" spans="1:15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>Table1[[#This Row],[sales]]*Table1[[#This Row],[discount]]</f>
        <v>1229.5616</v>
      </c>
      <c r="G12304" s="1">
        <f>Table1[[#This Row],[sales]]-Table1[[#This Row],[Discount Value]]</f>
        <v>2612.8184000000001</v>
      </c>
      <c r="H12304" s="1">
        <v>6</v>
      </c>
      <c r="I12304" s="2">
        <v>45124</v>
      </c>
      <c r="J12304" s="2">
        <v>45130</v>
      </c>
      <c r="K12304" s="1" t="s">
        <v>15</v>
      </c>
      <c r="L12304" s="1" t="s">
        <v>22</v>
      </c>
      <c r="M12304" s="1">
        <v>1025.1600000000001</v>
      </c>
      <c r="N12304" s="1" t="s">
        <v>23</v>
      </c>
      <c r="O12304" s="10">
        <f>Table1[[#This Row],[sales]]+Table1[[#This Row],[profit]]</f>
        <v>4867.54</v>
      </c>
    </row>
    <row r="12305" spans="1:15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>Table1[[#This Row],[sales]]*Table1[[#This Row],[discount]]</f>
        <v>1237.3212000000001</v>
      </c>
      <c r="G12305" s="1">
        <f>Table1[[#This Row],[sales]]-Table1[[#This Row],[Discount Value]]</f>
        <v>2401.8588</v>
      </c>
      <c r="H12305" s="1">
        <v>8</v>
      </c>
      <c r="I12305" s="2">
        <v>44991</v>
      </c>
      <c r="J12305" s="2">
        <v>44996</v>
      </c>
      <c r="K12305" s="1" t="s">
        <v>21</v>
      </c>
      <c r="L12305" s="1" t="s">
        <v>16</v>
      </c>
      <c r="M12305" s="1">
        <v>358.93</v>
      </c>
      <c r="N12305" s="1" t="s">
        <v>48</v>
      </c>
      <c r="O12305" s="10">
        <f>Table1[[#This Row],[sales]]+Table1[[#This Row],[profit]]</f>
        <v>3998.1099999999997</v>
      </c>
    </row>
    <row r="12306" spans="1:15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>Table1[[#This Row],[sales]]*Table1[[#This Row],[discount]]</f>
        <v>99.28</v>
      </c>
      <c r="G12306" s="1">
        <f>Table1[[#This Row],[sales]]-Table1[[#This Row],[Discount Value]]</f>
        <v>521.22</v>
      </c>
      <c r="H12306" s="1">
        <v>2</v>
      </c>
      <c r="I12306" s="2">
        <v>45047</v>
      </c>
      <c r="J12306" s="2">
        <v>45051</v>
      </c>
      <c r="K12306" s="1" t="s">
        <v>21</v>
      </c>
      <c r="L12306" s="1" t="s">
        <v>27</v>
      </c>
      <c r="M12306" s="1">
        <v>171.92</v>
      </c>
      <c r="N12306" s="1" t="s">
        <v>17</v>
      </c>
      <c r="O12306" s="10">
        <f>Table1[[#This Row],[sales]]+Table1[[#This Row],[profit]]</f>
        <v>792.42</v>
      </c>
    </row>
    <row r="12307" spans="1:15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>Table1[[#This Row],[sales]]*Table1[[#This Row],[discount]]</f>
        <v>291.42590000000001</v>
      </c>
      <c r="G12307" s="1">
        <f>Table1[[#This Row],[sales]]-Table1[[#This Row],[Discount Value]]</f>
        <v>1422.8441</v>
      </c>
      <c r="H12307" s="1">
        <v>1</v>
      </c>
      <c r="I12307" s="2">
        <v>45265</v>
      </c>
      <c r="J12307" s="2">
        <v>45266</v>
      </c>
      <c r="K12307" s="1" t="s">
        <v>21</v>
      </c>
      <c r="L12307" s="1" t="s">
        <v>16</v>
      </c>
      <c r="M12307" s="1">
        <v>91.45</v>
      </c>
      <c r="N12307" s="1" t="s">
        <v>48</v>
      </c>
      <c r="O12307" s="10">
        <f>Table1[[#This Row],[sales]]+Table1[[#This Row],[profit]]</f>
        <v>1805.72</v>
      </c>
    </row>
    <row r="12308" spans="1:15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>Table1[[#This Row],[sales]]*Table1[[#This Row],[discount]]</f>
        <v>318.63349999999997</v>
      </c>
      <c r="G12308" s="1">
        <f>Table1[[#This Row],[sales]]-Table1[[#This Row],[Discount Value]]</f>
        <v>709.2165</v>
      </c>
      <c r="H12308" s="1">
        <v>1</v>
      </c>
      <c r="I12308" s="2">
        <v>45298</v>
      </c>
      <c r="J12308" s="2">
        <v>45300</v>
      </c>
      <c r="K12308" s="1" t="s">
        <v>21</v>
      </c>
      <c r="L12308" s="1" t="s">
        <v>16</v>
      </c>
      <c r="M12308" s="1">
        <v>238.97</v>
      </c>
      <c r="N12308" s="1" t="s">
        <v>34</v>
      </c>
      <c r="O12308" s="10">
        <f>Table1[[#This Row],[sales]]+Table1[[#This Row],[profit]]</f>
        <v>1266.82</v>
      </c>
    </row>
    <row r="12309" spans="1:15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>Table1[[#This Row],[sales]]*Table1[[#This Row],[discount]]</f>
        <v>100.31679999999999</v>
      </c>
      <c r="G12309" s="1">
        <f>Table1[[#This Row],[sales]]-Table1[[#This Row],[Discount Value]]</f>
        <v>113.12320000000001</v>
      </c>
      <c r="H12309" s="1">
        <v>7</v>
      </c>
      <c r="I12309" s="2">
        <v>45560</v>
      </c>
      <c r="J12309" s="2">
        <v>45564</v>
      </c>
      <c r="K12309" s="1" t="s">
        <v>31</v>
      </c>
      <c r="L12309" s="1" t="s">
        <v>27</v>
      </c>
      <c r="M12309" s="1">
        <v>35.590000000000003</v>
      </c>
      <c r="N12309" s="1" t="s">
        <v>17</v>
      </c>
      <c r="O12309" s="10">
        <f>Table1[[#This Row],[sales]]+Table1[[#This Row],[profit]]</f>
        <v>249.03</v>
      </c>
    </row>
    <row r="12310" spans="1:15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>Table1[[#This Row],[sales]]*Table1[[#This Row],[discount]]</f>
        <v>189.58</v>
      </c>
      <c r="G12310" s="1">
        <f>Table1[[#This Row],[sales]]-Table1[[#This Row],[Discount Value]]</f>
        <v>758.31999999999994</v>
      </c>
      <c r="H12310" s="1">
        <v>8</v>
      </c>
      <c r="I12310" s="2">
        <v>45256</v>
      </c>
      <c r="J12310" s="2">
        <v>45257</v>
      </c>
      <c r="K12310" s="1" t="s">
        <v>21</v>
      </c>
      <c r="L12310" s="1" t="s">
        <v>16</v>
      </c>
      <c r="M12310" s="1">
        <v>49.34</v>
      </c>
      <c r="N12310" s="1" t="s">
        <v>17</v>
      </c>
      <c r="O12310" s="10">
        <f>Table1[[#This Row],[sales]]+Table1[[#This Row],[profit]]</f>
        <v>997.24</v>
      </c>
    </row>
    <row r="12311" spans="1:15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>Table1[[#This Row],[sales]]*Table1[[#This Row],[discount]]</f>
        <v>271.9325</v>
      </c>
      <c r="G12311" s="1">
        <f>Table1[[#This Row],[sales]]-Table1[[#This Row],[Discount Value]]</f>
        <v>815.79750000000001</v>
      </c>
      <c r="H12311" s="1">
        <v>8</v>
      </c>
      <c r="I12311" s="2">
        <v>45086</v>
      </c>
      <c r="J12311" s="2">
        <v>45090</v>
      </c>
      <c r="K12311" s="1" t="s">
        <v>15</v>
      </c>
      <c r="L12311" s="1" t="s">
        <v>22</v>
      </c>
      <c r="M12311" s="1">
        <v>297.60000000000002</v>
      </c>
      <c r="N12311" s="1" t="s">
        <v>23</v>
      </c>
      <c r="O12311" s="10">
        <f>Table1[[#This Row],[sales]]+Table1[[#This Row],[profit]]</f>
        <v>1385.33</v>
      </c>
    </row>
    <row r="12312" spans="1:15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>Table1[[#This Row],[sales]]*Table1[[#This Row],[discount]]</f>
        <v>319.65499999999997</v>
      </c>
      <c r="G12312" s="1">
        <f>Table1[[#This Row],[sales]]-Table1[[#This Row],[Discount Value]]</f>
        <v>593.64499999999998</v>
      </c>
      <c r="H12312" s="1">
        <v>3</v>
      </c>
      <c r="I12312" s="2">
        <v>45628</v>
      </c>
      <c r="J12312" s="2">
        <v>45630</v>
      </c>
      <c r="K12312" s="1" t="s">
        <v>15</v>
      </c>
      <c r="L12312" s="1" t="s">
        <v>27</v>
      </c>
      <c r="M12312" s="1">
        <v>197.56</v>
      </c>
      <c r="N12312" s="1" t="s">
        <v>39</v>
      </c>
      <c r="O12312" s="10">
        <f>Table1[[#This Row],[sales]]+Table1[[#This Row],[profit]]</f>
        <v>1110.8599999999999</v>
      </c>
    </row>
    <row r="12313" spans="1:15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>Table1[[#This Row],[sales]]*Table1[[#This Row],[discount]]</f>
        <v>92.884600000000006</v>
      </c>
      <c r="G12313" s="1">
        <f>Table1[[#This Row],[sales]]-Table1[[#This Row],[Discount Value]]</f>
        <v>453.49540000000002</v>
      </c>
      <c r="H12313" s="1">
        <v>5</v>
      </c>
      <c r="I12313" s="2">
        <v>45422</v>
      </c>
      <c r="J12313" s="2">
        <v>45426</v>
      </c>
      <c r="K12313" s="1" t="s">
        <v>15</v>
      </c>
      <c r="L12313" s="1" t="s">
        <v>22</v>
      </c>
      <c r="M12313" s="1">
        <v>126.5</v>
      </c>
      <c r="N12313" s="1" t="s">
        <v>23</v>
      </c>
      <c r="O12313" s="10">
        <f>Table1[[#This Row],[sales]]+Table1[[#This Row],[profit]]</f>
        <v>672.88</v>
      </c>
    </row>
    <row r="12314" spans="1:15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>Table1[[#This Row],[sales]]*Table1[[#This Row],[discount]]</f>
        <v>1151.9270000000001</v>
      </c>
      <c r="G12314" s="1">
        <f>Table1[[#This Row],[sales]]-Table1[[#This Row],[Discount Value]]</f>
        <v>1526.973</v>
      </c>
      <c r="H12314" s="1">
        <v>7</v>
      </c>
      <c r="I12314" s="2">
        <v>45539</v>
      </c>
      <c r="J12314" s="2">
        <v>45543</v>
      </c>
      <c r="K12314" s="1" t="s">
        <v>21</v>
      </c>
      <c r="L12314" s="1" t="s">
        <v>16</v>
      </c>
      <c r="M12314" s="1">
        <v>543.79999999999995</v>
      </c>
      <c r="N12314" s="1" t="s">
        <v>23</v>
      </c>
      <c r="O12314" s="10">
        <f>Table1[[#This Row],[sales]]+Table1[[#This Row],[profit]]</f>
        <v>3222.7</v>
      </c>
    </row>
    <row r="12315" spans="1:15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>Table1[[#This Row],[sales]]*Table1[[#This Row],[discount]]</f>
        <v>705.99059999999997</v>
      </c>
      <c r="G12315" s="1">
        <f>Table1[[#This Row],[sales]]-Table1[[#This Row],[Discount Value]]</f>
        <v>974.93940000000009</v>
      </c>
      <c r="H12315" s="1">
        <v>9</v>
      </c>
      <c r="I12315" s="2">
        <v>45504</v>
      </c>
      <c r="J12315" s="2">
        <v>45508</v>
      </c>
      <c r="K12315" s="1" t="s">
        <v>31</v>
      </c>
      <c r="L12315" s="1" t="s">
        <v>16</v>
      </c>
      <c r="M12315" s="1">
        <v>469.52</v>
      </c>
      <c r="N12315" s="1" t="s">
        <v>48</v>
      </c>
      <c r="O12315" s="10">
        <f>Table1[[#This Row],[sales]]+Table1[[#This Row],[profit]]</f>
        <v>2150.4499999999998</v>
      </c>
    </row>
    <row r="12316" spans="1:15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>Table1[[#This Row],[sales]]*Table1[[#This Row],[discount]]</f>
        <v>1547.1428000000001</v>
      </c>
      <c r="G12316" s="1">
        <f>Table1[[#This Row],[sales]]-Table1[[#This Row],[Discount Value]]</f>
        <v>3003.2772</v>
      </c>
      <c r="H12316" s="1">
        <v>5</v>
      </c>
      <c r="I12316" s="2">
        <v>45347</v>
      </c>
      <c r="J12316" s="2">
        <v>45349</v>
      </c>
      <c r="K12316" s="1" t="s">
        <v>15</v>
      </c>
      <c r="L12316" s="1" t="s">
        <v>22</v>
      </c>
      <c r="M12316" s="1">
        <v>1156.8800000000001</v>
      </c>
      <c r="N12316" s="1" t="s">
        <v>34</v>
      </c>
      <c r="O12316" s="10">
        <f>Table1[[#This Row],[sales]]+Table1[[#This Row],[profit]]</f>
        <v>5707.3</v>
      </c>
    </row>
    <row r="12317" spans="1:15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>Table1[[#This Row],[sales]]*Table1[[#This Row],[discount]]</f>
        <v>274.68450000000001</v>
      </c>
      <c r="G12317" s="1">
        <f>Table1[[#This Row],[sales]]-Table1[[#This Row],[Discount Value]]</f>
        <v>742.66550000000007</v>
      </c>
      <c r="H12317" s="1">
        <v>4</v>
      </c>
      <c r="I12317" s="2">
        <v>44972</v>
      </c>
      <c r="J12317" s="2">
        <v>44975</v>
      </c>
      <c r="K12317" s="1" t="s">
        <v>15</v>
      </c>
      <c r="L12317" s="1" t="s">
        <v>16</v>
      </c>
      <c r="M12317" s="1">
        <v>126.17</v>
      </c>
      <c r="N12317" s="1" t="s">
        <v>34</v>
      </c>
      <c r="O12317" s="10">
        <f>Table1[[#This Row],[sales]]+Table1[[#This Row],[profit]]</f>
        <v>1143.52</v>
      </c>
    </row>
    <row r="12318" spans="1:15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>Table1[[#This Row],[sales]]*Table1[[#This Row],[discount]]</f>
        <v>1496.4747</v>
      </c>
      <c r="G12318" s="1">
        <f>Table1[[#This Row],[sales]]-Table1[[#This Row],[Discount Value]]</f>
        <v>1557.5553000000002</v>
      </c>
      <c r="H12318" s="1">
        <v>4</v>
      </c>
      <c r="I12318" s="2">
        <v>45643</v>
      </c>
      <c r="J12318" s="2">
        <v>45646</v>
      </c>
      <c r="K12318" s="1" t="s">
        <v>31</v>
      </c>
      <c r="L12318" s="1" t="s">
        <v>27</v>
      </c>
      <c r="M12318" s="1">
        <v>412.55</v>
      </c>
      <c r="N12318" s="1" t="s">
        <v>39</v>
      </c>
      <c r="O12318" s="10">
        <f>Table1[[#This Row],[sales]]+Table1[[#This Row],[profit]]</f>
        <v>3466.5800000000004</v>
      </c>
    </row>
    <row r="12319" spans="1:15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>Table1[[#This Row],[sales]]*Table1[[#This Row],[discount]]</f>
        <v>1579.5639999999999</v>
      </c>
      <c r="G12319" s="1">
        <f>Table1[[#This Row],[sales]]-Table1[[#This Row],[Discount Value]]</f>
        <v>2933.4760000000001</v>
      </c>
      <c r="H12319" s="1">
        <v>6</v>
      </c>
      <c r="I12319" s="2">
        <v>45366</v>
      </c>
      <c r="J12319" s="2">
        <v>45370</v>
      </c>
      <c r="K12319" s="1" t="s">
        <v>15</v>
      </c>
      <c r="L12319" s="1" t="s">
        <v>22</v>
      </c>
      <c r="M12319" s="1">
        <v>369.23</v>
      </c>
      <c r="N12319" s="1" t="s">
        <v>48</v>
      </c>
      <c r="O12319" s="10">
        <f>Table1[[#This Row],[sales]]+Table1[[#This Row],[profit]]</f>
        <v>4882.2700000000004</v>
      </c>
    </row>
    <row r="12320" spans="1:15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>Table1[[#This Row],[sales]]*Table1[[#This Row],[discount]]</f>
        <v>105.99360000000001</v>
      </c>
      <c r="G12320" s="1">
        <f>Table1[[#This Row],[sales]]-Table1[[#This Row],[Discount Value]]</f>
        <v>225.2364</v>
      </c>
      <c r="H12320" s="1">
        <v>9</v>
      </c>
      <c r="I12320" s="2">
        <v>45232</v>
      </c>
      <c r="J12320" s="2">
        <v>45238</v>
      </c>
      <c r="K12320" s="1" t="s">
        <v>21</v>
      </c>
      <c r="L12320" s="1" t="s">
        <v>22</v>
      </c>
      <c r="M12320" s="1">
        <v>20.52</v>
      </c>
      <c r="N12320" s="1" t="s">
        <v>39</v>
      </c>
      <c r="O12320" s="10">
        <f>Table1[[#This Row],[sales]]+Table1[[#This Row],[profit]]</f>
        <v>351.75</v>
      </c>
    </row>
    <row r="12321" spans="1:15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>Table1[[#This Row],[sales]]*Table1[[#This Row],[discount]]</f>
        <v>1157.0944000000002</v>
      </c>
      <c r="G12321" s="1">
        <f>Table1[[#This Row],[sales]]-Table1[[#This Row],[Discount Value]]</f>
        <v>1472.6656</v>
      </c>
      <c r="H12321" s="1">
        <v>1</v>
      </c>
      <c r="I12321" s="2">
        <v>45308</v>
      </c>
      <c r="J12321" s="2">
        <v>45314</v>
      </c>
      <c r="K12321" s="1" t="s">
        <v>15</v>
      </c>
      <c r="L12321" s="1" t="s">
        <v>27</v>
      </c>
      <c r="M12321" s="1">
        <v>644.17999999999995</v>
      </c>
      <c r="N12321" s="1" t="s">
        <v>39</v>
      </c>
      <c r="O12321" s="10">
        <f>Table1[[#This Row],[sales]]+Table1[[#This Row],[profit]]</f>
        <v>3273.94</v>
      </c>
    </row>
    <row r="12322" spans="1:15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>Table1[[#This Row],[sales]]*Table1[[#This Row],[discount]]</f>
        <v>646.31840000000011</v>
      </c>
      <c r="G12322" s="1">
        <f>Table1[[#This Row],[sales]]-Table1[[#This Row],[Discount Value]]</f>
        <v>1661.9616000000001</v>
      </c>
      <c r="H12322" s="1">
        <v>1</v>
      </c>
      <c r="I12322" s="2">
        <v>45327</v>
      </c>
      <c r="J12322" s="2">
        <v>45334</v>
      </c>
      <c r="K12322" s="1" t="s">
        <v>21</v>
      </c>
      <c r="L12322" s="1" t="s">
        <v>22</v>
      </c>
      <c r="M12322" s="1">
        <v>305.88</v>
      </c>
      <c r="N12322" s="1" t="s">
        <v>48</v>
      </c>
      <c r="O12322" s="10">
        <f>Table1[[#This Row],[sales]]+Table1[[#This Row],[profit]]</f>
        <v>2614.1600000000003</v>
      </c>
    </row>
    <row r="12323" spans="1:15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>Table1[[#This Row],[sales]]*Table1[[#This Row],[discount]]</f>
        <v>558.12240000000008</v>
      </c>
      <c r="G12323" s="1">
        <f>Table1[[#This Row],[sales]]-Table1[[#This Row],[Discount Value]]</f>
        <v>4092.8976000000002</v>
      </c>
      <c r="H12323" s="1">
        <v>1</v>
      </c>
      <c r="I12323" s="2">
        <v>45465</v>
      </c>
      <c r="J12323" s="2">
        <v>45467</v>
      </c>
      <c r="K12323" s="1" t="s">
        <v>31</v>
      </c>
      <c r="L12323" s="1" t="s">
        <v>22</v>
      </c>
      <c r="M12323" s="1">
        <v>861.19</v>
      </c>
      <c r="N12323" s="1" t="s">
        <v>39</v>
      </c>
      <c r="O12323" s="10">
        <f>Table1[[#This Row],[sales]]+Table1[[#This Row],[profit]]</f>
        <v>5512.2100000000009</v>
      </c>
    </row>
    <row r="12324" spans="1:15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>Table1[[#This Row],[sales]]*Table1[[#This Row],[discount]]</f>
        <v>234.67150000000001</v>
      </c>
      <c r="G12324" s="1">
        <f>Table1[[#This Row],[sales]]-Table1[[#This Row],[Discount Value]]</f>
        <v>3117.7784999999999</v>
      </c>
      <c r="H12324" s="1">
        <v>4</v>
      </c>
      <c r="I12324" s="2">
        <v>45236</v>
      </c>
      <c r="J12324" s="2">
        <v>45243</v>
      </c>
      <c r="K12324" s="1" t="s">
        <v>31</v>
      </c>
      <c r="L12324" s="1" t="s">
        <v>22</v>
      </c>
      <c r="M12324" s="1">
        <v>758.84</v>
      </c>
      <c r="N12324" s="1" t="s">
        <v>23</v>
      </c>
      <c r="O12324" s="10">
        <f>Table1[[#This Row],[sales]]+Table1[[#This Row],[profit]]</f>
        <v>4111.29</v>
      </c>
    </row>
    <row r="12325" spans="1:15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>Table1[[#This Row],[sales]]*Table1[[#This Row],[discount]]</f>
        <v>434.61360000000002</v>
      </c>
      <c r="G12325" s="1">
        <f>Table1[[#This Row],[sales]]-Table1[[#This Row],[Discount Value]]</f>
        <v>1376.2764000000002</v>
      </c>
      <c r="H12325" s="1">
        <v>4</v>
      </c>
      <c r="I12325" s="2">
        <v>45467</v>
      </c>
      <c r="J12325" s="2">
        <v>45473</v>
      </c>
      <c r="K12325" s="1" t="s">
        <v>15</v>
      </c>
      <c r="L12325" s="1" t="s">
        <v>16</v>
      </c>
      <c r="M12325" s="1">
        <v>414.96</v>
      </c>
      <c r="N12325" s="1" t="s">
        <v>17</v>
      </c>
      <c r="O12325" s="10">
        <f>Table1[[#This Row],[sales]]+Table1[[#This Row],[profit]]</f>
        <v>2225.85</v>
      </c>
    </row>
    <row r="12326" spans="1:15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>Table1[[#This Row],[sales]]*Table1[[#This Row],[discount]]</f>
        <v>932.47699999999998</v>
      </c>
      <c r="G12326" s="1">
        <f>Table1[[#This Row],[sales]]-Table1[[#This Row],[Discount Value]]</f>
        <v>2653.973</v>
      </c>
      <c r="H12326" s="1">
        <v>8</v>
      </c>
      <c r="I12326" s="2">
        <v>45195</v>
      </c>
      <c r="J12326" s="2">
        <v>45199</v>
      </c>
      <c r="K12326" s="1" t="s">
        <v>21</v>
      </c>
      <c r="L12326" s="1" t="s">
        <v>16</v>
      </c>
      <c r="M12326" s="1">
        <v>955.79</v>
      </c>
      <c r="N12326" s="1" t="s">
        <v>48</v>
      </c>
      <c r="O12326" s="10">
        <f>Table1[[#This Row],[sales]]+Table1[[#This Row],[profit]]</f>
        <v>4542.24</v>
      </c>
    </row>
    <row r="12327" spans="1:15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>Table1[[#This Row],[sales]]*Table1[[#This Row],[discount]]</f>
        <v>1211.55</v>
      </c>
      <c r="G12327" s="1">
        <f>Table1[[#This Row],[sales]]-Table1[[#This Row],[Discount Value]]</f>
        <v>1743.45</v>
      </c>
      <c r="H12327" s="1">
        <v>5</v>
      </c>
      <c r="I12327" s="2">
        <v>45359</v>
      </c>
      <c r="J12327" s="2">
        <v>45362</v>
      </c>
      <c r="K12327" s="1" t="s">
        <v>31</v>
      </c>
      <c r="L12327" s="1" t="s">
        <v>22</v>
      </c>
      <c r="M12327" s="1">
        <v>747.8</v>
      </c>
      <c r="N12327" s="1" t="s">
        <v>28</v>
      </c>
      <c r="O12327" s="10">
        <f>Table1[[#This Row],[sales]]+Table1[[#This Row],[profit]]</f>
        <v>3702.8</v>
      </c>
    </row>
    <row r="12328" spans="1:15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>Table1[[#This Row],[sales]]*Table1[[#This Row],[discount]]</f>
        <v>126.07910000000003</v>
      </c>
      <c r="G12328" s="1">
        <f>Table1[[#This Row],[sales]]-Table1[[#This Row],[Discount Value]]</f>
        <v>1675.0509000000002</v>
      </c>
      <c r="H12328" s="1">
        <v>4</v>
      </c>
      <c r="I12328" s="2">
        <v>44951</v>
      </c>
      <c r="J12328" s="2">
        <v>44956</v>
      </c>
      <c r="K12328" s="1" t="s">
        <v>15</v>
      </c>
      <c r="L12328" s="1" t="s">
        <v>16</v>
      </c>
      <c r="M12328" s="1">
        <v>401.72</v>
      </c>
      <c r="N12328" s="1" t="s">
        <v>48</v>
      </c>
      <c r="O12328" s="10">
        <f>Table1[[#This Row],[sales]]+Table1[[#This Row],[profit]]</f>
        <v>2202.8500000000004</v>
      </c>
    </row>
    <row r="12329" spans="1:15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>Table1[[#This Row],[sales]]*Table1[[#This Row],[discount]]</f>
        <v>1342.2248</v>
      </c>
      <c r="G12329" s="1">
        <f>Table1[[#This Row],[sales]]-Table1[[#This Row],[Discount Value]]</f>
        <v>2605.4951999999998</v>
      </c>
      <c r="H12329" s="1">
        <v>8</v>
      </c>
      <c r="I12329" s="2">
        <v>45270</v>
      </c>
      <c r="J12329" s="2">
        <v>45277</v>
      </c>
      <c r="K12329" s="1" t="s">
        <v>15</v>
      </c>
      <c r="L12329" s="1" t="s">
        <v>27</v>
      </c>
      <c r="M12329" s="1">
        <v>399.36</v>
      </c>
      <c r="N12329" s="1" t="s">
        <v>34</v>
      </c>
      <c r="O12329" s="10">
        <f>Table1[[#This Row],[sales]]+Table1[[#This Row],[profit]]</f>
        <v>4347.08</v>
      </c>
    </row>
    <row r="12330" spans="1:15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>Table1[[#This Row],[sales]]*Table1[[#This Row],[discount]]</f>
        <v>506.10450000000003</v>
      </c>
      <c r="G12330" s="1">
        <f>Table1[[#This Row],[sales]]-Table1[[#This Row],[Discount Value]]</f>
        <v>2867.9255000000003</v>
      </c>
      <c r="H12330" s="1">
        <v>7</v>
      </c>
      <c r="I12330" s="2">
        <v>45026</v>
      </c>
      <c r="J12330" s="2">
        <v>45032</v>
      </c>
      <c r="K12330" s="1" t="s">
        <v>15</v>
      </c>
      <c r="L12330" s="1" t="s">
        <v>22</v>
      </c>
      <c r="M12330" s="1">
        <v>872.13</v>
      </c>
      <c r="N12330" s="1" t="s">
        <v>17</v>
      </c>
      <c r="O12330" s="10">
        <f>Table1[[#This Row],[sales]]+Table1[[#This Row],[profit]]</f>
        <v>4246.16</v>
      </c>
    </row>
    <row r="12331" spans="1:15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>Table1[[#This Row],[sales]]*Table1[[#This Row],[discount]]</f>
        <v>59.473799999999997</v>
      </c>
      <c r="G12331" s="1">
        <f>Table1[[#This Row],[sales]]-Table1[[#This Row],[Discount Value]]</f>
        <v>67.066200000000009</v>
      </c>
      <c r="H12331" s="1">
        <v>6</v>
      </c>
      <c r="I12331" s="2">
        <v>45333</v>
      </c>
      <c r="J12331" s="2">
        <v>45338</v>
      </c>
      <c r="K12331" s="1" t="s">
        <v>31</v>
      </c>
      <c r="L12331" s="1" t="s">
        <v>27</v>
      </c>
      <c r="M12331" s="1">
        <v>9.8000000000000007</v>
      </c>
      <c r="N12331" s="1" t="s">
        <v>23</v>
      </c>
      <c r="O12331" s="10">
        <f>Table1[[#This Row],[sales]]+Table1[[#This Row],[profit]]</f>
        <v>136.34</v>
      </c>
    </row>
    <row r="12332" spans="1:15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>Table1[[#This Row],[sales]]*Table1[[#This Row],[discount]]</f>
        <v>1041.3984</v>
      </c>
      <c r="G12332" s="1">
        <f>Table1[[#This Row],[sales]]-Table1[[#This Row],[Discount Value]]</f>
        <v>3297.7615999999998</v>
      </c>
      <c r="H12332" s="1">
        <v>2</v>
      </c>
      <c r="I12332" s="2">
        <v>45208</v>
      </c>
      <c r="J12332" s="2">
        <v>45214</v>
      </c>
      <c r="K12332" s="1" t="s">
        <v>21</v>
      </c>
      <c r="L12332" s="1" t="s">
        <v>22</v>
      </c>
      <c r="M12332" s="1">
        <v>468.61</v>
      </c>
      <c r="N12332" s="1" t="s">
        <v>23</v>
      </c>
      <c r="O12332" s="10">
        <f>Table1[[#This Row],[sales]]+Table1[[#This Row],[profit]]</f>
        <v>4807.7699999999995</v>
      </c>
    </row>
    <row r="12333" spans="1:15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>Table1[[#This Row],[sales]]*Table1[[#This Row],[discount]]</f>
        <v>634.1825</v>
      </c>
      <c r="G12333" s="1">
        <f>Table1[[#This Row],[sales]]-Table1[[#This Row],[Discount Value]]</f>
        <v>1411.5675000000001</v>
      </c>
      <c r="H12333" s="1">
        <v>5</v>
      </c>
      <c r="I12333" s="2">
        <v>45486</v>
      </c>
      <c r="J12333" s="2">
        <v>45490</v>
      </c>
      <c r="K12333" s="1" t="s">
        <v>21</v>
      </c>
      <c r="L12333" s="1" t="s">
        <v>27</v>
      </c>
      <c r="M12333" s="1">
        <v>273.14</v>
      </c>
      <c r="N12333" s="1" t="s">
        <v>17</v>
      </c>
      <c r="O12333" s="10">
        <f>Table1[[#This Row],[sales]]+Table1[[#This Row],[profit]]</f>
        <v>2318.89</v>
      </c>
    </row>
    <row r="12334" spans="1:15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>Table1[[#This Row],[sales]]*Table1[[#This Row],[discount]]</f>
        <v>1076.6877000000002</v>
      </c>
      <c r="G12334" s="1">
        <f>Table1[[#This Row],[sales]]-Table1[[#This Row],[Discount Value]]</f>
        <v>2186.0023000000001</v>
      </c>
      <c r="H12334" s="1">
        <v>2</v>
      </c>
      <c r="I12334" s="2">
        <v>45602</v>
      </c>
      <c r="J12334" s="2">
        <v>45605</v>
      </c>
      <c r="K12334" s="1" t="s">
        <v>21</v>
      </c>
      <c r="L12334" s="1" t="s">
        <v>22</v>
      </c>
      <c r="M12334" s="1">
        <v>624.1</v>
      </c>
      <c r="N12334" s="1" t="s">
        <v>28</v>
      </c>
      <c r="O12334" s="10">
        <f>Table1[[#This Row],[sales]]+Table1[[#This Row],[profit]]</f>
        <v>3886.79</v>
      </c>
    </row>
    <row r="12335" spans="1:15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>Table1[[#This Row],[sales]]*Table1[[#This Row],[discount]]</f>
        <v>102.20800000000001</v>
      </c>
      <c r="G12335" s="1">
        <f>Table1[[#This Row],[sales]]-Table1[[#This Row],[Discount Value]]</f>
        <v>1941.952</v>
      </c>
      <c r="H12335" s="1">
        <v>6</v>
      </c>
      <c r="I12335" s="2">
        <v>45316</v>
      </c>
      <c r="J12335" s="2">
        <v>45322</v>
      </c>
      <c r="K12335" s="1" t="s">
        <v>15</v>
      </c>
      <c r="L12335" s="1" t="s">
        <v>27</v>
      </c>
      <c r="M12335" s="1">
        <v>584.62</v>
      </c>
      <c r="N12335" s="1" t="s">
        <v>17</v>
      </c>
      <c r="O12335" s="10">
        <f>Table1[[#This Row],[sales]]+Table1[[#This Row],[profit]]</f>
        <v>2628.78</v>
      </c>
    </row>
    <row r="12336" spans="1:15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>Table1[[#This Row],[sales]]*Table1[[#This Row],[discount]]</f>
        <v>1900.0281</v>
      </c>
      <c r="G12336" s="1">
        <f>Table1[[#This Row],[sales]]-Table1[[#This Row],[Discount Value]]</f>
        <v>2518.6419000000001</v>
      </c>
      <c r="H12336" s="1">
        <v>9</v>
      </c>
      <c r="I12336" s="2">
        <v>45646</v>
      </c>
      <c r="J12336" s="2">
        <v>45651</v>
      </c>
      <c r="K12336" s="1" t="s">
        <v>21</v>
      </c>
      <c r="L12336" s="1" t="s">
        <v>16</v>
      </c>
      <c r="M12336" s="1">
        <v>855.21</v>
      </c>
      <c r="N12336" s="1" t="s">
        <v>17</v>
      </c>
      <c r="O12336" s="10">
        <f>Table1[[#This Row],[sales]]+Table1[[#This Row],[profit]]</f>
        <v>5273.88</v>
      </c>
    </row>
    <row r="12337" spans="1:15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>Table1[[#This Row],[sales]]*Table1[[#This Row],[discount]]</f>
        <v>263.12720000000002</v>
      </c>
      <c r="G12337" s="1">
        <f>Table1[[#This Row],[sales]]-Table1[[#This Row],[Discount Value]]</f>
        <v>3025.9628000000002</v>
      </c>
      <c r="H12337" s="1">
        <v>9</v>
      </c>
      <c r="I12337" s="2">
        <v>45000</v>
      </c>
      <c r="J12337" s="2">
        <v>45005</v>
      </c>
      <c r="K12337" s="1" t="s">
        <v>31</v>
      </c>
      <c r="L12337" s="1" t="s">
        <v>22</v>
      </c>
      <c r="M12337" s="1">
        <v>702.07</v>
      </c>
      <c r="N12337" s="1" t="s">
        <v>17</v>
      </c>
      <c r="O12337" s="10">
        <f>Table1[[#This Row],[sales]]+Table1[[#This Row],[profit]]</f>
        <v>3991.1600000000003</v>
      </c>
    </row>
    <row r="12338" spans="1:15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>Table1[[#This Row],[sales]]*Table1[[#This Row],[discount]]</f>
        <v>587.798</v>
      </c>
      <c r="G12338" s="1">
        <f>Table1[[#This Row],[sales]]-Table1[[#This Row],[Discount Value]]</f>
        <v>2351.192</v>
      </c>
      <c r="H12338" s="1">
        <v>6</v>
      </c>
      <c r="I12338" s="2">
        <v>45349</v>
      </c>
      <c r="J12338" s="2">
        <v>45353</v>
      </c>
      <c r="K12338" s="1" t="s">
        <v>15</v>
      </c>
      <c r="L12338" s="1" t="s">
        <v>22</v>
      </c>
      <c r="M12338" s="1">
        <v>578.46</v>
      </c>
      <c r="N12338" s="1" t="s">
        <v>28</v>
      </c>
      <c r="O12338" s="10">
        <f>Table1[[#This Row],[sales]]+Table1[[#This Row],[profit]]</f>
        <v>3517.45</v>
      </c>
    </row>
    <row r="12339" spans="1:15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>Table1[[#This Row],[sales]]*Table1[[#This Row],[discount]]</f>
        <v>1667.1220000000001</v>
      </c>
      <c r="G12339" s="1">
        <f>Table1[[#This Row],[sales]]-Table1[[#This Row],[Discount Value]]</f>
        <v>3236.1779999999999</v>
      </c>
      <c r="H12339" s="1">
        <v>4</v>
      </c>
      <c r="I12339" s="2">
        <v>44983</v>
      </c>
      <c r="J12339" s="2">
        <v>44987</v>
      </c>
      <c r="K12339" s="1" t="s">
        <v>31</v>
      </c>
      <c r="L12339" s="1" t="s">
        <v>22</v>
      </c>
      <c r="M12339" s="1">
        <v>349.42</v>
      </c>
      <c r="N12339" s="1" t="s">
        <v>28</v>
      </c>
      <c r="O12339" s="10">
        <f>Table1[[#This Row],[sales]]+Table1[[#This Row],[profit]]</f>
        <v>5252.72</v>
      </c>
    </row>
    <row r="12340" spans="1:15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>Table1[[#This Row],[sales]]*Table1[[#This Row],[discount]]</f>
        <v>44.254200000000004</v>
      </c>
      <c r="G12340" s="1">
        <f>Table1[[#This Row],[sales]]-Table1[[#This Row],[Discount Value]]</f>
        <v>1430.8858</v>
      </c>
      <c r="H12340" s="1">
        <v>9</v>
      </c>
      <c r="I12340" s="2">
        <v>45017</v>
      </c>
      <c r="J12340" s="2">
        <v>45020</v>
      </c>
      <c r="K12340" s="1" t="s">
        <v>31</v>
      </c>
      <c r="L12340" s="1" t="s">
        <v>16</v>
      </c>
      <c r="M12340" s="1">
        <v>184.83</v>
      </c>
      <c r="N12340" s="1" t="s">
        <v>28</v>
      </c>
      <c r="O12340" s="10">
        <f>Table1[[#This Row],[sales]]+Table1[[#This Row],[profit]]</f>
        <v>1659.97</v>
      </c>
    </row>
    <row r="12341" spans="1:15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>Table1[[#This Row],[sales]]*Table1[[#This Row],[discount]]</f>
        <v>121.72749999999999</v>
      </c>
      <c r="G12341" s="1">
        <f>Table1[[#This Row],[sales]]-Table1[[#This Row],[Discount Value]]</f>
        <v>298.02250000000004</v>
      </c>
      <c r="H12341" s="1">
        <v>5</v>
      </c>
      <c r="I12341" s="2">
        <v>45120</v>
      </c>
      <c r="J12341" s="2">
        <v>45126</v>
      </c>
      <c r="K12341" s="1" t="s">
        <v>31</v>
      </c>
      <c r="L12341" s="1" t="s">
        <v>27</v>
      </c>
      <c r="M12341" s="1">
        <v>118.09</v>
      </c>
      <c r="N12341" s="1" t="s">
        <v>23</v>
      </c>
      <c r="O12341" s="10">
        <f>Table1[[#This Row],[sales]]+Table1[[#This Row],[profit]]</f>
        <v>537.84</v>
      </c>
    </row>
    <row r="12342" spans="1:15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>Table1[[#This Row],[sales]]*Table1[[#This Row],[discount]]</f>
        <v>525.68999999999994</v>
      </c>
      <c r="G12342" s="1">
        <f>Table1[[#This Row],[sales]]-Table1[[#This Row],[Discount Value]]</f>
        <v>2102.7599999999998</v>
      </c>
      <c r="H12342" s="1">
        <v>8</v>
      </c>
      <c r="I12342" s="2">
        <v>45320</v>
      </c>
      <c r="J12342" s="2">
        <v>45321</v>
      </c>
      <c r="K12342" s="1" t="s">
        <v>21</v>
      </c>
      <c r="L12342" s="1" t="s">
        <v>22</v>
      </c>
      <c r="M12342" s="1">
        <v>287.14</v>
      </c>
      <c r="N12342" s="1" t="s">
        <v>17</v>
      </c>
      <c r="O12342" s="10">
        <f>Table1[[#This Row],[sales]]+Table1[[#This Row],[profit]]</f>
        <v>2915.5899999999997</v>
      </c>
    </row>
    <row r="12343" spans="1:15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>Table1[[#This Row],[sales]]*Table1[[#This Row],[discount]]</f>
        <v>65.330699999999993</v>
      </c>
      <c r="G12343" s="1">
        <f>Table1[[#This Row],[sales]]-Table1[[#This Row],[Discount Value]]</f>
        <v>2112.3593000000001</v>
      </c>
      <c r="H12343" s="1">
        <v>9</v>
      </c>
      <c r="I12343" s="2">
        <v>45422</v>
      </c>
      <c r="J12343" s="2">
        <v>45428</v>
      </c>
      <c r="K12343" s="1" t="s">
        <v>15</v>
      </c>
      <c r="L12343" s="1" t="s">
        <v>27</v>
      </c>
      <c r="M12343" s="1">
        <v>333.9</v>
      </c>
      <c r="N12343" s="1" t="s">
        <v>48</v>
      </c>
      <c r="O12343" s="10">
        <f>Table1[[#This Row],[sales]]+Table1[[#This Row],[profit]]</f>
        <v>2511.59</v>
      </c>
    </row>
    <row r="12344" spans="1:15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>Table1[[#This Row],[sales]]*Table1[[#This Row],[discount]]</f>
        <v>837.36719999999991</v>
      </c>
      <c r="G12344" s="1">
        <f>Table1[[#This Row],[sales]]-Table1[[#This Row],[Discount Value]]</f>
        <v>1488.6528000000001</v>
      </c>
      <c r="H12344" s="1">
        <v>5</v>
      </c>
      <c r="I12344" s="2">
        <v>45126</v>
      </c>
      <c r="J12344" s="2">
        <v>45133</v>
      </c>
      <c r="K12344" s="1" t="s">
        <v>15</v>
      </c>
      <c r="L12344" s="1" t="s">
        <v>22</v>
      </c>
      <c r="M12344" s="1">
        <v>454.68</v>
      </c>
      <c r="N12344" s="1" t="s">
        <v>48</v>
      </c>
      <c r="O12344" s="10">
        <f>Table1[[#This Row],[sales]]+Table1[[#This Row],[profit]]</f>
        <v>2780.7</v>
      </c>
    </row>
    <row r="12345" spans="1:15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>Table1[[#This Row],[sales]]*Table1[[#This Row],[discount]]</f>
        <v>784.62750000000005</v>
      </c>
      <c r="G12345" s="1">
        <f>Table1[[#This Row],[sales]]-Table1[[#This Row],[Discount Value]]</f>
        <v>2353.8825000000002</v>
      </c>
      <c r="H12345" s="1">
        <v>6</v>
      </c>
      <c r="I12345" s="2">
        <v>44935</v>
      </c>
      <c r="J12345" s="2">
        <v>44940</v>
      </c>
      <c r="K12345" s="1" t="s">
        <v>31</v>
      </c>
      <c r="L12345" s="1" t="s">
        <v>27</v>
      </c>
      <c r="M12345" s="1">
        <v>748.74</v>
      </c>
      <c r="N12345" s="1" t="s">
        <v>34</v>
      </c>
      <c r="O12345" s="10">
        <f>Table1[[#This Row],[sales]]+Table1[[#This Row],[profit]]</f>
        <v>3887.25</v>
      </c>
    </row>
    <row r="12346" spans="1:15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>Table1[[#This Row],[sales]]*Table1[[#This Row],[discount]]</f>
        <v>467.11499999999995</v>
      </c>
      <c r="G12346" s="1">
        <f>Table1[[#This Row],[sales]]-Table1[[#This Row],[Discount Value]]</f>
        <v>2646.9850000000001</v>
      </c>
      <c r="H12346" s="1">
        <v>4</v>
      </c>
      <c r="I12346" s="2">
        <v>45170</v>
      </c>
      <c r="J12346" s="2">
        <v>45171</v>
      </c>
      <c r="K12346" s="1" t="s">
        <v>15</v>
      </c>
      <c r="L12346" s="1" t="s">
        <v>22</v>
      </c>
      <c r="M12346" s="1">
        <v>595.59</v>
      </c>
      <c r="N12346" s="1" t="s">
        <v>48</v>
      </c>
      <c r="O12346" s="10">
        <f>Table1[[#This Row],[sales]]+Table1[[#This Row],[profit]]</f>
        <v>3709.69</v>
      </c>
    </row>
    <row r="12347" spans="1:15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>Table1[[#This Row],[sales]]*Table1[[#This Row],[discount]]</f>
        <v>80.884</v>
      </c>
      <c r="G12347" s="1">
        <f>Table1[[#This Row],[sales]]-Table1[[#This Row],[Discount Value]]</f>
        <v>1941.2159999999999</v>
      </c>
      <c r="H12347" s="1">
        <v>1</v>
      </c>
      <c r="I12347" s="2">
        <v>45510</v>
      </c>
      <c r="J12347" s="2">
        <v>45517</v>
      </c>
      <c r="K12347" s="1" t="s">
        <v>15</v>
      </c>
      <c r="L12347" s="1" t="s">
        <v>16</v>
      </c>
      <c r="M12347" s="1">
        <v>325.68</v>
      </c>
      <c r="N12347" s="1" t="s">
        <v>39</v>
      </c>
      <c r="O12347" s="10">
        <f>Table1[[#This Row],[sales]]+Table1[[#This Row],[profit]]</f>
        <v>2347.7799999999997</v>
      </c>
    </row>
    <row r="12348" spans="1:15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>Table1[[#This Row],[sales]]*Table1[[#This Row],[discount]]</f>
        <v>1168.5870000000002</v>
      </c>
      <c r="G12348" s="1">
        <f>Table1[[#This Row],[sales]]-Table1[[#This Row],[Discount Value]]</f>
        <v>3159.5129999999999</v>
      </c>
      <c r="H12348" s="1">
        <v>1</v>
      </c>
      <c r="I12348" s="2">
        <v>44972</v>
      </c>
      <c r="J12348" s="2">
        <v>44977</v>
      </c>
      <c r="K12348" s="1" t="s">
        <v>21</v>
      </c>
      <c r="L12348" s="1" t="s">
        <v>16</v>
      </c>
      <c r="M12348" s="1">
        <v>972.55</v>
      </c>
      <c r="N12348" s="1" t="s">
        <v>48</v>
      </c>
      <c r="O12348" s="10">
        <f>Table1[[#This Row],[sales]]+Table1[[#This Row],[profit]]</f>
        <v>5300.6500000000005</v>
      </c>
    </row>
    <row r="12349" spans="1:15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>Table1[[#This Row],[sales]]*Table1[[#This Row],[discount]]</f>
        <v>493.82249999999999</v>
      </c>
      <c r="G12349" s="1">
        <f>Table1[[#This Row],[sales]]-Table1[[#This Row],[Discount Value]]</f>
        <v>2798.3275000000003</v>
      </c>
      <c r="H12349" s="1">
        <v>5</v>
      </c>
      <c r="I12349" s="2">
        <v>45139</v>
      </c>
      <c r="J12349" s="2">
        <v>45144</v>
      </c>
      <c r="K12349" s="1" t="s">
        <v>15</v>
      </c>
      <c r="L12349" s="1" t="s">
        <v>27</v>
      </c>
      <c r="M12349" s="1">
        <v>666.75</v>
      </c>
      <c r="N12349" s="1" t="s">
        <v>28</v>
      </c>
      <c r="O12349" s="10">
        <f>Table1[[#This Row],[sales]]+Table1[[#This Row],[profit]]</f>
        <v>3958.9</v>
      </c>
    </row>
    <row r="12350" spans="1:15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>Table1[[#This Row],[sales]]*Table1[[#This Row],[discount]]</f>
        <v>2096.4678999999996</v>
      </c>
      <c r="G12350" s="1">
        <f>Table1[[#This Row],[sales]]-Table1[[#This Row],[Discount Value]]</f>
        <v>2364.1021000000001</v>
      </c>
      <c r="H12350" s="1">
        <v>3</v>
      </c>
      <c r="I12350" s="2">
        <v>45223</v>
      </c>
      <c r="J12350" s="2">
        <v>45228</v>
      </c>
      <c r="K12350" s="1" t="s">
        <v>31</v>
      </c>
      <c r="L12350" s="1" t="s">
        <v>27</v>
      </c>
      <c r="M12350" s="1">
        <v>790.9</v>
      </c>
      <c r="N12350" s="1" t="s">
        <v>23</v>
      </c>
      <c r="O12350" s="10">
        <f>Table1[[#This Row],[sales]]+Table1[[#This Row],[profit]]</f>
        <v>5251.4699999999993</v>
      </c>
    </row>
    <row r="12351" spans="1:15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>Table1[[#This Row],[sales]]*Table1[[#This Row],[discount]]</f>
        <v>1372.3349999999998</v>
      </c>
      <c r="G12351" s="1">
        <f>Table1[[#This Row],[sales]]-Table1[[#This Row],[Discount Value]]</f>
        <v>3202.1149999999998</v>
      </c>
      <c r="H12351" s="1">
        <v>7</v>
      </c>
      <c r="I12351" s="2">
        <v>45344</v>
      </c>
      <c r="J12351" s="2">
        <v>45348</v>
      </c>
      <c r="K12351" s="1" t="s">
        <v>15</v>
      </c>
      <c r="L12351" s="1" t="s">
        <v>27</v>
      </c>
      <c r="M12351" s="1">
        <v>902.58</v>
      </c>
      <c r="N12351" s="1" t="s">
        <v>39</v>
      </c>
      <c r="O12351" s="10">
        <f>Table1[[#This Row],[sales]]+Table1[[#This Row],[profit]]</f>
        <v>5477.03</v>
      </c>
    </row>
    <row r="12352" spans="1:15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>Table1[[#This Row],[sales]]*Table1[[#This Row],[discount]]</f>
        <v>128.77620000000002</v>
      </c>
      <c r="G12352" s="1">
        <f>Table1[[#This Row],[sales]]-Table1[[#This Row],[Discount Value]]</f>
        <v>791.05380000000002</v>
      </c>
      <c r="H12352" s="1">
        <v>4</v>
      </c>
      <c r="I12352" s="2">
        <v>45084</v>
      </c>
      <c r="J12352" s="2">
        <v>45091</v>
      </c>
      <c r="K12352" s="1" t="s">
        <v>31</v>
      </c>
      <c r="L12352" s="1" t="s">
        <v>16</v>
      </c>
      <c r="M12352" s="1">
        <v>139.54</v>
      </c>
      <c r="N12352" s="1" t="s">
        <v>17</v>
      </c>
      <c r="O12352" s="10">
        <f>Table1[[#This Row],[sales]]+Table1[[#This Row],[profit]]</f>
        <v>1059.3700000000001</v>
      </c>
    </row>
    <row r="12353" spans="1:15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>Table1[[#This Row],[sales]]*Table1[[#This Row],[discount]]</f>
        <v>893.03500000000008</v>
      </c>
      <c r="G12353" s="1">
        <f>Table1[[#This Row],[sales]]-Table1[[#This Row],[Discount Value]]</f>
        <v>2541.7150000000001</v>
      </c>
      <c r="H12353" s="1">
        <v>4</v>
      </c>
      <c r="I12353" s="2">
        <v>45610</v>
      </c>
      <c r="J12353" s="2">
        <v>45611</v>
      </c>
      <c r="K12353" s="1" t="s">
        <v>15</v>
      </c>
      <c r="L12353" s="1" t="s">
        <v>16</v>
      </c>
      <c r="M12353" s="1">
        <v>611.76</v>
      </c>
      <c r="N12353" s="1" t="s">
        <v>28</v>
      </c>
      <c r="O12353" s="10">
        <f>Table1[[#This Row],[sales]]+Table1[[#This Row],[profit]]</f>
        <v>4046.51</v>
      </c>
    </row>
    <row r="12354" spans="1:15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>Table1[[#This Row],[sales]]*Table1[[#This Row],[discount]]</f>
        <v>447.06870000000004</v>
      </c>
      <c r="G12354" s="1">
        <f>Table1[[#This Row],[sales]]-Table1[[#This Row],[Discount Value]]</f>
        <v>1208.7412999999999</v>
      </c>
      <c r="H12354" s="1">
        <v>4</v>
      </c>
      <c r="I12354" s="2">
        <v>45390</v>
      </c>
      <c r="J12354" s="2">
        <v>45392</v>
      </c>
      <c r="K12354" s="1" t="s">
        <v>31</v>
      </c>
      <c r="L12354" s="1" t="s">
        <v>22</v>
      </c>
      <c r="M12354" s="1">
        <v>268.63</v>
      </c>
      <c r="N12354" s="1" t="s">
        <v>48</v>
      </c>
      <c r="O12354" s="10">
        <f>Table1[[#This Row],[sales]]+Table1[[#This Row],[profit]]</f>
        <v>1924.44</v>
      </c>
    </row>
    <row r="12355" spans="1:15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>Table1[[#This Row],[sales]]*Table1[[#This Row],[discount]]</f>
        <v>1511.46</v>
      </c>
      <c r="G12355" s="1">
        <f>Table1[[#This Row],[sales]]-Table1[[#This Row],[Discount Value]]</f>
        <v>2687.04</v>
      </c>
      <c r="H12355" s="1">
        <v>6</v>
      </c>
      <c r="I12355" s="2">
        <v>45183</v>
      </c>
      <c r="J12355" s="2">
        <v>45187</v>
      </c>
      <c r="K12355" s="1" t="s">
        <v>31</v>
      </c>
      <c r="L12355" s="1" t="s">
        <v>16</v>
      </c>
      <c r="M12355" s="1">
        <v>1257.49</v>
      </c>
      <c r="N12355" s="1" t="s">
        <v>23</v>
      </c>
      <c r="O12355" s="10">
        <f>Table1[[#This Row],[sales]]+Table1[[#This Row],[profit]]</f>
        <v>5455.99</v>
      </c>
    </row>
    <row r="12356" spans="1:15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>Table1[[#This Row],[sales]]*Table1[[#This Row],[discount]]</f>
        <v>1660.9365</v>
      </c>
      <c r="G12356" s="1">
        <f>Table1[[#This Row],[sales]]-Table1[[#This Row],[Discount Value]]</f>
        <v>2030.0334999999998</v>
      </c>
      <c r="H12356" s="1">
        <v>9</v>
      </c>
      <c r="I12356" s="2">
        <v>45485</v>
      </c>
      <c r="J12356" s="2">
        <v>45490</v>
      </c>
      <c r="K12356" s="1" t="s">
        <v>15</v>
      </c>
      <c r="L12356" s="1" t="s">
        <v>27</v>
      </c>
      <c r="M12356" s="1">
        <v>235.93</v>
      </c>
      <c r="N12356" s="1" t="s">
        <v>17</v>
      </c>
      <c r="O12356" s="10">
        <f>Table1[[#This Row],[sales]]+Table1[[#This Row],[profit]]</f>
        <v>3926.8999999999996</v>
      </c>
    </row>
    <row r="12357" spans="1:15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>Table1[[#This Row],[sales]]*Table1[[#This Row],[discount]]</f>
        <v>515.45279999999991</v>
      </c>
      <c r="G12357" s="1">
        <f>Table1[[#This Row],[sales]]-Table1[[#This Row],[Discount Value]]</f>
        <v>558.40719999999999</v>
      </c>
      <c r="H12357" s="1">
        <v>9</v>
      </c>
      <c r="I12357" s="2">
        <v>45160</v>
      </c>
      <c r="J12357" s="2">
        <v>45161</v>
      </c>
      <c r="K12357" s="1" t="s">
        <v>31</v>
      </c>
      <c r="L12357" s="1" t="s">
        <v>16</v>
      </c>
      <c r="M12357" s="1">
        <v>230.47</v>
      </c>
      <c r="N12357" s="1" t="s">
        <v>34</v>
      </c>
      <c r="O12357" s="10">
        <f>Table1[[#This Row],[sales]]+Table1[[#This Row],[profit]]</f>
        <v>1304.33</v>
      </c>
    </row>
    <row r="12358" spans="1:15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>Table1[[#This Row],[sales]]*Table1[[#This Row],[discount]]</f>
        <v>1691.9207999999999</v>
      </c>
      <c r="G12358" s="1">
        <f>Table1[[#This Row],[sales]]-Table1[[#This Row],[Discount Value]]</f>
        <v>3007.8591999999999</v>
      </c>
      <c r="H12358" s="1">
        <v>5</v>
      </c>
      <c r="I12358" s="2">
        <v>45084</v>
      </c>
      <c r="J12358" s="2">
        <v>45085</v>
      </c>
      <c r="K12358" s="1" t="s">
        <v>21</v>
      </c>
      <c r="L12358" s="1" t="s">
        <v>22</v>
      </c>
      <c r="M12358" s="1">
        <v>519.70000000000005</v>
      </c>
      <c r="N12358" s="1" t="s">
        <v>28</v>
      </c>
      <c r="O12358" s="10">
        <f>Table1[[#This Row],[sales]]+Table1[[#This Row],[profit]]</f>
        <v>5219.4799999999996</v>
      </c>
    </row>
    <row r="12359" spans="1:15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>Table1[[#This Row],[sales]]*Table1[[#This Row],[discount]]</f>
        <v>931.24350000000015</v>
      </c>
      <c r="G12359" s="1">
        <f>Table1[[#This Row],[sales]]-Table1[[#This Row],[Discount Value]]</f>
        <v>2517.8065000000001</v>
      </c>
      <c r="H12359" s="1">
        <v>8</v>
      </c>
      <c r="I12359" s="2">
        <v>45332</v>
      </c>
      <c r="J12359" s="2">
        <v>45335</v>
      </c>
      <c r="K12359" s="1" t="s">
        <v>21</v>
      </c>
      <c r="L12359" s="1" t="s">
        <v>22</v>
      </c>
      <c r="M12359" s="1">
        <v>493.92</v>
      </c>
      <c r="N12359" s="1" t="s">
        <v>39</v>
      </c>
      <c r="O12359" s="10">
        <f>Table1[[#This Row],[sales]]+Table1[[#This Row],[profit]]</f>
        <v>3942.9700000000003</v>
      </c>
    </row>
    <row r="12360" spans="1:15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>Table1[[#This Row],[sales]]*Table1[[#This Row],[discount]]</f>
        <v>522.31299999999999</v>
      </c>
      <c r="G12360" s="1">
        <f>Table1[[#This Row],[sales]]-Table1[[#This Row],[Discount Value]]</f>
        <v>4225.9870000000001</v>
      </c>
      <c r="H12360" s="1">
        <v>4</v>
      </c>
      <c r="I12360" s="2">
        <v>44941</v>
      </c>
      <c r="J12360" s="2">
        <v>44945</v>
      </c>
      <c r="K12360" s="1" t="s">
        <v>31</v>
      </c>
      <c r="L12360" s="1" t="s">
        <v>27</v>
      </c>
      <c r="M12360" s="1">
        <v>462.56</v>
      </c>
      <c r="N12360" s="1" t="s">
        <v>28</v>
      </c>
      <c r="O12360" s="10">
        <f>Table1[[#This Row],[sales]]+Table1[[#This Row],[profit]]</f>
        <v>5210.8600000000006</v>
      </c>
    </row>
    <row r="12361" spans="1:15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>Table1[[#This Row],[sales]]*Table1[[#This Row],[discount]]</f>
        <v>217.87199999999999</v>
      </c>
      <c r="G12361" s="1">
        <f>Table1[[#This Row],[sales]]-Table1[[#This Row],[Discount Value]]</f>
        <v>871.48799999999994</v>
      </c>
      <c r="H12361" s="1">
        <v>8</v>
      </c>
      <c r="I12361" s="2">
        <v>45522</v>
      </c>
      <c r="J12361" s="2">
        <v>45524</v>
      </c>
      <c r="K12361" s="1" t="s">
        <v>31</v>
      </c>
      <c r="L12361" s="1" t="s">
        <v>27</v>
      </c>
      <c r="M12361" s="1">
        <v>259.27999999999997</v>
      </c>
      <c r="N12361" s="1" t="s">
        <v>39</v>
      </c>
      <c r="O12361" s="10">
        <f>Table1[[#This Row],[sales]]+Table1[[#This Row],[profit]]</f>
        <v>1348.6399999999999</v>
      </c>
    </row>
    <row r="12362" spans="1:15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>Table1[[#This Row],[sales]]*Table1[[#This Row],[discount]]</f>
        <v>1046.7719999999999</v>
      </c>
      <c r="G12362" s="1">
        <f>Table1[[#This Row],[sales]]-Table1[[#This Row],[Discount Value]]</f>
        <v>3314.7780000000002</v>
      </c>
      <c r="H12362" s="1">
        <v>9</v>
      </c>
      <c r="I12362" s="2">
        <v>45604</v>
      </c>
      <c r="J12362" s="2">
        <v>45611</v>
      </c>
      <c r="K12362" s="1" t="s">
        <v>31</v>
      </c>
      <c r="L12362" s="1" t="s">
        <v>16</v>
      </c>
      <c r="M12362" s="1">
        <v>531.29</v>
      </c>
      <c r="N12362" s="1" t="s">
        <v>39</v>
      </c>
      <c r="O12362" s="10">
        <f>Table1[[#This Row],[sales]]+Table1[[#This Row],[profit]]</f>
        <v>4892.84</v>
      </c>
    </row>
    <row r="12363" spans="1:15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>Table1[[#This Row],[sales]]*Table1[[#This Row],[discount]]</f>
        <v>202.4136</v>
      </c>
      <c r="G12363" s="1">
        <f>Table1[[#This Row],[sales]]-Table1[[#This Row],[Discount Value]]</f>
        <v>3171.1464000000001</v>
      </c>
      <c r="H12363" s="1">
        <v>8</v>
      </c>
      <c r="I12363" s="2">
        <v>44949</v>
      </c>
      <c r="J12363" s="2">
        <v>44952</v>
      </c>
      <c r="K12363" s="1" t="s">
        <v>15</v>
      </c>
      <c r="L12363" s="1" t="s">
        <v>27</v>
      </c>
      <c r="M12363" s="1">
        <v>720.42</v>
      </c>
      <c r="N12363" s="1" t="s">
        <v>34</v>
      </c>
      <c r="O12363" s="10">
        <f>Table1[[#This Row],[sales]]+Table1[[#This Row],[profit]]</f>
        <v>4093.98</v>
      </c>
    </row>
    <row r="12364" spans="1:15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>Table1[[#This Row],[sales]]*Table1[[#This Row],[discount]]</f>
        <v>364.80599999999998</v>
      </c>
      <c r="G12364" s="1">
        <f>Table1[[#This Row],[sales]]-Table1[[#This Row],[Discount Value]]</f>
        <v>2441.3939999999998</v>
      </c>
      <c r="H12364" s="1">
        <v>8</v>
      </c>
      <c r="I12364" s="2">
        <v>45623</v>
      </c>
      <c r="J12364" s="2">
        <v>45624</v>
      </c>
      <c r="K12364" s="1" t="s">
        <v>21</v>
      </c>
      <c r="L12364" s="1" t="s">
        <v>16</v>
      </c>
      <c r="M12364" s="1">
        <v>539.12</v>
      </c>
      <c r="N12364" s="1" t="s">
        <v>39</v>
      </c>
      <c r="O12364" s="10">
        <f>Table1[[#This Row],[sales]]+Table1[[#This Row],[profit]]</f>
        <v>3345.3199999999997</v>
      </c>
    </row>
    <row r="12365" spans="1:15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>Table1[[#This Row],[sales]]*Table1[[#This Row],[discount]]</f>
        <v>2019.0499</v>
      </c>
      <c r="G12365" s="1">
        <f>Table1[[#This Row],[sales]]-Table1[[#This Row],[Discount Value]]</f>
        <v>2101.4601000000002</v>
      </c>
      <c r="H12365" s="1">
        <v>9</v>
      </c>
      <c r="I12365" s="2">
        <v>45135</v>
      </c>
      <c r="J12365" s="2">
        <v>45138</v>
      </c>
      <c r="K12365" s="1" t="s">
        <v>15</v>
      </c>
      <c r="L12365" s="1" t="s">
        <v>27</v>
      </c>
      <c r="M12365" s="1">
        <v>647.51</v>
      </c>
      <c r="N12365" s="1" t="s">
        <v>17</v>
      </c>
      <c r="O12365" s="10">
        <f>Table1[[#This Row],[sales]]+Table1[[#This Row],[profit]]</f>
        <v>4768.0200000000004</v>
      </c>
    </row>
    <row r="12366" spans="1:15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>Table1[[#This Row],[sales]]*Table1[[#This Row],[discount]]</f>
        <v>1216.3914000000002</v>
      </c>
      <c r="G12366" s="1">
        <f>Table1[[#This Row],[sales]]-Table1[[#This Row],[Discount Value]]</f>
        <v>1984.6386</v>
      </c>
      <c r="H12366" s="1">
        <v>8</v>
      </c>
      <c r="I12366" s="2">
        <v>44961</v>
      </c>
      <c r="J12366" s="2">
        <v>44966</v>
      </c>
      <c r="K12366" s="1" t="s">
        <v>15</v>
      </c>
      <c r="L12366" s="1" t="s">
        <v>27</v>
      </c>
      <c r="M12366" s="1">
        <v>432.86</v>
      </c>
      <c r="N12366" s="1" t="s">
        <v>39</v>
      </c>
      <c r="O12366" s="10">
        <f>Table1[[#This Row],[sales]]+Table1[[#This Row],[profit]]</f>
        <v>3633.8900000000003</v>
      </c>
    </row>
    <row r="12367" spans="1:15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>Table1[[#This Row],[sales]]*Table1[[#This Row],[discount]]</f>
        <v>811.44959999999992</v>
      </c>
      <c r="G12367" s="1">
        <f>Table1[[#This Row],[sales]]-Table1[[#This Row],[Discount Value]]</f>
        <v>2569.5904</v>
      </c>
      <c r="H12367" s="1">
        <v>4</v>
      </c>
      <c r="I12367" s="2">
        <v>45632</v>
      </c>
      <c r="J12367" s="2">
        <v>45636</v>
      </c>
      <c r="K12367" s="1" t="s">
        <v>21</v>
      </c>
      <c r="L12367" s="1" t="s">
        <v>27</v>
      </c>
      <c r="M12367" s="1">
        <v>760.32</v>
      </c>
      <c r="N12367" s="1" t="s">
        <v>23</v>
      </c>
      <c r="O12367" s="10">
        <f>Table1[[#This Row],[sales]]+Table1[[#This Row],[profit]]</f>
        <v>4141.3599999999997</v>
      </c>
    </row>
    <row r="12368" spans="1:15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>Table1[[#This Row],[sales]]*Table1[[#This Row],[discount]]</f>
        <v>147.72890000000001</v>
      </c>
      <c r="G12368" s="1">
        <f>Table1[[#This Row],[sales]]-Table1[[#This Row],[Discount Value]]</f>
        <v>1195.2610999999999</v>
      </c>
      <c r="H12368" s="1">
        <v>5</v>
      </c>
      <c r="I12368" s="2">
        <v>45165</v>
      </c>
      <c r="J12368" s="2">
        <v>45167</v>
      </c>
      <c r="K12368" s="1" t="s">
        <v>15</v>
      </c>
      <c r="L12368" s="1" t="s">
        <v>22</v>
      </c>
      <c r="M12368" s="1">
        <v>247.59</v>
      </c>
      <c r="N12368" s="1" t="s">
        <v>39</v>
      </c>
      <c r="O12368" s="10">
        <f>Table1[[#This Row],[sales]]+Table1[[#This Row],[profit]]</f>
        <v>1590.58</v>
      </c>
    </row>
    <row r="12369" spans="1:15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>Table1[[#This Row],[sales]]*Table1[[#This Row],[discount]]</f>
        <v>1190.0324000000001</v>
      </c>
      <c r="G12369" s="1">
        <f>Table1[[#This Row],[sales]]-Table1[[#This Row],[Discount Value]]</f>
        <v>2913.5276000000003</v>
      </c>
      <c r="H12369" s="1">
        <v>6</v>
      </c>
      <c r="I12369" s="2">
        <v>45107</v>
      </c>
      <c r="J12369" s="2">
        <v>45113</v>
      </c>
      <c r="K12369" s="1" t="s">
        <v>15</v>
      </c>
      <c r="L12369" s="1" t="s">
        <v>27</v>
      </c>
      <c r="M12369" s="1">
        <v>253.48</v>
      </c>
      <c r="N12369" s="1" t="s">
        <v>23</v>
      </c>
      <c r="O12369" s="10">
        <f>Table1[[#This Row],[sales]]+Table1[[#This Row],[profit]]</f>
        <v>4357.04</v>
      </c>
    </row>
    <row r="12370" spans="1:15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>Table1[[#This Row],[sales]]*Table1[[#This Row],[discount]]</f>
        <v>394.37759999999997</v>
      </c>
      <c r="G12370" s="1">
        <f>Table1[[#This Row],[sales]]-Table1[[#This Row],[Discount Value]]</f>
        <v>2892.1024000000002</v>
      </c>
      <c r="H12370" s="1">
        <v>5</v>
      </c>
      <c r="I12370" s="2">
        <v>44957</v>
      </c>
      <c r="J12370" s="2">
        <v>44959</v>
      </c>
      <c r="K12370" s="1" t="s">
        <v>21</v>
      </c>
      <c r="L12370" s="1" t="s">
        <v>27</v>
      </c>
      <c r="M12370" s="1">
        <v>771.61</v>
      </c>
      <c r="N12370" s="1" t="s">
        <v>39</v>
      </c>
      <c r="O12370" s="10">
        <f>Table1[[#This Row],[sales]]+Table1[[#This Row],[profit]]</f>
        <v>4058.09</v>
      </c>
    </row>
    <row r="12371" spans="1:15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>Table1[[#This Row],[sales]]*Table1[[#This Row],[discount]]</f>
        <v>423.75100000000003</v>
      </c>
      <c r="G12371" s="1">
        <f>Table1[[#This Row],[sales]]-Table1[[#This Row],[Discount Value]]</f>
        <v>3813.759</v>
      </c>
      <c r="H12371" s="1">
        <v>9</v>
      </c>
      <c r="I12371" s="2">
        <v>45336</v>
      </c>
      <c r="J12371" s="2">
        <v>45337</v>
      </c>
      <c r="K12371" s="1" t="s">
        <v>31</v>
      </c>
      <c r="L12371" s="1" t="s">
        <v>27</v>
      </c>
      <c r="M12371" s="1">
        <v>1013.55</v>
      </c>
      <c r="N12371" s="1" t="s">
        <v>28</v>
      </c>
      <c r="O12371" s="10">
        <f>Table1[[#This Row],[sales]]+Table1[[#This Row],[profit]]</f>
        <v>5251.06</v>
      </c>
    </row>
    <row r="12372" spans="1:15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>Table1[[#This Row],[sales]]*Table1[[#This Row],[discount]]</f>
        <v>91.124000000000009</v>
      </c>
      <c r="G12372" s="1">
        <f>Table1[[#This Row],[sales]]-Table1[[#This Row],[Discount Value]]</f>
        <v>1731.356</v>
      </c>
      <c r="H12372" s="1">
        <v>2</v>
      </c>
      <c r="I12372" s="2">
        <v>45126</v>
      </c>
      <c r="J12372" s="2">
        <v>45129</v>
      </c>
      <c r="K12372" s="1" t="s">
        <v>15</v>
      </c>
      <c r="L12372" s="1" t="s">
        <v>27</v>
      </c>
      <c r="M12372" s="1">
        <v>281.83</v>
      </c>
      <c r="N12372" s="1" t="s">
        <v>39</v>
      </c>
      <c r="O12372" s="10">
        <f>Table1[[#This Row],[sales]]+Table1[[#This Row],[profit]]</f>
        <v>2104.31</v>
      </c>
    </row>
    <row r="12373" spans="1:15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>Table1[[#This Row],[sales]]*Table1[[#This Row],[discount]]</f>
        <v>293.31460000000004</v>
      </c>
      <c r="G12373" s="1">
        <f>Table1[[#This Row],[sales]]-Table1[[#This Row],[Discount Value]]</f>
        <v>1432.0654</v>
      </c>
      <c r="H12373" s="1">
        <v>6</v>
      </c>
      <c r="I12373" s="2">
        <v>45107</v>
      </c>
      <c r="J12373" s="2">
        <v>45109</v>
      </c>
      <c r="K12373" s="1" t="s">
        <v>15</v>
      </c>
      <c r="L12373" s="1" t="s">
        <v>27</v>
      </c>
      <c r="M12373" s="1">
        <v>94.72</v>
      </c>
      <c r="N12373" s="1" t="s">
        <v>28</v>
      </c>
      <c r="O12373" s="10">
        <f>Table1[[#This Row],[sales]]+Table1[[#This Row],[profit]]</f>
        <v>1820.1000000000001</v>
      </c>
    </row>
    <row r="12374" spans="1:15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>Table1[[#This Row],[sales]]*Table1[[#This Row],[discount]]</f>
        <v>58.622400000000006</v>
      </c>
      <c r="G12374" s="1">
        <f>Table1[[#This Row],[sales]]-Table1[[#This Row],[Discount Value]]</f>
        <v>158.49760000000001</v>
      </c>
      <c r="H12374" s="1">
        <v>2</v>
      </c>
      <c r="I12374" s="2">
        <v>45622</v>
      </c>
      <c r="J12374" s="2">
        <v>45629</v>
      </c>
      <c r="K12374" s="1" t="s">
        <v>15</v>
      </c>
      <c r="L12374" s="1" t="s">
        <v>16</v>
      </c>
      <c r="M12374" s="1">
        <v>21.22</v>
      </c>
      <c r="N12374" s="1" t="s">
        <v>23</v>
      </c>
      <c r="O12374" s="10">
        <f>Table1[[#This Row],[sales]]+Table1[[#This Row],[profit]]</f>
        <v>238.34</v>
      </c>
    </row>
    <row r="12375" spans="1:15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>Table1[[#This Row],[sales]]*Table1[[#This Row],[discount]]</f>
        <v>309.29360000000003</v>
      </c>
      <c r="G12375" s="1">
        <f>Table1[[#This Row],[sales]]-Table1[[#This Row],[Discount Value]]</f>
        <v>3556.8764000000001</v>
      </c>
      <c r="H12375" s="1">
        <v>8</v>
      </c>
      <c r="I12375" s="2">
        <v>45521</v>
      </c>
      <c r="J12375" s="2">
        <v>45523</v>
      </c>
      <c r="K12375" s="1" t="s">
        <v>21</v>
      </c>
      <c r="L12375" s="1" t="s">
        <v>22</v>
      </c>
      <c r="M12375" s="1">
        <v>748.19</v>
      </c>
      <c r="N12375" s="1" t="s">
        <v>28</v>
      </c>
      <c r="O12375" s="10">
        <f>Table1[[#This Row],[sales]]+Table1[[#This Row],[profit]]</f>
        <v>4614.3600000000006</v>
      </c>
    </row>
    <row r="12376" spans="1:15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>Table1[[#This Row],[sales]]*Table1[[#This Row],[discount]]</f>
        <v>171.85400000000001</v>
      </c>
      <c r="G12376" s="1">
        <f>Table1[[#This Row],[sales]]-Table1[[#This Row],[Discount Value]]</f>
        <v>1546.6859999999999</v>
      </c>
      <c r="H12376" s="1">
        <v>8</v>
      </c>
      <c r="I12376" s="2">
        <v>45372</v>
      </c>
      <c r="J12376" s="2">
        <v>45377</v>
      </c>
      <c r="K12376" s="1" t="s">
        <v>31</v>
      </c>
      <c r="L12376" s="1" t="s">
        <v>16</v>
      </c>
      <c r="M12376" s="1">
        <v>410.85</v>
      </c>
      <c r="N12376" s="1" t="s">
        <v>48</v>
      </c>
      <c r="O12376" s="10">
        <f>Table1[[#This Row],[sales]]+Table1[[#This Row],[profit]]</f>
        <v>2129.39</v>
      </c>
    </row>
    <row r="12377" spans="1:15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>Table1[[#This Row],[sales]]*Table1[[#This Row],[discount]]</f>
        <v>340.66800000000001</v>
      </c>
      <c r="G12377" s="1">
        <f>Table1[[#This Row],[sales]]-Table1[[#This Row],[Discount Value]]</f>
        <v>1362.672</v>
      </c>
      <c r="H12377" s="1">
        <v>5</v>
      </c>
      <c r="I12377" s="2">
        <v>45482</v>
      </c>
      <c r="J12377" s="2">
        <v>45487</v>
      </c>
      <c r="K12377" s="1" t="s">
        <v>31</v>
      </c>
      <c r="L12377" s="1" t="s">
        <v>16</v>
      </c>
      <c r="M12377" s="1">
        <v>121.41</v>
      </c>
      <c r="N12377" s="1" t="s">
        <v>34</v>
      </c>
      <c r="O12377" s="10">
        <f>Table1[[#This Row],[sales]]+Table1[[#This Row],[profit]]</f>
        <v>1824.75</v>
      </c>
    </row>
    <row r="12378" spans="1:15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>Table1[[#This Row],[sales]]*Table1[[#This Row],[discount]]</f>
        <v>833.89200000000005</v>
      </c>
      <c r="G12378" s="1">
        <f>Table1[[#This Row],[sales]]-Table1[[#This Row],[Discount Value]]</f>
        <v>2640.6580000000004</v>
      </c>
      <c r="H12378" s="1">
        <v>8</v>
      </c>
      <c r="I12378" s="2">
        <v>44984</v>
      </c>
      <c r="J12378" s="2">
        <v>44985</v>
      </c>
      <c r="K12378" s="1" t="s">
        <v>15</v>
      </c>
      <c r="L12378" s="1" t="s">
        <v>27</v>
      </c>
      <c r="M12378" s="1">
        <v>758.22</v>
      </c>
      <c r="N12378" s="1" t="s">
        <v>34</v>
      </c>
      <c r="O12378" s="10">
        <f>Table1[[#This Row],[sales]]+Table1[[#This Row],[profit]]</f>
        <v>4232.7700000000004</v>
      </c>
    </row>
    <row r="12379" spans="1:15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>Table1[[#This Row],[sales]]*Table1[[#This Row],[discount]]</f>
        <v>508.84280000000001</v>
      </c>
      <c r="G12379" s="1">
        <f>Table1[[#This Row],[sales]]-Table1[[#This Row],[Discount Value]]</f>
        <v>830.21719999999993</v>
      </c>
      <c r="H12379" s="1">
        <v>5</v>
      </c>
      <c r="I12379" s="2">
        <v>45387</v>
      </c>
      <c r="J12379" s="2">
        <v>45393</v>
      </c>
      <c r="K12379" s="1" t="s">
        <v>15</v>
      </c>
      <c r="L12379" s="1" t="s">
        <v>16</v>
      </c>
      <c r="M12379" s="1">
        <v>234.77</v>
      </c>
      <c r="N12379" s="1" t="s">
        <v>23</v>
      </c>
      <c r="O12379" s="10">
        <f>Table1[[#This Row],[sales]]+Table1[[#This Row],[profit]]</f>
        <v>1573.83</v>
      </c>
    </row>
    <row r="12380" spans="1:15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>Table1[[#This Row],[sales]]*Table1[[#This Row],[discount]]</f>
        <v>1275.1760000000002</v>
      </c>
      <c r="G12380" s="1">
        <f>Table1[[#This Row],[sales]]-Table1[[#This Row],[Discount Value]]</f>
        <v>3279.0239999999994</v>
      </c>
      <c r="H12380" s="1">
        <v>4</v>
      </c>
      <c r="I12380" s="2">
        <v>45579</v>
      </c>
      <c r="J12380" s="2">
        <v>45582</v>
      </c>
      <c r="K12380" s="1" t="s">
        <v>15</v>
      </c>
      <c r="L12380" s="1" t="s">
        <v>27</v>
      </c>
      <c r="M12380" s="1">
        <v>494.76</v>
      </c>
      <c r="N12380" s="1" t="s">
        <v>23</v>
      </c>
      <c r="O12380" s="10">
        <f>Table1[[#This Row],[sales]]+Table1[[#This Row],[profit]]</f>
        <v>5048.96</v>
      </c>
    </row>
    <row r="12381" spans="1:15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>Table1[[#This Row],[sales]]*Table1[[#This Row],[discount]]</f>
        <v>848.32119999999998</v>
      </c>
      <c r="G12381" s="1">
        <f>Table1[[#This Row],[sales]]-Table1[[#This Row],[Discount Value]]</f>
        <v>1888.1988000000001</v>
      </c>
      <c r="H12381" s="1">
        <v>9</v>
      </c>
      <c r="I12381" s="2">
        <v>45243</v>
      </c>
      <c r="J12381" s="2">
        <v>45248</v>
      </c>
      <c r="K12381" s="1" t="s">
        <v>21</v>
      </c>
      <c r="L12381" s="1" t="s">
        <v>16</v>
      </c>
      <c r="M12381" s="1">
        <v>469.34</v>
      </c>
      <c r="N12381" s="1" t="s">
        <v>34</v>
      </c>
      <c r="O12381" s="10">
        <f>Table1[[#This Row],[sales]]+Table1[[#This Row],[profit]]</f>
        <v>3205.86</v>
      </c>
    </row>
    <row r="12382" spans="1:15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>Table1[[#This Row],[sales]]*Table1[[#This Row],[discount]]</f>
        <v>1697.6539999999998</v>
      </c>
      <c r="G12382" s="1">
        <f>Table1[[#This Row],[sales]]-Table1[[#This Row],[Discount Value]]</f>
        <v>3152.7860000000001</v>
      </c>
      <c r="H12382" s="1">
        <v>8</v>
      </c>
      <c r="I12382" s="2">
        <v>45506</v>
      </c>
      <c r="J12382" s="2">
        <v>45509</v>
      </c>
      <c r="K12382" s="1" t="s">
        <v>15</v>
      </c>
      <c r="L12382" s="1" t="s">
        <v>16</v>
      </c>
      <c r="M12382" s="1">
        <v>319.64</v>
      </c>
      <c r="N12382" s="1" t="s">
        <v>39</v>
      </c>
      <c r="O12382" s="10">
        <f>Table1[[#This Row],[sales]]+Table1[[#This Row],[profit]]</f>
        <v>5170.08</v>
      </c>
    </row>
    <row r="12383" spans="1:15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>Table1[[#This Row],[sales]]*Table1[[#This Row],[discount]]</f>
        <v>109.4064</v>
      </c>
      <c r="G12383" s="1">
        <f>Table1[[#This Row],[sales]]-Table1[[#This Row],[Discount Value]]</f>
        <v>366.27359999999999</v>
      </c>
      <c r="H12383" s="1">
        <v>4</v>
      </c>
      <c r="I12383" s="2">
        <v>45105</v>
      </c>
      <c r="J12383" s="2">
        <v>45112</v>
      </c>
      <c r="K12383" s="1" t="s">
        <v>15</v>
      </c>
      <c r="L12383" s="1" t="s">
        <v>16</v>
      </c>
      <c r="M12383" s="1">
        <v>102.17</v>
      </c>
      <c r="N12383" s="1" t="s">
        <v>48</v>
      </c>
      <c r="O12383" s="10">
        <f>Table1[[#This Row],[sales]]+Table1[[#This Row],[profit]]</f>
        <v>577.85</v>
      </c>
    </row>
    <row r="12384" spans="1:15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>Table1[[#This Row],[sales]]*Table1[[#This Row],[discount]]</f>
        <v>297.57480000000004</v>
      </c>
      <c r="G12384" s="1">
        <f>Table1[[#This Row],[sales]]-Table1[[#This Row],[Discount Value]]</f>
        <v>1452.8652</v>
      </c>
      <c r="H12384" s="1">
        <v>2</v>
      </c>
      <c r="I12384" s="2">
        <v>45051</v>
      </c>
      <c r="J12384" s="2">
        <v>45057</v>
      </c>
      <c r="K12384" s="1" t="s">
        <v>21</v>
      </c>
      <c r="L12384" s="1" t="s">
        <v>27</v>
      </c>
      <c r="M12384" s="1">
        <v>142.55000000000001</v>
      </c>
      <c r="N12384" s="1" t="s">
        <v>23</v>
      </c>
      <c r="O12384" s="10">
        <f>Table1[[#This Row],[sales]]+Table1[[#This Row],[profit]]</f>
        <v>1892.99</v>
      </c>
    </row>
    <row r="12385" spans="1:15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>Table1[[#This Row],[sales]]*Table1[[#This Row],[discount]]</f>
        <v>787.68000000000006</v>
      </c>
      <c r="G12385" s="1">
        <f>Table1[[#This Row],[sales]]-Table1[[#This Row],[Discount Value]]</f>
        <v>1181.52</v>
      </c>
      <c r="H12385" s="1">
        <v>2</v>
      </c>
      <c r="I12385" s="2">
        <v>45628</v>
      </c>
      <c r="J12385" s="2">
        <v>45635</v>
      </c>
      <c r="K12385" s="1" t="s">
        <v>31</v>
      </c>
      <c r="L12385" s="1" t="s">
        <v>22</v>
      </c>
      <c r="M12385" s="1">
        <v>109.8</v>
      </c>
      <c r="N12385" s="1" t="s">
        <v>48</v>
      </c>
      <c r="O12385" s="10">
        <f>Table1[[#This Row],[sales]]+Table1[[#This Row],[profit]]</f>
        <v>2079</v>
      </c>
    </row>
    <row r="12386" spans="1:15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>Table1[[#This Row],[sales]]*Table1[[#This Row],[discount]]</f>
        <v>1508.4145999999998</v>
      </c>
      <c r="G12386" s="1">
        <f>Table1[[#This Row],[sales]]-Table1[[#This Row],[Discount Value]]</f>
        <v>2170.6454000000003</v>
      </c>
      <c r="H12386" s="1">
        <v>2</v>
      </c>
      <c r="I12386" s="2">
        <v>45277</v>
      </c>
      <c r="J12386" s="2">
        <v>45278</v>
      </c>
      <c r="K12386" s="1" t="s">
        <v>31</v>
      </c>
      <c r="L12386" s="1" t="s">
        <v>22</v>
      </c>
      <c r="M12386" s="1">
        <v>208.44</v>
      </c>
      <c r="N12386" s="1" t="s">
        <v>34</v>
      </c>
      <c r="O12386" s="10">
        <f>Table1[[#This Row],[sales]]+Table1[[#This Row],[profit]]</f>
        <v>3887.5</v>
      </c>
    </row>
    <row r="12387" spans="1:15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>Table1[[#This Row],[sales]]*Table1[[#This Row],[discount]]</f>
        <v>91.4816</v>
      </c>
      <c r="G12387" s="1">
        <f>Table1[[#This Row],[sales]]-Table1[[#This Row],[Discount Value]]</f>
        <v>1052.0383999999999</v>
      </c>
      <c r="H12387" s="1">
        <v>8</v>
      </c>
      <c r="I12387" s="2">
        <v>45117</v>
      </c>
      <c r="J12387" s="2">
        <v>45121</v>
      </c>
      <c r="K12387" s="1" t="s">
        <v>15</v>
      </c>
      <c r="L12387" s="1" t="s">
        <v>22</v>
      </c>
      <c r="M12387" s="1">
        <v>260.47000000000003</v>
      </c>
      <c r="N12387" s="1" t="s">
        <v>34</v>
      </c>
      <c r="O12387" s="10">
        <f>Table1[[#This Row],[sales]]+Table1[[#This Row],[profit]]</f>
        <v>1403.99</v>
      </c>
    </row>
    <row r="12388" spans="1:15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>Table1[[#This Row],[sales]]*Table1[[#This Row],[discount]]</f>
        <v>930.81119999999999</v>
      </c>
      <c r="G12388" s="1">
        <f>Table1[[#This Row],[sales]]-Table1[[#This Row],[Discount Value]]</f>
        <v>1008.3788000000001</v>
      </c>
      <c r="H12388" s="1">
        <v>6</v>
      </c>
      <c r="I12388" s="2">
        <v>44998</v>
      </c>
      <c r="J12388" s="2">
        <v>44999</v>
      </c>
      <c r="K12388" s="1" t="s">
        <v>31</v>
      </c>
      <c r="L12388" s="1" t="s">
        <v>22</v>
      </c>
      <c r="M12388" s="1">
        <v>215.21</v>
      </c>
      <c r="N12388" s="1" t="s">
        <v>34</v>
      </c>
      <c r="O12388" s="10">
        <f>Table1[[#This Row],[sales]]+Table1[[#This Row],[profit]]</f>
        <v>2154.4</v>
      </c>
    </row>
    <row r="12389" spans="1:15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>Table1[[#This Row],[sales]]*Table1[[#This Row],[discount]]</f>
        <v>2098.5889999999999</v>
      </c>
      <c r="G12389" s="1">
        <f>Table1[[#This Row],[sales]]-Table1[[#This Row],[Discount Value]]</f>
        <v>2463.5609999999997</v>
      </c>
      <c r="H12389" s="1">
        <v>1</v>
      </c>
      <c r="I12389" s="2">
        <v>45401</v>
      </c>
      <c r="J12389" s="2">
        <v>45408</v>
      </c>
      <c r="K12389" s="1" t="s">
        <v>21</v>
      </c>
      <c r="L12389" s="1" t="s">
        <v>27</v>
      </c>
      <c r="M12389" s="1">
        <v>832.92</v>
      </c>
      <c r="N12389" s="1" t="s">
        <v>28</v>
      </c>
      <c r="O12389" s="10">
        <f>Table1[[#This Row],[sales]]+Table1[[#This Row],[profit]]</f>
        <v>5395.07</v>
      </c>
    </row>
    <row r="12390" spans="1:15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>Table1[[#This Row],[sales]]*Table1[[#This Row],[discount]]</f>
        <v>290.97199999999998</v>
      </c>
      <c r="G12390" s="1">
        <f>Table1[[#This Row],[sales]]-Table1[[#This Row],[Discount Value]]</f>
        <v>370.32799999999997</v>
      </c>
      <c r="H12390" s="1">
        <v>4</v>
      </c>
      <c r="I12390" s="2">
        <v>45254</v>
      </c>
      <c r="J12390" s="2">
        <v>45258</v>
      </c>
      <c r="K12390" s="1" t="s">
        <v>21</v>
      </c>
      <c r="L12390" s="1" t="s">
        <v>16</v>
      </c>
      <c r="M12390" s="1">
        <v>40.65</v>
      </c>
      <c r="N12390" s="1" t="s">
        <v>23</v>
      </c>
      <c r="O12390" s="10">
        <f>Table1[[#This Row],[sales]]+Table1[[#This Row],[profit]]</f>
        <v>701.94999999999993</v>
      </c>
    </row>
    <row r="12391" spans="1:15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>Table1[[#This Row],[sales]]*Table1[[#This Row],[discount]]</f>
        <v>787.93889999999999</v>
      </c>
      <c r="G12391" s="1">
        <f>Table1[[#This Row],[sales]]-Table1[[#This Row],[Discount Value]]</f>
        <v>2964.1511</v>
      </c>
      <c r="H12391" s="1">
        <v>3</v>
      </c>
      <c r="I12391" s="2">
        <v>45012</v>
      </c>
      <c r="J12391" s="2">
        <v>45017</v>
      </c>
      <c r="K12391" s="1" t="s">
        <v>21</v>
      </c>
      <c r="L12391" s="1" t="s">
        <v>27</v>
      </c>
      <c r="M12391" s="1">
        <v>229.42</v>
      </c>
      <c r="N12391" s="1" t="s">
        <v>28</v>
      </c>
      <c r="O12391" s="10">
        <f>Table1[[#This Row],[sales]]+Table1[[#This Row],[profit]]</f>
        <v>3981.51</v>
      </c>
    </row>
    <row r="12392" spans="1:15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>Table1[[#This Row],[sales]]*Table1[[#This Row],[discount]]</f>
        <v>1487.7155999999998</v>
      </c>
      <c r="G12392" s="1">
        <f>Table1[[#This Row],[sales]]-Table1[[#This Row],[Discount Value]]</f>
        <v>2054.4643999999998</v>
      </c>
      <c r="H12392" s="1">
        <v>7</v>
      </c>
      <c r="I12392" s="2">
        <v>45094</v>
      </c>
      <c r="J12392" s="2">
        <v>45096</v>
      </c>
      <c r="K12392" s="1" t="s">
        <v>21</v>
      </c>
      <c r="L12392" s="1" t="s">
        <v>22</v>
      </c>
      <c r="M12392" s="1">
        <v>928.27</v>
      </c>
      <c r="N12392" s="1" t="s">
        <v>39</v>
      </c>
      <c r="O12392" s="10">
        <f>Table1[[#This Row],[sales]]+Table1[[#This Row],[profit]]</f>
        <v>4470.45</v>
      </c>
    </row>
    <row r="12393" spans="1:15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>Table1[[#This Row],[sales]]*Table1[[#This Row],[discount]]</f>
        <v>229.23570000000001</v>
      </c>
      <c r="G12393" s="1">
        <f>Table1[[#This Row],[sales]]-Table1[[#This Row],[Discount Value]]</f>
        <v>510.23430000000002</v>
      </c>
      <c r="H12393" s="1">
        <v>5</v>
      </c>
      <c r="I12393" s="2">
        <v>45595</v>
      </c>
      <c r="J12393" s="2">
        <v>45596</v>
      </c>
      <c r="K12393" s="1" t="s">
        <v>21</v>
      </c>
      <c r="L12393" s="1" t="s">
        <v>27</v>
      </c>
      <c r="M12393" s="1">
        <v>167.76</v>
      </c>
      <c r="N12393" s="1" t="s">
        <v>17</v>
      </c>
      <c r="O12393" s="10">
        <f>Table1[[#This Row],[sales]]+Table1[[#This Row],[profit]]</f>
        <v>907.23</v>
      </c>
    </row>
    <row r="12394" spans="1:15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>Table1[[#This Row],[sales]]*Table1[[#This Row],[discount]]</f>
        <v>347.36</v>
      </c>
      <c r="G12394" s="1">
        <f>Table1[[#This Row],[sales]]-Table1[[#This Row],[Discount Value]]</f>
        <v>3126.24</v>
      </c>
      <c r="H12394" s="1">
        <v>1</v>
      </c>
      <c r="I12394" s="2">
        <v>45255</v>
      </c>
      <c r="J12394" s="2">
        <v>45258</v>
      </c>
      <c r="K12394" s="1" t="s">
        <v>31</v>
      </c>
      <c r="L12394" s="1" t="s">
        <v>27</v>
      </c>
      <c r="M12394" s="1">
        <v>269.60000000000002</v>
      </c>
      <c r="N12394" s="1" t="s">
        <v>28</v>
      </c>
      <c r="O12394" s="10">
        <f>Table1[[#This Row],[sales]]+Table1[[#This Row],[profit]]</f>
        <v>3743.2</v>
      </c>
    </row>
    <row r="12395" spans="1:15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>Table1[[#This Row],[sales]]*Table1[[#This Row],[discount]]</f>
        <v>1127.8566000000001</v>
      </c>
      <c r="G12395" s="1">
        <f>Table1[[#This Row],[sales]]-Table1[[#This Row],[Discount Value]]</f>
        <v>1764.0834</v>
      </c>
      <c r="H12395" s="1">
        <v>6</v>
      </c>
      <c r="I12395" s="2">
        <v>45583</v>
      </c>
      <c r="J12395" s="2">
        <v>45590</v>
      </c>
      <c r="K12395" s="1" t="s">
        <v>31</v>
      </c>
      <c r="L12395" s="1" t="s">
        <v>27</v>
      </c>
      <c r="M12395" s="1">
        <v>540.73</v>
      </c>
      <c r="N12395" s="1" t="s">
        <v>48</v>
      </c>
      <c r="O12395" s="10">
        <f>Table1[[#This Row],[sales]]+Table1[[#This Row],[profit]]</f>
        <v>3432.67</v>
      </c>
    </row>
    <row r="12396" spans="1:15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>Table1[[#This Row],[sales]]*Table1[[#This Row],[discount]]</f>
        <v>301.77199999999999</v>
      </c>
      <c r="G12396" s="1">
        <f>Table1[[#This Row],[sales]]-Table1[[#This Row],[Discount Value]]</f>
        <v>1207.088</v>
      </c>
      <c r="H12396" s="1">
        <v>4</v>
      </c>
      <c r="I12396" s="2">
        <v>44927</v>
      </c>
      <c r="J12396" s="2">
        <v>44930</v>
      </c>
      <c r="K12396" s="1" t="s">
        <v>31</v>
      </c>
      <c r="L12396" s="1" t="s">
        <v>22</v>
      </c>
      <c r="M12396" s="1">
        <v>133.11000000000001</v>
      </c>
      <c r="N12396" s="1" t="s">
        <v>28</v>
      </c>
      <c r="O12396" s="10">
        <f>Table1[[#This Row],[sales]]+Table1[[#This Row],[profit]]</f>
        <v>1641.9699999999998</v>
      </c>
    </row>
    <row r="12397" spans="1:15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>Table1[[#This Row],[sales]]*Table1[[#This Row],[discount]]</f>
        <v>243.68849999999998</v>
      </c>
      <c r="G12397" s="1">
        <f>Table1[[#This Row],[sales]]-Table1[[#This Row],[Discount Value]]</f>
        <v>1380.9014999999999</v>
      </c>
      <c r="H12397" s="1">
        <v>6</v>
      </c>
      <c r="I12397" s="2">
        <v>45022</v>
      </c>
      <c r="J12397" s="2">
        <v>45029</v>
      </c>
      <c r="K12397" s="1" t="s">
        <v>31</v>
      </c>
      <c r="L12397" s="1" t="s">
        <v>16</v>
      </c>
      <c r="M12397" s="1">
        <v>397.63</v>
      </c>
      <c r="N12397" s="1" t="s">
        <v>48</v>
      </c>
      <c r="O12397" s="10">
        <f>Table1[[#This Row],[sales]]+Table1[[#This Row],[profit]]</f>
        <v>2022.2199999999998</v>
      </c>
    </row>
    <row r="12398" spans="1:15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>Table1[[#This Row],[sales]]*Table1[[#This Row],[discount]]</f>
        <v>1839.9304</v>
      </c>
      <c r="G12398" s="1">
        <f>Table1[[#This Row],[sales]]-Table1[[#This Row],[Discount Value]]</f>
        <v>2341.7295999999997</v>
      </c>
      <c r="H12398" s="1">
        <v>7</v>
      </c>
      <c r="I12398" s="2">
        <v>45138</v>
      </c>
      <c r="J12398" s="2">
        <v>45144</v>
      </c>
      <c r="K12398" s="1" t="s">
        <v>15</v>
      </c>
      <c r="L12398" s="1" t="s">
        <v>16</v>
      </c>
      <c r="M12398" s="1">
        <v>907.72</v>
      </c>
      <c r="N12398" s="1" t="s">
        <v>48</v>
      </c>
      <c r="O12398" s="10">
        <f>Table1[[#This Row],[sales]]+Table1[[#This Row],[profit]]</f>
        <v>5089.38</v>
      </c>
    </row>
    <row r="12399" spans="1:15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>Table1[[#This Row],[sales]]*Table1[[#This Row],[discount]]</f>
        <v>529.74710000000005</v>
      </c>
      <c r="G12399" s="1">
        <f>Table1[[#This Row],[sales]]-Table1[[#This Row],[Discount Value]]</f>
        <v>702.22289999999998</v>
      </c>
      <c r="H12399" s="1">
        <v>9</v>
      </c>
      <c r="I12399" s="2">
        <v>44927</v>
      </c>
      <c r="J12399" s="2">
        <v>44931</v>
      </c>
      <c r="K12399" s="1" t="s">
        <v>15</v>
      </c>
      <c r="L12399" s="1" t="s">
        <v>16</v>
      </c>
      <c r="M12399" s="1">
        <v>353.07</v>
      </c>
      <c r="N12399" s="1" t="s">
        <v>28</v>
      </c>
      <c r="O12399" s="10">
        <f>Table1[[#This Row],[sales]]+Table1[[#This Row],[profit]]</f>
        <v>1585.04</v>
      </c>
    </row>
    <row r="12400" spans="1:15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>Table1[[#This Row],[sales]]*Table1[[#This Row],[discount]]</f>
        <v>1123.4266</v>
      </c>
      <c r="G12400" s="1">
        <f>Table1[[#This Row],[sales]]-Table1[[#This Row],[Discount Value]]</f>
        <v>1489.1933999999999</v>
      </c>
      <c r="H12400" s="1">
        <v>1</v>
      </c>
      <c r="I12400" s="2">
        <v>45607</v>
      </c>
      <c r="J12400" s="2">
        <v>45610</v>
      </c>
      <c r="K12400" s="1" t="s">
        <v>21</v>
      </c>
      <c r="L12400" s="1" t="s">
        <v>27</v>
      </c>
      <c r="M12400" s="1">
        <v>499.29</v>
      </c>
      <c r="N12400" s="1" t="s">
        <v>23</v>
      </c>
      <c r="O12400" s="10">
        <f>Table1[[#This Row],[sales]]+Table1[[#This Row],[profit]]</f>
        <v>3111.91</v>
      </c>
    </row>
    <row r="12401" spans="1:15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>Table1[[#This Row],[sales]]*Table1[[#This Row],[discount]]</f>
        <v>1478.1809000000001</v>
      </c>
      <c r="G12401" s="1">
        <f>Table1[[#This Row],[sales]]-Table1[[#This Row],[Discount Value]]</f>
        <v>1959.4491</v>
      </c>
      <c r="H12401" s="1">
        <v>6</v>
      </c>
      <c r="I12401" s="2">
        <v>45657</v>
      </c>
      <c r="J12401" s="2">
        <v>45662</v>
      </c>
      <c r="K12401" s="1" t="s">
        <v>15</v>
      </c>
      <c r="L12401" s="1" t="s">
        <v>16</v>
      </c>
      <c r="M12401" s="1">
        <v>509.09</v>
      </c>
      <c r="N12401" s="1" t="s">
        <v>28</v>
      </c>
      <c r="O12401" s="10">
        <f>Table1[[#This Row],[sales]]+Table1[[#This Row],[profit]]</f>
        <v>3946.7200000000003</v>
      </c>
    </row>
    <row r="12402" spans="1:15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>Table1[[#This Row],[sales]]*Table1[[#This Row],[discount]]</f>
        <v>206.22560000000001</v>
      </c>
      <c r="G12402" s="1">
        <f>Table1[[#This Row],[sales]]-Table1[[#This Row],[Discount Value]]</f>
        <v>530.2944</v>
      </c>
      <c r="H12402" s="1">
        <v>8</v>
      </c>
      <c r="I12402" s="2">
        <v>45589</v>
      </c>
      <c r="J12402" s="2">
        <v>45593</v>
      </c>
      <c r="K12402" s="1" t="s">
        <v>15</v>
      </c>
      <c r="L12402" s="1" t="s">
        <v>16</v>
      </c>
      <c r="M12402" s="1">
        <v>164.93</v>
      </c>
      <c r="N12402" s="1" t="s">
        <v>34</v>
      </c>
      <c r="O12402" s="10">
        <f>Table1[[#This Row],[sales]]+Table1[[#This Row],[profit]]</f>
        <v>901.45</v>
      </c>
    </row>
    <row r="12403" spans="1:15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>Table1[[#This Row],[sales]]*Table1[[#This Row],[discount]]</f>
        <v>1447.2442999999998</v>
      </c>
      <c r="G12403" s="1">
        <f>Table1[[#This Row],[sales]]-Table1[[#This Row],[Discount Value]]</f>
        <v>3221.2856999999999</v>
      </c>
      <c r="H12403" s="1">
        <v>4</v>
      </c>
      <c r="I12403" s="2">
        <v>45200</v>
      </c>
      <c r="J12403" s="2">
        <v>45202</v>
      </c>
      <c r="K12403" s="1" t="s">
        <v>31</v>
      </c>
      <c r="L12403" s="1" t="s">
        <v>22</v>
      </c>
      <c r="M12403" s="1">
        <v>927.31</v>
      </c>
      <c r="N12403" s="1" t="s">
        <v>48</v>
      </c>
      <c r="O12403" s="10">
        <f>Table1[[#This Row],[sales]]+Table1[[#This Row],[profit]]</f>
        <v>5595.84</v>
      </c>
    </row>
    <row r="12404" spans="1:15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>Table1[[#This Row],[sales]]*Table1[[#This Row],[discount]]</f>
        <v>647.24169999999992</v>
      </c>
      <c r="G12404" s="1">
        <f>Table1[[#This Row],[sales]]-Table1[[#This Row],[Discount Value]]</f>
        <v>729.86829999999998</v>
      </c>
      <c r="H12404" s="1">
        <v>9</v>
      </c>
      <c r="I12404" s="2">
        <v>45021</v>
      </c>
      <c r="J12404" s="2">
        <v>45022</v>
      </c>
      <c r="K12404" s="1" t="s">
        <v>15</v>
      </c>
      <c r="L12404" s="1" t="s">
        <v>27</v>
      </c>
      <c r="M12404" s="1">
        <v>209.73</v>
      </c>
      <c r="N12404" s="1" t="s">
        <v>39</v>
      </c>
      <c r="O12404" s="10">
        <f>Table1[[#This Row],[sales]]+Table1[[#This Row],[profit]]</f>
        <v>1586.84</v>
      </c>
    </row>
    <row r="12405" spans="1:15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>Table1[[#This Row],[sales]]*Table1[[#This Row],[discount]]</f>
        <v>99.737399999999994</v>
      </c>
      <c r="G12405" s="1">
        <f>Table1[[#This Row],[sales]]-Table1[[#This Row],[Discount Value]]</f>
        <v>1562.5526</v>
      </c>
      <c r="H12405" s="1">
        <v>4</v>
      </c>
      <c r="I12405" s="2">
        <v>45594</v>
      </c>
      <c r="J12405" s="2">
        <v>45598</v>
      </c>
      <c r="K12405" s="1" t="s">
        <v>21</v>
      </c>
      <c r="L12405" s="1" t="s">
        <v>27</v>
      </c>
      <c r="M12405" s="1">
        <v>257.66000000000003</v>
      </c>
      <c r="N12405" s="1" t="s">
        <v>17</v>
      </c>
      <c r="O12405" s="10">
        <f>Table1[[#This Row],[sales]]+Table1[[#This Row],[profit]]</f>
        <v>1919.95</v>
      </c>
    </row>
    <row r="12406" spans="1:15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>Table1[[#This Row],[sales]]*Table1[[#This Row],[discount]]</f>
        <v>1345.588</v>
      </c>
      <c r="G12406" s="1">
        <f>Table1[[#This Row],[sales]]-Table1[[#This Row],[Discount Value]]</f>
        <v>2018.3819999999998</v>
      </c>
      <c r="H12406" s="1">
        <v>4</v>
      </c>
      <c r="I12406" s="2">
        <v>45298</v>
      </c>
      <c r="J12406" s="2">
        <v>45305</v>
      </c>
      <c r="K12406" s="1" t="s">
        <v>15</v>
      </c>
      <c r="L12406" s="1" t="s">
        <v>22</v>
      </c>
      <c r="M12406" s="1">
        <v>294.07</v>
      </c>
      <c r="N12406" s="1" t="s">
        <v>28</v>
      </c>
      <c r="O12406" s="10">
        <f>Table1[[#This Row],[sales]]+Table1[[#This Row],[profit]]</f>
        <v>3658.04</v>
      </c>
    </row>
    <row r="12407" spans="1:15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>Table1[[#This Row],[sales]]*Table1[[#This Row],[discount]]</f>
        <v>125.6164</v>
      </c>
      <c r="G12407" s="1">
        <f>Table1[[#This Row],[sales]]-Table1[[#This Row],[Discount Value]]</f>
        <v>357.52359999999999</v>
      </c>
      <c r="H12407" s="1">
        <v>9</v>
      </c>
      <c r="I12407" s="2">
        <v>45416</v>
      </c>
      <c r="J12407" s="2">
        <v>45422</v>
      </c>
      <c r="K12407" s="1" t="s">
        <v>31</v>
      </c>
      <c r="L12407" s="1" t="s">
        <v>16</v>
      </c>
      <c r="M12407" s="1">
        <v>81.81</v>
      </c>
      <c r="N12407" s="1" t="s">
        <v>34</v>
      </c>
      <c r="O12407" s="10">
        <f>Table1[[#This Row],[sales]]+Table1[[#This Row],[profit]]</f>
        <v>564.95000000000005</v>
      </c>
    </row>
    <row r="12408" spans="1:15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>Table1[[#This Row],[sales]]*Table1[[#This Row],[discount]]</f>
        <v>1555.8970000000002</v>
      </c>
      <c r="G12408" s="1">
        <f>Table1[[#This Row],[sales]]-Table1[[#This Row],[Discount Value]]</f>
        <v>1619.403</v>
      </c>
      <c r="H12408" s="1">
        <v>4</v>
      </c>
      <c r="I12408" s="2">
        <v>45011</v>
      </c>
      <c r="J12408" s="2">
        <v>45017</v>
      </c>
      <c r="K12408" s="1" t="s">
        <v>15</v>
      </c>
      <c r="L12408" s="1" t="s">
        <v>22</v>
      </c>
      <c r="M12408" s="1">
        <v>281.36</v>
      </c>
      <c r="N12408" s="1" t="s">
        <v>17</v>
      </c>
      <c r="O12408" s="10">
        <f>Table1[[#This Row],[sales]]+Table1[[#This Row],[profit]]</f>
        <v>3456.6600000000003</v>
      </c>
    </row>
    <row r="12409" spans="1:15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>Table1[[#This Row],[sales]]*Table1[[#This Row],[discount]]</f>
        <v>1468.336</v>
      </c>
      <c r="G12409" s="1">
        <f>Table1[[#This Row],[sales]]-Table1[[#This Row],[Discount Value]]</f>
        <v>3120.2139999999999</v>
      </c>
      <c r="H12409" s="1">
        <v>9</v>
      </c>
      <c r="I12409" s="2">
        <v>45578</v>
      </c>
      <c r="J12409" s="2">
        <v>45583</v>
      </c>
      <c r="K12409" s="1" t="s">
        <v>15</v>
      </c>
      <c r="L12409" s="1" t="s">
        <v>22</v>
      </c>
      <c r="M12409" s="1">
        <v>427.44</v>
      </c>
      <c r="N12409" s="1" t="s">
        <v>39</v>
      </c>
      <c r="O12409" s="10">
        <f>Table1[[#This Row],[sales]]+Table1[[#This Row],[profit]]</f>
        <v>5015.99</v>
      </c>
    </row>
    <row r="12410" spans="1:15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>Table1[[#This Row],[sales]]*Table1[[#This Row],[discount]]</f>
        <v>105.64319999999999</v>
      </c>
      <c r="G12410" s="1">
        <f>Table1[[#This Row],[sales]]-Table1[[#This Row],[Discount Value]]</f>
        <v>1214.8968</v>
      </c>
      <c r="H12410" s="1">
        <v>1</v>
      </c>
      <c r="I12410" s="2">
        <v>45526</v>
      </c>
      <c r="J12410" s="2">
        <v>45530</v>
      </c>
      <c r="K12410" s="1" t="s">
        <v>15</v>
      </c>
      <c r="L12410" s="1" t="s">
        <v>27</v>
      </c>
      <c r="M12410" s="1">
        <v>117.44</v>
      </c>
      <c r="N12410" s="1" t="s">
        <v>28</v>
      </c>
      <c r="O12410" s="10">
        <f>Table1[[#This Row],[sales]]+Table1[[#This Row],[profit]]</f>
        <v>1437.98</v>
      </c>
    </row>
    <row r="12411" spans="1:15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>Table1[[#This Row],[sales]]*Table1[[#This Row],[discount]]</f>
        <v>768.07349999999997</v>
      </c>
      <c r="G12411" s="1">
        <f>Table1[[#This Row],[sales]]-Table1[[#This Row],[Discount Value]]</f>
        <v>1105.2764999999999</v>
      </c>
      <c r="H12411" s="1">
        <v>8</v>
      </c>
      <c r="I12411" s="2">
        <v>45425</v>
      </c>
      <c r="J12411" s="2">
        <v>45430</v>
      </c>
      <c r="K12411" s="1" t="s">
        <v>15</v>
      </c>
      <c r="L12411" s="1" t="s">
        <v>27</v>
      </c>
      <c r="M12411" s="1">
        <v>318.79000000000002</v>
      </c>
      <c r="N12411" s="1" t="s">
        <v>34</v>
      </c>
      <c r="O12411" s="10">
        <f>Table1[[#This Row],[sales]]+Table1[[#This Row],[profit]]</f>
        <v>2192.14</v>
      </c>
    </row>
    <row r="12412" spans="1:15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>Table1[[#This Row],[sales]]*Table1[[#This Row],[discount]]</f>
        <v>421.06960000000004</v>
      </c>
      <c r="G12412" s="1">
        <f>Table1[[#This Row],[sales]]-Table1[[#This Row],[Discount Value]]</f>
        <v>817.37040000000002</v>
      </c>
      <c r="H12412" s="1">
        <v>2</v>
      </c>
      <c r="I12412" s="2">
        <v>45487</v>
      </c>
      <c r="J12412" s="2">
        <v>45494</v>
      </c>
      <c r="K12412" s="1" t="s">
        <v>31</v>
      </c>
      <c r="L12412" s="1" t="s">
        <v>16</v>
      </c>
      <c r="M12412" s="1">
        <v>212.95</v>
      </c>
      <c r="N12412" s="1" t="s">
        <v>34</v>
      </c>
      <c r="O12412" s="10">
        <f>Table1[[#This Row],[sales]]+Table1[[#This Row],[profit]]</f>
        <v>1451.39</v>
      </c>
    </row>
    <row r="12413" spans="1:15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>Table1[[#This Row],[sales]]*Table1[[#This Row],[discount]]</f>
        <v>287.83790000000005</v>
      </c>
      <c r="G12413" s="1">
        <f>Table1[[#This Row],[sales]]-Table1[[#This Row],[Discount Value]]</f>
        <v>3824.1321000000003</v>
      </c>
      <c r="H12413" s="1">
        <v>8</v>
      </c>
      <c r="I12413" s="2">
        <v>45407</v>
      </c>
      <c r="J12413" s="2">
        <v>45413</v>
      </c>
      <c r="K12413" s="1" t="s">
        <v>31</v>
      </c>
      <c r="L12413" s="1" t="s">
        <v>22</v>
      </c>
      <c r="M12413" s="1">
        <v>271.07</v>
      </c>
      <c r="N12413" s="1" t="s">
        <v>28</v>
      </c>
      <c r="O12413" s="10">
        <f>Table1[[#This Row],[sales]]+Table1[[#This Row],[profit]]</f>
        <v>4383.04</v>
      </c>
    </row>
    <row r="12414" spans="1:15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>Table1[[#This Row],[sales]]*Table1[[#This Row],[discount]]</f>
        <v>0</v>
      </c>
      <c r="G12414" s="1">
        <f>Table1[[#This Row],[sales]]-Table1[[#This Row],[Discount Value]]</f>
        <v>921.28</v>
      </c>
      <c r="H12414" s="1">
        <v>5</v>
      </c>
      <c r="I12414" s="2">
        <v>45169</v>
      </c>
      <c r="J12414" s="2">
        <v>45173</v>
      </c>
      <c r="K12414" s="1" t="s">
        <v>21</v>
      </c>
      <c r="L12414" s="1" t="s">
        <v>16</v>
      </c>
      <c r="M12414" s="1">
        <v>195.81</v>
      </c>
      <c r="N12414" s="1" t="s">
        <v>48</v>
      </c>
      <c r="O12414" s="10">
        <f>Table1[[#This Row],[sales]]+Table1[[#This Row],[profit]]</f>
        <v>1117.0899999999999</v>
      </c>
    </row>
    <row r="12415" spans="1:15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>Table1[[#This Row],[sales]]*Table1[[#This Row],[discount]]</f>
        <v>485.58960000000002</v>
      </c>
      <c r="G12415" s="1">
        <f>Table1[[#This Row],[sales]]-Table1[[#This Row],[Discount Value]]</f>
        <v>1312.8904</v>
      </c>
      <c r="H12415" s="1">
        <v>1</v>
      </c>
      <c r="I12415" s="2">
        <v>45433</v>
      </c>
      <c r="J12415" s="2">
        <v>45437</v>
      </c>
      <c r="K12415" s="1" t="s">
        <v>21</v>
      </c>
      <c r="L12415" s="1" t="s">
        <v>16</v>
      </c>
      <c r="M12415" s="1">
        <v>163.18</v>
      </c>
      <c r="N12415" s="1" t="s">
        <v>28</v>
      </c>
      <c r="O12415" s="10">
        <f>Table1[[#This Row],[sales]]+Table1[[#This Row],[profit]]</f>
        <v>1961.66</v>
      </c>
    </row>
    <row r="12416" spans="1:15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>Table1[[#This Row],[sales]]*Table1[[#This Row],[discount]]</f>
        <v>365.40120000000002</v>
      </c>
      <c r="G12416" s="1">
        <f>Table1[[#This Row],[sales]]-Table1[[#This Row],[Discount Value]]</f>
        <v>2679.6088</v>
      </c>
      <c r="H12416" s="1">
        <v>1</v>
      </c>
      <c r="I12416" s="2">
        <v>45535</v>
      </c>
      <c r="J12416" s="2">
        <v>45542</v>
      </c>
      <c r="K12416" s="1" t="s">
        <v>31</v>
      </c>
      <c r="L12416" s="1" t="s">
        <v>22</v>
      </c>
      <c r="M12416" s="1">
        <v>504.35</v>
      </c>
      <c r="N12416" s="1" t="s">
        <v>34</v>
      </c>
      <c r="O12416" s="10">
        <f>Table1[[#This Row],[sales]]+Table1[[#This Row],[profit]]</f>
        <v>3549.36</v>
      </c>
    </row>
    <row r="12417" spans="1:15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>Table1[[#This Row],[sales]]*Table1[[#This Row],[discount]]</f>
        <v>895.39760000000001</v>
      </c>
      <c r="G12417" s="1">
        <f>Table1[[#This Row],[sales]]-Table1[[#This Row],[Discount Value]]</f>
        <v>1186.9224000000002</v>
      </c>
      <c r="H12417" s="1">
        <v>6</v>
      </c>
      <c r="I12417" s="2">
        <v>44942</v>
      </c>
      <c r="J12417" s="2">
        <v>44944</v>
      </c>
      <c r="K12417" s="1" t="s">
        <v>21</v>
      </c>
      <c r="L12417" s="1" t="s">
        <v>22</v>
      </c>
      <c r="M12417" s="1">
        <v>420.83</v>
      </c>
      <c r="N12417" s="1" t="s">
        <v>23</v>
      </c>
      <c r="O12417" s="10">
        <f>Table1[[#This Row],[sales]]+Table1[[#This Row],[profit]]</f>
        <v>2503.15</v>
      </c>
    </row>
    <row r="12418" spans="1:15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>Table1[[#This Row],[sales]]*Table1[[#This Row],[discount]]</f>
        <v>54.704000000000001</v>
      </c>
      <c r="G12418" s="1">
        <f>Table1[[#This Row],[sales]]-Table1[[#This Row],[Discount Value]]</f>
        <v>366.096</v>
      </c>
      <c r="H12418" s="1">
        <v>1</v>
      </c>
      <c r="I12418" s="2">
        <v>45081</v>
      </c>
      <c r="J12418" s="2">
        <v>45085</v>
      </c>
      <c r="K12418" s="1" t="s">
        <v>31</v>
      </c>
      <c r="L12418" s="1" t="s">
        <v>22</v>
      </c>
      <c r="M12418" s="1">
        <v>26.79</v>
      </c>
      <c r="N12418" s="1" t="s">
        <v>39</v>
      </c>
      <c r="O12418" s="10">
        <f>Table1[[#This Row],[sales]]+Table1[[#This Row],[profit]]</f>
        <v>447.59000000000003</v>
      </c>
    </row>
    <row r="12419" spans="1:15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>Table1[[#This Row],[sales]]*Table1[[#This Row],[discount]]</f>
        <v>1565.4639</v>
      </c>
      <c r="G12419" s="1">
        <f>Table1[[#This Row],[sales]]-Table1[[#This Row],[Discount Value]]</f>
        <v>3178.3661000000002</v>
      </c>
      <c r="H12419" s="1">
        <v>2</v>
      </c>
      <c r="I12419" s="2">
        <v>45415</v>
      </c>
      <c r="J12419" s="2">
        <v>45420</v>
      </c>
      <c r="K12419" s="1" t="s">
        <v>21</v>
      </c>
      <c r="L12419" s="1" t="s">
        <v>22</v>
      </c>
      <c r="M12419" s="1">
        <v>896.84</v>
      </c>
      <c r="N12419" s="1" t="s">
        <v>39</v>
      </c>
      <c r="O12419" s="10">
        <f>Table1[[#This Row],[sales]]+Table1[[#This Row],[profit]]</f>
        <v>5640.67</v>
      </c>
    </row>
    <row r="12420" spans="1:15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>Table1[[#This Row],[sales]]*Table1[[#This Row],[discount]]</f>
        <v>298.47070000000002</v>
      </c>
      <c r="G12420" s="1">
        <f>Table1[[#This Row],[sales]]-Table1[[#This Row],[Discount Value]]</f>
        <v>1457.2393</v>
      </c>
      <c r="H12420" s="1">
        <v>3</v>
      </c>
      <c r="I12420" s="2">
        <v>45107</v>
      </c>
      <c r="J12420" s="2">
        <v>45111</v>
      </c>
      <c r="K12420" s="1" t="s">
        <v>21</v>
      </c>
      <c r="L12420" s="1" t="s">
        <v>22</v>
      </c>
      <c r="M12420" s="1">
        <v>490.28</v>
      </c>
      <c r="N12420" s="1" t="s">
        <v>39</v>
      </c>
      <c r="O12420" s="10">
        <f>Table1[[#This Row],[sales]]+Table1[[#This Row],[profit]]</f>
        <v>2245.9899999999998</v>
      </c>
    </row>
    <row r="12421" spans="1:15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>Table1[[#This Row],[sales]]*Table1[[#This Row],[discount]]</f>
        <v>411.06419999999997</v>
      </c>
      <c r="G12421" s="1">
        <f>Table1[[#This Row],[sales]]-Table1[[#This Row],[Discount Value]]</f>
        <v>1872.6258</v>
      </c>
      <c r="H12421" s="1">
        <v>2</v>
      </c>
      <c r="I12421" s="2">
        <v>45090</v>
      </c>
      <c r="J12421" s="2">
        <v>45093</v>
      </c>
      <c r="K12421" s="1" t="s">
        <v>15</v>
      </c>
      <c r="L12421" s="1" t="s">
        <v>16</v>
      </c>
      <c r="M12421" s="1">
        <v>191.47</v>
      </c>
      <c r="N12421" s="1" t="s">
        <v>34</v>
      </c>
      <c r="O12421" s="10">
        <f>Table1[[#This Row],[sales]]+Table1[[#This Row],[profit]]</f>
        <v>2475.16</v>
      </c>
    </row>
    <row r="12422" spans="1:15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>Table1[[#This Row],[sales]]*Table1[[#This Row],[discount]]</f>
        <v>82.887299999999996</v>
      </c>
      <c r="G12422" s="1">
        <f>Table1[[#This Row],[sales]]-Table1[[#This Row],[Discount Value]]</f>
        <v>838.08270000000005</v>
      </c>
      <c r="H12422" s="1">
        <v>9</v>
      </c>
      <c r="I12422" s="2">
        <v>45317</v>
      </c>
      <c r="J12422" s="2">
        <v>45319</v>
      </c>
      <c r="K12422" s="1" t="s">
        <v>31</v>
      </c>
      <c r="L12422" s="1" t="s">
        <v>27</v>
      </c>
      <c r="M12422" s="1">
        <v>257.33</v>
      </c>
      <c r="N12422" s="1" t="s">
        <v>28</v>
      </c>
      <c r="O12422" s="10">
        <f>Table1[[#This Row],[sales]]+Table1[[#This Row],[profit]]</f>
        <v>1178.3</v>
      </c>
    </row>
    <row r="12423" spans="1:15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>Table1[[#This Row],[sales]]*Table1[[#This Row],[discount]]</f>
        <v>1085.0550000000001</v>
      </c>
      <c r="G12423" s="1">
        <f>Table1[[#This Row],[sales]]-Table1[[#This Row],[Discount Value]]</f>
        <v>3255.165</v>
      </c>
      <c r="H12423" s="1">
        <v>6</v>
      </c>
      <c r="I12423" s="2">
        <v>45216</v>
      </c>
      <c r="J12423" s="2">
        <v>45221</v>
      </c>
      <c r="K12423" s="1" t="s">
        <v>21</v>
      </c>
      <c r="L12423" s="1" t="s">
        <v>16</v>
      </c>
      <c r="M12423" s="1">
        <v>1103.6400000000001</v>
      </c>
      <c r="N12423" s="1" t="s">
        <v>28</v>
      </c>
      <c r="O12423" s="10">
        <f>Table1[[#This Row],[sales]]+Table1[[#This Row],[profit]]</f>
        <v>5443.8600000000006</v>
      </c>
    </row>
    <row r="12424" spans="1:15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>Table1[[#This Row],[sales]]*Table1[[#This Row],[discount]]</f>
        <v>443.11999999999995</v>
      </c>
      <c r="G12424" s="1">
        <f>Table1[[#This Row],[sales]]-Table1[[#This Row],[Discount Value]]</f>
        <v>1084.8800000000001</v>
      </c>
      <c r="H12424" s="1">
        <v>9</v>
      </c>
      <c r="I12424" s="2">
        <v>45304</v>
      </c>
      <c r="J12424" s="2">
        <v>45305</v>
      </c>
      <c r="K12424" s="1" t="s">
        <v>21</v>
      </c>
      <c r="L12424" s="1" t="s">
        <v>22</v>
      </c>
      <c r="M12424" s="1">
        <v>281.33</v>
      </c>
      <c r="N12424" s="1" t="s">
        <v>28</v>
      </c>
      <c r="O12424" s="10">
        <f>Table1[[#This Row],[sales]]+Table1[[#This Row],[profit]]</f>
        <v>1809.33</v>
      </c>
    </row>
    <row r="12425" spans="1:15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>Table1[[#This Row],[sales]]*Table1[[#This Row],[discount]]</f>
        <v>57.167699999999996</v>
      </c>
      <c r="G12425" s="1">
        <f>Table1[[#This Row],[sales]]-Table1[[#This Row],[Discount Value]]</f>
        <v>139.9623</v>
      </c>
      <c r="H12425" s="1">
        <v>5</v>
      </c>
      <c r="I12425" s="2">
        <v>45442</v>
      </c>
      <c r="J12425" s="2">
        <v>45449</v>
      </c>
      <c r="K12425" s="1" t="s">
        <v>15</v>
      </c>
      <c r="L12425" s="1" t="s">
        <v>27</v>
      </c>
      <c r="M12425" s="1">
        <v>16.03</v>
      </c>
      <c r="N12425" s="1" t="s">
        <v>48</v>
      </c>
      <c r="O12425" s="10">
        <f>Table1[[#This Row],[sales]]+Table1[[#This Row],[profit]]</f>
        <v>213.16</v>
      </c>
    </row>
    <row r="12426" spans="1:15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>Table1[[#This Row],[sales]]*Table1[[#This Row],[discount]]</f>
        <v>709.65909999999997</v>
      </c>
      <c r="G12426" s="1">
        <f>Table1[[#This Row],[sales]]-Table1[[#This Row],[Discount Value]]</f>
        <v>940.71089999999992</v>
      </c>
      <c r="H12426" s="1">
        <v>4</v>
      </c>
      <c r="I12426" s="2">
        <v>45044</v>
      </c>
      <c r="J12426" s="2">
        <v>45051</v>
      </c>
      <c r="K12426" s="1" t="s">
        <v>21</v>
      </c>
      <c r="L12426" s="1" t="s">
        <v>27</v>
      </c>
      <c r="M12426" s="1">
        <v>381.02</v>
      </c>
      <c r="N12426" s="1" t="s">
        <v>48</v>
      </c>
      <c r="O12426" s="10">
        <f>Table1[[#This Row],[sales]]+Table1[[#This Row],[profit]]</f>
        <v>2031.3899999999999</v>
      </c>
    </row>
    <row r="12427" spans="1:15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>Table1[[#This Row],[sales]]*Table1[[#This Row],[discount]]</f>
        <v>1624.2237000000002</v>
      </c>
      <c r="G12427" s="1">
        <f>Table1[[#This Row],[sales]]-Table1[[#This Row],[Discount Value]]</f>
        <v>3297.6662999999999</v>
      </c>
      <c r="H12427" s="1">
        <v>2</v>
      </c>
      <c r="I12427" s="2">
        <v>44952</v>
      </c>
      <c r="J12427" s="2">
        <v>44958</v>
      </c>
      <c r="K12427" s="1" t="s">
        <v>21</v>
      </c>
      <c r="L12427" s="1" t="s">
        <v>27</v>
      </c>
      <c r="M12427" s="1">
        <v>1042.79</v>
      </c>
      <c r="N12427" s="1" t="s">
        <v>28</v>
      </c>
      <c r="O12427" s="10">
        <f>Table1[[#This Row],[sales]]+Table1[[#This Row],[profit]]</f>
        <v>5964.68</v>
      </c>
    </row>
    <row r="12428" spans="1:15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>Table1[[#This Row],[sales]]*Table1[[#This Row],[discount]]</f>
        <v>303.22609999999997</v>
      </c>
      <c r="G12428" s="1">
        <f>Table1[[#This Row],[sales]]-Table1[[#This Row],[Discount Value]]</f>
        <v>516.3039</v>
      </c>
      <c r="H12428" s="1">
        <v>4</v>
      </c>
      <c r="I12428" s="2">
        <v>45074</v>
      </c>
      <c r="J12428" s="2">
        <v>45078</v>
      </c>
      <c r="K12428" s="1" t="s">
        <v>21</v>
      </c>
      <c r="L12428" s="1" t="s">
        <v>16</v>
      </c>
      <c r="M12428" s="1">
        <v>177.46</v>
      </c>
      <c r="N12428" s="1" t="s">
        <v>48</v>
      </c>
      <c r="O12428" s="10">
        <f>Table1[[#This Row],[sales]]+Table1[[#This Row],[profit]]</f>
        <v>996.99</v>
      </c>
    </row>
    <row r="12429" spans="1:15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>Table1[[#This Row],[sales]]*Table1[[#This Row],[discount]]</f>
        <v>40.462399999999995</v>
      </c>
      <c r="G12429" s="1">
        <f>Table1[[#This Row],[sales]]-Table1[[#This Row],[Discount Value]]</f>
        <v>212.42759999999998</v>
      </c>
      <c r="H12429" s="1">
        <v>8</v>
      </c>
      <c r="I12429" s="2">
        <v>45361</v>
      </c>
      <c r="J12429" s="2">
        <v>45368</v>
      </c>
      <c r="K12429" s="1" t="s">
        <v>21</v>
      </c>
      <c r="L12429" s="1" t="s">
        <v>27</v>
      </c>
      <c r="M12429" s="1">
        <v>20.83</v>
      </c>
      <c r="N12429" s="1" t="s">
        <v>48</v>
      </c>
      <c r="O12429" s="10">
        <f>Table1[[#This Row],[sales]]+Table1[[#This Row],[profit]]</f>
        <v>273.71999999999997</v>
      </c>
    </row>
    <row r="12430" spans="1:15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>Table1[[#This Row],[sales]]*Table1[[#This Row],[discount]]</f>
        <v>615.94259999999997</v>
      </c>
      <c r="G12430" s="1">
        <f>Table1[[#This Row],[sales]]-Table1[[#This Row],[Discount Value]]</f>
        <v>2317.1174000000001</v>
      </c>
      <c r="H12430" s="1">
        <v>2</v>
      </c>
      <c r="I12430" s="2">
        <v>45643</v>
      </c>
      <c r="J12430" s="2">
        <v>45648</v>
      </c>
      <c r="K12430" s="1" t="s">
        <v>21</v>
      </c>
      <c r="L12430" s="1" t="s">
        <v>27</v>
      </c>
      <c r="M12430" s="1">
        <v>505.64</v>
      </c>
      <c r="N12430" s="1" t="s">
        <v>28</v>
      </c>
      <c r="O12430" s="10">
        <f>Table1[[#This Row],[sales]]+Table1[[#This Row],[profit]]</f>
        <v>3438.7</v>
      </c>
    </row>
    <row r="12431" spans="1:15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>Table1[[#This Row],[sales]]*Table1[[#This Row],[discount]]</f>
        <v>19.2117</v>
      </c>
      <c r="G12431" s="1">
        <f>Table1[[#This Row],[sales]]-Table1[[#This Row],[Discount Value]]</f>
        <v>1901.9583</v>
      </c>
      <c r="H12431" s="1">
        <v>8</v>
      </c>
      <c r="I12431" s="2">
        <v>45025</v>
      </c>
      <c r="J12431" s="2">
        <v>45028</v>
      </c>
      <c r="K12431" s="1" t="s">
        <v>15</v>
      </c>
      <c r="L12431" s="1" t="s">
        <v>22</v>
      </c>
      <c r="M12431" s="1">
        <v>409.94</v>
      </c>
      <c r="N12431" s="1" t="s">
        <v>28</v>
      </c>
      <c r="O12431" s="10">
        <f>Table1[[#This Row],[sales]]+Table1[[#This Row],[profit]]</f>
        <v>2331.11</v>
      </c>
    </row>
    <row r="12432" spans="1:15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>Table1[[#This Row],[sales]]*Table1[[#This Row],[discount]]</f>
        <v>159.8152</v>
      </c>
      <c r="G12432" s="1">
        <f>Table1[[#This Row],[sales]]-Table1[[#This Row],[Discount Value]]</f>
        <v>3835.5648000000001</v>
      </c>
      <c r="H12432" s="1">
        <v>2</v>
      </c>
      <c r="I12432" s="2">
        <v>45576</v>
      </c>
      <c r="J12432" s="2">
        <v>45580</v>
      </c>
      <c r="K12432" s="1" t="s">
        <v>21</v>
      </c>
      <c r="L12432" s="1" t="s">
        <v>16</v>
      </c>
      <c r="M12432" s="1">
        <v>665.07</v>
      </c>
      <c r="N12432" s="1" t="s">
        <v>34</v>
      </c>
      <c r="O12432" s="10">
        <f>Table1[[#This Row],[sales]]+Table1[[#This Row],[profit]]</f>
        <v>4660.45</v>
      </c>
    </row>
    <row r="12433" spans="1:15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>Table1[[#This Row],[sales]]*Table1[[#This Row],[discount]]</f>
        <v>700.38750000000005</v>
      </c>
      <c r="G12433" s="1">
        <f>Table1[[#This Row],[sales]]-Table1[[#This Row],[Discount Value]]</f>
        <v>2985.8625000000002</v>
      </c>
      <c r="H12433" s="1">
        <v>1</v>
      </c>
      <c r="I12433" s="2">
        <v>45071</v>
      </c>
      <c r="J12433" s="2">
        <v>45074</v>
      </c>
      <c r="K12433" s="1" t="s">
        <v>21</v>
      </c>
      <c r="L12433" s="1" t="s">
        <v>16</v>
      </c>
      <c r="M12433" s="1">
        <v>728.22</v>
      </c>
      <c r="N12433" s="1" t="s">
        <v>28</v>
      </c>
      <c r="O12433" s="10">
        <f>Table1[[#This Row],[sales]]+Table1[[#This Row],[profit]]</f>
        <v>4414.47</v>
      </c>
    </row>
    <row r="12434" spans="1:15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>Table1[[#This Row],[sales]]*Table1[[#This Row],[discount]]</f>
        <v>100.855</v>
      </c>
      <c r="G12434" s="1">
        <f>Table1[[#This Row],[sales]]-Table1[[#This Row],[Discount Value]]</f>
        <v>907.69499999999994</v>
      </c>
      <c r="H12434" s="1">
        <v>4</v>
      </c>
      <c r="I12434" s="2">
        <v>44995</v>
      </c>
      <c r="J12434" s="2">
        <v>44999</v>
      </c>
      <c r="K12434" s="1" t="s">
        <v>21</v>
      </c>
      <c r="L12434" s="1" t="s">
        <v>27</v>
      </c>
      <c r="M12434" s="1">
        <v>192.72</v>
      </c>
      <c r="N12434" s="1" t="s">
        <v>23</v>
      </c>
      <c r="O12434" s="10">
        <f>Table1[[#This Row],[sales]]+Table1[[#This Row],[profit]]</f>
        <v>1201.27</v>
      </c>
    </row>
    <row r="12435" spans="1:15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>Table1[[#This Row],[sales]]*Table1[[#This Row],[discount]]</f>
        <v>1175.3469999999998</v>
      </c>
      <c r="G12435" s="1">
        <f>Table1[[#This Row],[sales]]-Table1[[#This Row],[Discount Value]]</f>
        <v>1691.3530000000001</v>
      </c>
      <c r="H12435" s="1">
        <v>7</v>
      </c>
      <c r="I12435" s="2">
        <v>45212</v>
      </c>
      <c r="J12435" s="2">
        <v>45216</v>
      </c>
      <c r="K12435" s="1" t="s">
        <v>31</v>
      </c>
      <c r="L12435" s="1" t="s">
        <v>27</v>
      </c>
      <c r="M12435" s="1">
        <v>449.26</v>
      </c>
      <c r="N12435" s="1" t="s">
        <v>28</v>
      </c>
      <c r="O12435" s="10">
        <f>Table1[[#This Row],[sales]]+Table1[[#This Row],[profit]]</f>
        <v>3315.96</v>
      </c>
    </row>
    <row r="12436" spans="1:15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>Table1[[#This Row],[sales]]*Table1[[#This Row],[discount]]</f>
        <v>88.039600000000007</v>
      </c>
      <c r="G12436" s="1">
        <f>Table1[[#This Row],[sales]]-Table1[[#This Row],[Discount Value]]</f>
        <v>170.90039999999999</v>
      </c>
      <c r="H12436" s="1">
        <v>2</v>
      </c>
      <c r="I12436" s="2">
        <v>45533</v>
      </c>
      <c r="J12436" s="2">
        <v>45539</v>
      </c>
      <c r="K12436" s="1" t="s">
        <v>31</v>
      </c>
      <c r="L12436" s="1" t="s">
        <v>16</v>
      </c>
      <c r="M12436" s="1">
        <v>22.73</v>
      </c>
      <c r="N12436" s="1" t="s">
        <v>28</v>
      </c>
      <c r="O12436" s="10">
        <f>Table1[[#This Row],[sales]]+Table1[[#This Row],[profit]]</f>
        <v>281.67</v>
      </c>
    </row>
    <row r="12437" spans="1:15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>Table1[[#This Row],[sales]]*Table1[[#This Row],[discount]]</f>
        <v>1104.1856</v>
      </c>
      <c r="G12437" s="1">
        <f>Table1[[#This Row],[sales]]-Table1[[#This Row],[Discount Value]]</f>
        <v>1149.2544</v>
      </c>
      <c r="H12437" s="1">
        <v>3</v>
      </c>
      <c r="I12437" s="2">
        <v>44987</v>
      </c>
      <c r="J12437" s="2">
        <v>44993</v>
      </c>
      <c r="K12437" s="1" t="s">
        <v>21</v>
      </c>
      <c r="L12437" s="1" t="s">
        <v>27</v>
      </c>
      <c r="M12437" s="1">
        <v>570.48</v>
      </c>
      <c r="N12437" s="1" t="s">
        <v>23</v>
      </c>
      <c r="O12437" s="10">
        <f>Table1[[#This Row],[sales]]+Table1[[#This Row],[profit]]</f>
        <v>2823.92</v>
      </c>
    </row>
    <row r="12438" spans="1:15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>Table1[[#This Row],[sales]]*Table1[[#This Row],[discount]]</f>
        <v>1583.4984000000002</v>
      </c>
      <c r="G12438" s="1">
        <f>Table1[[#This Row],[sales]]-Table1[[#This Row],[Discount Value]]</f>
        <v>2015.3616</v>
      </c>
      <c r="H12438" s="1">
        <v>6</v>
      </c>
      <c r="I12438" s="2">
        <v>45298</v>
      </c>
      <c r="J12438" s="2">
        <v>45299</v>
      </c>
      <c r="K12438" s="1" t="s">
        <v>15</v>
      </c>
      <c r="L12438" s="1" t="s">
        <v>16</v>
      </c>
      <c r="M12438" s="1">
        <v>757.25</v>
      </c>
      <c r="N12438" s="1" t="s">
        <v>28</v>
      </c>
      <c r="O12438" s="10">
        <f>Table1[[#This Row],[sales]]+Table1[[#This Row],[profit]]</f>
        <v>4356.1100000000006</v>
      </c>
    </row>
    <row r="12439" spans="1:15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>Table1[[#This Row],[sales]]*Table1[[#This Row],[discount]]</f>
        <v>1045.317</v>
      </c>
      <c r="G12439" s="1">
        <f>Table1[[#This Row],[sales]]-Table1[[#This Row],[Discount Value]]</f>
        <v>1087.9830000000002</v>
      </c>
      <c r="H12439" s="1">
        <v>2</v>
      </c>
      <c r="I12439" s="2">
        <v>44950</v>
      </c>
      <c r="J12439" s="2">
        <v>44951</v>
      </c>
      <c r="K12439" s="1" t="s">
        <v>21</v>
      </c>
      <c r="L12439" s="1" t="s">
        <v>16</v>
      </c>
      <c r="M12439" s="1">
        <v>448.65</v>
      </c>
      <c r="N12439" s="1" t="s">
        <v>23</v>
      </c>
      <c r="O12439" s="10">
        <f>Table1[[#This Row],[sales]]+Table1[[#This Row],[profit]]</f>
        <v>2581.9500000000003</v>
      </c>
    </row>
    <row r="12440" spans="1:15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>Table1[[#This Row],[sales]]*Table1[[#This Row],[discount]]</f>
        <v>122.0364</v>
      </c>
      <c r="G12440" s="1">
        <f>Table1[[#This Row],[sales]]-Table1[[#This Row],[Discount Value]]</f>
        <v>555.94360000000006</v>
      </c>
      <c r="H12440" s="1">
        <v>9</v>
      </c>
      <c r="I12440" s="2">
        <v>45519</v>
      </c>
      <c r="J12440" s="2">
        <v>45522</v>
      </c>
      <c r="K12440" s="1" t="s">
        <v>31</v>
      </c>
      <c r="L12440" s="1" t="s">
        <v>27</v>
      </c>
      <c r="M12440" s="1">
        <v>42.96</v>
      </c>
      <c r="N12440" s="1" t="s">
        <v>17</v>
      </c>
      <c r="O12440" s="10">
        <f>Table1[[#This Row],[sales]]+Table1[[#This Row],[profit]]</f>
        <v>720.94</v>
      </c>
    </row>
    <row r="12441" spans="1:15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>Table1[[#This Row],[sales]]*Table1[[#This Row],[discount]]</f>
        <v>96.362399999999994</v>
      </c>
      <c r="G12441" s="1">
        <f>Table1[[#This Row],[sales]]-Table1[[#This Row],[Discount Value]]</f>
        <v>305.14760000000001</v>
      </c>
      <c r="H12441" s="1">
        <v>6</v>
      </c>
      <c r="I12441" s="2">
        <v>45171</v>
      </c>
      <c r="J12441" s="2">
        <v>45173</v>
      </c>
      <c r="K12441" s="1" t="s">
        <v>31</v>
      </c>
      <c r="L12441" s="1" t="s">
        <v>22</v>
      </c>
      <c r="M12441" s="1">
        <v>95.78</v>
      </c>
      <c r="N12441" s="1" t="s">
        <v>17</v>
      </c>
      <c r="O12441" s="10">
        <f>Table1[[#This Row],[sales]]+Table1[[#This Row],[profit]]</f>
        <v>497.28999999999996</v>
      </c>
    </row>
    <row r="12442" spans="1:15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>Table1[[#This Row],[sales]]*Table1[[#This Row],[discount]]</f>
        <v>813.75670000000002</v>
      </c>
      <c r="G12442" s="1">
        <f>Table1[[#This Row],[sales]]-Table1[[#This Row],[Discount Value]]</f>
        <v>3469.1733000000004</v>
      </c>
      <c r="H12442" s="1">
        <v>6</v>
      </c>
      <c r="I12442" s="2">
        <v>45152</v>
      </c>
      <c r="J12442" s="2">
        <v>45158</v>
      </c>
      <c r="K12442" s="1" t="s">
        <v>15</v>
      </c>
      <c r="L12442" s="1" t="s">
        <v>22</v>
      </c>
      <c r="M12442" s="1">
        <v>445.89</v>
      </c>
      <c r="N12442" s="1" t="s">
        <v>39</v>
      </c>
      <c r="O12442" s="10">
        <f>Table1[[#This Row],[sales]]+Table1[[#This Row],[profit]]</f>
        <v>4728.8200000000006</v>
      </c>
    </row>
    <row r="12443" spans="1:15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>Table1[[#This Row],[sales]]*Table1[[#This Row],[discount]]</f>
        <v>2144.4</v>
      </c>
      <c r="G12443" s="1">
        <f>Table1[[#This Row],[sales]]-Table1[[#This Row],[Discount Value]]</f>
        <v>2323.1</v>
      </c>
      <c r="H12443" s="1">
        <v>8</v>
      </c>
      <c r="I12443" s="2">
        <v>45545</v>
      </c>
      <c r="J12443" s="2">
        <v>45549</v>
      </c>
      <c r="K12443" s="1" t="s">
        <v>21</v>
      </c>
      <c r="L12443" s="1" t="s">
        <v>22</v>
      </c>
      <c r="M12443" s="1">
        <v>987.93</v>
      </c>
      <c r="N12443" s="1" t="s">
        <v>28</v>
      </c>
      <c r="O12443" s="10">
        <f>Table1[[#This Row],[sales]]+Table1[[#This Row],[profit]]</f>
        <v>5455.43</v>
      </c>
    </row>
    <row r="12444" spans="1:15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>Table1[[#This Row],[sales]]*Table1[[#This Row],[discount]]</f>
        <v>356.23</v>
      </c>
      <c r="G12444" s="1">
        <f>Table1[[#This Row],[sales]]-Table1[[#This Row],[Discount Value]]</f>
        <v>1424.92</v>
      </c>
      <c r="H12444" s="1">
        <v>1</v>
      </c>
      <c r="I12444" s="2">
        <v>44961</v>
      </c>
      <c r="J12444" s="2">
        <v>44962</v>
      </c>
      <c r="K12444" s="1" t="s">
        <v>31</v>
      </c>
      <c r="L12444" s="1" t="s">
        <v>22</v>
      </c>
      <c r="M12444" s="1">
        <v>392.9</v>
      </c>
      <c r="N12444" s="1" t="s">
        <v>48</v>
      </c>
      <c r="O12444" s="10">
        <f>Table1[[#This Row],[sales]]+Table1[[#This Row],[profit]]</f>
        <v>2174.0500000000002</v>
      </c>
    </row>
    <row r="12445" spans="1:15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>Table1[[#This Row],[sales]]*Table1[[#This Row],[discount]]</f>
        <v>54.266400000000004</v>
      </c>
      <c r="G12445" s="1">
        <f>Table1[[#This Row],[sales]]-Table1[[#This Row],[Discount Value]]</f>
        <v>850.17360000000008</v>
      </c>
      <c r="H12445" s="1">
        <v>3</v>
      </c>
      <c r="I12445" s="2">
        <v>45044</v>
      </c>
      <c r="J12445" s="2">
        <v>45046</v>
      </c>
      <c r="K12445" s="1" t="s">
        <v>31</v>
      </c>
      <c r="L12445" s="1" t="s">
        <v>16</v>
      </c>
      <c r="M12445" s="1">
        <v>65.73</v>
      </c>
      <c r="N12445" s="1" t="s">
        <v>23</v>
      </c>
      <c r="O12445" s="10">
        <f>Table1[[#This Row],[sales]]+Table1[[#This Row],[profit]]</f>
        <v>970.17000000000007</v>
      </c>
    </row>
    <row r="12446" spans="1:15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>Table1[[#This Row],[sales]]*Table1[[#This Row],[discount]]</f>
        <v>636.37860000000001</v>
      </c>
      <c r="G12446" s="1">
        <f>Table1[[#This Row],[sales]]-Table1[[#This Row],[Discount Value]]</f>
        <v>4258.8414000000002</v>
      </c>
      <c r="H12446" s="1">
        <v>2</v>
      </c>
      <c r="I12446" s="2">
        <v>45115</v>
      </c>
      <c r="J12446" s="2">
        <v>45118</v>
      </c>
      <c r="K12446" s="1" t="s">
        <v>15</v>
      </c>
      <c r="L12446" s="1" t="s">
        <v>22</v>
      </c>
      <c r="M12446" s="1">
        <v>896.45</v>
      </c>
      <c r="N12446" s="1" t="s">
        <v>23</v>
      </c>
      <c r="O12446" s="10">
        <f>Table1[[#This Row],[sales]]+Table1[[#This Row],[profit]]</f>
        <v>5791.67</v>
      </c>
    </row>
    <row r="12447" spans="1:15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>Table1[[#This Row],[sales]]*Table1[[#This Row],[discount]]</f>
        <v>582.69330000000002</v>
      </c>
      <c r="G12447" s="1">
        <f>Table1[[#This Row],[sales]]-Table1[[#This Row],[Discount Value]]</f>
        <v>2192.0367000000001</v>
      </c>
      <c r="H12447" s="1">
        <v>1</v>
      </c>
      <c r="I12447" s="2">
        <v>45385</v>
      </c>
      <c r="J12447" s="2">
        <v>45391</v>
      </c>
      <c r="K12447" s="1" t="s">
        <v>31</v>
      </c>
      <c r="L12447" s="1" t="s">
        <v>22</v>
      </c>
      <c r="M12447" s="1">
        <v>631.77</v>
      </c>
      <c r="N12447" s="1" t="s">
        <v>17</v>
      </c>
      <c r="O12447" s="10">
        <f>Table1[[#This Row],[sales]]+Table1[[#This Row],[profit]]</f>
        <v>3406.5</v>
      </c>
    </row>
    <row r="12448" spans="1:15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>Table1[[#This Row],[sales]]*Table1[[#This Row],[discount]]</f>
        <v>730.68299999999999</v>
      </c>
      <c r="G12448" s="1">
        <f>Table1[[#This Row],[sales]]-Table1[[#This Row],[Discount Value]]</f>
        <v>1704.9270000000001</v>
      </c>
      <c r="H12448" s="1">
        <v>6</v>
      </c>
      <c r="I12448" s="2">
        <v>45218</v>
      </c>
      <c r="J12448" s="2">
        <v>45223</v>
      </c>
      <c r="K12448" s="1" t="s">
        <v>31</v>
      </c>
      <c r="L12448" s="1" t="s">
        <v>16</v>
      </c>
      <c r="M12448" s="1">
        <v>596.20000000000005</v>
      </c>
      <c r="N12448" s="1" t="s">
        <v>23</v>
      </c>
      <c r="O12448" s="10">
        <f>Table1[[#This Row],[sales]]+Table1[[#This Row],[profit]]</f>
        <v>3031.8100000000004</v>
      </c>
    </row>
    <row r="12449" spans="1:15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>Table1[[#This Row],[sales]]*Table1[[#This Row],[discount]]</f>
        <v>1157.5028</v>
      </c>
      <c r="G12449" s="1">
        <f>Table1[[#This Row],[sales]]-Table1[[#This Row],[Discount Value]]</f>
        <v>2576.3771999999999</v>
      </c>
      <c r="H12449" s="1">
        <v>4</v>
      </c>
      <c r="I12449" s="2">
        <v>45048</v>
      </c>
      <c r="J12449" s="2">
        <v>45054</v>
      </c>
      <c r="K12449" s="1" t="s">
        <v>15</v>
      </c>
      <c r="L12449" s="1" t="s">
        <v>22</v>
      </c>
      <c r="M12449" s="1">
        <v>571.82000000000005</v>
      </c>
      <c r="N12449" s="1" t="s">
        <v>17</v>
      </c>
      <c r="O12449" s="10">
        <f>Table1[[#This Row],[sales]]+Table1[[#This Row],[profit]]</f>
        <v>4305.7</v>
      </c>
    </row>
    <row r="12450" spans="1:15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>Table1[[#This Row],[sales]]*Table1[[#This Row],[discount]]</f>
        <v>352.4348</v>
      </c>
      <c r="G12450" s="1">
        <f>Table1[[#This Row],[sales]]-Table1[[#This Row],[Discount Value]]</f>
        <v>575.02520000000004</v>
      </c>
      <c r="H12450" s="1">
        <v>6</v>
      </c>
      <c r="I12450" s="2">
        <v>45237</v>
      </c>
      <c r="J12450" s="2">
        <v>45243</v>
      </c>
      <c r="K12450" s="1" t="s">
        <v>15</v>
      </c>
      <c r="L12450" s="1" t="s">
        <v>27</v>
      </c>
      <c r="M12450" s="1">
        <v>52.15</v>
      </c>
      <c r="N12450" s="1" t="s">
        <v>34</v>
      </c>
      <c r="O12450" s="10">
        <f>Table1[[#This Row],[sales]]+Table1[[#This Row],[profit]]</f>
        <v>979.61</v>
      </c>
    </row>
    <row r="12451" spans="1:15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>Table1[[#This Row],[sales]]*Table1[[#This Row],[discount]]</f>
        <v>941.42399999999998</v>
      </c>
      <c r="G12451" s="1">
        <f>Table1[[#This Row],[sales]]-Table1[[#This Row],[Discount Value]]</f>
        <v>2000.5259999999998</v>
      </c>
      <c r="H12451" s="1">
        <v>8</v>
      </c>
      <c r="I12451" s="2">
        <v>45603</v>
      </c>
      <c r="J12451" s="2">
        <v>45604</v>
      </c>
      <c r="K12451" s="1" t="s">
        <v>15</v>
      </c>
      <c r="L12451" s="1" t="s">
        <v>22</v>
      </c>
      <c r="M12451" s="1">
        <v>663.35</v>
      </c>
      <c r="N12451" s="1" t="s">
        <v>48</v>
      </c>
      <c r="O12451" s="10">
        <f>Table1[[#This Row],[sales]]+Table1[[#This Row],[profit]]</f>
        <v>3605.2999999999997</v>
      </c>
    </row>
    <row r="12452" spans="1:15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>Table1[[#This Row],[sales]]*Table1[[#This Row],[discount]]</f>
        <v>1115.45</v>
      </c>
      <c r="G12452" s="1">
        <f>Table1[[#This Row],[sales]]-Table1[[#This Row],[Discount Value]]</f>
        <v>3346.3500000000004</v>
      </c>
      <c r="H12452" s="1">
        <v>7</v>
      </c>
      <c r="I12452" s="2">
        <v>45500</v>
      </c>
      <c r="J12452" s="2">
        <v>45507</v>
      </c>
      <c r="K12452" s="1" t="s">
        <v>31</v>
      </c>
      <c r="L12452" s="1" t="s">
        <v>22</v>
      </c>
      <c r="M12452" s="1">
        <v>572.32000000000005</v>
      </c>
      <c r="N12452" s="1" t="s">
        <v>23</v>
      </c>
      <c r="O12452" s="10">
        <f>Table1[[#This Row],[sales]]+Table1[[#This Row],[profit]]</f>
        <v>5034.12</v>
      </c>
    </row>
    <row r="12453" spans="1:15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>Table1[[#This Row],[sales]]*Table1[[#This Row],[discount]]</f>
        <v>4.2607999999999997</v>
      </c>
      <c r="G12453" s="1">
        <f>Table1[[#This Row],[sales]]-Table1[[#This Row],[Discount Value]]</f>
        <v>208.7792</v>
      </c>
      <c r="H12453" s="1">
        <v>3</v>
      </c>
      <c r="I12453" s="2">
        <v>45144</v>
      </c>
      <c r="J12453" s="2">
        <v>45148</v>
      </c>
      <c r="K12453" s="1" t="s">
        <v>31</v>
      </c>
      <c r="L12453" s="1" t="s">
        <v>22</v>
      </c>
      <c r="M12453" s="1">
        <v>23.32</v>
      </c>
      <c r="N12453" s="1" t="s">
        <v>48</v>
      </c>
      <c r="O12453" s="10">
        <f>Table1[[#This Row],[sales]]+Table1[[#This Row],[profit]]</f>
        <v>236.35999999999999</v>
      </c>
    </row>
    <row r="12454" spans="1:15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>Table1[[#This Row],[sales]]*Table1[[#This Row],[discount]]</f>
        <v>1189.0899999999999</v>
      </c>
      <c r="G12454" s="1">
        <f>Table1[[#This Row],[sales]]-Table1[[#This Row],[Discount Value]]</f>
        <v>2208.3100000000004</v>
      </c>
      <c r="H12454" s="1">
        <v>3</v>
      </c>
      <c r="I12454" s="2">
        <v>45280</v>
      </c>
      <c r="J12454" s="2">
        <v>45287</v>
      </c>
      <c r="K12454" s="1" t="s">
        <v>21</v>
      </c>
      <c r="L12454" s="1" t="s">
        <v>27</v>
      </c>
      <c r="M12454" s="1">
        <v>846.44</v>
      </c>
      <c r="N12454" s="1" t="s">
        <v>17</v>
      </c>
      <c r="O12454" s="10">
        <f>Table1[[#This Row],[sales]]+Table1[[#This Row],[profit]]</f>
        <v>4243.84</v>
      </c>
    </row>
    <row r="12455" spans="1:15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>Table1[[#This Row],[sales]]*Table1[[#This Row],[discount]]</f>
        <v>112.0792</v>
      </c>
      <c r="G12455" s="1">
        <f>Table1[[#This Row],[sales]]-Table1[[#This Row],[Discount Value]]</f>
        <v>2689.9007999999999</v>
      </c>
      <c r="H12455" s="1">
        <v>6</v>
      </c>
      <c r="I12455" s="2">
        <v>45641</v>
      </c>
      <c r="J12455" s="2">
        <v>45642</v>
      </c>
      <c r="K12455" s="1" t="s">
        <v>21</v>
      </c>
      <c r="L12455" s="1" t="s">
        <v>27</v>
      </c>
      <c r="M12455" s="1">
        <v>404.47</v>
      </c>
      <c r="N12455" s="1" t="s">
        <v>23</v>
      </c>
      <c r="O12455" s="10">
        <f>Table1[[#This Row],[sales]]+Table1[[#This Row],[profit]]</f>
        <v>3206.45</v>
      </c>
    </row>
    <row r="12456" spans="1:15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>Table1[[#This Row],[sales]]*Table1[[#This Row],[discount]]</f>
        <v>1094.5516</v>
      </c>
      <c r="G12456" s="1">
        <f>Table1[[#This Row],[sales]]-Table1[[#This Row],[Discount Value]]</f>
        <v>3664.3684000000003</v>
      </c>
      <c r="H12456" s="1">
        <v>1</v>
      </c>
      <c r="I12456" s="2">
        <v>45254</v>
      </c>
      <c r="J12456" s="2">
        <v>45258</v>
      </c>
      <c r="K12456" s="1" t="s">
        <v>21</v>
      </c>
      <c r="L12456" s="1" t="s">
        <v>27</v>
      </c>
      <c r="M12456" s="1">
        <v>822.86</v>
      </c>
      <c r="N12456" s="1" t="s">
        <v>34</v>
      </c>
      <c r="O12456" s="10">
        <f>Table1[[#This Row],[sales]]+Table1[[#This Row],[profit]]</f>
        <v>5581.78</v>
      </c>
    </row>
    <row r="12457" spans="1:15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>Table1[[#This Row],[sales]]*Table1[[#This Row],[discount]]</f>
        <v>615.42899999999997</v>
      </c>
      <c r="G12457" s="1">
        <f>Table1[[#This Row],[sales]]-Table1[[#This Row],[Discount Value]]</f>
        <v>752.19099999999992</v>
      </c>
      <c r="H12457" s="1">
        <v>3</v>
      </c>
      <c r="I12457" s="2">
        <v>45062</v>
      </c>
      <c r="J12457" s="2">
        <v>45068</v>
      </c>
      <c r="K12457" s="1" t="s">
        <v>15</v>
      </c>
      <c r="L12457" s="1" t="s">
        <v>27</v>
      </c>
      <c r="M12457" s="1">
        <v>199.95</v>
      </c>
      <c r="N12457" s="1" t="s">
        <v>39</v>
      </c>
      <c r="O12457" s="10">
        <f>Table1[[#This Row],[sales]]+Table1[[#This Row],[profit]]</f>
        <v>1567.57</v>
      </c>
    </row>
    <row r="12458" spans="1:15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>Table1[[#This Row],[sales]]*Table1[[#This Row],[discount]]</f>
        <v>1292.5709999999999</v>
      </c>
      <c r="G12458" s="1">
        <f>Table1[[#This Row],[sales]]-Table1[[#This Row],[Discount Value]]</f>
        <v>3015.9989999999998</v>
      </c>
      <c r="H12458" s="1">
        <v>8</v>
      </c>
      <c r="I12458" s="2">
        <v>44995</v>
      </c>
      <c r="J12458" s="2">
        <v>45001</v>
      </c>
      <c r="K12458" s="1" t="s">
        <v>31</v>
      </c>
      <c r="L12458" s="1" t="s">
        <v>16</v>
      </c>
      <c r="M12458" s="1">
        <v>1193.31</v>
      </c>
      <c r="N12458" s="1" t="s">
        <v>28</v>
      </c>
      <c r="O12458" s="10">
        <f>Table1[[#This Row],[sales]]+Table1[[#This Row],[profit]]</f>
        <v>5501.8799999999992</v>
      </c>
    </row>
    <row r="12459" spans="1:15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>Table1[[#This Row],[sales]]*Table1[[#This Row],[discount]]</f>
        <v>161.40300000000002</v>
      </c>
      <c r="G12459" s="1">
        <f>Table1[[#This Row],[sales]]-Table1[[#This Row],[Discount Value]]</f>
        <v>1452.627</v>
      </c>
      <c r="H12459" s="1">
        <v>3</v>
      </c>
      <c r="I12459" s="2">
        <v>45035</v>
      </c>
      <c r="J12459" s="2">
        <v>45036</v>
      </c>
      <c r="K12459" s="1" t="s">
        <v>31</v>
      </c>
      <c r="L12459" s="1" t="s">
        <v>22</v>
      </c>
      <c r="M12459" s="1">
        <v>252</v>
      </c>
      <c r="N12459" s="1" t="s">
        <v>48</v>
      </c>
      <c r="O12459" s="10">
        <f>Table1[[#This Row],[sales]]+Table1[[#This Row],[profit]]</f>
        <v>1866.03</v>
      </c>
    </row>
    <row r="12460" spans="1:15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>Table1[[#This Row],[sales]]*Table1[[#This Row],[discount]]</f>
        <v>882.53200000000004</v>
      </c>
      <c r="G12460" s="1">
        <f>Table1[[#This Row],[sales]]-Table1[[#This Row],[Discount Value]]</f>
        <v>1323.7979999999998</v>
      </c>
      <c r="H12460" s="1">
        <v>1</v>
      </c>
      <c r="I12460" s="2">
        <v>45481</v>
      </c>
      <c r="J12460" s="2">
        <v>45484</v>
      </c>
      <c r="K12460" s="1" t="s">
        <v>21</v>
      </c>
      <c r="L12460" s="1" t="s">
        <v>22</v>
      </c>
      <c r="M12460" s="1">
        <v>315.54000000000002</v>
      </c>
      <c r="N12460" s="1" t="s">
        <v>28</v>
      </c>
      <c r="O12460" s="10">
        <f>Table1[[#This Row],[sales]]+Table1[[#This Row],[profit]]</f>
        <v>2521.87</v>
      </c>
    </row>
    <row r="12461" spans="1:15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>Table1[[#This Row],[sales]]*Table1[[#This Row],[discount]]</f>
        <v>171.76649999999998</v>
      </c>
      <c r="G12461" s="1">
        <f>Table1[[#This Row],[sales]]-Table1[[#This Row],[Discount Value]]</f>
        <v>973.34349999999995</v>
      </c>
      <c r="H12461" s="1">
        <v>9</v>
      </c>
      <c r="I12461" s="2">
        <v>45347</v>
      </c>
      <c r="J12461" s="2">
        <v>45350</v>
      </c>
      <c r="K12461" s="1" t="s">
        <v>15</v>
      </c>
      <c r="L12461" s="1" t="s">
        <v>27</v>
      </c>
      <c r="M12461" s="1">
        <v>118.56</v>
      </c>
      <c r="N12461" s="1" t="s">
        <v>28</v>
      </c>
      <c r="O12461" s="10">
        <f>Table1[[#This Row],[sales]]+Table1[[#This Row],[profit]]</f>
        <v>1263.6699999999998</v>
      </c>
    </row>
    <row r="12462" spans="1:15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>Table1[[#This Row],[sales]]*Table1[[#This Row],[discount]]</f>
        <v>1256.164</v>
      </c>
      <c r="G12462" s="1">
        <f>Table1[[#This Row],[sales]]-Table1[[#This Row],[Discount Value]]</f>
        <v>3075.4360000000006</v>
      </c>
      <c r="H12462" s="1">
        <v>2</v>
      </c>
      <c r="I12462" s="2">
        <v>45524</v>
      </c>
      <c r="J12462" s="2">
        <v>45531</v>
      </c>
      <c r="K12462" s="1" t="s">
        <v>31</v>
      </c>
      <c r="L12462" s="1" t="s">
        <v>27</v>
      </c>
      <c r="M12462" s="1">
        <v>696.56</v>
      </c>
      <c r="N12462" s="1" t="s">
        <v>28</v>
      </c>
      <c r="O12462" s="10">
        <f>Table1[[#This Row],[sales]]+Table1[[#This Row],[profit]]</f>
        <v>5028.16</v>
      </c>
    </row>
    <row r="12463" spans="1:15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>Table1[[#This Row],[sales]]*Table1[[#This Row],[discount]]</f>
        <v>338.40320000000003</v>
      </c>
      <c r="G12463" s="1">
        <f>Table1[[#This Row],[sales]]-Table1[[#This Row],[Discount Value]]</f>
        <v>719.10680000000002</v>
      </c>
      <c r="H12463" s="1">
        <v>7</v>
      </c>
      <c r="I12463" s="2">
        <v>45367</v>
      </c>
      <c r="J12463" s="2">
        <v>45370</v>
      </c>
      <c r="K12463" s="1" t="s">
        <v>21</v>
      </c>
      <c r="L12463" s="1" t="s">
        <v>22</v>
      </c>
      <c r="M12463" s="1">
        <v>184.13</v>
      </c>
      <c r="N12463" s="1" t="s">
        <v>39</v>
      </c>
      <c r="O12463" s="10">
        <f>Table1[[#This Row],[sales]]+Table1[[#This Row],[profit]]</f>
        <v>1241.6399999999999</v>
      </c>
    </row>
    <row r="12464" spans="1:15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>Table1[[#This Row],[sales]]*Table1[[#This Row],[discount]]</f>
        <v>1594.3891999999998</v>
      </c>
      <c r="G12464" s="1">
        <f>Table1[[#This Row],[sales]]-Table1[[#This Row],[Discount Value]]</f>
        <v>2714.7708000000002</v>
      </c>
      <c r="H12464" s="1">
        <v>8</v>
      </c>
      <c r="I12464" s="2">
        <v>45207</v>
      </c>
      <c r="J12464" s="2">
        <v>45210</v>
      </c>
      <c r="K12464" s="1" t="s">
        <v>15</v>
      </c>
      <c r="L12464" s="1" t="s">
        <v>22</v>
      </c>
      <c r="M12464" s="1">
        <v>930.25</v>
      </c>
      <c r="N12464" s="1" t="s">
        <v>28</v>
      </c>
      <c r="O12464" s="10">
        <f>Table1[[#This Row],[sales]]+Table1[[#This Row],[profit]]</f>
        <v>5239.41</v>
      </c>
    </row>
    <row r="12465" spans="1:15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>Table1[[#This Row],[sales]]*Table1[[#This Row],[discount]]</f>
        <v>69.975300000000004</v>
      </c>
      <c r="G12465" s="1">
        <f>Table1[[#This Row],[sales]]-Table1[[#This Row],[Discount Value]]</f>
        <v>2262.5347000000002</v>
      </c>
      <c r="H12465" s="1">
        <v>3</v>
      </c>
      <c r="I12465" s="2">
        <v>45442</v>
      </c>
      <c r="J12465" s="2">
        <v>45445</v>
      </c>
      <c r="K12465" s="1" t="s">
        <v>31</v>
      </c>
      <c r="L12465" s="1" t="s">
        <v>22</v>
      </c>
      <c r="M12465" s="1">
        <v>542.25</v>
      </c>
      <c r="N12465" s="1" t="s">
        <v>39</v>
      </c>
      <c r="O12465" s="10">
        <f>Table1[[#This Row],[sales]]+Table1[[#This Row],[profit]]</f>
        <v>2874.76</v>
      </c>
    </row>
    <row r="12466" spans="1:15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>Table1[[#This Row],[sales]]*Table1[[#This Row],[discount]]</f>
        <v>1802.5255999999999</v>
      </c>
      <c r="G12466" s="1">
        <f>Table1[[#This Row],[sales]]-Table1[[#This Row],[Discount Value]]</f>
        <v>2389.3944000000001</v>
      </c>
      <c r="H12466" s="1">
        <v>7</v>
      </c>
      <c r="I12466" s="2">
        <v>45475</v>
      </c>
      <c r="J12466" s="2">
        <v>45479</v>
      </c>
      <c r="K12466" s="1" t="s">
        <v>21</v>
      </c>
      <c r="L12466" s="1" t="s">
        <v>27</v>
      </c>
      <c r="M12466" s="1">
        <v>456.4</v>
      </c>
      <c r="N12466" s="1" t="s">
        <v>17</v>
      </c>
      <c r="O12466" s="10">
        <f>Table1[[#This Row],[sales]]+Table1[[#This Row],[profit]]</f>
        <v>4648.32</v>
      </c>
    </row>
    <row r="12467" spans="1:15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>Table1[[#This Row],[sales]]*Table1[[#This Row],[discount]]</f>
        <v>83.759399999999999</v>
      </c>
      <c r="G12467" s="1">
        <f>Table1[[#This Row],[sales]]-Table1[[#This Row],[Discount Value]]</f>
        <v>1312.2306000000001</v>
      </c>
      <c r="H12467" s="1">
        <v>4</v>
      </c>
      <c r="I12467" s="2">
        <v>45062</v>
      </c>
      <c r="J12467" s="2">
        <v>45069</v>
      </c>
      <c r="K12467" s="1" t="s">
        <v>15</v>
      </c>
      <c r="L12467" s="1" t="s">
        <v>27</v>
      </c>
      <c r="M12467" s="1">
        <v>399.21</v>
      </c>
      <c r="N12467" s="1" t="s">
        <v>17</v>
      </c>
      <c r="O12467" s="10">
        <f>Table1[[#This Row],[sales]]+Table1[[#This Row],[profit]]</f>
        <v>1795.2</v>
      </c>
    </row>
    <row r="12468" spans="1:15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>Table1[[#This Row],[sales]]*Table1[[#This Row],[discount]]</f>
        <v>37.518999999999998</v>
      </c>
      <c r="G12468" s="1">
        <f>Table1[[#This Row],[sales]]-Table1[[#This Row],[Discount Value]]</f>
        <v>712.86099999999999</v>
      </c>
      <c r="H12468" s="1">
        <v>2</v>
      </c>
      <c r="I12468" s="2">
        <v>45404</v>
      </c>
      <c r="J12468" s="2">
        <v>45408</v>
      </c>
      <c r="K12468" s="1" t="s">
        <v>21</v>
      </c>
      <c r="L12468" s="1" t="s">
        <v>16</v>
      </c>
      <c r="M12468" s="1">
        <v>156.06</v>
      </c>
      <c r="N12468" s="1" t="s">
        <v>34</v>
      </c>
      <c r="O12468" s="10">
        <f>Table1[[#This Row],[sales]]+Table1[[#This Row],[profit]]</f>
        <v>906.44</v>
      </c>
    </row>
    <row r="12469" spans="1:15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>Table1[[#This Row],[sales]]*Table1[[#This Row],[discount]]</f>
        <v>648.44130000000007</v>
      </c>
      <c r="G12469" s="1">
        <f>Table1[[#This Row],[sales]]-Table1[[#This Row],[Discount Value]]</f>
        <v>2170.8687</v>
      </c>
      <c r="H12469" s="1">
        <v>4</v>
      </c>
      <c r="I12469" s="2">
        <v>44935</v>
      </c>
      <c r="J12469" s="2">
        <v>44940</v>
      </c>
      <c r="K12469" s="1" t="s">
        <v>21</v>
      </c>
      <c r="L12469" s="1" t="s">
        <v>16</v>
      </c>
      <c r="M12469" s="1">
        <v>213.09</v>
      </c>
      <c r="N12469" s="1" t="s">
        <v>23</v>
      </c>
      <c r="O12469" s="10">
        <f>Table1[[#This Row],[sales]]+Table1[[#This Row],[profit]]</f>
        <v>3032.4</v>
      </c>
    </row>
    <row r="12470" spans="1:15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>Table1[[#This Row],[sales]]*Table1[[#This Row],[discount]]</f>
        <v>493.28559999999999</v>
      </c>
      <c r="G12470" s="1">
        <f>Table1[[#This Row],[sales]]-Table1[[#This Row],[Discount Value]]</f>
        <v>2102.9543999999996</v>
      </c>
      <c r="H12470" s="1">
        <v>8</v>
      </c>
      <c r="I12470" s="2">
        <v>45517</v>
      </c>
      <c r="J12470" s="2">
        <v>45523</v>
      </c>
      <c r="K12470" s="1" t="s">
        <v>31</v>
      </c>
      <c r="L12470" s="1" t="s">
        <v>16</v>
      </c>
      <c r="M12470" s="1">
        <v>626.14</v>
      </c>
      <c r="N12470" s="1" t="s">
        <v>48</v>
      </c>
      <c r="O12470" s="10">
        <f>Table1[[#This Row],[sales]]+Table1[[#This Row],[profit]]</f>
        <v>3222.3799999999997</v>
      </c>
    </row>
    <row r="12471" spans="1:15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>Table1[[#This Row],[sales]]*Table1[[#This Row],[discount]]</f>
        <v>55.421399999999998</v>
      </c>
      <c r="G12471" s="1">
        <f>Table1[[#This Row],[sales]]-Table1[[#This Row],[Discount Value]]</f>
        <v>1791.9586000000002</v>
      </c>
      <c r="H12471" s="1">
        <v>2</v>
      </c>
      <c r="I12471" s="2">
        <v>45169</v>
      </c>
      <c r="J12471" s="2">
        <v>45172</v>
      </c>
      <c r="K12471" s="1" t="s">
        <v>21</v>
      </c>
      <c r="L12471" s="1" t="s">
        <v>16</v>
      </c>
      <c r="M12471" s="1">
        <v>416.12</v>
      </c>
      <c r="N12471" s="1" t="s">
        <v>34</v>
      </c>
      <c r="O12471" s="10">
        <f>Table1[[#This Row],[sales]]+Table1[[#This Row],[profit]]</f>
        <v>2263.5</v>
      </c>
    </row>
    <row r="12472" spans="1:15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>Table1[[#This Row],[sales]]*Table1[[#This Row],[discount]]</f>
        <v>267.82560000000001</v>
      </c>
      <c r="G12472" s="1">
        <f>Table1[[#This Row],[sales]]-Table1[[#This Row],[Discount Value]]</f>
        <v>3079.9944</v>
      </c>
      <c r="H12472" s="1">
        <v>6</v>
      </c>
      <c r="I12472" s="2">
        <v>45290</v>
      </c>
      <c r="J12472" s="2">
        <v>45292</v>
      </c>
      <c r="K12472" s="1" t="s">
        <v>31</v>
      </c>
      <c r="L12472" s="1" t="s">
        <v>22</v>
      </c>
      <c r="M12472" s="1">
        <v>747.08</v>
      </c>
      <c r="N12472" s="1" t="s">
        <v>48</v>
      </c>
      <c r="O12472" s="10">
        <f>Table1[[#This Row],[sales]]+Table1[[#This Row],[profit]]</f>
        <v>4094.9</v>
      </c>
    </row>
    <row r="12473" spans="1:15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>Table1[[#This Row],[sales]]*Table1[[#This Row],[discount]]</f>
        <v>124.56400000000001</v>
      </c>
      <c r="G12473" s="1">
        <f>Table1[[#This Row],[sales]]-Table1[[#This Row],[Discount Value]]</f>
        <v>441.63600000000002</v>
      </c>
      <c r="H12473" s="1">
        <v>3</v>
      </c>
      <c r="I12473" s="2">
        <v>45378</v>
      </c>
      <c r="J12473" s="2">
        <v>45382</v>
      </c>
      <c r="K12473" s="1" t="s">
        <v>31</v>
      </c>
      <c r="L12473" s="1" t="s">
        <v>16</v>
      </c>
      <c r="M12473" s="1">
        <v>139.08000000000001</v>
      </c>
      <c r="N12473" s="1" t="s">
        <v>48</v>
      </c>
      <c r="O12473" s="10">
        <f>Table1[[#This Row],[sales]]+Table1[[#This Row],[profit]]</f>
        <v>705.28000000000009</v>
      </c>
    </row>
    <row r="12474" spans="1:15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>Table1[[#This Row],[sales]]*Table1[[#This Row],[discount]]</f>
        <v>1290.6020999999998</v>
      </c>
      <c r="G12474" s="1">
        <f>Table1[[#This Row],[sales]]-Table1[[#This Row],[Discount Value]]</f>
        <v>1857.2079000000001</v>
      </c>
      <c r="H12474" s="1">
        <v>3</v>
      </c>
      <c r="I12474" s="2">
        <v>45431</v>
      </c>
      <c r="J12474" s="2">
        <v>45435</v>
      </c>
      <c r="K12474" s="1" t="s">
        <v>15</v>
      </c>
      <c r="L12474" s="1" t="s">
        <v>16</v>
      </c>
      <c r="M12474" s="1">
        <v>660.66</v>
      </c>
      <c r="N12474" s="1" t="s">
        <v>17</v>
      </c>
      <c r="O12474" s="10">
        <f>Table1[[#This Row],[sales]]+Table1[[#This Row],[profit]]</f>
        <v>3808.47</v>
      </c>
    </row>
    <row r="12475" spans="1:15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>Table1[[#This Row],[sales]]*Table1[[#This Row],[discount]]</f>
        <v>68.255999999999986</v>
      </c>
      <c r="G12475" s="1">
        <f>Table1[[#This Row],[sales]]-Table1[[#This Row],[Discount Value]]</f>
        <v>1069.3439999999998</v>
      </c>
      <c r="H12475" s="1">
        <v>6</v>
      </c>
      <c r="I12475" s="2">
        <v>45610</v>
      </c>
      <c r="J12475" s="2">
        <v>45615</v>
      </c>
      <c r="K12475" s="1" t="s">
        <v>15</v>
      </c>
      <c r="L12475" s="1" t="s">
        <v>16</v>
      </c>
      <c r="M12475" s="1">
        <v>61.68</v>
      </c>
      <c r="N12475" s="1" t="s">
        <v>34</v>
      </c>
      <c r="O12475" s="10">
        <f>Table1[[#This Row],[sales]]+Table1[[#This Row],[profit]]</f>
        <v>1199.28</v>
      </c>
    </row>
    <row r="12476" spans="1:15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>Table1[[#This Row],[sales]]*Table1[[#This Row],[discount]]</f>
        <v>36.594000000000001</v>
      </c>
      <c r="G12476" s="1">
        <f>Table1[[#This Row],[sales]]-Table1[[#This Row],[Discount Value]]</f>
        <v>695.28599999999994</v>
      </c>
      <c r="H12476" s="1">
        <v>3</v>
      </c>
      <c r="I12476" s="2">
        <v>44991</v>
      </c>
      <c r="J12476" s="2">
        <v>44995</v>
      </c>
      <c r="K12476" s="1" t="s">
        <v>15</v>
      </c>
      <c r="L12476" s="1" t="s">
        <v>16</v>
      </c>
      <c r="M12476" s="1">
        <v>157.22</v>
      </c>
      <c r="N12476" s="1" t="s">
        <v>39</v>
      </c>
      <c r="O12476" s="10">
        <f>Table1[[#This Row],[sales]]+Table1[[#This Row],[profit]]</f>
        <v>889.1</v>
      </c>
    </row>
    <row r="12477" spans="1:15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>Table1[[#This Row],[sales]]*Table1[[#This Row],[discount]]</f>
        <v>1822.8320000000001</v>
      </c>
      <c r="G12477" s="1">
        <f>Table1[[#This Row],[sales]]-Table1[[#This Row],[Discount Value]]</f>
        <v>2734.2479999999996</v>
      </c>
      <c r="H12477" s="1">
        <v>2</v>
      </c>
      <c r="I12477" s="2">
        <v>44940</v>
      </c>
      <c r="J12477" s="2">
        <v>44941</v>
      </c>
      <c r="K12477" s="1" t="s">
        <v>21</v>
      </c>
      <c r="L12477" s="1" t="s">
        <v>27</v>
      </c>
      <c r="M12477" s="1">
        <v>1140.28</v>
      </c>
      <c r="N12477" s="1" t="s">
        <v>39</v>
      </c>
      <c r="O12477" s="10">
        <f>Table1[[#This Row],[sales]]+Table1[[#This Row],[profit]]</f>
        <v>5697.36</v>
      </c>
    </row>
    <row r="12478" spans="1:15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>Table1[[#This Row],[sales]]*Table1[[#This Row],[discount]]</f>
        <v>588.25</v>
      </c>
      <c r="G12478" s="1">
        <f>Table1[[#This Row],[sales]]-Table1[[#This Row],[Discount Value]]</f>
        <v>1764.75</v>
      </c>
      <c r="H12478" s="1">
        <v>2</v>
      </c>
      <c r="I12478" s="2">
        <v>45657</v>
      </c>
      <c r="J12478" s="2">
        <v>45663</v>
      </c>
      <c r="K12478" s="1" t="s">
        <v>31</v>
      </c>
      <c r="L12478" s="1" t="s">
        <v>27</v>
      </c>
      <c r="M12478" s="1">
        <v>439.74</v>
      </c>
      <c r="N12478" s="1" t="s">
        <v>23</v>
      </c>
      <c r="O12478" s="10">
        <f>Table1[[#This Row],[sales]]+Table1[[#This Row],[profit]]</f>
        <v>2792.74</v>
      </c>
    </row>
    <row r="12479" spans="1:15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>Table1[[#This Row],[sales]]*Table1[[#This Row],[discount]]</f>
        <v>691.33319999999992</v>
      </c>
      <c r="G12479" s="1">
        <f>Table1[[#This Row],[sales]]-Table1[[#This Row],[Discount Value]]</f>
        <v>3149.4067999999997</v>
      </c>
      <c r="H12479" s="1">
        <v>3</v>
      </c>
      <c r="I12479" s="2">
        <v>45052</v>
      </c>
      <c r="J12479" s="2">
        <v>45056</v>
      </c>
      <c r="K12479" s="1" t="s">
        <v>31</v>
      </c>
      <c r="L12479" s="1" t="s">
        <v>22</v>
      </c>
      <c r="M12479" s="1">
        <v>368.12</v>
      </c>
      <c r="N12479" s="1" t="s">
        <v>48</v>
      </c>
      <c r="O12479" s="10">
        <f>Table1[[#This Row],[sales]]+Table1[[#This Row],[profit]]</f>
        <v>4208.8599999999997</v>
      </c>
    </row>
    <row r="12480" spans="1:15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>Table1[[#This Row],[sales]]*Table1[[#This Row],[discount]]</f>
        <v>123.4341</v>
      </c>
      <c r="G12480" s="1">
        <f>Table1[[#This Row],[sales]]-Table1[[#This Row],[Discount Value]]</f>
        <v>413.23589999999996</v>
      </c>
      <c r="H12480" s="1">
        <v>2</v>
      </c>
      <c r="I12480" s="2">
        <v>45464</v>
      </c>
      <c r="J12480" s="2">
        <v>45465</v>
      </c>
      <c r="K12480" s="1" t="s">
        <v>15</v>
      </c>
      <c r="L12480" s="1" t="s">
        <v>27</v>
      </c>
      <c r="M12480" s="1">
        <v>117.08</v>
      </c>
      <c r="N12480" s="1" t="s">
        <v>39</v>
      </c>
      <c r="O12480" s="10">
        <f>Table1[[#This Row],[sales]]+Table1[[#This Row],[profit]]</f>
        <v>653.75</v>
      </c>
    </row>
    <row r="12481" spans="1:15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>Table1[[#This Row],[sales]]*Table1[[#This Row],[discount]]</f>
        <v>80.131799999999998</v>
      </c>
      <c r="G12481" s="1">
        <f>Table1[[#This Row],[sales]]-Table1[[#This Row],[Discount Value]]</f>
        <v>301.44819999999999</v>
      </c>
      <c r="H12481" s="1">
        <v>6</v>
      </c>
      <c r="I12481" s="2">
        <v>45342</v>
      </c>
      <c r="J12481" s="2">
        <v>45347</v>
      </c>
      <c r="K12481" s="1" t="s">
        <v>31</v>
      </c>
      <c r="L12481" s="1" t="s">
        <v>22</v>
      </c>
      <c r="M12481" s="1">
        <v>23.57</v>
      </c>
      <c r="N12481" s="1" t="s">
        <v>17</v>
      </c>
      <c r="O12481" s="10">
        <f>Table1[[#This Row],[sales]]+Table1[[#This Row],[profit]]</f>
        <v>405.15</v>
      </c>
    </row>
    <row r="12482" spans="1:15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>Table1[[#This Row],[sales]]*Table1[[#This Row],[discount]]</f>
        <v>984.66420000000016</v>
      </c>
      <c r="G12482" s="1">
        <f>Table1[[#This Row],[sales]]-Table1[[#This Row],[Discount Value]]</f>
        <v>1540.1158</v>
      </c>
      <c r="H12482" s="1">
        <v>4</v>
      </c>
      <c r="I12482" s="2">
        <v>45179</v>
      </c>
      <c r="J12482" s="2">
        <v>45180</v>
      </c>
      <c r="K12482" s="1" t="s">
        <v>31</v>
      </c>
      <c r="L12482" s="1" t="s">
        <v>16</v>
      </c>
      <c r="M12482" s="1">
        <v>416.52</v>
      </c>
      <c r="N12482" s="1" t="s">
        <v>23</v>
      </c>
      <c r="O12482" s="10">
        <f>Table1[[#This Row],[sales]]+Table1[[#This Row],[profit]]</f>
        <v>2941.3</v>
      </c>
    </row>
    <row r="12483" spans="1:15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>Table1[[#This Row],[sales]]*Table1[[#This Row],[discount]]</f>
        <v>0</v>
      </c>
      <c r="G12483" s="1">
        <f>Table1[[#This Row],[sales]]-Table1[[#This Row],[Discount Value]]</f>
        <v>1646.2</v>
      </c>
      <c r="H12483" s="1">
        <v>1</v>
      </c>
      <c r="I12483" s="2">
        <v>45312</v>
      </c>
      <c r="J12483" s="2">
        <v>45318</v>
      </c>
      <c r="K12483" s="1" t="s">
        <v>31</v>
      </c>
      <c r="L12483" s="1" t="s">
        <v>16</v>
      </c>
      <c r="M12483" s="1">
        <v>279.31</v>
      </c>
      <c r="N12483" s="1" t="s">
        <v>34</v>
      </c>
      <c r="O12483" s="10">
        <f>Table1[[#This Row],[sales]]+Table1[[#This Row],[profit]]</f>
        <v>1925.51</v>
      </c>
    </row>
    <row r="12484" spans="1:15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>Table1[[#This Row],[sales]]*Table1[[#This Row],[discount]]</f>
        <v>27.291</v>
      </c>
      <c r="G12484" s="1">
        <f>Table1[[#This Row],[sales]]-Table1[[#This Row],[Discount Value]]</f>
        <v>96.759</v>
      </c>
      <c r="H12484" s="1">
        <v>3</v>
      </c>
      <c r="I12484" s="2">
        <v>45146</v>
      </c>
      <c r="J12484" s="2">
        <v>45153</v>
      </c>
      <c r="K12484" s="1" t="s">
        <v>15</v>
      </c>
      <c r="L12484" s="1" t="s">
        <v>16</v>
      </c>
      <c r="M12484" s="1">
        <v>36.659999999999997</v>
      </c>
      <c r="N12484" s="1" t="s">
        <v>39</v>
      </c>
      <c r="O12484" s="10">
        <f>Table1[[#This Row],[sales]]+Table1[[#This Row],[profit]]</f>
        <v>160.70999999999998</v>
      </c>
    </row>
    <row r="12485" spans="1:15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>Table1[[#This Row],[sales]]*Table1[[#This Row],[discount]]</f>
        <v>79.851200000000006</v>
      </c>
      <c r="G12485" s="1">
        <f>Table1[[#This Row],[sales]]-Table1[[#This Row],[Discount Value]]</f>
        <v>918.28880000000004</v>
      </c>
      <c r="H12485" s="1">
        <v>3</v>
      </c>
      <c r="I12485" s="2">
        <v>45359</v>
      </c>
      <c r="J12485" s="2">
        <v>45361</v>
      </c>
      <c r="K12485" s="1" t="s">
        <v>15</v>
      </c>
      <c r="L12485" s="1" t="s">
        <v>16</v>
      </c>
      <c r="M12485" s="1">
        <v>95.02</v>
      </c>
      <c r="N12485" s="1" t="s">
        <v>48</v>
      </c>
      <c r="O12485" s="10">
        <f>Table1[[#This Row],[sales]]+Table1[[#This Row],[profit]]</f>
        <v>1093.1600000000001</v>
      </c>
    </row>
    <row r="12486" spans="1:15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>Table1[[#This Row],[sales]]*Table1[[#This Row],[discount]]</f>
        <v>175.79999999999998</v>
      </c>
      <c r="G12486" s="1">
        <f>Table1[[#This Row],[sales]]-Table1[[#This Row],[Discount Value]]</f>
        <v>996.2</v>
      </c>
      <c r="H12486" s="1">
        <v>4</v>
      </c>
      <c r="I12486" s="2">
        <v>45129</v>
      </c>
      <c r="J12486" s="2">
        <v>45136</v>
      </c>
      <c r="K12486" s="1" t="s">
        <v>21</v>
      </c>
      <c r="L12486" s="1" t="s">
        <v>27</v>
      </c>
      <c r="M12486" s="1">
        <v>216.69</v>
      </c>
      <c r="N12486" s="1" t="s">
        <v>34</v>
      </c>
      <c r="O12486" s="10">
        <f>Table1[[#This Row],[sales]]+Table1[[#This Row],[profit]]</f>
        <v>1388.69</v>
      </c>
    </row>
    <row r="12487" spans="1:15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>Table1[[#This Row],[sales]]*Table1[[#This Row],[discount]]</f>
        <v>90.820800000000006</v>
      </c>
      <c r="G12487" s="1">
        <f>Table1[[#This Row],[sales]]-Table1[[#This Row],[Discount Value]]</f>
        <v>1422.8592000000001</v>
      </c>
      <c r="H12487" s="1">
        <v>6</v>
      </c>
      <c r="I12487" s="2">
        <v>45461</v>
      </c>
      <c r="J12487" s="2">
        <v>45465</v>
      </c>
      <c r="K12487" s="1" t="s">
        <v>21</v>
      </c>
      <c r="L12487" s="1" t="s">
        <v>27</v>
      </c>
      <c r="M12487" s="1">
        <v>338.22</v>
      </c>
      <c r="N12487" s="1" t="s">
        <v>23</v>
      </c>
      <c r="O12487" s="10">
        <f>Table1[[#This Row],[sales]]+Table1[[#This Row],[profit]]</f>
        <v>1851.9</v>
      </c>
    </row>
    <row r="12488" spans="1:15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>Table1[[#This Row],[sales]]*Table1[[#This Row],[discount]]</f>
        <v>923.98320000000001</v>
      </c>
      <c r="G12488" s="1">
        <f>Table1[[#This Row],[sales]]-Table1[[#This Row],[Discount Value]]</f>
        <v>3475.9367999999999</v>
      </c>
      <c r="H12488" s="1">
        <v>1</v>
      </c>
      <c r="I12488" s="2">
        <v>45532</v>
      </c>
      <c r="J12488" s="2">
        <v>45534</v>
      </c>
      <c r="K12488" s="1" t="s">
        <v>21</v>
      </c>
      <c r="L12488" s="1" t="s">
        <v>27</v>
      </c>
      <c r="M12488" s="1">
        <v>236.13</v>
      </c>
      <c r="N12488" s="1" t="s">
        <v>23</v>
      </c>
      <c r="O12488" s="10">
        <f>Table1[[#This Row],[sales]]+Table1[[#This Row],[profit]]</f>
        <v>4636.05</v>
      </c>
    </row>
    <row r="12489" spans="1:15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>Table1[[#This Row],[sales]]*Table1[[#This Row],[discount]]</f>
        <v>691.50399999999991</v>
      </c>
      <c r="G12489" s="1">
        <f>Table1[[#This Row],[sales]]-Table1[[#This Row],[Discount Value]]</f>
        <v>1469.4459999999999</v>
      </c>
      <c r="H12489" s="1">
        <v>2</v>
      </c>
      <c r="I12489" s="2">
        <v>45426</v>
      </c>
      <c r="J12489" s="2">
        <v>45429</v>
      </c>
      <c r="K12489" s="1" t="s">
        <v>15</v>
      </c>
      <c r="L12489" s="1" t="s">
        <v>22</v>
      </c>
      <c r="M12489" s="1">
        <v>596.1</v>
      </c>
      <c r="N12489" s="1" t="s">
        <v>39</v>
      </c>
      <c r="O12489" s="10">
        <f>Table1[[#This Row],[sales]]+Table1[[#This Row],[profit]]</f>
        <v>2757.0499999999997</v>
      </c>
    </row>
    <row r="12490" spans="1:15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>Table1[[#This Row],[sales]]*Table1[[#This Row],[discount]]</f>
        <v>1131.6425999999999</v>
      </c>
      <c r="G12490" s="1">
        <f>Table1[[#This Row],[sales]]-Table1[[#This Row],[Discount Value]]</f>
        <v>2297.5774000000001</v>
      </c>
      <c r="H12490" s="1">
        <v>3</v>
      </c>
      <c r="I12490" s="2">
        <v>45242</v>
      </c>
      <c r="J12490" s="2">
        <v>45247</v>
      </c>
      <c r="K12490" s="1" t="s">
        <v>15</v>
      </c>
      <c r="L12490" s="1" t="s">
        <v>22</v>
      </c>
      <c r="M12490" s="1">
        <v>769.46</v>
      </c>
      <c r="N12490" s="1" t="s">
        <v>39</v>
      </c>
      <c r="O12490" s="10">
        <f>Table1[[#This Row],[sales]]+Table1[[#This Row],[profit]]</f>
        <v>4198.68</v>
      </c>
    </row>
    <row r="12491" spans="1:15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>Table1[[#This Row],[sales]]*Table1[[#This Row],[discount]]</f>
        <v>76.055999999999997</v>
      </c>
      <c r="G12491" s="1">
        <f>Table1[[#This Row],[sales]]-Table1[[#This Row],[Discount Value]]</f>
        <v>114.08399999999999</v>
      </c>
      <c r="H12491" s="1">
        <v>5</v>
      </c>
      <c r="I12491" s="2">
        <v>45149</v>
      </c>
      <c r="J12491" s="2">
        <v>45154</v>
      </c>
      <c r="K12491" s="1" t="s">
        <v>31</v>
      </c>
      <c r="L12491" s="1" t="s">
        <v>22</v>
      </c>
      <c r="M12491" s="1">
        <v>39.21</v>
      </c>
      <c r="N12491" s="1" t="s">
        <v>23</v>
      </c>
      <c r="O12491" s="10">
        <f>Table1[[#This Row],[sales]]+Table1[[#This Row],[profit]]</f>
        <v>229.35</v>
      </c>
    </row>
    <row r="12492" spans="1:15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>Table1[[#This Row],[sales]]*Table1[[#This Row],[discount]]</f>
        <v>1676.1783999999998</v>
      </c>
      <c r="G12492" s="1">
        <f>Table1[[#This Row],[sales]]-Table1[[#This Row],[Discount Value]]</f>
        <v>2412.0616</v>
      </c>
      <c r="H12492" s="1">
        <v>7</v>
      </c>
      <c r="I12492" s="2">
        <v>45586</v>
      </c>
      <c r="J12492" s="2">
        <v>45590</v>
      </c>
      <c r="K12492" s="1" t="s">
        <v>21</v>
      </c>
      <c r="L12492" s="1" t="s">
        <v>22</v>
      </c>
      <c r="M12492" s="1">
        <v>860.77</v>
      </c>
      <c r="N12492" s="1" t="s">
        <v>28</v>
      </c>
      <c r="O12492" s="10">
        <f>Table1[[#This Row],[sales]]+Table1[[#This Row],[profit]]</f>
        <v>4949.01</v>
      </c>
    </row>
    <row r="12493" spans="1:15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>Table1[[#This Row],[sales]]*Table1[[#This Row],[discount]]</f>
        <v>383.28299999999996</v>
      </c>
      <c r="G12493" s="1">
        <f>Table1[[#This Row],[sales]]-Table1[[#This Row],[Discount Value]]</f>
        <v>894.327</v>
      </c>
      <c r="H12493" s="1">
        <v>1</v>
      </c>
      <c r="I12493" s="2">
        <v>45403</v>
      </c>
      <c r="J12493" s="2">
        <v>45409</v>
      </c>
      <c r="K12493" s="1" t="s">
        <v>15</v>
      </c>
      <c r="L12493" s="1" t="s">
        <v>16</v>
      </c>
      <c r="M12493" s="1">
        <v>100.67</v>
      </c>
      <c r="N12493" s="1" t="s">
        <v>34</v>
      </c>
      <c r="O12493" s="10">
        <f>Table1[[#This Row],[sales]]+Table1[[#This Row],[profit]]</f>
        <v>1378.28</v>
      </c>
    </row>
    <row r="12494" spans="1:15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>Table1[[#This Row],[sales]]*Table1[[#This Row],[discount]]</f>
        <v>290.57220000000001</v>
      </c>
      <c r="G12494" s="1">
        <f>Table1[[#This Row],[sales]]-Table1[[#This Row],[Discount Value]]</f>
        <v>1323.7177999999999</v>
      </c>
      <c r="H12494" s="1">
        <v>2</v>
      </c>
      <c r="I12494" s="2">
        <v>45256</v>
      </c>
      <c r="J12494" s="2">
        <v>45263</v>
      </c>
      <c r="K12494" s="1" t="s">
        <v>31</v>
      </c>
      <c r="L12494" s="1" t="s">
        <v>16</v>
      </c>
      <c r="M12494" s="1">
        <v>467.34</v>
      </c>
      <c r="N12494" s="1" t="s">
        <v>48</v>
      </c>
      <c r="O12494" s="10">
        <f>Table1[[#This Row],[sales]]+Table1[[#This Row],[profit]]</f>
        <v>2081.63</v>
      </c>
    </row>
    <row r="12495" spans="1:15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>Table1[[#This Row],[sales]]*Table1[[#This Row],[discount]]</f>
        <v>9.6527999999999992</v>
      </c>
      <c r="G12495" s="1">
        <f>Table1[[#This Row],[sales]]-Table1[[#This Row],[Discount Value]]</f>
        <v>312.10719999999998</v>
      </c>
      <c r="H12495" s="1">
        <v>4</v>
      </c>
      <c r="I12495" s="2">
        <v>44985</v>
      </c>
      <c r="J12495" s="2">
        <v>44989</v>
      </c>
      <c r="K12495" s="1" t="s">
        <v>21</v>
      </c>
      <c r="L12495" s="1" t="s">
        <v>27</v>
      </c>
      <c r="M12495" s="1">
        <v>51.62</v>
      </c>
      <c r="N12495" s="1" t="s">
        <v>34</v>
      </c>
      <c r="O12495" s="10">
        <f>Table1[[#This Row],[sales]]+Table1[[#This Row],[profit]]</f>
        <v>373.38</v>
      </c>
    </row>
    <row r="12496" spans="1:15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>Table1[[#This Row],[sales]]*Table1[[#This Row],[discount]]</f>
        <v>42.15</v>
      </c>
      <c r="G12496" s="1">
        <f>Table1[[#This Row],[sales]]-Table1[[#This Row],[Discount Value]]</f>
        <v>2065.35</v>
      </c>
      <c r="H12496" s="1">
        <v>1</v>
      </c>
      <c r="I12496" s="2">
        <v>45085</v>
      </c>
      <c r="J12496" s="2">
        <v>45090</v>
      </c>
      <c r="K12496" s="1" t="s">
        <v>31</v>
      </c>
      <c r="L12496" s="1" t="s">
        <v>16</v>
      </c>
      <c r="M12496" s="1">
        <v>406.87</v>
      </c>
      <c r="N12496" s="1" t="s">
        <v>48</v>
      </c>
      <c r="O12496" s="10">
        <f>Table1[[#This Row],[sales]]+Table1[[#This Row],[profit]]</f>
        <v>2514.37</v>
      </c>
    </row>
    <row r="12497" spans="1:15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>Table1[[#This Row],[sales]]*Table1[[#This Row],[discount]]</f>
        <v>256.65780000000001</v>
      </c>
      <c r="G12497" s="1">
        <f>Table1[[#This Row],[sales]]-Table1[[#This Row],[Discount Value]]</f>
        <v>4020.9722000000002</v>
      </c>
      <c r="H12497" s="1">
        <v>1</v>
      </c>
      <c r="I12497" s="2">
        <v>45570</v>
      </c>
      <c r="J12497" s="2">
        <v>45574</v>
      </c>
      <c r="K12497" s="1" t="s">
        <v>15</v>
      </c>
      <c r="L12497" s="1" t="s">
        <v>27</v>
      </c>
      <c r="M12497" s="1">
        <v>485.27</v>
      </c>
      <c r="N12497" s="1" t="s">
        <v>23</v>
      </c>
      <c r="O12497" s="10">
        <f>Table1[[#This Row],[sales]]+Table1[[#This Row],[profit]]</f>
        <v>4762.8999999999996</v>
      </c>
    </row>
    <row r="12498" spans="1:15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>Table1[[#This Row],[sales]]*Table1[[#This Row],[discount]]</f>
        <v>958.34199999999998</v>
      </c>
      <c r="G12498" s="1">
        <f>Table1[[#This Row],[sales]]-Table1[[#This Row],[Discount Value]]</f>
        <v>997.45799999999997</v>
      </c>
      <c r="H12498" s="1">
        <v>9</v>
      </c>
      <c r="I12498" s="2">
        <v>45182</v>
      </c>
      <c r="J12498" s="2">
        <v>45183</v>
      </c>
      <c r="K12498" s="1" t="s">
        <v>21</v>
      </c>
      <c r="L12498" s="1" t="s">
        <v>22</v>
      </c>
      <c r="M12498" s="1">
        <v>152.27000000000001</v>
      </c>
      <c r="N12498" s="1" t="s">
        <v>48</v>
      </c>
      <c r="O12498" s="10">
        <f>Table1[[#This Row],[sales]]+Table1[[#This Row],[profit]]</f>
        <v>2108.0700000000002</v>
      </c>
    </row>
    <row r="12499" spans="1:15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>Table1[[#This Row],[sales]]*Table1[[#This Row],[discount]]</f>
        <v>1775.3463000000002</v>
      </c>
      <c r="G12499" s="1">
        <f>Table1[[#This Row],[sales]]-Table1[[#This Row],[Discount Value]]</f>
        <v>2776.8236999999999</v>
      </c>
      <c r="H12499" s="1">
        <v>6</v>
      </c>
      <c r="I12499" s="2">
        <v>45306</v>
      </c>
      <c r="J12499" s="2">
        <v>45312</v>
      </c>
      <c r="K12499" s="1" t="s">
        <v>15</v>
      </c>
      <c r="L12499" s="1" t="s">
        <v>16</v>
      </c>
      <c r="M12499" s="1">
        <v>1124.22</v>
      </c>
      <c r="N12499" s="1" t="s">
        <v>48</v>
      </c>
      <c r="O12499" s="10">
        <f>Table1[[#This Row],[sales]]+Table1[[#This Row],[profit]]</f>
        <v>5676.39</v>
      </c>
    </row>
    <row r="12500" spans="1:15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>Table1[[#This Row],[sales]]*Table1[[#This Row],[discount]]</f>
        <v>870.09799999999996</v>
      </c>
      <c r="G12500" s="1">
        <f>Table1[[#This Row],[sales]]-Table1[[#This Row],[Discount Value]]</f>
        <v>3480.3919999999998</v>
      </c>
      <c r="H12500" s="1">
        <v>2</v>
      </c>
      <c r="I12500" s="2">
        <v>45456</v>
      </c>
      <c r="J12500" s="2">
        <v>45462</v>
      </c>
      <c r="K12500" s="1" t="s">
        <v>31</v>
      </c>
      <c r="L12500" s="1" t="s">
        <v>16</v>
      </c>
      <c r="M12500" s="1">
        <v>856.12</v>
      </c>
      <c r="N12500" s="1" t="s">
        <v>17</v>
      </c>
      <c r="O12500" s="10">
        <f>Table1[[#This Row],[sales]]+Table1[[#This Row],[profit]]</f>
        <v>5206.6099999999997</v>
      </c>
    </row>
    <row r="12501" spans="1:15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>Table1[[#This Row],[sales]]*Table1[[#This Row],[discount]]</f>
        <v>92.830300000000008</v>
      </c>
      <c r="G12501" s="1">
        <f>Table1[[#This Row],[sales]]-Table1[[#This Row],[Discount Value]]</f>
        <v>310.77969999999999</v>
      </c>
      <c r="H12501" s="1">
        <v>7</v>
      </c>
      <c r="I12501" s="2">
        <v>45629</v>
      </c>
      <c r="J12501" s="2">
        <v>45630</v>
      </c>
      <c r="K12501" s="1" t="s">
        <v>21</v>
      </c>
      <c r="L12501" s="1" t="s">
        <v>16</v>
      </c>
      <c r="M12501" s="1">
        <v>59.54</v>
      </c>
      <c r="N12501" s="1" t="s">
        <v>23</v>
      </c>
      <c r="O12501" s="10">
        <f>Table1[[#This Row],[sales]]+Table1[[#This Row],[profit]]</f>
        <v>463.15000000000003</v>
      </c>
    </row>
    <row r="12502" spans="1:15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>Table1[[#This Row],[sales]]*Table1[[#This Row],[discount]]</f>
        <v>590.45709999999997</v>
      </c>
      <c r="G12502" s="1">
        <f>Table1[[#This Row],[sales]]-Table1[[#This Row],[Discount Value]]</f>
        <v>1005.3729</v>
      </c>
      <c r="H12502" s="1">
        <v>6</v>
      </c>
      <c r="I12502" s="2">
        <v>45290</v>
      </c>
      <c r="J12502" s="2">
        <v>45296</v>
      </c>
      <c r="K12502" s="1" t="s">
        <v>21</v>
      </c>
      <c r="L12502" s="1" t="s">
        <v>16</v>
      </c>
      <c r="M12502" s="1">
        <v>142.99</v>
      </c>
      <c r="N12502" s="1" t="s">
        <v>39</v>
      </c>
      <c r="O12502" s="10">
        <f>Table1[[#This Row],[sales]]+Table1[[#This Row],[profit]]</f>
        <v>1738.82</v>
      </c>
    </row>
    <row r="12503" spans="1:15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>Table1[[#This Row],[sales]]*Table1[[#This Row],[discount]]</f>
        <v>1185.8704</v>
      </c>
      <c r="G12503" s="1">
        <f>Table1[[#This Row],[sales]]-Table1[[#This Row],[Discount Value]]</f>
        <v>3375.1696000000002</v>
      </c>
      <c r="H12503" s="1">
        <v>6</v>
      </c>
      <c r="I12503" s="2">
        <v>45149</v>
      </c>
      <c r="J12503" s="2">
        <v>45150</v>
      </c>
      <c r="K12503" s="1" t="s">
        <v>21</v>
      </c>
      <c r="L12503" s="1" t="s">
        <v>27</v>
      </c>
      <c r="M12503" s="1">
        <v>692.01</v>
      </c>
      <c r="N12503" s="1" t="s">
        <v>39</v>
      </c>
      <c r="O12503" s="10">
        <f>Table1[[#This Row],[sales]]+Table1[[#This Row],[profit]]</f>
        <v>5253.05</v>
      </c>
    </row>
    <row r="12504" spans="1:15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>Table1[[#This Row],[sales]]*Table1[[#This Row],[discount]]</f>
        <v>44.290799999999997</v>
      </c>
      <c r="G12504" s="1">
        <f>Table1[[#This Row],[sales]]-Table1[[#This Row],[Discount Value]]</f>
        <v>201.76920000000001</v>
      </c>
      <c r="H12504" s="1">
        <v>8</v>
      </c>
      <c r="I12504" s="2">
        <v>45381</v>
      </c>
      <c r="J12504" s="2">
        <v>45386</v>
      </c>
      <c r="K12504" s="1" t="s">
        <v>31</v>
      </c>
      <c r="L12504" s="1" t="s">
        <v>22</v>
      </c>
      <c r="M12504" s="1">
        <v>12.48</v>
      </c>
      <c r="N12504" s="1" t="s">
        <v>39</v>
      </c>
      <c r="O12504" s="10">
        <f>Table1[[#This Row],[sales]]+Table1[[#This Row],[profit]]</f>
        <v>258.54000000000002</v>
      </c>
    </row>
    <row r="12505" spans="1:15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>Table1[[#This Row],[sales]]*Table1[[#This Row],[discount]]</f>
        <v>654.91820000000007</v>
      </c>
      <c r="G12505" s="1">
        <f>Table1[[#This Row],[sales]]-Table1[[#This Row],[Discount Value]]</f>
        <v>3197.5418</v>
      </c>
      <c r="H12505" s="1">
        <v>3</v>
      </c>
      <c r="I12505" s="2">
        <v>45457</v>
      </c>
      <c r="J12505" s="2">
        <v>45462</v>
      </c>
      <c r="K12505" s="1" t="s">
        <v>31</v>
      </c>
      <c r="L12505" s="1" t="s">
        <v>22</v>
      </c>
      <c r="M12505" s="1">
        <v>1130.8800000000001</v>
      </c>
      <c r="N12505" s="1" t="s">
        <v>17</v>
      </c>
      <c r="O12505" s="10">
        <f>Table1[[#This Row],[sales]]+Table1[[#This Row],[profit]]</f>
        <v>4983.34</v>
      </c>
    </row>
    <row r="12506" spans="1:15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>Table1[[#This Row],[sales]]*Table1[[#This Row],[discount]]</f>
        <v>454.15000000000003</v>
      </c>
      <c r="G12506" s="1">
        <f>Table1[[#This Row],[sales]]-Table1[[#This Row],[Discount Value]]</f>
        <v>4087.35</v>
      </c>
      <c r="H12506" s="1">
        <v>2</v>
      </c>
      <c r="I12506" s="2">
        <v>45248</v>
      </c>
      <c r="J12506" s="2">
        <v>45254</v>
      </c>
      <c r="K12506" s="1" t="s">
        <v>15</v>
      </c>
      <c r="L12506" s="1" t="s">
        <v>27</v>
      </c>
      <c r="M12506" s="1">
        <v>945.74</v>
      </c>
      <c r="N12506" s="1" t="s">
        <v>39</v>
      </c>
      <c r="O12506" s="10">
        <f>Table1[[#This Row],[sales]]+Table1[[#This Row],[profit]]</f>
        <v>5487.24</v>
      </c>
    </row>
    <row r="12507" spans="1:15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>Table1[[#This Row],[sales]]*Table1[[#This Row],[discount]]</f>
        <v>1705.1804</v>
      </c>
      <c r="G12507" s="1">
        <f>Table1[[#This Row],[sales]]-Table1[[#This Row],[Discount Value]]</f>
        <v>2170.2295999999997</v>
      </c>
      <c r="H12507" s="1">
        <v>9</v>
      </c>
      <c r="I12507" s="2">
        <v>45557</v>
      </c>
      <c r="J12507" s="2">
        <v>45559</v>
      </c>
      <c r="K12507" s="1" t="s">
        <v>31</v>
      </c>
      <c r="L12507" s="1" t="s">
        <v>27</v>
      </c>
      <c r="M12507" s="1">
        <v>472.99</v>
      </c>
      <c r="N12507" s="1" t="s">
        <v>23</v>
      </c>
      <c r="O12507" s="10">
        <f>Table1[[#This Row],[sales]]+Table1[[#This Row],[profit]]</f>
        <v>4348.3999999999996</v>
      </c>
    </row>
    <row r="12508" spans="1:15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>Table1[[#This Row],[sales]]*Table1[[#This Row],[discount]]</f>
        <v>786.38490000000002</v>
      </c>
      <c r="G12508" s="1">
        <f>Table1[[#This Row],[sales]]-Table1[[#This Row],[Discount Value]]</f>
        <v>2958.3051</v>
      </c>
      <c r="H12508" s="1">
        <v>5</v>
      </c>
      <c r="I12508" s="2">
        <v>45228</v>
      </c>
      <c r="J12508" s="2">
        <v>45231</v>
      </c>
      <c r="K12508" s="1" t="s">
        <v>31</v>
      </c>
      <c r="L12508" s="1" t="s">
        <v>16</v>
      </c>
      <c r="M12508" s="1">
        <v>996.11</v>
      </c>
      <c r="N12508" s="1" t="s">
        <v>28</v>
      </c>
      <c r="O12508" s="10">
        <f>Table1[[#This Row],[sales]]+Table1[[#This Row],[profit]]</f>
        <v>4740.8</v>
      </c>
    </row>
    <row r="12509" spans="1:15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>Table1[[#This Row],[sales]]*Table1[[#This Row],[discount]]</f>
        <v>1608.3271999999999</v>
      </c>
      <c r="G12509" s="1">
        <f>Table1[[#This Row],[sales]]-Table1[[#This Row],[Discount Value]]</f>
        <v>2624.1127999999999</v>
      </c>
      <c r="H12509" s="1">
        <v>6</v>
      </c>
      <c r="I12509" s="2">
        <v>45146</v>
      </c>
      <c r="J12509" s="2">
        <v>45150</v>
      </c>
      <c r="K12509" s="1" t="s">
        <v>21</v>
      </c>
      <c r="L12509" s="1" t="s">
        <v>22</v>
      </c>
      <c r="M12509" s="1">
        <v>311.19</v>
      </c>
      <c r="N12509" s="1" t="s">
        <v>17</v>
      </c>
      <c r="O12509" s="10">
        <f>Table1[[#This Row],[sales]]+Table1[[#This Row],[profit]]</f>
        <v>4543.6299999999992</v>
      </c>
    </row>
    <row r="12510" spans="1:15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>Table1[[#This Row],[sales]]*Table1[[#This Row],[discount]]</f>
        <v>975.08729999999991</v>
      </c>
      <c r="G12510" s="1">
        <f>Table1[[#This Row],[sales]]-Table1[[#This Row],[Discount Value]]</f>
        <v>2387.2826999999997</v>
      </c>
      <c r="H12510" s="1">
        <v>7</v>
      </c>
      <c r="I12510" s="2">
        <v>45092</v>
      </c>
      <c r="J12510" s="2">
        <v>45099</v>
      </c>
      <c r="K12510" s="1" t="s">
        <v>31</v>
      </c>
      <c r="L12510" s="1" t="s">
        <v>16</v>
      </c>
      <c r="M12510" s="1">
        <v>354.52</v>
      </c>
      <c r="N12510" s="1" t="s">
        <v>17</v>
      </c>
      <c r="O12510" s="10">
        <f>Table1[[#This Row],[sales]]+Table1[[#This Row],[profit]]</f>
        <v>3716.89</v>
      </c>
    </row>
    <row r="12511" spans="1:15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>Table1[[#This Row],[sales]]*Table1[[#This Row],[discount]]</f>
        <v>825.80460000000005</v>
      </c>
      <c r="G12511" s="1">
        <f>Table1[[#This Row],[sales]]-Table1[[#This Row],[Discount Value]]</f>
        <v>1347.3654000000001</v>
      </c>
      <c r="H12511" s="1">
        <v>2</v>
      </c>
      <c r="I12511" s="2">
        <v>45083</v>
      </c>
      <c r="J12511" s="2">
        <v>45088</v>
      </c>
      <c r="K12511" s="1" t="s">
        <v>21</v>
      </c>
      <c r="L12511" s="1" t="s">
        <v>16</v>
      </c>
      <c r="M12511" s="1">
        <v>283.75</v>
      </c>
      <c r="N12511" s="1" t="s">
        <v>39</v>
      </c>
      <c r="O12511" s="10">
        <f>Table1[[#This Row],[sales]]+Table1[[#This Row],[profit]]</f>
        <v>2456.92</v>
      </c>
    </row>
    <row r="12512" spans="1:15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>Table1[[#This Row],[sales]]*Table1[[#This Row],[discount]]</f>
        <v>65.2</v>
      </c>
      <c r="G12512" s="1">
        <f>Table1[[#This Row],[sales]]-Table1[[#This Row],[Discount Value]]</f>
        <v>342.3</v>
      </c>
      <c r="H12512" s="1">
        <v>6</v>
      </c>
      <c r="I12512" s="2">
        <v>45273</v>
      </c>
      <c r="J12512" s="2">
        <v>45275</v>
      </c>
      <c r="K12512" s="1" t="s">
        <v>31</v>
      </c>
      <c r="L12512" s="1" t="s">
        <v>16</v>
      </c>
      <c r="M12512" s="1">
        <v>112.38</v>
      </c>
      <c r="N12512" s="1" t="s">
        <v>28</v>
      </c>
      <c r="O12512" s="10">
        <f>Table1[[#This Row],[sales]]+Table1[[#This Row],[profit]]</f>
        <v>519.88</v>
      </c>
    </row>
    <row r="12513" spans="1:15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>Table1[[#This Row],[sales]]*Table1[[#This Row],[discount]]</f>
        <v>1505.1952000000001</v>
      </c>
      <c r="G12513" s="1">
        <f>Table1[[#This Row],[sales]]-Table1[[#This Row],[Discount Value]]</f>
        <v>2455.8447999999999</v>
      </c>
      <c r="H12513" s="1">
        <v>1</v>
      </c>
      <c r="I12513" s="2">
        <v>45181</v>
      </c>
      <c r="J12513" s="2">
        <v>45188</v>
      </c>
      <c r="K12513" s="1" t="s">
        <v>15</v>
      </c>
      <c r="L12513" s="1" t="s">
        <v>22</v>
      </c>
      <c r="M12513" s="1">
        <v>449.99</v>
      </c>
      <c r="N12513" s="1" t="s">
        <v>48</v>
      </c>
      <c r="O12513" s="10">
        <f>Table1[[#This Row],[sales]]+Table1[[#This Row],[profit]]</f>
        <v>4411.03</v>
      </c>
    </row>
    <row r="12514" spans="1:15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>Table1[[#This Row],[sales]]*Table1[[#This Row],[discount]]</f>
        <v>1768.9386</v>
      </c>
      <c r="G12514" s="1">
        <f>Table1[[#This Row],[sales]]-Table1[[#This Row],[Discount Value]]</f>
        <v>2766.8013999999998</v>
      </c>
      <c r="H12514" s="1">
        <v>9</v>
      </c>
      <c r="I12514" s="2">
        <v>45614</v>
      </c>
      <c r="J12514" s="2">
        <v>45617</v>
      </c>
      <c r="K12514" s="1" t="s">
        <v>21</v>
      </c>
      <c r="L12514" s="1" t="s">
        <v>16</v>
      </c>
      <c r="M12514" s="1">
        <v>701.33</v>
      </c>
      <c r="N12514" s="1" t="s">
        <v>48</v>
      </c>
      <c r="O12514" s="10">
        <f>Table1[[#This Row],[sales]]+Table1[[#This Row],[profit]]</f>
        <v>5237.07</v>
      </c>
    </row>
    <row r="12515" spans="1:15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>Table1[[#This Row],[sales]]*Table1[[#This Row],[discount]]</f>
        <v>130.33850000000001</v>
      </c>
      <c r="G12515" s="1">
        <f>Table1[[#This Row],[sales]]-Table1[[#This Row],[Discount Value]]</f>
        <v>2476.4315000000001</v>
      </c>
      <c r="H12515" s="1">
        <v>6</v>
      </c>
      <c r="I12515" s="2">
        <v>45614</v>
      </c>
      <c r="J12515" s="2">
        <v>45615</v>
      </c>
      <c r="K12515" s="1" t="s">
        <v>31</v>
      </c>
      <c r="L12515" s="1" t="s">
        <v>16</v>
      </c>
      <c r="M12515" s="1">
        <v>532.29</v>
      </c>
      <c r="N12515" s="1" t="s">
        <v>39</v>
      </c>
      <c r="O12515" s="10">
        <f>Table1[[#This Row],[sales]]+Table1[[#This Row],[profit]]</f>
        <v>3139.06</v>
      </c>
    </row>
    <row r="12516" spans="1:15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>Table1[[#This Row],[sales]]*Table1[[#This Row],[discount]]</f>
        <v>135.465</v>
      </c>
      <c r="G12516" s="1">
        <f>Table1[[#This Row],[sales]]-Table1[[#This Row],[Discount Value]]</f>
        <v>2573.835</v>
      </c>
      <c r="H12516" s="1">
        <v>7</v>
      </c>
      <c r="I12516" s="2">
        <v>45115</v>
      </c>
      <c r="J12516" s="2">
        <v>45119</v>
      </c>
      <c r="K12516" s="1" t="s">
        <v>31</v>
      </c>
      <c r="L12516" s="1" t="s">
        <v>16</v>
      </c>
      <c r="M12516" s="1">
        <v>659.37</v>
      </c>
      <c r="N12516" s="1" t="s">
        <v>34</v>
      </c>
      <c r="O12516" s="10">
        <f>Table1[[#This Row],[sales]]+Table1[[#This Row],[profit]]</f>
        <v>3368.67</v>
      </c>
    </row>
    <row r="12517" spans="1:15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>Table1[[#This Row],[sales]]*Table1[[#This Row],[discount]]</f>
        <v>1017.2939</v>
      </c>
      <c r="G12517" s="1">
        <f>Table1[[#This Row],[sales]]-Table1[[#This Row],[Discount Value]]</f>
        <v>1058.8161</v>
      </c>
      <c r="H12517" s="1">
        <v>5</v>
      </c>
      <c r="I12517" s="2">
        <v>45377</v>
      </c>
      <c r="J12517" s="2">
        <v>45382</v>
      </c>
      <c r="K12517" s="1" t="s">
        <v>15</v>
      </c>
      <c r="L12517" s="1" t="s">
        <v>16</v>
      </c>
      <c r="M12517" s="1">
        <v>448.16</v>
      </c>
      <c r="N12517" s="1" t="s">
        <v>39</v>
      </c>
      <c r="O12517" s="10">
        <f>Table1[[#This Row],[sales]]+Table1[[#This Row],[profit]]</f>
        <v>2524.27</v>
      </c>
    </row>
    <row r="12518" spans="1:15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>Table1[[#This Row],[sales]]*Table1[[#This Row],[discount]]</f>
        <v>257.92320000000001</v>
      </c>
      <c r="G12518" s="1">
        <f>Table1[[#This Row],[sales]]-Table1[[#This Row],[Discount Value]]</f>
        <v>4040.7968000000001</v>
      </c>
      <c r="H12518" s="1">
        <v>2</v>
      </c>
      <c r="I12518" s="2">
        <v>45102</v>
      </c>
      <c r="J12518" s="2">
        <v>45104</v>
      </c>
      <c r="K12518" s="1" t="s">
        <v>21</v>
      </c>
      <c r="L12518" s="1" t="s">
        <v>27</v>
      </c>
      <c r="M12518" s="1">
        <v>948.26</v>
      </c>
      <c r="N12518" s="1" t="s">
        <v>39</v>
      </c>
      <c r="O12518" s="10">
        <f>Table1[[#This Row],[sales]]+Table1[[#This Row],[profit]]</f>
        <v>5246.9800000000005</v>
      </c>
    </row>
    <row r="12519" spans="1:15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>Table1[[#This Row],[sales]]*Table1[[#This Row],[discount]]</f>
        <v>58.663600000000002</v>
      </c>
      <c r="G12519" s="1">
        <f>Table1[[#This Row],[sales]]-Table1[[#This Row],[Discount Value]]</f>
        <v>113.87639999999999</v>
      </c>
      <c r="H12519" s="1">
        <v>4</v>
      </c>
      <c r="I12519" s="2">
        <v>45008</v>
      </c>
      <c r="J12519" s="2">
        <v>45015</v>
      </c>
      <c r="K12519" s="1" t="s">
        <v>15</v>
      </c>
      <c r="L12519" s="1" t="s">
        <v>27</v>
      </c>
      <c r="M12519" s="1">
        <v>40.659999999999997</v>
      </c>
      <c r="N12519" s="1" t="s">
        <v>39</v>
      </c>
      <c r="O12519" s="10">
        <f>Table1[[#This Row],[sales]]+Table1[[#This Row],[profit]]</f>
        <v>213.2</v>
      </c>
    </row>
    <row r="12520" spans="1:15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>Table1[[#This Row],[sales]]*Table1[[#This Row],[discount]]</f>
        <v>1169.3072999999999</v>
      </c>
      <c r="G12520" s="1">
        <f>Table1[[#This Row],[sales]]-Table1[[#This Row],[Discount Value]]</f>
        <v>1990.9827</v>
      </c>
      <c r="H12520" s="1">
        <v>5</v>
      </c>
      <c r="I12520" s="2">
        <v>45652</v>
      </c>
      <c r="J12520" s="2">
        <v>45653</v>
      </c>
      <c r="K12520" s="1" t="s">
        <v>15</v>
      </c>
      <c r="L12520" s="1" t="s">
        <v>16</v>
      </c>
      <c r="M12520" s="1">
        <v>621.91999999999996</v>
      </c>
      <c r="N12520" s="1" t="s">
        <v>23</v>
      </c>
      <c r="O12520" s="10">
        <f>Table1[[#This Row],[sales]]+Table1[[#This Row],[profit]]</f>
        <v>3782.21</v>
      </c>
    </row>
    <row r="12521" spans="1:15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>Table1[[#This Row],[sales]]*Table1[[#This Row],[discount]]</f>
        <v>136.38959999999997</v>
      </c>
      <c r="G12521" s="1">
        <f>Table1[[#This Row],[sales]]-Table1[[#This Row],[Discount Value]]</f>
        <v>4409.9303999999993</v>
      </c>
      <c r="H12521" s="1">
        <v>2</v>
      </c>
      <c r="I12521" s="2">
        <v>45014</v>
      </c>
      <c r="J12521" s="2">
        <v>45017</v>
      </c>
      <c r="K12521" s="1" t="s">
        <v>15</v>
      </c>
      <c r="L12521" s="1" t="s">
        <v>16</v>
      </c>
      <c r="M12521" s="1">
        <v>804.5</v>
      </c>
      <c r="N12521" s="1" t="s">
        <v>48</v>
      </c>
      <c r="O12521" s="10">
        <f>Table1[[#This Row],[sales]]+Table1[[#This Row],[profit]]</f>
        <v>5350.82</v>
      </c>
    </row>
    <row r="12522" spans="1:15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>Table1[[#This Row],[sales]]*Table1[[#This Row],[discount]]</f>
        <v>224.14229999999998</v>
      </c>
      <c r="G12522" s="1">
        <f>Table1[[#This Row],[sales]]-Table1[[#This Row],[Discount Value]]</f>
        <v>381.64769999999999</v>
      </c>
      <c r="H12522" s="1">
        <v>9</v>
      </c>
      <c r="I12522" s="2">
        <v>45249</v>
      </c>
      <c r="J12522" s="2">
        <v>45255</v>
      </c>
      <c r="K12522" s="1" t="s">
        <v>15</v>
      </c>
      <c r="L12522" s="1" t="s">
        <v>16</v>
      </c>
      <c r="M12522" s="1">
        <v>156</v>
      </c>
      <c r="N12522" s="1" t="s">
        <v>39</v>
      </c>
      <c r="O12522" s="10">
        <f>Table1[[#This Row],[sales]]+Table1[[#This Row],[profit]]</f>
        <v>761.79</v>
      </c>
    </row>
    <row r="12523" spans="1:15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>Table1[[#This Row],[sales]]*Table1[[#This Row],[discount]]</f>
        <v>1007.9811</v>
      </c>
      <c r="G12523" s="1">
        <f>Table1[[#This Row],[sales]]-Table1[[#This Row],[Discount Value]]</f>
        <v>3791.9288999999999</v>
      </c>
      <c r="H12523" s="1">
        <v>2</v>
      </c>
      <c r="I12523" s="2">
        <v>45307</v>
      </c>
      <c r="J12523" s="2">
        <v>45309</v>
      </c>
      <c r="K12523" s="1" t="s">
        <v>31</v>
      </c>
      <c r="L12523" s="1" t="s">
        <v>16</v>
      </c>
      <c r="M12523" s="1">
        <v>1096</v>
      </c>
      <c r="N12523" s="1" t="s">
        <v>28</v>
      </c>
      <c r="O12523" s="10">
        <f>Table1[[#This Row],[sales]]+Table1[[#This Row],[profit]]</f>
        <v>5895.91</v>
      </c>
    </row>
    <row r="12524" spans="1:15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>Table1[[#This Row],[sales]]*Table1[[#This Row],[discount]]</f>
        <v>677.82680000000005</v>
      </c>
      <c r="G12524" s="1">
        <f>Table1[[#This Row],[sales]]-Table1[[#This Row],[Discount Value]]</f>
        <v>4163.7932000000001</v>
      </c>
      <c r="H12524" s="1">
        <v>2</v>
      </c>
      <c r="I12524" s="2">
        <v>45485</v>
      </c>
      <c r="J12524" s="2">
        <v>45488</v>
      </c>
      <c r="K12524" s="1" t="s">
        <v>31</v>
      </c>
      <c r="L12524" s="1" t="s">
        <v>16</v>
      </c>
      <c r="M12524" s="1">
        <v>820.39</v>
      </c>
      <c r="N12524" s="1" t="s">
        <v>34</v>
      </c>
      <c r="O12524" s="10">
        <f>Table1[[#This Row],[sales]]+Table1[[#This Row],[profit]]</f>
        <v>5662.01</v>
      </c>
    </row>
    <row r="12525" spans="1:15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>Table1[[#This Row],[sales]]*Table1[[#This Row],[discount]]</f>
        <v>1536.4701000000002</v>
      </c>
      <c r="G12525" s="1">
        <f>Table1[[#This Row],[sales]]-Table1[[#This Row],[Discount Value]]</f>
        <v>3119.4998999999998</v>
      </c>
      <c r="H12525" s="1">
        <v>2</v>
      </c>
      <c r="I12525" s="2">
        <v>44950</v>
      </c>
      <c r="J12525" s="2">
        <v>44956</v>
      </c>
      <c r="K12525" s="1" t="s">
        <v>15</v>
      </c>
      <c r="L12525" s="1" t="s">
        <v>16</v>
      </c>
      <c r="M12525" s="1">
        <v>1220.46</v>
      </c>
      <c r="N12525" s="1" t="s">
        <v>23</v>
      </c>
      <c r="O12525" s="10">
        <f>Table1[[#This Row],[sales]]+Table1[[#This Row],[profit]]</f>
        <v>5876.43</v>
      </c>
    </row>
    <row r="12526" spans="1:15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>Table1[[#This Row],[sales]]*Table1[[#This Row],[discount]]</f>
        <v>993.92160000000001</v>
      </c>
      <c r="G12526" s="1">
        <f>Table1[[#This Row],[sales]]-Table1[[#This Row],[Discount Value]]</f>
        <v>1372.5583999999999</v>
      </c>
      <c r="H12526" s="1">
        <v>2</v>
      </c>
      <c r="I12526" s="2">
        <v>45273</v>
      </c>
      <c r="J12526" s="2">
        <v>45278</v>
      </c>
      <c r="K12526" s="1" t="s">
        <v>15</v>
      </c>
      <c r="L12526" s="1" t="s">
        <v>16</v>
      </c>
      <c r="M12526" s="1">
        <v>222.4</v>
      </c>
      <c r="N12526" s="1" t="s">
        <v>39</v>
      </c>
      <c r="O12526" s="10">
        <f>Table1[[#This Row],[sales]]+Table1[[#This Row],[profit]]</f>
        <v>2588.88</v>
      </c>
    </row>
    <row r="12527" spans="1:15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>Table1[[#This Row],[sales]]*Table1[[#This Row],[discount]]</f>
        <v>573.19949999999994</v>
      </c>
      <c r="G12527" s="1">
        <f>Table1[[#This Row],[sales]]-Table1[[#This Row],[Discount Value]]</f>
        <v>1403.3505</v>
      </c>
      <c r="H12527" s="1">
        <v>5</v>
      </c>
      <c r="I12527" s="2">
        <v>45372</v>
      </c>
      <c r="J12527" s="2">
        <v>45378</v>
      </c>
      <c r="K12527" s="1" t="s">
        <v>31</v>
      </c>
      <c r="L12527" s="1" t="s">
        <v>22</v>
      </c>
      <c r="M12527" s="1">
        <v>535.29999999999995</v>
      </c>
      <c r="N12527" s="1" t="s">
        <v>34</v>
      </c>
      <c r="O12527" s="10">
        <f>Table1[[#This Row],[sales]]+Table1[[#This Row],[profit]]</f>
        <v>2511.85</v>
      </c>
    </row>
    <row r="12528" spans="1:15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>Table1[[#This Row],[sales]]*Table1[[#This Row],[discount]]</f>
        <v>1566.0216</v>
      </c>
      <c r="G12528" s="1">
        <f>Table1[[#This Row],[sales]]-Table1[[#This Row],[Discount Value]]</f>
        <v>1993.1183999999998</v>
      </c>
      <c r="H12528" s="1">
        <v>7</v>
      </c>
      <c r="I12528" s="2">
        <v>45368</v>
      </c>
      <c r="J12528" s="2">
        <v>45370</v>
      </c>
      <c r="K12528" s="1" t="s">
        <v>21</v>
      </c>
      <c r="L12528" s="1" t="s">
        <v>22</v>
      </c>
      <c r="M12528" s="1">
        <v>328.79</v>
      </c>
      <c r="N12528" s="1" t="s">
        <v>23</v>
      </c>
      <c r="O12528" s="10">
        <f>Table1[[#This Row],[sales]]+Table1[[#This Row],[profit]]</f>
        <v>3887.93</v>
      </c>
    </row>
    <row r="12529" spans="1:15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>Table1[[#This Row],[sales]]*Table1[[#This Row],[discount]]</f>
        <v>16.6158</v>
      </c>
      <c r="G12529" s="1">
        <f>Table1[[#This Row],[sales]]-Table1[[#This Row],[Discount Value]]</f>
        <v>1644.9641999999999</v>
      </c>
      <c r="H12529" s="1">
        <v>1</v>
      </c>
      <c r="I12529" s="2">
        <v>45344</v>
      </c>
      <c r="J12529" s="2">
        <v>45348</v>
      </c>
      <c r="K12529" s="1" t="s">
        <v>31</v>
      </c>
      <c r="L12529" s="1" t="s">
        <v>27</v>
      </c>
      <c r="M12529" s="1">
        <v>185.86</v>
      </c>
      <c r="N12529" s="1" t="s">
        <v>17</v>
      </c>
      <c r="O12529" s="10">
        <f>Table1[[#This Row],[sales]]+Table1[[#This Row],[profit]]</f>
        <v>1847.44</v>
      </c>
    </row>
    <row r="12530" spans="1:15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>Table1[[#This Row],[sales]]*Table1[[#This Row],[discount]]</f>
        <v>160.9093</v>
      </c>
      <c r="G12530" s="1">
        <f>Table1[[#This Row],[sales]]-Table1[[#This Row],[Discount Value]]</f>
        <v>273.98069999999996</v>
      </c>
      <c r="H12530" s="1">
        <v>9</v>
      </c>
      <c r="I12530" s="2">
        <v>45486</v>
      </c>
      <c r="J12530" s="2">
        <v>45487</v>
      </c>
      <c r="K12530" s="1" t="s">
        <v>31</v>
      </c>
      <c r="L12530" s="1" t="s">
        <v>27</v>
      </c>
      <c r="M12530" s="1">
        <v>50.52</v>
      </c>
      <c r="N12530" s="1" t="s">
        <v>34</v>
      </c>
      <c r="O12530" s="10">
        <f>Table1[[#This Row],[sales]]+Table1[[#This Row],[profit]]</f>
        <v>485.40999999999997</v>
      </c>
    </row>
    <row r="12531" spans="1:15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>Table1[[#This Row],[sales]]*Table1[[#This Row],[discount]]</f>
        <v>361.35760000000005</v>
      </c>
      <c r="G12531" s="1">
        <f>Table1[[#This Row],[sales]]-Table1[[#This Row],[Discount Value]]</f>
        <v>4155.6124</v>
      </c>
      <c r="H12531" s="1">
        <v>6</v>
      </c>
      <c r="I12531" s="2">
        <v>45401</v>
      </c>
      <c r="J12531" s="2">
        <v>45403</v>
      </c>
      <c r="K12531" s="1" t="s">
        <v>31</v>
      </c>
      <c r="L12531" s="1" t="s">
        <v>16</v>
      </c>
      <c r="M12531" s="1">
        <v>298.16000000000003</v>
      </c>
      <c r="N12531" s="1" t="s">
        <v>48</v>
      </c>
      <c r="O12531" s="10">
        <f>Table1[[#This Row],[sales]]+Table1[[#This Row],[profit]]</f>
        <v>4815.13</v>
      </c>
    </row>
    <row r="12532" spans="1:15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>Table1[[#This Row],[sales]]*Table1[[#This Row],[discount]]</f>
        <v>449.51060000000001</v>
      </c>
      <c r="G12532" s="1">
        <f>Table1[[#This Row],[sales]]-Table1[[#This Row],[Discount Value]]</f>
        <v>2761.2793999999999</v>
      </c>
      <c r="H12532" s="1">
        <v>1</v>
      </c>
      <c r="I12532" s="2">
        <v>44971</v>
      </c>
      <c r="J12532" s="2">
        <v>44978</v>
      </c>
      <c r="K12532" s="1" t="s">
        <v>15</v>
      </c>
      <c r="L12532" s="1" t="s">
        <v>22</v>
      </c>
      <c r="M12532" s="1">
        <v>400.18</v>
      </c>
      <c r="N12532" s="1" t="s">
        <v>48</v>
      </c>
      <c r="O12532" s="10">
        <f>Table1[[#This Row],[sales]]+Table1[[#This Row],[profit]]</f>
        <v>3610.97</v>
      </c>
    </row>
    <row r="12533" spans="1:15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>Table1[[#This Row],[sales]]*Table1[[#This Row],[discount]]</f>
        <v>323.36739999999998</v>
      </c>
      <c r="G12533" s="1">
        <f>Table1[[#This Row],[sales]]-Table1[[#This Row],[Discount Value]]</f>
        <v>791.69259999999997</v>
      </c>
      <c r="H12533" s="1">
        <v>1</v>
      </c>
      <c r="I12533" s="2">
        <v>45083</v>
      </c>
      <c r="J12533" s="2">
        <v>45088</v>
      </c>
      <c r="K12533" s="1" t="s">
        <v>15</v>
      </c>
      <c r="L12533" s="1" t="s">
        <v>16</v>
      </c>
      <c r="M12533" s="1">
        <v>132.94</v>
      </c>
      <c r="N12533" s="1" t="s">
        <v>48</v>
      </c>
      <c r="O12533" s="10">
        <f>Table1[[#This Row],[sales]]+Table1[[#This Row],[profit]]</f>
        <v>1248</v>
      </c>
    </row>
    <row r="12534" spans="1:15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>Table1[[#This Row],[sales]]*Table1[[#This Row],[discount]]</f>
        <v>26.628</v>
      </c>
      <c r="G12534" s="1">
        <f>Table1[[#This Row],[sales]]-Table1[[#This Row],[Discount Value]]</f>
        <v>163.572</v>
      </c>
      <c r="H12534" s="1">
        <v>9</v>
      </c>
      <c r="I12534" s="2">
        <v>45045</v>
      </c>
      <c r="J12534" s="2">
        <v>45050</v>
      </c>
      <c r="K12534" s="1" t="s">
        <v>15</v>
      </c>
      <c r="L12534" s="1" t="s">
        <v>22</v>
      </c>
      <c r="M12534" s="1">
        <v>37.549999999999997</v>
      </c>
      <c r="N12534" s="1" t="s">
        <v>34</v>
      </c>
      <c r="O12534" s="10">
        <f>Table1[[#This Row],[sales]]+Table1[[#This Row],[profit]]</f>
        <v>227.75</v>
      </c>
    </row>
    <row r="12535" spans="1:15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>Table1[[#This Row],[sales]]*Table1[[#This Row],[discount]]</f>
        <v>291.61840000000001</v>
      </c>
      <c r="G12535" s="1">
        <f>Table1[[#This Row],[sales]]-Table1[[#This Row],[Discount Value]]</f>
        <v>3353.6116000000002</v>
      </c>
      <c r="H12535" s="1">
        <v>9</v>
      </c>
      <c r="I12535" s="2">
        <v>45421</v>
      </c>
      <c r="J12535" s="2">
        <v>45424</v>
      </c>
      <c r="K12535" s="1" t="s">
        <v>15</v>
      </c>
      <c r="L12535" s="1" t="s">
        <v>22</v>
      </c>
      <c r="M12535" s="1">
        <v>727.36</v>
      </c>
      <c r="N12535" s="1" t="s">
        <v>23</v>
      </c>
      <c r="O12535" s="10">
        <f>Table1[[#This Row],[sales]]+Table1[[#This Row],[profit]]</f>
        <v>4372.59</v>
      </c>
    </row>
    <row r="12536" spans="1:15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>Table1[[#This Row],[sales]]*Table1[[#This Row],[discount]]</f>
        <v>1882.6368000000002</v>
      </c>
      <c r="G12536" s="1">
        <f>Table1[[#This Row],[sales]]-Table1[[#This Row],[Discount Value]]</f>
        <v>2396.0832</v>
      </c>
      <c r="H12536" s="1">
        <v>1</v>
      </c>
      <c r="I12536" s="2">
        <v>45548</v>
      </c>
      <c r="J12536" s="2">
        <v>45551</v>
      </c>
      <c r="K12536" s="1" t="s">
        <v>21</v>
      </c>
      <c r="L12536" s="1" t="s">
        <v>16</v>
      </c>
      <c r="M12536" s="1">
        <v>801.04</v>
      </c>
      <c r="N12536" s="1" t="s">
        <v>39</v>
      </c>
      <c r="O12536" s="10">
        <f>Table1[[#This Row],[sales]]+Table1[[#This Row],[profit]]</f>
        <v>5079.76</v>
      </c>
    </row>
    <row r="12537" spans="1:15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>Table1[[#This Row],[sales]]*Table1[[#This Row],[discount]]</f>
        <v>939.45150000000001</v>
      </c>
      <c r="G12537" s="1">
        <f>Table1[[#This Row],[sales]]-Table1[[#This Row],[Discount Value]]</f>
        <v>1148.2184999999999</v>
      </c>
      <c r="H12537" s="1">
        <v>1</v>
      </c>
      <c r="I12537" s="2">
        <v>45117</v>
      </c>
      <c r="J12537" s="2">
        <v>45121</v>
      </c>
      <c r="K12537" s="1" t="s">
        <v>31</v>
      </c>
      <c r="L12537" s="1" t="s">
        <v>22</v>
      </c>
      <c r="M12537" s="1">
        <v>433.06</v>
      </c>
      <c r="N12537" s="1" t="s">
        <v>39</v>
      </c>
      <c r="O12537" s="10">
        <f>Table1[[#This Row],[sales]]+Table1[[#This Row],[profit]]</f>
        <v>2520.73</v>
      </c>
    </row>
    <row r="12538" spans="1:15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>Table1[[#This Row],[sales]]*Table1[[#This Row],[discount]]</f>
        <v>9.927999999999999</v>
      </c>
      <c r="G12538" s="1">
        <f>Table1[[#This Row],[sales]]-Table1[[#This Row],[Discount Value]]</f>
        <v>486.47199999999998</v>
      </c>
      <c r="H12538" s="1">
        <v>5</v>
      </c>
      <c r="I12538" s="2">
        <v>45486</v>
      </c>
      <c r="J12538" s="2">
        <v>45491</v>
      </c>
      <c r="K12538" s="1" t="s">
        <v>21</v>
      </c>
      <c r="L12538" s="1" t="s">
        <v>27</v>
      </c>
      <c r="M12538" s="1">
        <v>29.81</v>
      </c>
      <c r="N12538" s="1" t="s">
        <v>28</v>
      </c>
      <c r="O12538" s="10">
        <f>Table1[[#This Row],[sales]]+Table1[[#This Row],[profit]]</f>
        <v>526.20999999999992</v>
      </c>
    </row>
    <row r="12539" spans="1:15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>Table1[[#This Row],[sales]]*Table1[[#This Row],[discount]]</f>
        <v>819.56</v>
      </c>
      <c r="G12539" s="1">
        <f>Table1[[#This Row],[sales]]-Table1[[#This Row],[Discount Value]]</f>
        <v>2458.6799999999998</v>
      </c>
      <c r="H12539" s="1">
        <v>5</v>
      </c>
      <c r="I12539" s="2">
        <v>45322</v>
      </c>
      <c r="J12539" s="2">
        <v>45329</v>
      </c>
      <c r="K12539" s="1" t="s">
        <v>15</v>
      </c>
      <c r="L12539" s="1" t="s">
        <v>16</v>
      </c>
      <c r="M12539" s="1">
        <v>736.61</v>
      </c>
      <c r="N12539" s="1" t="s">
        <v>39</v>
      </c>
      <c r="O12539" s="10">
        <f>Table1[[#This Row],[sales]]+Table1[[#This Row],[profit]]</f>
        <v>4014.85</v>
      </c>
    </row>
    <row r="12540" spans="1:15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>Table1[[#This Row],[sales]]*Table1[[#This Row],[discount]]</f>
        <v>155.495</v>
      </c>
      <c r="G12540" s="1">
        <f>Table1[[#This Row],[sales]]-Table1[[#This Row],[Discount Value]]</f>
        <v>1399.4549999999999</v>
      </c>
      <c r="H12540" s="1">
        <v>7</v>
      </c>
      <c r="I12540" s="2">
        <v>45388</v>
      </c>
      <c r="J12540" s="2">
        <v>45393</v>
      </c>
      <c r="K12540" s="1" t="s">
        <v>31</v>
      </c>
      <c r="L12540" s="1" t="s">
        <v>22</v>
      </c>
      <c r="M12540" s="1">
        <v>446.57</v>
      </c>
      <c r="N12540" s="1" t="s">
        <v>48</v>
      </c>
      <c r="O12540" s="10">
        <f>Table1[[#This Row],[sales]]+Table1[[#This Row],[profit]]</f>
        <v>2001.52</v>
      </c>
    </row>
    <row r="12541" spans="1:15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>Table1[[#This Row],[sales]]*Table1[[#This Row],[discount]]</f>
        <v>346.2962</v>
      </c>
      <c r="G12541" s="1">
        <f>Table1[[#This Row],[sales]]-Table1[[#This Row],[Discount Value]]</f>
        <v>459.04380000000003</v>
      </c>
      <c r="H12541" s="1">
        <v>4</v>
      </c>
      <c r="I12541" s="2">
        <v>45337</v>
      </c>
      <c r="J12541" s="2">
        <v>45342</v>
      </c>
      <c r="K12541" s="1" t="s">
        <v>15</v>
      </c>
      <c r="L12541" s="1" t="s">
        <v>16</v>
      </c>
      <c r="M12541" s="1">
        <v>167.52</v>
      </c>
      <c r="N12541" s="1" t="s">
        <v>23</v>
      </c>
      <c r="O12541" s="10">
        <f>Table1[[#This Row],[sales]]+Table1[[#This Row],[profit]]</f>
        <v>972.86</v>
      </c>
    </row>
    <row r="12542" spans="1:15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>Table1[[#This Row],[sales]]*Table1[[#This Row],[discount]]</f>
        <v>598.21620000000007</v>
      </c>
      <c r="G12542" s="1">
        <f>Table1[[#This Row],[sales]]-Table1[[#This Row],[Discount Value]]</f>
        <v>2002.7238</v>
      </c>
      <c r="H12542" s="1">
        <v>1</v>
      </c>
      <c r="I12542" s="2">
        <v>45120</v>
      </c>
      <c r="J12542" s="2">
        <v>45121</v>
      </c>
      <c r="K12542" s="1" t="s">
        <v>21</v>
      </c>
      <c r="L12542" s="1" t="s">
        <v>22</v>
      </c>
      <c r="M12542" s="1">
        <v>310.79000000000002</v>
      </c>
      <c r="N12542" s="1" t="s">
        <v>39</v>
      </c>
      <c r="O12542" s="10">
        <f>Table1[[#This Row],[sales]]+Table1[[#This Row],[profit]]</f>
        <v>2911.73</v>
      </c>
    </row>
    <row r="12543" spans="1:15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>Table1[[#This Row],[sales]]*Table1[[#This Row],[discount]]</f>
        <v>590.6472</v>
      </c>
      <c r="G12543" s="1">
        <f>Table1[[#This Row],[sales]]-Table1[[#This Row],[Discount Value]]</f>
        <v>1870.3828000000003</v>
      </c>
      <c r="H12543" s="1">
        <v>6</v>
      </c>
      <c r="I12543" s="2">
        <v>44963</v>
      </c>
      <c r="J12543" s="2">
        <v>44964</v>
      </c>
      <c r="K12543" s="1" t="s">
        <v>21</v>
      </c>
      <c r="L12543" s="1" t="s">
        <v>16</v>
      </c>
      <c r="M12543" s="1">
        <v>313.43</v>
      </c>
      <c r="N12543" s="1" t="s">
        <v>17</v>
      </c>
      <c r="O12543" s="10">
        <f>Table1[[#This Row],[sales]]+Table1[[#This Row],[profit]]</f>
        <v>2774.46</v>
      </c>
    </row>
    <row r="12544" spans="1:15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>Table1[[#This Row],[sales]]*Table1[[#This Row],[discount]]</f>
        <v>815.97579999999994</v>
      </c>
      <c r="G12544" s="1">
        <f>Table1[[#This Row],[sales]]-Table1[[#This Row],[Discount Value]]</f>
        <v>1816.2041999999999</v>
      </c>
      <c r="H12544" s="1">
        <v>3</v>
      </c>
      <c r="I12544" s="2">
        <v>45052</v>
      </c>
      <c r="J12544" s="2">
        <v>45057</v>
      </c>
      <c r="K12544" s="1" t="s">
        <v>15</v>
      </c>
      <c r="L12544" s="1" t="s">
        <v>27</v>
      </c>
      <c r="M12544" s="1">
        <v>635.65</v>
      </c>
      <c r="N12544" s="1" t="s">
        <v>17</v>
      </c>
      <c r="O12544" s="10">
        <f>Table1[[#This Row],[sales]]+Table1[[#This Row],[profit]]</f>
        <v>3267.83</v>
      </c>
    </row>
    <row r="12545" spans="1:15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>Table1[[#This Row],[sales]]*Table1[[#This Row],[discount]]</f>
        <v>124.11810000000001</v>
      </c>
      <c r="G12545" s="1">
        <f>Table1[[#This Row],[sales]]-Table1[[#This Row],[Discount Value]]</f>
        <v>4013.1519000000003</v>
      </c>
      <c r="H12545" s="1">
        <v>7</v>
      </c>
      <c r="I12545" s="2">
        <v>44971</v>
      </c>
      <c r="J12545" s="2">
        <v>44972</v>
      </c>
      <c r="K12545" s="1" t="s">
        <v>21</v>
      </c>
      <c r="L12545" s="1" t="s">
        <v>22</v>
      </c>
      <c r="M12545" s="1">
        <v>322.18</v>
      </c>
      <c r="N12545" s="1" t="s">
        <v>28</v>
      </c>
      <c r="O12545" s="10">
        <f>Table1[[#This Row],[sales]]+Table1[[#This Row],[profit]]</f>
        <v>4459.4500000000007</v>
      </c>
    </row>
    <row r="12546" spans="1:15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>Table1[[#This Row],[sales]]*Table1[[#This Row],[discount]]</f>
        <v>148.4562</v>
      </c>
      <c r="G12546" s="1">
        <f>Table1[[#This Row],[sales]]-Table1[[#This Row],[Discount Value]]</f>
        <v>2325.8137999999999</v>
      </c>
      <c r="H12546" s="1">
        <v>1</v>
      </c>
      <c r="I12546" s="2">
        <v>45111</v>
      </c>
      <c r="J12546" s="2">
        <v>45116</v>
      </c>
      <c r="K12546" s="1" t="s">
        <v>15</v>
      </c>
      <c r="L12546" s="1" t="s">
        <v>27</v>
      </c>
      <c r="M12546" s="1">
        <v>354.23</v>
      </c>
      <c r="N12546" s="1" t="s">
        <v>17</v>
      </c>
      <c r="O12546" s="10">
        <f>Table1[[#This Row],[sales]]+Table1[[#This Row],[profit]]</f>
        <v>2828.5</v>
      </c>
    </row>
    <row r="12547" spans="1:15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>Table1[[#This Row],[sales]]*Table1[[#This Row],[discount]]</f>
        <v>1128.1624999999999</v>
      </c>
      <c r="G12547" s="1">
        <f>Table1[[#This Row],[sales]]-Table1[[#This Row],[Discount Value]]</f>
        <v>3384.4874999999997</v>
      </c>
      <c r="H12547" s="1">
        <v>4</v>
      </c>
      <c r="I12547" s="2">
        <v>44944</v>
      </c>
      <c r="J12547" s="2">
        <v>44947</v>
      </c>
      <c r="K12547" s="1" t="s">
        <v>15</v>
      </c>
      <c r="L12547" s="1" t="s">
        <v>22</v>
      </c>
      <c r="M12547" s="1">
        <v>440.4</v>
      </c>
      <c r="N12547" s="1" t="s">
        <v>17</v>
      </c>
      <c r="O12547" s="10">
        <f>Table1[[#This Row],[sales]]+Table1[[#This Row],[profit]]</f>
        <v>4953.0499999999993</v>
      </c>
    </row>
    <row r="12548" spans="1:15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>Table1[[#This Row],[sales]]*Table1[[#This Row],[discount]]</f>
        <v>2027.9376</v>
      </c>
      <c r="G12548" s="1">
        <f>Table1[[#This Row],[sales]]-Table1[[#This Row],[Discount Value]]</f>
        <v>2196.9323999999997</v>
      </c>
      <c r="H12548" s="1">
        <v>9</v>
      </c>
      <c r="I12548" s="2">
        <v>45437</v>
      </c>
      <c r="J12548" s="2">
        <v>45440</v>
      </c>
      <c r="K12548" s="1" t="s">
        <v>21</v>
      </c>
      <c r="L12548" s="1" t="s">
        <v>16</v>
      </c>
      <c r="M12548" s="1">
        <v>422.62</v>
      </c>
      <c r="N12548" s="1" t="s">
        <v>48</v>
      </c>
      <c r="O12548" s="10">
        <f>Table1[[#This Row],[sales]]+Table1[[#This Row],[profit]]</f>
        <v>4647.49</v>
      </c>
    </row>
    <row r="12549" spans="1:15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>Table1[[#This Row],[sales]]*Table1[[#This Row],[discount]]</f>
        <v>1381.9974</v>
      </c>
      <c r="G12549" s="1">
        <f>Table1[[#This Row],[sales]]-Table1[[#This Row],[Discount Value]]</f>
        <v>1908.4725999999998</v>
      </c>
      <c r="H12549" s="1">
        <v>6</v>
      </c>
      <c r="I12549" s="2">
        <v>45451</v>
      </c>
      <c r="J12549" s="2">
        <v>45458</v>
      </c>
      <c r="K12549" s="1" t="s">
        <v>21</v>
      </c>
      <c r="L12549" s="1" t="s">
        <v>22</v>
      </c>
      <c r="M12549" s="1">
        <v>167.43</v>
      </c>
      <c r="N12549" s="1" t="s">
        <v>28</v>
      </c>
      <c r="O12549" s="10">
        <f>Table1[[#This Row],[sales]]+Table1[[#This Row],[profit]]</f>
        <v>3457.8999999999996</v>
      </c>
    </row>
    <row r="12550" spans="1:15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>Table1[[#This Row],[sales]]*Table1[[#This Row],[discount]]</f>
        <v>166.57079999999999</v>
      </c>
      <c r="G12550" s="1">
        <f>Table1[[#This Row],[sales]]-Table1[[#This Row],[Discount Value]]</f>
        <v>211.9992</v>
      </c>
      <c r="H12550" s="1">
        <v>2</v>
      </c>
      <c r="I12550" s="2">
        <v>45255</v>
      </c>
      <c r="J12550" s="2">
        <v>45256</v>
      </c>
      <c r="K12550" s="1" t="s">
        <v>15</v>
      </c>
      <c r="L12550" s="1" t="s">
        <v>22</v>
      </c>
      <c r="M12550" s="1">
        <v>102.94</v>
      </c>
      <c r="N12550" s="1" t="s">
        <v>28</v>
      </c>
      <c r="O12550" s="10">
        <f>Table1[[#This Row],[sales]]+Table1[[#This Row],[profit]]</f>
        <v>481.51</v>
      </c>
    </row>
    <row r="12551" spans="1:15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>Table1[[#This Row],[sales]]*Table1[[#This Row],[discount]]</f>
        <v>303.67610000000002</v>
      </c>
      <c r="G12551" s="1">
        <f>Table1[[#This Row],[sales]]-Table1[[#This Row],[Discount Value]]</f>
        <v>4034.5538999999994</v>
      </c>
      <c r="H12551" s="1">
        <v>6</v>
      </c>
      <c r="I12551" s="2">
        <v>45238</v>
      </c>
      <c r="J12551" s="2">
        <v>45241</v>
      </c>
      <c r="K12551" s="1" t="s">
        <v>15</v>
      </c>
      <c r="L12551" s="1" t="s">
        <v>22</v>
      </c>
      <c r="M12551" s="1">
        <v>560.86</v>
      </c>
      <c r="N12551" s="1" t="s">
        <v>34</v>
      </c>
      <c r="O12551" s="10">
        <f>Table1[[#This Row],[sales]]+Table1[[#This Row],[profit]]</f>
        <v>4899.0899999999992</v>
      </c>
    </row>
    <row r="12552" spans="1:15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>Table1[[#This Row],[sales]]*Table1[[#This Row],[discount]]</f>
        <v>2177.904</v>
      </c>
      <c r="G12552" s="1">
        <f>Table1[[#This Row],[sales]]-Table1[[#This Row],[Discount Value]]</f>
        <v>2359.3960000000002</v>
      </c>
      <c r="H12552" s="1">
        <v>9</v>
      </c>
      <c r="I12552" s="2">
        <v>45128</v>
      </c>
      <c r="J12552" s="2">
        <v>45134</v>
      </c>
      <c r="K12552" s="1" t="s">
        <v>15</v>
      </c>
      <c r="L12552" s="1" t="s">
        <v>16</v>
      </c>
      <c r="M12552" s="1">
        <v>665.91</v>
      </c>
      <c r="N12552" s="1" t="s">
        <v>34</v>
      </c>
      <c r="O12552" s="10">
        <f>Table1[[#This Row],[sales]]+Table1[[#This Row],[profit]]</f>
        <v>5203.21</v>
      </c>
    </row>
    <row r="12553" spans="1:15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>Table1[[#This Row],[sales]]*Table1[[#This Row],[discount]]</f>
        <v>697.58280000000002</v>
      </c>
      <c r="G12553" s="1">
        <f>Table1[[#This Row],[sales]]-Table1[[#This Row],[Discount Value]]</f>
        <v>1240.1471999999999</v>
      </c>
      <c r="H12553" s="1">
        <v>1</v>
      </c>
      <c r="I12553" s="2">
        <v>44946</v>
      </c>
      <c r="J12553" s="2">
        <v>44949</v>
      </c>
      <c r="K12553" s="1" t="s">
        <v>31</v>
      </c>
      <c r="L12553" s="1" t="s">
        <v>22</v>
      </c>
      <c r="M12553" s="1">
        <v>109.29</v>
      </c>
      <c r="N12553" s="1" t="s">
        <v>28</v>
      </c>
      <c r="O12553" s="10">
        <f>Table1[[#This Row],[sales]]+Table1[[#This Row],[profit]]</f>
        <v>2047.02</v>
      </c>
    </row>
    <row r="12554" spans="1:15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>Table1[[#This Row],[sales]]*Table1[[#This Row],[discount]]</f>
        <v>428.50239999999997</v>
      </c>
      <c r="G12554" s="1">
        <f>Table1[[#This Row],[sales]]-Table1[[#This Row],[Discount Value]]</f>
        <v>2249.6376</v>
      </c>
      <c r="H12554" s="1">
        <v>5</v>
      </c>
      <c r="I12554" s="2">
        <v>45316</v>
      </c>
      <c r="J12554" s="2">
        <v>45323</v>
      </c>
      <c r="K12554" s="1" t="s">
        <v>21</v>
      </c>
      <c r="L12554" s="1" t="s">
        <v>27</v>
      </c>
      <c r="M12554" s="1">
        <v>197.53</v>
      </c>
      <c r="N12554" s="1" t="s">
        <v>34</v>
      </c>
      <c r="O12554" s="10">
        <f>Table1[[#This Row],[sales]]+Table1[[#This Row],[profit]]</f>
        <v>2875.67</v>
      </c>
    </row>
    <row r="12555" spans="1:15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>Table1[[#This Row],[sales]]*Table1[[#This Row],[discount]]</f>
        <v>635.11</v>
      </c>
      <c r="G12555" s="1">
        <f>Table1[[#This Row],[sales]]-Table1[[#This Row],[Discount Value]]</f>
        <v>841.89</v>
      </c>
      <c r="H12555" s="1">
        <v>8</v>
      </c>
      <c r="I12555" s="2">
        <v>45336</v>
      </c>
      <c r="J12555" s="2">
        <v>45343</v>
      </c>
      <c r="K12555" s="1" t="s">
        <v>21</v>
      </c>
      <c r="L12555" s="1" t="s">
        <v>27</v>
      </c>
      <c r="M12555" s="1">
        <v>155.97999999999999</v>
      </c>
      <c r="N12555" s="1" t="s">
        <v>39</v>
      </c>
      <c r="O12555" s="10">
        <f>Table1[[#This Row],[sales]]+Table1[[#This Row],[profit]]</f>
        <v>1632.98</v>
      </c>
    </row>
    <row r="12556" spans="1:15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>Table1[[#This Row],[sales]]*Table1[[#This Row],[discount]]</f>
        <v>63.680700000000002</v>
      </c>
      <c r="G12556" s="1">
        <f>Table1[[#This Row],[sales]]-Table1[[#This Row],[Discount Value]]</f>
        <v>108.42930000000001</v>
      </c>
      <c r="H12556" s="1">
        <v>7</v>
      </c>
      <c r="I12556" s="2">
        <v>45115</v>
      </c>
      <c r="J12556" s="2">
        <v>45119</v>
      </c>
      <c r="K12556" s="1" t="s">
        <v>21</v>
      </c>
      <c r="L12556" s="1" t="s">
        <v>22</v>
      </c>
      <c r="M12556" s="1">
        <v>15.98</v>
      </c>
      <c r="N12556" s="1" t="s">
        <v>23</v>
      </c>
      <c r="O12556" s="10">
        <f>Table1[[#This Row],[sales]]+Table1[[#This Row],[profit]]</f>
        <v>188.09</v>
      </c>
    </row>
    <row r="12557" spans="1:15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>Table1[[#This Row],[sales]]*Table1[[#This Row],[discount]]</f>
        <v>906.24469999999997</v>
      </c>
      <c r="G12557" s="1">
        <f>Table1[[#This Row],[sales]]-Table1[[#This Row],[Discount Value]]</f>
        <v>1543.0653</v>
      </c>
      <c r="H12557" s="1">
        <v>2</v>
      </c>
      <c r="I12557" s="2">
        <v>45012</v>
      </c>
      <c r="J12557" s="2">
        <v>45016</v>
      </c>
      <c r="K12557" s="1" t="s">
        <v>21</v>
      </c>
      <c r="L12557" s="1" t="s">
        <v>16</v>
      </c>
      <c r="M12557" s="1">
        <v>636.47</v>
      </c>
      <c r="N12557" s="1" t="s">
        <v>39</v>
      </c>
      <c r="O12557" s="10">
        <f>Table1[[#This Row],[sales]]+Table1[[#This Row],[profit]]</f>
        <v>3085.7799999999997</v>
      </c>
    </row>
    <row r="12558" spans="1:15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>Table1[[#This Row],[sales]]*Table1[[#This Row],[discount]]</f>
        <v>271.52820000000003</v>
      </c>
      <c r="G12558" s="1">
        <f>Table1[[#This Row],[sales]]-Table1[[#This Row],[Discount Value]]</f>
        <v>462.33179999999999</v>
      </c>
      <c r="H12558" s="1">
        <v>8</v>
      </c>
      <c r="I12558" s="2">
        <v>45556</v>
      </c>
      <c r="J12558" s="2">
        <v>45561</v>
      </c>
      <c r="K12558" s="1" t="s">
        <v>21</v>
      </c>
      <c r="L12558" s="1" t="s">
        <v>22</v>
      </c>
      <c r="M12558" s="1">
        <v>211.28</v>
      </c>
      <c r="N12558" s="1" t="s">
        <v>23</v>
      </c>
      <c r="O12558" s="10">
        <f>Table1[[#This Row],[sales]]+Table1[[#This Row],[profit]]</f>
        <v>945.14</v>
      </c>
    </row>
    <row r="12559" spans="1:15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>Table1[[#This Row],[sales]]*Table1[[#This Row],[discount]]</f>
        <v>399.31600000000003</v>
      </c>
      <c r="G12559" s="1">
        <f>Table1[[#This Row],[sales]]-Table1[[#This Row],[Discount Value]]</f>
        <v>598.97399999999993</v>
      </c>
      <c r="H12559" s="1">
        <v>9</v>
      </c>
      <c r="I12559" s="2">
        <v>45097</v>
      </c>
      <c r="J12559" s="2">
        <v>45099</v>
      </c>
      <c r="K12559" s="1" t="s">
        <v>15</v>
      </c>
      <c r="L12559" s="1" t="s">
        <v>16</v>
      </c>
      <c r="M12559" s="1">
        <v>283.33999999999997</v>
      </c>
      <c r="N12559" s="1" t="s">
        <v>17</v>
      </c>
      <c r="O12559" s="10">
        <f>Table1[[#This Row],[sales]]+Table1[[#This Row],[profit]]</f>
        <v>1281.6299999999999</v>
      </c>
    </row>
    <row r="12560" spans="1:15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>Table1[[#This Row],[sales]]*Table1[[#This Row],[discount]]</f>
        <v>1154.0755999999999</v>
      </c>
      <c r="G12560" s="1">
        <f>Table1[[#This Row],[sales]]-Table1[[#This Row],[Discount Value]]</f>
        <v>1301.4044000000001</v>
      </c>
      <c r="H12560" s="1">
        <v>8</v>
      </c>
      <c r="I12560" s="2">
        <v>45613</v>
      </c>
      <c r="J12560" s="2">
        <v>45615</v>
      </c>
      <c r="K12560" s="1" t="s">
        <v>15</v>
      </c>
      <c r="L12560" s="1" t="s">
        <v>27</v>
      </c>
      <c r="M12560" s="1">
        <v>253.92</v>
      </c>
      <c r="N12560" s="1" t="s">
        <v>39</v>
      </c>
      <c r="O12560" s="10">
        <f>Table1[[#This Row],[sales]]+Table1[[#This Row],[profit]]</f>
        <v>2709.4</v>
      </c>
    </row>
    <row r="12561" spans="1:15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>Table1[[#This Row],[sales]]*Table1[[#This Row],[discount]]</f>
        <v>304.39429999999999</v>
      </c>
      <c r="G12561" s="1">
        <f>Table1[[#This Row],[sales]]-Table1[[#This Row],[Discount Value]]</f>
        <v>4044.0956999999999</v>
      </c>
      <c r="H12561" s="1">
        <v>6</v>
      </c>
      <c r="I12561" s="2">
        <v>45412</v>
      </c>
      <c r="J12561" s="2">
        <v>45416</v>
      </c>
      <c r="K12561" s="1" t="s">
        <v>31</v>
      </c>
      <c r="L12561" s="1" t="s">
        <v>22</v>
      </c>
      <c r="M12561" s="1">
        <v>355.12</v>
      </c>
      <c r="N12561" s="1" t="s">
        <v>48</v>
      </c>
      <c r="O12561" s="10">
        <f>Table1[[#This Row],[sales]]+Table1[[#This Row],[profit]]</f>
        <v>4703.6099999999997</v>
      </c>
    </row>
    <row r="12562" spans="1:15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>Table1[[#This Row],[sales]]*Table1[[#This Row],[discount]]</f>
        <v>2119.35</v>
      </c>
      <c r="G12562" s="1">
        <f>Table1[[#This Row],[sales]]-Table1[[#This Row],[Discount Value]]</f>
        <v>2119.35</v>
      </c>
      <c r="H12562" s="1">
        <v>9</v>
      </c>
      <c r="I12562" s="2">
        <v>45391</v>
      </c>
      <c r="J12562" s="2">
        <v>45397</v>
      </c>
      <c r="K12562" s="1" t="s">
        <v>21</v>
      </c>
      <c r="L12562" s="1" t="s">
        <v>22</v>
      </c>
      <c r="M12562" s="1">
        <v>911.36</v>
      </c>
      <c r="N12562" s="1" t="s">
        <v>23</v>
      </c>
      <c r="O12562" s="10">
        <f>Table1[[#This Row],[sales]]+Table1[[#This Row],[profit]]</f>
        <v>5150.0599999999995</v>
      </c>
    </row>
    <row r="12563" spans="1:15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>Table1[[#This Row],[sales]]*Table1[[#This Row],[discount]]</f>
        <v>2124.6896000000002</v>
      </c>
      <c r="G12563" s="1">
        <f>Table1[[#This Row],[sales]]-Table1[[#This Row],[Discount Value]]</f>
        <v>2704.1504</v>
      </c>
      <c r="H12563" s="1">
        <v>8</v>
      </c>
      <c r="I12563" s="2">
        <v>45055</v>
      </c>
      <c r="J12563" s="2">
        <v>45060</v>
      </c>
      <c r="K12563" s="1" t="s">
        <v>15</v>
      </c>
      <c r="L12563" s="1" t="s">
        <v>22</v>
      </c>
      <c r="M12563" s="1">
        <v>578.61</v>
      </c>
      <c r="N12563" s="1" t="s">
        <v>34</v>
      </c>
      <c r="O12563" s="10">
        <f>Table1[[#This Row],[sales]]+Table1[[#This Row],[profit]]</f>
        <v>5407.45</v>
      </c>
    </row>
    <row r="12564" spans="1:15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>Table1[[#This Row],[sales]]*Table1[[#This Row],[discount]]</f>
        <v>542.33079999999995</v>
      </c>
      <c r="G12564" s="1">
        <f>Table1[[#This Row],[sales]]-Table1[[#This Row],[Discount Value]]</f>
        <v>1922.8091999999999</v>
      </c>
      <c r="H12564" s="1">
        <v>4</v>
      </c>
      <c r="I12564" s="2">
        <v>45127</v>
      </c>
      <c r="J12564" s="2">
        <v>45131</v>
      </c>
      <c r="K12564" s="1" t="s">
        <v>21</v>
      </c>
      <c r="L12564" s="1" t="s">
        <v>27</v>
      </c>
      <c r="M12564" s="1">
        <v>158.01</v>
      </c>
      <c r="N12564" s="1" t="s">
        <v>48</v>
      </c>
      <c r="O12564" s="10">
        <f>Table1[[#This Row],[sales]]+Table1[[#This Row],[profit]]</f>
        <v>2623.1499999999996</v>
      </c>
    </row>
    <row r="12565" spans="1:15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>Table1[[#This Row],[sales]]*Table1[[#This Row],[discount]]</f>
        <v>224.38720000000001</v>
      </c>
      <c r="G12565" s="1">
        <f>Table1[[#This Row],[sales]]-Table1[[#This Row],[Discount Value]]</f>
        <v>2580.4528</v>
      </c>
      <c r="H12565" s="1">
        <v>6</v>
      </c>
      <c r="I12565" s="2">
        <v>45464</v>
      </c>
      <c r="J12565" s="2">
        <v>45467</v>
      </c>
      <c r="K12565" s="1" t="s">
        <v>31</v>
      </c>
      <c r="L12565" s="1" t="s">
        <v>27</v>
      </c>
      <c r="M12565" s="1">
        <v>534.65</v>
      </c>
      <c r="N12565" s="1" t="s">
        <v>48</v>
      </c>
      <c r="O12565" s="10">
        <f>Table1[[#This Row],[sales]]+Table1[[#This Row],[profit]]</f>
        <v>3339.4900000000002</v>
      </c>
    </row>
    <row r="12566" spans="1:15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>Table1[[#This Row],[sales]]*Table1[[#This Row],[discount]]</f>
        <v>949.52510000000007</v>
      </c>
      <c r="G12566" s="1">
        <f>Table1[[#This Row],[sales]]-Table1[[#This Row],[Discount Value]]</f>
        <v>3178.8449000000001</v>
      </c>
      <c r="H12566" s="1">
        <v>5</v>
      </c>
      <c r="I12566" s="2">
        <v>45502</v>
      </c>
      <c r="J12566" s="2">
        <v>45507</v>
      </c>
      <c r="K12566" s="1" t="s">
        <v>31</v>
      </c>
      <c r="L12566" s="1" t="s">
        <v>27</v>
      </c>
      <c r="M12566" s="1">
        <v>481.39</v>
      </c>
      <c r="N12566" s="1" t="s">
        <v>28</v>
      </c>
      <c r="O12566" s="10">
        <f>Table1[[#This Row],[sales]]+Table1[[#This Row],[profit]]</f>
        <v>4609.76</v>
      </c>
    </row>
    <row r="12567" spans="1:15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>Table1[[#This Row],[sales]]*Table1[[#This Row],[discount]]</f>
        <v>1376.076</v>
      </c>
      <c r="G12567" s="1">
        <f>Table1[[#This Row],[sales]]-Table1[[#This Row],[Discount Value]]</f>
        <v>2152.3240000000001</v>
      </c>
      <c r="H12567" s="1">
        <v>9</v>
      </c>
      <c r="I12567" s="2">
        <v>45628</v>
      </c>
      <c r="J12567" s="2">
        <v>45634</v>
      </c>
      <c r="K12567" s="1" t="s">
        <v>31</v>
      </c>
      <c r="L12567" s="1" t="s">
        <v>16</v>
      </c>
      <c r="M12567" s="1">
        <v>457.67</v>
      </c>
      <c r="N12567" s="1" t="s">
        <v>17</v>
      </c>
      <c r="O12567" s="10">
        <f>Table1[[#This Row],[sales]]+Table1[[#This Row],[profit]]</f>
        <v>3986.07</v>
      </c>
    </row>
    <row r="12568" spans="1:15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>Table1[[#This Row],[sales]]*Table1[[#This Row],[discount]]</f>
        <v>298.74900000000002</v>
      </c>
      <c r="G12568" s="1">
        <f>Table1[[#This Row],[sales]]-Table1[[#This Row],[Discount Value]]</f>
        <v>697.08100000000002</v>
      </c>
      <c r="H12568" s="1">
        <v>4</v>
      </c>
      <c r="I12568" s="2">
        <v>45424</v>
      </c>
      <c r="J12568" s="2">
        <v>45429</v>
      </c>
      <c r="K12568" s="1" t="s">
        <v>15</v>
      </c>
      <c r="L12568" s="1" t="s">
        <v>22</v>
      </c>
      <c r="M12568" s="1">
        <v>197.87</v>
      </c>
      <c r="N12568" s="1" t="s">
        <v>17</v>
      </c>
      <c r="O12568" s="10">
        <f>Table1[[#This Row],[sales]]+Table1[[#This Row],[profit]]</f>
        <v>1193.7</v>
      </c>
    </row>
    <row r="12569" spans="1:15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>Table1[[#This Row],[sales]]*Table1[[#This Row],[discount]]</f>
        <v>287.14840000000004</v>
      </c>
      <c r="G12569" s="1">
        <f>Table1[[#This Row],[sales]]-Table1[[#This Row],[Discount Value]]</f>
        <v>1763.9115999999999</v>
      </c>
      <c r="H12569" s="1">
        <v>1</v>
      </c>
      <c r="I12569" s="2">
        <v>45303</v>
      </c>
      <c r="J12569" s="2">
        <v>45305</v>
      </c>
      <c r="K12569" s="1" t="s">
        <v>31</v>
      </c>
      <c r="L12569" s="1" t="s">
        <v>16</v>
      </c>
      <c r="M12569" s="1">
        <v>460.1</v>
      </c>
      <c r="N12569" s="1" t="s">
        <v>48</v>
      </c>
      <c r="O12569" s="10">
        <f>Table1[[#This Row],[sales]]+Table1[[#This Row],[profit]]</f>
        <v>2511.16</v>
      </c>
    </row>
    <row r="12570" spans="1:15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>Table1[[#This Row],[sales]]*Table1[[#This Row],[discount]]</f>
        <v>930.57600000000002</v>
      </c>
      <c r="G12570" s="1">
        <f>Table1[[#This Row],[sales]]-Table1[[#This Row],[Discount Value]]</f>
        <v>3722.3040000000001</v>
      </c>
      <c r="H12570" s="1">
        <v>9</v>
      </c>
      <c r="I12570" s="2">
        <v>45188</v>
      </c>
      <c r="J12570" s="2">
        <v>45190</v>
      </c>
      <c r="K12570" s="1" t="s">
        <v>21</v>
      </c>
      <c r="L12570" s="1" t="s">
        <v>22</v>
      </c>
      <c r="M12570" s="1">
        <v>360.6</v>
      </c>
      <c r="N12570" s="1" t="s">
        <v>17</v>
      </c>
      <c r="O12570" s="10">
        <f>Table1[[#This Row],[sales]]+Table1[[#This Row],[profit]]</f>
        <v>5013.4800000000005</v>
      </c>
    </row>
    <row r="12571" spans="1:15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>Table1[[#This Row],[sales]]*Table1[[#This Row],[discount]]</f>
        <v>391.68959999999998</v>
      </c>
      <c r="G12571" s="1">
        <f>Table1[[#This Row],[sales]]-Table1[[#This Row],[Discount Value]]</f>
        <v>424.3304</v>
      </c>
      <c r="H12571" s="1">
        <v>9</v>
      </c>
      <c r="I12571" s="2">
        <v>45036</v>
      </c>
      <c r="J12571" s="2">
        <v>45038</v>
      </c>
      <c r="K12571" s="1" t="s">
        <v>31</v>
      </c>
      <c r="L12571" s="1" t="s">
        <v>16</v>
      </c>
      <c r="M12571" s="1">
        <v>51.13</v>
      </c>
      <c r="N12571" s="1" t="s">
        <v>39</v>
      </c>
      <c r="O12571" s="10">
        <f>Table1[[#This Row],[sales]]+Table1[[#This Row],[profit]]</f>
        <v>867.15</v>
      </c>
    </row>
    <row r="12572" spans="1:15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>Table1[[#This Row],[sales]]*Table1[[#This Row],[discount]]</f>
        <v>450.34</v>
      </c>
      <c r="G12572" s="1">
        <f>Table1[[#This Row],[sales]]-Table1[[#This Row],[Discount Value]]</f>
        <v>675.51</v>
      </c>
      <c r="H12572" s="1">
        <v>7</v>
      </c>
      <c r="I12572" s="2">
        <v>45244</v>
      </c>
      <c r="J12572" s="2">
        <v>45245</v>
      </c>
      <c r="K12572" s="1" t="s">
        <v>31</v>
      </c>
      <c r="L12572" s="1" t="s">
        <v>16</v>
      </c>
      <c r="M12572" s="1">
        <v>288.43</v>
      </c>
      <c r="N12572" s="1" t="s">
        <v>48</v>
      </c>
      <c r="O12572" s="10">
        <f>Table1[[#This Row],[sales]]+Table1[[#This Row],[profit]]</f>
        <v>1414.28</v>
      </c>
    </row>
    <row r="12573" spans="1:15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>Table1[[#This Row],[sales]]*Table1[[#This Row],[discount]]</f>
        <v>123.79379999999999</v>
      </c>
      <c r="G12573" s="1">
        <f>Table1[[#This Row],[sales]]-Table1[[#This Row],[Discount Value]]</f>
        <v>1939.4362000000001</v>
      </c>
      <c r="H12573" s="1">
        <v>5</v>
      </c>
      <c r="I12573" s="2">
        <v>45504</v>
      </c>
      <c r="J12573" s="2">
        <v>45507</v>
      </c>
      <c r="K12573" s="1" t="s">
        <v>31</v>
      </c>
      <c r="L12573" s="1" t="s">
        <v>27</v>
      </c>
      <c r="M12573" s="1">
        <v>241.45</v>
      </c>
      <c r="N12573" s="1" t="s">
        <v>34</v>
      </c>
      <c r="O12573" s="10">
        <f>Table1[[#This Row],[sales]]+Table1[[#This Row],[profit]]</f>
        <v>2304.6799999999998</v>
      </c>
    </row>
    <row r="12574" spans="1:15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>Table1[[#This Row],[sales]]*Table1[[#This Row],[discount]]</f>
        <v>1270.4526000000001</v>
      </c>
      <c r="G12574" s="1">
        <f>Table1[[#This Row],[sales]]-Table1[[#This Row],[Discount Value]]</f>
        <v>3434.9274</v>
      </c>
      <c r="H12574" s="1">
        <v>7</v>
      </c>
      <c r="I12574" s="2">
        <v>45608</v>
      </c>
      <c r="J12574" s="2">
        <v>45615</v>
      </c>
      <c r="K12574" s="1" t="s">
        <v>21</v>
      </c>
      <c r="L12574" s="1" t="s">
        <v>16</v>
      </c>
      <c r="M12574" s="1">
        <v>853.67</v>
      </c>
      <c r="N12574" s="1" t="s">
        <v>17</v>
      </c>
      <c r="O12574" s="10">
        <f>Table1[[#This Row],[sales]]+Table1[[#This Row],[profit]]</f>
        <v>5559.05</v>
      </c>
    </row>
    <row r="12575" spans="1:15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>Table1[[#This Row],[sales]]*Table1[[#This Row],[discount]]</f>
        <v>309.12369999999999</v>
      </c>
      <c r="G12575" s="1">
        <f>Table1[[#This Row],[sales]]-Table1[[#This Row],[Discount Value]]</f>
        <v>348.58630000000005</v>
      </c>
      <c r="H12575" s="1">
        <v>9</v>
      </c>
      <c r="I12575" s="2">
        <v>45465</v>
      </c>
      <c r="J12575" s="2">
        <v>45468</v>
      </c>
      <c r="K12575" s="1" t="s">
        <v>21</v>
      </c>
      <c r="L12575" s="1" t="s">
        <v>16</v>
      </c>
      <c r="M12575" s="1">
        <v>161.97</v>
      </c>
      <c r="N12575" s="1" t="s">
        <v>34</v>
      </c>
      <c r="O12575" s="10">
        <f>Table1[[#This Row],[sales]]+Table1[[#This Row],[profit]]</f>
        <v>819.68000000000006</v>
      </c>
    </row>
    <row r="12576" spans="1:15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>Table1[[#This Row],[sales]]*Table1[[#This Row],[discount]]</f>
        <v>67.948400000000007</v>
      </c>
      <c r="G12576" s="1">
        <f>Table1[[#This Row],[sales]]-Table1[[#This Row],[Discount Value]]</f>
        <v>3329.4715999999999</v>
      </c>
      <c r="H12576" s="1">
        <v>3</v>
      </c>
      <c r="I12576" s="2">
        <v>45008</v>
      </c>
      <c r="J12576" s="2">
        <v>45011</v>
      </c>
      <c r="K12576" s="1" t="s">
        <v>31</v>
      </c>
      <c r="L12576" s="1" t="s">
        <v>16</v>
      </c>
      <c r="M12576" s="1">
        <v>216.59</v>
      </c>
      <c r="N12576" s="1" t="s">
        <v>39</v>
      </c>
      <c r="O12576" s="10">
        <f>Table1[[#This Row],[sales]]+Table1[[#This Row],[profit]]</f>
        <v>3614.01</v>
      </c>
    </row>
    <row r="12577" spans="1:15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>Table1[[#This Row],[sales]]*Table1[[#This Row],[discount]]</f>
        <v>14.948</v>
      </c>
      <c r="G12577" s="1">
        <f>Table1[[#This Row],[sales]]-Table1[[#This Row],[Discount Value]]</f>
        <v>732.452</v>
      </c>
      <c r="H12577" s="1">
        <v>5</v>
      </c>
      <c r="I12577" s="2">
        <v>45536</v>
      </c>
      <c r="J12577" s="2">
        <v>45539</v>
      </c>
      <c r="K12577" s="1" t="s">
        <v>15</v>
      </c>
      <c r="L12577" s="1" t="s">
        <v>16</v>
      </c>
      <c r="M12577" s="1">
        <v>181.87</v>
      </c>
      <c r="N12577" s="1" t="s">
        <v>17</v>
      </c>
      <c r="O12577" s="10">
        <f>Table1[[#This Row],[sales]]+Table1[[#This Row],[profit]]</f>
        <v>929.27</v>
      </c>
    </row>
    <row r="12578" spans="1:15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>Table1[[#This Row],[sales]]*Table1[[#This Row],[discount]]</f>
        <v>961.22159999999997</v>
      </c>
      <c r="G12578" s="1">
        <f>Table1[[#This Row],[sales]]-Table1[[#This Row],[Discount Value]]</f>
        <v>1708.8384000000001</v>
      </c>
      <c r="H12578" s="1">
        <v>3</v>
      </c>
      <c r="I12578" s="2">
        <v>45651</v>
      </c>
      <c r="J12578" s="2">
        <v>45657</v>
      </c>
      <c r="K12578" s="1" t="s">
        <v>15</v>
      </c>
      <c r="L12578" s="1" t="s">
        <v>16</v>
      </c>
      <c r="M12578" s="1">
        <v>506.22</v>
      </c>
      <c r="N12578" s="1" t="s">
        <v>28</v>
      </c>
      <c r="O12578" s="10">
        <f>Table1[[#This Row],[sales]]+Table1[[#This Row],[profit]]</f>
        <v>3176.2799999999997</v>
      </c>
    </row>
    <row r="12579" spans="1:15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>Table1[[#This Row],[sales]]*Table1[[#This Row],[discount]]</f>
        <v>791.45639999999992</v>
      </c>
      <c r="G12579" s="1">
        <f>Table1[[#This Row],[sales]]-Table1[[#This Row],[Discount Value]]</f>
        <v>1937.7035999999998</v>
      </c>
      <c r="H12579" s="1">
        <v>8</v>
      </c>
      <c r="I12579" s="2">
        <v>45503</v>
      </c>
      <c r="J12579" s="2">
        <v>45506</v>
      </c>
      <c r="K12579" s="1" t="s">
        <v>15</v>
      </c>
      <c r="L12579" s="1" t="s">
        <v>22</v>
      </c>
      <c r="M12579" s="1">
        <v>208.45</v>
      </c>
      <c r="N12579" s="1" t="s">
        <v>39</v>
      </c>
      <c r="O12579" s="10">
        <f>Table1[[#This Row],[sales]]+Table1[[#This Row],[profit]]</f>
        <v>2937.6099999999997</v>
      </c>
    </row>
    <row r="12580" spans="1:15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>Table1[[#This Row],[sales]]*Table1[[#This Row],[discount]]</f>
        <v>6.1774000000000004</v>
      </c>
      <c r="G12580" s="1">
        <f>Table1[[#This Row],[sales]]-Table1[[#This Row],[Discount Value]]</f>
        <v>302.69260000000003</v>
      </c>
      <c r="H12580" s="1">
        <v>1</v>
      </c>
      <c r="I12580" s="2">
        <v>45101</v>
      </c>
      <c r="J12580" s="2">
        <v>45107</v>
      </c>
      <c r="K12580" s="1" t="s">
        <v>31</v>
      </c>
      <c r="L12580" s="1" t="s">
        <v>16</v>
      </c>
      <c r="M12580" s="1">
        <v>67.66</v>
      </c>
      <c r="N12580" s="1" t="s">
        <v>39</v>
      </c>
      <c r="O12580" s="10">
        <f>Table1[[#This Row],[sales]]+Table1[[#This Row],[profit]]</f>
        <v>376.53</v>
      </c>
    </row>
    <row r="12581" spans="1:15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>Table1[[#This Row],[sales]]*Table1[[#This Row],[discount]]</f>
        <v>2387.59</v>
      </c>
      <c r="G12581" s="1">
        <f>Table1[[#This Row],[sales]]-Table1[[#This Row],[Discount Value]]</f>
        <v>2387.59</v>
      </c>
      <c r="H12581" s="1">
        <v>4</v>
      </c>
      <c r="I12581" s="2">
        <v>45598</v>
      </c>
      <c r="J12581" s="2">
        <v>45601</v>
      </c>
      <c r="K12581" s="1" t="s">
        <v>31</v>
      </c>
      <c r="L12581" s="1" t="s">
        <v>16</v>
      </c>
      <c r="M12581" s="1">
        <v>325.88</v>
      </c>
      <c r="N12581" s="1" t="s">
        <v>23</v>
      </c>
      <c r="O12581" s="10">
        <f>Table1[[#This Row],[sales]]+Table1[[#This Row],[profit]]</f>
        <v>5101.0600000000004</v>
      </c>
    </row>
    <row r="12582" spans="1:15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>Table1[[#This Row],[sales]]*Table1[[#This Row],[discount]]</f>
        <v>1175.2104999999999</v>
      </c>
      <c r="G12582" s="1">
        <f>Table1[[#This Row],[sales]]-Table1[[#This Row],[Discount Value]]</f>
        <v>2877.2394999999997</v>
      </c>
      <c r="H12582" s="1">
        <v>7</v>
      </c>
      <c r="I12582" s="2">
        <v>45289</v>
      </c>
      <c r="J12582" s="2">
        <v>45290</v>
      </c>
      <c r="K12582" s="1" t="s">
        <v>15</v>
      </c>
      <c r="L12582" s="1" t="s">
        <v>22</v>
      </c>
      <c r="M12582" s="1">
        <v>517.91</v>
      </c>
      <c r="N12582" s="1" t="s">
        <v>28</v>
      </c>
      <c r="O12582" s="10">
        <f>Table1[[#This Row],[sales]]+Table1[[#This Row],[profit]]</f>
        <v>4570.3599999999997</v>
      </c>
    </row>
    <row r="12583" spans="1:15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>Table1[[#This Row],[sales]]*Table1[[#This Row],[discount]]</f>
        <v>395.9975</v>
      </c>
      <c r="G12583" s="1">
        <f>Table1[[#This Row],[sales]]-Table1[[#This Row],[Discount Value]]</f>
        <v>1187.9925000000001</v>
      </c>
      <c r="H12583" s="1">
        <v>9</v>
      </c>
      <c r="I12583" s="2">
        <v>45088</v>
      </c>
      <c r="J12583" s="2">
        <v>45093</v>
      </c>
      <c r="K12583" s="1" t="s">
        <v>15</v>
      </c>
      <c r="L12583" s="1" t="s">
        <v>27</v>
      </c>
      <c r="M12583" s="1">
        <v>291.42</v>
      </c>
      <c r="N12583" s="1" t="s">
        <v>34</v>
      </c>
      <c r="O12583" s="10">
        <f>Table1[[#This Row],[sales]]+Table1[[#This Row],[profit]]</f>
        <v>1875.41</v>
      </c>
    </row>
    <row r="12584" spans="1:15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>Table1[[#This Row],[sales]]*Table1[[#This Row],[discount]]</f>
        <v>162.81319999999999</v>
      </c>
      <c r="G12584" s="1">
        <f>Table1[[#This Row],[sales]]-Table1[[#This Row],[Discount Value]]</f>
        <v>577.24679999999989</v>
      </c>
      <c r="H12584" s="1">
        <v>2</v>
      </c>
      <c r="I12584" s="2">
        <v>45357</v>
      </c>
      <c r="J12584" s="2">
        <v>45359</v>
      </c>
      <c r="K12584" s="1" t="s">
        <v>15</v>
      </c>
      <c r="L12584" s="1" t="s">
        <v>27</v>
      </c>
      <c r="M12584" s="1">
        <v>161.72999999999999</v>
      </c>
      <c r="N12584" s="1" t="s">
        <v>34</v>
      </c>
      <c r="O12584" s="10">
        <f>Table1[[#This Row],[sales]]+Table1[[#This Row],[profit]]</f>
        <v>901.79</v>
      </c>
    </row>
    <row r="12585" spans="1:15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>Table1[[#This Row],[sales]]*Table1[[#This Row],[discount]]</f>
        <v>627.7494999999999</v>
      </c>
      <c r="G12585" s="1">
        <f>Table1[[#This Row],[sales]]-Table1[[#This Row],[Discount Value]]</f>
        <v>1165.8205</v>
      </c>
      <c r="H12585" s="1">
        <v>9</v>
      </c>
      <c r="I12585" s="2">
        <v>45043</v>
      </c>
      <c r="J12585" s="2">
        <v>45045</v>
      </c>
      <c r="K12585" s="1" t="s">
        <v>21</v>
      </c>
      <c r="L12585" s="1" t="s">
        <v>27</v>
      </c>
      <c r="M12585" s="1">
        <v>207.33</v>
      </c>
      <c r="N12585" s="1" t="s">
        <v>23</v>
      </c>
      <c r="O12585" s="10">
        <f>Table1[[#This Row],[sales]]+Table1[[#This Row],[profit]]</f>
        <v>2000.8999999999999</v>
      </c>
    </row>
    <row r="12586" spans="1:15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>Table1[[#This Row],[sales]]*Table1[[#This Row],[discount]]</f>
        <v>1030.8508000000002</v>
      </c>
      <c r="G12586" s="1">
        <f>Table1[[#This Row],[sales]]-Table1[[#This Row],[Discount Value]]</f>
        <v>3451.1091999999999</v>
      </c>
      <c r="H12586" s="1">
        <v>6</v>
      </c>
      <c r="I12586" s="2">
        <v>45443</v>
      </c>
      <c r="J12586" s="2">
        <v>45445</v>
      </c>
      <c r="K12586" s="1" t="s">
        <v>21</v>
      </c>
      <c r="L12586" s="1" t="s">
        <v>22</v>
      </c>
      <c r="M12586" s="1">
        <v>426.19</v>
      </c>
      <c r="N12586" s="1" t="s">
        <v>39</v>
      </c>
      <c r="O12586" s="10">
        <f>Table1[[#This Row],[sales]]+Table1[[#This Row],[profit]]</f>
        <v>4908.1499999999996</v>
      </c>
    </row>
    <row r="12587" spans="1:15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>Table1[[#This Row],[sales]]*Table1[[#This Row],[discount]]</f>
        <v>247.54949999999999</v>
      </c>
      <c r="G12587" s="1">
        <f>Table1[[#This Row],[sales]]-Table1[[#This Row],[Discount Value]]</f>
        <v>502.60050000000001</v>
      </c>
      <c r="H12587" s="1">
        <v>7</v>
      </c>
      <c r="I12587" s="2">
        <v>45474</v>
      </c>
      <c r="J12587" s="2">
        <v>45480</v>
      </c>
      <c r="K12587" s="1" t="s">
        <v>15</v>
      </c>
      <c r="L12587" s="1" t="s">
        <v>16</v>
      </c>
      <c r="M12587" s="1">
        <v>176.33</v>
      </c>
      <c r="N12587" s="1" t="s">
        <v>39</v>
      </c>
      <c r="O12587" s="10">
        <f>Table1[[#This Row],[sales]]+Table1[[#This Row],[profit]]</f>
        <v>926.48</v>
      </c>
    </row>
    <row r="12588" spans="1:15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>Table1[[#This Row],[sales]]*Table1[[#This Row],[discount]]</f>
        <v>434.79599999999999</v>
      </c>
      <c r="G12588" s="1">
        <f>Table1[[#This Row],[sales]]-Table1[[#This Row],[Discount Value]]</f>
        <v>1376.854</v>
      </c>
      <c r="H12588" s="1">
        <v>4</v>
      </c>
      <c r="I12588" s="2">
        <v>45564</v>
      </c>
      <c r="J12588" s="2">
        <v>45567</v>
      </c>
      <c r="K12588" s="1" t="s">
        <v>21</v>
      </c>
      <c r="L12588" s="1" t="s">
        <v>16</v>
      </c>
      <c r="M12588" s="1">
        <v>275.63</v>
      </c>
      <c r="N12588" s="1" t="s">
        <v>17</v>
      </c>
      <c r="O12588" s="10">
        <f>Table1[[#This Row],[sales]]+Table1[[#This Row],[profit]]</f>
        <v>2087.2800000000002</v>
      </c>
    </row>
    <row r="12589" spans="1:15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>Table1[[#This Row],[sales]]*Table1[[#This Row],[discount]]</f>
        <v>781.8479000000001</v>
      </c>
      <c r="G12589" s="1">
        <f>Table1[[#This Row],[sales]]-Table1[[#This Row],[Discount Value]]</f>
        <v>1740.2420999999999</v>
      </c>
      <c r="H12589" s="1">
        <v>5</v>
      </c>
      <c r="I12589" s="2">
        <v>45172</v>
      </c>
      <c r="J12589" s="2">
        <v>45174</v>
      </c>
      <c r="K12589" s="1" t="s">
        <v>21</v>
      </c>
      <c r="L12589" s="1" t="s">
        <v>22</v>
      </c>
      <c r="M12589" s="1">
        <v>254.32</v>
      </c>
      <c r="N12589" s="1" t="s">
        <v>17</v>
      </c>
      <c r="O12589" s="10">
        <f>Table1[[#This Row],[sales]]+Table1[[#This Row],[profit]]</f>
        <v>2776.4100000000003</v>
      </c>
    </row>
    <row r="12590" spans="1:15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>Table1[[#This Row],[sales]]*Table1[[#This Row],[discount]]</f>
        <v>104.452</v>
      </c>
      <c r="G12590" s="1">
        <f>Table1[[#This Row],[sales]]-Table1[[#This Row],[Discount Value]]</f>
        <v>156.678</v>
      </c>
      <c r="H12590" s="1">
        <v>1</v>
      </c>
      <c r="I12590" s="2">
        <v>45191</v>
      </c>
      <c r="J12590" s="2">
        <v>45197</v>
      </c>
      <c r="K12590" s="1" t="s">
        <v>31</v>
      </c>
      <c r="L12590" s="1" t="s">
        <v>22</v>
      </c>
      <c r="M12590" s="1">
        <v>51.86</v>
      </c>
      <c r="N12590" s="1" t="s">
        <v>39</v>
      </c>
      <c r="O12590" s="10">
        <f>Table1[[#This Row],[sales]]+Table1[[#This Row],[profit]]</f>
        <v>312.99</v>
      </c>
    </row>
    <row r="12591" spans="1:15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>Table1[[#This Row],[sales]]*Table1[[#This Row],[discount]]</f>
        <v>579.48169999999993</v>
      </c>
      <c r="G12591" s="1">
        <f>Table1[[#This Row],[sales]]-Table1[[#This Row],[Discount Value]]</f>
        <v>833.88829999999996</v>
      </c>
      <c r="H12591" s="1">
        <v>4</v>
      </c>
      <c r="I12591" s="2">
        <v>45035</v>
      </c>
      <c r="J12591" s="2">
        <v>45036</v>
      </c>
      <c r="K12591" s="1" t="s">
        <v>21</v>
      </c>
      <c r="L12591" s="1" t="s">
        <v>22</v>
      </c>
      <c r="M12591" s="1">
        <v>209.99</v>
      </c>
      <c r="N12591" s="1" t="s">
        <v>17</v>
      </c>
      <c r="O12591" s="10">
        <f>Table1[[#This Row],[sales]]+Table1[[#This Row],[profit]]</f>
        <v>1623.36</v>
      </c>
    </row>
    <row r="12592" spans="1:15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>Table1[[#This Row],[sales]]*Table1[[#This Row],[discount]]</f>
        <v>1267.8162</v>
      </c>
      <c r="G12592" s="1">
        <f>Table1[[#This Row],[sales]]-Table1[[#This Row],[Discount Value]]</f>
        <v>1750.7938000000001</v>
      </c>
      <c r="H12592" s="1">
        <v>8</v>
      </c>
      <c r="I12592" s="2">
        <v>45089</v>
      </c>
      <c r="J12592" s="2">
        <v>45096</v>
      </c>
      <c r="K12592" s="1" t="s">
        <v>31</v>
      </c>
      <c r="L12592" s="1" t="s">
        <v>27</v>
      </c>
      <c r="M12592" s="1">
        <v>618.6</v>
      </c>
      <c r="N12592" s="1" t="s">
        <v>28</v>
      </c>
      <c r="O12592" s="10">
        <f>Table1[[#This Row],[sales]]+Table1[[#This Row],[profit]]</f>
        <v>3637.21</v>
      </c>
    </row>
    <row r="12593" spans="1:15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>Table1[[#This Row],[sales]]*Table1[[#This Row],[discount]]</f>
        <v>168.74300000000002</v>
      </c>
      <c r="G12593" s="1">
        <f>Table1[[#This Row],[sales]]-Table1[[#This Row],[Discount Value]]</f>
        <v>1518.6870000000001</v>
      </c>
      <c r="H12593" s="1">
        <v>6</v>
      </c>
      <c r="I12593" s="2">
        <v>45257</v>
      </c>
      <c r="J12593" s="2">
        <v>45260</v>
      </c>
      <c r="K12593" s="1" t="s">
        <v>31</v>
      </c>
      <c r="L12593" s="1" t="s">
        <v>27</v>
      </c>
      <c r="M12593" s="1">
        <v>414.32</v>
      </c>
      <c r="N12593" s="1" t="s">
        <v>17</v>
      </c>
      <c r="O12593" s="10">
        <f>Table1[[#This Row],[sales]]+Table1[[#This Row],[profit]]</f>
        <v>2101.75</v>
      </c>
    </row>
    <row r="12594" spans="1:15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>Table1[[#This Row],[sales]]*Table1[[#This Row],[discount]]</f>
        <v>130.96709999999999</v>
      </c>
      <c r="G12594" s="1">
        <f>Table1[[#This Row],[sales]]-Table1[[#This Row],[Discount Value]]</f>
        <v>4234.6028999999999</v>
      </c>
      <c r="H12594" s="1">
        <v>7</v>
      </c>
      <c r="I12594" s="2">
        <v>45484</v>
      </c>
      <c r="J12594" s="2">
        <v>45491</v>
      </c>
      <c r="K12594" s="1" t="s">
        <v>15</v>
      </c>
      <c r="L12594" s="1" t="s">
        <v>27</v>
      </c>
      <c r="M12594" s="1">
        <v>240.23</v>
      </c>
      <c r="N12594" s="1" t="s">
        <v>39</v>
      </c>
      <c r="O12594" s="10">
        <f>Table1[[#This Row],[sales]]+Table1[[#This Row],[profit]]</f>
        <v>4605.7999999999993</v>
      </c>
    </row>
    <row r="12595" spans="1:15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>Table1[[#This Row],[sales]]*Table1[[#This Row],[discount]]</f>
        <v>1969.8629999999998</v>
      </c>
      <c r="G12595" s="1">
        <f>Table1[[#This Row],[sales]]-Table1[[#This Row],[Discount Value]]</f>
        <v>2720.2869999999998</v>
      </c>
      <c r="H12595" s="1">
        <v>1</v>
      </c>
      <c r="I12595" s="2">
        <v>45031</v>
      </c>
      <c r="J12595" s="2">
        <v>45034</v>
      </c>
      <c r="K12595" s="1" t="s">
        <v>21</v>
      </c>
      <c r="L12595" s="1" t="s">
        <v>22</v>
      </c>
      <c r="M12595" s="1">
        <v>651.48</v>
      </c>
      <c r="N12595" s="1" t="s">
        <v>34</v>
      </c>
      <c r="O12595" s="10">
        <f>Table1[[#This Row],[sales]]+Table1[[#This Row],[profit]]</f>
        <v>5341.6299999999992</v>
      </c>
    </row>
    <row r="12596" spans="1:15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>Table1[[#This Row],[sales]]*Table1[[#This Row],[discount]]</f>
        <v>45.2712</v>
      </c>
      <c r="G12596" s="1">
        <f>Table1[[#This Row],[sales]]-Table1[[#This Row],[Discount Value]]</f>
        <v>2218.2887999999998</v>
      </c>
      <c r="H12596" s="1">
        <v>7</v>
      </c>
      <c r="I12596" s="2">
        <v>45195</v>
      </c>
      <c r="J12596" s="2">
        <v>45196</v>
      </c>
      <c r="K12596" s="1" t="s">
        <v>15</v>
      </c>
      <c r="L12596" s="1" t="s">
        <v>27</v>
      </c>
      <c r="M12596" s="1">
        <v>311.83</v>
      </c>
      <c r="N12596" s="1" t="s">
        <v>23</v>
      </c>
      <c r="O12596" s="10">
        <f>Table1[[#This Row],[sales]]+Table1[[#This Row],[profit]]</f>
        <v>2575.39</v>
      </c>
    </row>
    <row r="12597" spans="1:15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>Table1[[#This Row],[sales]]*Table1[[#This Row],[discount]]</f>
        <v>297.75900000000001</v>
      </c>
      <c r="G12597" s="1">
        <f>Table1[[#This Row],[sales]]-Table1[[#This Row],[Discount Value]]</f>
        <v>2409.1410000000001</v>
      </c>
      <c r="H12597" s="1">
        <v>6</v>
      </c>
      <c r="I12597" s="2">
        <v>44987</v>
      </c>
      <c r="J12597" s="2">
        <v>44992</v>
      </c>
      <c r="K12597" s="1" t="s">
        <v>31</v>
      </c>
      <c r="L12597" s="1" t="s">
        <v>22</v>
      </c>
      <c r="M12597" s="1">
        <v>744.13</v>
      </c>
      <c r="N12597" s="1" t="s">
        <v>34</v>
      </c>
      <c r="O12597" s="10">
        <f>Table1[[#This Row],[sales]]+Table1[[#This Row],[profit]]</f>
        <v>3451.03</v>
      </c>
    </row>
    <row r="12598" spans="1:15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>Table1[[#This Row],[sales]]*Table1[[#This Row],[discount]]</f>
        <v>829.64960000000008</v>
      </c>
      <c r="G12598" s="1">
        <f>Table1[[#This Row],[sales]]-Table1[[#This Row],[Discount Value]]</f>
        <v>2361.3103999999998</v>
      </c>
      <c r="H12598" s="1">
        <v>4</v>
      </c>
      <c r="I12598" s="2">
        <v>45468</v>
      </c>
      <c r="J12598" s="2">
        <v>45469</v>
      </c>
      <c r="K12598" s="1" t="s">
        <v>21</v>
      </c>
      <c r="L12598" s="1" t="s">
        <v>27</v>
      </c>
      <c r="M12598" s="1">
        <v>954.91</v>
      </c>
      <c r="N12598" s="1" t="s">
        <v>28</v>
      </c>
      <c r="O12598" s="10">
        <f>Table1[[#This Row],[sales]]+Table1[[#This Row],[profit]]</f>
        <v>4145.87</v>
      </c>
    </row>
    <row r="12599" spans="1:15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>Table1[[#This Row],[sales]]*Table1[[#This Row],[discount]]</f>
        <v>1443.1745999999998</v>
      </c>
      <c r="G12599" s="1">
        <f>Table1[[#This Row],[sales]]-Table1[[#This Row],[Discount Value]]</f>
        <v>1913.0454</v>
      </c>
      <c r="H12599" s="1">
        <v>2</v>
      </c>
      <c r="I12599" s="2">
        <v>45536</v>
      </c>
      <c r="J12599" s="2">
        <v>45537</v>
      </c>
      <c r="K12599" s="1" t="s">
        <v>15</v>
      </c>
      <c r="L12599" s="1" t="s">
        <v>16</v>
      </c>
      <c r="M12599" s="1">
        <v>715.63</v>
      </c>
      <c r="N12599" s="1" t="s">
        <v>34</v>
      </c>
      <c r="O12599" s="10">
        <f>Table1[[#This Row],[sales]]+Table1[[#This Row],[profit]]</f>
        <v>4071.85</v>
      </c>
    </row>
    <row r="12600" spans="1:15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>Table1[[#This Row],[sales]]*Table1[[#This Row],[discount]]</f>
        <v>184.482</v>
      </c>
      <c r="G12600" s="1">
        <f>Table1[[#This Row],[sales]]-Table1[[#This Row],[Discount Value]]</f>
        <v>225.47799999999998</v>
      </c>
      <c r="H12600" s="1">
        <v>2</v>
      </c>
      <c r="I12600" s="2">
        <v>45470</v>
      </c>
      <c r="J12600" s="2">
        <v>45477</v>
      </c>
      <c r="K12600" s="1" t="s">
        <v>15</v>
      </c>
      <c r="L12600" s="1" t="s">
        <v>22</v>
      </c>
      <c r="M12600" s="1">
        <v>62.3</v>
      </c>
      <c r="N12600" s="1" t="s">
        <v>34</v>
      </c>
      <c r="O12600" s="10">
        <f>Table1[[#This Row],[sales]]+Table1[[#This Row],[profit]]</f>
        <v>472.26</v>
      </c>
    </row>
    <row r="12601" spans="1:15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>Table1[[#This Row],[sales]]*Table1[[#This Row],[discount]]</f>
        <v>112.5393</v>
      </c>
      <c r="G12601" s="1">
        <f>Table1[[#This Row],[sales]]-Table1[[#This Row],[Discount Value]]</f>
        <v>250.49069999999998</v>
      </c>
      <c r="H12601" s="1">
        <v>7</v>
      </c>
      <c r="I12601" s="2">
        <v>45121</v>
      </c>
      <c r="J12601" s="2">
        <v>45128</v>
      </c>
      <c r="K12601" s="1" t="s">
        <v>15</v>
      </c>
      <c r="L12601" s="1" t="s">
        <v>16</v>
      </c>
      <c r="M12601" s="1">
        <v>58.1</v>
      </c>
      <c r="N12601" s="1" t="s">
        <v>39</v>
      </c>
      <c r="O12601" s="10">
        <f>Table1[[#This Row],[sales]]+Table1[[#This Row],[profit]]</f>
        <v>421.13</v>
      </c>
    </row>
    <row r="12602" spans="1:15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>Table1[[#This Row],[sales]]*Table1[[#This Row],[discount]]</f>
        <v>2083.8624</v>
      </c>
      <c r="G12602" s="1">
        <f>Table1[[#This Row],[sales]]-Table1[[#This Row],[Discount Value]]</f>
        <v>2257.5176000000001</v>
      </c>
      <c r="H12602" s="1">
        <v>3</v>
      </c>
      <c r="I12602" s="2">
        <v>45381</v>
      </c>
      <c r="J12602" s="2">
        <v>45382</v>
      </c>
      <c r="K12602" s="1" t="s">
        <v>31</v>
      </c>
      <c r="L12602" s="1" t="s">
        <v>22</v>
      </c>
      <c r="M12602" s="1">
        <v>937.21</v>
      </c>
      <c r="N12602" s="1" t="s">
        <v>39</v>
      </c>
      <c r="O12602" s="10">
        <f>Table1[[#This Row],[sales]]+Table1[[#This Row],[profit]]</f>
        <v>5278.59</v>
      </c>
    </row>
    <row r="12603" spans="1:15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>Table1[[#This Row],[sales]]*Table1[[#This Row],[discount]]</f>
        <v>423.85319999999996</v>
      </c>
      <c r="G12603" s="1">
        <f>Table1[[#This Row],[sales]]-Table1[[#This Row],[Discount Value]]</f>
        <v>753.51679999999988</v>
      </c>
      <c r="H12603" s="1">
        <v>2</v>
      </c>
      <c r="I12603" s="2">
        <v>45536</v>
      </c>
      <c r="J12603" s="2">
        <v>45543</v>
      </c>
      <c r="K12603" s="1" t="s">
        <v>15</v>
      </c>
      <c r="L12603" s="1" t="s">
        <v>27</v>
      </c>
      <c r="M12603" s="1">
        <v>233.79</v>
      </c>
      <c r="N12603" s="1" t="s">
        <v>39</v>
      </c>
      <c r="O12603" s="10">
        <f>Table1[[#This Row],[sales]]+Table1[[#This Row],[profit]]</f>
        <v>1411.1599999999999</v>
      </c>
    </row>
    <row r="12604" spans="1:15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>Table1[[#This Row],[sales]]*Table1[[#This Row],[discount]]</f>
        <v>770.15120000000002</v>
      </c>
      <c r="G12604" s="1">
        <f>Table1[[#This Row],[sales]]-Table1[[#This Row],[Discount Value]]</f>
        <v>2191.9687999999996</v>
      </c>
      <c r="H12604" s="1">
        <v>3</v>
      </c>
      <c r="I12604" s="2">
        <v>45574</v>
      </c>
      <c r="J12604" s="2">
        <v>45579</v>
      </c>
      <c r="K12604" s="1" t="s">
        <v>15</v>
      </c>
      <c r="L12604" s="1" t="s">
        <v>16</v>
      </c>
      <c r="M12604" s="1">
        <v>784.53</v>
      </c>
      <c r="N12604" s="1" t="s">
        <v>39</v>
      </c>
      <c r="O12604" s="10">
        <f>Table1[[#This Row],[sales]]+Table1[[#This Row],[profit]]</f>
        <v>3746.6499999999996</v>
      </c>
    </row>
    <row r="12605" spans="1:15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>Table1[[#This Row],[sales]]*Table1[[#This Row],[discount]]</f>
        <v>221.26230000000001</v>
      </c>
      <c r="G12605" s="1">
        <f>Table1[[#This Row],[sales]]-Table1[[#This Row],[Discount Value]]</f>
        <v>2939.6277</v>
      </c>
      <c r="H12605" s="1">
        <v>2</v>
      </c>
      <c r="I12605" s="2">
        <v>45353</v>
      </c>
      <c r="J12605" s="2">
        <v>45359</v>
      </c>
      <c r="K12605" s="1" t="s">
        <v>21</v>
      </c>
      <c r="L12605" s="1" t="s">
        <v>27</v>
      </c>
      <c r="M12605" s="1">
        <v>722.12</v>
      </c>
      <c r="N12605" s="1" t="s">
        <v>39</v>
      </c>
      <c r="O12605" s="10">
        <f>Table1[[#This Row],[sales]]+Table1[[#This Row],[profit]]</f>
        <v>3883.0099999999998</v>
      </c>
    </row>
    <row r="12606" spans="1:15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>Table1[[#This Row],[sales]]*Table1[[#This Row],[discount]]</f>
        <v>190.23269999999999</v>
      </c>
      <c r="G12606" s="1">
        <f>Table1[[#This Row],[sales]]-Table1[[#This Row],[Discount Value]]</f>
        <v>715.63729999999998</v>
      </c>
      <c r="H12606" s="1">
        <v>3</v>
      </c>
      <c r="I12606" s="2">
        <v>45358</v>
      </c>
      <c r="J12606" s="2">
        <v>45360</v>
      </c>
      <c r="K12606" s="1" t="s">
        <v>31</v>
      </c>
      <c r="L12606" s="1" t="s">
        <v>22</v>
      </c>
      <c r="M12606" s="1">
        <v>75.66</v>
      </c>
      <c r="N12606" s="1" t="s">
        <v>23</v>
      </c>
      <c r="O12606" s="10">
        <f>Table1[[#This Row],[sales]]+Table1[[#This Row],[profit]]</f>
        <v>981.53</v>
      </c>
    </row>
    <row r="12607" spans="1:15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>Table1[[#This Row],[sales]]*Table1[[#This Row],[discount]]</f>
        <v>1571.0462</v>
      </c>
      <c r="G12607" s="1">
        <f>Table1[[#This Row],[sales]]-Table1[[#This Row],[Discount Value]]</f>
        <v>2260.7737999999999</v>
      </c>
      <c r="H12607" s="1">
        <v>5</v>
      </c>
      <c r="I12607" s="2">
        <v>45470</v>
      </c>
      <c r="J12607" s="2">
        <v>45471</v>
      </c>
      <c r="K12607" s="1" t="s">
        <v>31</v>
      </c>
      <c r="L12607" s="1" t="s">
        <v>16</v>
      </c>
      <c r="M12607" s="1">
        <v>995.04</v>
      </c>
      <c r="N12607" s="1" t="s">
        <v>23</v>
      </c>
      <c r="O12607" s="10">
        <f>Table1[[#This Row],[sales]]+Table1[[#This Row],[profit]]</f>
        <v>4826.8600000000006</v>
      </c>
    </row>
    <row r="12608" spans="1:15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>Table1[[#This Row],[sales]]*Table1[[#This Row],[discount]]</f>
        <v>608.03820000000007</v>
      </c>
      <c r="G12608" s="1">
        <f>Table1[[#This Row],[sales]]-Table1[[#This Row],[Discount Value]]</f>
        <v>3735.0918000000001</v>
      </c>
      <c r="H12608" s="1">
        <v>5</v>
      </c>
      <c r="I12608" s="2">
        <v>45286</v>
      </c>
      <c r="J12608" s="2">
        <v>45289</v>
      </c>
      <c r="K12608" s="1" t="s">
        <v>21</v>
      </c>
      <c r="L12608" s="1" t="s">
        <v>22</v>
      </c>
      <c r="M12608" s="1">
        <v>533.15</v>
      </c>
      <c r="N12608" s="1" t="s">
        <v>23</v>
      </c>
      <c r="O12608" s="10">
        <f>Table1[[#This Row],[sales]]+Table1[[#This Row],[profit]]</f>
        <v>4876.28</v>
      </c>
    </row>
    <row r="12609" spans="1:15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>Table1[[#This Row],[sales]]*Table1[[#This Row],[discount]]</f>
        <v>434.52149999999995</v>
      </c>
      <c r="G12609" s="1">
        <f>Table1[[#This Row],[sales]]-Table1[[#This Row],[Discount Value]]</f>
        <v>1063.8285000000001</v>
      </c>
      <c r="H12609" s="1">
        <v>7</v>
      </c>
      <c r="I12609" s="2">
        <v>45260</v>
      </c>
      <c r="J12609" s="2">
        <v>45262</v>
      </c>
      <c r="K12609" s="1" t="s">
        <v>15</v>
      </c>
      <c r="L12609" s="1" t="s">
        <v>27</v>
      </c>
      <c r="M12609" s="1">
        <v>360.28</v>
      </c>
      <c r="N12609" s="1" t="s">
        <v>23</v>
      </c>
      <c r="O12609" s="10">
        <f>Table1[[#This Row],[sales]]+Table1[[#This Row],[profit]]</f>
        <v>1858.6299999999999</v>
      </c>
    </row>
    <row r="12610" spans="1:15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>Table1[[#This Row],[sales]]*Table1[[#This Row],[discount]]</f>
        <v>2156.6958</v>
      </c>
      <c r="G12610" s="1">
        <f>Table1[[#This Row],[sales]]-Table1[[#This Row],[Discount Value]]</f>
        <v>2244.7242000000001</v>
      </c>
      <c r="H12610" s="1">
        <v>3</v>
      </c>
      <c r="I12610" s="2">
        <v>45251</v>
      </c>
      <c r="J12610" s="2">
        <v>45253</v>
      </c>
      <c r="K12610" s="1" t="s">
        <v>15</v>
      </c>
      <c r="L12610" s="1" t="s">
        <v>22</v>
      </c>
      <c r="M12610" s="1">
        <v>281.01</v>
      </c>
      <c r="N12610" s="1" t="s">
        <v>17</v>
      </c>
      <c r="O12610" s="10">
        <f>Table1[[#This Row],[sales]]+Table1[[#This Row],[profit]]</f>
        <v>4682.43</v>
      </c>
    </row>
    <row r="12611" spans="1:15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>Table1[[#This Row],[sales]]*Table1[[#This Row],[discount]]</f>
        <v>44.737199999999994</v>
      </c>
      <c r="G12611" s="1">
        <f>Table1[[#This Row],[sales]]-Table1[[#This Row],[Discount Value]]</f>
        <v>452.34280000000001</v>
      </c>
      <c r="H12611" s="1">
        <v>3</v>
      </c>
      <c r="I12611" s="2">
        <v>45189</v>
      </c>
      <c r="J12611" s="2">
        <v>45195</v>
      </c>
      <c r="K12611" s="1" t="s">
        <v>21</v>
      </c>
      <c r="L12611" s="1" t="s">
        <v>27</v>
      </c>
      <c r="M12611" s="1">
        <v>63.78</v>
      </c>
      <c r="N12611" s="1" t="s">
        <v>23</v>
      </c>
      <c r="O12611" s="10">
        <f>Table1[[#This Row],[sales]]+Table1[[#This Row],[profit]]</f>
        <v>560.86</v>
      </c>
    </row>
    <row r="12612" spans="1:15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>Table1[[#This Row],[sales]]*Table1[[#This Row],[discount]]</f>
        <v>201.11350000000002</v>
      </c>
      <c r="G12612" s="1">
        <f>Table1[[#This Row],[sales]]-Table1[[#This Row],[Discount Value]]</f>
        <v>3821.1565000000001</v>
      </c>
      <c r="H12612" s="1">
        <v>7</v>
      </c>
      <c r="I12612" s="2">
        <v>45587</v>
      </c>
      <c r="J12612" s="2">
        <v>45591</v>
      </c>
      <c r="K12612" s="1" t="s">
        <v>21</v>
      </c>
      <c r="L12612" s="1" t="s">
        <v>22</v>
      </c>
      <c r="M12612" s="1">
        <v>928.96</v>
      </c>
      <c r="N12612" s="1" t="s">
        <v>28</v>
      </c>
      <c r="O12612" s="10">
        <f>Table1[[#This Row],[sales]]+Table1[[#This Row],[profit]]</f>
        <v>4951.2299999999996</v>
      </c>
    </row>
    <row r="12613" spans="1:15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>Table1[[#This Row],[sales]]*Table1[[#This Row],[discount]]</f>
        <v>1294.616</v>
      </c>
      <c r="G12613" s="1">
        <f>Table1[[#This Row],[sales]]-Table1[[#This Row],[Discount Value]]</f>
        <v>1941.924</v>
      </c>
      <c r="H12613" s="1">
        <v>6</v>
      </c>
      <c r="I12613" s="2">
        <v>45530</v>
      </c>
      <c r="J12613" s="2">
        <v>45531</v>
      </c>
      <c r="K12613" s="1" t="s">
        <v>31</v>
      </c>
      <c r="L12613" s="1" t="s">
        <v>22</v>
      </c>
      <c r="M12613" s="1">
        <v>952.21</v>
      </c>
      <c r="N12613" s="1" t="s">
        <v>39</v>
      </c>
      <c r="O12613" s="10">
        <f>Table1[[#This Row],[sales]]+Table1[[#This Row],[profit]]</f>
        <v>4188.75</v>
      </c>
    </row>
    <row r="12614" spans="1:15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>Table1[[#This Row],[sales]]*Table1[[#This Row],[discount]]</f>
        <v>29.572399999999998</v>
      </c>
      <c r="G12614" s="1">
        <f>Table1[[#This Row],[sales]]-Table1[[#This Row],[Discount Value]]</f>
        <v>2927.6675999999998</v>
      </c>
      <c r="H12614" s="1">
        <v>6</v>
      </c>
      <c r="I12614" s="2">
        <v>45380</v>
      </c>
      <c r="J12614" s="2">
        <v>45382</v>
      </c>
      <c r="K12614" s="1" t="s">
        <v>21</v>
      </c>
      <c r="L12614" s="1" t="s">
        <v>22</v>
      </c>
      <c r="M12614" s="1">
        <v>444.98</v>
      </c>
      <c r="N12614" s="1" t="s">
        <v>17</v>
      </c>
      <c r="O12614" s="10">
        <f>Table1[[#This Row],[sales]]+Table1[[#This Row],[profit]]</f>
        <v>3402.22</v>
      </c>
    </row>
    <row r="12615" spans="1:15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>Table1[[#This Row],[sales]]*Table1[[#This Row],[discount]]</f>
        <v>392.84800000000001</v>
      </c>
      <c r="G12615" s="1">
        <f>Table1[[#This Row],[sales]]-Table1[[#This Row],[Discount Value]]</f>
        <v>834.80200000000013</v>
      </c>
      <c r="H12615" s="1">
        <v>4</v>
      </c>
      <c r="I12615" s="2">
        <v>45476</v>
      </c>
      <c r="J12615" s="2">
        <v>45479</v>
      </c>
      <c r="K12615" s="1" t="s">
        <v>15</v>
      </c>
      <c r="L12615" s="1" t="s">
        <v>27</v>
      </c>
      <c r="M12615" s="1">
        <v>136.04</v>
      </c>
      <c r="N12615" s="1" t="s">
        <v>48</v>
      </c>
      <c r="O12615" s="10">
        <f>Table1[[#This Row],[sales]]+Table1[[#This Row],[profit]]</f>
        <v>1363.69</v>
      </c>
    </row>
    <row r="12616" spans="1:15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>Table1[[#This Row],[sales]]*Table1[[#This Row],[discount]]</f>
        <v>318.41340000000002</v>
      </c>
      <c r="G12616" s="1">
        <f>Table1[[#This Row],[sales]]-Table1[[#This Row],[Discount Value]]</f>
        <v>1554.6066000000001</v>
      </c>
      <c r="H12616" s="1">
        <v>4</v>
      </c>
      <c r="I12616" s="2">
        <v>45352</v>
      </c>
      <c r="J12616" s="2">
        <v>45357</v>
      </c>
      <c r="K12616" s="1" t="s">
        <v>15</v>
      </c>
      <c r="L12616" s="1" t="s">
        <v>22</v>
      </c>
      <c r="M12616" s="1">
        <v>501.55</v>
      </c>
      <c r="N12616" s="1" t="s">
        <v>23</v>
      </c>
      <c r="O12616" s="10">
        <f>Table1[[#This Row],[sales]]+Table1[[#This Row],[profit]]</f>
        <v>2374.5700000000002</v>
      </c>
    </row>
    <row r="12617" spans="1:15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>Table1[[#This Row],[sales]]*Table1[[#This Row],[discount]]</f>
        <v>1641.7764</v>
      </c>
      <c r="G12617" s="1">
        <f>Table1[[#This Row],[sales]]-Table1[[#This Row],[Discount Value]]</f>
        <v>2918.7136</v>
      </c>
      <c r="H12617" s="1">
        <v>2</v>
      </c>
      <c r="I12617" s="2">
        <v>45543</v>
      </c>
      <c r="J12617" s="2">
        <v>45548</v>
      </c>
      <c r="K12617" s="1" t="s">
        <v>15</v>
      </c>
      <c r="L12617" s="1" t="s">
        <v>22</v>
      </c>
      <c r="M12617" s="1">
        <v>1187.25</v>
      </c>
      <c r="N12617" s="1" t="s">
        <v>39</v>
      </c>
      <c r="O12617" s="10">
        <f>Table1[[#This Row],[sales]]+Table1[[#This Row],[profit]]</f>
        <v>5747.74</v>
      </c>
    </row>
    <row r="12618" spans="1:15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>Table1[[#This Row],[sales]]*Table1[[#This Row],[discount]]</f>
        <v>142.92779999999999</v>
      </c>
      <c r="G12618" s="1">
        <f>Table1[[#This Row],[sales]]-Table1[[#This Row],[Discount Value]]</f>
        <v>2239.2022000000002</v>
      </c>
      <c r="H12618" s="1">
        <v>6</v>
      </c>
      <c r="I12618" s="2">
        <v>45313</v>
      </c>
      <c r="J12618" s="2">
        <v>45319</v>
      </c>
      <c r="K12618" s="1" t="s">
        <v>31</v>
      </c>
      <c r="L12618" s="1" t="s">
        <v>16</v>
      </c>
      <c r="M12618" s="1">
        <v>443.32</v>
      </c>
      <c r="N12618" s="1" t="s">
        <v>28</v>
      </c>
      <c r="O12618" s="10">
        <f>Table1[[#This Row],[sales]]+Table1[[#This Row],[profit]]</f>
        <v>2825.4500000000003</v>
      </c>
    </row>
    <row r="12619" spans="1:15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>Table1[[#This Row],[sales]]*Table1[[#This Row],[discount]]</f>
        <v>512.1182</v>
      </c>
      <c r="G12619" s="1">
        <f>Table1[[#This Row],[sales]]-Table1[[#This Row],[Discount Value]]</f>
        <v>2500.3418000000001</v>
      </c>
      <c r="H12619" s="1">
        <v>3</v>
      </c>
      <c r="I12619" s="2">
        <v>45091</v>
      </c>
      <c r="J12619" s="2">
        <v>45093</v>
      </c>
      <c r="K12619" s="1" t="s">
        <v>15</v>
      </c>
      <c r="L12619" s="1" t="s">
        <v>22</v>
      </c>
      <c r="M12619" s="1">
        <v>351.38</v>
      </c>
      <c r="N12619" s="1" t="s">
        <v>28</v>
      </c>
      <c r="O12619" s="10">
        <f>Table1[[#This Row],[sales]]+Table1[[#This Row],[profit]]</f>
        <v>3363.84</v>
      </c>
    </row>
    <row r="12620" spans="1:15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>Table1[[#This Row],[sales]]*Table1[[#This Row],[discount]]</f>
        <v>46.856700000000004</v>
      </c>
      <c r="G12620" s="1">
        <f>Table1[[#This Row],[sales]]-Table1[[#This Row],[Discount Value]]</f>
        <v>4638.8132999999998</v>
      </c>
      <c r="H12620" s="1">
        <v>6</v>
      </c>
      <c r="I12620" s="2">
        <v>45455</v>
      </c>
      <c r="J12620" s="2">
        <v>45460</v>
      </c>
      <c r="K12620" s="1" t="s">
        <v>21</v>
      </c>
      <c r="L12620" s="1" t="s">
        <v>16</v>
      </c>
      <c r="M12620" s="1">
        <v>595.74</v>
      </c>
      <c r="N12620" s="1" t="s">
        <v>23</v>
      </c>
      <c r="O12620" s="10">
        <f>Table1[[#This Row],[sales]]+Table1[[#This Row],[profit]]</f>
        <v>5281.41</v>
      </c>
    </row>
    <row r="12621" spans="1:15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>Table1[[#This Row],[sales]]*Table1[[#This Row],[discount]]</f>
        <v>286.29480000000001</v>
      </c>
      <c r="G12621" s="1">
        <f>Table1[[#This Row],[sales]]-Table1[[#This Row],[Discount Value]]</f>
        <v>2099.4951999999998</v>
      </c>
      <c r="H12621" s="1">
        <v>3</v>
      </c>
      <c r="I12621" s="2">
        <v>45599</v>
      </c>
      <c r="J12621" s="2">
        <v>45606</v>
      </c>
      <c r="K12621" s="1" t="s">
        <v>31</v>
      </c>
      <c r="L12621" s="1" t="s">
        <v>22</v>
      </c>
      <c r="M12621" s="1">
        <v>410.84</v>
      </c>
      <c r="N12621" s="1" t="s">
        <v>28</v>
      </c>
      <c r="O12621" s="10">
        <f>Table1[[#This Row],[sales]]+Table1[[#This Row],[profit]]</f>
        <v>2796.63</v>
      </c>
    </row>
    <row r="12622" spans="1:15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>Table1[[#This Row],[sales]]*Table1[[#This Row],[discount]]</f>
        <v>480.60479999999995</v>
      </c>
      <c r="G12622" s="1">
        <f>Table1[[#This Row],[sales]]-Table1[[#This Row],[Discount Value]]</f>
        <v>1521.9151999999999</v>
      </c>
      <c r="H12622" s="1">
        <v>3</v>
      </c>
      <c r="I12622" s="2">
        <v>45448</v>
      </c>
      <c r="J12622" s="2">
        <v>45452</v>
      </c>
      <c r="K12622" s="1" t="s">
        <v>31</v>
      </c>
      <c r="L12622" s="1" t="s">
        <v>16</v>
      </c>
      <c r="M12622" s="1">
        <v>591.85</v>
      </c>
      <c r="N12622" s="1" t="s">
        <v>39</v>
      </c>
      <c r="O12622" s="10">
        <f>Table1[[#This Row],[sales]]+Table1[[#This Row],[profit]]</f>
        <v>2594.37</v>
      </c>
    </row>
    <row r="12623" spans="1:15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>Table1[[#This Row],[sales]]*Table1[[#This Row],[discount]]</f>
        <v>402.90209999999996</v>
      </c>
      <c r="G12623" s="1">
        <f>Table1[[#This Row],[sales]]-Table1[[#This Row],[Discount Value]]</f>
        <v>4073.7878999999998</v>
      </c>
      <c r="H12623" s="1">
        <v>1</v>
      </c>
      <c r="I12623" s="2">
        <v>45475</v>
      </c>
      <c r="J12623" s="2">
        <v>45480</v>
      </c>
      <c r="K12623" s="1" t="s">
        <v>31</v>
      </c>
      <c r="L12623" s="1" t="s">
        <v>22</v>
      </c>
      <c r="M12623" s="1">
        <v>348.08</v>
      </c>
      <c r="N12623" s="1" t="s">
        <v>23</v>
      </c>
      <c r="O12623" s="10">
        <f>Table1[[#This Row],[sales]]+Table1[[#This Row],[profit]]</f>
        <v>4824.7699999999995</v>
      </c>
    </row>
    <row r="12624" spans="1:15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>Table1[[#This Row],[sales]]*Table1[[#This Row],[discount]]</f>
        <v>1369.0050000000001</v>
      </c>
      <c r="G12624" s="1">
        <f>Table1[[#This Row],[sales]]-Table1[[#This Row],[Discount Value]]</f>
        <v>3194.3450000000003</v>
      </c>
      <c r="H12624" s="1">
        <v>5</v>
      </c>
      <c r="I12624" s="2">
        <v>45053</v>
      </c>
      <c r="J12624" s="2">
        <v>45058</v>
      </c>
      <c r="K12624" s="1" t="s">
        <v>15</v>
      </c>
      <c r="L12624" s="1" t="s">
        <v>27</v>
      </c>
      <c r="M12624" s="1">
        <v>643.34</v>
      </c>
      <c r="N12624" s="1" t="s">
        <v>34</v>
      </c>
      <c r="O12624" s="10">
        <f>Table1[[#This Row],[sales]]+Table1[[#This Row],[profit]]</f>
        <v>5206.6900000000005</v>
      </c>
    </row>
    <row r="12625" spans="1:15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>Table1[[#This Row],[sales]]*Table1[[#This Row],[discount]]</f>
        <v>110.2638</v>
      </c>
      <c r="G12625" s="1">
        <f>Table1[[#This Row],[sales]]-Table1[[#This Row],[Discount Value]]</f>
        <v>1727.4662000000001</v>
      </c>
      <c r="H12625" s="1">
        <v>2</v>
      </c>
      <c r="I12625" s="2">
        <v>45343</v>
      </c>
      <c r="J12625" s="2">
        <v>45348</v>
      </c>
      <c r="K12625" s="1" t="s">
        <v>21</v>
      </c>
      <c r="L12625" s="1" t="s">
        <v>22</v>
      </c>
      <c r="M12625" s="1">
        <v>487.43</v>
      </c>
      <c r="N12625" s="1" t="s">
        <v>23</v>
      </c>
      <c r="O12625" s="10">
        <f>Table1[[#This Row],[sales]]+Table1[[#This Row],[profit]]</f>
        <v>2325.16</v>
      </c>
    </row>
    <row r="12626" spans="1:15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>Table1[[#This Row],[sales]]*Table1[[#This Row],[discount]]</f>
        <v>1110.2774999999999</v>
      </c>
      <c r="G12626" s="1">
        <f>Table1[[#This Row],[sales]]-Table1[[#This Row],[Discount Value]]</f>
        <v>1890.4725000000001</v>
      </c>
      <c r="H12626" s="1">
        <v>2</v>
      </c>
      <c r="I12626" s="2">
        <v>45210</v>
      </c>
      <c r="J12626" s="2">
        <v>45213</v>
      </c>
      <c r="K12626" s="1" t="s">
        <v>31</v>
      </c>
      <c r="L12626" s="1" t="s">
        <v>27</v>
      </c>
      <c r="M12626" s="1">
        <v>871.53</v>
      </c>
      <c r="N12626" s="1" t="s">
        <v>34</v>
      </c>
      <c r="O12626" s="10">
        <f>Table1[[#This Row],[sales]]+Table1[[#This Row],[profit]]</f>
        <v>3872.2799999999997</v>
      </c>
    </row>
    <row r="12627" spans="1:15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>Table1[[#This Row],[sales]]*Table1[[#This Row],[discount]]</f>
        <v>2218.2442000000001</v>
      </c>
      <c r="G12627" s="1">
        <f>Table1[[#This Row],[sales]]-Table1[[#This Row],[Discount Value]]</f>
        <v>2604.0258000000003</v>
      </c>
      <c r="H12627" s="1">
        <v>9</v>
      </c>
      <c r="I12627" s="2">
        <v>45653</v>
      </c>
      <c r="J12627" s="2">
        <v>45657</v>
      </c>
      <c r="K12627" s="1" t="s">
        <v>31</v>
      </c>
      <c r="L12627" s="1" t="s">
        <v>16</v>
      </c>
      <c r="M12627" s="1">
        <v>302.16000000000003</v>
      </c>
      <c r="N12627" s="1" t="s">
        <v>48</v>
      </c>
      <c r="O12627" s="10">
        <f>Table1[[#This Row],[sales]]+Table1[[#This Row],[profit]]</f>
        <v>5124.43</v>
      </c>
    </row>
    <row r="12628" spans="1:15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>Table1[[#This Row],[sales]]*Table1[[#This Row],[discount]]</f>
        <v>70.643900000000002</v>
      </c>
      <c r="G12628" s="1">
        <f>Table1[[#This Row],[sales]]-Table1[[#This Row],[Discount Value]]</f>
        <v>301.16610000000003</v>
      </c>
      <c r="H12628" s="1">
        <v>2</v>
      </c>
      <c r="I12628" s="2">
        <v>45096</v>
      </c>
      <c r="J12628" s="2">
        <v>45100</v>
      </c>
      <c r="K12628" s="1" t="s">
        <v>31</v>
      </c>
      <c r="L12628" s="1" t="s">
        <v>16</v>
      </c>
      <c r="M12628" s="1">
        <v>73.37</v>
      </c>
      <c r="N12628" s="1" t="s">
        <v>48</v>
      </c>
      <c r="O12628" s="10">
        <f>Table1[[#This Row],[sales]]+Table1[[#This Row],[profit]]</f>
        <v>445.18</v>
      </c>
    </row>
    <row r="12629" spans="1:15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>Table1[[#This Row],[sales]]*Table1[[#This Row],[discount]]</f>
        <v>76.707799999999992</v>
      </c>
      <c r="G12629" s="1">
        <f>Table1[[#This Row],[sales]]-Table1[[#This Row],[Discount Value]]</f>
        <v>218.32219999999998</v>
      </c>
      <c r="H12629" s="1">
        <v>2</v>
      </c>
      <c r="I12629" s="2">
        <v>45558</v>
      </c>
      <c r="J12629" s="2">
        <v>45563</v>
      </c>
      <c r="K12629" s="1" t="s">
        <v>21</v>
      </c>
      <c r="L12629" s="1" t="s">
        <v>22</v>
      </c>
      <c r="M12629" s="1">
        <v>59.33</v>
      </c>
      <c r="N12629" s="1" t="s">
        <v>48</v>
      </c>
      <c r="O12629" s="10">
        <f>Table1[[#This Row],[sales]]+Table1[[#This Row],[profit]]</f>
        <v>354.35999999999996</v>
      </c>
    </row>
    <row r="12630" spans="1:15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>Table1[[#This Row],[sales]]*Table1[[#This Row],[discount]]</f>
        <v>631.49759999999992</v>
      </c>
      <c r="G12630" s="1">
        <f>Table1[[#This Row],[sales]]-Table1[[#This Row],[Discount Value]]</f>
        <v>1999.7423999999999</v>
      </c>
      <c r="H12630" s="1">
        <v>6</v>
      </c>
      <c r="I12630" s="2">
        <v>45292</v>
      </c>
      <c r="J12630" s="2">
        <v>45294</v>
      </c>
      <c r="K12630" s="1" t="s">
        <v>21</v>
      </c>
      <c r="L12630" s="1" t="s">
        <v>16</v>
      </c>
      <c r="M12630" s="1">
        <v>463.48</v>
      </c>
      <c r="N12630" s="1" t="s">
        <v>39</v>
      </c>
      <c r="O12630" s="10">
        <f>Table1[[#This Row],[sales]]+Table1[[#This Row],[profit]]</f>
        <v>3094.72</v>
      </c>
    </row>
    <row r="12631" spans="1:15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>Table1[[#This Row],[sales]]*Table1[[#This Row],[discount]]</f>
        <v>595.56119999999999</v>
      </c>
      <c r="G12631" s="1">
        <f>Table1[[#This Row],[sales]]-Table1[[#This Row],[Discount Value]]</f>
        <v>931.51879999999994</v>
      </c>
      <c r="H12631" s="1">
        <v>1</v>
      </c>
      <c r="I12631" s="2">
        <v>44984</v>
      </c>
      <c r="J12631" s="2">
        <v>44990</v>
      </c>
      <c r="K12631" s="1" t="s">
        <v>15</v>
      </c>
      <c r="L12631" s="1" t="s">
        <v>22</v>
      </c>
      <c r="M12631" s="1">
        <v>92.82</v>
      </c>
      <c r="N12631" s="1" t="s">
        <v>17</v>
      </c>
      <c r="O12631" s="10">
        <f>Table1[[#This Row],[sales]]+Table1[[#This Row],[profit]]</f>
        <v>1619.8999999999999</v>
      </c>
    </row>
    <row r="12632" spans="1:15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>Table1[[#This Row],[sales]]*Table1[[#This Row],[discount]]</f>
        <v>1475.53</v>
      </c>
      <c r="G12632" s="1">
        <f>Table1[[#This Row],[sales]]-Table1[[#This Row],[Discount Value]]</f>
        <v>1475.53</v>
      </c>
      <c r="H12632" s="1">
        <v>8</v>
      </c>
      <c r="I12632" s="2">
        <v>45614</v>
      </c>
      <c r="J12632" s="2">
        <v>45621</v>
      </c>
      <c r="K12632" s="1" t="s">
        <v>21</v>
      </c>
      <c r="L12632" s="1" t="s">
        <v>16</v>
      </c>
      <c r="M12632" s="1">
        <v>381.88</v>
      </c>
      <c r="N12632" s="1" t="s">
        <v>48</v>
      </c>
      <c r="O12632" s="10">
        <f>Table1[[#This Row],[sales]]+Table1[[#This Row],[profit]]</f>
        <v>3332.94</v>
      </c>
    </row>
    <row r="12633" spans="1:15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>Table1[[#This Row],[sales]]*Table1[[#This Row],[discount]]</f>
        <v>1350.1485</v>
      </c>
      <c r="G12633" s="1">
        <f>Table1[[#This Row],[sales]]-Table1[[#This Row],[Discount Value]]</f>
        <v>2298.9014999999999</v>
      </c>
      <c r="H12633" s="1">
        <v>1</v>
      </c>
      <c r="I12633" s="2">
        <v>45424</v>
      </c>
      <c r="J12633" s="2">
        <v>45430</v>
      </c>
      <c r="K12633" s="1" t="s">
        <v>15</v>
      </c>
      <c r="L12633" s="1" t="s">
        <v>16</v>
      </c>
      <c r="M12633" s="1">
        <v>584.08000000000004</v>
      </c>
      <c r="N12633" s="1" t="s">
        <v>23</v>
      </c>
      <c r="O12633" s="10">
        <f>Table1[[#This Row],[sales]]+Table1[[#This Row],[profit]]</f>
        <v>4233.13</v>
      </c>
    </row>
    <row r="12634" spans="1:15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>Table1[[#This Row],[sales]]*Table1[[#This Row],[discount]]</f>
        <v>48.230599999999995</v>
      </c>
      <c r="G12634" s="1">
        <f>Table1[[#This Row],[sales]]-Table1[[#This Row],[Discount Value]]</f>
        <v>390.2294</v>
      </c>
      <c r="H12634" s="1">
        <v>9</v>
      </c>
      <c r="I12634" s="2">
        <v>45361</v>
      </c>
      <c r="J12634" s="2">
        <v>45364</v>
      </c>
      <c r="K12634" s="1" t="s">
        <v>21</v>
      </c>
      <c r="L12634" s="1" t="s">
        <v>27</v>
      </c>
      <c r="M12634" s="1">
        <v>75.38</v>
      </c>
      <c r="N12634" s="1" t="s">
        <v>48</v>
      </c>
      <c r="O12634" s="10">
        <f>Table1[[#This Row],[sales]]+Table1[[#This Row],[profit]]</f>
        <v>513.83999999999992</v>
      </c>
    </row>
    <row r="12635" spans="1:15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>Table1[[#This Row],[sales]]*Table1[[#This Row],[discount]]</f>
        <v>1548.26</v>
      </c>
      <c r="G12635" s="1">
        <f>Table1[[#This Row],[sales]]-Table1[[#This Row],[Discount Value]]</f>
        <v>2875.34</v>
      </c>
      <c r="H12635" s="1">
        <v>4</v>
      </c>
      <c r="I12635" s="2">
        <v>45292</v>
      </c>
      <c r="J12635" s="2">
        <v>45294</v>
      </c>
      <c r="K12635" s="1" t="s">
        <v>15</v>
      </c>
      <c r="L12635" s="1" t="s">
        <v>22</v>
      </c>
      <c r="M12635" s="1">
        <v>1289.04</v>
      </c>
      <c r="N12635" s="1" t="s">
        <v>17</v>
      </c>
      <c r="O12635" s="10">
        <f>Table1[[#This Row],[sales]]+Table1[[#This Row],[profit]]</f>
        <v>5712.64</v>
      </c>
    </row>
    <row r="12636" spans="1:15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>Table1[[#This Row],[sales]]*Table1[[#This Row],[discount]]</f>
        <v>451.59249999999997</v>
      </c>
      <c r="G12636" s="1">
        <f>Table1[[#This Row],[sales]]-Table1[[#This Row],[Discount Value]]</f>
        <v>1005.1575</v>
      </c>
      <c r="H12636" s="1">
        <v>3</v>
      </c>
      <c r="I12636" s="2">
        <v>45454</v>
      </c>
      <c r="J12636" s="2">
        <v>45455</v>
      </c>
      <c r="K12636" s="1" t="s">
        <v>15</v>
      </c>
      <c r="L12636" s="1" t="s">
        <v>22</v>
      </c>
      <c r="M12636" s="1">
        <v>183.84</v>
      </c>
      <c r="N12636" s="1" t="s">
        <v>48</v>
      </c>
      <c r="O12636" s="10">
        <f>Table1[[#This Row],[sales]]+Table1[[#This Row],[profit]]</f>
        <v>1640.59</v>
      </c>
    </row>
    <row r="12637" spans="1:15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>Table1[[#This Row],[sales]]*Table1[[#This Row],[discount]]</f>
        <v>216.54599999999999</v>
      </c>
      <c r="G12637" s="1">
        <f>Table1[[#This Row],[sales]]-Table1[[#This Row],[Discount Value]]</f>
        <v>1752.0539999999999</v>
      </c>
      <c r="H12637" s="1">
        <v>7</v>
      </c>
      <c r="I12637" s="2">
        <v>45150</v>
      </c>
      <c r="J12637" s="2">
        <v>45153</v>
      </c>
      <c r="K12637" s="1" t="s">
        <v>15</v>
      </c>
      <c r="L12637" s="1" t="s">
        <v>22</v>
      </c>
      <c r="M12637" s="1">
        <v>127.54</v>
      </c>
      <c r="N12637" s="1" t="s">
        <v>48</v>
      </c>
      <c r="O12637" s="10">
        <f>Table1[[#This Row],[sales]]+Table1[[#This Row],[profit]]</f>
        <v>2096.14</v>
      </c>
    </row>
    <row r="12638" spans="1:15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>Table1[[#This Row],[sales]]*Table1[[#This Row],[discount]]</f>
        <v>210.17759999999998</v>
      </c>
      <c r="G12638" s="1">
        <f>Table1[[#This Row],[sales]]-Table1[[#This Row],[Discount Value]]</f>
        <v>1541.3024</v>
      </c>
      <c r="H12638" s="1">
        <v>8</v>
      </c>
      <c r="I12638" s="2">
        <v>44988</v>
      </c>
      <c r="J12638" s="2">
        <v>44994</v>
      </c>
      <c r="K12638" s="1" t="s">
        <v>31</v>
      </c>
      <c r="L12638" s="1" t="s">
        <v>22</v>
      </c>
      <c r="M12638" s="1">
        <v>140.15</v>
      </c>
      <c r="N12638" s="1" t="s">
        <v>17</v>
      </c>
      <c r="O12638" s="10">
        <f>Table1[[#This Row],[sales]]+Table1[[#This Row],[profit]]</f>
        <v>1891.63</v>
      </c>
    </row>
    <row r="12639" spans="1:15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>Table1[[#This Row],[sales]]*Table1[[#This Row],[discount]]</f>
        <v>1391.0127</v>
      </c>
      <c r="G12639" s="1">
        <f>Table1[[#This Row],[sales]]-Table1[[#This Row],[Discount Value]]</f>
        <v>2824.1772999999994</v>
      </c>
      <c r="H12639" s="1">
        <v>5</v>
      </c>
      <c r="I12639" s="2">
        <v>45359</v>
      </c>
      <c r="J12639" s="2">
        <v>45364</v>
      </c>
      <c r="K12639" s="1" t="s">
        <v>15</v>
      </c>
      <c r="L12639" s="1" t="s">
        <v>22</v>
      </c>
      <c r="M12639" s="1">
        <v>582.33000000000004</v>
      </c>
      <c r="N12639" s="1" t="s">
        <v>28</v>
      </c>
      <c r="O12639" s="10">
        <f>Table1[[#This Row],[sales]]+Table1[[#This Row],[profit]]</f>
        <v>4797.5199999999995</v>
      </c>
    </row>
    <row r="12640" spans="1:15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>Table1[[#This Row],[sales]]*Table1[[#This Row],[discount]]</f>
        <v>374.48</v>
      </c>
      <c r="G12640" s="1">
        <f>Table1[[#This Row],[sales]]-Table1[[#This Row],[Discount Value]]</f>
        <v>561.72</v>
      </c>
      <c r="H12640" s="1">
        <v>3</v>
      </c>
      <c r="I12640" s="2">
        <v>45527</v>
      </c>
      <c r="J12640" s="2">
        <v>45530</v>
      </c>
      <c r="K12640" s="1" t="s">
        <v>31</v>
      </c>
      <c r="L12640" s="1" t="s">
        <v>22</v>
      </c>
      <c r="M12640" s="1">
        <v>229.02</v>
      </c>
      <c r="N12640" s="1" t="s">
        <v>39</v>
      </c>
      <c r="O12640" s="10">
        <f>Table1[[#This Row],[sales]]+Table1[[#This Row],[profit]]</f>
        <v>1165.22</v>
      </c>
    </row>
    <row r="12641" spans="1:15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>Table1[[#This Row],[sales]]*Table1[[#This Row],[discount]]</f>
        <v>91.39</v>
      </c>
      <c r="G12641" s="1">
        <f>Table1[[#This Row],[sales]]-Table1[[#This Row],[Discount Value]]</f>
        <v>149.11000000000001</v>
      </c>
      <c r="H12641" s="1">
        <v>4</v>
      </c>
      <c r="I12641" s="2">
        <v>45581</v>
      </c>
      <c r="J12641" s="2">
        <v>45584</v>
      </c>
      <c r="K12641" s="1" t="s">
        <v>21</v>
      </c>
      <c r="L12641" s="1" t="s">
        <v>22</v>
      </c>
      <c r="M12641" s="1">
        <v>48.53</v>
      </c>
      <c r="N12641" s="1" t="s">
        <v>39</v>
      </c>
      <c r="O12641" s="10">
        <f>Table1[[#This Row],[sales]]+Table1[[#This Row],[profit]]</f>
        <v>289.02999999999997</v>
      </c>
    </row>
    <row r="12642" spans="1:15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>Table1[[#This Row],[sales]]*Table1[[#This Row],[discount]]</f>
        <v>1458.549</v>
      </c>
      <c r="G12642" s="1">
        <f>Table1[[#This Row],[sales]]-Table1[[#This Row],[Discount Value]]</f>
        <v>3403.2809999999999</v>
      </c>
      <c r="H12642" s="1">
        <v>6</v>
      </c>
      <c r="I12642" s="2">
        <v>45454</v>
      </c>
      <c r="J12642" s="2">
        <v>45456</v>
      </c>
      <c r="K12642" s="1" t="s">
        <v>31</v>
      </c>
      <c r="L12642" s="1" t="s">
        <v>27</v>
      </c>
      <c r="M12642" s="1">
        <v>1193.52</v>
      </c>
      <c r="N12642" s="1" t="s">
        <v>17</v>
      </c>
      <c r="O12642" s="10">
        <f>Table1[[#This Row],[sales]]+Table1[[#This Row],[profit]]</f>
        <v>6055.35</v>
      </c>
    </row>
    <row r="12643" spans="1:15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>Table1[[#This Row],[sales]]*Table1[[#This Row],[discount]]</f>
        <v>2305.3969999999999</v>
      </c>
      <c r="G12643" s="1">
        <f>Table1[[#This Row],[sales]]-Table1[[#This Row],[Discount Value]]</f>
        <v>2599.7030000000004</v>
      </c>
      <c r="H12643" s="1">
        <v>5</v>
      </c>
      <c r="I12643" s="2">
        <v>45135</v>
      </c>
      <c r="J12643" s="2">
        <v>45141</v>
      </c>
      <c r="K12643" s="1" t="s">
        <v>15</v>
      </c>
      <c r="L12643" s="1" t="s">
        <v>27</v>
      </c>
      <c r="M12643" s="1">
        <v>1371.54</v>
      </c>
      <c r="N12643" s="1" t="s">
        <v>23</v>
      </c>
      <c r="O12643" s="10">
        <f>Table1[[#This Row],[sales]]+Table1[[#This Row],[profit]]</f>
        <v>6276.64</v>
      </c>
    </row>
    <row r="12644" spans="1:15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>Table1[[#This Row],[sales]]*Table1[[#This Row],[discount]]</f>
        <v>504.19530000000003</v>
      </c>
      <c r="G12644" s="1">
        <f>Table1[[#This Row],[sales]]-Table1[[#This Row],[Discount Value]]</f>
        <v>858.49469999999997</v>
      </c>
      <c r="H12644" s="1">
        <v>4</v>
      </c>
      <c r="I12644" s="2">
        <v>44953</v>
      </c>
      <c r="J12644" s="2">
        <v>44954</v>
      </c>
      <c r="K12644" s="1" t="s">
        <v>31</v>
      </c>
      <c r="L12644" s="1" t="s">
        <v>16</v>
      </c>
      <c r="M12644" s="1">
        <v>109.3</v>
      </c>
      <c r="N12644" s="1" t="s">
        <v>48</v>
      </c>
      <c r="O12644" s="10">
        <f>Table1[[#This Row],[sales]]+Table1[[#This Row],[profit]]</f>
        <v>1471.99</v>
      </c>
    </row>
    <row r="12645" spans="1:15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>Table1[[#This Row],[sales]]*Table1[[#This Row],[discount]]</f>
        <v>39.374100000000006</v>
      </c>
      <c r="G12645" s="1">
        <f>Table1[[#This Row],[sales]]-Table1[[#This Row],[Discount Value]]</f>
        <v>106.45590000000001</v>
      </c>
      <c r="H12645" s="1">
        <v>3</v>
      </c>
      <c r="I12645" s="2">
        <v>45485</v>
      </c>
      <c r="J12645" s="2">
        <v>45488</v>
      </c>
      <c r="K12645" s="1" t="s">
        <v>15</v>
      </c>
      <c r="L12645" s="1" t="s">
        <v>22</v>
      </c>
      <c r="M12645" s="1">
        <v>26.52</v>
      </c>
      <c r="N12645" s="1" t="s">
        <v>28</v>
      </c>
      <c r="O12645" s="10">
        <f>Table1[[#This Row],[sales]]+Table1[[#This Row],[profit]]</f>
        <v>172.35000000000002</v>
      </c>
    </row>
    <row r="12646" spans="1:15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>Table1[[#This Row],[sales]]*Table1[[#This Row],[discount]]</f>
        <v>1338.6458999999998</v>
      </c>
      <c r="G12646" s="1">
        <f>Table1[[#This Row],[sales]]-Table1[[#This Row],[Discount Value]]</f>
        <v>1926.3441</v>
      </c>
      <c r="H12646" s="1">
        <v>6</v>
      </c>
      <c r="I12646" s="2">
        <v>45080</v>
      </c>
      <c r="J12646" s="2">
        <v>45081</v>
      </c>
      <c r="K12646" s="1" t="s">
        <v>31</v>
      </c>
      <c r="L12646" s="1" t="s">
        <v>27</v>
      </c>
      <c r="M12646" s="1">
        <v>673.15</v>
      </c>
      <c r="N12646" s="1" t="s">
        <v>17</v>
      </c>
      <c r="O12646" s="10">
        <f>Table1[[#This Row],[sales]]+Table1[[#This Row],[profit]]</f>
        <v>3938.14</v>
      </c>
    </row>
    <row r="12647" spans="1:15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>Table1[[#This Row],[sales]]*Table1[[#This Row],[discount]]</f>
        <v>491.62049999999994</v>
      </c>
      <c r="G12647" s="1">
        <f>Table1[[#This Row],[sales]]-Table1[[#This Row],[Discount Value]]</f>
        <v>2785.8494999999998</v>
      </c>
      <c r="H12647" s="1">
        <v>7</v>
      </c>
      <c r="I12647" s="2">
        <v>45382</v>
      </c>
      <c r="J12647" s="2">
        <v>45383</v>
      </c>
      <c r="K12647" s="1" t="s">
        <v>21</v>
      </c>
      <c r="L12647" s="1" t="s">
        <v>22</v>
      </c>
      <c r="M12647" s="1">
        <v>505.41</v>
      </c>
      <c r="N12647" s="1" t="s">
        <v>34</v>
      </c>
      <c r="O12647" s="10">
        <f>Table1[[#This Row],[sales]]+Table1[[#This Row],[profit]]</f>
        <v>3782.8799999999997</v>
      </c>
    </row>
    <row r="12648" spans="1:15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>Table1[[#This Row],[sales]]*Table1[[#This Row],[discount]]</f>
        <v>612.00750000000005</v>
      </c>
      <c r="G12648" s="1">
        <f>Table1[[#This Row],[sales]]-Table1[[#This Row],[Discount Value]]</f>
        <v>4095.7424999999998</v>
      </c>
      <c r="H12648" s="1">
        <v>2</v>
      </c>
      <c r="I12648" s="2">
        <v>45351</v>
      </c>
      <c r="J12648" s="2">
        <v>45353</v>
      </c>
      <c r="K12648" s="1" t="s">
        <v>31</v>
      </c>
      <c r="L12648" s="1" t="s">
        <v>16</v>
      </c>
      <c r="M12648" s="1">
        <v>768.34</v>
      </c>
      <c r="N12648" s="1" t="s">
        <v>48</v>
      </c>
      <c r="O12648" s="10">
        <f>Table1[[#This Row],[sales]]+Table1[[#This Row],[profit]]</f>
        <v>5476.09</v>
      </c>
    </row>
    <row r="12649" spans="1:15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>Table1[[#This Row],[sales]]*Table1[[#This Row],[discount]]</f>
        <v>765.62990000000002</v>
      </c>
      <c r="G12649" s="1">
        <f>Table1[[#This Row],[sales]]-Table1[[#This Row],[Discount Value]]</f>
        <v>796.88009999999997</v>
      </c>
      <c r="H12649" s="1">
        <v>6</v>
      </c>
      <c r="I12649" s="2">
        <v>45287</v>
      </c>
      <c r="J12649" s="2">
        <v>45293</v>
      </c>
      <c r="K12649" s="1" t="s">
        <v>15</v>
      </c>
      <c r="L12649" s="1" t="s">
        <v>22</v>
      </c>
      <c r="M12649" s="1">
        <v>111.06</v>
      </c>
      <c r="N12649" s="1" t="s">
        <v>34</v>
      </c>
      <c r="O12649" s="10">
        <f>Table1[[#This Row],[sales]]+Table1[[#This Row],[profit]]</f>
        <v>1673.57</v>
      </c>
    </row>
    <row r="12650" spans="1:15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>Table1[[#This Row],[sales]]*Table1[[#This Row],[discount]]</f>
        <v>483.42789999999997</v>
      </c>
      <c r="G12650" s="1">
        <f>Table1[[#This Row],[sales]]-Table1[[#This Row],[Discount Value]]</f>
        <v>545.14210000000003</v>
      </c>
      <c r="H12650" s="1">
        <v>3</v>
      </c>
      <c r="I12650" s="2">
        <v>45577</v>
      </c>
      <c r="J12650" s="2">
        <v>45583</v>
      </c>
      <c r="K12650" s="1" t="s">
        <v>31</v>
      </c>
      <c r="L12650" s="1" t="s">
        <v>22</v>
      </c>
      <c r="M12650" s="1">
        <v>66.510000000000005</v>
      </c>
      <c r="N12650" s="1" t="s">
        <v>28</v>
      </c>
      <c r="O12650" s="10">
        <f>Table1[[#This Row],[sales]]+Table1[[#This Row],[profit]]</f>
        <v>1095.08</v>
      </c>
    </row>
    <row r="12651" spans="1:15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>Table1[[#This Row],[sales]]*Table1[[#This Row],[discount]]</f>
        <v>1372.9187999999999</v>
      </c>
      <c r="G12651" s="1">
        <f>Table1[[#This Row],[sales]]-Table1[[#This Row],[Discount Value]]</f>
        <v>1747.3512000000001</v>
      </c>
      <c r="H12651" s="1">
        <v>8</v>
      </c>
      <c r="I12651" s="2">
        <v>45017</v>
      </c>
      <c r="J12651" s="2">
        <v>45019</v>
      </c>
      <c r="K12651" s="1" t="s">
        <v>15</v>
      </c>
      <c r="L12651" s="1" t="s">
        <v>22</v>
      </c>
      <c r="M12651" s="1">
        <v>189.53</v>
      </c>
      <c r="N12651" s="1" t="s">
        <v>28</v>
      </c>
      <c r="O12651" s="10">
        <f>Table1[[#This Row],[sales]]+Table1[[#This Row],[profit]]</f>
        <v>3309.8</v>
      </c>
    </row>
    <row r="12652" spans="1:15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>Table1[[#This Row],[sales]]*Table1[[#This Row],[discount]]</f>
        <v>314.81889999999999</v>
      </c>
      <c r="G12652" s="1">
        <f>Table1[[#This Row],[sales]]-Table1[[#This Row],[Discount Value]]</f>
        <v>2547.1710999999996</v>
      </c>
      <c r="H12652" s="1">
        <v>2</v>
      </c>
      <c r="I12652" s="2">
        <v>45447</v>
      </c>
      <c r="J12652" s="2">
        <v>45454</v>
      </c>
      <c r="K12652" s="1" t="s">
        <v>15</v>
      </c>
      <c r="L12652" s="1" t="s">
        <v>22</v>
      </c>
      <c r="M12652" s="1">
        <v>612.22</v>
      </c>
      <c r="N12652" s="1" t="s">
        <v>34</v>
      </c>
      <c r="O12652" s="10">
        <f>Table1[[#This Row],[sales]]+Table1[[#This Row],[profit]]</f>
        <v>3474.21</v>
      </c>
    </row>
    <row r="12653" spans="1:15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>Table1[[#This Row],[sales]]*Table1[[#This Row],[discount]]</f>
        <v>1048.9038999999998</v>
      </c>
      <c r="G12653" s="1">
        <f>Table1[[#This Row],[sales]]-Table1[[#This Row],[Discount Value]]</f>
        <v>2568.0061000000001</v>
      </c>
      <c r="H12653" s="1">
        <v>5</v>
      </c>
      <c r="I12653" s="2">
        <v>45108</v>
      </c>
      <c r="J12653" s="2">
        <v>45113</v>
      </c>
      <c r="K12653" s="1" t="s">
        <v>21</v>
      </c>
      <c r="L12653" s="1" t="s">
        <v>27</v>
      </c>
      <c r="M12653" s="1">
        <v>272.02999999999997</v>
      </c>
      <c r="N12653" s="1" t="s">
        <v>48</v>
      </c>
      <c r="O12653" s="10">
        <f>Table1[[#This Row],[sales]]+Table1[[#This Row],[profit]]</f>
        <v>3888.9399999999996</v>
      </c>
    </row>
    <row r="12654" spans="1:15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>Table1[[#This Row],[sales]]*Table1[[#This Row],[discount]]</f>
        <v>1198.0224000000001</v>
      </c>
      <c r="G12654" s="1">
        <f>Table1[[#This Row],[sales]]-Table1[[#This Row],[Discount Value]]</f>
        <v>3239.0976000000001</v>
      </c>
      <c r="H12654" s="1">
        <v>8</v>
      </c>
      <c r="I12654" s="2">
        <v>45449</v>
      </c>
      <c r="J12654" s="2">
        <v>45456</v>
      </c>
      <c r="K12654" s="1" t="s">
        <v>15</v>
      </c>
      <c r="L12654" s="1" t="s">
        <v>27</v>
      </c>
      <c r="M12654" s="1">
        <v>630.62</v>
      </c>
      <c r="N12654" s="1" t="s">
        <v>34</v>
      </c>
      <c r="O12654" s="10">
        <f>Table1[[#This Row],[sales]]+Table1[[#This Row],[profit]]</f>
        <v>5067.74</v>
      </c>
    </row>
    <row r="12655" spans="1:15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>Table1[[#This Row],[sales]]*Table1[[#This Row],[discount]]</f>
        <v>284.27500000000003</v>
      </c>
      <c r="G12655" s="1">
        <f>Table1[[#This Row],[sales]]-Table1[[#This Row],[Discount Value]]</f>
        <v>2558.4749999999999</v>
      </c>
      <c r="H12655" s="1">
        <v>9</v>
      </c>
      <c r="I12655" s="2">
        <v>45445</v>
      </c>
      <c r="J12655" s="2">
        <v>45450</v>
      </c>
      <c r="K12655" s="1" t="s">
        <v>15</v>
      </c>
      <c r="L12655" s="1" t="s">
        <v>22</v>
      </c>
      <c r="M12655" s="1">
        <v>793.89</v>
      </c>
      <c r="N12655" s="1" t="s">
        <v>17</v>
      </c>
      <c r="O12655" s="10">
        <f>Table1[[#This Row],[sales]]+Table1[[#This Row],[profit]]</f>
        <v>3636.64</v>
      </c>
    </row>
    <row r="12656" spans="1:15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>Table1[[#This Row],[sales]]*Table1[[#This Row],[discount]]</f>
        <v>183.78139999999999</v>
      </c>
      <c r="G12656" s="1">
        <f>Table1[[#This Row],[sales]]-Table1[[#This Row],[Discount Value]]</f>
        <v>651.58860000000004</v>
      </c>
      <c r="H12656" s="1">
        <v>7</v>
      </c>
      <c r="I12656" s="2">
        <v>45466</v>
      </c>
      <c r="J12656" s="2">
        <v>45469</v>
      </c>
      <c r="K12656" s="1" t="s">
        <v>21</v>
      </c>
      <c r="L12656" s="1" t="s">
        <v>22</v>
      </c>
      <c r="M12656" s="1">
        <v>76.8</v>
      </c>
      <c r="N12656" s="1" t="s">
        <v>48</v>
      </c>
      <c r="O12656" s="10">
        <f>Table1[[#This Row],[sales]]+Table1[[#This Row],[profit]]</f>
        <v>912.17</v>
      </c>
    </row>
    <row r="12657" spans="1:15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>Table1[[#This Row],[sales]]*Table1[[#This Row],[discount]]</f>
        <v>697.09090000000003</v>
      </c>
      <c r="G12657" s="1">
        <f>Table1[[#This Row],[sales]]-Table1[[#This Row],[Discount Value]]</f>
        <v>2333.7390999999998</v>
      </c>
      <c r="H12657" s="1">
        <v>9</v>
      </c>
      <c r="I12657" s="2">
        <v>44988</v>
      </c>
      <c r="J12657" s="2">
        <v>44993</v>
      </c>
      <c r="K12657" s="1" t="s">
        <v>15</v>
      </c>
      <c r="L12657" s="1" t="s">
        <v>22</v>
      </c>
      <c r="M12657" s="1">
        <v>509.82</v>
      </c>
      <c r="N12657" s="1" t="s">
        <v>23</v>
      </c>
      <c r="O12657" s="10">
        <f>Table1[[#This Row],[sales]]+Table1[[#This Row],[profit]]</f>
        <v>3540.65</v>
      </c>
    </row>
    <row r="12658" spans="1:15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>Table1[[#This Row],[sales]]*Table1[[#This Row],[discount]]</f>
        <v>231.97199999999998</v>
      </c>
      <c r="G12658" s="1">
        <f>Table1[[#This Row],[sales]]-Table1[[#This Row],[Discount Value]]</f>
        <v>1701.1279999999999</v>
      </c>
      <c r="H12658" s="1">
        <v>9</v>
      </c>
      <c r="I12658" s="2">
        <v>45602</v>
      </c>
      <c r="J12658" s="2">
        <v>45609</v>
      </c>
      <c r="K12658" s="1" t="s">
        <v>31</v>
      </c>
      <c r="L12658" s="1" t="s">
        <v>22</v>
      </c>
      <c r="M12658" s="1">
        <v>449.18</v>
      </c>
      <c r="N12658" s="1" t="s">
        <v>39</v>
      </c>
      <c r="O12658" s="10">
        <f>Table1[[#This Row],[sales]]+Table1[[#This Row],[profit]]</f>
        <v>2382.2799999999997</v>
      </c>
    </row>
    <row r="12659" spans="1:15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>Table1[[#This Row],[sales]]*Table1[[#This Row],[discount]]</f>
        <v>1112.8320000000001</v>
      </c>
      <c r="G12659" s="1">
        <f>Table1[[#This Row],[sales]]-Table1[[#This Row],[Discount Value]]</f>
        <v>1205.568</v>
      </c>
      <c r="H12659" s="1">
        <v>8</v>
      </c>
      <c r="I12659" s="2">
        <v>45553</v>
      </c>
      <c r="J12659" s="2">
        <v>45559</v>
      </c>
      <c r="K12659" s="1" t="s">
        <v>21</v>
      </c>
      <c r="L12659" s="1" t="s">
        <v>16</v>
      </c>
      <c r="M12659" s="1">
        <v>259.45</v>
      </c>
      <c r="N12659" s="1" t="s">
        <v>23</v>
      </c>
      <c r="O12659" s="10">
        <f>Table1[[#This Row],[sales]]+Table1[[#This Row],[profit]]</f>
        <v>2577.85</v>
      </c>
    </row>
    <row r="12660" spans="1:15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>Table1[[#This Row],[sales]]*Table1[[#This Row],[discount]]</f>
        <v>1200.3675000000001</v>
      </c>
      <c r="G12660" s="1">
        <f>Table1[[#This Row],[sales]]-Table1[[#This Row],[Discount Value]]</f>
        <v>3601.1025</v>
      </c>
      <c r="H12660" s="1">
        <v>7</v>
      </c>
      <c r="I12660" s="2">
        <v>44999</v>
      </c>
      <c r="J12660" s="2">
        <v>45001</v>
      </c>
      <c r="K12660" s="1" t="s">
        <v>21</v>
      </c>
      <c r="L12660" s="1" t="s">
        <v>22</v>
      </c>
      <c r="M12660" s="1">
        <v>266.29000000000002</v>
      </c>
      <c r="N12660" s="1" t="s">
        <v>34</v>
      </c>
      <c r="O12660" s="10">
        <f>Table1[[#This Row],[sales]]+Table1[[#This Row],[profit]]</f>
        <v>5067.76</v>
      </c>
    </row>
    <row r="12661" spans="1:15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>Table1[[#This Row],[sales]]*Table1[[#This Row],[discount]]</f>
        <v>733.00239999999997</v>
      </c>
      <c r="G12661" s="1">
        <f>Table1[[#This Row],[sales]]-Table1[[#This Row],[Discount Value]]</f>
        <v>2086.2375999999999</v>
      </c>
      <c r="H12661" s="1">
        <v>6</v>
      </c>
      <c r="I12661" s="2">
        <v>45025</v>
      </c>
      <c r="J12661" s="2">
        <v>45030</v>
      </c>
      <c r="K12661" s="1" t="s">
        <v>15</v>
      </c>
      <c r="L12661" s="1" t="s">
        <v>27</v>
      </c>
      <c r="M12661" s="1">
        <v>689.22</v>
      </c>
      <c r="N12661" s="1" t="s">
        <v>39</v>
      </c>
      <c r="O12661" s="10">
        <f>Table1[[#This Row],[sales]]+Table1[[#This Row],[profit]]</f>
        <v>3508.46</v>
      </c>
    </row>
    <row r="12662" spans="1:15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>Table1[[#This Row],[sales]]*Table1[[#This Row],[discount]]</f>
        <v>249.98099999999999</v>
      </c>
      <c r="G12662" s="1">
        <f>Table1[[#This Row],[sales]]-Table1[[#This Row],[Discount Value]]</f>
        <v>583.28899999999999</v>
      </c>
      <c r="H12662" s="1">
        <v>3</v>
      </c>
      <c r="I12662" s="2">
        <v>45629</v>
      </c>
      <c r="J12662" s="2">
        <v>45634</v>
      </c>
      <c r="K12662" s="1" t="s">
        <v>15</v>
      </c>
      <c r="L12662" s="1" t="s">
        <v>22</v>
      </c>
      <c r="M12662" s="1">
        <v>193.47</v>
      </c>
      <c r="N12662" s="1" t="s">
        <v>34</v>
      </c>
      <c r="O12662" s="10">
        <f>Table1[[#This Row],[sales]]+Table1[[#This Row],[profit]]</f>
        <v>1026.74</v>
      </c>
    </row>
    <row r="12663" spans="1:15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>Table1[[#This Row],[sales]]*Table1[[#This Row],[discount]]</f>
        <v>999.45119999999997</v>
      </c>
      <c r="G12663" s="1">
        <f>Table1[[#This Row],[sales]]-Table1[[#This Row],[Discount Value]]</f>
        <v>1272.0288</v>
      </c>
      <c r="H12663" s="1">
        <v>8</v>
      </c>
      <c r="I12663" s="2">
        <v>45233</v>
      </c>
      <c r="J12663" s="2">
        <v>45238</v>
      </c>
      <c r="K12663" s="1" t="s">
        <v>21</v>
      </c>
      <c r="L12663" s="1" t="s">
        <v>22</v>
      </c>
      <c r="M12663" s="1">
        <v>670.08</v>
      </c>
      <c r="N12663" s="1" t="s">
        <v>23</v>
      </c>
      <c r="O12663" s="10">
        <f>Table1[[#This Row],[sales]]+Table1[[#This Row],[profit]]</f>
        <v>2941.56</v>
      </c>
    </row>
    <row r="12664" spans="1:15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>Table1[[#This Row],[sales]]*Table1[[#This Row],[discount]]</f>
        <v>329.21370000000002</v>
      </c>
      <c r="G12664" s="1">
        <f>Table1[[#This Row],[sales]]-Table1[[#This Row],[Discount Value]]</f>
        <v>890.09629999999993</v>
      </c>
      <c r="H12664" s="1">
        <v>3</v>
      </c>
      <c r="I12664" s="2">
        <v>45131</v>
      </c>
      <c r="J12664" s="2">
        <v>45137</v>
      </c>
      <c r="K12664" s="1" t="s">
        <v>31</v>
      </c>
      <c r="L12664" s="1" t="s">
        <v>16</v>
      </c>
      <c r="M12664" s="1">
        <v>245.84</v>
      </c>
      <c r="N12664" s="1" t="s">
        <v>34</v>
      </c>
      <c r="O12664" s="10">
        <f>Table1[[#This Row],[sales]]+Table1[[#This Row],[profit]]</f>
        <v>1465.1499999999999</v>
      </c>
    </row>
    <row r="12665" spans="1:15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>Table1[[#This Row],[sales]]*Table1[[#This Row],[discount]]</f>
        <v>206.24220000000003</v>
      </c>
      <c r="G12665" s="1">
        <f>Table1[[#This Row],[sales]]-Table1[[#This Row],[Discount Value]]</f>
        <v>557.61779999999999</v>
      </c>
      <c r="H12665" s="1">
        <v>9</v>
      </c>
      <c r="I12665" s="2">
        <v>45506</v>
      </c>
      <c r="J12665" s="2">
        <v>45507</v>
      </c>
      <c r="K12665" s="1" t="s">
        <v>15</v>
      </c>
      <c r="L12665" s="1" t="s">
        <v>22</v>
      </c>
      <c r="M12665" s="1">
        <v>97.23</v>
      </c>
      <c r="N12665" s="1" t="s">
        <v>48</v>
      </c>
      <c r="O12665" s="10">
        <f>Table1[[#This Row],[sales]]+Table1[[#This Row],[profit]]</f>
        <v>861.09</v>
      </c>
    </row>
    <row r="12666" spans="1:15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>Table1[[#This Row],[sales]]*Table1[[#This Row],[discount]]</f>
        <v>430.79399999999998</v>
      </c>
      <c r="G12666" s="1">
        <f>Table1[[#This Row],[sales]]-Table1[[#This Row],[Discount Value]]</f>
        <v>3159.1559999999999</v>
      </c>
      <c r="H12666" s="1">
        <v>9</v>
      </c>
      <c r="I12666" s="2">
        <v>45192</v>
      </c>
      <c r="J12666" s="2">
        <v>45197</v>
      </c>
      <c r="K12666" s="1" t="s">
        <v>31</v>
      </c>
      <c r="L12666" s="1" t="s">
        <v>16</v>
      </c>
      <c r="M12666" s="1">
        <v>295.91000000000003</v>
      </c>
      <c r="N12666" s="1" t="s">
        <v>39</v>
      </c>
      <c r="O12666" s="10">
        <f>Table1[[#This Row],[sales]]+Table1[[#This Row],[profit]]</f>
        <v>3885.8599999999997</v>
      </c>
    </row>
    <row r="12667" spans="1:15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>Table1[[#This Row],[sales]]*Table1[[#This Row],[discount]]</f>
        <v>953.99699999999984</v>
      </c>
      <c r="G12667" s="1">
        <f>Table1[[#This Row],[sales]]-Table1[[#This Row],[Discount Value]]</f>
        <v>2225.9929999999999</v>
      </c>
      <c r="H12667" s="1">
        <v>9</v>
      </c>
      <c r="I12667" s="2">
        <v>45304</v>
      </c>
      <c r="J12667" s="2">
        <v>45306</v>
      </c>
      <c r="K12667" s="1" t="s">
        <v>15</v>
      </c>
      <c r="L12667" s="1" t="s">
        <v>22</v>
      </c>
      <c r="M12667" s="1">
        <v>237.63</v>
      </c>
      <c r="N12667" s="1" t="s">
        <v>17</v>
      </c>
      <c r="O12667" s="10">
        <f>Table1[[#This Row],[sales]]+Table1[[#This Row],[profit]]</f>
        <v>3417.62</v>
      </c>
    </row>
    <row r="12668" spans="1:15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>Table1[[#This Row],[sales]]*Table1[[#This Row],[discount]]</f>
        <v>482.44230000000005</v>
      </c>
      <c r="G12668" s="1">
        <f>Table1[[#This Row],[sales]]-Table1[[#This Row],[Discount Value]]</f>
        <v>2056.7276999999999</v>
      </c>
      <c r="H12668" s="1">
        <v>4</v>
      </c>
      <c r="I12668" s="2">
        <v>45464</v>
      </c>
      <c r="J12668" s="2">
        <v>45471</v>
      </c>
      <c r="K12668" s="1" t="s">
        <v>15</v>
      </c>
      <c r="L12668" s="1" t="s">
        <v>27</v>
      </c>
      <c r="M12668" s="1">
        <v>531.89</v>
      </c>
      <c r="N12668" s="1" t="s">
        <v>23</v>
      </c>
      <c r="O12668" s="10">
        <f>Table1[[#This Row],[sales]]+Table1[[#This Row],[profit]]</f>
        <v>3071.06</v>
      </c>
    </row>
    <row r="12669" spans="1:15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>Table1[[#This Row],[sales]]*Table1[[#This Row],[discount]]</f>
        <v>695.63839999999993</v>
      </c>
      <c r="G12669" s="1">
        <f>Table1[[#This Row],[sales]]-Table1[[#This Row],[Discount Value]]</f>
        <v>1478.2316000000001</v>
      </c>
      <c r="H12669" s="1">
        <v>9</v>
      </c>
      <c r="I12669" s="2">
        <v>45377</v>
      </c>
      <c r="J12669" s="2">
        <v>45378</v>
      </c>
      <c r="K12669" s="1" t="s">
        <v>21</v>
      </c>
      <c r="L12669" s="1" t="s">
        <v>16</v>
      </c>
      <c r="M12669" s="1">
        <v>298.54000000000002</v>
      </c>
      <c r="N12669" s="1" t="s">
        <v>28</v>
      </c>
      <c r="O12669" s="10">
        <f>Table1[[#This Row],[sales]]+Table1[[#This Row],[profit]]</f>
        <v>2472.41</v>
      </c>
    </row>
    <row r="12670" spans="1:15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>Table1[[#This Row],[sales]]*Table1[[#This Row],[discount]]</f>
        <v>251.83049999999997</v>
      </c>
      <c r="G12670" s="1">
        <f>Table1[[#This Row],[sales]]-Table1[[#This Row],[Discount Value]]</f>
        <v>1427.0394999999999</v>
      </c>
      <c r="H12670" s="1">
        <v>2</v>
      </c>
      <c r="I12670" s="2">
        <v>45583</v>
      </c>
      <c r="J12670" s="2">
        <v>45588</v>
      </c>
      <c r="K12670" s="1" t="s">
        <v>21</v>
      </c>
      <c r="L12670" s="1" t="s">
        <v>22</v>
      </c>
      <c r="M12670" s="1">
        <v>433.11</v>
      </c>
      <c r="N12670" s="1" t="s">
        <v>17</v>
      </c>
      <c r="O12670" s="10">
        <f>Table1[[#This Row],[sales]]+Table1[[#This Row],[profit]]</f>
        <v>2111.98</v>
      </c>
    </row>
    <row r="12671" spans="1:15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>Table1[[#This Row],[sales]]*Table1[[#This Row],[discount]]</f>
        <v>191.24639999999999</v>
      </c>
      <c r="G12671" s="1">
        <f>Table1[[#This Row],[sales]]-Table1[[#This Row],[Discount Value]]</f>
        <v>339.99360000000001</v>
      </c>
      <c r="H12671" s="1">
        <v>1</v>
      </c>
      <c r="I12671" s="2">
        <v>45593</v>
      </c>
      <c r="J12671" s="2">
        <v>45598</v>
      </c>
      <c r="K12671" s="1" t="s">
        <v>31</v>
      </c>
      <c r="L12671" s="1" t="s">
        <v>22</v>
      </c>
      <c r="M12671" s="1">
        <v>43.1</v>
      </c>
      <c r="N12671" s="1" t="s">
        <v>39</v>
      </c>
      <c r="O12671" s="10">
        <f>Table1[[#This Row],[sales]]+Table1[[#This Row],[profit]]</f>
        <v>574.34</v>
      </c>
    </row>
    <row r="12672" spans="1:15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>Table1[[#This Row],[sales]]*Table1[[#This Row],[discount]]</f>
        <v>485.59020000000004</v>
      </c>
      <c r="G12672" s="1">
        <f>Table1[[#This Row],[sales]]-Table1[[#This Row],[Discount Value]]</f>
        <v>1080.8298</v>
      </c>
      <c r="H12672" s="1">
        <v>8</v>
      </c>
      <c r="I12672" s="2">
        <v>45204</v>
      </c>
      <c r="J12672" s="2">
        <v>45206</v>
      </c>
      <c r="K12672" s="1" t="s">
        <v>21</v>
      </c>
      <c r="L12672" s="1" t="s">
        <v>27</v>
      </c>
      <c r="M12672" s="1">
        <v>455.83</v>
      </c>
      <c r="N12672" s="1" t="s">
        <v>28</v>
      </c>
      <c r="O12672" s="10">
        <f>Table1[[#This Row],[sales]]+Table1[[#This Row],[profit]]</f>
        <v>2022.25</v>
      </c>
    </row>
    <row r="12673" spans="1:15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>Table1[[#This Row],[sales]]*Table1[[#This Row],[discount]]</f>
        <v>1009.9512</v>
      </c>
      <c r="G12673" s="1">
        <f>Table1[[#This Row],[sales]]-Table1[[#This Row],[Discount Value]]</f>
        <v>3198.1788000000001</v>
      </c>
      <c r="H12673" s="1">
        <v>6</v>
      </c>
      <c r="I12673" s="2">
        <v>45546</v>
      </c>
      <c r="J12673" s="2">
        <v>45549</v>
      </c>
      <c r="K12673" s="1" t="s">
        <v>31</v>
      </c>
      <c r="L12673" s="1" t="s">
        <v>27</v>
      </c>
      <c r="M12673" s="1">
        <v>273.33</v>
      </c>
      <c r="N12673" s="1" t="s">
        <v>39</v>
      </c>
      <c r="O12673" s="10">
        <f>Table1[[#This Row],[sales]]+Table1[[#This Row],[profit]]</f>
        <v>4481.46</v>
      </c>
    </row>
    <row r="12674" spans="1:15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>Table1[[#This Row],[sales]]*Table1[[#This Row],[discount]]</f>
        <v>197.00050000000002</v>
      </c>
      <c r="G12674" s="1">
        <f>Table1[[#This Row],[sales]]-Table1[[#This Row],[Discount Value]]</f>
        <v>3743.0095000000001</v>
      </c>
      <c r="H12674" s="1">
        <v>9</v>
      </c>
      <c r="I12674" s="2">
        <v>45474</v>
      </c>
      <c r="J12674" s="2">
        <v>45476</v>
      </c>
      <c r="K12674" s="1" t="s">
        <v>31</v>
      </c>
      <c r="L12674" s="1" t="s">
        <v>27</v>
      </c>
      <c r="M12674" s="1">
        <v>967.11</v>
      </c>
      <c r="N12674" s="1" t="s">
        <v>23</v>
      </c>
      <c r="O12674" s="10">
        <f>Table1[[#This Row],[sales]]+Table1[[#This Row],[profit]]</f>
        <v>4907.12</v>
      </c>
    </row>
    <row r="12675" spans="1:15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>Table1[[#This Row],[sales]]*Table1[[#This Row],[discount]]</f>
        <v>1507.9515999999999</v>
      </c>
      <c r="G12675" s="1">
        <f>Table1[[#This Row],[sales]]-Table1[[#This Row],[Discount Value]]</f>
        <v>3356.4083999999998</v>
      </c>
      <c r="H12675" s="1">
        <v>9</v>
      </c>
      <c r="I12675" s="2">
        <v>45382</v>
      </c>
      <c r="J12675" s="2">
        <v>45386</v>
      </c>
      <c r="K12675" s="1" t="s">
        <v>21</v>
      </c>
      <c r="L12675" s="1" t="s">
        <v>22</v>
      </c>
      <c r="M12675" s="1">
        <v>1189.22</v>
      </c>
      <c r="N12675" s="1" t="s">
        <v>28</v>
      </c>
      <c r="O12675" s="10">
        <f>Table1[[#This Row],[sales]]+Table1[[#This Row],[profit]]</f>
        <v>6053.58</v>
      </c>
    </row>
    <row r="12676" spans="1:15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>Table1[[#This Row],[sales]]*Table1[[#This Row],[discount]]</f>
        <v>1425.3339000000001</v>
      </c>
      <c r="G12676" s="1">
        <f>Table1[[#This Row],[sales]]-Table1[[#This Row],[Discount Value]]</f>
        <v>1889.3960999999999</v>
      </c>
      <c r="H12676" s="1">
        <v>3</v>
      </c>
      <c r="I12676" s="2">
        <v>45400</v>
      </c>
      <c r="J12676" s="2">
        <v>45402</v>
      </c>
      <c r="K12676" s="1" t="s">
        <v>31</v>
      </c>
      <c r="L12676" s="1" t="s">
        <v>27</v>
      </c>
      <c r="M12676" s="1">
        <v>673.87</v>
      </c>
      <c r="N12676" s="1" t="s">
        <v>39</v>
      </c>
      <c r="O12676" s="10">
        <f>Table1[[#This Row],[sales]]+Table1[[#This Row],[profit]]</f>
        <v>3988.6</v>
      </c>
    </row>
    <row r="12677" spans="1:15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>Table1[[#This Row],[sales]]*Table1[[#This Row],[discount]]</f>
        <v>253.15469999999999</v>
      </c>
      <c r="G12677" s="1">
        <f>Table1[[#This Row],[sales]]-Table1[[#This Row],[Discount Value]]</f>
        <v>2559.6752999999999</v>
      </c>
      <c r="H12677" s="1">
        <v>2</v>
      </c>
      <c r="I12677" s="2">
        <v>45107</v>
      </c>
      <c r="J12677" s="2">
        <v>45110</v>
      </c>
      <c r="K12677" s="1" t="s">
        <v>21</v>
      </c>
      <c r="L12677" s="1" t="s">
        <v>27</v>
      </c>
      <c r="M12677" s="1">
        <v>838.62</v>
      </c>
      <c r="N12677" s="1" t="s">
        <v>23</v>
      </c>
      <c r="O12677" s="10">
        <f>Table1[[#This Row],[sales]]+Table1[[#This Row],[profit]]</f>
        <v>3651.45</v>
      </c>
    </row>
    <row r="12678" spans="1:15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>Table1[[#This Row],[sales]]*Table1[[#This Row],[discount]]</f>
        <v>62.024799999999999</v>
      </c>
      <c r="G12678" s="1">
        <f>Table1[[#This Row],[sales]]-Table1[[#This Row],[Discount Value]]</f>
        <v>1488.5952</v>
      </c>
      <c r="H12678" s="1">
        <v>7</v>
      </c>
      <c r="I12678" s="2">
        <v>45181</v>
      </c>
      <c r="J12678" s="2">
        <v>45183</v>
      </c>
      <c r="K12678" s="1" t="s">
        <v>31</v>
      </c>
      <c r="L12678" s="1" t="s">
        <v>16</v>
      </c>
      <c r="M12678" s="1">
        <v>79.28</v>
      </c>
      <c r="N12678" s="1" t="s">
        <v>39</v>
      </c>
      <c r="O12678" s="10">
        <f>Table1[[#This Row],[sales]]+Table1[[#This Row],[profit]]</f>
        <v>1629.8999999999999</v>
      </c>
    </row>
    <row r="12679" spans="1:15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>Table1[[#This Row],[sales]]*Table1[[#This Row],[discount]]</f>
        <v>9.5324000000000009</v>
      </c>
      <c r="G12679" s="1">
        <f>Table1[[#This Row],[sales]]-Table1[[#This Row],[Discount Value]]</f>
        <v>467.08760000000001</v>
      </c>
      <c r="H12679" s="1">
        <v>5</v>
      </c>
      <c r="I12679" s="2">
        <v>45275</v>
      </c>
      <c r="J12679" s="2">
        <v>45276</v>
      </c>
      <c r="K12679" s="1" t="s">
        <v>31</v>
      </c>
      <c r="L12679" s="1" t="s">
        <v>16</v>
      </c>
      <c r="M12679" s="1">
        <v>79.260000000000005</v>
      </c>
      <c r="N12679" s="1" t="s">
        <v>28</v>
      </c>
      <c r="O12679" s="10">
        <f>Table1[[#This Row],[sales]]+Table1[[#This Row],[profit]]</f>
        <v>555.88</v>
      </c>
    </row>
    <row r="12680" spans="1:15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>Table1[[#This Row],[sales]]*Table1[[#This Row],[discount]]</f>
        <v>62.565800000000003</v>
      </c>
      <c r="G12680" s="1">
        <f>Table1[[#This Row],[sales]]-Table1[[#This Row],[Discount Value]]</f>
        <v>3065.7242000000001</v>
      </c>
      <c r="H12680" s="1">
        <v>6</v>
      </c>
      <c r="I12680" s="2">
        <v>45595</v>
      </c>
      <c r="J12680" s="2">
        <v>45596</v>
      </c>
      <c r="K12680" s="1" t="s">
        <v>15</v>
      </c>
      <c r="L12680" s="1" t="s">
        <v>22</v>
      </c>
      <c r="M12680" s="1">
        <v>239.14</v>
      </c>
      <c r="N12680" s="1" t="s">
        <v>39</v>
      </c>
      <c r="O12680" s="10">
        <f>Table1[[#This Row],[sales]]+Table1[[#This Row],[profit]]</f>
        <v>3367.43</v>
      </c>
    </row>
    <row r="12681" spans="1:15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>Table1[[#This Row],[sales]]*Table1[[#This Row],[discount]]</f>
        <v>1046.6357999999998</v>
      </c>
      <c r="G12681" s="1">
        <f>Table1[[#This Row],[sales]]-Table1[[#This Row],[Discount Value]]</f>
        <v>1445.3542</v>
      </c>
      <c r="H12681" s="1">
        <v>5</v>
      </c>
      <c r="I12681" s="2">
        <v>45283</v>
      </c>
      <c r="J12681" s="2">
        <v>45285</v>
      </c>
      <c r="K12681" s="1" t="s">
        <v>21</v>
      </c>
      <c r="L12681" s="1" t="s">
        <v>27</v>
      </c>
      <c r="M12681" s="1">
        <v>445.35</v>
      </c>
      <c r="N12681" s="1" t="s">
        <v>28</v>
      </c>
      <c r="O12681" s="10">
        <f>Table1[[#This Row],[sales]]+Table1[[#This Row],[profit]]</f>
        <v>2937.3399999999997</v>
      </c>
    </row>
    <row r="12682" spans="1:15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>Table1[[#This Row],[sales]]*Table1[[#This Row],[discount]]</f>
        <v>1375.0092</v>
      </c>
      <c r="G12682" s="1">
        <f>Table1[[#This Row],[sales]]-Table1[[#This Row],[Discount Value]]</f>
        <v>2444.4607999999998</v>
      </c>
      <c r="H12682" s="1">
        <v>4</v>
      </c>
      <c r="I12682" s="2">
        <v>45049</v>
      </c>
      <c r="J12682" s="2">
        <v>45056</v>
      </c>
      <c r="K12682" s="1" t="s">
        <v>21</v>
      </c>
      <c r="L12682" s="1" t="s">
        <v>27</v>
      </c>
      <c r="M12682" s="1">
        <v>377.77</v>
      </c>
      <c r="N12682" s="1" t="s">
        <v>39</v>
      </c>
      <c r="O12682" s="10">
        <f>Table1[[#This Row],[sales]]+Table1[[#This Row],[profit]]</f>
        <v>4197.24</v>
      </c>
    </row>
    <row r="12683" spans="1:15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>Table1[[#This Row],[sales]]*Table1[[#This Row],[discount]]</f>
        <v>211.81</v>
      </c>
      <c r="G12683" s="1">
        <f>Table1[[#This Row],[sales]]-Table1[[#This Row],[Discount Value]]</f>
        <v>1906.29</v>
      </c>
      <c r="H12683" s="1">
        <v>1</v>
      </c>
      <c r="I12683" s="2">
        <v>45240</v>
      </c>
      <c r="J12683" s="2">
        <v>45241</v>
      </c>
      <c r="K12683" s="1" t="s">
        <v>21</v>
      </c>
      <c r="L12683" s="1" t="s">
        <v>22</v>
      </c>
      <c r="M12683" s="1">
        <v>342.29</v>
      </c>
      <c r="N12683" s="1" t="s">
        <v>39</v>
      </c>
      <c r="O12683" s="10">
        <f>Table1[[#This Row],[sales]]+Table1[[#This Row],[profit]]</f>
        <v>2460.39</v>
      </c>
    </row>
    <row r="12684" spans="1:15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>Table1[[#This Row],[sales]]*Table1[[#This Row],[discount]]</f>
        <v>2267.4319999999998</v>
      </c>
      <c r="G12684" s="1">
        <f>Table1[[#This Row],[sales]]-Table1[[#This Row],[Discount Value]]</f>
        <v>2661.768</v>
      </c>
      <c r="H12684" s="1">
        <v>4</v>
      </c>
      <c r="I12684" s="2">
        <v>45197</v>
      </c>
      <c r="J12684" s="2">
        <v>45200</v>
      </c>
      <c r="K12684" s="1" t="s">
        <v>21</v>
      </c>
      <c r="L12684" s="1" t="s">
        <v>27</v>
      </c>
      <c r="M12684" s="1">
        <v>293.32</v>
      </c>
      <c r="N12684" s="1" t="s">
        <v>39</v>
      </c>
      <c r="O12684" s="10">
        <f>Table1[[#This Row],[sales]]+Table1[[#This Row],[profit]]</f>
        <v>5222.5199999999995</v>
      </c>
    </row>
    <row r="12685" spans="1:15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>Table1[[#This Row],[sales]]*Table1[[#This Row],[discount]]</f>
        <v>143.38100000000003</v>
      </c>
      <c r="G12685" s="1">
        <f>Table1[[#This Row],[sales]]-Table1[[#This Row],[Discount Value]]</f>
        <v>1904.9190000000001</v>
      </c>
      <c r="H12685" s="1">
        <v>3</v>
      </c>
      <c r="I12685" s="2">
        <v>45108</v>
      </c>
      <c r="J12685" s="2">
        <v>45112</v>
      </c>
      <c r="K12685" s="1" t="s">
        <v>15</v>
      </c>
      <c r="L12685" s="1" t="s">
        <v>27</v>
      </c>
      <c r="M12685" s="1">
        <v>334.52</v>
      </c>
      <c r="N12685" s="1" t="s">
        <v>48</v>
      </c>
      <c r="O12685" s="10">
        <f>Table1[[#This Row],[sales]]+Table1[[#This Row],[profit]]</f>
        <v>2382.8200000000002</v>
      </c>
    </row>
    <row r="12686" spans="1:15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>Table1[[#This Row],[sales]]*Table1[[#This Row],[discount]]</f>
        <v>329.08949999999999</v>
      </c>
      <c r="G12686" s="1">
        <f>Table1[[#This Row],[sales]]-Table1[[#This Row],[Discount Value]]</f>
        <v>1402.9604999999999</v>
      </c>
      <c r="H12686" s="1">
        <v>3</v>
      </c>
      <c r="I12686" s="2">
        <v>45628</v>
      </c>
      <c r="J12686" s="2">
        <v>45632</v>
      </c>
      <c r="K12686" s="1" t="s">
        <v>15</v>
      </c>
      <c r="L12686" s="1" t="s">
        <v>16</v>
      </c>
      <c r="M12686" s="1">
        <v>375.33</v>
      </c>
      <c r="N12686" s="1" t="s">
        <v>48</v>
      </c>
      <c r="O12686" s="10">
        <f>Table1[[#This Row],[sales]]+Table1[[#This Row],[profit]]</f>
        <v>2107.38</v>
      </c>
    </row>
    <row r="12687" spans="1:15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>Table1[[#This Row],[sales]]*Table1[[#This Row],[discount]]</f>
        <v>1004.6009</v>
      </c>
      <c r="G12687" s="1">
        <f>Table1[[#This Row],[sales]]-Table1[[#This Row],[Discount Value]]</f>
        <v>3363.2291</v>
      </c>
      <c r="H12687" s="1">
        <v>5</v>
      </c>
      <c r="I12687" s="2">
        <v>44983</v>
      </c>
      <c r="J12687" s="2">
        <v>44986</v>
      </c>
      <c r="K12687" s="1" t="s">
        <v>15</v>
      </c>
      <c r="L12687" s="1" t="s">
        <v>27</v>
      </c>
      <c r="M12687" s="1">
        <v>1178.21</v>
      </c>
      <c r="N12687" s="1" t="s">
        <v>28</v>
      </c>
      <c r="O12687" s="10">
        <f>Table1[[#This Row],[sales]]+Table1[[#This Row],[profit]]</f>
        <v>5546.04</v>
      </c>
    </row>
    <row r="12688" spans="1:15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>Table1[[#This Row],[sales]]*Table1[[#This Row],[discount]]</f>
        <v>81.519199999999998</v>
      </c>
      <c r="G12688" s="1">
        <f>Table1[[#This Row],[sales]]-Table1[[#This Row],[Discount Value]]</f>
        <v>1956.4608000000001</v>
      </c>
      <c r="H12688" s="1">
        <v>1</v>
      </c>
      <c r="I12688" s="2">
        <v>45566</v>
      </c>
      <c r="J12688" s="2">
        <v>45571</v>
      </c>
      <c r="K12688" s="1" t="s">
        <v>15</v>
      </c>
      <c r="L12688" s="1" t="s">
        <v>27</v>
      </c>
      <c r="M12688" s="1">
        <v>574.39</v>
      </c>
      <c r="N12688" s="1" t="s">
        <v>34</v>
      </c>
      <c r="O12688" s="10">
        <f>Table1[[#This Row],[sales]]+Table1[[#This Row],[profit]]</f>
        <v>2612.37</v>
      </c>
    </row>
    <row r="12689" spans="1:15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>Table1[[#This Row],[sales]]*Table1[[#This Row],[discount]]</f>
        <v>742.45799999999997</v>
      </c>
      <c r="G12689" s="1">
        <f>Table1[[#This Row],[sales]]-Table1[[#This Row],[Discount Value]]</f>
        <v>3624.9419999999996</v>
      </c>
      <c r="H12689" s="1">
        <v>6</v>
      </c>
      <c r="I12689" s="2">
        <v>45005</v>
      </c>
      <c r="J12689" s="2">
        <v>45010</v>
      </c>
      <c r="K12689" s="1" t="s">
        <v>21</v>
      </c>
      <c r="L12689" s="1" t="s">
        <v>22</v>
      </c>
      <c r="M12689" s="1">
        <v>604.19000000000005</v>
      </c>
      <c r="N12689" s="1" t="s">
        <v>34</v>
      </c>
      <c r="O12689" s="10">
        <f>Table1[[#This Row],[sales]]+Table1[[#This Row],[profit]]</f>
        <v>4971.59</v>
      </c>
    </row>
    <row r="12690" spans="1:15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>Table1[[#This Row],[sales]]*Table1[[#This Row],[discount]]</f>
        <v>11.702</v>
      </c>
      <c r="G12690" s="1">
        <f>Table1[[#This Row],[sales]]-Table1[[#This Row],[Discount Value]]</f>
        <v>222.33799999999999</v>
      </c>
      <c r="H12690" s="1">
        <v>2</v>
      </c>
      <c r="I12690" s="2">
        <v>45509</v>
      </c>
      <c r="J12690" s="2">
        <v>45513</v>
      </c>
      <c r="K12690" s="1" t="s">
        <v>31</v>
      </c>
      <c r="L12690" s="1" t="s">
        <v>27</v>
      </c>
      <c r="M12690" s="1">
        <v>58.96</v>
      </c>
      <c r="N12690" s="1" t="s">
        <v>48</v>
      </c>
      <c r="O12690" s="10">
        <f>Table1[[#This Row],[sales]]+Table1[[#This Row],[profit]]</f>
        <v>293</v>
      </c>
    </row>
    <row r="12691" spans="1:15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>Table1[[#This Row],[sales]]*Table1[[#This Row],[discount]]</f>
        <v>1362.5469000000001</v>
      </c>
      <c r="G12691" s="1">
        <f>Table1[[#This Row],[sales]]-Table1[[#This Row],[Discount Value]]</f>
        <v>2131.1630999999998</v>
      </c>
      <c r="H12691" s="1">
        <v>1</v>
      </c>
      <c r="I12691" s="2">
        <v>44984</v>
      </c>
      <c r="J12691" s="2">
        <v>44985</v>
      </c>
      <c r="K12691" s="1" t="s">
        <v>21</v>
      </c>
      <c r="L12691" s="1" t="s">
        <v>22</v>
      </c>
      <c r="M12691" s="1">
        <v>942.63</v>
      </c>
      <c r="N12691" s="1" t="s">
        <v>34</v>
      </c>
      <c r="O12691" s="10">
        <f>Table1[[#This Row],[sales]]+Table1[[#This Row],[profit]]</f>
        <v>4436.34</v>
      </c>
    </row>
    <row r="12692" spans="1:15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>Table1[[#This Row],[sales]]*Table1[[#This Row],[discount]]</f>
        <v>9.0416000000000007</v>
      </c>
      <c r="G12692" s="1">
        <f>Table1[[#This Row],[sales]]-Table1[[#This Row],[Discount Value]]</f>
        <v>443.03839999999997</v>
      </c>
      <c r="H12692" s="1">
        <v>8</v>
      </c>
      <c r="I12692" s="2">
        <v>45359</v>
      </c>
      <c r="J12692" s="2">
        <v>45360</v>
      </c>
      <c r="K12692" s="1" t="s">
        <v>21</v>
      </c>
      <c r="L12692" s="1" t="s">
        <v>22</v>
      </c>
      <c r="M12692" s="1">
        <v>132.18</v>
      </c>
      <c r="N12692" s="1" t="s">
        <v>48</v>
      </c>
      <c r="O12692" s="10">
        <f>Table1[[#This Row],[sales]]+Table1[[#This Row],[profit]]</f>
        <v>584.26</v>
      </c>
    </row>
    <row r="12693" spans="1:15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>Table1[[#This Row],[sales]]*Table1[[#This Row],[discount]]</f>
        <v>8.2634000000000007</v>
      </c>
      <c r="G12693" s="1">
        <f>Table1[[#This Row],[sales]]-Table1[[#This Row],[Discount Value]]</f>
        <v>818.07659999999998</v>
      </c>
      <c r="H12693" s="1">
        <v>3</v>
      </c>
      <c r="I12693" s="2">
        <v>45432</v>
      </c>
      <c r="J12693" s="2">
        <v>45437</v>
      </c>
      <c r="K12693" s="1" t="s">
        <v>15</v>
      </c>
      <c r="L12693" s="1" t="s">
        <v>22</v>
      </c>
      <c r="M12693" s="1">
        <v>132.13</v>
      </c>
      <c r="N12693" s="1" t="s">
        <v>17</v>
      </c>
      <c r="O12693" s="10">
        <f>Table1[[#This Row],[sales]]+Table1[[#This Row],[profit]]</f>
        <v>958.47</v>
      </c>
    </row>
    <row r="12694" spans="1:15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>Table1[[#This Row],[sales]]*Table1[[#This Row],[discount]]</f>
        <v>1306.2368999999999</v>
      </c>
      <c r="G12694" s="1">
        <f>Table1[[#This Row],[sales]]-Table1[[#This Row],[Discount Value]]</f>
        <v>2224.1331</v>
      </c>
      <c r="H12694" s="1">
        <v>6</v>
      </c>
      <c r="I12694" s="2">
        <v>45343</v>
      </c>
      <c r="J12694" s="2">
        <v>45347</v>
      </c>
      <c r="K12694" s="1" t="s">
        <v>15</v>
      </c>
      <c r="L12694" s="1" t="s">
        <v>27</v>
      </c>
      <c r="M12694" s="1">
        <v>899.86</v>
      </c>
      <c r="N12694" s="1" t="s">
        <v>28</v>
      </c>
      <c r="O12694" s="10">
        <f>Table1[[#This Row],[sales]]+Table1[[#This Row],[profit]]</f>
        <v>4430.2299999999996</v>
      </c>
    </row>
    <row r="12695" spans="1:15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>Table1[[#This Row],[sales]]*Table1[[#This Row],[discount]]</f>
        <v>592.65960000000007</v>
      </c>
      <c r="G12695" s="1">
        <f>Table1[[#This Row],[sales]]-Table1[[#This Row],[Discount Value]]</f>
        <v>926.98040000000003</v>
      </c>
      <c r="H12695" s="1">
        <v>2</v>
      </c>
      <c r="I12695" s="2">
        <v>45484</v>
      </c>
      <c r="J12695" s="2">
        <v>45486</v>
      </c>
      <c r="K12695" s="1" t="s">
        <v>21</v>
      </c>
      <c r="L12695" s="1" t="s">
        <v>27</v>
      </c>
      <c r="M12695" s="1">
        <v>174.9</v>
      </c>
      <c r="N12695" s="1" t="s">
        <v>28</v>
      </c>
      <c r="O12695" s="10">
        <f>Table1[[#This Row],[sales]]+Table1[[#This Row],[profit]]</f>
        <v>1694.5400000000002</v>
      </c>
    </row>
    <row r="12696" spans="1:15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>Table1[[#This Row],[sales]]*Table1[[#This Row],[discount]]</f>
        <v>282.77999999999997</v>
      </c>
      <c r="G12696" s="1">
        <f>Table1[[#This Row],[sales]]-Table1[[#This Row],[Discount Value]]</f>
        <v>848.33999999999992</v>
      </c>
      <c r="H12696" s="1">
        <v>5</v>
      </c>
      <c r="I12696" s="2">
        <v>45492</v>
      </c>
      <c r="J12696" s="2">
        <v>45498</v>
      </c>
      <c r="K12696" s="1" t="s">
        <v>21</v>
      </c>
      <c r="L12696" s="1" t="s">
        <v>22</v>
      </c>
      <c r="M12696" s="1">
        <v>273.55</v>
      </c>
      <c r="N12696" s="1" t="s">
        <v>23</v>
      </c>
      <c r="O12696" s="10">
        <f>Table1[[#This Row],[sales]]+Table1[[#This Row],[profit]]</f>
        <v>1404.6699999999998</v>
      </c>
    </row>
    <row r="12697" spans="1:15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>Table1[[#This Row],[sales]]*Table1[[#This Row],[discount]]</f>
        <v>644.39679999999998</v>
      </c>
      <c r="G12697" s="1">
        <f>Table1[[#This Row],[sales]]-Table1[[#This Row],[Discount Value]]</f>
        <v>3383.0832</v>
      </c>
      <c r="H12697" s="1">
        <v>9</v>
      </c>
      <c r="I12697" s="2">
        <v>45646</v>
      </c>
      <c r="J12697" s="2">
        <v>45648</v>
      </c>
      <c r="K12697" s="1" t="s">
        <v>31</v>
      </c>
      <c r="L12697" s="1" t="s">
        <v>16</v>
      </c>
      <c r="M12697" s="1">
        <v>1006.46</v>
      </c>
      <c r="N12697" s="1" t="s">
        <v>48</v>
      </c>
      <c r="O12697" s="10">
        <f>Table1[[#This Row],[sales]]+Table1[[#This Row],[profit]]</f>
        <v>5033.9400000000005</v>
      </c>
    </row>
    <row r="12698" spans="1:15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>Table1[[#This Row],[sales]]*Table1[[#This Row],[discount]]</f>
        <v>568.39319999999998</v>
      </c>
      <c r="G12698" s="1">
        <f>Table1[[#This Row],[sales]]-Table1[[#This Row],[Discount Value]]</f>
        <v>4168.2168000000001</v>
      </c>
      <c r="H12698" s="1">
        <v>7</v>
      </c>
      <c r="I12698" s="2">
        <v>45011</v>
      </c>
      <c r="J12698" s="2">
        <v>45012</v>
      </c>
      <c r="K12698" s="1" t="s">
        <v>15</v>
      </c>
      <c r="L12698" s="1" t="s">
        <v>27</v>
      </c>
      <c r="M12698" s="1">
        <v>1247.73</v>
      </c>
      <c r="N12698" s="1" t="s">
        <v>39</v>
      </c>
      <c r="O12698" s="10">
        <f>Table1[[#This Row],[sales]]+Table1[[#This Row],[profit]]</f>
        <v>5984.34</v>
      </c>
    </row>
    <row r="12699" spans="1:15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>Table1[[#This Row],[sales]]*Table1[[#This Row],[discount]]</f>
        <v>74.3202</v>
      </c>
      <c r="G12699" s="1">
        <f>Table1[[#This Row],[sales]]-Table1[[#This Row],[Discount Value]]</f>
        <v>1164.3498</v>
      </c>
      <c r="H12699" s="1">
        <v>4</v>
      </c>
      <c r="I12699" s="2">
        <v>45445</v>
      </c>
      <c r="J12699" s="2">
        <v>45448</v>
      </c>
      <c r="K12699" s="1" t="s">
        <v>31</v>
      </c>
      <c r="L12699" s="1" t="s">
        <v>16</v>
      </c>
      <c r="M12699" s="1">
        <v>313.74</v>
      </c>
      <c r="N12699" s="1" t="s">
        <v>48</v>
      </c>
      <c r="O12699" s="10">
        <f>Table1[[#This Row],[sales]]+Table1[[#This Row],[profit]]</f>
        <v>1552.41</v>
      </c>
    </row>
    <row r="12700" spans="1:15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>Table1[[#This Row],[sales]]*Table1[[#This Row],[discount]]</f>
        <v>397.0224</v>
      </c>
      <c r="G12700" s="1">
        <f>Table1[[#This Row],[sales]]-Table1[[#This Row],[Discount Value]]</f>
        <v>1257.2375999999999</v>
      </c>
      <c r="H12700" s="1">
        <v>3</v>
      </c>
      <c r="I12700" s="2">
        <v>45418</v>
      </c>
      <c r="J12700" s="2">
        <v>45424</v>
      </c>
      <c r="K12700" s="1" t="s">
        <v>21</v>
      </c>
      <c r="L12700" s="1" t="s">
        <v>22</v>
      </c>
      <c r="M12700" s="1">
        <v>407.86</v>
      </c>
      <c r="N12700" s="1" t="s">
        <v>39</v>
      </c>
      <c r="O12700" s="10">
        <f>Table1[[#This Row],[sales]]+Table1[[#This Row],[profit]]</f>
        <v>2062.12</v>
      </c>
    </row>
    <row r="12701" spans="1:15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>Table1[[#This Row],[sales]]*Table1[[#This Row],[discount]]</f>
        <v>899.74</v>
      </c>
      <c r="G12701" s="1">
        <f>Table1[[#This Row],[sales]]-Table1[[#This Row],[Discount Value]]</f>
        <v>2699.2200000000003</v>
      </c>
      <c r="H12701" s="1">
        <v>9</v>
      </c>
      <c r="I12701" s="2">
        <v>45211</v>
      </c>
      <c r="J12701" s="2">
        <v>45218</v>
      </c>
      <c r="K12701" s="1" t="s">
        <v>15</v>
      </c>
      <c r="L12701" s="1" t="s">
        <v>16</v>
      </c>
      <c r="M12701" s="1">
        <v>794.36</v>
      </c>
      <c r="N12701" s="1" t="s">
        <v>28</v>
      </c>
      <c r="O12701" s="10">
        <f>Table1[[#This Row],[sales]]+Table1[[#This Row],[profit]]</f>
        <v>4393.32</v>
      </c>
    </row>
    <row r="12702" spans="1:15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>Table1[[#This Row],[sales]]*Table1[[#This Row],[discount]]</f>
        <v>941.83620000000008</v>
      </c>
      <c r="G12702" s="1">
        <f>Table1[[#This Row],[sales]]-Table1[[#This Row],[Discount Value]]</f>
        <v>3153.1037999999999</v>
      </c>
      <c r="H12702" s="1">
        <v>4</v>
      </c>
      <c r="I12702" s="2">
        <v>45575</v>
      </c>
      <c r="J12702" s="2">
        <v>45580</v>
      </c>
      <c r="K12702" s="1" t="s">
        <v>21</v>
      </c>
      <c r="L12702" s="1" t="s">
        <v>22</v>
      </c>
      <c r="M12702" s="1">
        <v>318.36</v>
      </c>
      <c r="N12702" s="1" t="s">
        <v>48</v>
      </c>
      <c r="O12702" s="10">
        <f>Table1[[#This Row],[sales]]+Table1[[#This Row],[profit]]</f>
        <v>4413.3</v>
      </c>
    </row>
    <row r="12703" spans="1:15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>Table1[[#This Row],[sales]]*Table1[[#This Row],[discount]]</f>
        <v>1948.4009999999998</v>
      </c>
      <c r="G12703" s="1">
        <f>Table1[[#This Row],[sales]]-Table1[[#This Row],[Discount Value]]</f>
        <v>3047.4989999999998</v>
      </c>
      <c r="H12703" s="1">
        <v>5</v>
      </c>
      <c r="I12703" s="2">
        <v>44975</v>
      </c>
      <c r="J12703" s="2">
        <v>44976</v>
      </c>
      <c r="K12703" s="1" t="s">
        <v>15</v>
      </c>
      <c r="L12703" s="1" t="s">
        <v>27</v>
      </c>
      <c r="M12703" s="1">
        <v>714.47</v>
      </c>
      <c r="N12703" s="1" t="s">
        <v>28</v>
      </c>
      <c r="O12703" s="10">
        <f>Table1[[#This Row],[sales]]+Table1[[#This Row],[profit]]</f>
        <v>5710.37</v>
      </c>
    </row>
    <row r="12704" spans="1:15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>Table1[[#This Row],[sales]]*Table1[[#This Row],[discount]]</f>
        <v>71.975999999999999</v>
      </c>
      <c r="G12704" s="1">
        <f>Table1[[#This Row],[sales]]-Table1[[#This Row],[Discount Value]]</f>
        <v>1367.5439999999999</v>
      </c>
      <c r="H12704" s="1">
        <v>6</v>
      </c>
      <c r="I12704" s="2">
        <v>45276</v>
      </c>
      <c r="J12704" s="2">
        <v>45282</v>
      </c>
      <c r="K12704" s="1" t="s">
        <v>31</v>
      </c>
      <c r="L12704" s="1" t="s">
        <v>22</v>
      </c>
      <c r="M12704" s="1">
        <v>160.83000000000001</v>
      </c>
      <c r="N12704" s="1" t="s">
        <v>23</v>
      </c>
      <c r="O12704" s="10">
        <f>Table1[[#This Row],[sales]]+Table1[[#This Row],[profit]]</f>
        <v>1600.35</v>
      </c>
    </row>
    <row r="12705" spans="1:15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>Table1[[#This Row],[sales]]*Table1[[#This Row],[discount]]</f>
        <v>961.32619999999997</v>
      </c>
      <c r="G12705" s="1">
        <f>Table1[[#This Row],[sales]]-Table1[[#This Row],[Discount Value]]</f>
        <v>1866.1037999999999</v>
      </c>
      <c r="H12705" s="1">
        <v>5</v>
      </c>
      <c r="I12705" s="2">
        <v>45361</v>
      </c>
      <c r="J12705" s="2">
        <v>45364</v>
      </c>
      <c r="K12705" s="1" t="s">
        <v>31</v>
      </c>
      <c r="L12705" s="1" t="s">
        <v>16</v>
      </c>
      <c r="M12705" s="1">
        <v>447.45</v>
      </c>
      <c r="N12705" s="1" t="s">
        <v>39</v>
      </c>
      <c r="O12705" s="10">
        <f>Table1[[#This Row],[sales]]+Table1[[#This Row],[profit]]</f>
        <v>3274.8799999999997</v>
      </c>
    </row>
    <row r="12706" spans="1:15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>Table1[[#This Row],[sales]]*Table1[[#This Row],[discount]]</f>
        <v>151.33800000000002</v>
      </c>
      <c r="G12706" s="1">
        <f>Table1[[#This Row],[sales]]-Table1[[#This Row],[Discount Value]]</f>
        <v>605.35200000000009</v>
      </c>
      <c r="H12706" s="1">
        <v>9</v>
      </c>
      <c r="I12706" s="2">
        <v>45408</v>
      </c>
      <c r="J12706" s="2">
        <v>45411</v>
      </c>
      <c r="K12706" s="1" t="s">
        <v>15</v>
      </c>
      <c r="L12706" s="1" t="s">
        <v>16</v>
      </c>
      <c r="M12706" s="1">
        <v>211.23</v>
      </c>
      <c r="N12706" s="1" t="s">
        <v>48</v>
      </c>
      <c r="O12706" s="10">
        <f>Table1[[#This Row],[sales]]+Table1[[#This Row],[profit]]</f>
        <v>967.92000000000007</v>
      </c>
    </row>
    <row r="12707" spans="1:15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>Table1[[#This Row],[sales]]*Table1[[#This Row],[discount]]</f>
        <v>206.53439999999998</v>
      </c>
      <c r="G12707" s="1">
        <f>Table1[[#This Row],[sales]]-Table1[[#This Row],[Discount Value]]</f>
        <v>1514.5855999999999</v>
      </c>
      <c r="H12707" s="1">
        <v>1</v>
      </c>
      <c r="I12707" s="2">
        <v>45237</v>
      </c>
      <c r="J12707" s="2">
        <v>45244</v>
      </c>
      <c r="K12707" s="1" t="s">
        <v>31</v>
      </c>
      <c r="L12707" s="1" t="s">
        <v>27</v>
      </c>
      <c r="M12707" s="1">
        <v>350.26</v>
      </c>
      <c r="N12707" s="1" t="s">
        <v>17</v>
      </c>
      <c r="O12707" s="10">
        <f>Table1[[#This Row],[sales]]+Table1[[#This Row],[profit]]</f>
        <v>2071.38</v>
      </c>
    </row>
    <row r="12708" spans="1:15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>Table1[[#This Row],[sales]]*Table1[[#This Row],[discount]]</f>
        <v>108.91900000000001</v>
      </c>
      <c r="G12708" s="1">
        <f>Table1[[#This Row],[sales]]-Table1[[#This Row],[Discount Value]]</f>
        <v>211.43100000000001</v>
      </c>
      <c r="H12708" s="1">
        <v>6</v>
      </c>
      <c r="I12708" s="2">
        <v>45306</v>
      </c>
      <c r="J12708" s="2">
        <v>45313</v>
      </c>
      <c r="K12708" s="1" t="s">
        <v>31</v>
      </c>
      <c r="L12708" s="1" t="s">
        <v>22</v>
      </c>
      <c r="M12708" s="1">
        <v>22.74</v>
      </c>
      <c r="N12708" s="1" t="s">
        <v>28</v>
      </c>
      <c r="O12708" s="10">
        <f>Table1[[#This Row],[sales]]+Table1[[#This Row],[profit]]</f>
        <v>343.09000000000003</v>
      </c>
    </row>
    <row r="12709" spans="1:15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>Table1[[#This Row],[sales]]*Table1[[#This Row],[discount]]</f>
        <v>113.31099999999999</v>
      </c>
      <c r="G12709" s="1">
        <f>Table1[[#This Row],[sales]]-Table1[[#This Row],[Discount Value]]</f>
        <v>1019.7989999999999</v>
      </c>
      <c r="H12709" s="1">
        <v>4</v>
      </c>
      <c r="I12709" s="2">
        <v>45631</v>
      </c>
      <c r="J12709" s="2">
        <v>45638</v>
      </c>
      <c r="K12709" s="1" t="s">
        <v>21</v>
      </c>
      <c r="L12709" s="1" t="s">
        <v>22</v>
      </c>
      <c r="M12709" s="1">
        <v>141.25</v>
      </c>
      <c r="N12709" s="1" t="s">
        <v>17</v>
      </c>
      <c r="O12709" s="10">
        <f>Table1[[#This Row],[sales]]+Table1[[#This Row],[profit]]</f>
        <v>1274.3599999999999</v>
      </c>
    </row>
    <row r="12710" spans="1:15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>Table1[[#This Row],[sales]]*Table1[[#This Row],[discount]]</f>
        <v>309.84840000000003</v>
      </c>
      <c r="G12710" s="1">
        <f>Table1[[#This Row],[sales]]-Table1[[#This Row],[Discount Value]]</f>
        <v>2272.2216000000003</v>
      </c>
      <c r="H12710" s="1">
        <v>4</v>
      </c>
      <c r="I12710" s="2">
        <v>45408</v>
      </c>
      <c r="J12710" s="2">
        <v>45413</v>
      </c>
      <c r="K12710" s="1" t="s">
        <v>15</v>
      </c>
      <c r="L12710" s="1" t="s">
        <v>27</v>
      </c>
      <c r="M12710" s="1">
        <v>678.99</v>
      </c>
      <c r="N12710" s="1" t="s">
        <v>28</v>
      </c>
      <c r="O12710" s="10">
        <f>Table1[[#This Row],[sales]]+Table1[[#This Row],[profit]]</f>
        <v>3261.0600000000004</v>
      </c>
    </row>
    <row r="12711" spans="1:15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>Table1[[#This Row],[sales]]*Table1[[#This Row],[discount]]</f>
        <v>451.21</v>
      </c>
      <c r="G12711" s="1">
        <f>Table1[[#This Row],[sales]]-Table1[[#This Row],[Discount Value]]</f>
        <v>451.21</v>
      </c>
      <c r="H12711" s="1">
        <v>3</v>
      </c>
      <c r="I12711" s="2">
        <v>45522</v>
      </c>
      <c r="J12711" s="2">
        <v>45525</v>
      </c>
      <c r="K12711" s="1" t="s">
        <v>21</v>
      </c>
      <c r="L12711" s="1" t="s">
        <v>22</v>
      </c>
      <c r="M12711" s="1">
        <v>129.79</v>
      </c>
      <c r="N12711" s="1" t="s">
        <v>48</v>
      </c>
      <c r="O12711" s="10">
        <f>Table1[[#This Row],[sales]]+Table1[[#This Row],[profit]]</f>
        <v>1032.21</v>
      </c>
    </row>
    <row r="12712" spans="1:15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>Table1[[#This Row],[sales]]*Table1[[#This Row],[discount]]</f>
        <v>1961.5111999999999</v>
      </c>
      <c r="G12712" s="1">
        <f>Table1[[#This Row],[sales]]-Table1[[#This Row],[Discount Value]]</f>
        <v>2496.4687999999996</v>
      </c>
      <c r="H12712" s="1">
        <v>5</v>
      </c>
      <c r="I12712" s="2">
        <v>45021</v>
      </c>
      <c r="J12712" s="2">
        <v>45028</v>
      </c>
      <c r="K12712" s="1" t="s">
        <v>31</v>
      </c>
      <c r="L12712" s="1" t="s">
        <v>22</v>
      </c>
      <c r="M12712" s="1">
        <v>230.92</v>
      </c>
      <c r="N12712" s="1" t="s">
        <v>48</v>
      </c>
      <c r="O12712" s="10">
        <f>Table1[[#This Row],[sales]]+Table1[[#This Row],[profit]]</f>
        <v>4688.8999999999996</v>
      </c>
    </row>
    <row r="12713" spans="1:15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>Table1[[#This Row],[sales]]*Table1[[#This Row],[discount]]</f>
        <v>1253.1785</v>
      </c>
      <c r="G12713" s="1">
        <f>Table1[[#This Row],[sales]]-Table1[[#This Row],[Discount Value]]</f>
        <v>2327.3315000000002</v>
      </c>
      <c r="H12713" s="1">
        <v>8</v>
      </c>
      <c r="I12713" s="2">
        <v>45453</v>
      </c>
      <c r="J12713" s="2">
        <v>45456</v>
      </c>
      <c r="K12713" s="1" t="s">
        <v>21</v>
      </c>
      <c r="L12713" s="1" t="s">
        <v>27</v>
      </c>
      <c r="M12713" s="1">
        <v>873.14</v>
      </c>
      <c r="N12713" s="1" t="s">
        <v>39</v>
      </c>
      <c r="O12713" s="10">
        <f>Table1[[#This Row],[sales]]+Table1[[#This Row],[profit]]</f>
        <v>4453.6500000000005</v>
      </c>
    </row>
    <row r="12714" spans="1:15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>Table1[[#This Row],[sales]]*Table1[[#This Row],[discount]]</f>
        <v>37.745600000000003</v>
      </c>
      <c r="G12714" s="1">
        <f>Table1[[#This Row],[sales]]-Table1[[#This Row],[Discount Value]]</f>
        <v>198.1644</v>
      </c>
      <c r="H12714" s="1">
        <v>4</v>
      </c>
      <c r="I12714" s="2">
        <v>45617</v>
      </c>
      <c r="J12714" s="2">
        <v>45623</v>
      </c>
      <c r="K12714" s="1" t="s">
        <v>31</v>
      </c>
      <c r="L12714" s="1" t="s">
        <v>16</v>
      </c>
      <c r="M12714" s="1">
        <v>20.09</v>
      </c>
      <c r="N12714" s="1" t="s">
        <v>17</v>
      </c>
      <c r="O12714" s="10">
        <f>Table1[[#This Row],[sales]]+Table1[[#This Row],[profit]]</f>
        <v>256</v>
      </c>
    </row>
    <row r="12715" spans="1:15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>Table1[[#This Row],[sales]]*Table1[[#This Row],[discount]]</f>
        <v>1186.8768000000002</v>
      </c>
      <c r="G12715" s="1">
        <f>Table1[[#This Row],[sales]]-Table1[[#This Row],[Discount Value]]</f>
        <v>3208.9632000000001</v>
      </c>
      <c r="H12715" s="1">
        <v>7</v>
      </c>
      <c r="I12715" s="2">
        <v>44960</v>
      </c>
      <c r="J12715" s="2">
        <v>44965</v>
      </c>
      <c r="K12715" s="1" t="s">
        <v>31</v>
      </c>
      <c r="L12715" s="1" t="s">
        <v>22</v>
      </c>
      <c r="M12715" s="1">
        <v>353.82</v>
      </c>
      <c r="N12715" s="1" t="s">
        <v>17</v>
      </c>
      <c r="O12715" s="10">
        <f>Table1[[#This Row],[sales]]+Table1[[#This Row],[profit]]</f>
        <v>4749.66</v>
      </c>
    </row>
    <row r="12716" spans="1:15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>Table1[[#This Row],[sales]]*Table1[[#This Row],[discount]]</f>
        <v>293.3322</v>
      </c>
      <c r="G12716" s="1">
        <f>Table1[[#This Row],[sales]]-Table1[[#This Row],[Discount Value]]</f>
        <v>4595.5378000000001</v>
      </c>
      <c r="H12716" s="1">
        <v>8</v>
      </c>
      <c r="I12716" s="2">
        <v>45507</v>
      </c>
      <c r="J12716" s="2">
        <v>45513</v>
      </c>
      <c r="K12716" s="1" t="s">
        <v>21</v>
      </c>
      <c r="L12716" s="1" t="s">
        <v>22</v>
      </c>
      <c r="M12716" s="1">
        <v>998.35</v>
      </c>
      <c r="N12716" s="1" t="s">
        <v>34</v>
      </c>
      <c r="O12716" s="10">
        <f>Table1[[#This Row],[sales]]+Table1[[#This Row],[profit]]</f>
        <v>5887.22</v>
      </c>
    </row>
    <row r="12717" spans="1:15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>Table1[[#This Row],[sales]]*Table1[[#This Row],[discount]]</f>
        <v>435.05040000000002</v>
      </c>
      <c r="G12717" s="1">
        <f>Table1[[#This Row],[sales]]-Table1[[#This Row],[Discount Value]]</f>
        <v>2124.0695999999998</v>
      </c>
      <c r="H12717" s="1">
        <v>5</v>
      </c>
      <c r="I12717" s="2">
        <v>45140</v>
      </c>
      <c r="J12717" s="2">
        <v>45144</v>
      </c>
      <c r="K12717" s="1" t="s">
        <v>21</v>
      </c>
      <c r="L12717" s="1" t="s">
        <v>27</v>
      </c>
      <c r="M12717" s="1">
        <v>491.97</v>
      </c>
      <c r="N12717" s="1" t="s">
        <v>39</v>
      </c>
      <c r="O12717" s="10">
        <f>Table1[[#This Row],[sales]]+Table1[[#This Row],[profit]]</f>
        <v>3051.09</v>
      </c>
    </row>
    <row r="12718" spans="1:15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>Table1[[#This Row],[sales]]*Table1[[#This Row],[discount]]</f>
        <v>49.247699999999995</v>
      </c>
      <c r="G12718" s="1">
        <f>Table1[[#This Row],[sales]]-Table1[[#This Row],[Discount Value]]</f>
        <v>1592.3423</v>
      </c>
      <c r="H12718" s="1">
        <v>1</v>
      </c>
      <c r="I12718" s="2">
        <v>44938</v>
      </c>
      <c r="J12718" s="2">
        <v>44944</v>
      </c>
      <c r="K12718" s="1" t="s">
        <v>15</v>
      </c>
      <c r="L12718" s="1" t="s">
        <v>22</v>
      </c>
      <c r="M12718" s="1">
        <v>230.24</v>
      </c>
      <c r="N12718" s="1" t="s">
        <v>48</v>
      </c>
      <c r="O12718" s="10">
        <f>Table1[[#This Row],[sales]]+Table1[[#This Row],[profit]]</f>
        <v>1871.83</v>
      </c>
    </row>
    <row r="12719" spans="1:15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>Table1[[#This Row],[sales]]*Table1[[#This Row],[discount]]</f>
        <v>431.2038</v>
      </c>
      <c r="G12719" s="1">
        <f>Table1[[#This Row],[sales]]-Table1[[#This Row],[Discount Value]]</f>
        <v>959.77620000000002</v>
      </c>
      <c r="H12719" s="1">
        <v>8</v>
      </c>
      <c r="I12719" s="2">
        <v>45611</v>
      </c>
      <c r="J12719" s="2">
        <v>45613</v>
      </c>
      <c r="K12719" s="1" t="s">
        <v>15</v>
      </c>
      <c r="L12719" s="1" t="s">
        <v>16</v>
      </c>
      <c r="M12719" s="1">
        <v>141.76</v>
      </c>
      <c r="N12719" s="1" t="s">
        <v>34</v>
      </c>
      <c r="O12719" s="10">
        <f>Table1[[#This Row],[sales]]+Table1[[#This Row],[profit]]</f>
        <v>1532.74</v>
      </c>
    </row>
    <row r="12720" spans="1:15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>Table1[[#This Row],[sales]]*Table1[[#This Row],[discount]]</f>
        <v>227.19480000000001</v>
      </c>
      <c r="G12720" s="1">
        <f>Table1[[#This Row],[sales]]-Table1[[#This Row],[Discount Value]]</f>
        <v>301.16520000000003</v>
      </c>
      <c r="H12720" s="1">
        <v>3</v>
      </c>
      <c r="I12720" s="2">
        <v>45597</v>
      </c>
      <c r="J12720" s="2">
        <v>45601</v>
      </c>
      <c r="K12720" s="1" t="s">
        <v>21</v>
      </c>
      <c r="L12720" s="1" t="s">
        <v>16</v>
      </c>
      <c r="M12720" s="1">
        <v>40.1</v>
      </c>
      <c r="N12720" s="1" t="s">
        <v>17</v>
      </c>
      <c r="O12720" s="10">
        <f>Table1[[#This Row],[sales]]+Table1[[#This Row],[profit]]</f>
        <v>568.46</v>
      </c>
    </row>
    <row r="12721" spans="1:15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>Table1[[#This Row],[sales]]*Table1[[#This Row],[discount]]</f>
        <v>1003.556</v>
      </c>
      <c r="G12721" s="1">
        <f>Table1[[#This Row],[sales]]-Table1[[#This Row],[Discount Value]]</f>
        <v>1505.3339999999998</v>
      </c>
      <c r="H12721" s="1">
        <v>4</v>
      </c>
      <c r="I12721" s="2">
        <v>45076</v>
      </c>
      <c r="J12721" s="2">
        <v>45078</v>
      </c>
      <c r="K12721" s="1" t="s">
        <v>31</v>
      </c>
      <c r="L12721" s="1" t="s">
        <v>27</v>
      </c>
      <c r="M12721" s="1">
        <v>201.72</v>
      </c>
      <c r="N12721" s="1" t="s">
        <v>23</v>
      </c>
      <c r="O12721" s="10">
        <f>Table1[[#This Row],[sales]]+Table1[[#This Row],[profit]]</f>
        <v>2710.6099999999997</v>
      </c>
    </row>
    <row r="12722" spans="1:15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>Table1[[#This Row],[sales]]*Table1[[#This Row],[discount]]</f>
        <v>148.64670000000001</v>
      </c>
      <c r="G12722" s="1">
        <f>Table1[[#This Row],[sales]]-Table1[[#This Row],[Discount Value]]</f>
        <v>197.04329999999999</v>
      </c>
      <c r="H12722" s="1">
        <v>7</v>
      </c>
      <c r="I12722" s="2">
        <v>45166</v>
      </c>
      <c r="J12722" s="2">
        <v>45168</v>
      </c>
      <c r="K12722" s="1" t="s">
        <v>31</v>
      </c>
      <c r="L12722" s="1" t="s">
        <v>27</v>
      </c>
      <c r="M12722" s="1">
        <v>80.87</v>
      </c>
      <c r="N12722" s="1" t="s">
        <v>48</v>
      </c>
      <c r="O12722" s="10">
        <f>Table1[[#This Row],[sales]]+Table1[[#This Row],[profit]]</f>
        <v>426.56</v>
      </c>
    </row>
    <row r="12723" spans="1:15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>Table1[[#This Row],[sales]]*Table1[[#This Row],[discount]]</f>
        <v>231.19200000000001</v>
      </c>
      <c r="G12723" s="1">
        <f>Table1[[#This Row],[sales]]-Table1[[#This Row],[Discount Value]]</f>
        <v>2337.6080000000002</v>
      </c>
      <c r="H12723" s="1">
        <v>9</v>
      </c>
      <c r="I12723" s="2">
        <v>44998</v>
      </c>
      <c r="J12723" s="2">
        <v>45003</v>
      </c>
      <c r="K12723" s="1" t="s">
        <v>15</v>
      </c>
      <c r="L12723" s="1" t="s">
        <v>22</v>
      </c>
      <c r="M12723" s="1">
        <v>706.6</v>
      </c>
      <c r="N12723" s="1" t="s">
        <v>48</v>
      </c>
      <c r="O12723" s="10">
        <f>Table1[[#This Row],[sales]]+Table1[[#This Row],[profit]]</f>
        <v>3275.4</v>
      </c>
    </row>
    <row r="12724" spans="1:15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>Table1[[#This Row],[sales]]*Table1[[#This Row],[discount]]</f>
        <v>441.37170000000003</v>
      </c>
      <c r="G12724" s="1">
        <f>Table1[[#This Row],[sales]]-Table1[[#This Row],[Discount Value]]</f>
        <v>896.11829999999998</v>
      </c>
      <c r="H12724" s="1">
        <v>4</v>
      </c>
      <c r="I12724" s="2">
        <v>45118</v>
      </c>
      <c r="J12724" s="2">
        <v>45122</v>
      </c>
      <c r="K12724" s="1" t="s">
        <v>21</v>
      </c>
      <c r="L12724" s="1" t="s">
        <v>22</v>
      </c>
      <c r="M12724" s="1">
        <v>254.78</v>
      </c>
      <c r="N12724" s="1" t="s">
        <v>28</v>
      </c>
      <c r="O12724" s="10">
        <f>Table1[[#This Row],[sales]]+Table1[[#This Row],[profit]]</f>
        <v>1592.27</v>
      </c>
    </row>
    <row r="12725" spans="1:15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>Table1[[#This Row],[sales]]*Table1[[#This Row],[discount]]</f>
        <v>1168.5696</v>
      </c>
      <c r="G12725" s="1">
        <f>Table1[[#This Row],[sales]]-Table1[[#This Row],[Discount Value]]</f>
        <v>1265.9503999999999</v>
      </c>
      <c r="H12725" s="1">
        <v>4</v>
      </c>
      <c r="I12725" s="2">
        <v>45155</v>
      </c>
      <c r="J12725" s="2">
        <v>45162</v>
      </c>
      <c r="K12725" s="1" t="s">
        <v>15</v>
      </c>
      <c r="L12725" s="1" t="s">
        <v>27</v>
      </c>
      <c r="M12725" s="1">
        <v>514.77</v>
      </c>
      <c r="N12725" s="1" t="s">
        <v>23</v>
      </c>
      <c r="O12725" s="10">
        <f>Table1[[#This Row],[sales]]+Table1[[#This Row],[profit]]</f>
        <v>2949.29</v>
      </c>
    </row>
    <row r="12726" spans="1:15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>Table1[[#This Row],[sales]]*Table1[[#This Row],[discount]]</f>
        <v>838.53120000000001</v>
      </c>
      <c r="G12726" s="1">
        <f>Table1[[#This Row],[sales]]-Table1[[#This Row],[Discount Value]]</f>
        <v>1311.5488</v>
      </c>
      <c r="H12726" s="1">
        <v>6</v>
      </c>
      <c r="I12726" s="2">
        <v>45210</v>
      </c>
      <c r="J12726" s="2">
        <v>45216</v>
      </c>
      <c r="K12726" s="1" t="s">
        <v>15</v>
      </c>
      <c r="L12726" s="1" t="s">
        <v>22</v>
      </c>
      <c r="M12726" s="1">
        <v>630.6</v>
      </c>
      <c r="N12726" s="1" t="s">
        <v>23</v>
      </c>
      <c r="O12726" s="10">
        <f>Table1[[#This Row],[sales]]+Table1[[#This Row],[profit]]</f>
        <v>2780.68</v>
      </c>
    </row>
    <row r="12727" spans="1:15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>Table1[[#This Row],[sales]]*Table1[[#This Row],[discount]]</f>
        <v>0</v>
      </c>
      <c r="G12727" s="1">
        <f>Table1[[#This Row],[sales]]-Table1[[#This Row],[Discount Value]]</f>
        <v>1595.06</v>
      </c>
      <c r="H12727" s="1">
        <v>9</v>
      </c>
      <c r="I12727" s="2">
        <v>45385</v>
      </c>
      <c r="J12727" s="2">
        <v>45390</v>
      </c>
      <c r="K12727" s="1" t="s">
        <v>21</v>
      </c>
      <c r="L12727" s="1" t="s">
        <v>27</v>
      </c>
      <c r="M12727" s="1">
        <v>85.99</v>
      </c>
      <c r="N12727" s="1" t="s">
        <v>39</v>
      </c>
      <c r="O12727" s="10">
        <f>Table1[[#This Row],[sales]]+Table1[[#This Row],[profit]]</f>
        <v>1681.05</v>
      </c>
    </row>
    <row r="12728" spans="1:15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>Table1[[#This Row],[sales]]*Table1[[#This Row],[discount]]</f>
        <v>1011.2651999999999</v>
      </c>
      <c r="G12728" s="1">
        <f>Table1[[#This Row],[sales]]-Table1[[#This Row],[Discount Value]]</f>
        <v>1287.0648000000001</v>
      </c>
      <c r="H12728" s="1">
        <v>4</v>
      </c>
      <c r="I12728" s="2">
        <v>45257</v>
      </c>
      <c r="J12728" s="2">
        <v>45263</v>
      </c>
      <c r="K12728" s="1" t="s">
        <v>31</v>
      </c>
      <c r="L12728" s="1" t="s">
        <v>16</v>
      </c>
      <c r="M12728" s="1">
        <v>204.51</v>
      </c>
      <c r="N12728" s="1" t="s">
        <v>34</v>
      </c>
      <c r="O12728" s="10">
        <f>Table1[[#This Row],[sales]]+Table1[[#This Row],[profit]]</f>
        <v>2502.84</v>
      </c>
    </row>
    <row r="12729" spans="1:15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>Table1[[#This Row],[sales]]*Table1[[#This Row],[discount]]</f>
        <v>847.96949999999993</v>
      </c>
      <c r="G12729" s="1">
        <f>Table1[[#This Row],[sales]]-Table1[[#This Row],[Discount Value]]</f>
        <v>1574.8005000000001</v>
      </c>
      <c r="H12729" s="1">
        <v>8</v>
      </c>
      <c r="I12729" s="2">
        <v>45397</v>
      </c>
      <c r="J12729" s="2">
        <v>45401</v>
      </c>
      <c r="K12729" s="1" t="s">
        <v>15</v>
      </c>
      <c r="L12729" s="1" t="s">
        <v>16</v>
      </c>
      <c r="M12729" s="1">
        <v>405.92</v>
      </c>
      <c r="N12729" s="1" t="s">
        <v>39</v>
      </c>
      <c r="O12729" s="10">
        <f>Table1[[#This Row],[sales]]+Table1[[#This Row],[profit]]</f>
        <v>2828.69</v>
      </c>
    </row>
    <row r="12730" spans="1:15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>Table1[[#This Row],[sales]]*Table1[[#This Row],[discount]]</f>
        <v>251.1054</v>
      </c>
      <c r="G12730" s="1">
        <f>Table1[[#This Row],[sales]]-Table1[[#This Row],[Discount Value]]</f>
        <v>3933.9846000000002</v>
      </c>
      <c r="H12730" s="1">
        <v>3</v>
      </c>
      <c r="I12730" s="2">
        <v>45160</v>
      </c>
      <c r="J12730" s="2">
        <v>45163</v>
      </c>
      <c r="K12730" s="1" t="s">
        <v>21</v>
      </c>
      <c r="L12730" s="1" t="s">
        <v>16</v>
      </c>
      <c r="M12730" s="1">
        <v>301.33</v>
      </c>
      <c r="N12730" s="1" t="s">
        <v>17</v>
      </c>
      <c r="O12730" s="10">
        <f>Table1[[#This Row],[sales]]+Table1[[#This Row],[profit]]</f>
        <v>4486.42</v>
      </c>
    </row>
    <row r="12731" spans="1:15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>Table1[[#This Row],[sales]]*Table1[[#This Row],[discount]]</f>
        <v>537.97440000000006</v>
      </c>
      <c r="G12731" s="1">
        <f>Table1[[#This Row],[sales]]-Table1[[#This Row],[Discount Value]]</f>
        <v>2824.3656000000001</v>
      </c>
      <c r="H12731" s="1">
        <v>2</v>
      </c>
      <c r="I12731" s="2">
        <v>45259</v>
      </c>
      <c r="J12731" s="2">
        <v>45265</v>
      </c>
      <c r="K12731" s="1" t="s">
        <v>21</v>
      </c>
      <c r="L12731" s="1" t="s">
        <v>22</v>
      </c>
      <c r="M12731" s="1">
        <v>388.24</v>
      </c>
      <c r="N12731" s="1" t="s">
        <v>28</v>
      </c>
      <c r="O12731" s="10">
        <f>Table1[[#This Row],[sales]]+Table1[[#This Row],[profit]]</f>
        <v>3750.58</v>
      </c>
    </row>
    <row r="12732" spans="1:15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>Table1[[#This Row],[sales]]*Table1[[#This Row],[discount]]</f>
        <v>133.34819999999999</v>
      </c>
      <c r="G12732" s="1">
        <f>Table1[[#This Row],[sales]]-Table1[[#This Row],[Discount Value]]</f>
        <v>2089.1217999999999</v>
      </c>
      <c r="H12732" s="1">
        <v>4</v>
      </c>
      <c r="I12732" s="2">
        <v>44969</v>
      </c>
      <c r="J12732" s="2">
        <v>44970</v>
      </c>
      <c r="K12732" s="1" t="s">
        <v>21</v>
      </c>
      <c r="L12732" s="1" t="s">
        <v>27</v>
      </c>
      <c r="M12732" s="1">
        <v>326.55</v>
      </c>
      <c r="N12732" s="1" t="s">
        <v>23</v>
      </c>
      <c r="O12732" s="10">
        <f>Table1[[#This Row],[sales]]+Table1[[#This Row],[profit]]</f>
        <v>2549.02</v>
      </c>
    </row>
    <row r="12733" spans="1:15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>Table1[[#This Row],[sales]]*Table1[[#This Row],[discount]]</f>
        <v>1632.8483999999999</v>
      </c>
      <c r="G12733" s="1">
        <f>Table1[[#This Row],[sales]]-Table1[[#This Row],[Discount Value]]</f>
        <v>2902.8415999999997</v>
      </c>
      <c r="H12733" s="1">
        <v>4</v>
      </c>
      <c r="I12733" s="2">
        <v>45337</v>
      </c>
      <c r="J12733" s="2">
        <v>45341</v>
      </c>
      <c r="K12733" s="1" t="s">
        <v>31</v>
      </c>
      <c r="L12733" s="1" t="s">
        <v>16</v>
      </c>
      <c r="M12733" s="1">
        <v>1027.4100000000001</v>
      </c>
      <c r="N12733" s="1" t="s">
        <v>28</v>
      </c>
      <c r="O12733" s="10">
        <f>Table1[[#This Row],[sales]]+Table1[[#This Row],[profit]]</f>
        <v>5563.0999999999995</v>
      </c>
    </row>
    <row r="12734" spans="1:15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>Table1[[#This Row],[sales]]*Table1[[#This Row],[discount]]</f>
        <v>0</v>
      </c>
      <c r="G12734" s="1">
        <f>Table1[[#This Row],[sales]]-Table1[[#This Row],[Discount Value]]</f>
        <v>3803.13</v>
      </c>
      <c r="H12734" s="1">
        <v>7</v>
      </c>
      <c r="I12734" s="2">
        <v>45023</v>
      </c>
      <c r="J12734" s="2">
        <v>45027</v>
      </c>
      <c r="K12734" s="1" t="s">
        <v>21</v>
      </c>
      <c r="L12734" s="1" t="s">
        <v>22</v>
      </c>
      <c r="M12734" s="1">
        <v>315.77</v>
      </c>
      <c r="N12734" s="1" t="s">
        <v>28</v>
      </c>
      <c r="O12734" s="10">
        <f>Table1[[#This Row],[sales]]+Table1[[#This Row],[profit]]</f>
        <v>4118.8999999999996</v>
      </c>
    </row>
    <row r="12735" spans="1:15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>Table1[[#This Row],[sales]]*Table1[[#This Row],[discount]]</f>
        <v>108.3323</v>
      </c>
      <c r="G12735" s="1">
        <f>Table1[[#This Row],[sales]]-Table1[[#This Row],[Discount Value]]</f>
        <v>362.67769999999996</v>
      </c>
      <c r="H12735" s="1">
        <v>7</v>
      </c>
      <c r="I12735" s="2">
        <v>45299</v>
      </c>
      <c r="J12735" s="2">
        <v>45306</v>
      </c>
      <c r="K12735" s="1" t="s">
        <v>15</v>
      </c>
      <c r="L12735" s="1" t="s">
        <v>27</v>
      </c>
      <c r="M12735" s="1">
        <v>94.4</v>
      </c>
      <c r="N12735" s="1" t="s">
        <v>34</v>
      </c>
      <c r="O12735" s="10">
        <f>Table1[[#This Row],[sales]]+Table1[[#This Row],[profit]]</f>
        <v>565.41</v>
      </c>
    </row>
    <row r="12736" spans="1:15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>Table1[[#This Row],[sales]]*Table1[[#This Row],[discount]]</f>
        <v>426.67500000000001</v>
      </c>
      <c r="G12736" s="1">
        <f>Table1[[#This Row],[sales]]-Table1[[#This Row],[Discount Value]]</f>
        <v>426.67500000000001</v>
      </c>
      <c r="H12736" s="1">
        <v>9</v>
      </c>
      <c r="I12736" s="2">
        <v>45528</v>
      </c>
      <c r="J12736" s="2">
        <v>45531</v>
      </c>
      <c r="K12736" s="1" t="s">
        <v>15</v>
      </c>
      <c r="L12736" s="1" t="s">
        <v>22</v>
      </c>
      <c r="M12736" s="1">
        <v>53.72</v>
      </c>
      <c r="N12736" s="1" t="s">
        <v>39</v>
      </c>
      <c r="O12736" s="10">
        <f>Table1[[#This Row],[sales]]+Table1[[#This Row],[profit]]</f>
        <v>907.07</v>
      </c>
    </row>
    <row r="12737" spans="1:15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>Table1[[#This Row],[sales]]*Table1[[#This Row],[discount]]</f>
        <v>215.07310000000001</v>
      </c>
      <c r="G12737" s="1">
        <f>Table1[[#This Row],[sales]]-Table1[[#This Row],[Discount Value]]</f>
        <v>285.09690000000001</v>
      </c>
      <c r="H12737" s="1">
        <v>2</v>
      </c>
      <c r="I12737" s="2">
        <v>45161</v>
      </c>
      <c r="J12737" s="2">
        <v>45168</v>
      </c>
      <c r="K12737" s="1" t="s">
        <v>21</v>
      </c>
      <c r="L12737" s="1" t="s">
        <v>16</v>
      </c>
      <c r="M12737" s="1">
        <v>80.930000000000007</v>
      </c>
      <c r="N12737" s="1" t="s">
        <v>17</v>
      </c>
      <c r="O12737" s="10">
        <f>Table1[[#This Row],[sales]]+Table1[[#This Row],[profit]]</f>
        <v>581.1</v>
      </c>
    </row>
    <row r="12738" spans="1:15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>Table1[[#This Row],[sales]]*Table1[[#This Row],[discount]]</f>
        <v>482.10469999999998</v>
      </c>
      <c r="G12738" s="1">
        <f>Table1[[#This Row],[sales]]-Table1[[#This Row],[Discount Value]]</f>
        <v>1180.3253</v>
      </c>
      <c r="H12738" s="1">
        <v>4</v>
      </c>
      <c r="I12738" s="2">
        <v>45346</v>
      </c>
      <c r="J12738" s="2">
        <v>45349</v>
      </c>
      <c r="K12738" s="1" t="s">
        <v>31</v>
      </c>
      <c r="L12738" s="1" t="s">
        <v>27</v>
      </c>
      <c r="M12738" s="1">
        <v>124.14</v>
      </c>
      <c r="N12738" s="1" t="s">
        <v>28</v>
      </c>
      <c r="O12738" s="10">
        <f>Table1[[#This Row],[sales]]+Table1[[#This Row],[profit]]</f>
        <v>1786.5700000000002</v>
      </c>
    </row>
    <row r="12739" spans="1:15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>Table1[[#This Row],[sales]]*Table1[[#This Row],[discount]]</f>
        <v>782.1345</v>
      </c>
      <c r="G12739" s="1">
        <f>Table1[[#This Row],[sales]]-Table1[[#This Row],[Discount Value]]</f>
        <v>1452.5355</v>
      </c>
      <c r="H12739" s="1">
        <v>3</v>
      </c>
      <c r="I12739" s="2">
        <v>45023</v>
      </c>
      <c r="J12739" s="2">
        <v>45030</v>
      </c>
      <c r="K12739" s="1" t="s">
        <v>31</v>
      </c>
      <c r="L12739" s="1" t="s">
        <v>27</v>
      </c>
      <c r="M12739" s="1">
        <v>390.09</v>
      </c>
      <c r="N12739" s="1" t="s">
        <v>34</v>
      </c>
      <c r="O12739" s="10">
        <f>Table1[[#This Row],[sales]]+Table1[[#This Row],[profit]]</f>
        <v>2624.76</v>
      </c>
    </row>
    <row r="12740" spans="1:15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>Table1[[#This Row],[sales]]*Table1[[#This Row],[discount]]</f>
        <v>771.24299999999994</v>
      </c>
      <c r="G12740" s="1">
        <f>Table1[[#This Row],[sales]]-Table1[[#This Row],[Discount Value]]</f>
        <v>1799.567</v>
      </c>
      <c r="H12740" s="1">
        <v>3</v>
      </c>
      <c r="I12740" s="2">
        <v>45220</v>
      </c>
      <c r="J12740" s="2">
        <v>45222</v>
      </c>
      <c r="K12740" s="1" t="s">
        <v>21</v>
      </c>
      <c r="L12740" s="1" t="s">
        <v>22</v>
      </c>
      <c r="M12740" s="1">
        <v>395.59</v>
      </c>
      <c r="N12740" s="1" t="s">
        <v>17</v>
      </c>
      <c r="O12740" s="10">
        <f>Table1[[#This Row],[sales]]+Table1[[#This Row],[profit]]</f>
        <v>2966.4</v>
      </c>
    </row>
    <row r="12741" spans="1:15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>Table1[[#This Row],[sales]]*Table1[[#This Row],[discount]]</f>
        <v>1751.4872</v>
      </c>
      <c r="G12741" s="1">
        <f>Table1[[#This Row],[sales]]-Table1[[#This Row],[Discount Value]]</f>
        <v>2520.4328</v>
      </c>
      <c r="H12741" s="1">
        <v>7</v>
      </c>
      <c r="I12741" s="2">
        <v>45512</v>
      </c>
      <c r="J12741" s="2">
        <v>45513</v>
      </c>
      <c r="K12741" s="1" t="s">
        <v>31</v>
      </c>
      <c r="L12741" s="1" t="s">
        <v>27</v>
      </c>
      <c r="M12741" s="1">
        <v>618.98</v>
      </c>
      <c r="N12741" s="1" t="s">
        <v>48</v>
      </c>
      <c r="O12741" s="10">
        <f>Table1[[#This Row],[sales]]+Table1[[#This Row],[profit]]</f>
        <v>4890.8999999999996</v>
      </c>
    </row>
    <row r="12742" spans="1:15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>Table1[[#This Row],[sales]]*Table1[[#This Row],[discount]]</f>
        <v>82.715600000000009</v>
      </c>
      <c r="G12742" s="1">
        <f>Table1[[#This Row],[sales]]-Table1[[#This Row],[Discount Value]]</f>
        <v>105.2744</v>
      </c>
      <c r="H12742" s="1">
        <v>6</v>
      </c>
      <c r="I12742" s="2">
        <v>45178</v>
      </c>
      <c r="J12742" s="2">
        <v>45179</v>
      </c>
      <c r="K12742" s="1" t="s">
        <v>21</v>
      </c>
      <c r="L12742" s="1" t="s">
        <v>27</v>
      </c>
      <c r="M12742" s="1">
        <v>47.58</v>
      </c>
      <c r="N12742" s="1" t="s">
        <v>48</v>
      </c>
      <c r="O12742" s="10">
        <f>Table1[[#This Row],[sales]]+Table1[[#This Row],[profit]]</f>
        <v>235.57</v>
      </c>
    </row>
    <row r="12743" spans="1:15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>Table1[[#This Row],[sales]]*Table1[[#This Row],[discount]]</f>
        <v>835.47180000000003</v>
      </c>
      <c r="G12743" s="1">
        <f>Table1[[#This Row],[sales]]-Table1[[#This Row],[Discount Value]]</f>
        <v>1363.1382000000001</v>
      </c>
      <c r="H12743" s="1">
        <v>3</v>
      </c>
      <c r="I12743" s="2">
        <v>45294</v>
      </c>
      <c r="J12743" s="2">
        <v>45295</v>
      </c>
      <c r="K12743" s="1" t="s">
        <v>31</v>
      </c>
      <c r="L12743" s="1" t="s">
        <v>22</v>
      </c>
      <c r="M12743" s="1">
        <v>393.69</v>
      </c>
      <c r="N12743" s="1" t="s">
        <v>23</v>
      </c>
      <c r="O12743" s="10">
        <f>Table1[[#This Row],[sales]]+Table1[[#This Row],[profit]]</f>
        <v>2592.3000000000002</v>
      </c>
    </row>
    <row r="12744" spans="1:15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>Table1[[#This Row],[sales]]*Table1[[#This Row],[discount]]</f>
        <v>190.25009999999997</v>
      </c>
      <c r="G12744" s="1">
        <f>Table1[[#This Row],[sales]]-Table1[[#This Row],[Discount Value]]</f>
        <v>1923.6398999999999</v>
      </c>
      <c r="H12744" s="1">
        <v>8</v>
      </c>
      <c r="I12744" s="2">
        <v>44967</v>
      </c>
      <c r="J12744" s="2">
        <v>44973</v>
      </c>
      <c r="K12744" s="1" t="s">
        <v>31</v>
      </c>
      <c r="L12744" s="1" t="s">
        <v>27</v>
      </c>
      <c r="M12744" s="1">
        <v>249.31</v>
      </c>
      <c r="N12744" s="1" t="s">
        <v>28</v>
      </c>
      <c r="O12744" s="10">
        <f>Table1[[#This Row],[sales]]+Table1[[#This Row],[profit]]</f>
        <v>2363.1999999999998</v>
      </c>
    </row>
    <row r="12745" spans="1:15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>Table1[[#This Row],[sales]]*Table1[[#This Row],[discount]]</f>
        <v>901.09969999999998</v>
      </c>
      <c r="G12745" s="1">
        <f>Table1[[#This Row],[sales]]-Table1[[#This Row],[Discount Value]]</f>
        <v>3841.5303000000004</v>
      </c>
      <c r="H12745" s="1">
        <v>8</v>
      </c>
      <c r="I12745" s="2">
        <v>45226</v>
      </c>
      <c r="J12745" s="2">
        <v>45230</v>
      </c>
      <c r="K12745" s="1" t="s">
        <v>21</v>
      </c>
      <c r="L12745" s="1" t="s">
        <v>16</v>
      </c>
      <c r="M12745" s="1">
        <v>1200.92</v>
      </c>
      <c r="N12745" s="1" t="s">
        <v>23</v>
      </c>
      <c r="O12745" s="10">
        <f>Table1[[#This Row],[sales]]+Table1[[#This Row],[profit]]</f>
        <v>5943.55</v>
      </c>
    </row>
    <row r="12746" spans="1:15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>Table1[[#This Row],[sales]]*Table1[[#This Row],[discount]]</f>
        <v>499.62119999999999</v>
      </c>
      <c r="G12746" s="1">
        <f>Table1[[#This Row],[sales]]-Table1[[#This Row],[Discount Value]]</f>
        <v>781.45879999999988</v>
      </c>
      <c r="H12746" s="1">
        <v>7</v>
      </c>
      <c r="I12746" s="2">
        <v>45234</v>
      </c>
      <c r="J12746" s="2">
        <v>45238</v>
      </c>
      <c r="K12746" s="1" t="s">
        <v>15</v>
      </c>
      <c r="L12746" s="1" t="s">
        <v>16</v>
      </c>
      <c r="M12746" s="1">
        <v>230.83</v>
      </c>
      <c r="N12746" s="1" t="s">
        <v>34</v>
      </c>
      <c r="O12746" s="10">
        <f>Table1[[#This Row],[sales]]+Table1[[#This Row],[profit]]</f>
        <v>1511.9099999999999</v>
      </c>
    </row>
    <row r="12747" spans="1:15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>Table1[[#This Row],[sales]]*Table1[[#This Row],[discount]]</f>
        <v>286.91389999999996</v>
      </c>
      <c r="G12747" s="1">
        <f>Table1[[#This Row],[sales]]-Table1[[#This Row],[Discount Value]]</f>
        <v>412.87610000000001</v>
      </c>
      <c r="H12747" s="1">
        <v>9</v>
      </c>
      <c r="I12747" s="2">
        <v>45225</v>
      </c>
      <c r="J12747" s="2">
        <v>45230</v>
      </c>
      <c r="K12747" s="1" t="s">
        <v>15</v>
      </c>
      <c r="L12747" s="1" t="s">
        <v>22</v>
      </c>
      <c r="M12747" s="1">
        <v>205.66</v>
      </c>
      <c r="N12747" s="1" t="s">
        <v>17</v>
      </c>
      <c r="O12747" s="10">
        <f>Table1[[#This Row],[sales]]+Table1[[#This Row],[profit]]</f>
        <v>905.44999999999993</v>
      </c>
    </row>
    <row r="12748" spans="1:15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>Table1[[#This Row],[sales]]*Table1[[#This Row],[discount]]</f>
        <v>247.09480000000002</v>
      </c>
      <c r="G12748" s="1">
        <f>Table1[[#This Row],[sales]]-Table1[[#This Row],[Discount Value]]</f>
        <v>549.98520000000008</v>
      </c>
      <c r="H12748" s="1">
        <v>3</v>
      </c>
      <c r="I12748" s="2">
        <v>44927</v>
      </c>
      <c r="J12748" s="2">
        <v>44929</v>
      </c>
      <c r="K12748" s="1" t="s">
        <v>15</v>
      </c>
      <c r="L12748" s="1" t="s">
        <v>16</v>
      </c>
      <c r="M12748" s="1">
        <v>138.51</v>
      </c>
      <c r="N12748" s="1" t="s">
        <v>23</v>
      </c>
      <c r="O12748" s="10">
        <f>Table1[[#This Row],[sales]]+Table1[[#This Row],[profit]]</f>
        <v>935.59</v>
      </c>
    </row>
    <row r="12749" spans="1:15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>Table1[[#This Row],[sales]]*Table1[[#This Row],[discount]]</f>
        <v>953.53199999999993</v>
      </c>
      <c r="G12749" s="1">
        <f>Table1[[#This Row],[sales]]-Table1[[#This Row],[Discount Value]]</f>
        <v>1695.1679999999999</v>
      </c>
      <c r="H12749" s="1">
        <v>5</v>
      </c>
      <c r="I12749" s="2">
        <v>45019</v>
      </c>
      <c r="J12749" s="2">
        <v>45022</v>
      </c>
      <c r="K12749" s="1" t="s">
        <v>15</v>
      </c>
      <c r="L12749" s="1" t="s">
        <v>16</v>
      </c>
      <c r="M12749" s="1">
        <v>678.87</v>
      </c>
      <c r="N12749" s="1" t="s">
        <v>39</v>
      </c>
      <c r="O12749" s="10">
        <f>Table1[[#This Row],[sales]]+Table1[[#This Row],[profit]]</f>
        <v>3327.5699999999997</v>
      </c>
    </row>
    <row r="12750" spans="1:15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>Table1[[#This Row],[sales]]*Table1[[#This Row],[discount]]</f>
        <v>181.3887</v>
      </c>
      <c r="G12750" s="1">
        <f>Table1[[#This Row],[sales]]-Table1[[#This Row],[Discount Value]]</f>
        <v>1834.0413000000001</v>
      </c>
      <c r="H12750" s="1">
        <v>6</v>
      </c>
      <c r="I12750" s="2">
        <v>45207</v>
      </c>
      <c r="J12750" s="2">
        <v>45210</v>
      </c>
      <c r="K12750" s="1" t="s">
        <v>15</v>
      </c>
      <c r="L12750" s="1" t="s">
        <v>16</v>
      </c>
      <c r="M12750" s="1">
        <v>101.46</v>
      </c>
      <c r="N12750" s="1" t="s">
        <v>39</v>
      </c>
      <c r="O12750" s="10">
        <f>Table1[[#This Row],[sales]]+Table1[[#This Row],[profit]]</f>
        <v>2116.89</v>
      </c>
    </row>
    <row r="12751" spans="1:15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>Table1[[#This Row],[sales]]*Table1[[#This Row],[discount]]</f>
        <v>721.10700000000008</v>
      </c>
      <c r="G12751" s="1">
        <f>Table1[[#This Row],[sales]]-Table1[[#This Row],[Discount Value]]</f>
        <v>3074.1930000000002</v>
      </c>
      <c r="H12751" s="1">
        <v>9</v>
      </c>
      <c r="I12751" s="2">
        <v>45444</v>
      </c>
      <c r="J12751" s="2">
        <v>45447</v>
      </c>
      <c r="K12751" s="1" t="s">
        <v>15</v>
      </c>
      <c r="L12751" s="1" t="s">
        <v>27</v>
      </c>
      <c r="M12751" s="1">
        <v>428.15</v>
      </c>
      <c r="N12751" s="1" t="s">
        <v>17</v>
      </c>
      <c r="O12751" s="10">
        <f>Table1[[#This Row],[sales]]+Table1[[#This Row],[profit]]</f>
        <v>4223.45</v>
      </c>
    </row>
    <row r="12752" spans="1:15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>Table1[[#This Row],[sales]]*Table1[[#This Row],[discount]]</f>
        <v>454.5693</v>
      </c>
      <c r="G12752" s="1">
        <f>Table1[[#This Row],[sales]]-Table1[[#This Row],[Discount Value]]</f>
        <v>1229.0207</v>
      </c>
      <c r="H12752" s="1">
        <v>4</v>
      </c>
      <c r="I12752" s="2">
        <v>45384</v>
      </c>
      <c r="J12752" s="2">
        <v>45389</v>
      </c>
      <c r="K12752" s="1" t="s">
        <v>21</v>
      </c>
      <c r="L12752" s="1" t="s">
        <v>16</v>
      </c>
      <c r="M12752" s="1">
        <v>96.61</v>
      </c>
      <c r="N12752" s="1" t="s">
        <v>48</v>
      </c>
      <c r="O12752" s="10">
        <f>Table1[[#This Row],[sales]]+Table1[[#This Row],[profit]]</f>
        <v>1780.1999999999998</v>
      </c>
    </row>
    <row r="12753" spans="1:15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>Table1[[#This Row],[sales]]*Table1[[#This Row],[discount]]</f>
        <v>356.23489999999998</v>
      </c>
      <c r="G12753" s="1">
        <f>Table1[[#This Row],[sales]]-Table1[[#This Row],[Discount Value]]</f>
        <v>370.77510000000001</v>
      </c>
      <c r="H12753" s="1">
        <v>5</v>
      </c>
      <c r="I12753" s="2">
        <v>45414</v>
      </c>
      <c r="J12753" s="2">
        <v>45419</v>
      </c>
      <c r="K12753" s="1" t="s">
        <v>31</v>
      </c>
      <c r="L12753" s="1" t="s">
        <v>16</v>
      </c>
      <c r="M12753" s="1">
        <v>135.97</v>
      </c>
      <c r="N12753" s="1" t="s">
        <v>28</v>
      </c>
      <c r="O12753" s="10">
        <f>Table1[[#This Row],[sales]]+Table1[[#This Row],[profit]]</f>
        <v>862.98</v>
      </c>
    </row>
    <row r="12754" spans="1:15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>Table1[[#This Row],[sales]]*Table1[[#This Row],[discount]]</f>
        <v>798.27600000000007</v>
      </c>
      <c r="G12754" s="1">
        <f>Table1[[#This Row],[sales]]-Table1[[#This Row],[Discount Value]]</f>
        <v>1197.414</v>
      </c>
      <c r="H12754" s="1">
        <v>9</v>
      </c>
      <c r="I12754" s="2">
        <v>45333</v>
      </c>
      <c r="J12754" s="2">
        <v>45337</v>
      </c>
      <c r="K12754" s="1" t="s">
        <v>15</v>
      </c>
      <c r="L12754" s="1" t="s">
        <v>27</v>
      </c>
      <c r="M12754" s="1">
        <v>335.78</v>
      </c>
      <c r="N12754" s="1" t="s">
        <v>39</v>
      </c>
      <c r="O12754" s="10">
        <f>Table1[[#This Row],[sales]]+Table1[[#This Row],[profit]]</f>
        <v>2331.4700000000003</v>
      </c>
    </row>
    <row r="12755" spans="1:15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>Table1[[#This Row],[sales]]*Table1[[#This Row],[discount]]</f>
        <v>442.68700000000001</v>
      </c>
      <c r="G12755" s="1">
        <f>Table1[[#This Row],[sales]]-Table1[[#This Row],[Discount Value]]</f>
        <v>3984.183</v>
      </c>
      <c r="H12755" s="1">
        <v>4</v>
      </c>
      <c r="I12755" s="2">
        <v>45201</v>
      </c>
      <c r="J12755" s="2">
        <v>45206</v>
      </c>
      <c r="K12755" s="1" t="s">
        <v>15</v>
      </c>
      <c r="L12755" s="1" t="s">
        <v>16</v>
      </c>
      <c r="M12755" s="1">
        <v>1060.68</v>
      </c>
      <c r="N12755" s="1" t="s">
        <v>34</v>
      </c>
      <c r="O12755" s="10">
        <f>Table1[[#This Row],[sales]]+Table1[[#This Row],[profit]]</f>
        <v>5487.55</v>
      </c>
    </row>
    <row r="12756" spans="1:15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>Table1[[#This Row],[sales]]*Table1[[#This Row],[discount]]</f>
        <v>375.67439999999999</v>
      </c>
      <c r="G12756" s="1">
        <f>Table1[[#This Row],[sales]]-Table1[[#This Row],[Discount Value]]</f>
        <v>1711.4056</v>
      </c>
      <c r="H12756" s="1">
        <v>2</v>
      </c>
      <c r="I12756" s="2">
        <v>45413</v>
      </c>
      <c r="J12756" s="2">
        <v>45418</v>
      </c>
      <c r="K12756" s="1" t="s">
        <v>31</v>
      </c>
      <c r="L12756" s="1" t="s">
        <v>27</v>
      </c>
      <c r="M12756" s="1">
        <v>163.21</v>
      </c>
      <c r="N12756" s="1" t="s">
        <v>34</v>
      </c>
      <c r="O12756" s="10">
        <f>Table1[[#This Row],[sales]]+Table1[[#This Row],[profit]]</f>
        <v>2250.29</v>
      </c>
    </row>
    <row r="12757" spans="1:15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>Table1[[#This Row],[sales]]*Table1[[#This Row],[discount]]</f>
        <v>460.32579999999996</v>
      </c>
      <c r="G12757" s="1">
        <f>Table1[[#This Row],[sales]]-Table1[[#This Row],[Discount Value]]</f>
        <v>3724.4541999999997</v>
      </c>
      <c r="H12757" s="1">
        <v>9</v>
      </c>
      <c r="I12757" s="2">
        <v>45029</v>
      </c>
      <c r="J12757" s="2">
        <v>45032</v>
      </c>
      <c r="K12757" s="1" t="s">
        <v>21</v>
      </c>
      <c r="L12757" s="1" t="s">
        <v>27</v>
      </c>
      <c r="M12757" s="1">
        <v>1078</v>
      </c>
      <c r="N12757" s="1" t="s">
        <v>23</v>
      </c>
      <c r="O12757" s="10">
        <f>Table1[[#This Row],[sales]]+Table1[[#This Row],[profit]]</f>
        <v>5262.78</v>
      </c>
    </row>
    <row r="12758" spans="1:15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>Table1[[#This Row],[sales]]*Table1[[#This Row],[discount]]</f>
        <v>153.64000000000001</v>
      </c>
      <c r="G12758" s="1">
        <f>Table1[[#This Row],[sales]]-Table1[[#This Row],[Discount Value]]</f>
        <v>1766.86</v>
      </c>
      <c r="H12758" s="1">
        <v>3</v>
      </c>
      <c r="I12758" s="2">
        <v>45329</v>
      </c>
      <c r="J12758" s="2">
        <v>45335</v>
      </c>
      <c r="K12758" s="1" t="s">
        <v>21</v>
      </c>
      <c r="L12758" s="1" t="s">
        <v>16</v>
      </c>
      <c r="M12758" s="1">
        <v>130.68</v>
      </c>
      <c r="N12758" s="1" t="s">
        <v>34</v>
      </c>
      <c r="O12758" s="10">
        <f>Table1[[#This Row],[sales]]+Table1[[#This Row],[profit]]</f>
        <v>2051.1799999999998</v>
      </c>
    </row>
    <row r="12759" spans="1:15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>Table1[[#This Row],[sales]]*Table1[[#This Row],[discount]]</f>
        <v>88.727399999999989</v>
      </c>
      <c r="G12759" s="1">
        <f>Table1[[#This Row],[sales]]-Table1[[#This Row],[Discount Value]]</f>
        <v>1390.0626</v>
      </c>
      <c r="H12759" s="1">
        <v>6</v>
      </c>
      <c r="I12759" s="2">
        <v>45033</v>
      </c>
      <c r="J12759" s="2">
        <v>45039</v>
      </c>
      <c r="K12759" s="1" t="s">
        <v>21</v>
      </c>
      <c r="L12759" s="1" t="s">
        <v>16</v>
      </c>
      <c r="M12759" s="1">
        <v>386.24</v>
      </c>
      <c r="N12759" s="1" t="s">
        <v>34</v>
      </c>
      <c r="O12759" s="10">
        <f>Table1[[#This Row],[sales]]+Table1[[#This Row],[profit]]</f>
        <v>1865.03</v>
      </c>
    </row>
    <row r="12760" spans="1:15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>Table1[[#This Row],[sales]]*Table1[[#This Row],[discount]]</f>
        <v>1870.4784</v>
      </c>
      <c r="G12760" s="1">
        <f>Table1[[#This Row],[sales]]-Table1[[#This Row],[Discount Value]]</f>
        <v>2026.3516</v>
      </c>
      <c r="H12760" s="1">
        <v>9</v>
      </c>
      <c r="I12760" s="2">
        <v>45311</v>
      </c>
      <c r="J12760" s="2">
        <v>45316</v>
      </c>
      <c r="K12760" s="1" t="s">
        <v>31</v>
      </c>
      <c r="L12760" s="1" t="s">
        <v>27</v>
      </c>
      <c r="M12760" s="1">
        <v>731.92</v>
      </c>
      <c r="N12760" s="1" t="s">
        <v>17</v>
      </c>
      <c r="O12760" s="10">
        <f>Table1[[#This Row],[sales]]+Table1[[#This Row],[profit]]</f>
        <v>4628.75</v>
      </c>
    </row>
    <row r="12761" spans="1:15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>Table1[[#This Row],[sales]]*Table1[[#This Row],[discount]]</f>
        <v>506.36250000000001</v>
      </c>
      <c r="G12761" s="1">
        <f>Table1[[#This Row],[sales]]-Table1[[#This Row],[Discount Value]]</f>
        <v>618.88750000000005</v>
      </c>
      <c r="H12761" s="1">
        <v>3</v>
      </c>
      <c r="I12761" s="2">
        <v>45156</v>
      </c>
      <c r="J12761" s="2">
        <v>45163</v>
      </c>
      <c r="K12761" s="1" t="s">
        <v>21</v>
      </c>
      <c r="L12761" s="1" t="s">
        <v>16</v>
      </c>
      <c r="M12761" s="1">
        <v>81.94</v>
      </c>
      <c r="N12761" s="1" t="s">
        <v>17</v>
      </c>
      <c r="O12761" s="10">
        <f>Table1[[#This Row],[sales]]+Table1[[#This Row],[profit]]</f>
        <v>1207.19</v>
      </c>
    </row>
    <row r="12762" spans="1:15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>Table1[[#This Row],[sales]]*Table1[[#This Row],[discount]]</f>
        <v>296.63279999999997</v>
      </c>
      <c r="G12762" s="1">
        <f>Table1[[#This Row],[sales]]-Table1[[#This Row],[Discount Value]]</f>
        <v>939.33720000000005</v>
      </c>
      <c r="H12762" s="1">
        <v>8</v>
      </c>
      <c r="I12762" s="2">
        <v>45131</v>
      </c>
      <c r="J12762" s="2">
        <v>45138</v>
      </c>
      <c r="K12762" s="1" t="s">
        <v>15</v>
      </c>
      <c r="L12762" s="1" t="s">
        <v>27</v>
      </c>
      <c r="M12762" s="1">
        <v>71.37</v>
      </c>
      <c r="N12762" s="1" t="s">
        <v>17</v>
      </c>
      <c r="O12762" s="10">
        <f>Table1[[#This Row],[sales]]+Table1[[#This Row],[profit]]</f>
        <v>1307.3400000000001</v>
      </c>
    </row>
    <row r="12763" spans="1:15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>Table1[[#This Row],[sales]]*Table1[[#This Row],[discount]]</f>
        <v>92.901600000000002</v>
      </c>
      <c r="G12763" s="1">
        <f>Table1[[#This Row],[sales]]-Table1[[#This Row],[Discount Value]]</f>
        <v>251.17839999999998</v>
      </c>
      <c r="H12763" s="1">
        <v>9</v>
      </c>
      <c r="I12763" s="2">
        <v>45303</v>
      </c>
      <c r="J12763" s="2">
        <v>45305</v>
      </c>
      <c r="K12763" s="1" t="s">
        <v>15</v>
      </c>
      <c r="L12763" s="1" t="s">
        <v>27</v>
      </c>
      <c r="M12763" s="1">
        <v>85.83</v>
      </c>
      <c r="N12763" s="1" t="s">
        <v>17</v>
      </c>
      <c r="O12763" s="10">
        <f>Table1[[#This Row],[sales]]+Table1[[#This Row],[profit]]</f>
        <v>429.90999999999997</v>
      </c>
    </row>
    <row r="12764" spans="1:15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>Table1[[#This Row],[sales]]*Table1[[#This Row],[discount]]</f>
        <v>428.58480000000003</v>
      </c>
      <c r="G12764" s="1">
        <f>Table1[[#This Row],[sales]]-Table1[[#This Row],[Discount Value]]</f>
        <v>591.85519999999997</v>
      </c>
      <c r="H12764" s="1">
        <v>3</v>
      </c>
      <c r="I12764" s="2">
        <v>45104</v>
      </c>
      <c r="J12764" s="2">
        <v>45111</v>
      </c>
      <c r="K12764" s="1" t="s">
        <v>21</v>
      </c>
      <c r="L12764" s="1" t="s">
        <v>22</v>
      </c>
      <c r="M12764" s="1">
        <v>131.91999999999999</v>
      </c>
      <c r="N12764" s="1" t="s">
        <v>39</v>
      </c>
      <c r="O12764" s="10">
        <f>Table1[[#This Row],[sales]]+Table1[[#This Row],[profit]]</f>
        <v>1152.3600000000001</v>
      </c>
    </row>
    <row r="12765" spans="1:15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>Table1[[#This Row],[sales]]*Table1[[#This Row],[discount]]</f>
        <v>625.98400000000004</v>
      </c>
      <c r="G12765" s="1">
        <f>Table1[[#This Row],[sales]]-Table1[[#This Row],[Discount Value]]</f>
        <v>1330.2159999999999</v>
      </c>
      <c r="H12765" s="1">
        <v>3</v>
      </c>
      <c r="I12765" s="2">
        <v>45024</v>
      </c>
      <c r="J12765" s="2">
        <v>45029</v>
      </c>
      <c r="K12765" s="1" t="s">
        <v>31</v>
      </c>
      <c r="L12765" s="1" t="s">
        <v>16</v>
      </c>
      <c r="M12765" s="1">
        <v>560.02</v>
      </c>
      <c r="N12765" s="1" t="s">
        <v>28</v>
      </c>
      <c r="O12765" s="10">
        <f>Table1[[#This Row],[sales]]+Table1[[#This Row],[profit]]</f>
        <v>2516.2200000000003</v>
      </c>
    </row>
    <row r="12766" spans="1:15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>Table1[[#This Row],[sales]]*Table1[[#This Row],[discount]]</f>
        <v>761.42669999999998</v>
      </c>
      <c r="G12766" s="1">
        <f>Table1[[#This Row],[sales]]-Table1[[#This Row],[Discount Value]]</f>
        <v>1296.4832999999999</v>
      </c>
      <c r="H12766" s="1">
        <v>4</v>
      </c>
      <c r="I12766" s="2">
        <v>45496</v>
      </c>
      <c r="J12766" s="2">
        <v>45503</v>
      </c>
      <c r="K12766" s="1" t="s">
        <v>21</v>
      </c>
      <c r="L12766" s="1" t="s">
        <v>22</v>
      </c>
      <c r="M12766" s="1">
        <v>610.94000000000005</v>
      </c>
      <c r="N12766" s="1" t="s">
        <v>39</v>
      </c>
      <c r="O12766" s="10">
        <f>Table1[[#This Row],[sales]]+Table1[[#This Row],[profit]]</f>
        <v>2668.85</v>
      </c>
    </row>
    <row r="12767" spans="1:15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>Table1[[#This Row],[sales]]*Table1[[#This Row],[discount]]</f>
        <v>864.43200000000002</v>
      </c>
      <c r="G12767" s="1">
        <f>Table1[[#This Row],[sales]]-Table1[[#This Row],[Discount Value]]</f>
        <v>1296.6479999999999</v>
      </c>
      <c r="H12767" s="1">
        <v>1</v>
      </c>
      <c r="I12767" s="2">
        <v>45263</v>
      </c>
      <c r="J12767" s="2">
        <v>45269</v>
      </c>
      <c r="K12767" s="1" t="s">
        <v>31</v>
      </c>
      <c r="L12767" s="1" t="s">
        <v>22</v>
      </c>
      <c r="M12767" s="1">
        <v>541.41999999999996</v>
      </c>
      <c r="N12767" s="1" t="s">
        <v>28</v>
      </c>
      <c r="O12767" s="10">
        <f>Table1[[#This Row],[sales]]+Table1[[#This Row],[profit]]</f>
        <v>2702.5</v>
      </c>
    </row>
    <row r="12768" spans="1:15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>Table1[[#This Row],[sales]]*Table1[[#This Row],[discount]]</f>
        <v>588.12</v>
      </c>
      <c r="G12768" s="1">
        <f>Table1[[#This Row],[sales]]-Table1[[#This Row],[Discount Value]]</f>
        <v>1862.38</v>
      </c>
      <c r="H12768" s="1">
        <v>2</v>
      </c>
      <c r="I12768" s="2">
        <v>45103</v>
      </c>
      <c r="J12768" s="2">
        <v>45109</v>
      </c>
      <c r="K12768" s="1" t="s">
        <v>15</v>
      </c>
      <c r="L12768" s="1" t="s">
        <v>27</v>
      </c>
      <c r="M12768" s="1">
        <v>589.54</v>
      </c>
      <c r="N12768" s="1" t="s">
        <v>34</v>
      </c>
      <c r="O12768" s="10">
        <f>Table1[[#This Row],[sales]]+Table1[[#This Row],[profit]]</f>
        <v>3040.04</v>
      </c>
    </row>
    <row r="12769" spans="1:15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>Table1[[#This Row],[sales]]*Table1[[#This Row],[discount]]</f>
        <v>1422.1564000000001</v>
      </c>
      <c r="G12769" s="1">
        <f>Table1[[#This Row],[sales]]-Table1[[#This Row],[Discount Value]]</f>
        <v>1480.2036000000001</v>
      </c>
      <c r="H12769" s="1">
        <v>1</v>
      </c>
      <c r="I12769" s="2">
        <v>45536</v>
      </c>
      <c r="J12769" s="2">
        <v>45537</v>
      </c>
      <c r="K12769" s="1" t="s">
        <v>15</v>
      </c>
      <c r="L12769" s="1" t="s">
        <v>27</v>
      </c>
      <c r="M12769" s="1">
        <v>664.67</v>
      </c>
      <c r="N12769" s="1" t="s">
        <v>23</v>
      </c>
      <c r="O12769" s="10">
        <f>Table1[[#This Row],[sales]]+Table1[[#This Row],[profit]]</f>
        <v>3567.03</v>
      </c>
    </row>
    <row r="12770" spans="1:15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>Table1[[#This Row],[sales]]*Table1[[#This Row],[discount]]</f>
        <v>318.74200000000002</v>
      </c>
      <c r="G12770" s="1">
        <f>Table1[[#This Row],[sales]]-Table1[[#This Row],[Discount Value]]</f>
        <v>709.45800000000008</v>
      </c>
      <c r="H12770" s="1">
        <v>3</v>
      </c>
      <c r="I12770" s="2">
        <v>45018</v>
      </c>
      <c r="J12770" s="2">
        <v>45023</v>
      </c>
      <c r="K12770" s="1" t="s">
        <v>21</v>
      </c>
      <c r="L12770" s="1" t="s">
        <v>22</v>
      </c>
      <c r="M12770" s="1">
        <v>102.51</v>
      </c>
      <c r="N12770" s="1" t="s">
        <v>39</v>
      </c>
      <c r="O12770" s="10">
        <f>Table1[[#This Row],[sales]]+Table1[[#This Row],[profit]]</f>
        <v>1130.71</v>
      </c>
    </row>
    <row r="12771" spans="1:15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>Table1[[#This Row],[sales]]*Table1[[#This Row],[discount]]</f>
        <v>994.66560000000004</v>
      </c>
      <c r="G12771" s="1">
        <f>Table1[[#This Row],[sales]]-Table1[[#This Row],[Discount Value]]</f>
        <v>2113.6643999999997</v>
      </c>
      <c r="H12771" s="1">
        <v>6</v>
      </c>
      <c r="I12771" s="2">
        <v>45177</v>
      </c>
      <c r="J12771" s="2">
        <v>45181</v>
      </c>
      <c r="K12771" s="1" t="s">
        <v>31</v>
      </c>
      <c r="L12771" s="1" t="s">
        <v>16</v>
      </c>
      <c r="M12771" s="1">
        <v>274.93</v>
      </c>
      <c r="N12771" s="1" t="s">
        <v>39</v>
      </c>
      <c r="O12771" s="10">
        <f>Table1[[#This Row],[sales]]+Table1[[#This Row],[profit]]</f>
        <v>3383.2599999999998</v>
      </c>
    </row>
    <row r="12772" spans="1:15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>Table1[[#This Row],[sales]]*Table1[[#This Row],[discount]]</f>
        <v>122.4384</v>
      </c>
      <c r="G12772" s="1">
        <f>Table1[[#This Row],[sales]]-Table1[[#This Row],[Discount Value]]</f>
        <v>1626.6815999999999</v>
      </c>
      <c r="H12772" s="1">
        <v>8</v>
      </c>
      <c r="I12772" s="2">
        <v>45428</v>
      </c>
      <c r="J12772" s="2">
        <v>45430</v>
      </c>
      <c r="K12772" s="1" t="s">
        <v>15</v>
      </c>
      <c r="L12772" s="1" t="s">
        <v>22</v>
      </c>
      <c r="M12772" s="1">
        <v>264.29000000000002</v>
      </c>
      <c r="N12772" s="1" t="s">
        <v>48</v>
      </c>
      <c r="O12772" s="10">
        <f>Table1[[#This Row],[sales]]+Table1[[#This Row],[profit]]</f>
        <v>2013.4099999999999</v>
      </c>
    </row>
    <row r="12773" spans="1:15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>Table1[[#This Row],[sales]]*Table1[[#This Row],[discount]]</f>
        <v>1811.3585</v>
      </c>
      <c r="G12773" s="1">
        <f>Table1[[#This Row],[sales]]-Table1[[#This Row],[Discount Value]]</f>
        <v>1885.2915</v>
      </c>
      <c r="H12773" s="1">
        <v>5</v>
      </c>
      <c r="I12773" s="2">
        <v>45283</v>
      </c>
      <c r="J12773" s="2">
        <v>45288</v>
      </c>
      <c r="K12773" s="1" t="s">
        <v>31</v>
      </c>
      <c r="L12773" s="1" t="s">
        <v>22</v>
      </c>
      <c r="M12773" s="1">
        <v>1058.3499999999999</v>
      </c>
      <c r="N12773" s="1" t="s">
        <v>23</v>
      </c>
      <c r="O12773" s="10">
        <f>Table1[[#This Row],[sales]]+Table1[[#This Row],[profit]]</f>
        <v>4755</v>
      </c>
    </row>
    <row r="12774" spans="1:15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>Table1[[#This Row],[sales]]*Table1[[#This Row],[discount]]</f>
        <v>113.212</v>
      </c>
      <c r="G12774" s="1">
        <f>Table1[[#This Row],[sales]]-Table1[[#This Row],[Discount Value]]</f>
        <v>2717.0880000000002</v>
      </c>
      <c r="H12774" s="1">
        <v>8</v>
      </c>
      <c r="I12774" s="2">
        <v>45142</v>
      </c>
      <c r="J12774" s="2">
        <v>45146</v>
      </c>
      <c r="K12774" s="1" t="s">
        <v>15</v>
      </c>
      <c r="L12774" s="1" t="s">
        <v>16</v>
      </c>
      <c r="M12774" s="1">
        <v>164.98</v>
      </c>
      <c r="N12774" s="1" t="s">
        <v>28</v>
      </c>
      <c r="O12774" s="10">
        <f>Table1[[#This Row],[sales]]+Table1[[#This Row],[profit]]</f>
        <v>2995.28</v>
      </c>
    </row>
    <row r="12775" spans="1:15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>Table1[[#This Row],[sales]]*Table1[[#This Row],[discount]]</f>
        <v>1379.8008</v>
      </c>
      <c r="G12775" s="1">
        <f>Table1[[#This Row],[sales]]-Table1[[#This Row],[Discount Value]]</f>
        <v>1436.1192000000001</v>
      </c>
      <c r="H12775" s="1">
        <v>6</v>
      </c>
      <c r="I12775" s="2">
        <v>45358</v>
      </c>
      <c r="J12775" s="2">
        <v>45364</v>
      </c>
      <c r="K12775" s="1" t="s">
        <v>21</v>
      </c>
      <c r="L12775" s="1" t="s">
        <v>27</v>
      </c>
      <c r="M12775" s="1">
        <v>718.45</v>
      </c>
      <c r="N12775" s="1" t="s">
        <v>34</v>
      </c>
      <c r="O12775" s="10">
        <f>Table1[[#This Row],[sales]]+Table1[[#This Row],[profit]]</f>
        <v>3534.37</v>
      </c>
    </row>
    <row r="12776" spans="1:15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>Table1[[#This Row],[sales]]*Table1[[#This Row],[discount]]</f>
        <v>1591.0894000000001</v>
      </c>
      <c r="G12776" s="1">
        <f>Table1[[#This Row],[sales]]-Table1[[#This Row],[Discount Value]]</f>
        <v>1867.8005999999998</v>
      </c>
      <c r="H12776" s="1">
        <v>1</v>
      </c>
      <c r="I12776" s="2">
        <v>45643</v>
      </c>
      <c r="J12776" s="2">
        <v>45645</v>
      </c>
      <c r="K12776" s="1" t="s">
        <v>21</v>
      </c>
      <c r="L12776" s="1" t="s">
        <v>22</v>
      </c>
      <c r="M12776" s="1">
        <v>529.04</v>
      </c>
      <c r="N12776" s="1" t="s">
        <v>17</v>
      </c>
      <c r="O12776" s="10">
        <f>Table1[[#This Row],[sales]]+Table1[[#This Row],[profit]]</f>
        <v>3987.93</v>
      </c>
    </row>
    <row r="12777" spans="1:15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>Table1[[#This Row],[sales]]*Table1[[#This Row],[discount]]</f>
        <v>744.66969999999992</v>
      </c>
      <c r="G12777" s="1">
        <f>Table1[[#This Row],[sales]]-Table1[[#This Row],[Discount Value]]</f>
        <v>987.12030000000004</v>
      </c>
      <c r="H12777" s="1">
        <v>3</v>
      </c>
      <c r="I12777" s="2">
        <v>45464</v>
      </c>
      <c r="J12777" s="2">
        <v>45469</v>
      </c>
      <c r="K12777" s="1" t="s">
        <v>15</v>
      </c>
      <c r="L12777" s="1" t="s">
        <v>16</v>
      </c>
      <c r="M12777" s="1">
        <v>100.61</v>
      </c>
      <c r="N12777" s="1" t="s">
        <v>23</v>
      </c>
      <c r="O12777" s="10">
        <f>Table1[[#This Row],[sales]]+Table1[[#This Row],[profit]]</f>
        <v>1832.3999999999999</v>
      </c>
    </row>
    <row r="12778" spans="1:15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>Table1[[#This Row],[sales]]*Table1[[#This Row],[discount]]</f>
        <v>749.10159999999996</v>
      </c>
      <c r="G12778" s="1">
        <f>Table1[[#This Row],[sales]]-Table1[[#This Row],[Discount Value]]</f>
        <v>1454.1383999999998</v>
      </c>
      <c r="H12778" s="1">
        <v>2</v>
      </c>
      <c r="I12778" s="2">
        <v>45061</v>
      </c>
      <c r="J12778" s="2">
        <v>45068</v>
      </c>
      <c r="K12778" s="1" t="s">
        <v>15</v>
      </c>
      <c r="L12778" s="1" t="s">
        <v>16</v>
      </c>
      <c r="M12778" s="1">
        <v>208.39</v>
      </c>
      <c r="N12778" s="1" t="s">
        <v>34</v>
      </c>
      <c r="O12778" s="10">
        <f>Table1[[#This Row],[sales]]+Table1[[#This Row],[profit]]</f>
        <v>2411.6299999999997</v>
      </c>
    </row>
    <row r="12779" spans="1:15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>Table1[[#This Row],[sales]]*Table1[[#This Row],[discount]]</f>
        <v>886.8599999999999</v>
      </c>
      <c r="G12779" s="1">
        <f>Table1[[#This Row],[sales]]-Table1[[#This Row],[Discount Value]]</f>
        <v>2069.34</v>
      </c>
      <c r="H12779" s="1">
        <v>6</v>
      </c>
      <c r="I12779" s="2">
        <v>44970</v>
      </c>
      <c r="J12779" s="2">
        <v>44972</v>
      </c>
      <c r="K12779" s="1" t="s">
        <v>31</v>
      </c>
      <c r="L12779" s="1" t="s">
        <v>16</v>
      </c>
      <c r="M12779" s="1">
        <v>872.99</v>
      </c>
      <c r="N12779" s="1" t="s">
        <v>23</v>
      </c>
      <c r="O12779" s="10">
        <f>Table1[[#This Row],[sales]]+Table1[[#This Row],[profit]]</f>
        <v>3829.1899999999996</v>
      </c>
    </row>
    <row r="12780" spans="1:15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>Table1[[#This Row],[sales]]*Table1[[#This Row],[discount]]</f>
        <v>1082.81</v>
      </c>
      <c r="G12780" s="1">
        <f>Table1[[#This Row],[sales]]-Table1[[#This Row],[Discount Value]]</f>
        <v>1082.81</v>
      </c>
      <c r="H12780" s="1">
        <v>8</v>
      </c>
      <c r="I12780" s="2">
        <v>45580</v>
      </c>
      <c r="J12780" s="2">
        <v>45586</v>
      </c>
      <c r="K12780" s="1" t="s">
        <v>15</v>
      </c>
      <c r="L12780" s="1" t="s">
        <v>27</v>
      </c>
      <c r="M12780" s="1">
        <v>549.62</v>
      </c>
      <c r="N12780" s="1" t="s">
        <v>28</v>
      </c>
      <c r="O12780" s="10">
        <f>Table1[[#This Row],[sales]]+Table1[[#This Row],[profit]]</f>
        <v>2715.24</v>
      </c>
    </row>
    <row r="12781" spans="1:15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>Table1[[#This Row],[sales]]*Table1[[#This Row],[discount]]</f>
        <v>1115.6614</v>
      </c>
      <c r="G12781" s="1">
        <f>Table1[[#This Row],[sales]]-Table1[[#This Row],[Discount Value]]</f>
        <v>1161.1986000000002</v>
      </c>
      <c r="H12781" s="1">
        <v>6</v>
      </c>
      <c r="I12781" s="2">
        <v>44978</v>
      </c>
      <c r="J12781" s="2">
        <v>44984</v>
      </c>
      <c r="K12781" s="1" t="s">
        <v>21</v>
      </c>
      <c r="L12781" s="1" t="s">
        <v>16</v>
      </c>
      <c r="M12781" s="1">
        <v>585.22</v>
      </c>
      <c r="N12781" s="1" t="s">
        <v>39</v>
      </c>
      <c r="O12781" s="10">
        <f>Table1[[#This Row],[sales]]+Table1[[#This Row],[profit]]</f>
        <v>2862.08</v>
      </c>
    </row>
    <row r="12782" spans="1:15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>Table1[[#This Row],[sales]]*Table1[[#This Row],[discount]]</f>
        <v>588.42790000000002</v>
      </c>
      <c r="G12782" s="1">
        <f>Table1[[#This Row],[sales]]-Table1[[#This Row],[Discount Value]]</f>
        <v>846.76210000000003</v>
      </c>
      <c r="H12782" s="1">
        <v>4</v>
      </c>
      <c r="I12782" s="2">
        <v>45598</v>
      </c>
      <c r="J12782" s="2">
        <v>45599</v>
      </c>
      <c r="K12782" s="1" t="s">
        <v>15</v>
      </c>
      <c r="L12782" s="1" t="s">
        <v>22</v>
      </c>
      <c r="M12782" s="1">
        <v>268.74</v>
      </c>
      <c r="N12782" s="1" t="s">
        <v>34</v>
      </c>
      <c r="O12782" s="10">
        <f>Table1[[#This Row],[sales]]+Table1[[#This Row],[profit]]</f>
        <v>1703.93</v>
      </c>
    </row>
    <row r="12783" spans="1:15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>Table1[[#This Row],[sales]]*Table1[[#This Row],[discount]]</f>
        <v>60.327600000000004</v>
      </c>
      <c r="G12783" s="1">
        <f>Table1[[#This Row],[sales]]-Table1[[#This Row],[Discount Value]]</f>
        <v>1447.8624</v>
      </c>
      <c r="H12783" s="1">
        <v>4</v>
      </c>
      <c r="I12783" s="2">
        <v>45641</v>
      </c>
      <c r="J12783" s="2">
        <v>45644</v>
      </c>
      <c r="K12783" s="1" t="s">
        <v>21</v>
      </c>
      <c r="L12783" s="1" t="s">
        <v>16</v>
      </c>
      <c r="M12783" s="1">
        <v>90.28</v>
      </c>
      <c r="N12783" s="1" t="s">
        <v>34</v>
      </c>
      <c r="O12783" s="10">
        <f>Table1[[#This Row],[sales]]+Table1[[#This Row],[profit]]</f>
        <v>1598.47</v>
      </c>
    </row>
    <row r="12784" spans="1:15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>Table1[[#This Row],[sales]]*Table1[[#This Row],[discount]]</f>
        <v>669.72910000000002</v>
      </c>
      <c r="G12784" s="1">
        <f>Table1[[#This Row],[sales]]-Table1[[#This Row],[Discount Value]]</f>
        <v>2855.1608999999999</v>
      </c>
      <c r="H12784" s="1">
        <v>9</v>
      </c>
      <c r="I12784" s="2">
        <v>45001</v>
      </c>
      <c r="J12784" s="2">
        <v>45006</v>
      </c>
      <c r="K12784" s="1" t="s">
        <v>31</v>
      </c>
      <c r="L12784" s="1" t="s">
        <v>16</v>
      </c>
      <c r="M12784" s="1">
        <v>897.12</v>
      </c>
      <c r="N12784" s="1" t="s">
        <v>17</v>
      </c>
      <c r="O12784" s="10">
        <f>Table1[[#This Row],[sales]]+Table1[[#This Row],[profit]]</f>
        <v>4422.01</v>
      </c>
    </row>
    <row r="12785" spans="1:15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>Table1[[#This Row],[sales]]*Table1[[#This Row],[discount]]</f>
        <v>52.0214</v>
      </c>
      <c r="G12785" s="1">
        <f>Table1[[#This Row],[sales]]-Table1[[#This Row],[Discount Value]]</f>
        <v>68.958600000000004</v>
      </c>
      <c r="H12785" s="1">
        <v>1</v>
      </c>
      <c r="I12785" s="2">
        <v>45111</v>
      </c>
      <c r="J12785" s="2">
        <v>45113</v>
      </c>
      <c r="K12785" s="1" t="s">
        <v>15</v>
      </c>
      <c r="L12785" s="1" t="s">
        <v>22</v>
      </c>
      <c r="M12785" s="1">
        <v>20.37</v>
      </c>
      <c r="N12785" s="1" t="s">
        <v>48</v>
      </c>
      <c r="O12785" s="10">
        <f>Table1[[#This Row],[sales]]+Table1[[#This Row],[profit]]</f>
        <v>141.35</v>
      </c>
    </row>
    <row r="12786" spans="1:15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>Table1[[#This Row],[sales]]*Table1[[#This Row],[discount]]</f>
        <v>198.42199999999997</v>
      </c>
      <c r="G12786" s="1">
        <f>Table1[[#This Row],[sales]]-Table1[[#This Row],[Discount Value]]</f>
        <v>368.49799999999999</v>
      </c>
      <c r="H12786" s="1">
        <v>2</v>
      </c>
      <c r="I12786" s="2">
        <v>44978</v>
      </c>
      <c r="J12786" s="2">
        <v>44982</v>
      </c>
      <c r="K12786" s="1" t="s">
        <v>21</v>
      </c>
      <c r="L12786" s="1" t="s">
        <v>16</v>
      </c>
      <c r="M12786" s="1">
        <v>129.65</v>
      </c>
      <c r="N12786" s="1" t="s">
        <v>34</v>
      </c>
      <c r="O12786" s="10">
        <f>Table1[[#This Row],[sales]]+Table1[[#This Row],[profit]]</f>
        <v>696.56999999999994</v>
      </c>
    </row>
    <row r="12787" spans="1:15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>Table1[[#This Row],[sales]]*Table1[[#This Row],[discount]]</f>
        <v>284.9502</v>
      </c>
      <c r="G12787" s="1">
        <f>Table1[[#This Row],[sales]]-Table1[[#This Row],[Discount Value]]</f>
        <v>4464.2197999999999</v>
      </c>
      <c r="H12787" s="1">
        <v>4</v>
      </c>
      <c r="I12787" s="2">
        <v>45165</v>
      </c>
      <c r="J12787" s="2">
        <v>45166</v>
      </c>
      <c r="K12787" s="1" t="s">
        <v>21</v>
      </c>
      <c r="L12787" s="1" t="s">
        <v>22</v>
      </c>
      <c r="M12787" s="1">
        <v>1122.9000000000001</v>
      </c>
      <c r="N12787" s="1" t="s">
        <v>39</v>
      </c>
      <c r="O12787" s="10">
        <f>Table1[[#This Row],[sales]]+Table1[[#This Row],[profit]]</f>
        <v>5872.07</v>
      </c>
    </row>
    <row r="12788" spans="1:15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>Table1[[#This Row],[sales]]*Table1[[#This Row],[discount]]</f>
        <v>172.78630000000001</v>
      </c>
      <c r="G12788" s="1">
        <f>Table1[[#This Row],[sales]]-Table1[[#This Row],[Discount Value]]</f>
        <v>843.6037</v>
      </c>
      <c r="H12788" s="1">
        <v>3</v>
      </c>
      <c r="I12788" s="2">
        <v>45552</v>
      </c>
      <c r="J12788" s="2">
        <v>45555</v>
      </c>
      <c r="K12788" s="1" t="s">
        <v>21</v>
      </c>
      <c r="L12788" s="1" t="s">
        <v>27</v>
      </c>
      <c r="M12788" s="1">
        <v>61.06</v>
      </c>
      <c r="N12788" s="1" t="s">
        <v>17</v>
      </c>
      <c r="O12788" s="10">
        <f>Table1[[#This Row],[sales]]+Table1[[#This Row],[profit]]</f>
        <v>1077.45</v>
      </c>
    </row>
    <row r="12789" spans="1:15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>Table1[[#This Row],[sales]]*Table1[[#This Row],[discount]]</f>
        <v>21.4879</v>
      </c>
      <c r="G12789" s="1">
        <f>Table1[[#This Row],[sales]]-Table1[[#This Row],[Discount Value]]</f>
        <v>2127.3020999999999</v>
      </c>
      <c r="H12789" s="1">
        <v>9</v>
      </c>
      <c r="I12789" s="2">
        <v>45627</v>
      </c>
      <c r="J12789" s="2">
        <v>45631</v>
      </c>
      <c r="K12789" s="1" t="s">
        <v>31</v>
      </c>
      <c r="L12789" s="1" t="s">
        <v>27</v>
      </c>
      <c r="M12789" s="1">
        <v>228.45</v>
      </c>
      <c r="N12789" s="1" t="s">
        <v>23</v>
      </c>
      <c r="O12789" s="10">
        <f>Table1[[#This Row],[sales]]+Table1[[#This Row],[profit]]</f>
        <v>2377.2399999999998</v>
      </c>
    </row>
    <row r="12790" spans="1:15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>Table1[[#This Row],[sales]]*Table1[[#This Row],[discount]]</f>
        <v>1918.557</v>
      </c>
      <c r="G12790" s="1">
        <f>Table1[[#This Row],[sales]]-Table1[[#This Row],[Discount Value]]</f>
        <v>2344.9030000000002</v>
      </c>
      <c r="H12790" s="1">
        <v>5</v>
      </c>
      <c r="I12790" s="2">
        <v>44988</v>
      </c>
      <c r="J12790" s="2">
        <v>44989</v>
      </c>
      <c r="K12790" s="1" t="s">
        <v>21</v>
      </c>
      <c r="L12790" s="1" t="s">
        <v>16</v>
      </c>
      <c r="M12790" s="1">
        <v>1100.95</v>
      </c>
      <c r="N12790" s="1" t="s">
        <v>48</v>
      </c>
      <c r="O12790" s="10">
        <f>Table1[[#This Row],[sales]]+Table1[[#This Row],[profit]]</f>
        <v>5364.41</v>
      </c>
    </row>
    <row r="12791" spans="1:15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>Table1[[#This Row],[sales]]*Table1[[#This Row],[discount]]</f>
        <v>37.185000000000002</v>
      </c>
      <c r="G12791" s="1">
        <f>Table1[[#This Row],[sales]]-Table1[[#This Row],[Discount Value]]</f>
        <v>63.314999999999998</v>
      </c>
      <c r="H12791" s="1">
        <v>8</v>
      </c>
      <c r="I12791" s="2">
        <v>45652</v>
      </c>
      <c r="J12791" s="2">
        <v>45657</v>
      </c>
      <c r="K12791" s="1" t="s">
        <v>31</v>
      </c>
      <c r="L12791" s="1" t="s">
        <v>27</v>
      </c>
      <c r="M12791" s="1">
        <v>17.37</v>
      </c>
      <c r="N12791" s="1" t="s">
        <v>17</v>
      </c>
      <c r="O12791" s="10">
        <f>Table1[[#This Row],[sales]]+Table1[[#This Row],[profit]]</f>
        <v>117.87</v>
      </c>
    </row>
    <row r="12792" spans="1:15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>Table1[[#This Row],[sales]]*Table1[[#This Row],[discount]]</f>
        <v>1019.3436</v>
      </c>
      <c r="G12792" s="1">
        <f>Table1[[#This Row],[sales]]-Table1[[#This Row],[Discount Value]]</f>
        <v>3614.0364</v>
      </c>
      <c r="H12792" s="1">
        <v>4</v>
      </c>
      <c r="I12792" s="2">
        <v>45258</v>
      </c>
      <c r="J12792" s="2">
        <v>45262</v>
      </c>
      <c r="K12792" s="1" t="s">
        <v>31</v>
      </c>
      <c r="L12792" s="1" t="s">
        <v>27</v>
      </c>
      <c r="M12792" s="1">
        <v>268.49</v>
      </c>
      <c r="N12792" s="1" t="s">
        <v>28</v>
      </c>
      <c r="O12792" s="10">
        <f>Table1[[#This Row],[sales]]+Table1[[#This Row],[profit]]</f>
        <v>4901.87</v>
      </c>
    </row>
    <row r="12793" spans="1:15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>Table1[[#This Row],[sales]]*Table1[[#This Row],[discount]]</f>
        <v>137.5942</v>
      </c>
      <c r="G12793" s="1">
        <f>Table1[[#This Row],[sales]]-Table1[[#This Row],[Discount Value]]</f>
        <v>224.49579999999997</v>
      </c>
      <c r="H12793" s="1">
        <v>4</v>
      </c>
      <c r="I12793" s="2">
        <v>45085</v>
      </c>
      <c r="J12793" s="2">
        <v>45092</v>
      </c>
      <c r="K12793" s="1" t="s">
        <v>15</v>
      </c>
      <c r="L12793" s="1" t="s">
        <v>16</v>
      </c>
      <c r="M12793" s="1">
        <v>104.93</v>
      </c>
      <c r="N12793" s="1" t="s">
        <v>34</v>
      </c>
      <c r="O12793" s="10">
        <f>Table1[[#This Row],[sales]]+Table1[[#This Row],[profit]]</f>
        <v>467.02</v>
      </c>
    </row>
    <row r="12794" spans="1:15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>Table1[[#This Row],[sales]]*Table1[[#This Row],[discount]]</f>
        <v>440.51219999999995</v>
      </c>
      <c r="G12794" s="1">
        <f>Table1[[#This Row],[sales]]-Table1[[#This Row],[Discount Value]]</f>
        <v>496.74780000000004</v>
      </c>
      <c r="H12794" s="1">
        <v>3</v>
      </c>
      <c r="I12794" s="2">
        <v>45339</v>
      </c>
      <c r="J12794" s="2">
        <v>45341</v>
      </c>
      <c r="K12794" s="1" t="s">
        <v>31</v>
      </c>
      <c r="L12794" s="1" t="s">
        <v>22</v>
      </c>
      <c r="M12794" s="1">
        <v>191.68</v>
      </c>
      <c r="N12794" s="1" t="s">
        <v>28</v>
      </c>
      <c r="O12794" s="10">
        <f>Table1[[#This Row],[sales]]+Table1[[#This Row],[profit]]</f>
        <v>1128.94</v>
      </c>
    </row>
    <row r="12795" spans="1:15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>Table1[[#This Row],[sales]]*Table1[[#This Row],[discount]]</f>
        <v>33.965400000000002</v>
      </c>
      <c r="G12795" s="1">
        <f>Table1[[#This Row],[sales]]-Table1[[#This Row],[Discount Value]]</f>
        <v>208.64460000000003</v>
      </c>
      <c r="H12795" s="1">
        <v>9</v>
      </c>
      <c r="I12795" s="2">
        <v>45213</v>
      </c>
      <c r="J12795" s="2">
        <v>45219</v>
      </c>
      <c r="K12795" s="1" t="s">
        <v>15</v>
      </c>
      <c r="L12795" s="1" t="s">
        <v>22</v>
      </c>
      <c r="M12795" s="1">
        <v>36.36</v>
      </c>
      <c r="N12795" s="1" t="s">
        <v>17</v>
      </c>
      <c r="O12795" s="10">
        <f>Table1[[#This Row],[sales]]+Table1[[#This Row],[profit]]</f>
        <v>278.97000000000003</v>
      </c>
    </row>
    <row r="12796" spans="1:15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>Table1[[#This Row],[sales]]*Table1[[#This Row],[discount]]</f>
        <v>370.39100000000008</v>
      </c>
      <c r="G12796" s="1">
        <f>Table1[[#This Row],[sales]]-Table1[[#This Row],[Discount Value]]</f>
        <v>2275.259</v>
      </c>
      <c r="H12796" s="1">
        <v>2</v>
      </c>
      <c r="I12796" s="2">
        <v>45450</v>
      </c>
      <c r="J12796" s="2">
        <v>45451</v>
      </c>
      <c r="K12796" s="1" t="s">
        <v>15</v>
      </c>
      <c r="L12796" s="1" t="s">
        <v>22</v>
      </c>
      <c r="M12796" s="1">
        <v>728.04</v>
      </c>
      <c r="N12796" s="1" t="s">
        <v>28</v>
      </c>
      <c r="O12796" s="10">
        <f>Table1[[#This Row],[sales]]+Table1[[#This Row],[profit]]</f>
        <v>3373.69</v>
      </c>
    </row>
    <row r="12797" spans="1:15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>Table1[[#This Row],[sales]]*Table1[[#This Row],[discount]]</f>
        <v>1133.0783999999999</v>
      </c>
      <c r="G12797" s="1">
        <f>Table1[[#This Row],[sales]]-Table1[[#This Row],[Discount Value]]</f>
        <v>3588.0816</v>
      </c>
      <c r="H12797" s="1">
        <v>3</v>
      </c>
      <c r="I12797" s="2">
        <v>45239</v>
      </c>
      <c r="J12797" s="2">
        <v>45240</v>
      </c>
      <c r="K12797" s="1" t="s">
        <v>15</v>
      </c>
      <c r="L12797" s="1" t="s">
        <v>22</v>
      </c>
      <c r="M12797" s="1">
        <v>391.94</v>
      </c>
      <c r="N12797" s="1" t="s">
        <v>34</v>
      </c>
      <c r="O12797" s="10">
        <f>Table1[[#This Row],[sales]]+Table1[[#This Row],[profit]]</f>
        <v>5113.0999999999995</v>
      </c>
    </row>
    <row r="12798" spans="1:15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>Table1[[#This Row],[sales]]*Table1[[#This Row],[discount]]</f>
        <v>1473.9479999999999</v>
      </c>
      <c r="G12798" s="1">
        <f>Table1[[#This Row],[sales]]-Table1[[#This Row],[Discount Value]]</f>
        <v>2737.3319999999999</v>
      </c>
      <c r="H12798" s="1">
        <v>3</v>
      </c>
      <c r="I12798" s="2">
        <v>45607</v>
      </c>
      <c r="J12798" s="2">
        <v>45612</v>
      </c>
      <c r="K12798" s="1" t="s">
        <v>21</v>
      </c>
      <c r="L12798" s="1" t="s">
        <v>22</v>
      </c>
      <c r="M12798" s="1">
        <v>1236.5899999999999</v>
      </c>
      <c r="N12798" s="1" t="s">
        <v>48</v>
      </c>
      <c r="O12798" s="10">
        <f>Table1[[#This Row],[sales]]+Table1[[#This Row],[profit]]</f>
        <v>5447.87</v>
      </c>
    </row>
    <row r="12799" spans="1:15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>Table1[[#This Row],[sales]]*Table1[[#This Row],[discount]]</f>
        <v>1617.385</v>
      </c>
      <c r="G12799" s="1">
        <f>Table1[[#This Row],[sales]]-Table1[[#This Row],[Discount Value]]</f>
        <v>1617.385</v>
      </c>
      <c r="H12799" s="1">
        <v>3</v>
      </c>
      <c r="I12799" s="2">
        <v>44953</v>
      </c>
      <c r="J12799" s="2">
        <v>44954</v>
      </c>
      <c r="K12799" s="1" t="s">
        <v>15</v>
      </c>
      <c r="L12799" s="1" t="s">
        <v>16</v>
      </c>
      <c r="M12799" s="1">
        <v>371.82</v>
      </c>
      <c r="N12799" s="1" t="s">
        <v>17</v>
      </c>
      <c r="O12799" s="10">
        <f>Table1[[#This Row],[sales]]+Table1[[#This Row],[profit]]</f>
        <v>3606.59</v>
      </c>
    </row>
    <row r="12800" spans="1:15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>Table1[[#This Row],[sales]]*Table1[[#This Row],[discount]]</f>
        <v>80.711200000000005</v>
      </c>
      <c r="G12800" s="1">
        <f>Table1[[#This Row],[sales]]-Table1[[#This Row],[Discount Value]]</f>
        <v>928.17880000000002</v>
      </c>
      <c r="H12800" s="1">
        <v>4</v>
      </c>
      <c r="I12800" s="2">
        <v>45404</v>
      </c>
      <c r="J12800" s="2">
        <v>45407</v>
      </c>
      <c r="K12800" s="1" t="s">
        <v>21</v>
      </c>
      <c r="L12800" s="1" t="s">
        <v>27</v>
      </c>
      <c r="M12800" s="1">
        <v>191.84</v>
      </c>
      <c r="N12800" s="1" t="s">
        <v>28</v>
      </c>
      <c r="O12800" s="10">
        <f>Table1[[#This Row],[sales]]+Table1[[#This Row],[profit]]</f>
        <v>1200.73</v>
      </c>
    </row>
    <row r="12801" spans="1:15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>Table1[[#This Row],[sales]]*Table1[[#This Row],[discount]]</f>
        <v>741.37509999999997</v>
      </c>
      <c r="G12801" s="1">
        <f>Table1[[#This Row],[sales]]-Table1[[#This Row],[Discount Value]]</f>
        <v>3619.6548999999995</v>
      </c>
      <c r="H12801" s="1">
        <v>5</v>
      </c>
      <c r="I12801" s="2">
        <v>45292</v>
      </c>
      <c r="J12801" s="2">
        <v>45294</v>
      </c>
      <c r="K12801" s="1" t="s">
        <v>15</v>
      </c>
      <c r="L12801" s="1" t="s">
        <v>22</v>
      </c>
      <c r="M12801" s="1">
        <v>1109.9000000000001</v>
      </c>
      <c r="N12801" s="1" t="s">
        <v>28</v>
      </c>
      <c r="O12801" s="10">
        <f>Table1[[#This Row],[sales]]+Table1[[#This Row],[profit]]</f>
        <v>5470.93</v>
      </c>
    </row>
    <row r="12802" spans="1:15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>Table1[[#This Row],[sales]]*Table1[[#This Row],[discount]]</f>
        <v>683.71199999999999</v>
      </c>
      <c r="G12802" s="1">
        <f>Table1[[#This Row],[sales]]-Table1[[#This Row],[Discount Value]]</f>
        <v>3114.6880000000001</v>
      </c>
      <c r="H12802" s="1">
        <v>6</v>
      </c>
      <c r="I12802" s="2">
        <v>45334</v>
      </c>
      <c r="J12802" s="2">
        <v>45340</v>
      </c>
      <c r="K12802" s="1" t="s">
        <v>15</v>
      </c>
      <c r="L12802" s="1" t="s">
        <v>27</v>
      </c>
      <c r="M12802" s="1">
        <v>442.1</v>
      </c>
      <c r="N12802" s="1" t="s">
        <v>28</v>
      </c>
      <c r="O12802" s="10">
        <f>Table1[[#This Row],[sales]]+Table1[[#This Row],[profit]]</f>
        <v>4240.5</v>
      </c>
    </row>
    <row r="12803" spans="1:15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>Table1[[#This Row],[sales]]*Table1[[#This Row],[discount]]</f>
        <v>506.71799999999996</v>
      </c>
      <c r="G12803" s="1">
        <f>Table1[[#This Row],[sales]]-Table1[[#This Row],[Discount Value]]</f>
        <v>900.83199999999999</v>
      </c>
      <c r="H12803" s="1">
        <v>5</v>
      </c>
      <c r="I12803" s="2">
        <v>45264</v>
      </c>
      <c r="J12803" s="2">
        <v>45269</v>
      </c>
      <c r="K12803" s="1" t="s">
        <v>21</v>
      </c>
      <c r="L12803" s="1" t="s">
        <v>22</v>
      </c>
      <c r="M12803" s="1">
        <v>172.8</v>
      </c>
      <c r="N12803" s="1" t="s">
        <v>48</v>
      </c>
      <c r="O12803" s="10">
        <f>Table1[[#This Row],[sales]]+Table1[[#This Row],[profit]]</f>
        <v>1580.35</v>
      </c>
    </row>
    <row r="12804" spans="1:15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>Table1[[#This Row],[sales]]*Table1[[#This Row],[discount]]</f>
        <v>1779.7736</v>
      </c>
      <c r="G12804" s="1">
        <f>Table1[[#This Row],[sales]]-Table1[[#This Row],[Discount Value]]</f>
        <v>2265.1664000000001</v>
      </c>
      <c r="H12804" s="1">
        <v>9</v>
      </c>
      <c r="I12804" s="2">
        <v>45334</v>
      </c>
      <c r="J12804" s="2">
        <v>45341</v>
      </c>
      <c r="K12804" s="1" t="s">
        <v>15</v>
      </c>
      <c r="L12804" s="1" t="s">
        <v>16</v>
      </c>
      <c r="M12804" s="1">
        <v>799.93</v>
      </c>
      <c r="N12804" s="1" t="s">
        <v>17</v>
      </c>
      <c r="O12804" s="10">
        <f>Table1[[#This Row],[sales]]+Table1[[#This Row],[profit]]</f>
        <v>4844.87</v>
      </c>
    </row>
    <row r="12805" spans="1:15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>Table1[[#This Row],[sales]]*Table1[[#This Row],[discount]]</f>
        <v>395.8236</v>
      </c>
      <c r="G12805" s="1">
        <f>Table1[[#This Row],[sales]]-Table1[[#This Row],[Discount Value]]</f>
        <v>4002.2163999999998</v>
      </c>
      <c r="H12805" s="1">
        <v>7</v>
      </c>
      <c r="I12805" s="2">
        <v>45002</v>
      </c>
      <c r="J12805" s="2">
        <v>45005</v>
      </c>
      <c r="K12805" s="1" t="s">
        <v>15</v>
      </c>
      <c r="L12805" s="1" t="s">
        <v>16</v>
      </c>
      <c r="M12805" s="1">
        <v>301.05</v>
      </c>
      <c r="N12805" s="1" t="s">
        <v>17</v>
      </c>
      <c r="O12805" s="10">
        <f>Table1[[#This Row],[sales]]+Table1[[#This Row],[profit]]</f>
        <v>4699.09</v>
      </c>
    </row>
    <row r="12806" spans="1:15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>Table1[[#This Row],[sales]]*Table1[[#This Row],[discount]]</f>
        <v>1267.6715999999999</v>
      </c>
      <c r="G12806" s="1">
        <f>Table1[[#This Row],[sales]]-Table1[[#This Row],[Discount Value]]</f>
        <v>2253.6383999999998</v>
      </c>
      <c r="H12806" s="1">
        <v>7</v>
      </c>
      <c r="I12806" s="2">
        <v>45594</v>
      </c>
      <c r="J12806" s="2">
        <v>45599</v>
      </c>
      <c r="K12806" s="1" t="s">
        <v>21</v>
      </c>
      <c r="L12806" s="1" t="s">
        <v>27</v>
      </c>
      <c r="M12806" s="1">
        <v>843.35</v>
      </c>
      <c r="N12806" s="1" t="s">
        <v>28</v>
      </c>
      <c r="O12806" s="10">
        <f>Table1[[#This Row],[sales]]+Table1[[#This Row],[profit]]</f>
        <v>4364.66</v>
      </c>
    </row>
    <row r="12807" spans="1:15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>Table1[[#This Row],[sales]]*Table1[[#This Row],[discount]]</f>
        <v>266.346</v>
      </c>
      <c r="G12807" s="1">
        <f>Table1[[#This Row],[sales]]-Table1[[#This Row],[Discount Value]]</f>
        <v>325.53399999999999</v>
      </c>
      <c r="H12807" s="1">
        <v>7</v>
      </c>
      <c r="I12807" s="2">
        <v>45001</v>
      </c>
      <c r="J12807" s="2">
        <v>45006</v>
      </c>
      <c r="K12807" s="1" t="s">
        <v>21</v>
      </c>
      <c r="L12807" s="1" t="s">
        <v>27</v>
      </c>
      <c r="M12807" s="1">
        <v>75.25</v>
      </c>
      <c r="N12807" s="1" t="s">
        <v>17</v>
      </c>
      <c r="O12807" s="10">
        <f>Table1[[#This Row],[sales]]+Table1[[#This Row],[profit]]</f>
        <v>667.13</v>
      </c>
    </row>
    <row r="12808" spans="1:15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>Table1[[#This Row],[sales]]*Table1[[#This Row],[discount]]</f>
        <v>295.36860000000001</v>
      </c>
      <c r="G12808" s="1">
        <f>Table1[[#This Row],[sales]]-Table1[[#This Row],[Discount Value]]</f>
        <v>4627.4414000000006</v>
      </c>
      <c r="H12808" s="1">
        <v>7</v>
      </c>
      <c r="I12808" s="2">
        <v>45185</v>
      </c>
      <c r="J12808" s="2">
        <v>45187</v>
      </c>
      <c r="K12808" s="1" t="s">
        <v>21</v>
      </c>
      <c r="L12808" s="1" t="s">
        <v>27</v>
      </c>
      <c r="M12808" s="1">
        <v>1423.24</v>
      </c>
      <c r="N12808" s="1" t="s">
        <v>23</v>
      </c>
      <c r="O12808" s="10">
        <f>Table1[[#This Row],[sales]]+Table1[[#This Row],[profit]]</f>
        <v>6346.05</v>
      </c>
    </row>
    <row r="12809" spans="1:15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>Table1[[#This Row],[sales]]*Table1[[#This Row],[discount]]</f>
        <v>151.16800000000001</v>
      </c>
      <c r="G12809" s="1">
        <f>Table1[[#This Row],[sales]]-Table1[[#This Row],[Discount Value]]</f>
        <v>321.23199999999997</v>
      </c>
      <c r="H12809" s="1">
        <v>2</v>
      </c>
      <c r="I12809" s="2">
        <v>45283</v>
      </c>
      <c r="J12809" s="2">
        <v>45284</v>
      </c>
      <c r="K12809" s="1" t="s">
        <v>15</v>
      </c>
      <c r="L12809" s="1" t="s">
        <v>27</v>
      </c>
      <c r="M12809" s="1">
        <v>57.7</v>
      </c>
      <c r="N12809" s="1" t="s">
        <v>23</v>
      </c>
      <c r="O12809" s="10">
        <f>Table1[[#This Row],[sales]]+Table1[[#This Row],[profit]]</f>
        <v>530.1</v>
      </c>
    </row>
    <row r="12810" spans="1:15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>Table1[[#This Row],[sales]]*Table1[[#This Row],[discount]]</f>
        <v>330.69200000000001</v>
      </c>
      <c r="G12810" s="1">
        <f>Table1[[#This Row],[sales]]-Table1[[#This Row],[Discount Value]]</f>
        <v>2976.2280000000001</v>
      </c>
      <c r="H12810" s="1">
        <v>8</v>
      </c>
      <c r="I12810" s="2">
        <v>45441</v>
      </c>
      <c r="J12810" s="2">
        <v>45446</v>
      </c>
      <c r="K12810" s="1" t="s">
        <v>31</v>
      </c>
      <c r="L12810" s="1" t="s">
        <v>16</v>
      </c>
      <c r="M12810" s="1">
        <v>943.47</v>
      </c>
      <c r="N12810" s="1" t="s">
        <v>17</v>
      </c>
      <c r="O12810" s="10">
        <f>Table1[[#This Row],[sales]]+Table1[[#This Row],[profit]]</f>
        <v>4250.3900000000003</v>
      </c>
    </row>
    <row r="12811" spans="1:15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>Table1[[#This Row],[sales]]*Table1[[#This Row],[discount]]</f>
        <v>141.14540000000002</v>
      </c>
      <c r="G12811" s="1">
        <f>Table1[[#This Row],[sales]]-Table1[[#This Row],[Discount Value]]</f>
        <v>500.42460000000005</v>
      </c>
      <c r="H12811" s="1">
        <v>1</v>
      </c>
      <c r="I12811" s="2">
        <v>45211</v>
      </c>
      <c r="J12811" s="2">
        <v>45215</v>
      </c>
      <c r="K12811" s="1" t="s">
        <v>21</v>
      </c>
      <c r="L12811" s="1" t="s">
        <v>27</v>
      </c>
      <c r="M12811" s="1">
        <v>50.25</v>
      </c>
      <c r="N12811" s="1" t="s">
        <v>48</v>
      </c>
      <c r="O12811" s="10">
        <f>Table1[[#This Row],[sales]]+Table1[[#This Row],[profit]]</f>
        <v>691.82</v>
      </c>
    </row>
    <row r="12812" spans="1:15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>Table1[[#This Row],[sales]]*Table1[[#This Row],[discount]]</f>
        <v>272.1918</v>
      </c>
      <c r="G12812" s="1">
        <f>Table1[[#This Row],[sales]]-Table1[[#This Row],[Discount Value]]</f>
        <v>4264.3382000000001</v>
      </c>
      <c r="H12812" s="1">
        <v>6</v>
      </c>
      <c r="I12812" s="2">
        <v>45342</v>
      </c>
      <c r="J12812" s="2">
        <v>45344</v>
      </c>
      <c r="K12812" s="1" t="s">
        <v>15</v>
      </c>
      <c r="L12812" s="1" t="s">
        <v>22</v>
      </c>
      <c r="M12812" s="1">
        <v>681.2</v>
      </c>
      <c r="N12812" s="1" t="s">
        <v>48</v>
      </c>
      <c r="O12812" s="10">
        <f>Table1[[#This Row],[sales]]+Table1[[#This Row],[profit]]</f>
        <v>5217.7299999999996</v>
      </c>
    </row>
    <row r="12813" spans="1:15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>Table1[[#This Row],[sales]]*Table1[[#This Row],[discount]]</f>
        <v>617.06260000000009</v>
      </c>
      <c r="G12813" s="1">
        <f>Table1[[#This Row],[sales]]-Table1[[#This Row],[Discount Value]]</f>
        <v>1197.8274000000001</v>
      </c>
      <c r="H12813" s="1">
        <v>3</v>
      </c>
      <c r="I12813" s="2">
        <v>44980</v>
      </c>
      <c r="J12813" s="2">
        <v>44982</v>
      </c>
      <c r="K12813" s="1" t="s">
        <v>31</v>
      </c>
      <c r="L12813" s="1" t="s">
        <v>16</v>
      </c>
      <c r="M12813" s="1">
        <v>385.44</v>
      </c>
      <c r="N12813" s="1" t="s">
        <v>23</v>
      </c>
      <c r="O12813" s="10">
        <f>Table1[[#This Row],[sales]]+Table1[[#This Row],[profit]]</f>
        <v>2200.33</v>
      </c>
    </row>
    <row r="12814" spans="1:15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>Table1[[#This Row],[sales]]*Table1[[#This Row],[discount]]</f>
        <v>521.27200000000005</v>
      </c>
      <c r="G12814" s="1">
        <f>Table1[[#This Row],[sales]]-Table1[[#This Row],[Discount Value]]</f>
        <v>2085.0880000000002</v>
      </c>
      <c r="H12814" s="1">
        <v>6</v>
      </c>
      <c r="I12814" s="2">
        <v>45348</v>
      </c>
      <c r="J12814" s="2">
        <v>45355</v>
      </c>
      <c r="K12814" s="1" t="s">
        <v>31</v>
      </c>
      <c r="L12814" s="1" t="s">
        <v>22</v>
      </c>
      <c r="M12814" s="1">
        <v>300.66000000000003</v>
      </c>
      <c r="N12814" s="1" t="s">
        <v>23</v>
      </c>
      <c r="O12814" s="10">
        <f>Table1[[#This Row],[sales]]+Table1[[#This Row],[profit]]</f>
        <v>2907.02</v>
      </c>
    </row>
    <row r="12815" spans="1:15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>Table1[[#This Row],[sales]]*Table1[[#This Row],[discount]]</f>
        <v>273.2604</v>
      </c>
      <c r="G12815" s="1">
        <f>Table1[[#This Row],[sales]]-Table1[[#This Row],[Discount Value]]</f>
        <v>702.66959999999995</v>
      </c>
      <c r="H12815" s="1">
        <v>6</v>
      </c>
      <c r="I12815" s="2">
        <v>45149</v>
      </c>
      <c r="J12815" s="2">
        <v>45153</v>
      </c>
      <c r="K12815" s="1" t="s">
        <v>15</v>
      </c>
      <c r="L12815" s="1" t="s">
        <v>16</v>
      </c>
      <c r="M12815" s="1">
        <v>230.96</v>
      </c>
      <c r="N12815" s="1" t="s">
        <v>23</v>
      </c>
      <c r="O12815" s="10">
        <f>Table1[[#This Row],[sales]]+Table1[[#This Row],[profit]]</f>
        <v>1206.8899999999999</v>
      </c>
    </row>
    <row r="12816" spans="1:15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>Table1[[#This Row],[sales]]*Table1[[#This Row],[discount]]</f>
        <v>722.31900000000007</v>
      </c>
      <c r="G12816" s="1">
        <f>Table1[[#This Row],[sales]]-Table1[[#This Row],[Discount Value]]</f>
        <v>2055.8310000000001</v>
      </c>
      <c r="H12816" s="1">
        <v>8</v>
      </c>
      <c r="I12816" s="2">
        <v>45366</v>
      </c>
      <c r="J12816" s="2">
        <v>45368</v>
      </c>
      <c r="K12816" s="1" t="s">
        <v>31</v>
      </c>
      <c r="L12816" s="1" t="s">
        <v>16</v>
      </c>
      <c r="M12816" s="1">
        <v>828.54</v>
      </c>
      <c r="N12816" s="1" t="s">
        <v>34</v>
      </c>
      <c r="O12816" s="10">
        <f>Table1[[#This Row],[sales]]+Table1[[#This Row],[profit]]</f>
        <v>3606.69</v>
      </c>
    </row>
    <row r="12817" spans="1:15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>Table1[[#This Row],[sales]]*Table1[[#This Row],[discount]]</f>
        <v>1645.1119999999999</v>
      </c>
      <c r="G12817" s="1">
        <f>Table1[[#This Row],[sales]]-Table1[[#This Row],[Discount Value]]</f>
        <v>3055.2079999999996</v>
      </c>
      <c r="H12817" s="1">
        <v>4</v>
      </c>
      <c r="I12817" s="2">
        <v>45587</v>
      </c>
      <c r="J12817" s="2">
        <v>45592</v>
      </c>
      <c r="K12817" s="1" t="s">
        <v>21</v>
      </c>
      <c r="L12817" s="1" t="s">
        <v>22</v>
      </c>
      <c r="M12817" s="1">
        <v>1342.2</v>
      </c>
      <c r="N12817" s="1" t="s">
        <v>48</v>
      </c>
      <c r="O12817" s="10">
        <f>Table1[[#This Row],[sales]]+Table1[[#This Row],[profit]]</f>
        <v>6042.5199999999995</v>
      </c>
    </row>
    <row r="12818" spans="1:15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>Table1[[#This Row],[sales]]*Table1[[#This Row],[discount]]</f>
        <v>2033.1000000000001</v>
      </c>
      <c r="G12818" s="1">
        <f>Table1[[#This Row],[sales]]-Table1[[#This Row],[Discount Value]]</f>
        <v>2484.8999999999996</v>
      </c>
      <c r="H12818" s="1">
        <v>3</v>
      </c>
      <c r="I12818" s="2">
        <v>45479</v>
      </c>
      <c r="J12818" s="2">
        <v>45482</v>
      </c>
      <c r="K12818" s="1" t="s">
        <v>15</v>
      </c>
      <c r="L12818" s="1" t="s">
        <v>16</v>
      </c>
      <c r="M12818" s="1">
        <v>1330.88</v>
      </c>
      <c r="N12818" s="1" t="s">
        <v>48</v>
      </c>
      <c r="O12818" s="10">
        <f>Table1[[#This Row],[sales]]+Table1[[#This Row],[profit]]</f>
        <v>5848.88</v>
      </c>
    </row>
    <row r="12819" spans="1:15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>Table1[[#This Row],[sales]]*Table1[[#This Row],[discount]]</f>
        <v>57.832599999999999</v>
      </c>
      <c r="G12819" s="1">
        <f>Table1[[#This Row],[sales]]-Table1[[#This Row],[Discount Value]]</f>
        <v>355.25739999999996</v>
      </c>
      <c r="H12819" s="1">
        <v>2</v>
      </c>
      <c r="I12819" s="2">
        <v>45458</v>
      </c>
      <c r="J12819" s="2">
        <v>45459</v>
      </c>
      <c r="K12819" s="1" t="s">
        <v>15</v>
      </c>
      <c r="L12819" s="1" t="s">
        <v>27</v>
      </c>
      <c r="M12819" s="1">
        <v>26.32</v>
      </c>
      <c r="N12819" s="1" t="s">
        <v>17</v>
      </c>
      <c r="O12819" s="10">
        <f>Table1[[#This Row],[sales]]+Table1[[#This Row],[profit]]</f>
        <v>439.40999999999997</v>
      </c>
    </row>
    <row r="12820" spans="1:15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>Table1[[#This Row],[sales]]*Table1[[#This Row],[discount]]</f>
        <v>586.04099999999994</v>
      </c>
      <c r="G12820" s="1">
        <f>Table1[[#This Row],[sales]]-Table1[[#This Row],[Discount Value]]</f>
        <v>1367.4290000000001</v>
      </c>
      <c r="H12820" s="1">
        <v>6</v>
      </c>
      <c r="I12820" s="2">
        <v>45172</v>
      </c>
      <c r="J12820" s="2">
        <v>45178</v>
      </c>
      <c r="K12820" s="1" t="s">
        <v>21</v>
      </c>
      <c r="L12820" s="1" t="s">
        <v>22</v>
      </c>
      <c r="M12820" s="1">
        <v>393.1</v>
      </c>
      <c r="N12820" s="1" t="s">
        <v>34</v>
      </c>
      <c r="O12820" s="10">
        <f>Table1[[#This Row],[sales]]+Table1[[#This Row],[profit]]</f>
        <v>2346.5700000000002</v>
      </c>
    </row>
    <row r="12821" spans="1:15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>Table1[[#This Row],[sales]]*Table1[[#This Row],[discount]]</f>
        <v>409.01889999999997</v>
      </c>
      <c r="G12821" s="1">
        <f>Table1[[#This Row],[sales]]-Table1[[#This Row],[Discount Value]]</f>
        <v>1001.3911000000001</v>
      </c>
      <c r="H12821" s="1">
        <v>3</v>
      </c>
      <c r="I12821" s="2">
        <v>45498</v>
      </c>
      <c r="J12821" s="2">
        <v>45505</v>
      </c>
      <c r="K12821" s="1" t="s">
        <v>31</v>
      </c>
      <c r="L12821" s="1" t="s">
        <v>16</v>
      </c>
      <c r="M12821" s="1">
        <v>373.39</v>
      </c>
      <c r="N12821" s="1" t="s">
        <v>48</v>
      </c>
      <c r="O12821" s="10">
        <f>Table1[[#This Row],[sales]]+Table1[[#This Row],[profit]]</f>
        <v>1783.8000000000002</v>
      </c>
    </row>
    <row r="12822" spans="1:15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>Table1[[#This Row],[sales]]*Table1[[#This Row],[discount]]</f>
        <v>393.38720000000001</v>
      </c>
      <c r="G12822" s="1">
        <f>Table1[[#This Row],[sales]]-Table1[[#This Row],[Discount Value]]</f>
        <v>2065.2828</v>
      </c>
      <c r="H12822" s="1">
        <v>4</v>
      </c>
      <c r="I12822" s="2">
        <v>45641</v>
      </c>
      <c r="J12822" s="2">
        <v>45648</v>
      </c>
      <c r="K12822" s="1" t="s">
        <v>15</v>
      </c>
      <c r="L12822" s="1" t="s">
        <v>16</v>
      </c>
      <c r="M12822" s="1">
        <v>660.08</v>
      </c>
      <c r="N12822" s="1" t="s">
        <v>28</v>
      </c>
      <c r="O12822" s="10">
        <f>Table1[[#This Row],[sales]]+Table1[[#This Row],[profit]]</f>
        <v>3118.75</v>
      </c>
    </row>
    <row r="12823" spans="1:15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>Table1[[#This Row],[sales]]*Table1[[#This Row],[discount]]</f>
        <v>1046.3175000000001</v>
      </c>
      <c r="G12823" s="1">
        <f>Table1[[#This Row],[sales]]-Table1[[#This Row],[Discount Value]]</f>
        <v>3138.9525000000003</v>
      </c>
      <c r="H12823" s="1">
        <v>9</v>
      </c>
      <c r="I12823" s="2">
        <v>45384</v>
      </c>
      <c r="J12823" s="2">
        <v>45387</v>
      </c>
      <c r="K12823" s="1" t="s">
        <v>15</v>
      </c>
      <c r="L12823" s="1" t="s">
        <v>22</v>
      </c>
      <c r="M12823" s="1">
        <v>719.05</v>
      </c>
      <c r="N12823" s="1" t="s">
        <v>28</v>
      </c>
      <c r="O12823" s="10">
        <f>Table1[[#This Row],[sales]]+Table1[[#This Row],[profit]]</f>
        <v>4904.3200000000006</v>
      </c>
    </row>
    <row r="12824" spans="1:15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>Table1[[#This Row],[sales]]*Table1[[#This Row],[discount]]</f>
        <v>74.407399999999996</v>
      </c>
      <c r="G12824" s="1">
        <f>Table1[[#This Row],[sales]]-Table1[[#This Row],[Discount Value]]</f>
        <v>3645.9625999999998</v>
      </c>
      <c r="H12824" s="1">
        <v>7</v>
      </c>
      <c r="I12824" s="2">
        <v>45109</v>
      </c>
      <c r="J12824" s="2">
        <v>45111</v>
      </c>
      <c r="K12824" s="1" t="s">
        <v>21</v>
      </c>
      <c r="L12824" s="1" t="s">
        <v>22</v>
      </c>
      <c r="M12824" s="1">
        <v>196.76</v>
      </c>
      <c r="N12824" s="1" t="s">
        <v>23</v>
      </c>
      <c r="O12824" s="10">
        <f>Table1[[#This Row],[sales]]+Table1[[#This Row],[profit]]</f>
        <v>3917.13</v>
      </c>
    </row>
    <row r="12825" spans="1:15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>Table1[[#This Row],[sales]]*Table1[[#This Row],[discount]]</f>
        <v>374.9529</v>
      </c>
      <c r="G12825" s="1">
        <f>Table1[[#This Row],[sales]]-Table1[[#This Row],[Discount Value]]</f>
        <v>1410.5371</v>
      </c>
      <c r="H12825" s="1">
        <v>1</v>
      </c>
      <c r="I12825" s="2">
        <v>45185</v>
      </c>
      <c r="J12825" s="2">
        <v>45189</v>
      </c>
      <c r="K12825" s="1" t="s">
        <v>15</v>
      </c>
      <c r="L12825" s="1" t="s">
        <v>27</v>
      </c>
      <c r="M12825" s="1">
        <v>432.27</v>
      </c>
      <c r="N12825" s="1" t="s">
        <v>17</v>
      </c>
      <c r="O12825" s="10">
        <f>Table1[[#This Row],[sales]]+Table1[[#This Row],[profit]]</f>
        <v>2217.7600000000002</v>
      </c>
    </row>
    <row r="12826" spans="1:15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>Table1[[#This Row],[sales]]*Table1[[#This Row],[discount]]</f>
        <v>276.50839999999999</v>
      </c>
      <c r="G12826" s="1">
        <f>Table1[[#This Row],[sales]]-Table1[[#This Row],[Discount Value]]</f>
        <v>1698.5516</v>
      </c>
      <c r="H12826" s="1">
        <v>4</v>
      </c>
      <c r="I12826" s="2">
        <v>45562</v>
      </c>
      <c r="J12826" s="2">
        <v>45564</v>
      </c>
      <c r="K12826" s="1" t="s">
        <v>15</v>
      </c>
      <c r="L12826" s="1" t="s">
        <v>27</v>
      </c>
      <c r="M12826" s="1">
        <v>562.26</v>
      </c>
      <c r="N12826" s="1" t="s">
        <v>28</v>
      </c>
      <c r="O12826" s="10">
        <f>Table1[[#This Row],[sales]]+Table1[[#This Row],[profit]]</f>
        <v>2537.3199999999997</v>
      </c>
    </row>
    <row r="12827" spans="1:15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>Table1[[#This Row],[sales]]*Table1[[#This Row],[discount]]</f>
        <v>1421.5155</v>
      </c>
      <c r="G12827" s="1">
        <f>Table1[[#This Row],[sales]]-Table1[[#This Row],[Discount Value]]</f>
        <v>1884.3344999999999</v>
      </c>
      <c r="H12827" s="1">
        <v>8</v>
      </c>
      <c r="I12827" s="2">
        <v>45196</v>
      </c>
      <c r="J12827" s="2">
        <v>45198</v>
      </c>
      <c r="K12827" s="1" t="s">
        <v>15</v>
      </c>
      <c r="L12827" s="1" t="s">
        <v>27</v>
      </c>
      <c r="M12827" s="1">
        <v>168.82</v>
      </c>
      <c r="N12827" s="1" t="s">
        <v>48</v>
      </c>
      <c r="O12827" s="10">
        <f>Table1[[#This Row],[sales]]+Table1[[#This Row],[profit]]</f>
        <v>3474.67</v>
      </c>
    </row>
    <row r="12828" spans="1:15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>Table1[[#This Row],[sales]]*Table1[[#This Row],[discount]]</f>
        <v>189.30600000000001</v>
      </c>
      <c r="G12828" s="1">
        <f>Table1[[#This Row],[sales]]-Table1[[#This Row],[Discount Value]]</f>
        <v>862.39400000000001</v>
      </c>
      <c r="H12828" s="1">
        <v>4</v>
      </c>
      <c r="I12828" s="2">
        <v>45547</v>
      </c>
      <c r="J12828" s="2">
        <v>45554</v>
      </c>
      <c r="K12828" s="1" t="s">
        <v>21</v>
      </c>
      <c r="L12828" s="1" t="s">
        <v>27</v>
      </c>
      <c r="M12828" s="1">
        <v>64.08</v>
      </c>
      <c r="N12828" s="1" t="s">
        <v>17</v>
      </c>
      <c r="O12828" s="10">
        <f>Table1[[#This Row],[sales]]+Table1[[#This Row],[profit]]</f>
        <v>1115.78</v>
      </c>
    </row>
    <row r="12829" spans="1:15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>Table1[[#This Row],[sales]]*Table1[[#This Row],[discount]]</f>
        <v>60.337000000000003</v>
      </c>
      <c r="G12829" s="1">
        <f>Table1[[#This Row],[sales]]-Table1[[#This Row],[Discount Value]]</f>
        <v>543.03300000000002</v>
      </c>
      <c r="H12829" s="1">
        <v>1</v>
      </c>
      <c r="I12829" s="2">
        <v>45277</v>
      </c>
      <c r="J12829" s="2">
        <v>45279</v>
      </c>
      <c r="K12829" s="1" t="s">
        <v>15</v>
      </c>
      <c r="L12829" s="1" t="s">
        <v>27</v>
      </c>
      <c r="M12829" s="1">
        <v>146.88</v>
      </c>
      <c r="N12829" s="1" t="s">
        <v>34</v>
      </c>
      <c r="O12829" s="10">
        <f>Table1[[#This Row],[sales]]+Table1[[#This Row],[profit]]</f>
        <v>750.25</v>
      </c>
    </row>
    <row r="12830" spans="1:15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>Table1[[#This Row],[sales]]*Table1[[#This Row],[discount]]</f>
        <v>335.05680000000001</v>
      </c>
      <c r="G12830" s="1">
        <f>Table1[[#This Row],[sales]]-Table1[[#This Row],[Discount Value]]</f>
        <v>953.6232</v>
      </c>
      <c r="H12830" s="1">
        <v>2</v>
      </c>
      <c r="I12830" s="2">
        <v>45114</v>
      </c>
      <c r="J12830" s="2">
        <v>45120</v>
      </c>
      <c r="K12830" s="1" t="s">
        <v>21</v>
      </c>
      <c r="L12830" s="1" t="s">
        <v>22</v>
      </c>
      <c r="M12830" s="1">
        <v>315.36</v>
      </c>
      <c r="N12830" s="1" t="s">
        <v>48</v>
      </c>
      <c r="O12830" s="10">
        <f>Table1[[#This Row],[sales]]+Table1[[#This Row],[profit]]</f>
        <v>1604.04</v>
      </c>
    </row>
    <row r="12831" spans="1:15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>Table1[[#This Row],[sales]]*Table1[[#This Row],[discount]]</f>
        <v>290.1816</v>
      </c>
      <c r="G12831" s="1">
        <f>Table1[[#This Row],[sales]]-Table1[[#This Row],[Discount Value]]</f>
        <v>417.57839999999999</v>
      </c>
      <c r="H12831" s="1">
        <v>5</v>
      </c>
      <c r="I12831" s="2">
        <v>45428</v>
      </c>
      <c r="J12831" s="2">
        <v>45429</v>
      </c>
      <c r="K12831" s="1" t="s">
        <v>15</v>
      </c>
      <c r="L12831" s="1" t="s">
        <v>22</v>
      </c>
      <c r="M12831" s="1">
        <v>72.63</v>
      </c>
      <c r="N12831" s="1" t="s">
        <v>23</v>
      </c>
      <c r="O12831" s="10">
        <f>Table1[[#This Row],[sales]]+Table1[[#This Row],[profit]]</f>
        <v>780.39</v>
      </c>
    </row>
    <row r="12832" spans="1:15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>Table1[[#This Row],[sales]]*Table1[[#This Row],[discount]]</f>
        <v>328.44959999999998</v>
      </c>
      <c r="G12832" s="1">
        <f>Table1[[#This Row],[sales]]-Table1[[#This Row],[Discount Value]]</f>
        <v>1496.2704000000001</v>
      </c>
      <c r="H12832" s="1">
        <v>6</v>
      </c>
      <c r="I12832" s="2">
        <v>45103</v>
      </c>
      <c r="J12832" s="2">
        <v>45105</v>
      </c>
      <c r="K12832" s="1" t="s">
        <v>31</v>
      </c>
      <c r="L12832" s="1" t="s">
        <v>22</v>
      </c>
      <c r="M12832" s="1">
        <v>418.5</v>
      </c>
      <c r="N12832" s="1" t="s">
        <v>34</v>
      </c>
      <c r="O12832" s="10">
        <f>Table1[[#This Row],[sales]]+Table1[[#This Row],[profit]]</f>
        <v>2243.2200000000003</v>
      </c>
    </row>
    <row r="12833" spans="1:15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>Table1[[#This Row],[sales]]*Table1[[#This Row],[discount]]</f>
        <v>1971.5093999999999</v>
      </c>
      <c r="G12833" s="1">
        <f>Table1[[#This Row],[sales]]-Table1[[#This Row],[Discount Value]]</f>
        <v>2722.5605999999998</v>
      </c>
      <c r="H12833" s="1">
        <v>1</v>
      </c>
      <c r="I12833" s="2">
        <v>45319</v>
      </c>
      <c r="J12833" s="2">
        <v>45321</v>
      </c>
      <c r="K12833" s="1" t="s">
        <v>31</v>
      </c>
      <c r="L12833" s="1" t="s">
        <v>22</v>
      </c>
      <c r="M12833" s="1">
        <v>1271.07</v>
      </c>
      <c r="N12833" s="1" t="s">
        <v>39</v>
      </c>
      <c r="O12833" s="10">
        <f>Table1[[#This Row],[sales]]+Table1[[#This Row],[profit]]</f>
        <v>5965.1399999999994</v>
      </c>
    </row>
    <row r="12834" spans="1:15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>Table1[[#This Row],[sales]]*Table1[[#This Row],[discount]]</f>
        <v>110.3152</v>
      </c>
      <c r="G12834" s="1">
        <f>Table1[[#This Row],[sales]]-Table1[[#This Row],[Discount Value]]</f>
        <v>579.15480000000002</v>
      </c>
      <c r="H12834" s="1">
        <v>5</v>
      </c>
      <c r="I12834" s="2">
        <v>45364</v>
      </c>
      <c r="J12834" s="2">
        <v>45370</v>
      </c>
      <c r="K12834" s="1" t="s">
        <v>15</v>
      </c>
      <c r="L12834" s="1" t="s">
        <v>27</v>
      </c>
      <c r="M12834" s="1">
        <v>78.88</v>
      </c>
      <c r="N12834" s="1" t="s">
        <v>39</v>
      </c>
      <c r="O12834" s="10">
        <f>Table1[[#This Row],[sales]]+Table1[[#This Row],[profit]]</f>
        <v>768.35</v>
      </c>
    </row>
    <row r="12835" spans="1:15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>Table1[[#This Row],[sales]]*Table1[[#This Row],[discount]]</f>
        <v>1520.6185999999998</v>
      </c>
      <c r="G12835" s="1">
        <f>Table1[[#This Row],[sales]]-Table1[[#This Row],[Discount Value]]</f>
        <v>2589.1614</v>
      </c>
      <c r="H12835" s="1">
        <v>8</v>
      </c>
      <c r="I12835" s="2">
        <v>45275</v>
      </c>
      <c r="J12835" s="2">
        <v>45277</v>
      </c>
      <c r="K12835" s="1" t="s">
        <v>15</v>
      </c>
      <c r="L12835" s="1" t="s">
        <v>16</v>
      </c>
      <c r="M12835" s="1">
        <v>664.67</v>
      </c>
      <c r="N12835" s="1" t="s">
        <v>17</v>
      </c>
      <c r="O12835" s="10">
        <f>Table1[[#This Row],[sales]]+Table1[[#This Row],[profit]]</f>
        <v>4774.45</v>
      </c>
    </row>
    <row r="12836" spans="1:15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>Table1[[#This Row],[sales]]*Table1[[#This Row],[discount]]</f>
        <v>163.18680000000001</v>
      </c>
      <c r="G12836" s="1">
        <f>Table1[[#This Row],[sales]]-Table1[[#This Row],[Discount Value]]</f>
        <v>2556.5932000000003</v>
      </c>
      <c r="H12836" s="1">
        <v>8</v>
      </c>
      <c r="I12836" s="2">
        <v>45420</v>
      </c>
      <c r="J12836" s="2">
        <v>45424</v>
      </c>
      <c r="K12836" s="1" t="s">
        <v>21</v>
      </c>
      <c r="L12836" s="1" t="s">
        <v>27</v>
      </c>
      <c r="M12836" s="1">
        <v>466.57</v>
      </c>
      <c r="N12836" s="1" t="s">
        <v>17</v>
      </c>
      <c r="O12836" s="10">
        <f>Table1[[#This Row],[sales]]+Table1[[#This Row],[profit]]</f>
        <v>3186.3500000000004</v>
      </c>
    </row>
    <row r="12837" spans="1:15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>Table1[[#This Row],[sales]]*Table1[[#This Row],[discount]]</f>
        <v>96.036900000000003</v>
      </c>
      <c r="G12837" s="1">
        <f>Table1[[#This Row],[sales]]-Table1[[#This Row],[Discount Value]]</f>
        <v>3105.1931</v>
      </c>
      <c r="H12837" s="1">
        <v>2</v>
      </c>
      <c r="I12837" s="2">
        <v>44989</v>
      </c>
      <c r="J12837" s="2">
        <v>44994</v>
      </c>
      <c r="K12837" s="1" t="s">
        <v>31</v>
      </c>
      <c r="L12837" s="1" t="s">
        <v>22</v>
      </c>
      <c r="M12837" s="1">
        <v>491.65</v>
      </c>
      <c r="N12837" s="1" t="s">
        <v>34</v>
      </c>
      <c r="O12837" s="10">
        <f>Table1[[#This Row],[sales]]+Table1[[#This Row],[profit]]</f>
        <v>3692.88</v>
      </c>
    </row>
    <row r="12838" spans="1:15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>Table1[[#This Row],[sales]]*Table1[[#This Row],[discount]]</f>
        <v>345.358</v>
      </c>
      <c r="G12838" s="1">
        <f>Table1[[#This Row],[sales]]-Table1[[#This Row],[Discount Value]]</f>
        <v>588.04199999999992</v>
      </c>
      <c r="H12838" s="1">
        <v>9</v>
      </c>
      <c r="I12838" s="2">
        <v>45106</v>
      </c>
      <c r="J12838" s="2">
        <v>45112</v>
      </c>
      <c r="K12838" s="1" t="s">
        <v>31</v>
      </c>
      <c r="L12838" s="1" t="s">
        <v>22</v>
      </c>
      <c r="M12838" s="1">
        <v>122.83</v>
      </c>
      <c r="N12838" s="1" t="s">
        <v>48</v>
      </c>
      <c r="O12838" s="10">
        <f>Table1[[#This Row],[sales]]+Table1[[#This Row],[profit]]</f>
        <v>1056.23</v>
      </c>
    </row>
    <row r="12839" spans="1:15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>Table1[[#This Row],[sales]]*Table1[[#This Row],[discount]]</f>
        <v>151.51140000000001</v>
      </c>
      <c r="G12839" s="1">
        <f>Table1[[#This Row],[sales]]-Table1[[#This Row],[Discount Value]]</f>
        <v>690.21860000000004</v>
      </c>
      <c r="H12839" s="1">
        <v>2</v>
      </c>
      <c r="I12839" s="2">
        <v>45460</v>
      </c>
      <c r="J12839" s="2">
        <v>45462</v>
      </c>
      <c r="K12839" s="1" t="s">
        <v>15</v>
      </c>
      <c r="L12839" s="1" t="s">
        <v>27</v>
      </c>
      <c r="M12839" s="1">
        <v>250.27</v>
      </c>
      <c r="N12839" s="1" t="s">
        <v>34</v>
      </c>
      <c r="O12839" s="10">
        <f>Table1[[#This Row],[sales]]+Table1[[#This Row],[profit]]</f>
        <v>1092</v>
      </c>
    </row>
    <row r="12840" spans="1:15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>Table1[[#This Row],[sales]]*Table1[[#This Row],[discount]]</f>
        <v>179.48800000000003</v>
      </c>
      <c r="G12840" s="1">
        <f>Table1[[#This Row],[sales]]-Table1[[#This Row],[Discount Value]]</f>
        <v>717.952</v>
      </c>
      <c r="H12840" s="1">
        <v>4</v>
      </c>
      <c r="I12840" s="2">
        <v>45237</v>
      </c>
      <c r="J12840" s="2">
        <v>45239</v>
      </c>
      <c r="K12840" s="1" t="s">
        <v>15</v>
      </c>
      <c r="L12840" s="1" t="s">
        <v>16</v>
      </c>
      <c r="M12840" s="1">
        <v>172.87</v>
      </c>
      <c r="N12840" s="1" t="s">
        <v>28</v>
      </c>
      <c r="O12840" s="10">
        <f>Table1[[#This Row],[sales]]+Table1[[#This Row],[profit]]</f>
        <v>1070.31</v>
      </c>
    </row>
    <row r="12841" spans="1:15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>Table1[[#This Row],[sales]]*Table1[[#This Row],[discount]]</f>
        <v>976.89689999999996</v>
      </c>
      <c r="G12841" s="1">
        <f>Table1[[#This Row],[sales]]-Table1[[#This Row],[Discount Value]]</f>
        <v>2391.7130999999999</v>
      </c>
      <c r="H12841" s="1">
        <v>4</v>
      </c>
      <c r="I12841" s="2">
        <v>45551</v>
      </c>
      <c r="J12841" s="2">
        <v>45557</v>
      </c>
      <c r="K12841" s="1" t="s">
        <v>21</v>
      </c>
      <c r="L12841" s="1" t="s">
        <v>16</v>
      </c>
      <c r="M12841" s="1">
        <v>770.67</v>
      </c>
      <c r="N12841" s="1" t="s">
        <v>23</v>
      </c>
      <c r="O12841" s="10">
        <f>Table1[[#This Row],[sales]]+Table1[[#This Row],[profit]]</f>
        <v>4139.28</v>
      </c>
    </row>
    <row r="12842" spans="1:15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>Table1[[#This Row],[sales]]*Table1[[#This Row],[discount]]</f>
        <v>1844.4384</v>
      </c>
      <c r="G12842" s="1">
        <f>Table1[[#This Row],[sales]]-Table1[[#This Row],[Discount Value]]</f>
        <v>1919.7215999999999</v>
      </c>
      <c r="H12842" s="1">
        <v>4</v>
      </c>
      <c r="I12842" s="2">
        <v>45036</v>
      </c>
      <c r="J12842" s="2">
        <v>45043</v>
      </c>
      <c r="K12842" s="1" t="s">
        <v>21</v>
      </c>
      <c r="L12842" s="1" t="s">
        <v>27</v>
      </c>
      <c r="M12842" s="1">
        <v>288.52</v>
      </c>
      <c r="N12842" s="1" t="s">
        <v>48</v>
      </c>
      <c r="O12842" s="10">
        <f>Table1[[#This Row],[sales]]+Table1[[#This Row],[profit]]</f>
        <v>4052.68</v>
      </c>
    </row>
    <row r="12843" spans="1:15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>Table1[[#This Row],[sales]]*Table1[[#This Row],[discount]]</f>
        <v>414.82799999999997</v>
      </c>
      <c r="G12843" s="1">
        <f>Table1[[#This Row],[sales]]-Table1[[#This Row],[Discount Value]]</f>
        <v>4194.3719999999994</v>
      </c>
      <c r="H12843" s="1">
        <v>7</v>
      </c>
      <c r="I12843" s="2">
        <v>45441</v>
      </c>
      <c r="J12843" s="2">
        <v>45443</v>
      </c>
      <c r="K12843" s="1" t="s">
        <v>21</v>
      </c>
      <c r="L12843" s="1" t="s">
        <v>22</v>
      </c>
      <c r="M12843" s="1">
        <v>817.56</v>
      </c>
      <c r="N12843" s="1" t="s">
        <v>23</v>
      </c>
      <c r="O12843" s="10">
        <f>Table1[[#This Row],[sales]]+Table1[[#This Row],[profit]]</f>
        <v>5426.76</v>
      </c>
    </row>
    <row r="12844" spans="1:15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>Table1[[#This Row],[sales]]*Table1[[#This Row],[discount]]</f>
        <v>307.67099999999999</v>
      </c>
      <c r="G12844" s="1">
        <f>Table1[[#This Row],[sales]]-Table1[[#This Row],[Discount Value]]</f>
        <v>1743.4689999999998</v>
      </c>
      <c r="H12844" s="1">
        <v>8</v>
      </c>
      <c r="I12844" s="2">
        <v>45184</v>
      </c>
      <c r="J12844" s="2">
        <v>45185</v>
      </c>
      <c r="K12844" s="1" t="s">
        <v>15</v>
      </c>
      <c r="L12844" s="1" t="s">
        <v>16</v>
      </c>
      <c r="M12844" s="1">
        <v>562.04999999999995</v>
      </c>
      <c r="N12844" s="1" t="s">
        <v>34</v>
      </c>
      <c r="O12844" s="10">
        <f>Table1[[#This Row],[sales]]+Table1[[#This Row],[profit]]</f>
        <v>2613.1899999999996</v>
      </c>
    </row>
    <row r="12845" spans="1:15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>Table1[[#This Row],[sales]]*Table1[[#This Row],[discount]]</f>
        <v>756.36800000000005</v>
      </c>
      <c r="G12845" s="1">
        <f>Table1[[#This Row],[sales]]-Table1[[#This Row],[Discount Value]]</f>
        <v>1607.2820000000002</v>
      </c>
      <c r="H12845" s="1">
        <v>8</v>
      </c>
      <c r="I12845" s="2">
        <v>45625</v>
      </c>
      <c r="J12845" s="2">
        <v>45629</v>
      </c>
      <c r="K12845" s="1" t="s">
        <v>15</v>
      </c>
      <c r="L12845" s="1" t="s">
        <v>16</v>
      </c>
      <c r="M12845" s="1">
        <v>539.65</v>
      </c>
      <c r="N12845" s="1" t="s">
        <v>17</v>
      </c>
      <c r="O12845" s="10">
        <f>Table1[[#This Row],[sales]]+Table1[[#This Row],[profit]]</f>
        <v>2903.3</v>
      </c>
    </row>
    <row r="12846" spans="1:15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>Table1[[#This Row],[sales]]*Table1[[#This Row],[discount]]</f>
        <v>840.35699999999997</v>
      </c>
      <c r="G12846" s="1">
        <f>Table1[[#This Row],[sales]]-Table1[[#This Row],[Discount Value]]</f>
        <v>1560.663</v>
      </c>
      <c r="H12846" s="1">
        <v>4</v>
      </c>
      <c r="I12846" s="2">
        <v>45466</v>
      </c>
      <c r="J12846" s="2">
        <v>45469</v>
      </c>
      <c r="K12846" s="1" t="s">
        <v>21</v>
      </c>
      <c r="L12846" s="1" t="s">
        <v>22</v>
      </c>
      <c r="M12846" s="1">
        <v>288.06</v>
      </c>
      <c r="N12846" s="1" t="s">
        <v>28</v>
      </c>
      <c r="O12846" s="10">
        <f>Table1[[#This Row],[sales]]+Table1[[#This Row],[profit]]</f>
        <v>2689.08</v>
      </c>
    </row>
    <row r="12847" spans="1:15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>Table1[[#This Row],[sales]]*Table1[[#This Row],[discount]]</f>
        <v>497.87499999999994</v>
      </c>
      <c r="G12847" s="1">
        <f>Table1[[#This Row],[sales]]-Table1[[#This Row],[Discount Value]]</f>
        <v>924.625</v>
      </c>
      <c r="H12847" s="1">
        <v>4</v>
      </c>
      <c r="I12847" s="2">
        <v>45347</v>
      </c>
      <c r="J12847" s="2">
        <v>45353</v>
      </c>
      <c r="K12847" s="1" t="s">
        <v>31</v>
      </c>
      <c r="L12847" s="1" t="s">
        <v>27</v>
      </c>
      <c r="M12847" s="1">
        <v>370.86</v>
      </c>
      <c r="N12847" s="1" t="s">
        <v>48</v>
      </c>
      <c r="O12847" s="10">
        <f>Table1[[#This Row],[sales]]+Table1[[#This Row],[profit]]</f>
        <v>1793.3600000000001</v>
      </c>
    </row>
    <row r="12848" spans="1:15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>Table1[[#This Row],[sales]]*Table1[[#This Row],[discount]]</f>
        <v>512.50199999999995</v>
      </c>
      <c r="G12848" s="1">
        <f>Table1[[#This Row],[sales]]-Table1[[#This Row],[Discount Value]]</f>
        <v>1195.838</v>
      </c>
      <c r="H12848" s="1">
        <v>6</v>
      </c>
      <c r="I12848" s="2">
        <v>45174</v>
      </c>
      <c r="J12848" s="2">
        <v>45179</v>
      </c>
      <c r="K12848" s="1" t="s">
        <v>15</v>
      </c>
      <c r="L12848" s="1" t="s">
        <v>27</v>
      </c>
      <c r="M12848" s="1">
        <v>107.79</v>
      </c>
      <c r="N12848" s="1" t="s">
        <v>23</v>
      </c>
      <c r="O12848" s="10">
        <f>Table1[[#This Row],[sales]]+Table1[[#This Row],[profit]]</f>
        <v>1816.1299999999999</v>
      </c>
    </row>
    <row r="12849" spans="1:15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>Table1[[#This Row],[sales]]*Table1[[#This Row],[discount]]</f>
        <v>1232.3317999999999</v>
      </c>
      <c r="G12849" s="1">
        <f>Table1[[#This Row],[sales]]-Table1[[#This Row],[Discount Value]]</f>
        <v>3017.0882000000001</v>
      </c>
      <c r="H12849" s="1">
        <v>9</v>
      </c>
      <c r="I12849" s="2">
        <v>45379</v>
      </c>
      <c r="J12849" s="2">
        <v>45381</v>
      </c>
      <c r="K12849" s="1" t="s">
        <v>15</v>
      </c>
      <c r="L12849" s="1" t="s">
        <v>27</v>
      </c>
      <c r="M12849" s="1">
        <v>1259.42</v>
      </c>
      <c r="N12849" s="1" t="s">
        <v>48</v>
      </c>
      <c r="O12849" s="10">
        <f>Table1[[#This Row],[sales]]+Table1[[#This Row],[profit]]</f>
        <v>5508.84</v>
      </c>
    </row>
    <row r="12850" spans="1:15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>Table1[[#This Row],[sales]]*Table1[[#This Row],[discount]]</f>
        <v>124.89680000000001</v>
      </c>
      <c r="G12850" s="1">
        <f>Table1[[#This Row],[sales]]-Table1[[#This Row],[Discount Value]]</f>
        <v>1659.3432</v>
      </c>
      <c r="H12850" s="1">
        <v>5</v>
      </c>
      <c r="I12850" s="2">
        <v>44935</v>
      </c>
      <c r="J12850" s="2">
        <v>44938</v>
      </c>
      <c r="K12850" s="1" t="s">
        <v>15</v>
      </c>
      <c r="L12850" s="1" t="s">
        <v>22</v>
      </c>
      <c r="M12850" s="1">
        <v>427.22</v>
      </c>
      <c r="N12850" s="1" t="s">
        <v>48</v>
      </c>
      <c r="O12850" s="10">
        <f>Table1[[#This Row],[sales]]+Table1[[#This Row],[profit]]</f>
        <v>2211.46</v>
      </c>
    </row>
    <row r="12851" spans="1:15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>Table1[[#This Row],[sales]]*Table1[[#This Row],[discount]]</f>
        <v>1830.5993999999998</v>
      </c>
      <c r="G12851" s="1">
        <f>Table1[[#This Row],[sales]]-Table1[[#This Row],[Discount Value]]</f>
        <v>2527.9705999999996</v>
      </c>
      <c r="H12851" s="1">
        <v>2</v>
      </c>
      <c r="I12851" s="2">
        <v>45628</v>
      </c>
      <c r="J12851" s="2">
        <v>45631</v>
      </c>
      <c r="K12851" s="1" t="s">
        <v>21</v>
      </c>
      <c r="L12851" s="1" t="s">
        <v>16</v>
      </c>
      <c r="M12851" s="1">
        <v>1254.07</v>
      </c>
      <c r="N12851" s="1" t="s">
        <v>39</v>
      </c>
      <c r="O12851" s="10">
        <f>Table1[[#This Row],[sales]]+Table1[[#This Row],[profit]]</f>
        <v>5612.6399999999994</v>
      </c>
    </row>
    <row r="12852" spans="1:15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>Table1[[#This Row],[sales]]*Table1[[#This Row],[discount]]</f>
        <v>0</v>
      </c>
      <c r="G12852" s="1">
        <f>Table1[[#This Row],[sales]]-Table1[[#This Row],[Discount Value]]</f>
        <v>1595.81</v>
      </c>
      <c r="H12852" s="1">
        <v>9</v>
      </c>
      <c r="I12852" s="2">
        <v>45214</v>
      </c>
      <c r="J12852" s="2">
        <v>45215</v>
      </c>
      <c r="K12852" s="1" t="s">
        <v>15</v>
      </c>
      <c r="L12852" s="1" t="s">
        <v>22</v>
      </c>
      <c r="M12852" s="1">
        <v>421.04</v>
      </c>
      <c r="N12852" s="1" t="s">
        <v>34</v>
      </c>
      <c r="O12852" s="10">
        <f>Table1[[#This Row],[sales]]+Table1[[#This Row],[profit]]</f>
        <v>2016.85</v>
      </c>
    </row>
    <row r="12853" spans="1:15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>Table1[[#This Row],[sales]]*Table1[[#This Row],[discount]]</f>
        <v>370.74029999999999</v>
      </c>
      <c r="G12853" s="1">
        <f>Table1[[#This Row],[sales]]-Table1[[#This Row],[Discount Value]]</f>
        <v>1394.6897000000001</v>
      </c>
      <c r="H12853" s="1">
        <v>9</v>
      </c>
      <c r="I12853" s="2">
        <v>45391</v>
      </c>
      <c r="J12853" s="2">
        <v>45392</v>
      </c>
      <c r="K12853" s="1" t="s">
        <v>15</v>
      </c>
      <c r="L12853" s="1" t="s">
        <v>16</v>
      </c>
      <c r="M12853" s="1">
        <v>428.62</v>
      </c>
      <c r="N12853" s="1" t="s">
        <v>34</v>
      </c>
      <c r="O12853" s="10">
        <f>Table1[[#This Row],[sales]]+Table1[[#This Row],[profit]]</f>
        <v>2194.0500000000002</v>
      </c>
    </row>
    <row r="12854" spans="1:15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>Table1[[#This Row],[sales]]*Table1[[#This Row],[discount]]</f>
        <v>312.99180000000001</v>
      </c>
      <c r="G12854" s="1">
        <f>Table1[[#This Row],[sales]]-Table1[[#This Row],[Discount Value]]</f>
        <v>2532.3882000000003</v>
      </c>
      <c r="H12854" s="1">
        <v>1</v>
      </c>
      <c r="I12854" s="2">
        <v>45001</v>
      </c>
      <c r="J12854" s="2">
        <v>45008</v>
      </c>
      <c r="K12854" s="1" t="s">
        <v>31</v>
      </c>
      <c r="L12854" s="1" t="s">
        <v>16</v>
      </c>
      <c r="M12854" s="1">
        <v>456.92</v>
      </c>
      <c r="N12854" s="1" t="s">
        <v>28</v>
      </c>
      <c r="O12854" s="10">
        <f>Table1[[#This Row],[sales]]+Table1[[#This Row],[profit]]</f>
        <v>3302.3</v>
      </c>
    </row>
    <row r="12855" spans="1:15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>Table1[[#This Row],[sales]]*Table1[[#This Row],[discount]]</f>
        <v>30.266000000000005</v>
      </c>
      <c r="G12855" s="1">
        <f>Table1[[#This Row],[sales]]-Table1[[#This Row],[Discount Value]]</f>
        <v>575.05400000000009</v>
      </c>
      <c r="H12855" s="1">
        <v>9</v>
      </c>
      <c r="I12855" s="2">
        <v>45028</v>
      </c>
      <c r="J12855" s="2">
        <v>45034</v>
      </c>
      <c r="K12855" s="1" t="s">
        <v>21</v>
      </c>
      <c r="L12855" s="1" t="s">
        <v>27</v>
      </c>
      <c r="M12855" s="1">
        <v>152.47</v>
      </c>
      <c r="N12855" s="1" t="s">
        <v>48</v>
      </c>
      <c r="O12855" s="10">
        <f>Table1[[#This Row],[sales]]+Table1[[#This Row],[profit]]</f>
        <v>757.79000000000008</v>
      </c>
    </row>
    <row r="12856" spans="1:15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>Table1[[#This Row],[sales]]*Table1[[#This Row],[discount]]</f>
        <v>738.89760000000001</v>
      </c>
      <c r="G12856" s="1">
        <f>Table1[[#This Row],[sales]]-Table1[[#This Row],[Discount Value]]</f>
        <v>3879.2123999999994</v>
      </c>
      <c r="H12856" s="1">
        <v>7</v>
      </c>
      <c r="I12856" s="2">
        <v>45437</v>
      </c>
      <c r="J12856" s="2">
        <v>45440</v>
      </c>
      <c r="K12856" s="1" t="s">
        <v>21</v>
      </c>
      <c r="L12856" s="1" t="s">
        <v>22</v>
      </c>
      <c r="M12856" s="1">
        <v>318.62</v>
      </c>
      <c r="N12856" s="1" t="s">
        <v>23</v>
      </c>
      <c r="O12856" s="10">
        <f>Table1[[#This Row],[sales]]+Table1[[#This Row],[profit]]</f>
        <v>4936.7299999999996</v>
      </c>
    </row>
    <row r="12857" spans="1:15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>Table1[[#This Row],[sales]]*Table1[[#This Row],[discount]]</f>
        <v>1359.5868</v>
      </c>
      <c r="G12857" s="1">
        <f>Table1[[#This Row],[sales]]-Table1[[#This Row],[Discount Value]]</f>
        <v>2760.3732</v>
      </c>
      <c r="H12857" s="1">
        <v>1</v>
      </c>
      <c r="I12857" s="2">
        <v>45217</v>
      </c>
      <c r="J12857" s="2">
        <v>45219</v>
      </c>
      <c r="K12857" s="1" t="s">
        <v>21</v>
      </c>
      <c r="L12857" s="1" t="s">
        <v>27</v>
      </c>
      <c r="M12857" s="1">
        <v>441.08</v>
      </c>
      <c r="N12857" s="1" t="s">
        <v>39</v>
      </c>
      <c r="O12857" s="10">
        <f>Table1[[#This Row],[sales]]+Table1[[#This Row],[profit]]</f>
        <v>4561.04</v>
      </c>
    </row>
    <row r="12858" spans="1:15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>Table1[[#This Row],[sales]]*Table1[[#This Row],[discount]]</f>
        <v>846.36749999999995</v>
      </c>
      <c r="G12858" s="1">
        <f>Table1[[#This Row],[sales]]-Table1[[#This Row],[Discount Value]]</f>
        <v>2539.1025</v>
      </c>
      <c r="H12858" s="1">
        <v>2</v>
      </c>
      <c r="I12858" s="2">
        <v>45485</v>
      </c>
      <c r="J12858" s="2">
        <v>45490</v>
      </c>
      <c r="K12858" s="1" t="s">
        <v>21</v>
      </c>
      <c r="L12858" s="1" t="s">
        <v>16</v>
      </c>
      <c r="M12858" s="1">
        <v>920.42</v>
      </c>
      <c r="N12858" s="1" t="s">
        <v>34</v>
      </c>
      <c r="O12858" s="10">
        <f>Table1[[#This Row],[sales]]+Table1[[#This Row],[profit]]</f>
        <v>4305.8899999999994</v>
      </c>
    </row>
    <row r="12859" spans="1:15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>Table1[[#This Row],[sales]]*Table1[[#This Row],[discount]]</f>
        <v>2174.3964000000001</v>
      </c>
      <c r="G12859" s="1">
        <f>Table1[[#This Row],[sales]]-Table1[[#This Row],[Discount Value]]</f>
        <v>2767.4136000000003</v>
      </c>
      <c r="H12859" s="1">
        <v>2</v>
      </c>
      <c r="I12859" s="2">
        <v>45474</v>
      </c>
      <c r="J12859" s="2">
        <v>45481</v>
      </c>
      <c r="K12859" s="1" t="s">
        <v>15</v>
      </c>
      <c r="L12859" s="1" t="s">
        <v>16</v>
      </c>
      <c r="M12859" s="1">
        <v>1110.78</v>
      </c>
      <c r="N12859" s="1" t="s">
        <v>28</v>
      </c>
      <c r="O12859" s="10">
        <f>Table1[[#This Row],[sales]]+Table1[[#This Row],[profit]]</f>
        <v>6052.59</v>
      </c>
    </row>
    <row r="12860" spans="1:15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>Table1[[#This Row],[sales]]*Table1[[#This Row],[discount]]</f>
        <v>53.52</v>
      </c>
      <c r="G12860" s="1">
        <f>Table1[[#This Row],[sales]]-Table1[[#This Row],[Discount Value]]</f>
        <v>124.88</v>
      </c>
      <c r="H12860" s="1">
        <v>8</v>
      </c>
      <c r="I12860" s="2">
        <v>45585</v>
      </c>
      <c r="J12860" s="2">
        <v>45587</v>
      </c>
      <c r="K12860" s="1" t="s">
        <v>21</v>
      </c>
      <c r="L12860" s="1" t="s">
        <v>27</v>
      </c>
      <c r="M12860" s="1">
        <v>17.23</v>
      </c>
      <c r="N12860" s="1" t="s">
        <v>48</v>
      </c>
      <c r="O12860" s="10">
        <f>Table1[[#This Row],[sales]]+Table1[[#This Row],[profit]]</f>
        <v>195.63</v>
      </c>
    </row>
    <row r="12861" spans="1:15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>Table1[[#This Row],[sales]]*Table1[[#This Row],[discount]]</f>
        <v>274.846</v>
      </c>
      <c r="G12861" s="1">
        <f>Table1[[#This Row],[sales]]-Table1[[#This Row],[Discount Value]]</f>
        <v>1839.3539999999998</v>
      </c>
      <c r="H12861" s="1">
        <v>1</v>
      </c>
      <c r="I12861" s="2">
        <v>45049</v>
      </c>
      <c r="J12861" s="2">
        <v>45053</v>
      </c>
      <c r="K12861" s="1" t="s">
        <v>15</v>
      </c>
      <c r="L12861" s="1" t="s">
        <v>22</v>
      </c>
      <c r="M12861" s="1">
        <v>325.33999999999997</v>
      </c>
      <c r="N12861" s="1" t="s">
        <v>48</v>
      </c>
      <c r="O12861" s="10">
        <f>Table1[[#This Row],[sales]]+Table1[[#This Row],[profit]]</f>
        <v>2439.54</v>
      </c>
    </row>
    <row r="12862" spans="1:15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>Table1[[#This Row],[sales]]*Table1[[#This Row],[discount]]</f>
        <v>1119.5288</v>
      </c>
      <c r="G12862" s="1">
        <f>Table1[[#This Row],[sales]]-Table1[[#This Row],[Discount Value]]</f>
        <v>3186.3512000000001</v>
      </c>
      <c r="H12862" s="1">
        <v>3</v>
      </c>
      <c r="I12862" s="2">
        <v>45591</v>
      </c>
      <c r="J12862" s="2">
        <v>45595</v>
      </c>
      <c r="K12862" s="1" t="s">
        <v>15</v>
      </c>
      <c r="L12862" s="1" t="s">
        <v>22</v>
      </c>
      <c r="M12862" s="1">
        <v>983.25</v>
      </c>
      <c r="N12862" s="1" t="s">
        <v>17</v>
      </c>
      <c r="O12862" s="10">
        <f>Table1[[#This Row],[sales]]+Table1[[#This Row],[profit]]</f>
        <v>5289.13</v>
      </c>
    </row>
    <row r="12863" spans="1:15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>Table1[[#This Row],[sales]]*Table1[[#This Row],[discount]]</f>
        <v>244.39580000000004</v>
      </c>
      <c r="G12863" s="1">
        <f>Table1[[#This Row],[sales]]-Table1[[#This Row],[Discount Value]]</f>
        <v>1977.3842000000002</v>
      </c>
      <c r="H12863" s="1">
        <v>1</v>
      </c>
      <c r="I12863" s="2">
        <v>45356</v>
      </c>
      <c r="J12863" s="2">
        <v>45360</v>
      </c>
      <c r="K12863" s="1" t="s">
        <v>21</v>
      </c>
      <c r="L12863" s="1" t="s">
        <v>22</v>
      </c>
      <c r="M12863" s="1">
        <v>553.39</v>
      </c>
      <c r="N12863" s="1" t="s">
        <v>48</v>
      </c>
      <c r="O12863" s="10">
        <f>Table1[[#This Row],[sales]]+Table1[[#This Row],[profit]]</f>
        <v>2775.17</v>
      </c>
    </row>
    <row r="12864" spans="1:15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>Table1[[#This Row],[sales]]*Table1[[#This Row],[discount]]</f>
        <v>11.311199999999999</v>
      </c>
      <c r="G12864" s="1">
        <f>Table1[[#This Row],[sales]]-Table1[[#This Row],[Discount Value]]</f>
        <v>114.36880000000001</v>
      </c>
      <c r="H12864" s="1">
        <v>5</v>
      </c>
      <c r="I12864" s="2">
        <v>45242</v>
      </c>
      <c r="J12864" s="2">
        <v>45248</v>
      </c>
      <c r="K12864" s="1" t="s">
        <v>21</v>
      </c>
      <c r="L12864" s="1" t="s">
        <v>27</v>
      </c>
      <c r="M12864" s="1">
        <v>32.69</v>
      </c>
      <c r="N12864" s="1" t="s">
        <v>28</v>
      </c>
      <c r="O12864" s="10">
        <f>Table1[[#This Row],[sales]]+Table1[[#This Row],[profit]]</f>
        <v>158.37</v>
      </c>
    </row>
    <row r="12865" spans="1:15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>Table1[[#This Row],[sales]]*Table1[[#This Row],[discount]]</f>
        <v>419.03999999999996</v>
      </c>
      <c r="G12865" s="1">
        <f>Table1[[#This Row],[sales]]-Table1[[#This Row],[Discount Value]]</f>
        <v>453.96000000000004</v>
      </c>
      <c r="H12865" s="1">
        <v>4</v>
      </c>
      <c r="I12865" s="2">
        <v>45047</v>
      </c>
      <c r="J12865" s="2">
        <v>45054</v>
      </c>
      <c r="K12865" s="1" t="s">
        <v>15</v>
      </c>
      <c r="L12865" s="1" t="s">
        <v>27</v>
      </c>
      <c r="M12865" s="1">
        <v>75.94</v>
      </c>
      <c r="N12865" s="1" t="s">
        <v>23</v>
      </c>
      <c r="O12865" s="10">
        <f>Table1[[#This Row],[sales]]+Table1[[#This Row],[profit]]</f>
        <v>948.94</v>
      </c>
    </row>
    <row r="12866" spans="1:15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>Table1[[#This Row],[sales]]*Table1[[#This Row],[discount]]</f>
        <v>512.19849999999997</v>
      </c>
      <c r="G12866" s="1">
        <f>Table1[[#This Row],[sales]]-Table1[[#This Row],[Discount Value]]</f>
        <v>1714.7514999999999</v>
      </c>
      <c r="H12866" s="1">
        <v>3</v>
      </c>
      <c r="I12866" s="2">
        <v>45158</v>
      </c>
      <c r="J12866" s="2">
        <v>45165</v>
      </c>
      <c r="K12866" s="1" t="s">
        <v>31</v>
      </c>
      <c r="L12866" s="1" t="s">
        <v>16</v>
      </c>
      <c r="M12866" s="1">
        <v>115.14</v>
      </c>
      <c r="N12866" s="1" t="s">
        <v>28</v>
      </c>
      <c r="O12866" s="10">
        <f>Table1[[#This Row],[sales]]+Table1[[#This Row],[profit]]</f>
        <v>2342.0899999999997</v>
      </c>
    </row>
    <row r="12867" spans="1:15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>Table1[[#This Row],[sales]]*Table1[[#This Row],[discount]]</f>
        <v>1113.0702000000001</v>
      </c>
      <c r="G12867" s="1">
        <f>Table1[[#This Row],[sales]]-Table1[[#This Row],[Discount Value]]</f>
        <v>2259.8697999999999</v>
      </c>
      <c r="H12867" s="1">
        <v>8</v>
      </c>
      <c r="I12867" s="2">
        <v>45533</v>
      </c>
      <c r="J12867" s="2">
        <v>45539</v>
      </c>
      <c r="K12867" s="1" t="s">
        <v>31</v>
      </c>
      <c r="L12867" s="1" t="s">
        <v>22</v>
      </c>
      <c r="M12867" s="1">
        <v>282.02</v>
      </c>
      <c r="N12867" s="1" t="s">
        <v>28</v>
      </c>
      <c r="O12867" s="10">
        <f>Table1[[#This Row],[sales]]+Table1[[#This Row],[profit]]</f>
        <v>3654.96</v>
      </c>
    </row>
    <row r="12868" spans="1:15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>Table1[[#This Row],[sales]]*Table1[[#This Row],[discount]]</f>
        <v>394.68439999999998</v>
      </c>
      <c r="G12868" s="1">
        <f>Table1[[#This Row],[sales]]-Table1[[#This Row],[Discount Value]]</f>
        <v>502.32560000000001</v>
      </c>
      <c r="H12868" s="1">
        <v>7</v>
      </c>
      <c r="I12868" s="2">
        <v>44949</v>
      </c>
      <c r="J12868" s="2">
        <v>44951</v>
      </c>
      <c r="K12868" s="1" t="s">
        <v>21</v>
      </c>
      <c r="L12868" s="1" t="s">
        <v>27</v>
      </c>
      <c r="M12868" s="1">
        <v>155.24</v>
      </c>
      <c r="N12868" s="1" t="s">
        <v>28</v>
      </c>
      <c r="O12868" s="10">
        <f>Table1[[#This Row],[sales]]+Table1[[#This Row],[profit]]</f>
        <v>1052.25</v>
      </c>
    </row>
    <row r="12869" spans="1:15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>Table1[[#This Row],[sales]]*Table1[[#This Row],[discount]]</f>
        <v>367.26560000000001</v>
      </c>
      <c r="G12869" s="1">
        <f>Table1[[#This Row],[sales]]-Table1[[#This Row],[Discount Value]]</f>
        <v>1928.1443999999999</v>
      </c>
      <c r="H12869" s="1">
        <v>4</v>
      </c>
      <c r="I12869" s="2">
        <v>45553</v>
      </c>
      <c r="J12869" s="2">
        <v>45554</v>
      </c>
      <c r="K12869" s="1" t="s">
        <v>15</v>
      </c>
      <c r="L12869" s="1" t="s">
        <v>16</v>
      </c>
      <c r="M12869" s="1">
        <v>643.72</v>
      </c>
      <c r="N12869" s="1" t="s">
        <v>34</v>
      </c>
      <c r="O12869" s="10">
        <f>Table1[[#This Row],[sales]]+Table1[[#This Row],[profit]]</f>
        <v>2939.13</v>
      </c>
    </row>
    <row r="12870" spans="1:15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>Table1[[#This Row],[sales]]*Table1[[#This Row],[discount]]</f>
        <v>63.437400000000004</v>
      </c>
      <c r="G12870" s="1">
        <f>Table1[[#This Row],[sales]]-Table1[[#This Row],[Discount Value]]</f>
        <v>99.2226</v>
      </c>
      <c r="H12870" s="1">
        <v>1</v>
      </c>
      <c r="I12870" s="2">
        <v>45388</v>
      </c>
      <c r="J12870" s="2">
        <v>45394</v>
      </c>
      <c r="K12870" s="1" t="s">
        <v>15</v>
      </c>
      <c r="L12870" s="1" t="s">
        <v>27</v>
      </c>
      <c r="M12870" s="1">
        <v>16.010000000000002</v>
      </c>
      <c r="N12870" s="1" t="s">
        <v>28</v>
      </c>
      <c r="O12870" s="10">
        <f>Table1[[#This Row],[sales]]+Table1[[#This Row],[profit]]</f>
        <v>178.67</v>
      </c>
    </row>
    <row r="12871" spans="1:15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>Table1[[#This Row],[sales]]*Table1[[#This Row],[discount]]</f>
        <v>951.50250000000005</v>
      </c>
      <c r="G12871" s="1">
        <f>Table1[[#This Row],[sales]]-Table1[[#This Row],[Discount Value]]</f>
        <v>1488.2474999999999</v>
      </c>
      <c r="H12871" s="1">
        <v>7</v>
      </c>
      <c r="I12871" s="2">
        <v>45593</v>
      </c>
      <c r="J12871" s="2">
        <v>45596</v>
      </c>
      <c r="K12871" s="1" t="s">
        <v>21</v>
      </c>
      <c r="L12871" s="1" t="s">
        <v>16</v>
      </c>
      <c r="M12871" s="1">
        <v>592.47</v>
      </c>
      <c r="N12871" s="1" t="s">
        <v>48</v>
      </c>
      <c r="O12871" s="10">
        <f>Table1[[#This Row],[sales]]+Table1[[#This Row],[profit]]</f>
        <v>3032.2200000000003</v>
      </c>
    </row>
    <row r="12872" spans="1:15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>Table1[[#This Row],[sales]]*Table1[[#This Row],[discount]]</f>
        <v>1840.9122999999997</v>
      </c>
      <c r="G12872" s="1">
        <f>Table1[[#This Row],[sales]]-Table1[[#This Row],[Discount Value]]</f>
        <v>2649.1176999999998</v>
      </c>
      <c r="H12872" s="1">
        <v>3</v>
      </c>
      <c r="I12872" s="2">
        <v>45601</v>
      </c>
      <c r="J12872" s="2">
        <v>45604</v>
      </c>
      <c r="K12872" s="1" t="s">
        <v>31</v>
      </c>
      <c r="L12872" s="1" t="s">
        <v>22</v>
      </c>
      <c r="M12872" s="1">
        <v>986.52</v>
      </c>
      <c r="N12872" s="1" t="s">
        <v>39</v>
      </c>
      <c r="O12872" s="10">
        <f>Table1[[#This Row],[sales]]+Table1[[#This Row],[profit]]</f>
        <v>5476.5499999999993</v>
      </c>
    </row>
    <row r="12873" spans="1:15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>Table1[[#This Row],[sales]]*Table1[[#This Row],[discount]]</f>
        <v>272.17439999999999</v>
      </c>
      <c r="G12873" s="1">
        <f>Table1[[#This Row],[sales]]-Table1[[#This Row],[Discount Value]]</f>
        <v>2751.9856</v>
      </c>
      <c r="H12873" s="1">
        <v>5</v>
      </c>
      <c r="I12873" s="2">
        <v>45515</v>
      </c>
      <c r="J12873" s="2">
        <v>45521</v>
      </c>
      <c r="K12873" s="1" t="s">
        <v>31</v>
      </c>
      <c r="L12873" s="1" t="s">
        <v>16</v>
      </c>
      <c r="M12873" s="1">
        <v>879.89</v>
      </c>
      <c r="N12873" s="1" t="s">
        <v>39</v>
      </c>
      <c r="O12873" s="10">
        <f>Table1[[#This Row],[sales]]+Table1[[#This Row],[profit]]</f>
        <v>3904.0499999999997</v>
      </c>
    </row>
    <row r="12874" spans="1:15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>Table1[[#This Row],[sales]]*Table1[[#This Row],[discount]]</f>
        <v>1084.4207999999999</v>
      </c>
      <c r="G12874" s="1">
        <f>Table1[[#This Row],[sales]]-Table1[[#This Row],[Discount Value]]</f>
        <v>1174.7892000000002</v>
      </c>
      <c r="H12874" s="1">
        <v>8</v>
      </c>
      <c r="I12874" s="2">
        <v>45218</v>
      </c>
      <c r="J12874" s="2">
        <v>45220</v>
      </c>
      <c r="K12874" s="1" t="s">
        <v>31</v>
      </c>
      <c r="L12874" s="1" t="s">
        <v>27</v>
      </c>
      <c r="M12874" s="1">
        <v>277.20999999999998</v>
      </c>
      <c r="N12874" s="1" t="s">
        <v>48</v>
      </c>
      <c r="O12874" s="10">
        <f>Table1[[#This Row],[sales]]+Table1[[#This Row],[profit]]</f>
        <v>2536.42</v>
      </c>
    </row>
    <row r="12875" spans="1:15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>Table1[[#This Row],[sales]]*Table1[[#This Row],[discount]]</f>
        <v>125.30980000000002</v>
      </c>
      <c r="G12875" s="1">
        <f>Table1[[#This Row],[sales]]-Table1[[#This Row],[Discount Value]]</f>
        <v>769.76020000000005</v>
      </c>
      <c r="H12875" s="1">
        <v>9</v>
      </c>
      <c r="I12875" s="2">
        <v>45654</v>
      </c>
      <c r="J12875" s="2">
        <v>45656</v>
      </c>
      <c r="K12875" s="1" t="s">
        <v>21</v>
      </c>
      <c r="L12875" s="1" t="s">
        <v>27</v>
      </c>
      <c r="M12875" s="1">
        <v>198.24</v>
      </c>
      <c r="N12875" s="1" t="s">
        <v>17</v>
      </c>
      <c r="O12875" s="10">
        <f>Table1[[#This Row],[sales]]+Table1[[#This Row],[profit]]</f>
        <v>1093.31</v>
      </c>
    </row>
    <row r="12876" spans="1:15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>Table1[[#This Row],[sales]]*Table1[[#This Row],[discount]]</f>
        <v>425.82149999999996</v>
      </c>
      <c r="G12876" s="1">
        <f>Table1[[#This Row],[sales]]-Table1[[#This Row],[Discount Value]]</f>
        <v>666.02849999999989</v>
      </c>
      <c r="H12876" s="1">
        <v>7</v>
      </c>
      <c r="I12876" s="2">
        <v>45535</v>
      </c>
      <c r="J12876" s="2">
        <v>45540</v>
      </c>
      <c r="K12876" s="1" t="s">
        <v>21</v>
      </c>
      <c r="L12876" s="1" t="s">
        <v>22</v>
      </c>
      <c r="M12876" s="1">
        <v>62.66</v>
      </c>
      <c r="N12876" s="1" t="s">
        <v>28</v>
      </c>
      <c r="O12876" s="10">
        <f>Table1[[#This Row],[sales]]+Table1[[#This Row],[profit]]</f>
        <v>1154.51</v>
      </c>
    </row>
    <row r="12877" spans="1:15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>Table1[[#This Row],[sales]]*Table1[[#This Row],[discount]]</f>
        <v>37.991999999999997</v>
      </c>
      <c r="G12877" s="1">
        <f>Table1[[#This Row],[sales]]-Table1[[#This Row],[Discount Value]]</f>
        <v>436.90799999999996</v>
      </c>
      <c r="H12877" s="1">
        <v>6</v>
      </c>
      <c r="I12877" s="2">
        <v>45125</v>
      </c>
      <c r="J12877" s="2">
        <v>45132</v>
      </c>
      <c r="K12877" s="1" t="s">
        <v>31</v>
      </c>
      <c r="L12877" s="1" t="s">
        <v>22</v>
      </c>
      <c r="M12877" s="1">
        <v>52.25</v>
      </c>
      <c r="N12877" s="1" t="s">
        <v>17</v>
      </c>
      <c r="O12877" s="10">
        <f>Table1[[#This Row],[sales]]+Table1[[#This Row],[profit]]</f>
        <v>527.15</v>
      </c>
    </row>
    <row r="12878" spans="1:15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>Table1[[#This Row],[sales]]*Table1[[#This Row],[discount]]</f>
        <v>1719.3926000000001</v>
      </c>
      <c r="G12878" s="1">
        <f>Table1[[#This Row],[sales]]-Table1[[#This Row],[Discount Value]]</f>
        <v>2018.4173999999998</v>
      </c>
      <c r="H12878" s="1">
        <v>5</v>
      </c>
      <c r="I12878" s="2">
        <v>45063</v>
      </c>
      <c r="J12878" s="2">
        <v>45070</v>
      </c>
      <c r="K12878" s="1" t="s">
        <v>21</v>
      </c>
      <c r="L12878" s="1" t="s">
        <v>27</v>
      </c>
      <c r="M12878" s="1">
        <v>771.19</v>
      </c>
      <c r="N12878" s="1" t="s">
        <v>23</v>
      </c>
      <c r="O12878" s="10">
        <f>Table1[[#This Row],[sales]]+Table1[[#This Row],[profit]]</f>
        <v>4509</v>
      </c>
    </row>
    <row r="12879" spans="1:15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>Table1[[#This Row],[sales]]*Table1[[#This Row],[discount]]</f>
        <v>100.37159999999999</v>
      </c>
      <c r="G12879" s="1">
        <f>Table1[[#This Row],[sales]]-Table1[[#This Row],[Discount Value]]</f>
        <v>377.58839999999998</v>
      </c>
      <c r="H12879" s="1">
        <v>5</v>
      </c>
      <c r="I12879" s="2">
        <v>45296</v>
      </c>
      <c r="J12879" s="2">
        <v>45300</v>
      </c>
      <c r="K12879" s="1" t="s">
        <v>15</v>
      </c>
      <c r="L12879" s="1" t="s">
        <v>27</v>
      </c>
      <c r="M12879" s="1">
        <v>139.86000000000001</v>
      </c>
      <c r="N12879" s="1" t="s">
        <v>34</v>
      </c>
      <c r="O12879" s="10">
        <f>Table1[[#This Row],[sales]]+Table1[[#This Row],[profit]]</f>
        <v>617.81999999999994</v>
      </c>
    </row>
    <row r="12880" spans="1:15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>Table1[[#This Row],[sales]]*Table1[[#This Row],[discount]]</f>
        <v>653.84550000000002</v>
      </c>
      <c r="G12880" s="1">
        <f>Table1[[#This Row],[sales]]-Table1[[#This Row],[Discount Value]]</f>
        <v>1327.5045</v>
      </c>
      <c r="H12880" s="1">
        <v>4</v>
      </c>
      <c r="I12880" s="2">
        <v>44947</v>
      </c>
      <c r="J12880" s="2">
        <v>44949</v>
      </c>
      <c r="K12880" s="1" t="s">
        <v>31</v>
      </c>
      <c r="L12880" s="1" t="s">
        <v>22</v>
      </c>
      <c r="M12880" s="1">
        <v>296.74</v>
      </c>
      <c r="N12880" s="1" t="s">
        <v>28</v>
      </c>
      <c r="O12880" s="10">
        <f>Table1[[#This Row],[sales]]+Table1[[#This Row],[profit]]</f>
        <v>2278.09</v>
      </c>
    </row>
    <row r="12881" spans="1:15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>Table1[[#This Row],[sales]]*Table1[[#This Row],[discount]]</f>
        <v>1622.9232</v>
      </c>
      <c r="G12881" s="1">
        <f>Table1[[#This Row],[sales]]-Table1[[#This Row],[Discount Value]]</f>
        <v>2151.3167999999996</v>
      </c>
      <c r="H12881" s="1">
        <v>7</v>
      </c>
      <c r="I12881" s="2">
        <v>45086</v>
      </c>
      <c r="J12881" s="2">
        <v>45091</v>
      </c>
      <c r="K12881" s="1" t="s">
        <v>21</v>
      </c>
      <c r="L12881" s="1" t="s">
        <v>27</v>
      </c>
      <c r="M12881" s="1">
        <v>815.57</v>
      </c>
      <c r="N12881" s="1" t="s">
        <v>34</v>
      </c>
      <c r="O12881" s="10">
        <f>Table1[[#This Row],[sales]]+Table1[[#This Row],[profit]]</f>
        <v>4589.8099999999995</v>
      </c>
    </row>
    <row r="12882" spans="1:15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>Table1[[#This Row],[sales]]*Table1[[#This Row],[discount]]</f>
        <v>502.99620000000004</v>
      </c>
      <c r="G12882" s="1">
        <f>Table1[[#This Row],[sales]]-Table1[[#This Row],[Discount Value]]</f>
        <v>3089.8337999999999</v>
      </c>
      <c r="H12882" s="1">
        <v>1</v>
      </c>
      <c r="I12882" s="2">
        <v>45248</v>
      </c>
      <c r="J12882" s="2">
        <v>45253</v>
      </c>
      <c r="K12882" s="1" t="s">
        <v>15</v>
      </c>
      <c r="L12882" s="1" t="s">
        <v>22</v>
      </c>
      <c r="M12882" s="1">
        <v>245.74</v>
      </c>
      <c r="N12882" s="1" t="s">
        <v>17</v>
      </c>
      <c r="O12882" s="10">
        <f>Table1[[#This Row],[sales]]+Table1[[#This Row],[profit]]</f>
        <v>3838.5699999999997</v>
      </c>
    </row>
    <row r="12883" spans="1:15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>Table1[[#This Row],[sales]]*Table1[[#This Row],[discount]]</f>
        <v>556.68290000000002</v>
      </c>
      <c r="G12883" s="1">
        <f>Table1[[#This Row],[sales]]-Table1[[#This Row],[Discount Value]]</f>
        <v>2373.2271000000001</v>
      </c>
      <c r="H12883" s="1">
        <v>3</v>
      </c>
      <c r="I12883" s="2">
        <v>45226</v>
      </c>
      <c r="J12883" s="2">
        <v>45232</v>
      </c>
      <c r="K12883" s="1" t="s">
        <v>15</v>
      </c>
      <c r="L12883" s="1" t="s">
        <v>16</v>
      </c>
      <c r="M12883" s="1">
        <v>154.84</v>
      </c>
      <c r="N12883" s="1" t="s">
        <v>39</v>
      </c>
      <c r="O12883" s="10">
        <f>Table1[[#This Row],[sales]]+Table1[[#This Row],[profit]]</f>
        <v>3084.75</v>
      </c>
    </row>
    <row r="12884" spans="1:15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>Table1[[#This Row],[sales]]*Table1[[#This Row],[discount]]</f>
        <v>463.90559999999999</v>
      </c>
      <c r="G12884" s="1">
        <f>Table1[[#This Row],[sales]]-Table1[[#This Row],[Discount Value]]</f>
        <v>2435.5043999999998</v>
      </c>
      <c r="H12884" s="1">
        <v>6</v>
      </c>
      <c r="I12884" s="2">
        <v>45559</v>
      </c>
      <c r="J12884" s="2">
        <v>45566</v>
      </c>
      <c r="K12884" s="1" t="s">
        <v>31</v>
      </c>
      <c r="L12884" s="1" t="s">
        <v>27</v>
      </c>
      <c r="M12884" s="1">
        <v>253.75</v>
      </c>
      <c r="N12884" s="1" t="s">
        <v>17</v>
      </c>
      <c r="O12884" s="10">
        <f>Table1[[#This Row],[sales]]+Table1[[#This Row],[profit]]</f>
        <v>3153.16</v>
      </c>
    </row>
    <row r="12885" spans="1:15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>Table1[[#This Row],[sales]]*Table1[[#This Row],[discount]]</f>
        <v>75.965400000000002</v>
      </c>
      <c r="G12885" s="1">
        <f>Table1[[#This Row],[sales]]-Table1[[#This Row],[Discount Value]]</f>
        <v>466.64460000000003</v>
      </c>
      <c r="H12885" s="1">
        <v>1</v>
      </c>
      <c r="I12885" s="2">
        <v>45399</v>
      </c>
      <c r="J12885" s="2">
        <v>45400</v>
      </c>
      <c r="K12885" s="1" t="s">
        <v>15</v>
      </c>
      <c r="L12885" s="1" t="s">
        <v>22</v>
      </c>
      <c r="M12885" s="1">
        <v>106</v>
      </c>
      <c r="N12885" s="1" t="s">
        <v>28</v>
      </c>
      <c r="O12885" s="10">
        <f>Table1[[#This Row],[sales]]+Table1[[#This Row],[profit]]</f>
        <v>648.61</v>
      </c>
    </row>
    <row r="12886" spans="1:15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>Table1[[#This Row],[sales]]*Table1[[#This Row],[discount]]</f>
        <v>248.84080000000003</v>
      </c>
      <c r="G12886" s="1">
        <f>Table1[[#This Row],[sales]]-Table1[[#This Row],[Discount Value]]</f>
        <v>708.23919999999998</v>
      </c>
      <c r="H12886" s="1">
        <v>7</v>
      </c>
      <c r="I12886" s="2">
        <v>45631</v>
      </c>
      <c r="J12886" s="2">
        <v>45637</v>
      </c>
      <c r="K12886" s="1" t="s">
        <v>15</v>
      </c>
      <c r="L12886" s="1" t="s">
        <v>27</v>
      </c>
      <c r="M12886" s="1">
        <v>241.58</v>
      </c>
      <c r="N12886" s="1" t="s">
        <v>39</v>
      </c>
      <c r="O12886" s="10">
        <f>Table1[[#This Row],[sales]]+Table1[[#This Row],[profit]]</f>
        <v>1198.6600000000001</v>
      </c>
    </row>
    <row r="12887" spans="1:15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>Table1[[#This Row],[sales]]*Table1[[#This Row],[discount]]</f>
        <v>734.46750000000009</v>
      </c>
      <c r="G12887" s="1">
        <f>Table1[[#This Row],[sales]]-Table1[[#This Row],[Discount Value]]</f>
        <v>1985.7824999999998</v>
      </c>
      <c r="H12887" s="1">
        <v>2</v>
      </c>
      <c r="I12887" s="2">
        <v>45385</v>
      </c>
      <c r="J12887" s="2">
        <v>45389</v>
      </c>
      <c r="K12887" s="1" t="s">
        <v>21</v>
      </c>
      <c r="L12887" s="1" t="s">
        <v>27</v>
      </c>
      <c r="M12887" s="1">
        <v>382.86</v>
      </c>
      <c r="N12887" s="1" t="s">
        <v>39</v>
      </c>
      <c r="O12887" s="10">
        <f>Table1[[#This Row],[sales]]+Table1[[#This Row],[profit]]</f>
        <v>3103.11</v>
      </c>
    </row>
    <row r="12888" spans="1:15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>Table1[[#This Row],[sales]]*Table1[[#This Row],[discount]]</f>
        <v>72.223600000000005</v>
      </c>
      <c r="G12888" s="1">
        <f>Table1[[#This Row],[sales]]-Table1[[#This Row],[Discount Value]]</f>
        <v>1733.3663999999999</v>
      </c>
      <c r="H12888" s="1">
        <v>7</v>
      </c>
      <c r="I12888" s="2">
        <v>45262</v>
      </c>
      <c r="J12888" s="2">
        <v>45265</v>
      </c>
      <c r="K12888" s="1" t="s">
        <v>15</v>
      </c>
      <c r="L12888" s="1" t="s">
        <v>16</v>
      </c>
      <c r="M12888" s="1">
        <v>406.43</v>
      </c>
      <c r="N12888" s="1" t="s">
        <v>28</v>
      </c>
      <c r="O12888" s="10">
        <f>Table1[[#This Row],[sales]]+Table1[[#This Row],[profit]]</f>
        <v>2212.02</v>
      </c>
    </row>
    <row r="12889" spans="1:15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>Table1[[#This Row],[sales]]*Table1[[#This Row],[discount]]</f>
        <v>65.548600000000008</v>
      </c>
      <c r="G12889" s="1">
        <f>Table1[[#This Row],[sales]]-Table1[[#This Row],[Discount Value]]</f>
        <v>127.24139999999998</v>
      </c>
      <c r="H12889" s="1">
        <v>4</v>
      </c>
      <c r="I12889" s="2">
        <v>45653</v>
      </c>
      <c r="J12889" s="2">
        <v>45660</v>
      </c>
      <c r="K12889" s="1" t="s">
        <v>31</v>
      </c>
      <c r="L12889" s="1" t="s">
        <v>22</v>
      </c>
      <c r="M12889" s="1">
        <v>32.6</v>
      </c>
      <c r="N12889" s="1" t="s">
        <v>39</v>
      </c>
      <c r="O12889" s="10">
        <f>Table1[[#This Row],[sales]]+Table1[[#This Row],[profit]]</f>
        <v>225.39</v>
      </c>
    </row>
    <row r="12890" spans="1:15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>Table1[[#This Row],[sales]]*Table1[[#This Row],[discount]]</f>
        <v>842.31419999999991</v>
      </c>
      <c r="G12890" s="1">
        <f>Table1[[#This Row],[sales]]-Table1[[#This Row],[Discount Value]]</f>
        <v>3168.7058000000002</v>
      </c>
      <c r="H12890" s="1">
        <v>9</v>
      </c>
      <c r="I12890" s="2">
        <v>45581</v>
      </c>
      <c r="J12890" s="2">
        <v>45583</v>
      </c>
      <c r="K12890" s="1" t="s">
        <v>31</v>
      </c>
      <c r="L12890" s="1" t="s">
        <v>16</v>
      </c>
      <c r="M12890" s="1">
        <v>1021.08</v>
      </c>
      <c r="N12890" s="1" t="s">
        <v>48</v>
      </c>
      <c r="O12890" s="10">
        <f>Table1[[#This Row],[sales]]+Table1[[#This Row],[profit]]</f>
        <v>5032.1000000000004</v>
      </c>
    </row>
    <row r="12891" spans="1:15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>Table1[[#This Row],[sales]]*Table1[[#This Row],[discount]]</f>
        <v>1453.6236000000001</v>
      </c>
      <c r="G12891" s="1">
        <f>Table1[[#This Row],[sales]]-Table1[[#This Row],[Discount Value]]</f>
        <v>1850.0663999999999</v>
      </c>
      <c r="H12891" s="1">
        <v>5</v>
      </c>
      <c r="I12891" s="2">
        <v>45593</v>
      </c>
      <c r="J12891" s="2">
        <v>45600</v>
      </c>
      <c r="K12891" s="1" t="s">
        <v>21</v>
      </c>
      <c r="L12891" s="1" t="s">
        <v>16</v>
      </c>
      <c r="M12891" s="1">
        <v>251.15</v>
      </c>
      <c r="N12891" s="1" t="s">
        <v>39</v>
      </c>
      <c r="O12891" s="10">
        <f>Table1[[#This Row],[sales]]+Table1[[#This Row],[profit]]</f>
        <v>3554.84</v>
      </c>
    </row>
    <row r="12892" spans="1:15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>Table1[[#This Row],[sales]]*Table1[[#This Row],[discount]]</f>
        <v>746.39400000000001</v>
      </c>
      <c r="G12892" s="1">
        <f>Table1[[#This Row],[sales]]-Table1[[#This Row],[Discount Value]]</f>
        <v>949.9559999999999</v>
      </c>
      <c r="H12892" s="1">
        <v>1</v>
      </c>
      <c r="I12892" s="2">
        <v>44942</v>
      </c>
      <c r="J12892" s="2">
        <v>44943</v>
      </c>
      <c r="K12892" s="1" t="s">
        <v>21</v>
      </c>
      <c r="L12892" s="1" t="s">
        <v>16</v>
      </c>
      <c r="M12892" s="1">
        <v>332.51</v>
      </c>
      <c r="N12892" s="1" t="s">
        <v>28</v>
      </c>
      <c r="O12892" s="10">
        <f>Table1[[#This Row],[sales]]+Table1[[#This Row],[profit]]</f>
        <v>2028.86</v>
      </c>
    </row>
    <row r="12893" spans="1:15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>Table1[[#This Row],[sales]]*Table1[[#This Row],[discount]]</f>
        <v>209.23560000000001</v>
      </c>
      <c r="G12893" s="1">
        <f>Table1[[#This Row],[sales]]-Table1[[#This Row],[Discount Value]]</f>
        <v>371.97440000000006</v>
      </c>
      <c r="H12893" s="1">
        <v>4</v>
      </c>
      <c r="I12893" s="2">
        <v>45228</v>
      </c>
      <c r="J12893" s="2">
        <v>45235</v>
      </c>
      <c r="K12893" s="1" t="s">
        <v>21</v>
      </c>
      <c r="L12893" s="1" t="s">
        <v>16</v>
      </c>
      <c r="M12893" s="1">
        <v>164.42</v>
      </c>
      <c r="N12893" s="1" t="s">
        <v>23</v>
      </c>
      <c r="O12893" s="10">
        <f>Table1[[#This Row],[sales]]+Table1[[#This Row],[profit]]</f>
        <v>745.63</v>
      </c>
    </row>
    <row r="12894" spans="1:15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>Table1[[#This Row],[sales]]*Table1[[#This Row],[discount]]</f>
        <v>1288.6584</v>
      </c>
      <c r="G12894" s="1">
        <f>Table1[[#This Row],[sales]]-Table1[[#This Row],[Discount Value]]</f>
        <v>1708.2216000000001</v>
      </c>
      <c r="H12894" s="1">
        <v>4</v>
      </c>
      <c r="I12894" s="2">
        <v>45407</v>
      </c>
      <c r="J12894" s="2">
        <v>45408</v>
      </c>
      <c r="K12894" s="1" t="s">
        <v>31</v>
      </c>
      <c r="L12894" s="1" t="s">
        <v>27</v>
      </c>
      <c r="M12894" s="1">
        <v>216.21</v>
      </c>
      <c r="N12894" s="1" t="s">
        <v>39</v>
      </c>
      <c r="O12894" s="10">
        <f>Table1[[#This Row],[sales]]+Table1[[#This Row],[profit]]</f>
        <v>3213.09</v>
      </c>
    </row>
    <row r="12895" spans="1:15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>Table1[[#This Row],[sales]]*Table1[[#This Row],[discount]]</f>
        <v>831.62940000000003</v>
      </c>
      <c r="G12895" s="1">
        <f>Table1[[#This Row],[sales]]-Table1[[#This Row],[Discount Value]]</f>
        <v>976.26060000000007</v>
      </c>
      <c r="H12895" s="1">
        <v>4</v>
      </c>
      <c r="I12895" s="2">
        <v>45285</v>
      </c>
      <c r="J12895" s="2">
        <v>45290</v>
      </c>
      <c r="K12895" s="1" t="s">
        <v>21</v>
      </c>
      <c r="L12895" s="1" t="s">
        <v>22</v>
      </c>
      <c r="M12895" s="1">
        <v>209.32</v>
      </c>
      <c r="N12895" s="1" t="s">
        <v>34</v>
      </c>
      <c r="O12895" s="10">
        <f>Table1[[#This Row],[sales]]+Table1[[#This Row],[profit]]</f>
        <v>2017.21</v>
      </c>
    </row>
    <row r="12896" spans="1:15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>Table1[[#This Row],[sales]]*Table1[[#This Row],[discount]]</f>
        <v>391.90890000000002</v>
      </c>
      <c r="G12896" s="1">
        <f>Table1[[#This Row],[sales]]-Table1[[#This Row],[Discount Value]]</f>
        <v>959.50110000000006</v>
      </c>
      <c r="H12896" s="1">
        <v>3</v>
      </c>
      <c r="I12896" s="2">
        <v>45638</v>
      </c>
      <c r="J12896" s="2">
        <v>45644</v>
      </c>
      <c r="K12896" s="1" t="s">
        <v>31</v>
      </c>
      <c r="L12896" s="1" t="s">
        <v>16</v>
      </c>
      <c r="M12896" s="1">
        <v>159.85</v>
      </c>
      <c r="N12896" s="1" t="s">
        <v>23</v>
      </c>
      <c r="O12896" s="10">
        <f>Table1[[#This Row],[sales]]+Table1[[#This Row],[profit]]</f>
        <v>1511.26</v>
      </c>
    </row>
    <row r="12897" spans="1:15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>Table1[[#This Row],[sales]]*Table1[[#This Row],[discount]]</f>
        <v>1781.2479999999998</v>
      </c>
      <c r="G12897" s="1">
        <f>Table1[[#This Row],[sales]]-Table1[[#This Row],[Discount Value]]</f>
        <v>1853.952</v>
      </c>
      <c r="H12897" s="1">
        <v>3</v>
      </c>
      <c r="I12897" s="2">
        <v>45503</v>
      </c>
      <c r="J12897" s="2">
        <v>45509</v>
      </c>
      <c r="K12897" s="1" t="s">
        <v>31</v>
      </c>
      <c r="L12897" s="1" t="s">
        <v>27</v>
      </c>
      <c r="M12897" s="1">
        <v>775.09</v>
      </c>
      <c r="N12897" s="1" t="s">
        <v>34</v>
      </c>
      <c r="O12897" s="10">
        <f>Table1[[#This Row],[sales]]+Table1[[#This Row],[profit]]</f>
        <v>4410.29</v>
      </c>
    </row>
    <row r="12898" spans="1:15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>Table1[[#This Row],[sales]]*Table1[[#This Row],[discount]]</f>
        <v>819.81119999999999</v>
      </c>
      <c r="G12898" s="1">
        <f>Table1[[#This Row],[sales]]-Table1[[#This Row],[Discount Value]]</f>
        <v>888.12880000000007</v>
      </c>
      <c r="H12898" s="1">
        <v>5</v>
      </c>
      <c r="I12898" s="2">
        <v>44945</v>
      </c>
      <c r="J12898" s="2">
        <v>44948</v>
      </c>
      <c r="K12898" s="1" t="s">
        <v>21</v>
      </c>
      <c r="L12898" s="1" t="s">
        <v>22</v>
      </c>
      <c r="M12898" s="1">
        <v>418.97</v>
      </c>
      <c r="N12898" s="1" t="s">
        <v>17</v>
      </c>
      <c r="O12898" s="10">
        <f>Table1[[#This Row],[sales]]+Table1[[#This Row],[profit]]</f>
        <v>2126.91</v>
      </c>
    </row>
    <row r="12899" spans="1:15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>Table1[[#This Row],[sales]]*Table1[[#This Row],[discount]]</f>
        <v>38.332000000000001</v>
      </c>
      <c r="G12899" s="1">
        <f>Table1[[#This Row],[sales]]-Table1[[#This Row],[Discount Value]]</f>
        <v>728.30799999999999</v>
      </c>
      <c r="H12899" s="1">
        <v>5</v>
      </c>
      <c r="I12899" s="2">
        <v>45528</v>
      </c>
      <c r="J12899" s="2">
        <v>45529</v>
      </c>
      <c r="K12899" s="1" t="s">
        <v>15</v>
      </c>
      <c r="L12899" s="1" t="s">
        <v>22</v>
      </c>
      <c r="M12899" s="1">
        <v>160.94999999999999</v>
      </c>
      <c r="N12899" s="1" t="s">
        <v>39</v>
      </c>
      <c r="O12899" s="10">
        <f>Table1[[#This Row],[sales]]+Table1[[#This Row],[profit]]</f>
        <v>927.58999999999992</v>
      </c>
    </row>
    <row r="12900" spans="1:15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>Table1[[#This Row],[sales]]*Table1[[#This Row],[discount]]</f>
        <v>639.62599999999998</v>
      </c>
      <c r="G12900" s="1">
        <f>Table1[[#This Row],[sales]]-Table1[[#This Row],[Discount Value]]</f>
        <v>1820.4739999999999</v>
      </c>
      <c r="H12900" s="1">
        <v>2</v>
      </c>
      <c r="I12900" s="2">
        <v>45475</v>
      </c>
      <c r="J12900" s="2">
        <v>45479</v>
      </c>
      <c r="K12900" s="1" t="s">
        <v>21</v>
      </c>
      <c r="L12900" s="1" t="s">
        <v>27</v>
      </c>
      <c r="M12900" s="1">
        <v>398.29</v>
      </c>
      <c r="N12900" s="1" t="s">
        <v>17</v>
      </c>
      <c r="O12900" s="10">
        <f>Table1[[#This Row],[sales]]+Table1[[#This Row],[profit]]</f>
        <v>2858.39</v>
      </c>
    </row>
    <row r="12901" spans="1:15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>Table1[[#This Row],[sales]]*Table1[[#This Row],[discount]]</f>
        <v>249.56879999999995</v>
      </c>
      <c r="G12901" s="1">
        <f>Table1[[#This Row],[sales]]-Table1[[#This Row],[Discount Value]]</f>
        <v>3909.9111999999996</v>
      </c>
      <c r="H12901" s="1">
        <v>9</v>
      </c>
      <c r="I12901" s="2">
        <v>45624</v>
      </c>
      <c r="J12901" s="2">
        <v>45625</v>
      </c>
      <c r="K12901" s="1" t="s">
        <v>31</v>
      </c>
      <c r="L12901" s="1" t="s">
        <v>16</v>
      </c>
      <c r="M12901" s="1">
        <v>468.49</v>
      </c>
      <c r="N12901" s="1" t="s">
        <v>39</v>
      </c>
      <c r="O12901" s="10">
        <f>Table1[[#This Row],[sales]]+Table1[[#This Row],[profit]]</f>
        <v>4627.9699999999993</v>
      </c>
    </row>
    <row r="12902" spans="1:15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>Table1[[#This Row],[sales]]*Table1[[#This Row],[discount]]</f>
        <v>1449.5322000000001</v>
      </c>
      <c r="G12902" s="1">
        <f>Table1[[#This Row],[sales]]-Table1[[#This Row],[Discount Value]]</f>
        <v>2813.7977999999998</v>
      </c>
      <c r="H12902" s="1">
        <v>3</v>
      </c>
      <c r="I12902" s="2">
        <v>45365</v>
      </c>
      <c r="J12902" s="2">
        <v>45370</v>
      </c>
      <c r="K12902" s="1" t="s">
        <v>15</v>
      </c>
      <c r="L12902" s="1" t="s">
        <v>27</v>
      </c>
      <c r="M12902" s="1">
        <v>1203.24</v>
      </c>
      <c r="N12902" s="1" t="s">
        <v>17</v>
      </c>
      <c r="O12902" s="10">
        <f>Table1[[#This Row],[sales]]+Table1[[#This Row],[profit]]</f>
        <v>5466.57</v>
      </c>
    </row>
    <row r="12903" spans="1:15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>Table1[[#This Row],[sales]]*Table1[[#This Row],[discount]]</f>
        <v>1619.4764</v>
      </c>
      <c r="G12903" s="1">
        <f>Table1[[#This Row],[sales]]-Table1[[#This Row],[Discount Value]]</f>
        <v>2642.3035999999997</v>
      </c>
      <c r="H12903" s="1">
        <v>4</v>
      </c>
      <c r="I12903" s="2">
        <v>45235</v>
      </c>
      <c r="J12903" s="2">
        <v>45236</v>
      </c>
      <c r="K12903" s="1" t="s">
        <v>21</v>
      </c>
      <c r="L12903" s="1" t="s">
        <v>22</v>
      </c>
      <c r="M12903" s="1">
        <v>406.23</v>
      </c>
      <c r="N12903" s="1" t="s">
        <v>23</v>
      </c>
      <c r="O12903" s="10">
        <f>Table1[[#This Row],[sales]]+Table1[[#This Row],[profit]]</f>
        <v>4668.01</v>
      </c>
    </row>
    <row r="12904" spans="1:15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>Table1[[#This Row],[sales]]*Table1[[#This Row],[discount]]</f>
        <v>951.50440000000015</v>
      </c>
      <c r="G12904" s="1">
        <f>Table1[[#This Row],[sales]]-Table1[[#This Row],[Discount Value]]</f>
        <v>1211.0056</v>
      </c>
      <c r="H12904" s="1">
        <v>2</v>
      </c>
      <c r="I12904" s="2">
        <v>44973</v>
      </c>
      <c r="J12904" s="2">
        <v>44978</v>
      </c>
      <c r="K12904" s="1" t="s">
        <v>15</v>
      </c>
      <c r="L12904" s="1" t="s">
        <v>16</v>
      </c>
      <c r="M12904" s="1">
        <v>523.97</v>
      </c>
      <c r="N12904" s="1" t="s">
        <v>39</v>
      </c>
      <c r="O12904" s="10">
        <f>Table1[[#This Row],[sales]]+Table1[[#This Row],[profit]]</f>
        <v>2686.4800000000005</v>
      </c>
    </row>
    <row r="12905" spans="1:15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>Table1[[#This Row],[sales]]*Table1[[#This Row],[discount]]</f>
        <v>1311.9413999999999</v>
      </c>
      <c r="G12905" s="1">
        <f>Table1[[#This Row],[sales]]-Table1[[#This Row],[Discount Value]]</f>
        <v>2663.6386000000002</v>
      </c>
      <c r="H12905" s="1">
        <v>8</v>
      </c>
      <c r="I12905" s="2">
        <v>45057</v>
      </c>
      <c r="J12905" s="2">
        <v>45064</v>
      </c>
      <c r="K12905" s="1" t="s">
        <v>31</v>
      </c>
      <c r="L12905" s="1" t="s">
        <v>22</v>
      </c>
      <c r="M12905" s="1">
        <v>354.79</v>
      </c>
      <c r="N12905" s="1" t="s">
        <v>28</v>
      </c>
      <c r="O12905" s="10">
        <f>Table1[[#This Row],[sales]]+Table1[[#This Row],[profit]]</f>
        <v>4330.37</v>
      </c>
    </row>
    <row r="12906" spans="1:15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>Table1[[#This Row],[sales]]*Table1[[#This Row],[discount]]</f>
        <v>981.20990000000006</v>
      </c>
      <c r="G12906" s="1">
        <f>Table1[[#This Row],[sales]]-Table1[[#This Row],[Discount Value]]</f>
        <v>3284.9201000000003</v>
      </c>
      <c r="H12906" s="1">
        <v>7</v>
      </c>
      <c r="I12906" s="2">
        <v>45014</v>
      </c>
      <c r="J12906" s="2">
        <v>45015</v>
      </c>
      <c r="K12906" s="1" t="s">
        <v>21</v>
      </c>
      <c r="L12906" s="1" t="s">
        <v>16</v>
      </c>
      <c r="M12906" s="1">
        <v>664.29</v>
      </c>
      <c r="N12906" s="1" t="s">
        <v>48</v>
      </c>
      <c r="O12906" s="10">
        <f>Table1[[#This Row],[sales]]+Table1[[#This Row],[profit]]</f>
        <v>4930.42</v>
      </c>
    </row>
    <row r="12907" spans="1:15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>Table1[[#This Row],[sales]]*Table1[[#This Row],[discount]]</f>
        <v>188.13919999999999</v>
      </c>
      <c r="G12907" s="1">
        <f>Table1[[#This Row],[sales]]-Table1[[#This Row],[Discount Value]]</f>
        <v>2163.6007999999997</v>
      </c>
      <c r="H12907" s="1">
        <v>3</v>
      </c>
      <c r="I12907" s="2">
        <v>45268</v>
      </c>
      <c r="J12907" s="2">
        <v>45272</v>
      </c>
      <c r="K12907" s="1" t="s">
        <v>21</v>
      </c>
      <c r="L12907" s="1" t="s">
        <v>16</v>
      </c>
      <c r="M12907" s="1">
        <v>294.76</v>
      </c>
      <c r="N12907" s="1" t="s">
        <v>17</v>
      </c>
      <c r="O12907" s="10">
        <f>Table1[[#This Row],[sales]]+Table1[[#This Row],[profit]]</f>
        <v>2646.5</v>
      </c>
    </row>
    <row r="12908" spans="1:15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>Table1[[#This Row],[sales]]*Table1[[#This Row],[discount]]</f>
        <v>99.709199999999996</v>
      </c>
      <c r="G12908" s="1">
        <f>Table1[[#This Row],[sales]]-Table1[[#This Row],[Discount Value]]</f>
        <v>1562.1107999999999</v>
      </c>
      <c r="H12908" s="1">
        <v>5</v>
      </c>
      <c r="I12908" s="2">
        <v>44988</v>
      </c>
      <c r="J12908" s="2">
        <v>44990</v>
      </c>
      <c r="K12908" s="1" t="s">
        <v>15</v>
      </c>
      <c r="L12908" s="1" t="s">
        <v>27</v>
      </c>
      <c r="M12908" s="1">
        <v>202.45</v>
      </c>
      <c r="N12908" s="1" t="s">
        <v>48</v>
      </c>
      <c r="O12908" s="10">
        <f>Table1[[#This Row],[sales]]+Table1[[#This Row],[profit]]</f>
        <v>1864.27</v>
      </c>
    </row>
    <row r="12909" spans="1:15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>Table1[[#This Row],[sales]]*Table1[[#This Row],[discount]]</f>
        <v>849.51120000000003</v>
      </c>
      <c r="G12909" s="1">
        <f>Table1[[#This Row],[sales]]-Table1[[#This Row],[Discount Value]]</f>
        <v>2690.1188000000002</v>
      </c>
      <c r="H12909" s="1">
        <v>1</v>
      </c>
      <c r="I12909" s="2">
        <v>45055</v>
      </c>
      <c r="J12909" s="2">
        <v>45057</v>
      </c>
      <c r="K12909" s="1" t="s">
        <v>21</v>
      </c>
      <c r="L12909" s="1" t="s">
        <v>16</v>
      </c>
      <c r="M12909" s="1">
        <v>447.78</v>
      </c>
      <c r="N12909" s="1" t="s">
        <v>39</v>
      </c>
      <c r="O12909" s="10">
        <f>Table1[[#This Row],[sales]]+Table1[[#This Row],[profit]]</f>
        <v>3987.41</v>
      </c>
    </row>
    <row r="12910" spans="1:15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>Table1[[#This Row],[sales]]*Table1[[#This Row],[discount]]</f>
        <v>1903.3979999999997</v>
      </c>
      <c r="G12910" s="1">
        <f>Table1[[#This Row],[sales]]-Table1[[#This Row],[Discount Value]]</f>
        <v>2628.502</v>
      </c>
      <c r="H12910" s="1">
        <v>6</v>
      </c>
      <c r="I12910" s="2">
        <v>44965</v>
      </c>
      <c r="J12910" s="2">
        <v>44966</v>
      </c>
      <c r="K12910" s="1" t="s">
        <v>15</v>
      </c>
      <c r="L12910" s="1" t="s">
        <v>16</v>
      </c>
      <c r="M12910" s="1">
        <v>1161.71</v>
      </c>
      <c r="N12910" s="1" t="s">
        <v>17</v>
      </c>
      <c r="O12910" s="10">
        <f>Table1[[#This Row],[sales]]+Table1[[#This Row],[profit]]</f>
        <v>5693.61</v>
      </c>
    </row>
    <row r="12911" spans="1:15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>Table1[[#This Row],[sales]]*Table1[[#This Row],[discount]]</f>
        <v>1848.1490000000001</v>
      </c>
      <c r="G12911" s="1">
        <f>Table1[[#This Row],[sales]]-Table1[[#This Row],[Discount Value]]</f>
        <v>3015.4009999999998</v>
      </c>
      <c r="H12911" s="1">
        <v>6</v>
      </c>
      <c r="I12911" s="2">
        <v>45087</v>
      </c>
      <c r="J12911" s="2">
        <v>45090</v>
      </c>
      <c r="K12911" s="1" t="s">
        <v>15</v>
      </c>
      <c r="L12911" s="1" t="s">
        <v>27</v>
      </c>
      <c r="M12911" s="1">
        <v>525.16</v>
      </c>
      <c r="N12911" s="1" t="s">
        <v>17</v>
      </c>
      <c r="O12911" s="10">
        <f>Table1[[#This Row],[sales]]+Table1[[#This Row],[profit]]</f>
        <v>5388.71</v>
      </c>
    </row>
    <row r="12912" spans="1:15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>Table1[[#This Row],[sales]]*Table1[[#This Row],[discount]]</f>
        <v>669.72399999999993</v>
      </c>
      <c r="G12912" s="1">
        <f>Table1[[#This Row],[sales]]-Table1[[#This Row],[Discount Value]]</f>
        <v>852.37599999999998</v>
      </c>
      <c r="H12912" s="1">
        <v>5</v>
      </c>
      <c r="I12912" s="2">
        <v>45600</v>
      </c>
      <c r="J12912" s="2">
        <v>45606</v>
      </c>
      <c r="K12912" s="1" t="s">
        <v>31</v>
      </c>
      <c r="L12912" s="1" t="s">
        <v>16</v>
      </c>
      <c r="M12912" s="1">
        <v>161.81</v>
      </c>
      <c r="N12912" s="1" t="s">
        <v>48</v>
      </c>
      <c r="O12912" s="10">
        <f>Table1[[#This Row],[sales]]+Table1[[#This Row],[profit]]</f>
        <v>1683.9099999999999</v>
      </c>
    </row>
    <row r="12913" spans="1:15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>Table1[[#This Row],[sales]]*Table1[[#This Row],[discount]]</f>
        <v>1961.9483999999998</v>
      </c>
      <c r="G12913" s="1">
        <f>Table1[[#This Row],[sales]]-Table1[[#This Row],[Discount Value]]</f>
        <v>2823.2916</v>
      </c>
      <c r="H12913" s="1">
        <v>9</v>
      </c>
      <c r="I12913" s="2">
        <v>44975</v>
      </c>
      <c r="J12913" s="2">
        <v>44982</v>
      </c>
      <c r="K12913" s="1" t="s">
        <v>21</v>
      </c>
      <c r="L12913" s="1" t="s">
        <v>27</v>
      </c>
      <c r="M12913" s="1">
        <v>636.92999999999995</v>
      </c>
      <c r="N12913" s="1" t="s">
        <v>28</v>
      </c>
      <c r="O12913" s="10">
        <f>Table1[[#This Row],[sales]]+Table1[[#This Row],[profit]]</f>
        <v>5422.17</v>
      </c>
    </row>
    <row r="12914" spans="1:15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>Table1[[#This Row],[sales]]*Table1[[#This Row],[discount]]</f>
        <v>254.64800000000002</v>
      </c>
      <c r="G12914" s="1">
        <f>Table1[[#This Row],[sales]]-Table1[[#This Row],[Discount Value]]</f>
        <v>2291.8319999999999</v>
      </c>
      <c r="H12914" s="1">
        <v>4</v>
      </c>
      <c r="I12914" s="2">
        <v>45563</v>
      </c>
      <c r="J12914" s="2">
        <v>45565</v>
      </c>
      <c r="K12914" s="1" t="s">
        <v>15</v>
      </c>
      <c r="L12914" s="1" t="s">
        <v>22</v>
      </c>
      <c r="M12914" s="1">
        <v>541.1</v>
      </c>
      <c r="N12914" s="1" t="s">
        <v>48</v>
      </c>
      <c r="O12914" s="10">
        <f>Table1[[#This Row],[sales]]+Table1[[#This Row],[profit]]</f>
        <v>3087.58</v>
      </c>
    </row>
    <row r="12915" spans="1:15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>Table1[[#This Row],[sales]]*Table1[[#This Row],[discount]]</f>
        <v>159.95699999999999</v>
      </c>
      <c r="G12915" s="1">
        <f>Table1[[#This Row],[sales]]-Table1[[#This Row],[Discount Value]]</f>
        <v>1439.6129999999998</v>
      </c>
      <c r="H12915" s="1">
        <v>2</v>
      </c>
      <c r="I12915" s="2">
        <v>45231</v>
      </c>
      <c r="J12915" s="2">
        <v>45232</v>
      </c>
      <c r="K12915" s="1" t="s">
        <v>15</v>
      </c>
      <c r="L12915" s="1" t="s">
        <v>22</v>
      </c>
      <c r="M12915" s="1">
        <v>301.52999999999997</v>
      </c>
      <c r="N12915" s="1" t="s">
        <v>39</v>
      </c>
      <c r="O12915" s="10">
        <f>Table1[[#This Row],[sales]]+Table1[[#This Row],[profit]]</f>
        <v>1901.1</v>
      </c>
    </row>
    <row r="12916" spans="1:15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>Table1[[#This Row],[sales]]*Table1[[#This Row],[discount]]</f>
        <v>1136.9244999999999</v>
      </c>
      <c r="G12916" s="1">
        <f>Table1[[#This Row],[sales]]-Table1[[#This Row],[Discount Value]]</f>
        <v>3806.2254999999996</v>
      </c>
      <c r="H12916" s="1">
        <v>7</v>
      </c>
      <c r="I12916" s="2">
        <v>45320</v>
      </c>
      <c r="J12916" s="2">
        <v>45322</v>
      </c>
      <c r="K12916" s="1" t="s">
        <v>15</v>
      </c>
      <c r="L12916" s="1" t="s">
        <v>27</v>
      </c>
      <c r="M12916" s="1">
        <v>772</v>
      </c>
      <c r="N12916" s="1" t="s">
        <v>28</v>
      </c>
      <c r="O12916" s="10">
        <f>Table1[[#This Row],[sales]]+Table1[[#This Row],[profit]]</f>
        <v>5715.15</v>
      </c>
    </row>
    <row r="12917" spans="1:15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>Table1[[#This Row],[sales]]*Table1[[#This Row],[discount]]</f>
        <v>440.12600000000003</v>
      </c>
      <c r="G12917" s="1">
        <f>Table1[[#This Row],[sales]]-Table1[[#This Row],[Discount Value]]</f>
        <v>3961.134</v>
      </c>
      <c r="H12917" s="1">
        <v>5</v>
      </c>
      <c r="I12917" s="2">
        <v>45278</v>
      </c>
      <c r="J12917" s="2">
        <v>45283</v>
      </c>
      <c r="K12917" s="1" t="s">
        <v>15</v>
      </c>
      <c r="L12917" s="1" t="s">
        <v>16</v>
      </c>
      <c r="M12917" s="1">
        <v>1254</v>
      </c>
      <c r="N12917" s="1" t="s">
        <v>48</v>
      </c>
      <c r="O12917" s="10">
        <f>Table1[[#This Row],[sales]]+Table1[[#This Row],[profit]]</f>
        <v>5655.26</v>
      </c>
    </row>
    <row r="12918" spans="1:15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>Table1[[#This Row],[sales]]*Table1[[#This Row],[discount]]</f>
        <v>314.35559999999998</v>
      </c>
      <c r="G12918" s="1">
        <f>Table1[[#This Row],[sales]]-Table1[[#This Row],[Discount Value]]</f>
        <v>3178.4844000000003</v>
      </c>
      <c r="H12918" s="1">
        <v>7</v>
      </c>
      <c r="I12918" s="2">
        <v>44997</v>
      </c>
      <c r="J12918" s="2">
        <v>44998</v>
      </c>
      <c r="K12918" s="1" t="s">
        <v>31</v>
      </c>
      <c r="L12918" s="1" t="s">
        <v>22</v>
      </c>
      <c r="M12918" s="1">
        <v>324.7</v>
      </c>
      <c r="N12918" s="1" t="s">
        <v>34</v>
      </c>
      <c r="O12918" s="10">
        <f>Table1[[#This Row],[sales]]+Table1[[#This Row],[profit]]</f>
        <v>3817.54</v>
      </c>
    </row>
    <row r="12919" spans="1:15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>Table1[[#This Row],[sales]]*Table1[[#This Row],[discount]]</f>
        <v>583.07860000000005</v>
      </c>
      <c r="G12919" s="1">
        <f>Table1[[#This Row],[sales]]-Table1[[#This Row],[Discount Value]]</f>
        <v>3902.1414000000004</v>
      </c>
      <c r="H12919" s="1">
        <v>7</v>
      </c>
      <c r="I12919" s="2">
        <v>45386</v>
      </c>
      <c r="J12919" s="2">
        <v>45387</v>
      </c>
      <c r="K12919" s="1" t="s">
        <v>21</v>
      </c>
      <c r="L12919" s="1" t="s">
        <v>22</v>
      </c>
      <c r="M12919" s="1">
        <v>359.23</v>
      </c>
      <c r="N12919" s="1" t="s">
        <v>34</v>
      </c>
      <c r="O12919" s="10">
        <f>Table1[[#This Row],[sales]]+Table1[[#This Row],[profit]]</f>
        <v>4844.4500000000007</v>
      </c>
    </row>
    <row r="12920" spans="1:15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>Table1[[#This Row],[sales]]*Table1[[#This Row],[discount]]</f>
        <v>34.392899999999997</v>
      </c>
      <c r="G12920" s="1">
        <f>Table1[[#This Row],[sales]]-Table1[[#This Row],[Discount Value]]</f>
        <v>3404.8971000000001</v>
      </c>
      <c r="H12920" s="1">
        <v>7</v>
      </c>
      <c r="I12920" s="2">
        <v>44965</v>
      </c>
      <c r="J12920" s="2">
        <v>44967</v>
      </c>
      <c r="K12920" s="1" t="s">
        <v>21</v>
      </c>
      <c r="L12920" s="1" t="s">
        <v>16</v>
      </c>
      <c r="M12920" s="1">
        <v>323.83</v>
      </c>
      <c r="N12920" s="1" t="s">
        <v>34</v>
      </c>
      <c r="O12920" s="10">
        <f>Table1[[#This Row],[sales]]+Table1[[#This Row],[profit]]</f>
        <v>3763.12</v>
      </c>
    </row>
    <row r="12921" spans="1:15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>Table1[[#This Row],[sales]]*Table1[[#This Row],[discount]]</f>
        <v>654.81419999999991</v>
      </c>
      <c r="G12921" s="1">
        <f>Table1[[#This Row],[sales]]-Table1[[#This Row],[Discount Value]]</f>
        <v>1603.1658000000002</v>
      </c>
      <c r="H12921" s="1">
        <v>3</v>
      </c>
      <c r="I12921" s="2">
        <v>45026</v>
      </c>
      <c r="J12921" s="2">
        <v>45030</v>
      </c>
      <c r="K12921" s="1" t="s">
        <v>31</v>
      </c>
      <c r="L12921" s="1" t="s">
        <v>16</v>
      </c>
      <c r="M12921" s="1">
        <v>455.07</v>
      </c>
      <c r="N12921" s="1" t="s">
        <v>39</v>
      </c>
      <c r="O12921" s="10">
        <f>Table1[[#This Row],[sales]]+Table1[[#This Row],[profit]]</f>
        <v>2713.05</v>
      </c>
    </row>
    <row r="12922" spans="1:15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>Table1[[#This Row],[sales]]*Table1[[#This Row],[discount]]</f>
        <v>949.08799999999997</v>
      </c>
      <c r="G12922" s="1">
        <f>Table1[[#This Row],[sales]]-Table1[[#This Row],[Discount Value]]</f>
        <v>3796.3519999999999</v>
      </c>
      <c r="H12922" s="1">
        <v>5</v>
      </c>
      <c r="I12922" s="2">
        <v>45401</v>
      </c>
      <c r="J12922" s="2">
        <v>45408</v>
      </c>
      <c r="K12922" s="1" t="s">
        <v>21</v>
      </c>
      <c r="L12922" s="1" t="s">
        <v>27</v>
      </c>
      <c r="M12922" s="1">
        <v>1172.99</v>
      </c>
      <c r="N12922" s="1" t="s">
        <v>39</v>
      </c>
      <c r="O12922" s="10">
        <f>Table1[[#This Row],[sales]]+Table1[[#This Row],[profit]]</f>
        <v>5918.4299999999994</v>
      </c>
    </row>
    <row r="12923" spans="1:15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>Table1[[#This Row],[sales]]*Table1[[#This Row],[discount]]</f>
        <v>578.38919999999996</v>
      </c>
      <c r="G12923" s="1">
        <f>Table1[[#This Row],[sales]]-Table1[[#This Row],[Discount Value]]</f>
        <v>4241.5208000000002</v>
      </c>
      <c r="H12923" s="1">
        <v>1</v>
      </c>
      <c r="I12923" s="2">
        <v>45439</v>
      </c>
      <c r="J12923" s="2">
        <v>45445</v>
      </c>
      <c r="K12923" s="1" t="s">
        <v>31</v>
      </c>
      <c r="L12923" s="1" t="s">
        <v>27</v>
      </c>
      <c r="M12923" s="1">
        <v>1138.99</v>
      </c>
      <c r="N12923" s="1" t="s">
        <v>48</v>
      </c>
      <c r="O12923" s="10">
        <f>Table1[[#This Row],[sales]]+Table1[[#This Row],[profit]]</f>
        <v>5958.9</v>
      </c>
    </row>
    <row r="12924" spans="1:15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>Table1[[#This Row],[sales]]*Table1[[#This Row],[discount]]</f>
        <v>114.76220000000001</v>
      </c>
      <c r="G12924" s="1">
        <f>Table1[[#This Row],[sales]]-Table1[[#This Row],[Discount Value]]</f>
        <v>1524.6977999999999</v>
      </c>
      <c r="H12924" s="1">
        <v>6</v>
      </c>
      <c r="I12924" s="2">
        <v>45612</v>
      </c>
      <c r="J12924" s="2">
        <v>45619</v>
      </c>
      <c r="K12924" s="1" t="s">
        <v>21</v>
      </c>
      <c r="L12924" s="1" t="s">
        <v>22</v>
      </c>
      <c r="M12924" s="1">
        <v>455.16</v>
      </c>
      <c r="N12924" s="1" t="s">
        <v>17</v>
      </c>
      <c r="O12924" s="10">
        <f>Table1[[#This Row],[sales]]+Table1[[#This Row],[profit]]</f>
        <v>2094.62</v>
      </c>
    </row>
    <row r="12925" spans="1:15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>Table1[[#This Row],[sales]]*Table1[[#This Row],[discount]]</f>
        <v>422.4042</v>
      </c>
      <c r="G12925" s="1">
        <f>Table1[[#This Row],[sales]]-Table1[[#This Row],[Discount Value]]</f>
        <v>1414.1358</v>
      </c>
      <c r="H12925" s="1">
        <v>4</v>
      </c>
      <c r="I12925" s="2">
        <v>45602</v>
      </c>
      <c r="J12925" s="2">
        <v>45603</v>
      </c>
      <c r="K12925" s="1" t="s">
        <v>15</v>
      </c>
      <c r="L12925" s="1" t="s">
        <v>16</v>
      </c>
      <c r="M12925" s="1">
        <v>428.1</v>
      </c>
      <c r="N12925" s="1" t="s">
        <v>28</v>
      </c>
      <c r="O12925" s="10">
        <f>Table1[[#This Row],[sales]]+Table1[[#This Row],[profit]]</f>
        <v>2264.64</v>
      </c>
    </row>
    <row r="12926" spans="1:15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>Table1[[#This Row],[sales]]*Table1[[#This Row],[discount]]</f>
        <v>592.59899999999993</v>
      </c>
      <c r="G12926" s="1">
        <f>Table1[[#This Row],[sales]]-Table1[[#This Row],[Discount Value]]</f>
        <v>1382.731</v>
      </c>
      <c r="H12926" s="1">
        <v>2</v>
      </c>
      <c r="I12926" s="2">
        <v>45610</v>
      </c>
      <c r="J12926" s="2">
        <v>45617</v>
      </c>
      <c r="K12926" s="1" t="s">
        <v>31</v>
      </c>
      <c r="L12926" s="1" t="s">
        <v>16</v>
      </c>
      <c r="M12926" s="1">
        <v>592.5</v>
      </c>
      <c r="N12926" s="1" t="s">
        <v>48</v>
      </c>
      <c r="O12926" s="10">
        <f>Table1[[#This Row],[sales]]+Table1[[#This Row],[profit]]</f>
        <v>2567.83</v>
      </c>
    </row>
    <row r="12927" spans="1:15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>Table1[[#This Row],[sales]]*Table1[[#This Row],[discount]]</f>
        <v>2022.9748000000002</v>
      </c>
      <c r="G12927" s="1">
        <f>Table1[[#This Row],[sales]]-Table1[[#This Row],[Discount Value]]</f>
        <v>2105.5452000000005</v>
      </c>
      <c r="H12927" s="1">
        <v>3</v>
      </c>
      <c r="I12927" s="2">
        <v>45469</v>
      </c>
      <c r="J12927" s="2">
        <v>45470</v>
      </c>
      <c r="K12927" s="1" t="s">
        <v>21</v>
      </c>
      <c r="L12927" s="1" t="s">
        <v>16</v>
      </c>
      <c r="M12927" s="1">
        <v>773.55</v>
      </c>
      <c r="N12927" s="1" t="s">
        <v>23</v>
      </c>
      <c r="O12927" s="10">
        <f>Table1[[#This Row],[sales]]+Table1[[#This Row],[profit]]</f>
        <v>4902.0700000000006</v>
      </c>
    </row>
    <row r="12928" spans="1:15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>Table1[[#This Row],[sales]]*Table1[[#This Row],[discount]]</f>
        <v>516.95929999999998</v>
      </c>
      <c r="G12928" s="1">
        <f>Table1[[#This Row],[sales]]-Table1[[#This Row],[Discount Value]]</f>
        <v>3459.6507000000001</v>
      </c>
      <c r="H12928" s="1">
        <v>3</v>
      </c>
      <c r="I12928" s="2">
        <v>45023</v>
      </c>
      <c r="J12928" s="2">
        <v>45027</v>
      </c>
      <c r="K12928" s="1" t="s">
        <v>15</v>
      </c>
      <c r="L12928" s="1" t="s">
        <v>27</v>
      </c>
      <c r="M12928" s="1">
        <v>1187.8699999999999</v>
      </c>
      <c r="N12928" s="1" t="s">
        <v>34</v>
      </c>
      <c r="O12928" s="10">
        <f>Table1[[#This Row],[sales]]+Table1[[#This Row],[profit]]</f>
        <v>5164.4799999999996</v>
      </c>
    </row>
    <row r="12929" spans="1:15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>Table1[[#This Row],[sales]]*Table1[[#This Row],[discount]]</f>
        <v>49.172600000000003</v>
      </c>
      <c r="G12929" s="1">
        <f>Table1[[#This Row],[sales]]-Table1[[#This Row],[Discount Value]]</f>
        <v>4868.0874000000003</v>
      </c>
      <c r="H12929" s="1">
        <v>1</v>
      </c>
      <c r="I12929" s="2">
        <v>45548</v>
      </c>
      <c r="J12929" s="2">
        <v>45552</v>
      </c>
      <c r="K12929" s="1" t="s">
        <v>31</v>
      </c>
      <c r="L12929" s="1" t="s">
        <v>27</v>
      </c>
      <c r="M12929" s="1">
        <v>906.61</v>
      </c>
      <c r="N12929" s="1" t="s">
        <v>39</v>
      </c>
      <c r="O12929" s="10">
        <f>Table1[[#This Row],[sales]]+Table1[[#This Row],[profit]]</f>
        <v>5823.87</v>
      </c>
    </row>
    <row r="12930" spans="1:15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>Table1[[#This Row],[sales]]*Table1[[#This Row],[discount]]</f>
        <v>880.43350000000009</v>
      </c>
      <c r="G12930" s="1">
        <f>Table1[[#This Row],[sales]]-Table1[[#This Row],[Discount Value]]</f>
        <v>1499.1165000000001</v>
      </c>
      <c r="H12930" s="1">
        <v>7</v>
      </c>
      <c r="I12930" s="2">
        <v>45624</v>
      </c>
      <c r="J12930" s="2">
        <v>45628</v>
      </c>
      <c r="K12930" s="1" t="s">
        <v>15</v>
      </c>
      <c r="L12930" s="1" t="s">
        <v>27</v>
      </c>
      <c r="M12930" s="1">
        <v>166.99</v>
      </c>
      <c r="N12930" s="1" t="s">
        <v>34</v>
      </c>
      <c r="O12930" s="10">
        <f>Table1[[#This Row],[sales]]+Table1[[#This Row],[profit]]</f>
        <v>2546.54</v>
      </c>
    </row>
    <row r="12931" spans="1:15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>Table1[[#This Row],[sales]]*Table1[[#This Row],[discount]]</f>
        <v>445.21919999999994</v>
      </c>
      <c r="G12931" s="1">
        <f>Table1[[#This Row],[sales]]-Table1[[#This Row],[Discount Value]]</f>
        <v>3264.9407999999999</v>
      </c>
      <c r="H12931" s="1">
        <v>3</v>
      </c>
      <c r="I12931" s="2">
        <v>45314</v>
      </c>
      <c r="J12931" s="2">
        <v>45320</v>
      </c>
      <c r="K12931" s="1" t="s">
        <v>31</v>
      </c>
      <c r="L12931" s="1" t="s">
        <v>22</v>
      </c>
      <c r="M12931" s="1">
        <v>931.65</v>
      </c>
      <c r="N12931" s="1" t="s">
        <v>39</v>
      </c>
      <c r="O12931" s="10">
        <f>Table1[[#This Row],[sales]]+Table1[[#This Row],[profit]]</f>
        <v>4641.8099999999995</v>
      </c>
    </row>
    <row r="12932" spans="1:15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>Table1[[#This Row],[sales]]*Table1[[#This Row],[discount]]</f>
        <v>1031.5032000000001</v>
      </c>
      <c r="G12932" s="1">
        <f>Table1[[#This Row],[sales]]-Table1[[#This Row],[Discount Value]]</f>
        <v>3266.4268000000002</v>
      </c>
      <c r="H12932" s="1">
        <v>7</v>
      </c>
      <c r="I12932" s="2">
        <v>45438</v>
      </c>
      <c r="J12932" s="2">
        <v>45441</v>
      </c>
      <c r="K12932" s="1" t="s">
        <v>31</v>
      </c>
      <c r="L12932" s="1" t="s">
        <v>16</v>
      </c>
      <c r="M12932" s="1">
        <v>1166.97</v>
      </c>
      <c r="N12932" s="1" t="s">
        <v>17</v>
      </c>
      <c r="O12932" s="10">
        <f>Table1[[#This Row],[sales]]+Table1[[#This Row],[profit]]</f>
        <v>5464.9000000000005</v>
      </c>
    </row>
    <row r="12933" spans="1:15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>Table1[[#This Row],[sales]]*Table1[[#This Row],[discount]]</f>
        <v>473.61200000000002</v>
      </c>
      <c r="G12933" s="1">
        <f>Table1[[#This Row],[sales]]-Table1[[#This Row],[Discount Value]]</f>
        <v>710.41799999999989</v>
      </c>
      <c r="H12933" s="1">
        <v>9</v>
      </c>
      <c r="I12933" s="2">
        <v>44979</v>
      </c>
      <c r="J12933" s="2">
        <v>44982</v>
      </c>
      <c r="K12933" s="1" t="s">
        <v>31</v>
      </c>
      <c r="L12933" s="1" t="s">
        <v>27</v>
      </c>
      <c r="M12933" s="1">
        <v>191.87</v>
      </c>
      <c r="N12933" s="1" t="s">
        <v>23</v>
      </c>
      <c r="O12933" s="10">
        <f>Table1[[#This Row],[sales]]+Table1[[#This Row],[profit]]</f>
        <v>1375.9</v>
      </c>
    </row>
    <row r="12934" spans="1:15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>Table1[[#This Row],[sales]]*Table1[[#This Row],[discount]]</f>
        <v>62.814399999999999</v>
      </c>
      <c r="G12934" s="1">
        <f>Table1[[#This Row],[sales]]-Table1[[#This Row],[Discount Value]]</f>
        <v>3077.9055999999996</v>
      </c>
      <c r="H12934" s="1">
        <v>6</v>
      </c>
      <c r="I12934" s="2">
        <v>45399</v>
      </c>
      <c r="J12934" s="2">
        <v>45406</v>
      </c>
      <c r="K12934" s="1" t="s">
        <v>15</v>
      </c>
      <c r="L12934" s="1" t="s">
        <v>16</v>
      </c>
      <c r="M12934" s="1">
        <v>273.92</v>
      </c>
      <c r="N12934" s="1" t="s">
        <v>48</v>
      </c>
      <c r="O12934" s="10">
        <f>Table1[[#This Row],[sales]]+Table1[[#This Row],[profit]]</f>
        <v>3414.64</v>
      </c>
    </row>
    <row r="12935" spans="1:15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>Table1[[#This Row],[sales]]*Table1[[#This Row],[discount]]</f>
        <v>194.86390000000003</v>
      </c>
      <c r="G12935" s="1">
        <f>Table1[[#This Row],[sales]]-Table1[[#This Row],[Discount Value]]</f>
        <v>2588.9061000000002</v>
      </c>
      <c r="H12935" s="1">
        <v>8</v>
      </c>
      <c r="I12935" s="2">
        <v>45541</v>
      </c>
      <c r="J12935" s="2">
        <v>45547</v>
      </c>
      <c r="K12935" s="1" t="s">
        <v>21</v>
      </c>
      <c r="L12935" s="1" t="s">
        <v>27</v>
      </c>
      <c r="M12935" s="1">
        <v>791.16</v>
      </c>
      <c r="N12935" s="1" t="s">
        <v>48</v>
      </c>
      <c r="O12935" s="10">
        <f>Table1[[#This Row],[sales]]+Table1[[#This Row],[profit]]</f>
        <v>3574.93</v>
      </c>
    </row>
    <row r="12936" spans="1:15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>Table1[[#This Row],[sales]]*Table1[[#This Row],[discount]]</f>
        <v>186.99250000000001</v>
      </c>
      <c r="G12936" s="1">
        <f>Table1[[#This Row],[sales]]-Table1[[#This Row],[Discount Value]]</f>
        <v>3552.8575000000001</v>
      </c>
      <c r="H12936" s="1">
        <v>1</v>
      </c>
      <c r="I12936" s="2">
        <v>45111</v>
      </c>
      <c r="J12936" s="2">
        <v>45115</v>
      </c>
      <c r="K12936" s="1" t="s">
        <v>21</v>
      </c>
      <c r="L12936" s="1" t="s">
        <v>16</v>
      </c>
      <c r="M12936" s="1">
        <v>1029.6300000000001</v>
      </c>
      <c r="N12936" s="1" t="s">
        <v>39</v>
      </c>
      <c r="O12936" s="10">
        <f>Table1[[#This Row],[sales]]+Table1[[#This Row],[profit]]</f>
        <v>4769.4799999999996</v>
      </c>
    </row>
    <row r="12937" spans="1:15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>Table1[[#This Row],[sales]]*Table1[[#This Row],[discount]]</f>
        <v>420.91199999999998</v>
      </c>
      <c r="G12937" s="1">
        <f>Table1[[#This Row],[sales]]-Table1[[#This Row],[Discount Value]]</f>
        <v>3086.6880000000001</v>
      </c>
      <c r="H12937" s="1">
        <v>8</v>
      </c>
      <c r="I12937" s="2">
        <v>45127</v>
      </c>
      <c r="J12937" s="2">
        <v>45130</v>
      </c>
      <c r="K12937" s="1" t="s">
        <v>31</v>
      </c>
      <c r="L12937" s="1" t="s">
        <v>22</v>
      </c>
      <c r="M12937" s="1">
        <v>405.92</v>
      </c>
      <c r="N12937" s="1" t="s">
        <v>34</v>
      </c>
      <c r="O12937" s="10">
        <f>Table1[[#This Row],[sales]]+Table1[[#This Row],[profit]]</f>
        <v>3913.52</v>
      </c>
    </row>
    <row r="12938" spans="1:15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>Table1[[#This Row],[sales]]*Table1[[#This Row],[discount]]</f>
        <v>367.44119999999998</v>
      </c>
      <c r="G12938" s="1">
        <f>Table1[[#This Row],[sales]]-Table1[[#This Row],[Discount Value]]</f>
        <v>3715.2388000000001</v>
      </c>
      <c r="H12938" s="1">
        <v>8</v>
      </c>
      <c r="I12938" s="2">
        <v>45004</v>
      </c>
      <c r="J12938" s="2">
        <v>45008</v>
      </c>
      <c r="K12938" s="1" t="s">
        <v>31</v>
      </c>
      <c r="L12938" s="1" t="s">
        <v>22</v>
      </c>
      <c r="M12938" s="1">
        <v>377.85</v>
      </c>
      <c r="N12938" s="1" t="s">
        <v>28</v>
      </c>
      <c r="O12938" s="10">
        <f>Table1[[#This Row],[sales]]+Table1[[#This Row],[profit]]</f>
        <v>4460.53</v>
      </c>
    </row>
    <row r="12939" spans="1:15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>Table1[[#This Row],[sales]]*Table1[[#This Row],[discount]]</f>
        <v>259.93759999999997</v>
      </c>
      <c r="G12939" s="1">
        <f>Table1[[#This Row],[sales]]-Table1[[#This Row],[Discount Value]]</f>
        <v>1364.6723999999999</v>
      </c>
      <c r="H12939" s="1">
        <v>3</v>
      </c>
      <c r="I12939" s="2">
        <v>45174</v>
      </c>
      <c r="J12939" s="2">
        <v>45179</v>
      </c>
      <c r="K12939" s="1" t="s">
        <v>21</v>
      </c>
      <c r="L12939" s="1" t="s">
        <v>22</v>
      </c>
      <c r="M12939" s="1">
        <v>119.29</v>
      </c>
      <c r="N12939" s="1" t="s">
        <v>34</v>
      </c>
      <c r="O12939" s="10">
        <f>Table1[[#This Row],[sales]]+Table1[[#This Row],[profit]]</f>
        <v>1743.8999999999999</v>
      </c>
    </row>
    <row r="12940" spans="1:15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>Table1[[#This Row],[sales]]*Table1[[#This Row],[discount]]</f>
        <v>429.25550000000004</v>
      </c>
      <c r="G12940" s="1">
        <f>Table1[[#This Row],[sales]]-Table1[[#This Row],[Discount Value]]</f>
        <v>730.89450000000011</v>
      </c>
      <c r="H12940" s="1">
        <v>6</v>
      </c>
      <c r="I12940" s="2">
        <v>45360</v>
      </c>
      <c r="J12940" s="2">
        <v>45366</v>
      </c>
      <c r="K12940" s="1" t="s">
        <v>21</v>
      </c>
      <c r="L12940" s="1" t="s">
        <v>27</v>
      </c>
      <c r="M12940" s="1">
        <v>122.26</v>
      </c>
      <c r="N12940" s="1" t="s">
        <v>39</v>
      </c>
      <c r="O12940" s="10">
        <f>Table1[[#This Row],[sales]]+Table1[[#This Row],[profit]]</f>
        <v>1282.4100000000001</v>
      </c>
    </row>
    <row r="12941" spans="1:15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>Table1[[#This Row],[sales]]*Table1[[#This Row],[discount]]</f>
        <v>80.909399999999991</v>
      </c>
      <c r="G12941" s="1">
        <f>Table1[[#This Row],[sales]]-Table1[[#This Row],[Discount Value]]</f>
        <v>3964.5605999999998</v>
      </c>
      <c r="H12941" s="1">
        <v>6</v>
      </c>
      <c r="I12941" s="2">
        <v>44958</v>
      </c>
      <c r="J12941" s="2">
        <v>44963</v>
      </c>
      <c r="K12941" s="1" t="s">
        <v>21</v>
      </c>
      <c r="L12941" s="1" t="s">
        <v>16</v>
      </c>
      <c r="M12941" s="1">
        <v>1035.92</v>
      </c>
      <c r="N12941" s="1" t="s">
        <v>48</v>
      </c>
      <c r="O12941" s="10">
        <f>Table1[[#This Row],[sales]]+Table1[[#This Row],[profit]]</f>
        <v>5081.3899999999994</v>
      </c>
    </row>
    <row r="12942" spans="1:15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>Table1[[#This Row],[sales]]*Table1[[#This Row],[discount]]</f>
        <v>74.670400000000001</v>
      </c>
      <c r="G12942" s="1">
        <f>Table1[[#This Row],[sales]]-Table1[[#This Row],[Discount Value]]</f>
        <v>1792.0896</v>
      </c>
      <c r="H12942" s="1">
        <v>7</v>
      </c>
      <c r="I12942" s="2">
        <v>45572</v>
      </c>
      <c r="J12942" s="2">
        <v>45573</v>
      </c>
      <c r="K12942" s="1" t="s">
        <v>31</v>
      </c>
      <c r="L12942" s="1" t="s">
        <v>16</v>
      </c>
      <c r="M12942" s="1">
        <v>365.41</v>
      </c>
      <c r="N12942" s="1" t="s">
        <v>28</v>
      </c>
      <c r="O12942" s="10">
        <f>Table1[[#This Row],[sales]]+Table1[[#This Row],[profit]]</f>
        <v>2232.17</v>
      </c>
    </row>
    <row r="12943" spans="1:15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>Table1[[#This Row],[sales]]*Table1[[#This Row],[discount]]</f>
        <v>422.55080000000004</v>
      </c>
      <c r="G12943" s="1">
        <f>Table1[[#This Row],[sales]]-Table1[[#This Row],[Discount Value]]</f>
        <v>1086.5591999999999</v>
      </c>
      <c r="H12943" s="1">
        <v>3</v>
      </c>
      <c r="I12943" s="2">
        <v>45379</v>
      </c>
      <c r="J12943" s="2">
        <v>45385</v>
      </c>
      <c r="K12943" s="1" t="s">
        <v>21</v>
      </c>
      <c r="L12943" s="1" t="s">
        <v>27</v>
      </c>
      <c r="M12943" s="1">
        <v>257.73</v>
      </c>
      <c r="N12943" s="1" t="s">
        <v>23</v>
      </c>
      <c r="O12943" s="10">
        <f>Table1[[#This Row],[sales]]+Table1[[#This Row],[profit]]</f>
        <v>1766.84</v>
      </c>
    </row>
    <row r="12944" spans="1:15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>Table1[[#This Row],[sales]]*Table1[[#This Row],[discount]]</f>
        <v>455.10660000000001</v>
      </c>
      <c r="G12944" s="1">
        <f>Table1[[#This Row],[sales]]-Table1[[#This Row],[Discount Value]]</f>
        <v>1295.3034</v>
      </c>
      <c r="H12944" s="1">
        <v>1</v>
      </c>
      <c r="I12944" s="2">
        <v>45531</v>
      </c>
      <c r="J12944" s="2">
        <v>45532</v>
      </c>
      <c r="K12944" s="1" t="s">
        <v>21</v>
      </c>
      <c r="L12944" s="1" t="s">
        <v>16</v>
      </c>
      <c r="M12944" s="1">
        <v>480.94</v>
      </c>
      <c r="N12944" s="1" t="s">
        <v>48</v>
      </c>
      <c r="O12944" s="10">
        <f>Table1[[#This Row],[sales]]+Table1[[#This Row],[profit]]</f>
        <v>2231.35</v>
      </c>
    </row>
    <row r="12945" spans="1:15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>Table1[[#This Row],[sales]]*Table1[[#This Row],[discount]]</f>
        <v>102.0312</v>
      </c>
      <c r="G12945" s="1">
        <f>Table1[[#This Row],[sales]]-Table1[[#This Row],[Discount Value]]</f>
        <v>323.09879999999998</v>
      </c>
      <c r="H12945" s="1">
        <v>9</v>
      </c>
      <c r="I12945" s="2">
        <v>45432</v>
      </c>
      <c r="J12945" s="2">
        <v>45436</v>
      </c>
      <c r="K12945" s="1" t="s">
        <v>15</v>
      </c>
      <c r="L12945" s="1" t="s">
        <v>27</v>
      </c>
      <c r="M12945" s="1">
        <v>57.57</v>
      </c>
      <c r="N12945" s="1" t="s">
        <v>48</v>
      </c>
      <c r="O12945" s="10">
        <f>Table1[[#This Row],[sales]]+Table1[[#This Row],[profit]]</f>
        <v>482.7</v>
      </c>
    </row>
    <row r="12946" spans="1:15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>Table1[[#This Row],[sales]]*Table1[[#This Row],[discount]]</f>
        <v>1010.9866</v>
      </c>
      <c r="G12946" s="1">
        <f>Table1[[#This Row],[sales]]-Table1[[#This Row],[Discount Value]]</f>
        <v>2877.4233999999997</v>
      </c>
      <c r="H12946" s="1">
        <v>6</v>
      </c>
      <c r="I12946" s="2">
        <v>45307</v>
      </c>
      <c r="J12946" s="2">
        <v>45311</v>
      </c>
      <c r="K12946" s="1" t="s">
        <v>31</v>
      </c>
      <c r="L12946" s="1" t="s">
        <v>16</v>
      </c>
      <c r="M12946" s="1">
        <v>647.74</v>
      </c>
      <c r="N12946" s="1" t="s">
        <v>39</v>
      </c>
      <c r="O12946" s="10">
        <f>Table1[[#This Row],[sales]]+Table1[[#This Row],[profit]]</f>
        <v>4536.1499999999996</v>
      </c>
    </row>
    <row r="12947" spans="1:15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>Table1[[#This Row],[sales]]*Table1[[#This Row],[discount]]</f>
        <v>1333.5836000000002</v>
      </c>
      <c r="G12947" s="1">
        <f>Table1[[#This Row],[sales]]-Table1[[#This Row],[Discount Value]]</f>
        <v>2270.6963999999998</v>
      </c>
      <c r="H12947" s="1">
        <v>5</v>
      </c>
      <c r="I12947" s="2">
        <v>45320</v>
      </c>
      <c r="J12947" s="2">
        <v>45323</v>
      </c>
      <c r="K12947" s="1" t="s">
        <v>21</v>
      </c>
      <c r="L12947" s="1" t="s">
        <v>22</v>
      </c>
      <c r="M12947" s="1">
        <v>1040.3900000000001</v>
      </c>
      <c r="N12947" s="1" t="s">
        <v>39</v>
      </c>
      <c r="O12947" s="10">
        <f>Table1[[#This Row],[sales]]+Table1[[#This Row],[profit]]</f>
        <v>4644.67</v>
      </c>
    </row>
    <row r="12948" spans="1:15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>Table1[[#This Row],[sales]]*Table1[[#This Row],[discount]]</f>
        <v>814.37509999999997</v>
      </c>
      <c r="G12948" s="1">
        <f>Table1[[#This Row],[sales]]-Table1[[#This Row],[Discount Value]]</f>
        <v>1993.8149000000001</v>
      </c>
      <c r="H12948" s="1">
        <v>2</v>
      </c>
      <c r="I12948" s="2">
        <v>45333</v>
      </c>
      <c r="J12948" s="2">
        <v>45334</v>
      </c>
      <c r="K12948" s="1" t="s">
        <v>15</v>
      </c>
      <c r="L12948" s="1" t="s">
        <v>16</v>
      </c>
      <c r="M12948" s="1">
        <v>334.54</v>
      </c>
      <c r="N12948" s="1" t="s">
        <v>39</v>
      </c>
      <c r="O12948" s="10">
        <f>Table1[[#This Row],[sales]]+Table1[[#This Row],[profit]]</f>
        <v>3142.73</v>
      </c>
    </row>
    <row r="12949" spans="1:15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>Table1[[#This Row],[sales]]*Table1[[#This Row],[discount]]</f>
        <v>830.0286000000001</v>
      </c>
      <c r="G12949" s="1">
        <f>Table1[[#This Row],[sales]]-Table1[[#This Row],[Discount Value]]</f>
        <v>2778.7914000000001</v>
      </c>
      <c r="H12949" s="1">
        <v>4</v>
      </c>
      <c r="I12949" s="2">
        <v>45107</v>
      </c>
      <c r="J12949" s="2">
        <v>45110</v>
      </c>
      <c r="K12949" s="1" t="s">
        <v>15</v>
      </c>
      <c r="L12949" s="1" t="s">
        <v>16</v>
      </c>
      <c r="M12949" s="1">
        <v>804.85</v>
      </c>
      <c r="N12949" s="1" t="s">
        <v>34</v>
      </c>
      <c r="O12949" s="10">
        <f>Table1[[#This Row],[sales]]+Table1[[#This Row],[profit]]</f>
        <v>4413.67</v>
      </c>
    </row>
    <row r="12950" spans="1:15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>Table1[[#This Row],[sales]]*Table1[[#This Row],[discount]]</f>
        <v>77.134</v>
      </c>
      <c r="G12950" s="1">
        <f>Table1[[#This Row],[sales]]-Table1[[#This Row],[Discount Value]]</f>
        <v>1851.2159999999999</v>
      </c>
      <c r="H12950" s="1">
        <v>5</v>
      </c>
      <c r="I12950" s="2">
        <v>45243</v>
      </c>
      <c r="J12950" s="2">
        <v>45245</v>
      </c>
      <c r="K12950" s="1" t="s">
        <v>31</v>
      </c>
      <c r="L12950" s="1" t="s">
        <v>16</v>
      </c>
      <c r="M12950" s="1">
        <v>177.42</v>
      </c>
      <c r="N12950" s="1" t="s">
        <v>23</v>
      </c>
      <c r="O12950" s="10">
        <f>Table1[[#This Row],[sales]]+Table1[[#This Row],[profit]]</f>
        <v>2105.77</v>
      </c>
    </row>
    <row r="12951" spans="1:15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>Table1[[#This Row],[sales]]*Table1[[#This Row],[discount]]</f>
        <v>758.18189999999993</v>
      </c>
      <c r="G12951" s="1">
        <f>Table1[[#This Row],[sales]]-Table1[[#This Row],[Discount Value]]</f>
        <v>789.12810000000002</v>
      </c>
      <c r="H12951" s="1">
        <v>4</v>
      </c>
      <c r="I12951" s="2">
        <v>45585</v>
      </c>
      <c r="J12951" s="2">
        <v>45589</v>
      </c>
      <c r="K12951" s="1" t="s">
        <v>21</v>
      </c>
      <c r="L12951" s="1" t="s">
        <v>27</v>
      </c>
      <c r="M12951" s="1">
        <v>291.82</v>
      </c>
      <c r="N12951" s="1" t="s">
        <v>39</v>
      </c>
      <c r="O12951" s="10">
        <f>Table1[[#This Row],[sales]]+Table1[[#This Row],[profit]]</f>
        <v>1839.1299999999999</v>
      </c>
    </row>
    <row r="12952" spans="1:15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>Table1[[#This Row],[sales]]*Table1[[#This Row],[discount]]</f>
        <v>519.03240000000005</v>
      </c>
      <c r="G12952" s="1">
        <f>Table1[[#This Row],[sales]]-Table1[[#This Row],[Discount Value]]</f>
        <v>3806.2376000000004</v>
      </c>
      <c r="H12952" s="1">
        <v>4</v>
      </c>
      <c r="I12952" s="2">
        <v>45570</v>
      </c>
      <c r="J12952" s="2">
        <v>45571</v>
      </c>
      <c r="K12952" s="1" t="s">
        <v>21</v>
      </c>
      <c r="L12952" s="1" t="s">
        <v>16</v>
      </c>
      <c r="M12952" s="1">
        <v>1136.9000000000001</v>
      </c>
      <c r="N12952" s="1" t="s">
        <v>17</v>
      </c>
      <c r="O12952" s="10">
        <f>Table1[[#This Row],[sales]]+Table1[[#This Row],[profit]]</f>
        <v>5462.17</v>
      </c>
    </row>
    <row r="12953" spans="1:15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>Table1[[#This Row],[sales]]*Table1[[#This Row],[discount]]</f>
        <v>933.11290000000008</v>
      </c>
      <c r="G12953" s="1">
        <f>Table1[[#This Row],[sales]]-Table1[[#This Row],[Discount Value]]</f>
        <v>1236.9171000000001</v>
      </c>
      <c r="H12953" s="1">
        <v>6</v>
      </c>
      <c r="I12953" s="2">
        <v>45598</v>
      </c>
      <c r="J12953" s="2">
        <v>45599</v>
      </c>
      <c r="K12953" s="1" t="s">
        <v>31</v>
      </c>
      <c r="L12953" s="1" t="s">
        <v>27</v>
      </c>
      <c r="M12953" s="1">
        <v>270.39</v>
      </c>
      <c r="N12953" s="1" t="s">
        <v>34</v>
      </c>
      <c r="O12953" s="10">
        <f>Table1[[#This Row],[sales]]+Table1[[#This Row],[profit]]</f>
        <v>2440.42</v>
      </c>
    </row>
    <row r="12954" spans="1:15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>Table1[[#This Row],[sales]]*Table1[[#This Row],[discount]]</f>
        <v>201.39430000000002</v>
      </c>
      <c r="G12954" s="1">
        <f>Table1[[#This Row],[sales]]-Table1[[#This Row],[Discount Value]]</f>
        <v>858.57569999999998</v>
      </c>
      <c r="H12954" s="1">
        <v>4</v>
      </c>
      <c r="I12954" s="2">
        <v>45228</v>
      </c>
      <c r="J12954" s="2">
        <v>45231</v>
      </c>
      <c r="K12954" s="1" t="s">
        <v>15</v>
      </c>
      <c r="L12954" s="1" t="s">
        <v>16</v>
      </c>
      <c r="M12954" s="1">
        <v>99.57</v>
      </c>
      <c r="N12954" s="1" t="s">
        <v>23</v>
      </c>
      <c r="O12954" s="10">
        <f>Table1[[#This Row],[sales]]+Table1[[#This Row],[profit]]</f>
        <v>1159.54</v>
      </c>
    </row>
    <row r="12955" spans="1:15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>Table1[[#This Row],[sales]]*Table1[[#This Row],[discount]]</f>
        <v>1281.9088000000002</v>
      </c>
      <c r="G12955" s="1">
        <f>Table1[[#This Row],[sales]]-Table1[[#This Row],[Discount Value]]</f>
        <v>2488.4112</v>
      </c>
      <c r="H12955" s="1">
        <v>9</v>
      </c>
      <c r="I12955" s="2">
        <v>45500</v>
      </c>
      <c r="J12955" s="2">
        <v>45505</v>
      </c>
      <c r="K12955" s="1" t="s">
        <v>31</v>
      </c>
      <c r="L12955" s="1" t="s">
        <v>16</v>
      </c>
      <c r="M12955" s="1">
        <v>1012.96</v>
      </c>
      <c r="N12955" s="1" t="s">
        <v>48</v>
      </c>
      <c r="O12955" s="10">
        <f>Table1[[#This Row],[sales]]+Table1[[#This Row],[profit]]</f>
        <v>4783.2800000000007</v>
      </c>
    </row>
    <row r="12956" spans="1:15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>Table1[[#This Row],[sales]]*Table1[[#This Row],[discount]]</f>
        <v>401.52710000000002</v>
      </c>
      <c r="G12956" s="1">
        <f>Table1[[#This Row],[sales]]-Table1[[#This Row],[Discount Value]]</f>
        <v>1344.2429</v>
      </c>
      <c r="H12956" s="1">
        <v>2</v>
      </c>
      <c r="I12956" s="2">
        <v>45236</v>
      </c>
      <c r="J12956" s="2">
        <v>45240</v>
      </c>
      <c r="K12956" s="1" t="s">
        <v>15</v>
      </c>
      <c r="L12956" s="1" t="s">
        <v>27</v>
      </c>
      <c r="M12956" s="1">
        <v>165.5</v>
      </c>
      <c r="N12956" s="1" t="s">
        <v>28</v>
      </c>
      <c r="O12956" s="10">
        <f>Table1[[#This Row],[sales]]+Table1[[#This Row],[profit]]</f>
        <v>1911.27</v>
      </c>
    </row>
    <row r="12957" spans="1:15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>Table1[[#This Row],[sales]]*Table1[[#This Row],[discount]]</f>
        <v>204.85259999999997</v>
      </c>
      <c r="G12957" s="1">
        <f>Table1[[#This Row],[sales]]-Table1[[#This Row],[Discount Value]]</f>
        <v>933.2174</v>
      </c>
      <c r="H12957" s="1">
        <v>5</v>
      </c>
      <c r="I12957" s="2">
        <v>45653</v>
      </c>
      <c r="J12957" s="2">
        <v>45660</v>
      </c>
      <c r="K12957" s="1" t="s">
        <v>21</v>
      </c>
      <c r="L12957" s="1" t="s">
        <v>22</v>
      </c>
      <c r="M12957" s="1">
        <v>315.24</v>
      </c>
      <c r="N12957" s="1" t="s">
        <v>34</v>
      </c>
      <c r="O12957" s="10">
        <f>Table1[[#This Row],[sales]]+Table1[[#This Row],[profit]]</f>
        <v>1453.31</v>
      </c>
    </row>
    <row r="12958" spans="1:15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>Table1[[#This Row],[sales]]*Table1[[#This Row],[discount]]</f>
        <v>72.338499999999996</v>
      </c>
      <c r="G12958" s="1">
        <f>Table1[[#This Row],[sales]]-Table1[[#This Row],[Discount Value]]</f>
        <v>161.01150000000001</v>
      </c>
      <c r="H12958" s="1">
        <v>3</v>
      </c>
      <c r="I12958" s="2">
        <v>45504</v>
      </c>
      <c r="J12958" s="2">
        <v>45508</v>
      </c>
      <c r="K12958" s="1" t="s">
        <v>31</v>
      </c>
      <c r="L12958" s="1" t="s">
        <v>22</v>
      </c>
      <c r="M12958" s="1">
        <v>53.89</v>
      </c>
      <c r="N12958" s="1" t="s">
        <v>39</v>
      </c>
      <c r="O12958" s="10">
        <f>Table1[[#This Row],[sales]]+Table1[[#This Row],[profit]]</f>
        <v>287.24</v>
      </c>
    </row>
    <row r="12959" spans="1:15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>Table1[[#This Row],[sales]]*Table1[[#This Row],[discount]]</f>
        <v>1311.1065000000001</v>
      </c>
      <c r="G12959" s="1">
        <f>Table1[[#This Row],[sales]]-Table1[[#This Row],[Discount Value]]</f>
        <v>3544.8434999999999</v>
      </c>
      <c r="H12959" s="1">
        <v>8</v>
      </c>
      <c r="I12959" s="2">
        <v>45456</v>
      </c>
      <c r="J12959" s="2">
        <v>45460</v>
      </c>
      <c r="K12959" s="1" t="s">
        <v>31</v>
      </c>
      <c r="L12959" s="1" t="s">
        <v>22</v>
      </c>
      <c r="M12959" s="1">
        <v>450.79</v>
      </c>
      <c r="N12959" s="1" t="s">
        <v>23</v>
      </c>
      <c r="O12959" s="10">
        <f>Table1[[#This Row],[sales]]+Table1[[#This Row],[profit]]</f>
        <v>5306.74</v>
      </c>
    </row>
    <row r="12960" spans="1:15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>Table1[[#This Row],[sales]]*Table1[[#This Row],[discount]]</f>
        <v>286.76639999999998</v>
      </c>
      <c r="G12960" s="1">
        <f>Table1[[#This Row],[sales]]-Table1[[#This Row],[Discount Value]]</f>
        <v>2102.9535999999998</v>
      </c>
      <c r="H12960" s="1">
        <v>3</v>
      </c>
      <c r="I12960" s="2">
        <v>45534</v>
      </c>
      <c r="J12960" s="2">
        <v>45539</v>
      </c>
      <c r="K12960" s="1" t="s">
        <v>21</v>
      </c>
      <c r="L12960" s="1" t="s">
        <v>27</v>
      </c>
      <c r="M12960" s="1">
        <v>655.27</v>
      </c>
      <c r="N12960" s="1" t="s">
        <v>23</v>
      </c>
      <c r="O12960" s="10">
        <f>Table1[[#This Row],[sales]]+Table1[[#This Row],[profit]]</f>
        <v>3044.99</v>
      </c>
    </row>
    <row r="12961" spans="1:15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>Table1[[#This Row],[sales]]*Table1[[#This Row],[discount]]</f>
        <v>151.74370000000002</v>
      </c>
      <c r="G12961" s="1">
        <f>Table1[[#This Row],[sales]]-Table1[[#This Row],[Discount Value]]</f>
        <v>740.86630000000002</v>
      </c>
      <c r="H12961" s="1">
        <v>8</v>
      </c>
      <c r="I12961" s="2">
        <v>45486</v>
      </c>
      <c r="J12961" s="2">
        <v>45492</v>
      </c>
      <c r="K12961" s="1" t="s">
        <v>15</v>
      </c>
      <c r="L12961" s="1" t="s">
        <v>22</v>
      </c>
      <c r="M12961" s="1">
        <v>99.71</v>
      </c>
      <c r="N12961" s="1" t="s">
        <v>17</v>
      </c>
      <c r="O12961" s="10">
        <f>Table1[[#This Row],[sales]]+Table1[[#This Row],[profit]]</f>
        <v>992.32</v>
      </c>
    </row>
    <row r="12962" spans="1:15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>Table1[[#This Row],[sales]]*Table1[[#This Row],[discount]]</f>
        <v>76.2654</v>
      </c>
      <c r="G12962" s="1">
        <f>Table1[[#This Row],[sales]]-Table1[[#This Row],[Discount Value]]</f>
        <v>3737.0046000000002</v>
      </c>
      <c r="H12962" s="1">
        <v>8</v>
      </c>
      <c r="I12962" s="2">
        <v>45486</v>
      </c>
      <c r="J12962" s="2">
        <v>45493</v>
      </c>
      <c r="K12962" s="1" t="s">
        <v>15</v>
      </c>
      <c r="L12962" s="1" t="s">
        <v>27</v>
      </c>
      <c r="M12962" s="1">
        <v>434.54</v>
      </c>
      <c r="N12962" s="1" t="s">
        <v>34</v>
      </c>
      <c r="O12962" s="10">
        <f>Table1[[#This Row],[sales]]+Table1[[#This Row],[profit]]</f>
        <v>4247.8100000000004</v>
      </c>
    </row>
    <row r="12963" spans="1:15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>Table1[[#This Row],[sales]]*Table1[[#This Row],[discount]]</f>
        <v>444.94900000000001</v>
      </c>
      <c r="G12963" s="1">
        <f>Table1[[#This Row],[sales]]-Table1[[#This Row],[Discount Value]]</f>
        <v>4004.5409999999997</v>
      </c>
      <c r="H12963" s="1">
        <v>2</v>
      </c>
      <c r="I12963" s="2">
        <v>45166</v>
      </c>
      <c r="J12963" s="2">
        <v>45170</v>
      </c>
      <c r="K12963" s="1" t="s">
        <v>31</v>
      </c>
      <c r="L12963" s="1" t="s">
        <v>27</v>
      </c>
      <c r="M12963" s="1">
        <v>1064.6600000000001</v>
      </c>
      <c r="N12963" s="1" t="s">
        <v>28</v>
      </c>
      <c r="O12963" s="10">
        <f>Table1[[#This Row],[sales]]+Table1[[#This Row],[profit]]</f>
        <v>5514.15</v>
      </c>
    </row>
    <row r="12964" spans="1:15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>Table1[[#This Row],[sales]]*Table1[[#This Row],[discount]]</f>
        <v>456.79680000000002</v>
      </c>
      <c r="G12964" s="1">
        <f>Table1[[#This Row],[sales]]-Table1[[#This Row],[Discount Value]]</f>
        <v>2230.2431999999999</v>
      </c>
      <c r="H12964" s="1">
        <v>7</v>
      </c>
      <c r="I12964" s="2">
        <v>45148</v>
      </c>
      <c r="J12964" s="2">
        <v>45153</v>
      </c>
      <c r="K12964" s="1" t="s">
        <v>15</v>
      </c>
      <c r="L12964" s="1" t="s">
        <v>16</v>
      </c>
      <c r="M12964" s="1">
        <v>548.62</v>
      </c>
      <c r="N12964" s="1" t="s">
        <v>34</v>
      </c>
      <c r="O12964" s="10">
        <f>Table1[[#This Row],[sales]]+Table1[[#This Row],[profit]]</f>
        <v>3235.66</v>
      </c>
    </row>
    <row r="12965" spans="1:15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>Table1[[#This Row],[sales]]*Table1[[#This Row],[discount]]</f>
        <v>117.0904</v>
      </c>
      <c r="G12965" s="1">
        <f>Table1[[#This Row],[sales]]-Table1[[#This Row],[Discount Value]]</f>
        <v>121.86960000000001</v>
      </c>
      <c r="H12965" s="1">
        <v>6</v>
      </c>
      <c r="I12965" s="2">
        <v>45593</v>
      </c>
      <c r="J12965" s="2">
        <v>45598</v>
      </c>
      <c r="K12965" s="1" t="s">
        <v>15</v>
      </c>
      <c r="L12965" s="1" t="s">
        <v>22</v>
      </c>
      <c r="M12965" s="1">
        <v>61.45</v>
      </c>
      <c r="N12965" s="1" t="s">
        <v>48</v>
      </c>
      <c r="O12965" s="10">
        <f>Table1[[#This Row],[sales]]+Table1[[#This Row],[profit]]</f>
        <v>300.41000000000003</v>
      </c>
    </row>
    <row r="12966" spans="1:15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>Table1[[#This Row],[sales]]*Table1[[#This Row],[discount]]</f>
        <v>491.19200000000001</v>
      </c>
      <c r="G12966" s="1">
        <f>Table1[[#This Row],[sales]]-Table1[[#This Row],[Discount Value]]</f>
        <v>1398.008</v>
      </c>
      <c r="H12966" s="1">
        <v>1</v>
      </c>
      <c r="I12966" s="2">
        <v>45500</v>
      </c>
      <c r="J12966" s="2">
        <v>45503</v>
      </c>
      <c r="K12966" s="1" t="s">
        <v>21</v>
      </c>
      <c r="L12966" s="1" t="s">
        <v>22</v>
      </c>
      <c r="M12966" s="1">
        <v>280.67</v>
      </c>
      <c r="N12966" s="1" t="s">
        <v>23</v>
      </c>
      <c r="O12966" s="10">
        <f>Table1[[#This Row],[sales]]+Table1[[#This Row],[profit]]</f>
        <v>2169.87</v>
      </c>
    </row>
    <row r="12967" spans="1:15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>Table1[[#This Row],[sales]]*Table1[[#This Row],[discount]]</f>
        <v>451.91999999999996</v>
      </c>
      <c r="G12967" s="1">
        <f>Table1[[#This Row],[sales]]-Table1[[#This Row],[Discount Value]]</f>
        <v>839.28000000000009</v>
      </c>
      <c r="H12967" s="1">
        <v>2</v>
      </c>
      <c r="I12967" s="2">
        <v>45028</v>
      </c>
      <c r="J12967" s="2">
        <v>45032</v>
      </c>
      <c r="K12967" s="1" t="s">
        <v>15</v>
      </c>
      <c r="L12967" s="1" t="s">
        <v>16</v>
      </c>
      <c r="M12967" s="1">
        <v>299.08999999999997</v>
      </c>
      <c r="N12967" s="1" t="s">
        <v>39</v>
      </c>
      <c r="O12967" s="10">
        <f>Table1[[#This Row],[sales]]+Table1[[#This Row],[profit]]</f>
        <v>1590.29</v>
      </c>
    </row>
    <row r="12968" spans="1:15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>Table1[[#This Row],[sales]]*Table1[[#This Row],[discount]]</f>
        <v>1094.239</v>
      </c>
      <c r="G12968" s="1">
        <f>Table1[[#This Row],[sales]]-Table1[[#This Row],[Discount Value]]</f>
        <v>2124.1109999999999</v>
      </c>
      <c r="H12968" s="1">
        <v>4</v>
      </c>
      <c r="I12968" s="2">
        <v>45307</v>
      </c>
      <c r="J12968" s="2">
        <v>45312</v>
      </c>
      <c r="K12968" s="1" t="s">
        <v>21</v>
      </c>
      <c r="L12968" s="1" t="s">
        <v>27</v>
      </c>
      <c r="M12968" s="1">
        <v>604.75</v>
      </c>
      <c r="N12968" s="1" t="s">
        <v>34</v>
      </c>
      <c r="O12968" s="10">
        <f>Table1[[#This Row],[sales]]+Table1[[#This Row],[profit]]</f>
        <v>3823.1</v>
      </c>
    </row>
    <row r="12969" spans="1:15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>Table1[[#This Row],[sales]]*Table1[[#This Row],[discount]]</f>
        <v>1294.7760000000001</v>
      </c>
      <c r="G12969" s="1">
        <f>Table1[[#This Row],[sales]]-Table1[[#This Row],[Discount Value]]</f>
        <v>1347.624</v>
      </c>
      <c r="H12969" s="1">
        <v>2</v>
      </c>
      <c r="I12969" s="2">
        <v>45284</v>
      </c>
      <c r="J12969" s="2">
        <v>45289</v>
      </c>
      <c r="K12969" s="1" t="s">
        <v>15</v>
      </c>
      <c r="L12969" s="1" t="s">
        <v>16</v>
      </c>
      <c r="M12969" s="1">
        <v>474.77</v>
      </c>
      <c r="N12969" s="1" t="s">
        <v>17</v>
      </c>
      <c r="O12969" s="10">
        <f>Table1[[#This Row],[sales]]+Table1[[#This Row],[profit]]</f>
        <v>3117.17</v>
      </c>
    </row>
    <row r="12970" spans="1:15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>Table1[[#This Row],[sales]]*Table1[[#This Row],[discount]]</f>
        <v>516.07080000000008</v>
      </c>
      <c r="G12970" s="1">
        <f>Table1[[#This Row],[sales]]-Table1[[#This Row],[Discount Value]]</f>
        <v>1327.0391999999997</v>
      </c>
      <c r="H12970" s="1">
        <v>5</v>
      </c>
      <c r="I12970" s="2">
        <v>45260</v>
      </c>
      <c r="J12970" s="2">
        <v>45263</v>
      </c>
      <c r="K12970" s="1" t="s">
        <v>21</v>
      </c>
      <c r="L12970" s="1" t="s">
        <v>16</v>
      </c>
      <c r="M12970" s="1">
        <v>382.32</v>
      </c>
      <c r="N12970" s="1" t="s">
        <v>39</v>
      </c>
      <c r="O12970" s="10">
        <f>Table1[[#This Row],[sales]]+Table1[[#This Row],[profit]]</f>
        <v>2225.4299999999998</v>
      </c>
    </row>
    <row r="12971" spans="1:15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>Table1[[#This Row],[sales]]*Table1[[#This Row],[discount]]</f>
        <v>950.52719999999988</v>
      </c>
      <c r="G12971" s="1">
        <f>Table1[[#This Row],[sales]]-Table1[[#This Row],[Discount Value]]</f>
        <v>2327.1527999999998</v>
      </c>
      <c r="H12971" s="1">
        <v>3</v>
      </c>
      <c r="I12971" s="2">
        <v>45234</v>
      </c>
      <c r="J12971" s="2">
        <v>45238</v>
      </c>
      <c r="K12971" s="1" t="s">
        <v>31</v>
      </c>
      <c r="L12971" s="1" t="s">
        <v>22</v>
      </c>
      <c r="M12971" s="1">
        <v>911.09</v>
      </c>
      <c r="N12971" s="1" t="s">
        <v>28</v>
      </c>
      <c r="O12971" s="10">
        <f>Table1[[#This Row],[sales]]+Table1[[#This Row],[profit]]</f>
        <v>4188.7699999999995</v>
      </c>
    </row>
    <row r="12972" spans="1:15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>Table1[[#This Row],[sales]]*Table1[[#This Row],[discount]]</f>
        <v>444.55499999999995</v>
      </c>
      <c r="G12972" s="1">
        <f>Table1[[#This Row],[sales]]-Table1[[#This Row],[Discount Value]]</f>
        <v>2519.145</v>
      </c>
      <c r="H12972" s="1">
        <v>6</v>
      </c>
      <c r="I12972" s="2">
        <v>44927</v>
      </c>
      <c r="J12972" s="2">
        <v>44934</v>
      </c>
      <c r="K12972" s="1" t="s">
        <v>31</v>
      </c>
      <c r="L12972" s="1" t="s">
        <v>22</v>
      </c>
      <c r="M12972" s="1">
        <v>614.41999999999996</v>
      </c>
      <c r="N12972" s="1" t="s">
        <v>23</v>
      </c>
      <c r="O12972" s="10">
        <f>Table1[[#This Row],[sales]]+Table1[[#This Row],[profit]]</f>
        <v>3578.12</v>
      </c>
    </row>
    <row r="12973" spans="1:15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>Table1[[#This Row],[sales]]*Table1[[#This Row],[discount]]</f>
        <v>1407.9580000000001</v>
      </c>
      <c r="G12973" s="1">
        <f>Table1[[#This Row],[sales]]-Table1[[#This Row],[Discount Value]]</f>
        <v>3133.8420000000001</v>
      </c>
      <c r="H12973" s="1">
        <v>9</v>
      </c>
      <c r="I12973" s="2">
        <v>45478</v>
      </c>
      <c r="J12973" s="2">
        <v>45480</v>
      </c>
      <c r="K12973" s="1" t="s">
        <v>31</v>
      </c>
      <c r="L12973" s="1" t="s">
        <v>27</v>
      </c>
      <c r="M12973" s="1">
        <v>846.13</v>
      </c>
      <c r="N12973" s="1" t="s">
        <v>39</v>
      </c>
      <c r="O12973" s="10">
        <f>Table1[[#This Row],[sales]]+Table1[[#This Row],[profit]]</f>
        <v>5387.93</v>
      </c>
    </row>
    <row r="12974" spans="1:15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>Table1[[#This Row],[sales]]*Table1[[#This Row],[discount]]</f>
        <v>1149.2454</v>
      </c>
      <c r="G12974" s="1">
        <f>Table1[[#This Row],[sales]]-Table1[[#This Row],[Discount Value]]</f>
        <v>1875.0845999999999</v>
      </c>
      <c r="H12974" s="1">
        <v>7</v>
      </c>
      <c r="I12974" s="2">
        <v>45510</v>
      </c>
      <c r="J12974" s="2">
        <v>45516</v>
      </c>
      <c r="K12974" s="1" t="s">
        <v>15</v>
      </c>
      <c r="L12974" s="1" t="s">
        <v>27</v>
      </c>
      <c r="M12974" s="1">
        <v>895.71</v>
      </c>
      <c r="N12974" s="1" t="s">
        <v>34</v>
      </c>
      <c r="O12974" s="10">
        <f>Table1[[#This Row],[sales]]+Table1[[#This Row],[profit]]</f>
        <v>3920.04</v>
      </c>
    </row>
    <row r="12975" spans="1:15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>Table1[[#This Row],[sales]]*Table1[[#This Row],[discount]]</f>
        <v>129.3895</v>
      </c>
      <c r="G12975" s="1">
        <f>Table1[[#This Row],[sales]]-Table1[[#This Row],[Discount Value]]</f>
        <v>2458.4004999999997</v>
      </c>
      <c r="H12975" s="1">
        <v>5</v>
      </c>
      <c r="I12975" s="2">
        <v>45071</v>
      </c>
      <c r="J12975" s="2">
        <v>45078</v>
      </c>
      <c r="K12975" s="1" t="s">
        <v>31</v>
      </c>
      <c r="L12975" s="1" t="s">
        <v>16</v>
      </c>
      <c r="M12975" s="1">
        <v>665.68</v>
      </c>
      <c r="N12975" s="1" t="s">
        <v>48</v>
      </c>
      <c r="O12975" s="10">
        <f>Table1[[#This Row],[sales]]+Table1[[#This Row],[profit]]</f>
        <v>3253.47</v>
      </c>
    </row>
    <row r="12976" spans="1:15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>Table1[[#This Row],[sales]]*Table1[[#This Row],[discount]]</f>
        <v>992.63519999999983</v>
      </c>
      <c r="G12976" s="1">
        <f>Table1[[#This Row],[sales]]-Table1[[#This Row],[Discount Value]]</f>
        <v>3143.3447999999999</v>
      </c>
      <c r="H12976" s="1">
        <v>1</v>
      </c>
      <c r="I12976" s="2">
        <v>44927</v>
      </c>
      <c r="J12976" s="2">
        <v>44932</v>
      </c>
      <c r="K12976" s="1" t="s">
        <v>31</v>
      </c>
      <c r="L12976" s="1" t="s">
        <v>16</v>
      </c>
      <c r="M12976" s="1">
        <v>220.18</v>
      </c>
      <c r="N12976" s="1" t="s">
        <v>39</v>
      </c>
      <c r="O12976" s="10">
        <f>Table1[[#This Row],[sales]]+Table1[[#This Row],[profit]]</f>
        <v>4356.16</v>
      </c>
    </row>
    <row r="12977" spans="1:15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>Table1[[#This Row],[sales]]*Table1[[#This Row],[discount]]</f>
        <v>229.29059999999998</v>
      </c>
      <c r="G12977" s="1">
        <f>Table1[[#This Row],[sales]]-Table1[[#This Row],[Discount Value]]</f>
        <v>862.56939999999986</v>
      </c>
      <c r="H12977" s="1">
        <v>1</v>
      </c>
      <c r="I12977" s="2">
        <v>45516</v>
      </c>
      <c r="J12977" s="2">
        <v>45523</v>
      </c>
      <c r="K12977" s="1" t="s">
        <v>21</v>
      </c>
      <c r="L12977" s="1" t="s">
        <v>27</v>
      </c>
      <c r="M12977" s="1">
        <v>119.6</v>
      </c>
      <c r="N12977" s="1" t="s">
        <v>34</v>
      </c>
      <c r="O12977" s="10">
        <f>Table1[[#This Row],[sales]]+Table1[[#This Row],[profit]]</f>
        <v>1211.4599999999998</v>
      </c>
    </row>
    <row r="12978" spans="1:15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>Table1[[#This Row],[sales]]*Table1[[#This Row],[discount]]</f>
        <v>77.608199999999997</v>
      </c>
      <c r="G12978" s="1">
        <f>Table1[[#This Row],[sales]]-Table1[[#This Row],[Discount Value]]</f>
        <v>1215.8618000000001</v>
      </c>
      <c r="H12978" s="1">
        <v>1</v>
      </c>
      <c r="I12978" s="2">
        <v>45417</v>
      </c>
      <c r="J12978" s="2">
        <v>45418</v>
      </c>
      <c r="K12978" s="1" t="s">
        <v>21</v>
      </c>
      <c r="L12978" s="1" t="s">
        <v>27</v>
      </c>
      <c r="M12978" s="1">
        <v>205.96</v>
      </c>
      <c r="N12978" s="1" t="s">
        <v>34</v>
      </c>
      <c r="O12978" s="10">
        <f>Table1[[#This Row],[sales]]+Table1[[#This Row],[profit]]</f>
        <v>1499.43</v>
      </c>
    </row>
    <row r="12979" spans="1:15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>Table1[[#This Row],[sales]]*Table1[[#This Row],[discount]]</f>
        <v>669.71670000000006</v>
      </c>
      <c r="G12979" s="1">
        <f>Table1[[#This Row],[sales]]-Table1[[#This Row],[Discount Value]]</f>
        <v>3269.7933000000003</v>
      </c>
      <c r="H12979" s="1">
        <v>3</v>
      </c>
      <c r="I12979" s="2">
        <v>45418</v>
      </c>
      <c r="J12979" s="2">
        <v>45424</v>
      </c>
      <c r="K12979" s="1" t="s">
        <v>31</v>
      </c>
      <c r="L12979" s="1" t="s">
        <v>22</v>
      </c>
      <c r="M12979" s="1">
        <v>632.24</v>
      </c>
      <c r="N12979" s="1" t="s">
        <v>48</v>
      </c>
      <c r="O12979" s="10">
        <f>Table1[[#This Row],[sales]]+Table1[[#This Row],[profit]]</f>
        <v>4571.75</v>
      </c>
    </row>
    <row r="12980" spans="1:15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>Table1[[#This Row],[sales]]*Table1[[#This Row],[discount]]</f>
        <v>612.23040000000003</v>
      </c>
      <c r="G12980" s="1">
        <f>Table1[[#This Row],[sales]]-Table1[[#This Row],[Discount Value]]</f>
        <v>1655.2896000000001</v>
      </c>
      <c r="H12980" s="1">
        <v>7</v>
      </c>
      <c r="I12980" s="2">
        <v>45643</v>
      </c>
      <c r="J12980" s="2">
        <v>45646</v>
      </c>
      <c r="K12980" s="1" t="s">
        <v>31</v>
      </c>
      <c r="L12980" s="1" t="s">
        <v>22</v>
      </c>
      <c r="M12980" s="1">
        <v>653.78</v>
      </c>
      <c r="N12980" s="1" t="s">
        <v>34</v>
      </c>
      <c r="O12980" s="10">
        <f>Table1[[#This Row],[sales]]+Table1[[#This Row],[profit]]</f>
        <v>2921.3</v>
      </c>
    </row>
    <row r="12981" spans="1:15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>Table1[[#This Row],[sales]]*Table1[[#This Row],[discount]]</f>
        <v>673.68320000000006</v>
      </c>
      <c r="G12981" s="1">
        <f>Table1[[#This Row],[sales]]-Table1[[#This Row],[Discount Value]]</f>
        <v>1431.5768000000003</v>
      </c>
      <c r="H12981" s="1">
        <v>9</v>
      </c>
      <c r="I12981" s="2">
        <v>45643</v>
      </c>
      <c r="J12981" s="2">
        <v>45650</v>
      </c>
      <c r="K12981" s="1" t="s">
        <v>15</v>
      </c>
      <c r="L12981" s="1" t="s">
        <v>16</v>
      </c>
      <c r="M12981" s="1">
        <v>263.64999999999998</v>
      </c>
      <c r="N12981" s="1" t="s">
        <v>28</v>
      </c>
      <c r="O12981" s="10">
        <f>Table1[[#This Row],[sales]]+Table1[[#This Row],[profit]]</f>
        <v>2368.9100000000003</v>
      </c>
    </row>
    <row r="12982" spans="1:15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>Table1[[#This Row],[sales]]*Table1[[#This Row],[discount]]</f>
        <v>622.53520000000015</v>
      </c>
      <c r="G12982" s="1">
        <f>Table1[[#This Row],[sales]]-Table1[[#This Row],[Discount Value]]</f>
        <v>3824.1448</v>
      </c>
      <c r="H12982" s="1">
        <v>6</v>
      </c>
      <c r="I12982" s="2">
        <v>45429</v>
      </c>
      <c r="J12982" s="2">
        <v>45435</v>
      </c>
      <c r="K12982" s="1" t="s">
        <v>15</v>
      </c>
      <c r="L12982" s="1" t="s">
        <v>27</v>
      </c>
      <c r="M12982" s="1">
        <v>1300.75</v>
      </c>
      <c r="N12982" s="1" t="s">
        <v>48</v>
      </c>
      <c r="O12982" s="10">
        <f>Table1[[#This Row],[sales]]+Table1[[#This Row],[profit]]</f>
        <v>5747.43</v>
      </c>
    </row>
    <row r="12983" spans="1:15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>Table1[[#This Row],[sales]]*Table1[[#This Row],[discount]]</f>
        <v>741.48720000000003</v>
      </c>
      <c r="G12983" s="1">
        <f>Table1[[#This Row],[sales]]-Table1[[#This Row],[Discount Value]]</f>
        <v>2348.0428000000002</v>
      </c>
      <c r="H12983" s="1">
        <v>7</v>
      </c>
      <c r="I12983" s="2">
        <v>45460</v>
      </c>
      <c r="J12983" s="2">
        <v>45463</v>
      </c>
      <c r="K12983" s="1" t="s">
        <v>15</v>
      </c>
      <c r="L12983" s="1" t="s">
        <v>22</v>
      </c>
      <c r="M12983" s="1">
        <v>179.95</v>
      </c>
      <c r="N12983" s="1" t="s">
        <v>28</v>
      </c>
      <c r="O12983" s="10">
        <f>Table1[[#This Row],[sales]]+Table1[[#This Row],[profit]]</f>
        <v>3269.48</v>
      </c>
    </row>
    <row r="12984" spans="1:15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>Table1[[#This Row],[sales]]*Table1[[#This Row],[discount]]</f>
        <v>1492.6724999999999</v>
      </c>
      <c r="G12984" s="1">
        <f>Table1[[#This Row],[sales]]-Table1[[#This Row],[Discount Value]]</f>
        <v>2541.5775000000003</v>
      </c>
      <c r="H12984" s="1">
        <v>3</v>
      </c>
      <c r="I12984" s="2">
        <v>45308</v>
      </c>
      <c r="J12984" s="2">
        <v>45311</v>
      </c>
      <c r="K12984" s="1" t="s">
        <v>15</v>
      </c>
      <c r="L12984" s="1" t="s">
        <v>27</v>
      </c>
      <c r="M12984" s="1">
        <v>1113.57</v>
      </c>
      <c r="N12984" s="1" t="s">
        <v>23</v>
      </c>
      <c r="O12984" s="10">
        <f>Table1[[#This Row],[sales]]+Table1[[#This Row],[profit]]</f>
        <v>5147.82</v>
      </c>
    </row>
    <row r="12985" spans="1:15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>Table1[[#This Row],[sales]]*Table1[[#This Row],[discount]]</f>
        <v>854.32409999999993</v>
      </c>
      <c r="G12985" s="1">
        <f>Table1[[#This Row],[sales]]-Table1[[#This Row],[Discount Value]]</f>
        <v>3213.8859000000002</v>
      </c>
      <c r="H12985" s="1">
        <v>8</v>
      </c>
      <c r="I12985" s="2">
        <v>45158</v>
      </c>
      <c r="J12985" s="2">
        <v>45165</v>
      </c>
      <c r="K12985" s="1" t="s">
        <v>21</v>
      </c>
      <c r="L12985" s="1" t="s">
        <v>16</v>
      </c>
      <c r="M12985" s="1">
        <v>851.78</v>
      </c>
      <c r="N12985" s="1" t="s">
        <v>28</v>
      </c>
      <c r="O12985" s="10">
        <f>Table1[[#This Row],[sales]]+Table1[[#This Row],[profit]]</f>
        <v>4919.99</v>
      </c>
    </row>
    <row r="12986" spans="1:15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>Table1[[#This Row],[sales]]*Table1[[#This Row],[discount]]</f>
        <v>323.42109999999997</v>
      </c>
      <c r="G12986" s="1">
        <f>Table1[[#This Row],[sales]]-Table1[[#This Row],[Discount Value]]</f>
        <v>364.70890000000003</v>
      </c>
      <c r="H12986" s="1">
        <v>6</v>
      </c>
      <c r="I12986" s="2">
        <v>45483</v>
      </c>
      <c r="J12986" s="2">
        <v>45487</v>
      </c>
      <c r="K12986" s="1" t="s">
        <v>15</v>
      </c>
      <c r="L12986" s="1" t="s">
        <v>16</v>
      </c>
      <c r="M12986" s="1">
        <v>104.87</v>
      </c>
      <c r="N12986" s="1" t="s">
        <v>34</v>
      </c>
      <c r="O12986" s="10">
        <f>Table1[[#This Row],[sales]]+Table1[[#This Row],[profit]]</f>
        <v>793</v>
      </c>
    </row>
    <row r="12987" spans="1:15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>Table1[[#This Row],[sales]]*Table1[[#This Row],[discount]]</f>
        <v>66.062799999999996</v>
      </c>
      <c r="G12987" s="1">
        <f>Table1[[#This Row],[sales]]-Table1[[#This Row],[Discount Value]]</f>
        <v>3237.0771999999997</v>
      </c>
      <c r="H12987" s="1">
        <v>3</v>
      </c>
      <c r="I12987" s="2">
        <v>45215</v>
      </c>
      <c r="J12987" s="2">
        <v>45222</v>
      </c>
      <c r="K12987" s="1" t="s">
        <v>31</v>
      </c>
      <c r="L12987" s="1" t="s">
        <v>22</v>
      </c>
      <c r="M12987" s="1">
        <v>982.88</v>
      </c>
      <c r="N12987" s="1" t="s">
        <v>39</v>
      </c>
      <c r="O12987" s="10">
        <f>Table1[[#This Row],[sales]]+Table1[[#This Row],[profit]]</f>
        <v>4286.0199999999995</v>
      </c>
    </row>
    <row r="12988" spans="1:15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>Table1[[#This Row],[sales]]*Table1[[#This Row],[discount]]</f>
        <v>619.75290000000007</v>
      </c>
      <c r="G12988" s="1">
        <f>Table1[[#This Row],[sales]]-Table1[[#This Row],[Discount Value]]</f>
        <v>4147.5770999999995</v>
      </c>
      <c r="H12988" s="1">
        <v>2</v>
      </c>
      <c r="I12988" s="2">
        <v>45322</v>
      </c>
      <c r="J12988" s="2">
        <v>45324</v>
      </c>
      <c r="K12988" s="1" t="s">
        <v>21</v>
      </c>
      <c r="L12988" s="1" t="s">
        <v>27</v>
      </c>
      <c r="M12988" s="1">
        <v>1427.69</v>
      </c>
      <c r="N12988" s="1" t="s">
        <v>28</v>
      </c>
      <c r="O12988" s="10">
        <f>Table1[[#This Row],[sales]]+Table1[[#This Row],[profit]]</f>
        <v>6195.02</v>
      </c>
    </row>
    <row r="12989" spans="1:15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>Table1[[#This Row],[sales]]*Table1[[#This Row],[discount]]</f>
        <v>171.64910000000003</v>
      </c>
      <c r="G12989" s="1">
        <f>Table1[[#This Row],[sales]]-Table1[[#This Row],[Discount Value]]</f>
        <v>2280.4809</v>
      </c>
      <c r="H12989" s="1">
        <v>9</v>
      </c>
      <c r="I12989" s="2">
        <v>45635</v>
      </c>
      <c r="J12989" s="2">
        <v>45636</v>
      </c>
      <c r="K12989" s="1" t="s">
        <v>21</v>
      </c>
      <c r="L12989" s="1" t="s">
        <v>27</v>
      </c>
      <c r="M12989" s="1">
        <v>380.02</v>
      </c>
      <c r="N12989" s="1" t="s">
        <v>28</v>
      </c>
      <c r="O12989" s="10">
        <f>Table1[[#This Row],[sales]]+Table1[[#This Row],[profit]]</f>
        <v>2832.15</v>
      </c>
    </row>
    <row r="12990" spans="1:15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>Table1[[#This Row],[sales]]*Table1[[#This Row],[discount]]</f>
        <v>995.67630000000008</v>
      </c>
      <c r="G12990" s="1">
        <f>Table1[[#This Row],[sales]]-Table1[[#This Row],[Discount Value]]</f>
        <v>2692.0137</v>
      </c>
      <c r="H12990" s="1">
        <v>7</v>
      </c>
      <c r="I12990" s="2">
        <v>45056</v>
      </c>
      <c r="J12990" s="2">
        <v>45062</v>
      </c>
      <c r="K12990" s="1" t="s">
        <v>15</v>
      </c>
      <c r="L12990" s="1" t="s">
        <v>22</v>
      </c>
      <c r="M12990" s="1">
        <v>362.65</v>
      </c>
      <c r="N12990" s="1" t="s">
        <v>39</v>
      </c>
      <c r="O12990" s="10">
        <f>Table1[[#This Row],[sales]]+Table1[[#This Row],[profit]]</f>
        <v>4050.34</v>
      </c>
    </row>
    <row r="12991" spans="1:15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>Table1[[#This Row],[sales]]*Table1[[#This Row],[discount]]</f>
        <v>258.92909999999995</v>
      </c>
      <c r="G12991" s="1">
        <f>Table1[[#This Row],[sales]]-Table1[[#This Row],[Discount Value]]</f>
        <v>2618.0608999999999</v>
      </c>
      <c r="H12991" s="1">
        <v>9</v>
      </c>
      <c r="I12991" s="2">
        <v>45241</v>
      </c>
      <c r="J12991" s="2">
        <v>45247</v>
      </c>
      <c r="K12991" s="1" t="s">
        <v>15</v>
      </c>
      <c r="L12991" s="1" t="s">
        <v>22</v>
      </c>
      <c r="M12991" s="1">
        <v>472.35</v>
      </c>
      <c r="N12991" s="1" t="s">
        <v>17</v>
      </c>
      <c r="O12991" s="10">
        <f>Table1[[#This Row],[sales]]+Table1[[#This Row],[profit]]</f>
        <v>3349.3399999999997</v>
      </c>
    </row>
    <row r="12992" spans="1:15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>Table1[[#This Row],[sales]]*Table1[[#This Row],[discount]]</f>
        <v>408.38749999999999</v>
      </c>
      <c r="G12992" s="1">
        <f>Table1[[#This Row],[sales]]-Table1[[#This Row],[Discount Value]]</f>
        <v>695.36249999999995</v>
      </c>
      <c r="H12992" s="1">
        <v>4</v>
      </c>
      <c r="I12992" s="2">
        <v>45436</v>
      </c>
      <c r="J12992" s="2">
        <v>45443</v>
      </c>
      <c r="K12992" s="1" t="s">
        <v>21</v>
      </c>
      <c r="L12992" s="1" t="s">
        <v>16</v>
      </c>
      <c r="M12992" s="1">
        <v>285</v>
      </c>
      <c r="N12992" s="1" t="s">
        <v>17</v>
      </c>
      <c r="O12992" s="10">
        <f>Table1[[#This Row],[sales]]+Table1[[#This Row],[profit]]</f>
        <v>1388.75</v>
      </c>
    </row>
    <row r="12993" spans="1:15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>Table1[[#This Row],[sales]]*Table1[[#This Row],[discount]]</f>
        <v>485.96700000000004</v>
      </c>
      <c r="G12993" s="1">
        <f>Table1[[#This Row],[sales]]-Table1[[#This Row],[Discount Value]]</f>
        <v>570.48299999999995</v>
      </c>
      <c r="H12993" s="1">
        <v>4</v>
      </c>
      <c r="I12993" s="2">
        <v>45428</v>
      </c>
      <c r="J12993" s="2">
        <v>45434</v>
      </c>
      <c r="K12993" s="1" t="s">
        <v>31</v>
      </c>
      <c r="L12993" s="1" t="s">
        <v>16</v>
      </c>
      <c r="M12993" s="1">
        <v>238.81</v>
      </c>
      <c r="N12993" s="1" t="s">
        <v>23</v>
      </c>
      <c r="O12993" s="10">
        <f>Table1[[#This Row],[sales]]+Table1[[#This Row],[profit]]</f>
        <v>1295.26</v>
      </c>
    </row>
    <row r="12994" spans="1:15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>Table1[[#This Row],[sales]]*Table1[[#This Row],[discount]]</f>
        <v>222.57800000000003</v>
      </c>
      <c r="G12994" s="1">
        <f>Table1[[#This Row],[sales]]-Table1[[#This Row],[Discount Value]]</f>
        <v>2003.2020000000002</v>
      </c>
      <c r="H12994" s="1">
        <v>6</v>
      </c>
      <c r="I12994" s="2">
        <v>45076</v>
      </c>
      <c r="J12994" s="2">
        <v>45079</v>
      </c>
      <c r="K12994" s="1" t="s">
        <v>31</v>
      </c>
      <c r="L12994" s="1" t="s">
        <v>27</v>
      </c>
      <c r="M12994" s="1">
        <v>144.12</v>
      </c>
      <c r="N12994" s="1" t="s">
        <v>23</v>
      </c>
      <c r="O12994" s="10">
        <f>Table1[[#This Row],[sales]]+Table1[[#This Row],[profit]]</f>
        <v>2369.9</v>
      </c>
    </row>
    <row r="12995" spans="1:15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>Table1[[#This Row],[sales]]*Table1[[#This Row],[discount]]</f>
        <v>1109.9925000000001</v>
      </c>
      <c r="G12995" s="1">
        <f>Table1[[#This Row],[sales]]-Table1[[#This Row],[Discount Value]]</f>
        <v>1356.6575</v>
      </c>
      <c r="H12995" s="1">
        <v>2</v>
      </c>
      <c r="I12995" s="2">
        <v>45651</v>
      </c>
      <c r="J12995" s="2">
        <v>45658</v>
      </c>
      <c r="K12995" s="1" t="s">
        <v>31</v>
      </c>
      <c r="L12995" s="1" t="s">
        <v>27</v>
      </c>
      <c r="M12995" s="1">
        <v>260.72000000000003</v>
      </c>
      <c r="N12995" s="1" t="s">
        <v>48</v>
      </c>
      <c r="O12995" s="10">
        <f>Table1[[#This Row],[sales]]+Table1[[#This Row],[profit]]</f>
        <v>2727.37</v>
      </c>
    </row>
    <row r="12996" spans="1:15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>Table1[[#This Row],[sales]]*Table1[[#This Row],[discount]]</f>
        <v>820.91200000000003</v>
      </c>
      <c r="G12996" s="1">
        <f>Table1[[#This Row],[sales]]-Table1[[#This Row],[Discount Value]]</f>
        <v>1744.4379999999999</v>
      </c>
      <c r="H12996" s="1">
        <v>1</v>
      </c>
      <c r="I12996" s="2">
        <v>45543</v>
      </c>
      <c r="J12996" s="2">
        <v>45548</v>
      </c>
      <c r="K12996" s="1" t="s">
        <v>15</v>
      </c>
      <c r="L12996" s="1" t="s">
        <v>22</v>
      </c>
      <c r="M12996" s="1">
        <v>427.1</v>
      </c>
      <c r="N12996" s="1" t="s">
        <v>23</v>
      </c>
      <c r="O12996" s="10">
        <f>Table1[[#This Row],[sales]]+Table1[[#This Row],[profit]]</f>
        <v>2992.45</v>
      </c>
    </row>
    <row r="12997" spans="1:15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>Table1[[#This Row],[sales]]*Table1[[#This Row],[discount]]</f>
        <v>477.95000000000005</v>
      </c>
      <c r="G12997" s="1">
        <f>Table1[[#This Row],[sales]]-Table1[[#This Row],[Discount Value]]</f>
        <v>4301.55</v>
      </c>
      <c r="H12997" s="1">
        <v>3</v>
      </c>
      <c r="I12997" s="2">
        <v>45615</v>
      </c>
      <c r="J12997" s="2">
        <v>45617</v>
      </c>
      <c r="K12997" s="1" t="s">
        <v>31</v>
      </c>
      <c r="L12997" s="1" t="s">
        <v>16</v>
      </c>
      <c r="M12997" s="1">
        <v>1384.21</v>
      </c>
      <c r="N12997" s="1" t="s">
        <v>23</v>
      </c>
      <c r="O12997" s="10">
        <f>Table1[[#This Row],[sales]]+Table1[[#This Row],[profit]]</f>
        <v>6163.71</v>
      </c>
    </row>
    <row r="12998" spans="1:15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>Table1[[#This Row],[sales]]*Table1[[#This Row],[discount]]</f>
        <v>218.76249999999999</v>
      </c>
      <c r="G12998" s="1">
        <f>Table1[[#This Row],[sales]]-Table1[[#This Row],[Discount Value]]</f>
        <v>372.48750000000001</v>
      </c>
      <c r="H12998" s="1">
        <v>5</v>
      </c>
      <c r="I12998" s="2">
        <v>45322</v>
      </c>
      <c r="J12998" s="2">
        <v>45324</v>
      </c>
      <c r="K12998" s="1" t="s">
        <v>31</v>
      </c>
      <c r="L12998" s="1" t="s">
        <v>16</v>
      </c>
      <c r="M12998" s="1">
        <v>120.73</v>
      </c>
      <c r="N12998" s="1" t="s">
        <v>48</v>
      </c>
      <c r="O12998" s="10">
        <f>Table1[[#This Row],[sales]]+Table1[[#This Row],[profit]]</f>
        <v>711.98</v>
      </c>
    </row>
    <row r="12999" spans="1:15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>Table1[[#This Row],[sales]]*Table1[[#This Row],[discount]]</f>
        <v>98.228999999999999</v>
      </c>
      <c r="G12999" s="1">
        <f>Table1[[#This Row],[sales]]-Table1[[#This Row],[Discount Value]]</f>
        <v>1866.3509999999999</v>
      </c>
      <c r="H12999" s="1">
        <v>2</v>
      </c>
      <c r="I12999" s="2">
        <v>45637</v>
      </c>
      <c r="J12999" s="2">
        <v>45644</v>
      </c>
      <c r="K12999" s="1" t="s">
        <v>21</v>
      </c>
      <c r="L12999" s="1" t="s">
        <v>22</v>
      </c>
      <c r="M12999" s="1">
        <v>123.11</v>
      </c>
      <c r="N12999" s="1" t="s">
        <v>28</v>
      </c>
      <c r="O12999" s="10">
        <f>Table1[[#This Row],[sales]]+Table1[[#This Row],[profit]]</f>
        <v>2087.69</v>
      </c>
    </row>
    <row r="13000" spans="1:15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>Table1[[#This Row],[sales]]*Table1[[#This Row],[discount]]</f>
        <v>917.44799999999998</v>
      </c>
      <c r="G13000" s="1">
        <f>Table1[[#This Row],[sales]]-Table1[[#This Row],[Discount Value]]</f>
        <v>1703.8320000000003</v>
      </c>
      <c r="H13000" s="1">
        <v>9</v>
      </c>
      <c r="I13000" s="2">
        <v>45143</v>
      </c>
      <c r="J13000" s="2">
        <v>45146</v>
      </c>
      <c r="K13000" s="1" t="s">
        <v>15</v>
      </c>
      <c r="L13000" s="1" t="s">
        <v>16</v>
      </c>
      <c r="M13000" s="1">
        <v>382.42</v>
      </c>
      <c r="N13000" s="1" t="s">
        <v>23</v>
      </c>
      <c r="O13000" s="10">
        <f>Table1[[#This Row],[sales]]+Table1[[#This Row],[profit]]</f>
        <v>3003.7000000000003</v>
      </c>
    </row>
    <row r="13001" spans="1:15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>Table1[[#This Row],[sales]]*Table1[[#This Row],[discount]]</f>
        <v>2072.2775000000001</v>
      </c>
      <c r="G13001" s="1">
        <f>Table1[[#This Row],[sales]]-Table1[[#This Row],[Discount Value]]</f>
        <v>2746.9724999999999</v>
      </c>
      <c r="H13001" s="1">
        <v>1</v>
      </c>
      <c r="I13001" s="2">
        <v>45407</v>
      </c>
      <c r="J13001" s="2">
        <v>45408</v>
      </c>
      <c r="K13001" s="1" t="s">
        <v>31</v>
      </c>
      <c r="L13001" s="1" t="s">
        <v>27</v>
      </c>
      <c r="M13001" s="1">
        <v>1333.44</v>
      </c>
      <c r="N13001" s="1" t="s">
        <v>39</v>
      </c>
      <c r="O13001" s="10">
        <f>Table1[[#This Row],[sales]]+Table1[[#This Row],[profit]]</f>
        <v>6152.6900000000005</v>
      </c>
    </row>
    <row r="13002" spans="1:15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>Table1[[#This Row],[sales]]*Table1[[#This Row],[discount]]</f>
        <v>1234.1471999999999</v>
      </c>
      <c r="G13002" s="1">
        <f>Table1[[#This Row],[sales]]-Table1[[#This Row],[Discount Value]]</f>
        <v>1336.9928</v>
      </c>
      <c r="H13002" s="1">
        <v>3</v>
      </c>
      <c r="I13002" s="2">
        <v>45454</v>
      </c>
      <c r="J13002" s="2">
        <v>45457</v>
      </c>
      <c r="K13002" s="1" t="s">
        <v>31</v>
      </c>
      <c r="L13002" s="1" t="s">
        <v>16</v>
      </c>
      <c r="M13002" s="1">
        <v>453.76</v>
      </c>
      <c r="N13002" s="1" t="s">
        <v>39</v>
      </c>
      <c r="O13002" s="10">
        <f>Table1[[#This Row],[sales]]+Table1[[#This Row],[profit]]</f>
        <v>3024.8999999999996</v>
      </c>
    </row>
    <row r="13003" spans="1:15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>Table1[[#This Row],[sales]]*Table1[[#This Row],[discount]]</f>
        <v>116.96549999999999</v>
      </c>
      <c r="G13003" s="1">
        <f>Table1[[#This Row],[sales]]-Table1[[#This Row],[Discount Value]]</f>
        <v>3781.8845000000001</v>
      </c>
      <c r="H13003" s="1">
        <v>5</v>
      </c>
      <c r="I13003" s="2">
        <v>45094</v>
      </c>
      <c r="J13003" s="2">
        <v>45095</v>
      </c>
      <c r="K13003" s="1" t="s">
        <v>15</v>
      </c>
      <c r="L13003" s="1" t="s">
        <v>27</v>
      </c>
      <c r="M13003" s="1">
        <v>289.55</v>
      </c>
      <c r="N13003" s="1" t="s">
        <v>17</v>
      </c>
      <c r="O13003" s="10">
        <f>Table1[[#This Row],[sales]]+Table1[[#This Row],[profit]]</f>
        <v>4188.3999999999996</v>
      </c>
    </row>
    <row r="13004" spans="1:15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>Table1[[#This Row],[sales]]*Table1[[#This Row],[discount]]</f>
        <v>113.1438</v>
      </c>
      <c r="G13004" s="1">
        <f>Table1[[#This Row],[sales]]-Table1[[#This Row],[Discount Value]]</f>
        <v>3658.3162000000002</v>
      </c>
      <c r="H13004" s="1">
        <v>1</v>
      </c>
      <c r="I13004" s="2">
        <v>45099</v>
      </c>
      <c r="J13004" s="2">
        <v>45102</v>
      </c>
      <c r="K13004" s="1" t="s">
        <v>31</v>
      </c>
      <c r="L13004" s="1" t="s">
        <v>27</v>
      </c>
      <c r="M13004" s="1">
        <v>752.86</v>
      </c>
      <c r="N13004" s="1" t="s">
        <v>23</v>
      </c>
      <c r="O13004" s="10">
        <f>Table1[[#This Row],[sales]]+Table1[[#This Row],[profit]]</f>
        <v>4524.32</v>
      </c>
    </row>
    <row r="13005" spans="1:15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>Table1[[#This Row],[sales]]*Table1[[#This Row],[discount]]</f>
        <v>1351.5225999999998</v>
      </c>
      <c r="G13005" s="1">
        <f>Table1[[#This Row],[sales]]-Table1[[#This Row],[Discount Value]]</f>
        <v>1524.0574000000001</v>
      </c>
      <c r="H13005" s="1">
        <v>4</v>
      </c>
      <c r="I13005" s="2">
        <v>45502</v>
      </c>
      <c r="J13005" s="2">
        <v>45505</v>
      </c>
      <c r="K13005" s="1" t="s">
        <v>21</v>
      </c>
      <c r="L13005" s="1" t="s">
        <v>16</v>
      </c>
      <c r="M13005" s="1">
        <v>630.82000000000005</v>
      </c>
      <c r="N13005" s="1" t="s">
        <v>23</v>
      </c>
      <c r="O13005" s="10">
        <f>Table1[[#This Row],[sales]]+Table1[[#This Row],[profit]]</f>
        <v>3506.4</v>
      </c>
    </row>
    <row r="13006" spans="1:15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>Table1[[#This Row],[sales]]*Table1[[#This Row],[discount]]</f>
        <v>288.77550000000002</v>
      </c>
      <c r="G13006" s="1">
        <f>Table1[[#This Row],[sales]]-Table1[[#This Row],[Discount Value]]</f>
        <v>451.67450000000002</v>
      </c>
      <c r="H13006" s="1">
        <v>1</v>
      </c>
      <c r="I13006" s="2">
        <v>45629</v>
      </c>
      <c r="J13006" s="2">
        <v>45632</v>
      </c>
      <c r="K13006" s="1" t="s">
        <v>31</v>
      </c>
      <c r="L13006" s="1" t="s">
        <v>22</v>
      </c>
      <c r="M13006" s="1">
        <v>176.36</v>
      </c>
      <c r="N13006" s="1" t="s">
        <v>34</v>
      </c>
      <c r="O13006" s="10">
        <f>Table1[[#This Row],[sales]]+Table1[[#This Row],[profit]]</f>
        <v>916.81000000000006</v>
      </c>
    </row>
    <row r="13007" spans="1:15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>Table1[[#This Row],[sales]]*Table1[[#This Row],[discount]]</f>
        <v>457.04880000000003</v>
      </c>
      <c r="G13007" s="1">
        <f>Table1[[#This Row],[sales]]-Table1[[#This Row],[Discount Value]]</f>
        <v>714.87120000000004</v>
      </c>
      <c r="H13007" s="1">
        <v>7</v>
      </c>
      <c r="I13007" s="2">
        <v>45617</v>
      </c>
      <c r="J13007" s="2">
        <v>45621</v>
      </c>
      <c r="K13007" s="1" t="s">
        <v>31</v>
      </c>
      <c r="L13007" s="1" t="s">
        <v>27</v>
      </c>
      <c r="M13007" s="1">
        <v>156.94999999999999</v>
      </c>
      <c r="N13007" s="1" t="s">
        <v>34</v>
      </c>
      <c r="O13007" s="10">
        <f>Table1[[#This Row],[sales]]+Table1[[#This Row],[profit]]</f>
        <v>1328.8700000000001</v>
      </c>
    </row>
    <row r="13008" spans="1:15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>Table1[[#This Row],[sales]]*Table1[[#This Row],[discount]]</f>
        <v>472.37530000000004</v>
      </c>
      <c r="G13008" s="1">
        <f>Table1[[#This Row],[sales]]-Table1[[#This Row],[Discount Value]]</f>
        <v>804.31470000000002</v>
      </c>
      <c r="H13008" s="1">
        <v>1</v>
      </c>
      <c r="I13008" s="2">
        <v>45163</v>
      </c>
      <c r="J13008" s="2">
        <v>45166</v>
      </c>
      <c r="K13008" s="1" t="s">
        <v>31</v>
      </c>
      <c r="L13008" s="1" t="s">
        <v>27</v>
      </c>
      <c r="M13008" s="1">
        <v>287.57</v>
      </c>
      <c r="N13008" s="1" t="s">
        <v>17</v>
      </c>
      <c r="O13008" s="10">
        <f>Table1[[#This Row],[sales]]+Table1[[#This Row],[profit]]</f>
        <v>1564.26</v>
      </c>
    </row>
    <row r="13009" spans="1:15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>Table1[[#This Row],[sales]]*Table1[[#This Row],[discount]]</f>
        <v>104.1948</v>
      </c>
      <c r="G13009" s="1">
        <f>Table1[[#This Row],[sales]]-Table1[[#This Row],[Discount Value]]</f>
        <v>185.23520000000002</v>
      </c>
      <c r="H13009" s="1">
        <v>3</v>
      </c>
      <c r="I13009" s="2">
        <v>44936</v>
      </c>
      <c r="J13009" s="2">
        <v>44938</v>
      </c>
      <c r="K13009" s="1" t="s">
        <v>21</v>
      </c>
      <c r="L13009" s="1" t="s">
        <v>27</v>
      </c>
      <c r="M13009" s="1">
        <v>37.64</v>
      </c>
      <c r="N13009" s="1" t="s">
        <v>17</v>
      </c>
      <c r="O13009" s="10">
        <f>Table1[[#This Row],[sales]]+Table1[[#This Row],[profit]]</f>
        <v>327.07</v>
      </c>
    </row>
    <row r="13010" spans="1:15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>Table1[[#This Row],[sales]]*Table1[[#This Row],[discount]]</f>
        <v>607.03269999999998</v>
      </c>
      <c r="G13010" s="1">
        <f>Table1[[#This Row],[sales]]-Table1[[#This Row],[Discount Value]]</f>
        <v>1351.1373000000001</v>
      </c>
      <c r="H13010" s="1">
        <v>4</v>
      </c>
      <c r="I13010" s="2">
        <v>45002</v>
      </c>
      <c r="J13010" s="2">
        <v>45007</v>
      </c>
      <c r="K13010" s="1" t="s">
        <v>21</v>
      </c>
      <c r="L13010" s="1" t="s">
        <v>27</v>
      </c>
      <c r="M13010" s="1">
        <v>352.63</v>
      </c>
      <c r="N13010" s="1" t="s">
        <v>23</v>
      </c>
      <c r="O13010" s="10">
        <f>Table1[[#This Row],[sales]]+Table1[[#This Row],[profit]]</f>
        <v>2310.8000000000002</v>
      </c>
    </row>
    <row r="13011" spans="1:15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>Table1[[#This Row],[sales]]*Table1[[#This Row],[discount]]</f>
        <v>1267.5231999999999</v>
      </c>
      <c r="G13011" s="1">
        <f>Table1[[#This Row],[sales]]-Table1[[#This Row],[Discount Value]]</f>
        <v>1823.9968000000001</v>
      </c>
      <c r="H13011" s="1">
        <v>4</v>
      </c>
      <c r="I13011" s="2">
        <v>45140</v>
      </c>
      <c r="J13011" s="2">
        <v>45146</v>
      </c>
      <c r="K13011" s="1" t="s">
        <v>31</v>
      </c>
      <c r="L13011" s="1" t="s">
        <v>22</v>
      </c>
      <c r="M13011" s="1">
        <v>169.65</v>
      </c>
      <c r="N13011" s="1" t="s">
        <v>23</v>
      </c>
      <c r="O13011" s="10">
        <f>Table1[[#This Row],[sales]]+Table1[[#This Row],[profit]]</f>
        <v>3261.17</v>
      </c>
    </row>
    <row r="13012" spans="1:15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>Table1[[#This Row],[sales]]*Table1[[#This Row],[discount]]</f>
        <v>16.137999999999998</v>
      </c>
      <c r="G13012" s="1">
        <f>Table1[[#This Row],[sales]]-Table1[[#This Row],[Discount Value]]</f>
        <v>790.76199999999994</v>
      </c>
      <c r="H13012" s="1">
        <v>7</v>
      </c>
      <c r="I13012" s="2">
        <v>45047</v>
      </c>
      <c r="J13012" s="2">
        <v>45053</v>
      </c>
      <c r="K13012" s="1" t="s">
        <v>31</v>
      </c>
      <c r="L13012" s="1" t="s">
        <v>22</v>
      </c>
      <c r="M13012" s="1">
        <v>176.33</v>
      </c>
      <c r="N13012" s="1" t="s">
        <v>48</v>
      </c>
      <c r="O13012" s="10">
        <f>Table1[[#This Row],[sales]]+Table1[[#This Row],[profit]]</f>
        <v>983.23</v>
      </c>
    </row>
    <row r="13013" spans="1:15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>Table1[[#This Row],[sales]]*Table1[[#This Row],[discount]]</f>
        <v>354.34159999999997</v>
      </c>
      <c r="G13013" s="1">
        <f>Table1[[#This Row],[sales]]-Table1[[#This Row],[Discount Value]]</f>
        <v>603.33839999999998</v>
      </c>
      <c r="H13013" s="1">
        <v>5</v>
      </c>
      <c r="I13013" s="2">
        <v>45099</v>
      </c>
      <c r="J13013" s="2">
        <v>45104</v>
      </c>
      <c r="K13013" s="1" t="s">
        <v>31</v>
      </c>
      <c r="L13013" s="1" t="s">
        <v>16</v>
      </c>
      <c r="M13013" s="1">
        <v>138.47</v>
      </c>
      <c r="N13013" s="1" t="s">
        <v>34</v>
      </c>
      <c r="O13013" s="10">
        <f>Table1[[#This Row],[sales]]+Table1[[#This Row],[profit]]</f>
        <v>1096.1499999999999</v>
      </c>
    </row>
    <row r="13014" spans="1:15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>Table1[[#This Row],[sales]]*Table1[[#This Row],[discount]]</f>
        <v>1033.6267</v>
      </c>
      <c r="G13014" s="1">
        <f>Table1[[#This Row],[sales]]-Table1[[#This Row],[Discount Value]]</f>
        <v>2530.6032999999998</v>
      </c>
      <c r="H13014" s="1">
        <v>8</v>
      </c>
      <c r="I13014" s="2">
        <v>45494</v>
      </c>
      <c r="J13014" s="2">
        <v>45497</v>
      </c>
      <c r="K13014" s="1" t="s">
        <v>21</v>
      </c>
      <c r="L13014" s="1" t="s">
        <v>27</v>
      </c>
      <c r="M13014" s="1">
        <v>806.42</v>
      </c>
      <c r="N13014" s="1" t="s">
        <v>48</v>
      </c>
      <c r="O13014" s="10">
        <f>Table1[[#This Row],[sales]]+Table1[[#This Row],[profit]]</f>
        <v>4370.6499999999996</v>
      </c>
    </row>
    <row r="13015" spans="1:15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>Table1[[#This Row],[sales]]*Table1[[#This Row],[discount]]</f>
        <v>418.20300000000003</v>
      </c>
      <c r="G13015" s="1">
        <f>Table1[[#This Row],[sales]]-Table1[[#This Row],[Discount Value]]</f>
        <v>511.137</v>
      </c>
      <c r="H13015" s="1">
        <v>3</v>
      </c>
      <c r="I13015" s="2">
        <v>45156</v>
      </c>
      <c r="J13015" s="2">
        <v>45160</v>
      </c>
      <c r="K13015" s="1" t="s">
        <v>21</v>
      </c>
      <c r="L13015" s="1" t="s">
        <v>27</v>
      </c>
      <c r="M13015" s="1">
        <v>270.52</v>
      </c>
      <c r="N13015" s="1" t="s">
        <v>17</v>
      </c>
      <c r="O13015" s="10">
        <f>Table1[[#This Row],[sales]]+Table1[[#This Row],[profit]]</f>
        <v>1199.8600000000001</v>
      </c>
    </row>
    <row r="13016" spans="1:15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>Table1[[#This Row],[sales]]*Table1[[#This Row],[discount]]</f>
        <v>358.67579999999998</v>
      </c>
      <c r="G13016" s="1">
        <f>Table1[[#This Row],[sales]]-Table1[[#This Row],[Discount Value]]</f>
        <v>404.46420000000001</v>
      </c>
      <c r="H13016" s="1">
        <v>8</v>
      </c>
      <c r="I13016" s="2">
        <v>45511</v>
      </c>
      <c r="J13016" s="2">
        <v>45514</v>
      </c>
      <c r="K13016" s="1" t="s">
        <v>15</v>
      </c>
      <c r="L13016" s="1" t="s">
        <v>27</v>
      </c>
      <c r="M13016" s="1">
        <v>53.63</v>
      </c>
      <c r="N13016" s="1" t="s">
        <v>17</v>
      </c>
      <c r="O13016" s="10">
        <f>Table1[[#This Row],[sales]]+Table1[[#This Row],[profit]]</f>
        <v>816.77</v>
      </c>
    </row>
    <row r="13017" spans="1:15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>Table1[[#This Row],[sales]]*Table1[[#This Row],[discount]]</f>
        <v>586.97159999999997</v>
      </c>
      <c r="G13017" s="1">
        <f>Table1[[#This Row],[sales]]-Table1[[#This Row],[Discount Value]]</f>
        <v>4304.4584000000004</v>
      </c>
      <c r="H13017" s="1">
        <v>9</v>
      </c>
      <c r="I13017" s="2">
        <v>45650</v>
      </c>
      <c r="J13017" s="2">
        <v>45653</v>
      </c>
      <c r="K13017" s="1" t="s">
        <v>31</v>
      </c>
      <c r="L13017" s="1" t="s">
        <v>27</v>
      </c>
      <c r="M13017" s="1">
        <v>1295.5</v>
      </c>
      <c r="N13017" s="1" t="s">
        <v>17</v>
      </c>
      <c r="O13017" s="10">
        <f>Table1[[#This Row],[sales]]+Table1[[#This Row],[profit]]</f>
        <v>6186.93</v>
      </c>
    </row>
    <row r="13018" spans="1:15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>Table1[[#This Row],[sales]]*Table1[[#This Row],[discount]]</f>
        <v>67.158000000000001</v>
      </c>
      <c r="G13018" s="1">
        <f>Table1[[#This Row],[sales]]-Table1[[#This Row],[Discount Value]]</f>
        <v>105.04199999999999</v>
      </c>
      <c r="H13018" s="1">
        <v>9</v>
      </c>
      <c r="I13018" s="2">
        <v>44939</v>
      </c>
      <c r="J13018" s="2">
        <v>44940</v>
      </c>
      <c r="K13018" s="1" t="s">
        <v>31</v>
      </c>
      <c r="L13018" s="1" t="s">
        <v>22</v>
      </c>
      <c r="M13018" s="1">
        <v>18.62</v>
      </c>
      <c r="N13018" s="1" t="s">
        <v>39</v>
      </c>
      <c r="O13018" s="10">
        <f>Table1[[#This Row],[sales]]+Table1[[#This Row],[profit]]</f>
        <v>190.82</v>
      </c>
    </row>
    <row r="13019" spans="1:15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>Table1[[#This Row],[sales]]*Table1[[#This Row],[discount]]</f>
        <v>813.36</v>
      </c>
      <c r="G13019" s="1">
        <f>Table1[[#This Row],[sales]]-Table1[[#This Row],[Discount Value]]</f>
        <v>881.14</v>
      </c>
      <c r="H13019" s="1">
        <v>9</v>
      </c>
      <c r="I13019" s="2">
        <v>44990</v>
      </c>
      <c r="J13019" s="2">
        <v>44996</v>
      </c>
      <c r="K13019" s="1" t="s">
        <v>21</v>
      </c>
      <c r="L13019" s="1" t="s">
        <v>27</v>
      </c>
      <c r="M13019" s="1">
        <v>187.3</v>
      </c>
      <c r="N13019" s="1" t="s">
        <v>17</v>
      </c>
      <c r="O13019" s="10">
        <f>Table1[[#This Row],[sales]]+Table1[[#This Row],[profit]]</f>
        <v>1881.8</v>
      </c>
    </row>
    <row r="13020" spans="1:15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>Table1[[#This Row],[sales]]*Table1[[#This Row],[discount]]</f>
        <v>35.2547</v>
      </c>
      <c r="G13020" s="1">
        <f>Table1[[#This Row],[sales]]-Table1[[#This Row],[Discount Value]]</f>
        <v>235.93529999999998</v>
      </c>
      <c r="H13020" s="1">
        <v>1</v>
      </c>
      <c r="I13020" s="2">
        <v>45553</v>
      </c>
      <c r="J13020" s="2">
        <v>45559</v>
      </c>
      <c r="K13020" s="1" t="s">
        <v>15</v>
      </c>
      <c r="L13020" s="1" t="s">
        <v>27</v>
      </c>
      <c r="M13020" s="1">
        <v>28.88</v>
      </c>
      <c r="N13020" s="1" t="s">
        <v>34</v>
      </c>
      <c r="O13020" s="10">
        <f>Table1[[#This Row],[sales]]+Table1[[#This Row],[profit]]</f>
        <v>300.07</v>
      </c>
    </row>
    <row r="13021" spans="1:15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>Table1[[#This Row],[sales]]*Table1[[#This Row],[discount]]</f>
        <v>1808.7691999999997</v>
      </c>
      <c r="G13021" s="1">
        <f>Table1[[#This Row],[sales]]-Table1[[#This Row],[Discount Value]]</f>
        <v>2397.6707999999999</v>
      </c>
      <c r="H13021" s="1">
        <v>9</v>
      </c>
      <c r="I13021" s="2">
        <v>45654</v>
      </c>
      <c r="J13021" s="2">
        <v>45656</v>
      </c>
      <c r="K13021" s="1" t="s">
        <v>31</v>
      </c>
      <c r="L13021" s="1" t="s">
        <v>16</v>
      </c>
      <c r="M13021" s="1">
        <v>354.94</v>
      </c>
      <c r="N13021" s="1" t="s">
        <v>34</v>
      </c>
      <c r="O13021" s="10">
        <f>Table1[[#This Row],[sales]]+Table1[[#This Row],[profit]]</f>
        <v>4561.3799999999992</v>
      </c>
    </row>
    <row r="13022" spans="1:15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>Table1[[#This Row],[sales]]*Table1[[#This Row],[discount]]</f>
        <v>858.20280000000002</v>
      </c>
      <c r="G13022" s="1">
        <f>Table1[[#This Row],[sales]]-Table1[[#This Row],[Discount Value]]</f>
        <v>2101.1172000000001</v>
      </c>
      <c r="H13022" s="1">
        <v>8</v>
      </c>
      <c r="I13022" s="2">
        <v>45596</v>
      </c>
      <c r="J13022" s="2">
        <v>45602</v>
      </c>
      <c r="K13022" s="1" t="s">
        <v>31</v>
      </c>
      <c r="L13022" s="1" t="s">
        <v>22</v>
      </c>
      <c r="M13022" s="1">
        <v>293.06</v>
      </c>
      <c r="N13022" s="1" t="s">
        <v>17</v>
      </c>
      <c r="O13022" s="10">
        <f>Table1[[#This Row],[sales]]+Table1[[#This Row],[profit]]</f>
        <v>3252.38</v>
      </c>
    </row>
    <row r="13023" spans="1:15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>Table1[[#This Row],[sales]]*Table1[[#This Row],[discount]]</f>
        <v>66.992000000000004</v>
      </c>
      <c r="G13023" s="1">
        <f>Table1[[#This Row],[sales]]-Table1[[#This Row],[Discount Value]]</f>
        <v>267.96799999999996</v>
      </c>
      <c r="H13023" s="1">
        <v>2</v>
      </c>
      <c r="I13023" s="2">
        <v>45552</v>
      </c>
      <c r="J13023" s="2">
        <v>45553</v>
      </c>
      <c r="K13023" s="1" t="s">
        <v>15</v>
      </c>
      <c r="L13023" s="1" t="s">
        <v>16</v>
      </c>
      <c r="M13023" s="1">
        <v>78.92</v>
      </c>
      <c r="N13023" s="1" t="s">
        <v>48</v>
      </c>
      <c r="O13023" s="10">
        <f>Table1[[#This Row],[sales]]+Table1[[#This Row],[profit]]</f>
        <v>413.88</v>
      </c>
    </row>
    <row r="13024" spans="1:15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>Table1[[#This Row],[sales]]*Table1[[#This Row],[discount]]</f>
        <v>1277.2606999999998</v>
      </c>
      <c r="G13024" s="1">
        <f>Table1[[#This Row],[sales]]-Table1[[#This Row],[Discount Value]]</f>
        <v>1838.0093000000002</v>
      </c>
      <c r="H13024" s="1">
        <v>3</v>
      </c>
      <c r="I13024" s="2">
        <v>45492</v>
      </c>
      <c r="J13024" s="2">
        <v>45498</v>
      </c>
      <c r="K13024" s="1" t="s">
        <v>15</v>
      </c>
      <c r="L13024" s="1" t="s">
        <v>22</v>
      </c>
      <c r="M13024" s="1">
        <v>754.25</v>
      </c>
      <c r="N13024" s="1" t="s">
        <v>23</v>
      </c>
      <c r="O13024" s="10">
        <f>Table1[[#This Row],[sales]]+Table1[[#This Row],[profit]]</f>
        <v>3869.52</v>
      </c>
    </row>
    <row r="13025" spans="1:15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>Table1[[#This Row],[sales]]*Table1[[#This Row],[discount]]</f>
        <v>309.39479999999998</v>
      </c>
      <c r="G13025" s="1">
        <f>Table1[[#This Row],[sales]]-Table1[[#This Row],[Discount Value]]</f>
        <v>393.77519999999998</v>
      </c>
      <c r="H13025" s="1">
        <v>7</v>
      </c>
      <c r="I13025" s="2">
        <v>45456</v>
      </c>
      <c r="J13025" s="2">
        <v>45461</v>
      </c>
      <c r="K13025" s="1" t="s">
        <v>21</v>
      </c>
      <c r="L13025" s="1" t="s">
        <v>16</v>
      </c>
      <c r="M13025" s="1">
        <v>204.14</v>
      </c>
      <c r="N13025" s="1" t="s">
        <v>48</v>
      </c>
      <c r="O13025" s="10">
        <f>Table1[[#This Row],[sales]]+Table1[[#This Row],[profit]]</f>
        <v>907.31</v>
      </c>
    </row>
    <row r="13026" spans="1:15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>Table1[[#This Row],[sales]]*Table1[[#This Row],[discount]]</f>
        <v>354.07260000000008</v>
      </c>
      <c r="G13026" s="1">
        <f>Table1[[#This Row],[sales]]-Table1[[#This Row],[Discount Value]]</f>
        <v>2175.0174000000002</v>
      </c>
      <c r="H13026" s="1">
        <v>3</v>
      </c>
      <c r="I13026" s="2">
        <v>45463</v>
      </c>
      <c r="J13026" s="2">
        <v>45469</v>
      </c>
      <c r="K13026" s="1" t="s">
        <v>21</v>
      </c>
      <c r="L13026" s="1" t="s">
        <v>27</v>
      </c>
      <c r="M13026" s="1">
        <v>192.07</v>
      </c>
      <c r="N13026" s="1" t="s">
        <v>39</v>
      </c>
      <c r="O13026" s="10">
        <f>Table1[[#This Row],[sales]]+Table1[[#This Row],[profit]]</f>
        <v>2721.1600000000003</v>
      </c>
    </row>
    <row r="13027" spans="1:15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>Table1[[#This Row],[sales]]*Table1[[#This Row],[discount]]</f>
        <v>1352.048</v>
      </c>
      <c r="G13027" s="1">
        <f>Table1[[#This Row],[sales]]-Table1[[#This Row],[Discount Value]]</f>
        <v>2028.0719999999999</v>
      </c>
      <c r="H13027" s="1">
        <v>2</v>
      </c>
      <c r="I13027" s="2">
        <v>45619</v>
      </c>
      <c r="J13027" s="2">
        <v>45623</v>
      </c>
      <c r="K13027" s="1" t="s">
        <v>31</v>
      </c>
      <c r="L13027" s="1" t="s">
        <v>22</v>
      </c>
      <c r="M13027" s="1">
        <v>296.25</v>
      </c>
      <c r="N13027" s="1" t="s">
        <v>17</v>
      </c>
      <c r="O13027" s="10">
        <f>Table1[[#This Row],[sales]]+Table1[[#This Row],[profit]]</f>
        <v>3676.37</v>
      </c>
    </row>
    <row r="13028" spans="1:15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>Table1[[#This Row],[sales]]*Table1[[#This Row],[discount]]</f>
        <v>16.553599999999999</v>
      </c>
      <c r="G13028" s="1">
        <f>Table1[[#This Row],[sales]]-Table1[[#This Row],[Discount Value]]</f>
        <v>811.12639999999999</v>
      </c>
      <c r="H13028" s="1">
        <v>4</v>
      </c>
      <c r="I13028" s="2">
        <v>45449</v>
      </c>
      <c r="J13028" s="2">
        <v>45450</v>
      </c>
      <c r="K13028" s="1" t="s">
        <v>15</v>
      </c>
      <c r="L13028" s="1" t="s">
        <v>22</v>
      </c>
      <c r="M13028" s="1">
        <v>224.54</v>
      </c>
      <c r="N13028" s="1" t="s">
        <v>28</v>
      </c>
      <c r="O13028" s="10">
        <f>Table1[[#This Row],[sales]]+Table1[[#This Row],[profit]]</f>
        <v>1052.22</v>
      </c>
    </row>
    <row r="13029" spans="1:15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>Table1[[#This Row],[sales]]*Table1[[#This Row],[discount]]</f>
        <v>532.46550000000002</v>
      </c>
      <c r="G13029" s="1">
        <f>Table1[[#This Row],[sales]]-Table1[[#This Row],[Discount Value]]</f>
        <v>2003.0845000000002</v>
      </c>
      <c r="H13029" s="1">
        <v>9</v>
      </c>
      <c r="I13029" s="2">
        <v>45606</v>
      </c>
      <c r="J13029" s="2">
        <v>45608</v>
      </c>
      <c r="K13029" s="1" t="s">
        <v>15</v>
      </c>
      <c r="L13029" s="1" t="s">
        <v>22</v>
      </c>
      <c r="M13029" s="1">
        <v>484.66</v>
      </c>
      <c r="N13029" s="1" t="s">
        <v>34</v>
      </c>
      <c r="O13029" s="10">
        <f>Table1[[#This Row],[sales]]+Table1[[#This Row],[profit]]</f>
        <v>3020.21</v>
      </c>
    </row>
    <row r="13030" spans="1:15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>Table1[[#This Row],[sales]]*Table1[[#This Row],[discount]]</f>
        <v>70.2393</v>
      </c>
      <c r="G13030" s="1">
        <f>Table1[[#This Row],[sales]]-Table1[[#This Row],[Discount Value]]</f>
        <v>2271.0706999999998</v>
      </c>
      <c r="H13030" s="1">
        <v>2</v>
      </c>
      <c r="I13030" s="2">
        <v>45408</v>
      </c>
      <c r="J13030" s="2">
        <v>45410</v>
      </c>
      <c r="K13030" s="1" t="s">
        <v>21</v>
      </c>
      <c r="L13030" s="1" t="s">
        <v>22</v>
      </c>
      <c r="M13030" s="1">
        <v>436.17</v>
      </c>
      <c r="N13030" s="1" t="s">
        <v>48</v>
      </c>
      <c r="O13030" s="10">
        <f>Table1[[#This Row],[sales]]+Table1[[#This Row],[profit]]</f>
        <v>2777.48</v>
      </c>
    </row>
    <row r="13031" spans="1:15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>Table1[[#This Row],[sales]]*Table1[[#This Row],[discount]]</f>
        <v>688.077</v>
      </c>
      <c r="G13031" s="1">
        <f>Table1[[#This Row],[sales]]-Table1[[#This Row],[Discount Value]]</f>
        <v>3899.1030000000001</v>
      </c>
      <c r="H13031" s="1">
        <v>1</v>
      </c>
      <c r="I13031" s="2">
        <v>45528</v>
      </c>
      <c r="J13031" s="2">
        <v>45530</v>
      </c>
      <c r="K13031" s="1" t="s">
        <v>31</v>
      </c>
      <c r="L13031" s="1" t="s">
        <v>27</v>
      </c>
      <c r="M13031" s="1">
        <v>1114.5999999999999</v>
      </c>
      <c r="N13031" s="1" t="s">
        <v>48</v>
      </c>
      <c r="O13031" s="10">
        <f>Table1[[#This Row],[sales]]+Table1[[#This Row],[profit]]</f>
        <v>5701.7800000000007</v>
      </c>
    </row>
    <row r="13032" spans="1:15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>Table1[[#This Row],[sales]]*Table1[[#This Row],[discount]]</f>
        <v>2389.8911999999996</v>
      </c>
      <c r="G13032" s="1">
        <f>Table1[[#This Row],[sales]]-Table1[[#This Row],[Discount Value]]</f>
        <v>2589.0488</v>
      </c>
      <c r="H13032" s="1">
        <v>7</v>
      </c>
      <c r="I13032" s="2">
        <v>45013</v>
      </c>
      <c r="J13032" s="2">
        <v>45018</v>
      </c>
      <c r="K13032" s="1" t="s">
        <v>15</v>
      </c>
      <c r="L13032" s="1" t="s">
        <v>27</v>
      </c>
      <c r="M13032" s="1">
        <v>937.25</v>
      </c>
      <c r="N13032" s="1" t="s">
        <v>23</v>
      </c>
      <c r="O13032" s="10">
        <f>Table1[[#This Row],[sales]]+Table1[[#This Row],[profit]]</f>
        <v>5916.19</v>
      </c>
    </row>
    <row r="13033" spans="1:15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>Table1[[#This Row],[sales]]*Table1[[#This Row],[discount]]</f>
        <v>1223.5604000000001</v>
      </c>
      <c r="G13033" s="1">
        <f>Table1[[#This Row],[sales]]-Table1[[#This Row],[Discount Value]]</f>
        <v>2083.3595999999998</v>
      </c>
      <c r="H13033" s="1">
        <v>1</v>
      </c>
      <c r="I13033" s="2">
        <v>45423</v>
      </c>
      <c r="J13033" s="2">
        <v>45424</v>
      </c>
      <c r="K13033" s="1" t="s">
        <v>31</v>
      </c>
      <c r="L13033" s="1" t="s">
        <v>27</v>
      </c>
      <c r="M13033" s="1">
        <v>216.74</v>
      </c>
      <c r="N13033" s="1" t="s">
        <v>34</v>
      </c>
      <c r="O13033" s="10">
        <f>Table1[[#This Row],[sales]]+Table1[[#This Row],[profit]]</f>
        <v>3523.66</v>
      </c>
    </row>
    <row r="13034" spans="1:15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>Table1[[#This Row],[sales]]*Table1[[#This Row],[discount]]</f>
        <v>1629.7478000000001</v>
      </c>
      <c r="G13034" s="1">
        <f>Table1[[#This Row],[sales]]-Table1[[#This Row],[Discount Value]]</f>
        <v>2659.0622000000003</v>
      </c>
      <c r="H13034" s="1">
        <v>6</v>
      </c>
      <c r="I13034" s="2">
        <v>45352</v>
      </c>
      <c r="J13034" s="2">
        <v>45354</v>
      </c>
      <c r="K13034" s="1" t="s">
        <v>21</v>
      </c>
      <c r="L13034" s="1" t="s">
        <v>16</v>
      </c>
      <c r="M13034" s="1">
        <v>1178.54</v>
      </c>
      <c r="N13034" s="1" t="s">
        <v>23</v>
      </c>
      <c r="O13034" s="10">
        <f>Table1[[#This Row],[sales]]+Table1[[#This Row],[profit]]</f>
        <v>5467.35</v>
      </c>
    </row>
    <row r="13035" spans="1:15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>Table1[[#This Row],[sales]]*Table1[[#This Row],[discount]]</f>
        <v>228.88040000000001</v>
      </c>
      <c r="G13035" s="1">
        <f>Table1[[#This Row],[sales]]-Table1[[#This Row],[Discount Value]]</f>
        <v>3040.8395999999998</v>
      </c>
      <c r="H13035" s="1">
        <v>5</v>
      </c>
      <c r="I13035" s="2">
        <v>45613</v>
      </c>
      <c r="J13035" s="2">
        <v>45620</v>
      </c>
      <c r="K13035" s="1" t="s">
        <v>31</v>
      </c>
      <c r="L13035" s="1" t="s">
        <v>27</v>
      </c>
      <c r="M13035" s="1">
        <v>272.95</v>
      </c>
      <c r="N13035" s="1" t="s">
        <v>48</v>
      </c>
      <c r="O13035" s="10">
        <f>Table1[[#This Row],[sales]]+Table1[[#This Row],[profit]]</f>
        <v>3542.6699999999996</v>
      </c>
    </row>
    <row r="13036" spans="1:15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>Table1[[#This Row],[sales]]*Table1[[#This Row],[discount]]</f>
        <v>1274.202</v>
      </c>
      <c r="G13036" s="1">
        <f>Table1[[#This Row],[sales]]-Table1[[#This Row],[Discount Value]]</f>
        <v>3119.598</v>
      </c>
      <c r="H13036" s="1">
        <v>8</v>
      </c>
      <c r="I13036" s="2">
        <v>44982</v>
      </c>
      <c r="J13036" s="2">
        <v>44987</v>
      </c>
      <c r="K13036" s="1" t="s">
        <v>21</v>
      </c>
      <c r="L13036" s="1" t="s">
        <v>22</v>
      </c>
      <c r="M13036" s="1">
        <v>747.1</v>
      </c>
      <c r="N13036" s="1" t="s">
        <v>28</v>
      </c>
      <c r="O13036" s="10">
        <f>Table1[[#This Row],[sales]]+Table1[[#This Row],[profit]]</f>
        <v>5140.9000000000005</v>
      </c>
    </row>
    <row r="13037" spans="1:15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>Table1[[#This Row],[sales]]*Table1[[#This Row],[discount]]</f>
        <v>422.37570000000005</v>
      </c>
      <c r="G13037" s="1">
        <f>Table1[[#This Row],[sales]]-Table1[[#This Row],[Discount Value]]</f>
        <v>1800.6543000000001</v>
      </c>
      <c r="H13037" s="1">
        <v>3</v>
      </c>
      <c r="I13037" s="2">
        <v>45655</v>
      </c>
      <c r="J13037" s="2">
        <v>45659</v>
      </c>
      <c r="K13037" s="1" t="s">
        <v>31</v>
      </c>
      <c r="L13037" s="1" t="s">
        <v>27</v>
      </c>
      <c r="M13037" s="1">
        <v>313.74</v>
      </c>
      <c r="N13037" s="1" t="s">
        <v>34</v>
      </c>
      <c r="O13037" s="10">
        <f>Table1[[#This Row],[sales]]+Table1[[#This Row],[profit]]</f>
        <v>2536.7700000000004</v>
      </c>
    </row>
    <row r="13038" spans="1:15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>Table1[[#This Row],[sales]]*Table1[[#This Row],[discount]]</f>
        <v>1139.2855</v>
      </c>
      <c r="G13038" s="1">
        <f>Table1[[#This Row],[sales]]-Table1[[#This Row],[Discount Value]]</f>
        <v>1939.8645000000001</v>
      </c>
      <c r="H13038" s="1">
        <v>3</v>
      </c>
      <c r="I13038" s="2">
        <v>45536</v>
      </c>
      <c r="J13038" s="2">
        <v>45539</v>
      </c>
      <c r="K13038" s="1" t="s">
        <v>15</v>
      </c>
      <c r="L13038" s="1" t="s">
        <v>27</v>
      </c>
      <c r="M13038" s="1">
        <v>438.68</v>
      </c>
      <c r="N13038" s="1" t="s">
        <v>28</v>
      </c>
      <c r="O13038" s="10">
        <f>Table1[[#This Row],[sales]]+Table1[[#This Row],[profit]]</f>
        <v>3517.83</v>
      </c>
    </row>
    <row r="13039" spans="1:15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>Table1[[#This Row],[sales]]*Table1[[#This Row],[discount]]</f>
        <v>339.3064</v>
      </c>
      <c r="G13039" s="1">
        <f>Table1[[#This Row],[sales]]-Table1[[#This Row],[Discount Value]]</f>
        <v>3902.0236</v>
      </c>
      <c r="H13039" s="1">
        <v>1</v>
      </c>
      <c r="I13039" s="2">
        <v>45251</v>
      </c>
      <c r="J13039" s="2">
        <v>45255</v>
      </c>
      <c r="K13039" s="1" t="s">
        <v>31</v>
      </c>
      <c r="L13039" s="1" t="s">
        <v>16</v>
      </c>
      <c r="M13039" s="1">
        <v>513.44000000000005</v>
      </c>
      <c r="N13039" s="1" t="s">
        <v>34</v>
      </c>
      <c r="O13039" s="10">
        <f>Table1[[#This Row],[sales]]+Table1[[#This Row],[profit]]</f>
        <v>4754.7700000000004</v>
      </c>
    </row>
    <row r="13040" spans="1:15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>Table1[[#This Row],[sales]]*Table1[[#This Row],[discount]]</f>
        <v>643.80680000000007</v>
      </c>
      <c r="G13040" s="1">
        <f>Table1[[#This Row],[sales]]-Table1[[#This Row],[Discount Value]]</f>
        <v>3954.8131999999996</v>
      </c>
      <c r="H13040" s="1">
        <v>4</v>
      </c>
      <c r="I13040" s="2">
        <v>45467</v>
      </c>
      <c r="J13040" s="2">
        <v>45468</v>
      </c>
      <c r="K13040" s="1" t="s">
        <v>15</v>
      </c>
      <c r="L13040" s="1" t="s">
        <v>22</v>
      </c>
      <c r="M13040" s="1">
        <v>1330.37</v>
      </c>
      <c r="N13040" s="1" t="s">
        <v>17</v>
      </c>
      <c r="O13040" s="10">
        <f>Table1[[#This Row],[sales]]+Table1[[#This Row],[profit]]</f>
        <v>5928.99</v>
      </c>
    </row>
    <row r="13041" spans="1:15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>Table1[[#This Row],[sales]]*Table1[[#This Row],[discount]]</f>
        <v>99.427499999999995</v>
      </c>
      <c r="G13041" s="1">
        <f>Table1[[#This Row],[sales]]-Table1[[#This Row],[Discount Value]]</f>
        <v>121.52249999999999</v>
      </c>
      <c r="H13041" s="1">
        <v>6</v>
      </c>
      <c r="I13041" s="2">
        <v>45404</v>
      </c>
      <c r="J13041" s="2">
        <v>45408</v>
      </c>
      <c r="K13041" s="1" t="s">
        <v>15</v>
      </c>
      <c r="L13041" s="1" t="s">
        <v>16</v>
      </c>
      <c r="M13041" s="1">
        <v>15.69</v>
      </c>
      <c r="N13041" s="1" t="s">
        <v>48</v>
      </c>
      <c r="O13041" s="10">
        <f>Table1[[#This Row],[sales]]+Table1[[#This Row],[profit]]</f>
        <v>236.64</v>
      </c>
    </row>
    <row r="13042" spans="1:15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>Table1[[#This Row],[sales]]*Table1[[#This Row],[discount]]</f>
        <v>48.749600000000001</v>
      </c>
      <c r="G13042" s="1">
        <f>Table1[[#This Row],[sales]]-Table1[[#This Row],[Discount Value]]</f>
        <v>560.62040000000002</v>
      </c>
      <c r="H13042" s="1">
        <v>5</v>
      </c>
      <c r="I13042" s="2">
        <v>45242</v>
      </c>
      <c r="J13042" s="2">
        <v>45249</v>
      </c>
      <c r="K13042" s="1" t="s">
        <v>15</v>
      </c>
      <c r="L13042" s="1" t="s">
        <v>27</v>
      </c>
      <c r="M13042" s="1">
        <v>152.72</v>
      </c>
      <c r="N13042" s="1" t="s">
        <v>34</v>
      </c>
      <c r="O13042" s="10">
        <f>Table1[[#This Row],[sales]]+Table1[[#This Row],[profit]]</f>
        <v>762.09</v>
      </c>
    </row>
    <row r="13043" spans="1:15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>Table1[[#This Row],[sales]]*Table1[[#This Row],[discount]]</f>
        <v>1492.0768</v>
      </c>
      <c r="G13043" s="1">
        <f>Table1[[#This Row],[sales]]-Table1[[#This Row],[Discount Value]]</f>
        <v>3170.6632</v>
      </c>
      <c r="H13043" s="1">
        <v>7</v>
      </c>
      <c r="I13043" s="2">
        <v>45427</v>
      </c>
      <c r="J13043" s="2">
        <v>45433</v>
      </c>
      <c r="K13043" s="1" t="s">
        <v>21</v>
      </c>
      <c r="L13043" s="1" t="s">
        <v>16</v>
      </c>
      <c r="M13043" s="1">
        <v>690.69</v>
      </c>
      <c r="N13043" s="1" t="s">
        <v>23</v>
      </c>
      <c r="O13043" s="10">
        <f>Table1[[#This Row],[sales]]+Table1[[#This Row],[profit]]</f>
        <v>5353.43</v>
      </c>
    </row>
    <row r="13044" spans="1:15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>Table1[[#This Row],[sales]]*Table1[[#This Row],[discount]]</f>
        <v>461.71039999999999</v>
      </c>
      <c r="G13044" s="1">
        <f>Table1[[#This Row],[sales]]-Table1[[#This Row],[Discount Value]]</f>
        <v>2423.9796000000001</v>
      </c>
      <c r="H13044" s="1">
        <v>1</v>
      </c>
      <c r="I13044" s="2">
        <v>45591</v>
      </c>
      <c r="J13044" s="2">
        <v>45596</v>
      </c>
      <c r="K13044" s="1" t="s">
        <v>15</v>
      </c>
      <c r="L13044" s="1" t="s">
        <v>16</v>
      </c>
      <c r="M13044" s="1">
        <v>182.26</v>
      </c>
      <c r="N13044" s="1" t="s">
        <v>39</v>
      </c>
      <c r="O13044" s="10">
        <f>Table1[[#This Row],[sales]]+Table1[[#This Row],[profit]]</f>
        <v>3067.95</v>
      </c>
    </row>
    <row r="13045" spans="1:15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>Table1[[#This Row],[sales]]*Table1[[#This Row],[discount]]</f>
        <v>198.07759999999999</v>
      </c>
      <c r="G13045" s="1">
        <f>Table1[[#This Row],[sales]]-Table1[[#This Row],[Discount Value]]</f>
        <v>4753.8624</v>
      </c>
      <c r="H13045" s="1">
        <v>3</v>
      </c>
      <c r="I13045" s="2">
        <v>45033</v>
      </c>
      <c r="J13045" s="2">
        <v>45034</v>
      </c>
      <c r="K13045" s="1" t="s">
        <v>31</v>
      </c>
      <c r="L13045" s="1" t="s">
        <v>22</v>
      </c>
      <c r="M13045" s="1">
        <v>957</v>
      </c>
      <c r="N13045" s="1" t="s">
        <v>34</v>
      </c>
      <c r="O13045" s="10">
        <f>Table1[[#This Row],[sales]]+Table1[[#This Row],[profit]]</f>
        <v>5908.94</v>
      </c>
    </row>
    <row r="13046" spans="1:15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>Table1[[#This Row],[sales]]*Table1[[#This Row],[discount]]</f>
        <v>438.22899999999998</v>
      </c>
      <c r="G13046" s="1">
        <f>Table1[[#This Row],[sales]]-Table1[[#This Row],[Discount Value]]</f>
        <v>3545.6710000000003</v>
      </c>
      <c r="H13046" s="1">
        <v>4</v>
      </c>
      <c r="I13046" s="2">
        <v>45610</v>
      </c>
      <c r="J13046" s="2">
        <v>45617</v>
      </c>
      <c r="K13046" s="1" t="s">
        <v>21</v>
      </c>
      <c r="L13046" s="1" t="s">
        <v>22</v>
      </c>
      <c r="M13046" s="1">
        <v>569.9</v>
      </c>
      <c r="N13046" s="1" t="s">
        <v>17</v>
      </c>
      <c r="O13046" s="10">
        <f>Table1[[#This Row],[sales]]+Table1[[#This Row],[profit]]</f>
        <v>4553.8</v>
      </c>
    </row>
    <row r="13047" spans="1:15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>Table1[[#This Row],[sales]]*Table1[[#This Row],[discount]]</f>
        <v>1766.8227000000002</v>
      </c>
      <c r="G13047" s="1">
        <f>Table1[[#This Row],[sales]]-Table1[[#This Row],[Discount Value]]</f>
        <v>2342.0673000000002</v>
      </c>
      <c r="H13047" s="1">
        <v>6</v>
      </c>
      <c r="I13047" s="2">
        <v>45344</v>
      </c>
      <c r="J13047" s="2">
        <v>45346</v>
      </c>
      <c r="K13047" s="1" t="s">
        <v>15</v>
      </c>
      <c r="L13047" s="1" t="s">
        <v>22</v>
      </c>
      <c r="M13047" s="1">
        <v>432.05</v>
      </c>
      <c r="N13047" s="1" t="s">
        <v>34</v>
      </c>
      <c r="O13047" s="10">
        <f>Table1[[#This Row],[sales]]+Table1[[#This Row],[profit]]</f>
        <v>4540.9400000000005</v>
      </c>
    </row>
    <row r="13048" spans="1:15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>Table1[[#This Row],[sales]]*Table1[[#This Row],[discount]]</f>
        <v>916.32</v>
      </c>
      <c r="G13048" s="1">
        <f>Table1[[#This Row],[sales]]-Table1[[#This Row],[Discount Value]]</f>
        <v>1075.6799999999998</v>
      </c>
      <c r="H13048" s="1">
        <v>4</v>
      </c>
      <c r="I13048" s="2">
        <v>45047</v>
      </c>
      <c r="J13048" s="2">
        <v>45052</v>
      </c>
      <c r="K13048" s="1" t="s">
        <v>15</v>
      </c>
      <c r="L13048" s="1" t="s">
        <v>22</v>
      </c>
      <c r="M13048" s="1">
        <v>284.07</v>
      </c>
      <c r="N13048" s="1" t="s">
        <v>23</v>
      </c>
      <c r="O13048" s="10">
        <f>Table1[[#This Row],[sales]]+Table1[[#This Row],[profit]]</f>
        <v>2276.0700000000002</v>
      </c>
    </row>
    <row r="13049" spans="1:15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>Table1[[#This Row],[sales]]*Table1[[#This Row],[discount]]</f>
        <v>286.0095</v>
      </c>
      <c r="G13049" s="1">
        <f>Table1[[#This Row],[sales]]-Table1[[#This Row],[Discount Value]]</f>
        <v>1075.9405000000002</v>
      </c>
      <c r="H13049" s="1">
        <v>7</v>
      </c>
      <c r="I13049" s="2">
        <v>44938</v>
      </c>
      <c r="J13049" s="2">
        <v>44944</v>
      </c>
      <c r="K13049" s="1" t="s">
        <v>21</v>
      </c>
      <c r="L13049" s="1" t="s">
        <v>16</v>
      </c>
      <c r="M13049" s="1">
        <v>400.79</v>
      </c>
      <c r="N13049" s="1" t="s">
        <v>23</v>
      </c>
      <c r="O13049" s="10">
        <f>Table1[[#This Row],[sales]]+Table1[[#This Row],[profit]]</f>
        <v>1762.74</v>
      </c>
    </row>
    <row r="13050" spans="1:15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>Table1[[#This Row],[sales]]*Table1[[#This Row],[discount]]</f>
        <v>939.75569999999993</v>
      </c>
      <c r="G13050" s="1">
        <f>Table1[[#This Row],[sales]]-Table1[[#This Row],[Discount Value]]</f>
        <v>2091.7142999999996</v>
      </c>
      <c r="H13050" s="1">
        <v>3</v>
      </c>
      <c r="I13050" s="2">
        <v>45275</v>
      </c>
      <c r="J13050" s="2">
        <v>45276</v>
      </c>
      <c r="K13050" s="1" t="s">
        <v>21</v>
      </c>
      <c r="L13050" s="1" t="s">
        <v>27</v>
      </c>
      <c r="M13050" s="1">
        <v>732.04</v>
      </c>
      <c r="N13050" s="1" t="s">
        <v>34</v>
      </c>
      <c r="O13050" s="10">
        <f>Table1[[#This Row],[sales]]+Table1[[#This Row],[profit]]</f>
        <v>3763.5099999999998</v>
      </c>
    </row>
    <row r="13051" spans="1:15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>Table1[[#This Row],[sales]]*Table1[[#This Row],[discount]]</f>
        <v>1145.8876</v>
      </c>
      <c r="G13051" s="1">
        <f>Table1[[#This Row],[sales]]-Table1[[#This Row],[Discount Value]]</f>
        <v>3261.3724000000002</v>
      </c>
      <c r="H13051" s="1">
        <v>8</v>
      </c>
      <c r="I13051" s="2">
        <v>45477</v>
      </c>
      <c r="J13051" s="2">
        <v>45484</v>
      </c>
      <c r="K13051" s="1" t="s">
        <v>15</v>
      </c>
      <c r="L13051" s="1" t="s">
        <v>16</v>
      </c>
      <c r="M13051" s="1">
        <v>1123.8</v>
      </c>
      <c r="N13051" s="1" t="s">
        <v>28</v>
      </c>
      <c r="O13051" s="10">
        <f>Table1[[#This Row],[sales]]+Table1[[#This Row],[profit]]</f>
        <v>5531.06</v>
      </c>
    </row>
    <row r="13052" spans="1:15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>Table1[[#This Row],[sales]]*Table1[[#This Row],[discount]]</f>
        <v>511.82880000000006</v>
      </c>
      <c r="G13052" s="1">
        <f>Table1[[#This Row],[sales]]-Table1[[#This Row],[Discount Value]]</f>
        <v>3144.0911999999998</v>
      </c>
      <c r="H13052" s="1">
        <v>7</v>
      </c>
      <c r="I13052" s="2">
        <v>45073</v>
      </c>
      <c r="J13052" s="2">
        <v>45079</v>
      </c>
      <c r="K13052" s="1" t="s">
        <v>21</v>
      </c>
      <c r="L13052" s="1" t="s">
        <v>22</v>
      </c>
      <c r="M13052" s="1">
        <v>663.1</v>
      </c>
      <c r="N13052" s="1" t="s">
        <v>48</v>
      </c>
      <c r="O13052" s="10">
        <f>Table1[[#This Row],[sales]]+Table1[[#This Row],[profit]]</f>
        <v>4319.0200000000004</v>
      </c>
    </row>
    <row r="13053" spans="1:15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>Table1[[#This Row],[sales]]*Table1[[#This Row],[discount]]</f>
        <v>410.32220000000001</v>
      </c>
      <c r="G13053" s="1">
        <f>Table1[[#This Row],[sales]]-Table1[[#This Row],[Discount Value]]</f>
        <v>2003.3377999999998</v>
      </c>
      <c r="H13053" s="1">
        <v>3</v>
      </c>
      <c r="I13053" s="2">
        <v>45585</v>
      </c>
      <c r="J13053" s="2">
        <v>45592</v>
      </c>
      <c r="K13053" s="1" t="s">
        <v>15</v>
      </c>
      <c r="L13053" s="1" t="s">
        <v>22</v>
      </c>
      <c r="M13053" s="1">
        <v>298.98</v>
      </c>
      <c r="N13053" s="1" t="s">
        <v>28</v>
      </c>
      <c r="O13053" s="10">
        <f>Table1[[#This Row],[sales]]+Table1[[#This Row],[profit]]</f>
        <v>2712.64</v>
      </c>
    </row>
    <row r="13054" spans="1:15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>Table1[[#This Row],[sales]]*Table1[[#This Row],[discount]]</f>
        <v>985.57679999999993</v>
      </c>
      <c r="G13054" s="1">
        <f>Table1[[#This Row],[sales]]-Table1[[#This Row],[Discount Value]]</f>
        <v>2805.1032</v>
      </c>
      <c r="H13054" s="1">
        <v>9</v>
      </c>
      <c r="I13054" s="2">
        <v>44955</v>
      </c>
      <c r="J13054" s="2">
        <v>44961</v>
      </c>
      <c r="K13054" s="1" t="s">
        <v>15</v>
      </c>
      <c r="L13054" s="1" t="s">
        <v>22</v>
      </c>
      <c r="M13054" s="1">
        <v>709.05</v>
      </c>
      <c r="N13054" s="1" t="s">
        <v>48</v>
      </c>
      <c r="O13054" s="10">
        <f>Table1[[#This Row],[sales]]+Table1[[#This Row],[profit]]</f>
        <v>4499.7299999999996</v>
      </c>
    </row>
    <row r="13055" spans="1:15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>Table1[[#This Row],[sales]]*Table1[[#This Row],[discount]]</f>
        <v>1219.0324999999998</v>
      </c>
      <c r="G13055" s="1">
        <f>Table1[[#This Row],[sales]]-Table1[[#This Row],[Discount Value]]</f>
        <v>2263.9175</v>
      </c>
      <c r="H13055" s="1">
        <v>5</v>
      </c>
      <c r="I13055" s="2">
        <v>45632</v>
      </c>
      <c r="J13055" s="2">
        <v>45633</v>
      </c>
      <c r="K13055" s="1" t="s">
        <v>15</v>
      </c>
      <c r="L13055" s="1" t="s">
        <v>22</v>
      </c>
      <c r="M13055" s="1">
        <v>649.19000000000005</v>
      </c>
      <c r="N13055" s="1" t="s">
        <v>39</v>
      </c>
      <c r="O13055" s="10">
        <f>Table1[[#This Row],[sales]]+Table1[[#This Row],[profit]]</f>
        <v>4132.1399999999994</v>
      </c>
    </row>
    <row r="13056" spans="1:15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>Table1[[#This Row],[sales]]*Table1[[#This Row],[discount]]</f>
        <v>777.57150000000001</v>
      </c>
      <c r="G13056" s="1">
        <f>Table1[[#This Row],[sales]]-Table1[[#This Row],[Discount Value]]</f>
        <v>3796.3784999999998</v>
      </c>
      <c r="H13056" s="1">
        <v>2</v>
      </c>
      <c r="I13056" s="2">
        <v>45528</v>
      </c>
      <c r="J13056" s="2">
        <v>45533</v>
      </c>
      <c r="K13056" s="1" t="s">
        <v>21</v>
      </c>
      <c r="L13056" s="1" t="s">
        <v>16</v>
      </c>
      <c r="M13056" s="1">
        <v>398.31</v>
      </c>
      <c r="N13056" s="1" t="s">
        <v>39</v>
      </c>
      <c r="O13056" s="10">
        <f>Table1[[#This Row],[sales]]+Table1[[#This Row],[profit]]</f>
        <v>4972.26</v>
      </c>
    </row>
    <row r="13057" spans="1:15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>Table1[[#This Row],[sales]]*Table1[[#This Row],[discount]]</f>
        <v>487.00049999999999</v>
      </c>
      <c r="G13057" s="1">
        <f>Table1[[#This Row],[sales]]-Table1[[#This Row],[Discount Value]]</f>
        <v>904.42950000000008</v>
      </c>
      <c r="H13057" s="1">
        <v>9</v>
      </c>
      <c r="I13057" s="2">
        <v>45419</v>
      </c>
      <c r="J13057" s="2">
        <v>45423</v>
      </c>
      <c r="K13057" s="1" t="s">
        <v>31</v>
      </c>
      <c r="L13057" s="1" t="s">
        <v>16</v>
      </c>
      <c r="M13057" s="1">
        <v>299.85000000000002</v>
      </c>
      <c r="N13057" s="1" t="s">
        <v>28</v>
      </c>
      <c r="O13057" s="10">
        <f>Table1[[#This Row],[sales]]+Table1[[#This Row],[profit]]</f>
        <v>1691.2800000000002</v>
      </c>
    </row>
    <row r="13058" spans="1:15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>Table1[[#This Row],[sales]]*Table1[[#This Row],[discount]]</f>
        <v>328.62239999999997</v>
      </c>
      <c r="G13058" s="1">
        <f>Table1[[#This Row],[sales]]-Table1[[#This Row],[Discount Value]]</f>
        <v>356.00760000000002</v>
      </c>
      <c r="H13058" s="1">
        <v>8</v>
      </c>
      <c r="I13058" s="2">
        <v>45283</v>
      </c>
      <c r="J13058" s="2">
        <v>45290</v>
      </c>
      <c r="K13058" s="1" t="s">
        <v>31</v>
      </c>
      <c r="L13058" s="1" t="s">
        <v>27</v>
      </c>
      <c r="M13058" s="1">
        <v>167.95</v>
      </c>
      <c r="N13058" s="1" t="s">
        <v>48</v>
      </c>
      <c r="O13058" s="10">
        <f>Table1[[#This Row],[sales]]+Table1[[#This Row],[profit]]</f>
        <v>852.57999999999993</v>
      </c>
    </row>
    <row r="13059" spans="1:15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>Table1[[#This Row],[sales]]*Table1[[#This Row],[discount]]</f>
        <v>24.032499999999999</v>
      </c>
      <c r="G13059" s="1">
        <f>Table1[[#This Row],[sales]]-Table1[[#This Row],[Discount Value]]</f>
        <v>2379.2175000000002</v>
      </c>
      <c r="H13059" s="1">
        <v>8</v>
      </c>
      <c r="I13059" s="2">
        <v>45152</v>
      </c>
      <c r="J13059" s="2">
        <v>45156</v>
      </c>
      <c r="K13059" s="1" t="s">
        <v>21</v>
      </c>
      <c r="L13059" s="1" t="s">
        <v>22</v>
      </c>
      <c r="M13059" s="1">
        <v>449.96</v>
      </c>
      <c r="N13059" s="1" t="s">
        <v>17</v>
      </c>
      <c r="O13059" s="10">
        <f>Table1[[#This Row],[sales]]+Table1[[#This Row],[profit]]</f>
        <v>2853.21</v>
      </c>
    </row>
    <row r="13060" spans="1:15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>Table1[[#This Row],[sales]]*Table1[[#This Row],[discount]]</f>
        <v>149.54400000000001</v>
      </c>
      <c r="G13060" s="1">
        <f>Table1[[#This Row],[sales]]-Table1[[#This Row],[Discount Value]]</f>
        <v>1719.7559999999999</v>
      </c>
      <c r="H13060" s="1">
        <v>1</v>
      </c>
      <c r="I13060" s="2">
        <v>45258</v>
      </c>
      <c r="J13060" s="2">
        <v>45260</v>
      </c>
      <c r="K13060" s="1" t="s">
        <v>21</v>
      </c>
      <c r="L13060" s="1" t="s">
        <v>16</v>
      </c>
      <c r="M13060" s="1">
        <v>278.92</v>
      </c>
      <c r="N13060" s="1" t="s">
        <v>28</v>
      </c>
      <c r="O13060" s="10">
        <f>Table1[[#This Row],[sales]]+Table1[[#This Row],[profit]]</f>
        <v>2148.2199999999998</v>
      </c>
    </row>
    <row r="13061" spans="1:15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>Table1[[#This Row],[sales]]*Table1[[#This Row],[discount]]</f>
        <v>2243.3371999999999</v>
      </c>
      <c r="G13061" s="1">
        <f>Table1[[#This Row],[sales]]-Table1[[#This Row],[Discount Value]]</f>
        <v>2633.4827999999998</v>
      </c>
      <c r="H13061" s="1">
        <v>4</v>
      </c>
      <c r="I13061" s="2">
        <v>45458</v>
      </c>
      <c r="J13061" s="2">
        <v>45465</v>
      </c>
      <c r="K13061" s="1" t="s">
        <v>31</v>
      </c>
      <c r="L13061" s="1" t="s">
        <v>27</v>
      </c>
      <c r="M13061" s="1">
        <v>1022.73</v>
      </c>
      <c r="N13061" s="1" t="s">
        <v>34</v>
      </c>
      <c r="O13061" s="10">
        <f>Table1[[#This Row],[sales]]+Table1[[#This Row],[profit]]</f>
        <v>5899.5499999999993</v>
      </c>
    </row>
    <row r="13062" spans="1:15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>Table1[[#This Row],[sales]]*Table1[[#This Row],[discount]]</f>
        <v>5.4708000000000006</v>
      </c>
      <c r="G13062" s="1">
        <f>Table1[[#This Row],[sales]]-Table1[[#This Row],[Discount Value]]</f>
        <v>131.29920000000001</v>
      </c>
      <c r="H13062" s="1">
        <v>7</v>
      </c>
      <c r="I13062" s="2">
        <v>45440</v>
      </c>
      <c r="J13062" s="2">
        <v>45446</v>
      </c>
      <c r="K13062" s="1" t="s">
        <v>21</v>
      </c>
      <c r="L13062" s="1" t="s">
        <v>27</v>
      </c>
      <c r="M13062" s="1">
        <v>25.21</v>
      </c>
      <c r="N13062" s="1" t="s">
        <v>28</v>
      </c>
      <c r="O13062" s="10">
        <f>Table1[[#This Row],[sales]]+Table1[[#This Row],[profit]]</f>
        <v>161.98000000000002</v>
      </c>
    </row>
    <row r="13063" spans="1:15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>Table1[[#This Row],[sales]]*Table1[[#This Row],[discount]]</f>
        <v>1775.9603999999999</v>
      </c>
      <c r="G13063" s="1">
        <f>Table1[[#This Row],[sales]]-Table1[[#This Row],[Discount Value]]</f>
        <v>2897.6196</v>
      </c>
      <c r="H13063" s="1">
        <v>6</v>
      </c>
      <c r="I13063" s="2">
        <v>45082</v>
      </c>
      <c r="J13063" s="2">
        <v>45083</v>
      </c>
      <c r="K13063" s="1" t="s">
        <v>31</v>
      </c>
      <c r="L13063" s="1" t="s">
        <v>27</v>
      </c>
      <c r="M13063" s="1">
        <v>330.76</v>
      </c>
      <c r="N13063" s="1" t="s">
        <v>34</v>
      </c>
      <c r="O13063" s="10">
        <f>Table1[[#This Row],[sales]]+Table1[[#This Row],[profit]]</f>
        <v>5004.34</v>
      </c>
    </row>
    <row r="13064" spans="1:15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>Table1[[#This Row],[sales]]*Table1[[#This Row],[discount]]</f>
        <v>1481.7659000000001</v>
      </c>
      <c r="G13064" s="1">
        <f>Table1[[#This Row],[sales]]-Table1[[#This Row],[Discount Value]]</f>
        <v>3298.1241</v>
      </c>
      <c r="H13064" s="1">
        <v>9</v>
      </c>
      <c r="I13064" s="2">
        <v>45472</v>
      </c>
      <c r="J13064" s="2">
        <v>45476</v>
      </c>
      <c r="K13064" s="1" t="s">
        <v>15</v>
      </c>
      <c r="L13064" s="1" t="s">
        <v>27</v>
      </c>
      <c r="M13064" s="1">
        <v>686.47</v>
      </c>
      <c r="N13064" s="1" t="s">
        <v>28</v>
      </c>
      <c r="O13064" s="10">
        <f>Table1[[#This Row],[sales]]+Table1[[#This Row],[profit]]</f>
        <v>5466.3600000000006</v>
      </c>
    </row>
    <row r="13065" spans="1:15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>Table1[[#This Row],[sales]]*Table1[[#This Row],[discount]]</f>
        <v>6.9939999999999998</v>
      </c>
      <c r="G13065" s="1">
        <f>Table1[[#This Row],[sales]]-Table1[[#This Row],[Discount Value]]</f>
        <v>342.70600000000002</v>
      </c>
      <c r="H13065" s="1">
        <v>8</v>
      </c>
      <c r="I13065" s="2">
        <v>45203</v>
      </c>
      <c r="J13065" s="2">
        <v>45204</v>
      </c>
      <c r="K13065" s="1" t="s">
        <v>21</v>
      </c>
      <c r="L13065" s="1" t="s">
        <v>22</v>
      </c>
      <c r="M13065" s="1">
        <v>98.47</v>
      </c>
      <c r="N13065" s="1" t="s">
        <v>48</v>
      </c>
      <c r="O13065" s="10">
        <f>Table1[[#This Row],[sales]]+Table1[[#This Row],[profit]]</f>
        <v>448.16999999999996</v>
      </c>
    </row>
    <row r="13066" spans="1:15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>Table1[[#This Row],[sales]]*Table1[[#This Row],[discount]]</f>
        <v>0</v>
      </c>
      <c r="G13066" s="1">
        <f>Table1[[#This Row],[sales]]-Table1[[#This Row],[Discount Value]]</f>
        <v>4458.8900000000003</v>
      </c>
      <c r="H13066" s="1">
        <v>9</v>
      </c>
      <c r="I13066" s="2">
        <v>45265</v>
      </c>
      <c r="J13066" s="2">
        <v>45269</v>
      </c>
      <c r="K13066" s="1" t="s">
        <v>15</v>
      </c>
      <c r="L13066" s="1" t="s">
        <v>27</v>
      </c>
      <c r="M13066" s="1">
        <v>291.51</v>
      </c>
      <c r="N13066" s="1" t="s">
        <v>17</v>
      </c>
      <c r="O13066" s="10">
        <f>Table1[[#This Row],[sales]]+Table1[[#This Row],[profit]]</f>
        <v>4750.4000000000005</v>
      </c>
    </row>
    <row r="13067" spans="1:15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>Table1[[#This Row],[sales]]*Table1[[#This Row],[discount]]</f>
        <v>601.70500000000004</v>
      </c>
      <c r="G13067" s="1">
        <f>Table1[[#This Row],[sales]]-Table1[[#This Row],[Discount Value]]</f>
        <v>1805.1150000000002</v>
      </c>
      <c r="H13067" s="1">
        <v>4</v>
      </c>
      <c r="I13067" s="2">
        <v>45644</v>
      </c>
      <c r="J13067" s="2">
        <v>45649</v>
      </c>
      <c r="K13067" s="1" t="s">
        <v>31</v>
      </c>
      <c r="L13067" s="1" t="s">
        <v>22</v>
      </c>
      <c r="M13067" s="1">
        <v>291.12</v>
      </c>
      <c r="N13067" s="1" t="s">
        <v>17</v>
      </c>
      <c r="O13067" s="10">
        <f>Table1[[#This Row],[sales]]+Table1[[#This Row],[profit]]</f>
        <v>2697.94</v>
      </c>
    </row>
    <row r="13068" spans="1:15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>Table1[[#This Row],[sales]]*Table1[[#This Row],[discount]]</f>
        <v>231.24839999999998</v>
      </c>
      <c r="G13068" s="1">
        <f>Table1[[#This Row],[sales]]-Table1[[#This Row],[Discount Value]]</f>
        <v>3622.8915999999999</v>
      </c>
      <c r="H13068" s="1">
        <v>8</v>
      </c>
      <c r="I13068" s="2">
        <v>45263</v>
      </c>
      <c r="J13068" s="2">
        <v>45269</v>
      </c>
      <c r="K13068" s="1" t="s">
        <v>21</v>
      </c>
      <c r="L13068" s="1" t="s">
        <v>27</v>
      </c>
      <c r="M13068" s="1">
        <v>1018.04</v>
      </c>
      <c r="N13068" s="1" t="s">
        <v>34</v>
      </c>
      <c r="O13068" s="10">
        <f>Table1[[#This Row],[sales]]+Table1[[#This Row],[profit]]</f>
        <v>4872.18</v>
      </c>
    </row>
    <row r="13069" spans="1:15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>Table1[[#This Row],[sales]]*Table1[[#This Row],[discount]]</f>
        <v>214.87400000000002</v>
      </c>
      <c r="G13069" s="1">
        <f>Table1[[#This Row],[sales]]-Table1[[#This Row],[Discount Value]]</f>
        <v>273.476</v>
      </c>
      <c r="H13069" s="1">
        <v>6</v>
      </c>
      <c r="I13069" s="2">
        <v>45366</v>
      </c>
      <c r="J13069" s="2">
        <v>45371</v>
      </c>
      <c r="K13069" s="1" t="s">
        <v>15</v>
      </c>
      <c r="L13069" s="1" t="s">
        <v>27</v>
      </c>
      <c r="M13069" s="1">
        <v>24.58</v>
      </c>
      <c r="N13069" s="1" t="s">
        <v>17</v>
      </c>
      <c r="O13069" s="10">
        <f>Table1[[#This Row],[sales]]+Table1[[#This Row],[profit]]</f>
        <v>512.93000000000006</v>
      </c>
    </row>
    <row r="13070" spans="1:15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>Table1[[#This Row],[sales]]*Table1[[#This Row],[discount]]</f>
        <v>1147.3224</v>
      </c>
      <c r="G13070" s="1">
        <f>Table1[[#This Row],[sales]]-Table1[[#This Row],[Discount Value]]</f>
        <v>3633.1876000000002</v>
      </c>
      <c r="H13070" s="1">
        <v>9</v>
      </c>
      <c r="I13070" s="2">
        <v>45315</v>
      </c>
      <c r="J13070" s="2">
        <v>45319</v>
      </c>
      <c r="K13070" s="1" t="s">
        <v>15</v>
      </c>
      <c r="L13070" s="1" t="s">
        <v>16</v>
      </c>
      <c r="M13070" s="1">
        <v>1363.84</v>
      </c>
      <c r="N13070" s="1" t="s">
        <v>34</v>
      </c>
      <c r="O13070" s="10">
        <f>Table1[[#This Row],[sales]]+Table1[[#This Row],[profit]]</f>
        <v>6144.35</v>
      </c>
    </row>
    <row r="13071" spans="1:15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>Table1[[#This Row],[sales]]*Table1[[#This Row],[discount]]</f>
        <v>369.23879999999997</v>
      </c>
      <c r="G13071" s="1">
        <f>Table1[[#This Row],[sales]]-Table1[[#This Row],[Discount Value]]</f>
        <v>2707.7511999999997</v>
      </c>
      <c r="H13071" s="1">
        <v>1</v>
      </c>
      <c r="I13071" s="2">
        <v>45267</v>
      </c>
      <c r="J13071" s="2">
        <v>45272</v>
      </c>
      <c r="K13071" s="1" t="s">
        <v>21</v>
      </c>
      <c r="L13071" s="1" t="s">
        <v>22</v>
      </c>
      <c r="M13071" s="1">
        <v>683.23</v>
      </c>
      <c r="N13071" s="1" t="s">
        <v>48</v>
      </c>
      <c r="O13071" s="10">
        <f>Table1[[#This Row],[sales]]+Table1[[#This Row],[profit]]</f>
        <v>3760.22</v>
      </c>
    </row>
    <row r="13072" spans="1:15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>Table1[[#This Row],[sales]]*Table1[[#This Row],[discount]]</f>
        <v>360.28800000000001</v>
      </c>
      <c r="G13072" s="1">
        <f>Table1[[#This Row],[sales]]-Table1[[#This Row],[Discount Value]]</f>
        <v>4143.3119999999999</v>
      </c>
      <c r="H13072" s="1">
        <v>6</v>
      </c>
      <c r="I13072" s="2">
        <v>45625</v>
      </c>
      <c r="J13072" s="2">
        <v>45631</v>
      </c>
      <c r="K13072" s="1" t="s">
        <v>15</v>
      </c>
      <c r="L13072" s="1" t="s">
        <v>22</v>
      </c>
      <c r="M13072" s="1">
        <v>652.02</v>
      </c>
      <c r="N13072" s="1" t="s">
        <v>17</v>
      </c>
      <c r="O13072" s="10">
        <f>Table1[[#This Row],[sales]]+Table1[[#This Row],[profit]]</f>
        <v>5155.6200000000008</v>
      </c>
    </row>
    <row r="13073" spans="1:15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>Table1[[#This Row],[sales]]*Table1[[#This Row],[discount]]</f>
        <v>1426.9584</v>
      </c>
      <c r="G13073" s="1">
        <f>Table1[[#This Row],[sales]]-Table1[[#This Row],[Discount Value]]</f>
        <v>1970.5616</v>
      </c>
      <c r="H13073" s="1">
        <v>2</v>
      </c>
      <c r="I13073" s="2">
        <v>45010</v>
      </c>
      <c r="J13073" s="2">
        <v>45011</v>
      </c>
      <c r="K13073" s="1" t="s">
        <v>21</v>
      </c>
      <c r="L13073" s="1" t="s">
        <v>27</v>
      </c>
      <c r="M13073" s="1">
        <v>194.08</v>
      </c>
      <c r="N13073" s="1" t="s">
        <v>23</v>
      </c>
      <c r="O13073" s="10">
        <f>Table1[[#This Row],[sales]]+Table1[[#This Row],[profit]]</f>
        <v>3591.6</v>
      </c>
    </row>
    <row r="13074" spans="1:15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>Table1[[#This Row],[sales]]*Table1[[#This Row],[discount]]</f>
        <v>982.93319999999994</v>
      </c>
      <c r="G13074" s="1">
        <f>Table1[[#This Row],[sales]]-Table1[[#This Row],[Discount Value]]</f>
        <v>1747.4367999999999</v>
      </c>
      <c r="H13074" s="1">
        <v>3</v>
      </c>
      <c r="I13074" s="2">
        <v>45117</v>
      </c>
      <c r="J13074" s="2">
        <v>45123</v>
      </c>
      <c r="K13074" s="1" t="s">
        <v>15</v>
      </c>
      <c r="L13074" s="1" t="s">
        <v>22</v>
      </c>
      <c r="M13074" s="1">
        <v>167.67</v>
      </c>
      <c r="N13074" s="1" t="s">
        <v>17</v>
      </c>
      <c r="O13074" s="10">
        <f>Table1[[#This Row],[sales]]+Table1[[#This Row],[profit]]</f>
        <v>2898.04</v>
      </c>
    </row>
    <row r="13075" spans="1:15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>Table1[[#This Row],[sales]]*Table1[[#This Row],[discount]]</f>
        <v>340.28280000000001</v>
      </c>
      <c r="G13075" s="1">
        <f>Table1[[#This Row],[sales]]-Table1[[#This Row],[Discount Value]]</f>
        <v>604.94720000000007</v>
      </c>
      <c r="H13075" s="1">
        <v>9</v>
      </c>
      <c r="I13075" s="2">
        <v>45227</v>
      </c>
      <c r="J13075" s="2">
        <v>45232</v>
      </c>
      <c r="K13075" s="1" t="s">
        <v>15</v>
      </c>
      <c r="L13075" s="1" t="s">
        <v>16</v>
      </c>
      <c r="M13075" s="1">
        <v>117.11</v>
      </c>
      <c r="N13075" s="1" t="s">
        <v>17</v>
      </c>
      <c r="O13075" s="10">
        <f>Table1[[#This Row],[sales]]+Table1[[#This Row],[profit]]</f>
        <v>1062.3399999999999</v>
      </c>
    </row>
    <row r="13076" spans="1:15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>Table1[[#This Row],[sales]]*Table1[[#This Row],[discount]]</f>
        <v>38.879200000000004</v>
      </c>
      <c r="G13076" s="1">
        <f>Table1[[#This Row],[sales]]-Table1[[#This Row],[Discount Value]]</f>
        <v>933.10080000000005</v>
      </c>
      <c r="H13076" s="1">
        <v>5</v>
      </c>
      <c r="I13076" s="2">
        <v>45265</v>
      </c>
      <c r="J13076" s="2">
        <v>45267</v>
      </c>
      <c r="K13076" s="1" t="s">
        <v>15</v>
      </c>
      <c r="L13076" s="1" t="s">
        <v>27</v>
      </c>
      <c r="M13076" s="1">
        <v>208.77</v>
      </c>
      <c r="N13076" s="1" t="s">
        <v>48</v>
      </c>
      <c r="O13076" s="10">
        <f>Table1[[#This Row],[sales]]+Table1[[#This Row],[profit]]</f>
        <v>1180.75</v>
      </c>
    </row>
    <row r="13077" spans="1:15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>Table1[[#This Row],[sales]]*Table1[[#This Row],[discount]]</f>
        <v>748.8329</v>
      </c>
      <c r="G13077" s="1">
        <f>Table1[[#This Row],[sales]]-Table1[[#This Row],[Discount Value]]</f>
        <v>1666.7571000000003</v>
      </c>
      <c r="H13077" s="1">
        <v>5</v>
      </c>
      <c r="I13077" s="2">
        <v>45397</v>
      </c>
      <c r="J13077" s="2">
        <v>45401</v>
      </c>
      <c r="K13077" s="1" t="s">
        <v>31</v>
      </c>
      <c r="L13077" s="1" t="s">
        <v>16</v>
      </c>
      <c r="M13077" s="1">
        <v>161.4</v>
      </c>
      <c r="N13077" s="1" t="s">
        <v>34</v>
      </c>
      <c r="O13077" s="10">
        <f>Table1[[#This Row],[sales]]+Table1[[#This Row],[profit]]</f>
        <v>2576.9900000000002</v>
      </c>
    </row>
    <row r="13078" spans="1:15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>Table1[[#This Row],[sales]]*Table1[[#This Row],[discount]]</f>
        <v>1877.0231000000001</v>
      </c>
      <c r="G13078" s="1">
        <f>Table1[[#This Row],[sales]]-Table1[[#This Row],[Discount Value]]</f>
        <v>2488.1468999999997</v>
      </c>
      <c r="H13078" s="1">
        <v>1</v>
      </c>
      <c r="I13078" s="2">
        <v>44959</v>
      </c>
      <c r="J13078" s="2">
        <v>44966</v>
      </c>
      <c r="K13078" s="1" t="s">
        <v>21</v>
      </c>
      <c r="L13078" s="1" t="s">
        <v>27</v>
      </c>
      <c r="M13078" s="1">
        <v>1180.4000000000001</v>
      </c>
      <c r="N13078" s="1" t="s">
        <v>48</v>
      </c>
      <c r="O13078" s="10">
        <f>Table1[[#This Row],[sales]]+Table1[[#This Row],[profit]]</f>
        <v>5545.57</v>
      </c>
    </row>
    <row r="13079" spans="1:15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>Table1[[#This Row],[sales]]*Table1[[#This Row],[discount]]</f>
        <v>252.53660000000002</v>
      </c>
      <c r="G13079" s="1">
        <f>Table1[[#This Row],[sales]]-Table1[[#This Row],[Discount Value]]</f>
        <v>412.03340000000003</v>
      </c>
      <c r="H13079" s="1">
        <v>2</v>
      </c>
      <c r="I13079" s="2">
        <v>45392</v>
      </c>
      <c r="J13079" s="2">
        <v>45394</v>
      </c>
      <c r="K13079" s="1" t="s">
        <v>15</v>
      </c>
      <c r="L13079" s="1" t="s">
        <v>22</v>
      </c>
      <c r="M13079" s="1">
        <v>175.72</v>
      </c>
      <c r="N13079" s="1" t="s">
        <v>28</v>
      </c>
      <c r="O13079" s="10">
        <f>Table1[[#This Row],[sales]]+Table1[[#This Row],[profit]]</f>
        <v>840.29000000000008</v>
      </c>
    </row>
    <row r="13080" spans="1:15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>Table1[[#This Row],[sales]]*Table1[[#This Row],[discount]]</f>
        <v>299.52539999999999</v>
      </c>
      <c r="G13080" s="1">
        <f>Table1[[#This Row],[sales]]-Table1[[#This Row],[Discount Value]]</f>
        <v>4692.5645999999997</v>
      </c>
      <c r="H13080" s="1">
        <v>9</v>
      </c>
      <c r="I13080" s="2">
        <v>45217</v>
      </c>
      <c r="J13080" s="2">
        <v>45223</v>
      </c>
      <c r="K13080" s="1" t="s">
        <v>21</v>
      </c>
      <c r="L13080" s="1" t="s">
        <v>27</v>
      </c>
      <c r="M13080" s="1">
        <v>605.49</v>
      </c>
      <c r="N13080" s="1" t="s">
        <v>23</v>
      </c>
      <c r="O13080" s="10">
        <f>Table1[[#This Row],[sales]]+Table1[[#This Row],[profit]]</f>
        <v>5597.58</v>
      </c>
    </row>
    <row r="13081" spans="1:15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>Table1[[#This Row],[sales]]*Table1[[#This Row],[discount]]</f>
        <v>2064.2258999999999</v>
      </c>
      <c r="G13081" s="1">
        <f>Table1[[#This Row],[sales]]-Table1[[#This Row],[Discount Value]]</f>
        <v>2327.7441000000003</v>
      </c>
      <c r="H13081" s="1">
        <v>7</v>
      </c>
      <c r="I13081" s="2">
        <v>45228</v>
      </c>
      <c r="J13081" s="2">
        <v>45233</v>
      </c>
      <c r="K13081" s="1" t="s">
        <v>15</v>
      </c>
      <c r="L13081" s="1" t="s">
        <v>27</v>
      </c>
      <c r="M13081" s="1">
        <v>433.12</v>
      </c>
      <c r="N13081" s="1" t="s">
        <v>17</v>
      </c>
      <c r="O13081" s="10">
        <f>Table1[[#This Row],[sales]]+Table1[[#This Row],[profit]]</f>
        <v>4825.09</v>
      </c>
    </row>
    <row r="13082" spans="1:15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>Table1[[#This Row],[sales]]*Table1[[#This Row],[discount]]</f>
        <v>60.706199999999995</v>
      </c>
      <c r="G13082" s="1">
        <f>Table1[[#This Row],[sales]]-Table1[[#This Row],[Discount Value]]</f>
        <v>1962.8337999999999</v>
      </c>
      <c r="H13082" s="1">
        <v>4</v>
      </c>
      <c r="I13082" s="2">
        <v>45565</v>
      </c>
      <c r="J13082" s="2">
        <v>45569</v>
      </c>
      <c r="K13082" s="1" t="s">
        <v>31</v>
      </c>
      <c r="L13082" s="1" t="s">
        <v>22</v>
      </c>
      <c r="M13082" s="1">
        <v>318.41000000000003</v>
      </c>
      <c r="N13082" s="1" t="s">
        <v>23</v>
      </c>
      <c r="O13082" s="10">
        <f>Table1[[#This Row],[sales]]+Table1[[#This Row],[profit]]</f>
        <v>2341.9499999999998</v>
      </c>
    </row>
    <row r="13083" spans="1:15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>Table1[[#This Row],[sales]]*Table1[[#This Row],[discount]]</f>
        <v>375.27840000000003</v>
      </c>
      <c r="G13083" s="1">
        <f>Table1[[#This Row],[sales]]-Table1[[#This Row],[Discount Value]]</f>
        <v>965.00159999999994</v>
      </c>
      <c r="H13083" s="1">
        <v>7</v>
      </c>
      <c r="I13083" s="2">
        <v>45411</v>
      </c>
      <c r="J13083" s="2">
        <v>45415</v>
      </c>
      <c r="K13083" s="1" t="s">
        <v>31</v>
      </c>
      <c r="L13083" s="1" t="s">
        <v>16</v>
      </c>
      <c r="M13083" s="1">
        <v>161.62</v>
      </c>
      <c r="N13083" s="1" t="s">
        <v>34</v>
      </c>
      <c r="O13083" s="10">
        <f>Table1[[#This Row],[sales]]+Table1[[#This Row],[profit]]</f>
        <v>1501.9</v>
      </c>
    </row>
    <row r="13084" spans="1:15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>Table1[[#This Row],[sales]]*Table1[[#This Row],[discount]]</f>
        <v>2170.3565999999996</v>
      </c>
      <c r="G13084" s="1">
        <f>Table1[[#This Row],[sales]]-Table1[[#This Row],[Discount Value]]</f>
        <v>2447.4234000000001</v>
      </c>
      <c r="H13084" s="1">
        <v>2</v>
      </c>
      <c r="I13084" s="2">
        <v>45602</v>
      </c>
      <c r="J13084" s="2">
        <v>45603</v>
      </c>
      <c r="K13084" s="1" t="s">
        <v>31</v>
      </c>
      <c r="L13084" s="1" t="s">
        <v>22</v>
      </c>
      <c r="M13084" s="1">
        <v>1328.08</v>
      </c>
      <c r="N13084" s="1" t="s">
        <v>34</v>
      </c>
      <c r="O13084" s="10">
        <f>Table1[[#This Row],[sales]]+Table1[[#This Row],[profit]]</f>
        <v>5945.86</v>
      </c>
    </row>
    <row r="13085" spans="1:15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>Table1[[#This Row],[sales]]*Table1[[#This Row],[discount]]</f>
        <v>288.53339999999997</v>
      </c>
      <c r="G13085" s="1">
        <f>Table1[[#This Row],[sales]]-Table1[[#This Row],[Discount Value]]</f>
        <v>415.20660000000004</v>
      </c>
      <c r="H13085" s="1">
        <v>5</v>
      </c>
      <c r="I13085" s="2">
        <v>45290</v>
      </c>
      <c r="J13085" s="2">
        <v>45291</v>
      </c>
      <c r="K13085" s="1" t="s">
        <v>31</v>
      </c>
      <c r="L13085" s="1" t="s">
        <v>27</v>
      </c>
      <c r="M13085" s="1">
        <v>137.71</v>
      </c>
      <c r="N13085" s="1" t="s">
        <v>17</v>
      </c>
      <c r="O13085" s="10">
        <f>Table1[[#This Row],[sales]]+Table1[[#This Row],[profit]]</f>
        <v>841.45</v>
      </c>
    </row>
    <row r="13086" spans="1:15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>Table1[[#This Row],[sales]]*Table1[[#This Row],[discount]]</f>
        <v>612.58480000000009</v>
      </c>
      <c r="G13086" s="1">
        <f>Table1[[#This Row],[sales]]-Table1[[#This Row],[Discount Value]]</f>
        <v>1189.1351999999999</v>
      </c>
      <c r="H13086" s="1">
        <v>9</v>
      </c>
      <c r="I13086" s="2">
        <v>45628</v>
      </c>
      <c r="J13086" s="2">
        <v>45633</v>
      </c>
      <c r="K13086" s="1" t="s">
        <v>21</v>
      </c>
      <c r="L13086" s="1" t="s">
        <v>27</v>
      </c>
      <c r="M13086" s="1">
        <v>421.64</v>
      </c>
      <c r="N13086" s="1" t="s">
        <v>28</v>
      </c>
      <c r="O13086" s="10">
        <f>Table1[[#This Row],[sales]]+Table1[[#This Row],[profit]]</f>
        <v>2223.36</v>
      </c>
    </row>
    <row r="13087" spans="1:15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>Table1[[#This Row],[sales]]*Table1[[#This Row],[discount]]</f>
        <v>219.8031</v>
      </c>
      <c r="G13087" s="1">
        <f>Table1[[#This Row],[sales]]-Table1[[#This Row],[Discount Value]]</f>
        <v>291.36689999999999</v>
      </c>
      <c r="H13087" s="1">
        <v>2</v>
      </c>
      <c r="I13087" s="2">
        <v>45009</v>
      </c>
      <c r="J13087" s="2">
        <v>45016</v>
      </c>
      <c r="K13087" s="1" t="s">
        <v>31</v>
      </c>
      <c r="L13087" s="1" t="s">
        <v>27</v>
      </c>
      <c r="M13087" s="1">
        <v>93.37</v>
      </c>
      <c r="N13087" s="1" t="s">
        <v>34</v>
      </c>
      <c r="O13087" s="10">
        <f>Table1[[#This Row],[sales]]+Table1[[#This Row],[profit]]</f>
        <v>604.54</v>
      </c>
    </row>
    <row r="13088" spans="1:15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>Table1[[#This Row],[sales]]*Table1[[#This Row],[discount]]</f>
        <v>1622.4698000000003</v>
      </c>
      <c r="G13088" s="1">
        <f>Table1[[#This Row],[sales]]-Table1[[#This Row],[Discount Value]]</f>
        <v>3149.5001999999999</v>
      </c>
      <c r="H13088" s="1">
        <v>3</v>
      </c>
      <c r="I13088" s="2">
        <v>45656</v>
      </c>
      <c r="J13088" s="2">
        <v>45657</v>
      </c>
      <c r="K13088" s="1" t="s">
        <v>31</v>
      </c>
      <c r="L13088" s="1" t="s">
        <v>16</v>
      </c>
      <c r="M13088" s="1">
        <v>1236.68</v>
      </c>
      <c r="N13088" s="1" t="s">
        <v>23</v>
      </c>
      <c r="O13088" s="10">
        <f>Table1[[#This Row],[sales]]+Table1[[#This Row],[profit]]</f>
        <v>6008.6500000000005</v>
      </c>
    </row>
    <row r="13089" spans="1:15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>Table1[[#This Row],[sales]]*Table1[[#This Row],[discount]]</f>
        <v>93.790499999999994</v>
      </c>
      <c r="G13089" s="1">
        <f>Table1[[#This Row],[sales]]-Table1[[#This Row],[Discount Value]]</f>
        <v>3032.5594999999998</v>
      </c>
      <c r="H13089" s="1">
        <v>5</v>
      </c>
      <c r="I13089" s="2">
        <v>45289</v>
      </c>
      <c r="J13089" s="2">
        <v>45296</v>
      </c>
      <c r="K13089" s="1" t="s">
        <v>31</v>
      </c>
      <c r="L13089" s="1" t="s">
        <v>22</v>
      </c>
      <c r="M13089" s="1">
        <v>232.73</v>
      </c>
      <c r="N13089" s="1" t="s">
        <v>28</v>
      </c>
      <c r="O13089" s="10">
        <f>Table1[[#This Row],[sales]]+Table1[[#This Row],[profit]]</f>
        <v>3359.08</v>
      </c>
    </row>
    <row r="13090" spans="1:15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>Table1[[#This Row],[sales]]*Table1[[#This Row],[discount]]</f>
        <v>314.5104</v>
      </c>
      <c r="G13090" s="1">
        <f>Table1[[#This Row],[sales]]-Table1[[#This Row],[Discount Value]]</f>
        <v>1432.7696000000001</v>
      </c>
      <c r="H13090" s="1">
        <v>5</v>
      </c>
      <c r="I13090" s="2">
        <v>44952</v>
      </c>
      <c r="J13090" s="2">
        <v>44953</v>
      </c>
      <c r="K13090" s="1" t="s">
        <v>31</v>
      </c>
      <c r="L13090" s="1" t="s">
        <v>22</v>
      </c>
      <c r="M13090" s="1">
        <v>403.05</v>
      </c>
      <c r="N13090" s="1" t="s">
        <v>28</v>
      </c>
      <c r="O13090" s="10">
        <f>Table1[[#This Row],[sales]]+Table1[[#This Row],[profit]]</f>
        <v>2150.33</v>
      </c>
    </row>
    <row r="13091" spans="1:15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>Table1[[#This Row],[sales]]*Table1[[#This Row],[discount]]</f>
        <v>304.47269999999997</v>
      </c>
      <c r="G13091" s="1">
        <f>Table1[[#This Row],[sales]]-Table1[[#This Row],[Discount Value]]</f>
        <v>1145.3972999999999</v>
      </c>
      <c r="H13091" s="1">
        <v>8</v>
      </c>
      <c r="I13091" s="2">
        <v>45573</v>
      </c>
      <c r="J13091" s="2">
        <v>45575</v>
      </c>
      <c r="K13091" s="1" t="s">
        <v>31</v>
      </c>
      <c r="L13091" s="1" t="s">
        <v>22</v>
      </c>
      <c r="M13091" s="1">
        <v>350.71</v>
      </c>
      <c r="N13091" s="1" t="s">
        <v>23</v>
      </c>
      <c r="O13091" s="10">
        <f>Table1[[#This Row],[sales]]+Table1[[#This Row],[profit]]</f>
        <v>1800.58</v>
      </c>
    </row>
    <row r="13092" spans="1:15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>Table1[[#This Row],[sales]]*Table1[[#This Row],[discount]]</f>
        <v>614.53620000000001</v>
      </c>
      <c r="G13092" s="1">
        <f>Table1[[#This Row],[sales]]-Table1[[#This Row],[Discount Value]]</f>
        <v>1661.5237999999999</v>
      </c>
      <c r="H13092" s="1">
        <v>7</v>
      </c>
      <c r="I13092" s="2">
        <v>45269</v>
      </c>
      <c r="J13092" s="2">
        <v>45271</v>
      </c>
      <c r="K13092" s="1" t="s">
        <v>21</v>
      </c>
      <c r="L13092" s="1" t="s">
        <v>22</v>
      </c>
      <c r="M13092" s="1">
        <v>318.81</v>
      </c>
      <c r="N13092" s="1" t="s">
        <v>39</v>
      </c>
      <c r="O13092" s="10">
        <f>Table1[[#This Row],[sales]]+Table1[[#This Row],[profit]]</f>
        <v>2594.87</v>
      </c>
    </row>
    <row r="13093" spans="1:15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>Table1[[#This Row],[sales]]*Table1[[#This Row],[discount]]</f>
        <v>60.252499999999998</v>
      </c>
      <c r="G13093" s="1">
        <f>Table1[[#This Row],[sales]]-Table1[[#This Row],[Discount Value]]</f>
        <v>487.4975</v>
      </c>
      <c r="H13093" s="1">
        <v>3</v>
      </c>
      <c r="I13093" s="2">
        <v>45571</v>
      </c>
      <c r="J13093" s="2">
        <v>45573</v>
      </c>
      <c r="K13093" s="1" t="s">
        <v>31</v>
      </c>
      <c r="L13093" s="1" t="s">
        <v>22</v>
      </c>
      <c r="M13093" s="1">
        <v>39.08</v>
      </c>
      <c r="N13093" s="1" t="s">
        <v>23</v>
      </c>
      <c r="O13093" s="10">
        <f>Table1[[#This Row],[sales]]+Table1[[#This Row],[profit]]</f>
        <v>586.83000000000004</v>
      </c>
    </row>
    <row r="13094" spans="1:15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>Table1[[#This Row],[sales]]*Table1[[#This Row],[discount]]</f>
        <v>1961.4364000000003</v>
      </c>
      <c r="G13094" s="1">
        <f>Table1[[#This Row],[sales]]-Table1[[#This Row],[Discount Value]]</f>
        <v>2496.3735999999999</v>
      </c>
      <c r="H13094" s="1">
        <v>5</v>
      </c>
      <c r="I13094" s="2">
        <v>45299</v>
      </c>
      <c r="J13094" s="2">
        <v>45304</v>
      </c>
      <c r="K13094" s="1" t="s">
        <v>31</v>
      </c>
      <c r="L13094" s="1" t="s">
        <v>22</v>
      </c>
      <c r="M13094" s="1">
        <v>950.96</v>
      </c>
      <c r="N13094" s="1" t="s">
        <v>39</v>
      </c>
      <c r="O13094" s="10">
        <f>Table1[[#This Row],[sales]]+Table1[[#This Row],[profit]]</f>
        <v>5408.77</v>
      </c>
    </row>
    <row r="13095" spans="1:15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>Table1[[#This Row],[sales]]*Table1[[#This Row],[discount]]</f>
        <v>286.39710000000002</v>
      </c>
      <c r="G13095" s="1">
        <f>Table1[[#This Row],[sales]]-Table1[[#This Row],[Discount Value]]</f>
        <v>2317.2129</v>
      </c>
      <c r="H13095" s="1">
        <v>8</v>
      </c>
      <c r="I13095" s="2">
        <v>45653</v>
      </c>
      <c r="J13095" s="2">
        <v>45660</v>
      </c>
      <c r="K13095" s="1" t="s">
        <v>31</v>
      </c>
      <c r="L13095" s="1" t="s">
        <v>22</v>
      </c>
      <c r="M13095" s="1">
        <v>328.12</v>
      </c>
      <c r="N13095" s="1" t="s">
        <v>39</v>
      </c>
      <c r="O13095" s="10">
        <f>Table1[[#This Row],[sales]]+Table1[[#This Row],[profit]]</f>
        <v>2931.73</v>
      </c>
    </row>
    <row r="13096" spans="1:15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>Table1[[#This Row],[sales]]*Table1[[#This Row],[discount]]</f>
        <v>1205.4834000000001</v>
      </c>
      <c r="G13096" s="1">
        <f>Table1[[#This Row],[sales]]-Table1[[#This Row],[Discount Value]]</f>
        <v>2447.4965999999999</v>
      </c>
      <c r="H13096" s="1">
        <v>5</v>
      </c>
      <c r="I13096" s="2">
        <v>45401</v>
      </c>
      <c r="J13096" s="2">
        <v>45407</v>
      </c>
      <c r="K13096" s="1" t="s">
        <v>21</v>
      </c>
      <c r="L13096" s="1" t="s">
        <v>22</v>
      </c>
      <c r="M13096" s="1">
        <v>715.66</v>
      </c>
      <c r="N13096" s="1" t="s">
        <v>34</v>
      </c>
      <c r="O13096" s="10">
        <f>Table1[[#This Row],[sales]]+Table1[[#This Row],[profit]]</f>
        <v>4368.6400000000003</v>
      </c>
    </row>
    <row r="13097" spans="1:15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>Table1[[#This Row],[sales]]*Table1[[#This Row],[discount]]</f>
        <v>547.95399999999995</v>
      </c>
      <c r="G13097" s="1">
        <f>Table1[[#This Row],[sales]]-Table1[[#This Row],[Discount Value]]</f>
        <v>697.39599999999996</v>
      </c>
      <c r="H13097" s="1">
        <v>2</v>
      </c>
      <c r="I13097" s="2">
        <v>45007</v>
      </c>
      <c r="J13097" s="2">
        <v>45013</v>
      </c>
      <c r="K13097" s="1" t="s">
        <v>21</v>
      </c>
      <c r="L13097" s="1" t="s">
        <v>22</v>
      </c>
      <c r="M13097" s="1">
        <v>336.56</v>
      </c>
      <c r="N13097" s="1" t="s">
        <v>48</v>
      </c>
      <c r="O13097" s="10">
        <f>Table1[[#This Row],[sales]]+Table1[[#This Row],[profit]]</f>
        <v>1581.9099999999999</v>
      </c>
    </row>
    <row r="13098" spans="1:15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>Table1[[#This Row],[sales]]*Table1[[#This Row],[discount]]</f>
        <v>950.29689999999994</v>
      </c>
      <c r="G13098" s="1">
        <f>Table1[[#This Row],[sales]]-Table1[[#This Row],[Discount Value]]</f>
        <v>1618.0731000000001</v>
      </c>
      <c r="H13098" s="1">
        <v>2</v>
      </c>
      <c r="I13098" s="2">
        <v>45266</v>
      </c>
      <c r="J13098" s="2">
        <v>45273</v>
      </c>
      <c r="K13098" s="1" t="s">
        <v>31</v>
      </c>
      <c r="L13098" s="1" t="s">
        <v>27</v>
      </c>
      <c r="M13098" s="1">
        <v>662.62</v>
      </c>
      <c r="N13098" s="1" t="s">
        <v>34</v>
      </c>
      <c r="O13098" s="10">
        <f>Table1[[#This Row],[sales]]+Table1[[#This Row],[profit]]</f>
        <v>3230.99</v>
      </c>
    </row>
    <row r="13099" spans="1:15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>Table1[[#This Row],[sales]]*Table1[[#This Row],[discount]]</f>
        <v>79.4024</v>
      </c>
      <c r="G13099" s="1">
        <f>Table1[[#This Row],[sales]]-Table1[[#This Row],[Discount Value]]</f>
        <v>1054.9176</v>
      </c>
      <c r="H13099" s="1">
        <v>1</v>
      </c>
      <c r="I13099" s="2">
        <v>45646</v>
      </c>
      <c r="J13099" s="2">
        <v>45653</v>
      </c>
      <c r="K13099" s="1" t="s">
        <v>31</v>
      </c>
      <c r="L13099" s="1" t="s">
        <v>22</v>
      </c>
      <c r="M13099" s="1">
        <v>220.03</v>
      </c>
      <c r="N13099" s="1" t="s">
        <v>28</v>
      </c>
      <c r="O13099" s="10">
        <f>Table1[[#This Row],[sales]]+Table1[[#This Row],[profit]]</f>
        <v>1354.35</v>
      </c>
    </row>
    <row r="13100" spans="1:15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>Table1[[#This Row],[sales]]*Table1[[#This Row],[discount]]</f>
        <v>1967.4527999999998</v>
      </c>
      <c r="G13100" s="1">
        <f>Table1[[#This Row],[sales]]-Table1[[#This Row],[Discount Value]]</f>
        <v>2131.4071999999996</v>
      </c>
      <c r="H13100" s="1">
        <v>6</v>
      </c>
      <c r="I13100" s="2">
        <v>45550</v>
      </c>
      <c r="J13100" s="2">
        <v>45557</v>
      </c>
      <c r="K13100" s="1" t="s">
        <v>15</v>
      </c>
      <c r="L13100" s="1" t="s">
        <v>27</v>
      </c>
      <c r="M13100" s="1">
        <v>316.20999999999998</v>
      </c>
      <c r="N13100" s="1" t="s">
        <v>48</v>
      </c>
      <c r="O13100" s="10">
        <f>Table1[[#This Row],[sales]]+Table1[[#This Row],[profit]]</f>
        <v>4415.07</v>
      </c>
    </row>
    <row r="13101" spans="1:15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>Table1[[#This Row],[sales]]*Table1[[#This Row],[discount]]</f>
        <v>194.9425</v>
      </c>
      <c r="G13101" s="1">
        <f>Table1[[#This Row],[sales]]-Table1[[#This Row],[Discount Value]]</f>
        <v>3703.9074999999998</v>
      </c>
      <c r="H13101" s="1">
        <v>1</v>
      </c>
      <c r="I13101" s="2">
        <v>45416</v>
      </c>
      <c r="J13101" s="2">
        <v>45422</v>
      </c>
      <c r="K13101" s="1" t="s">
        <v>21</v>
      </c>
      <c r="L13101" s="1" t="s">
        <v>22</v>
      </c>
      <c r="M13101" s="1">
        <v>631.13</v>
      </c>
      <c r="N13101" s="1" t="s">
        <v>34</v>
      </c>
      <c r="O13101" s="10">
        <f>Table1[[#This Row],[sales]]+Table1[[#This Row],[profit]]</f>
        <v>4529.9799999999996</v>
      </c>
    </row>
    <row r="13102" spans="1:15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>Table1[[#This Row],[sales]]*Table1[[#This Row],[discount]]</f>
        <v>82.619000000000014</v>
      </c>
      <c r="G13102" s="1">
        <f>Table1[[#This Row],[sales]]-Table1[[#This Row],[Discount Value]]</f>
        <v>743.57100000000003</v>
      </c>
      <c r="H13102" s="1">
        <v>8</v>
      </c>
      <c r="I13102" s="2">
        <v>45049</v>
      </c>
      <c r="J13102" s="2">
        <v>45053</v>
      </c>
      <c r="K13102" s="1" t="s">
        <v>21</v>
      </c>
      <c r="L13102" s="1" t="s">
        <v>22</v>
      </c>
      <c r="M13102" s="1">
        <v>191.23</v>
      </c>
      <c r="N13102" s="1" t="s">
        <v>39</v>
      </c>
      <c r="O13102" s="10">
        <f>Table1[[#This Row],[sales]]+Table1[[#This Row],[profit]]</f>
        <v>1017.4200000000001</v>
      </c>
    </row>
    <row r="13103" spans="1:15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>Table1[[#This Row],[sales]]*Table1[[#This Row],[discount]]</f>
        <v>32.555600000000005</v>
      </c>
      <c r="G13103" s="1">
        <f>Table1[[#This Row],[sales]]-Table1[[#This Row],[Discount Value]]</f>
        <v>432.52439999999996</v>
      </c>
      <c r="H13103" s="1">
        <v>1</v>
      </c>
      <c r="I13103" s="2">
        <v>45372</v>
      </c>
      <c r="J13103" s="2">
        <v>45375</v>
      </c>
      <c r="K13103" s="1" t="s">
        <v>15</v>
      </c>
      <c r="L13103" s="1" t="s">
        <v>27</v>
      </c>
      <c r="M13103" s="1">
        <v>89.18</v>
      </c>
      <c r="N13103" s="1" t="s">
        <v>39</v>
      </c>
      <c r="O13103" s="10">
        <f>Table1[[#This Row],[sales]]+Table1[[#This Row],[profit]]</f>
        <v>554.26</v>
      </c>
    </row>
    <row r="13104" spans="1:15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>Table1[[#This Row],[sales]]*Table1[[#This Row],[discount]]</f>
        <v>1365.7248000000002</v>
      </c>
      <c r="G13104" s="1">
        <f>Table1[[#This Row],[sales]]-Table1[[#This Row],[Discount Value]]</f>
        <v>2772.8352000000004</v>
      </c>
      <c r="H13104" s="1">
        <v>8</v>
      </c>
      <c r="I13104" s="2">
        <v>45048</v>
      </c>
      <c r="J13104" s="2">
        <v>45053</v>
      </c>
      <c r="K13104" s="1" t="s">
        <v>15</v>
      </c>
      <c r="L13104" s="1" t="s">
        <v>22</v>
      </c>
      <c r="M13104" s="1">
        <v>547.63</v>
      </c>
      <c r="N13104" s="1" t="s">
        <v>34</v>
      </c>
      <c r="O13104" s="10">
        <f>Table1[[#This Row],[sales]]+Table1[[#This Row],[profit]]</f>
        <v>4686.1900000000005</v>
      </c>
    </row>
    <row r="13105" spans="1:15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>Table1[[#This Row],[sales]]*Table1[[#This Row],[discount]]</f>
        <v>254.90800000000002</v>
      </c>
      <c r="G13105" s="1">
        <f>Table1[[#This Row],[sales]]-Table1[[#This Row],[Discount Value]]</f>
        <v>382.36199999999997</v>
      </c>
      <c r="H13105" s="1">
        <v>6</v>
      </c>
      <c r="I13105" s="2">
        <v>45006</v>
      </c>
      <c r="J13105" s="2">
        <v>45010</v>
      </c>
      <c r="K13105" s="1" t="s">
        <v>31</v>
      </c>
      <c r="L13105" s="1" t="s">
        <v>16</v>
      </c>
      <c r="M13105" s="1">
        <v>81</v>
      </c>
      <c r="N13105" s="1" t="s">
        <v>48</v>
      </c>
      <c r="O13105" s="10">
        <f>Table1[[#This Row],[sales]]+Table1[[#This Row],[profit]]</f>
        <v>718.27</v>
      </c>
    </row>
    <row r="13106" spans="1:15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>Table1[[#This Row],[sales]]*Table1[[#This Row],[discount]]</f>
        <v>334.50839999999999</v>
      </c>
      <c r="G13106" s="1">
        <f>Table1[[#This Row],[sales]]-Table1[[#This Row],[Discount Value]]</f>
        <v>2453.0616</v>
      </c>
      <c r="H13106" s="1">
        <v>9</v>
      </c>
      <c r="I13106" s="2">
        <v>45566</v>
      </c>
      <c r="J13106" s="2">
        <v>45567</v>
      </c>
      <c r="K13106" s="1" t="s">
        <v>31</v>
      </c>
      <c r="L13106" s="1" t="s">
        <v>22</v>
      </c>
      <c r="M13106" s="1">
        <v>612.19000000000005</v>
      </c>
      <c r="N13106" s="1" t="s">
        <v>28</v>
      </c>
      <c r="O13106" s="10">
        <f>Table1[[#This Row],[sales]]+Table1[[#This Row],[profit]]</f>
        <v>3399.76</v>
      </c>
    </row>
    <row r="13107" spans="1:15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>Table1[[#This Row],[sales]]*Table1[[#This Row],[discount]]</f>
        <v>1332.3050999999998</v>
      </c>
      <c r="G13107" s="1">
        <f>Table1[[#This Row],[sales]]-Table1[[#This Row],[Discount Value]]</f>
        <v>1386.6849</v>
      </c>
      <c r="H13107" s="1">
        <v>3</v>
      </c>
      <c r="I13107" s="2">
        <v>45260</v>
      </c>
      <c r="J13107" s="2">
        <v>45265</v>
      </c>
      <c r="K13107" s="1" t="s">
        <v>15</v>
      </c>
      <c r="L13107" s="1" t="s">
        <v>27</v>
      </c>
      <c r="M13107" s="1">
        <v>565.34</v>
      </c>
      <c r="N13107" s="1" t="s">
        <v>17</v>
      </c>
      <c r="O13107" s="10">
        <f>Table1[[#This Row],[sales]]+Table1[[#This Row],[profit]]</f>
        <v>3284.33</v>
      </c>
    </row>
    <row r="13108" spans="1:15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>Table1[[#This Row],[sales]]*Table1[[#This Row],[discount]]</f>
        <v>76.610100000000017</v>
      </c>
      <c r="G13108" s="1">
        <f>Table1[[#This Row],[sales]]-Table1[[#This Row],[Discount Value]]</f>
        <v>1017.8199000000001</v>
      </c>
      <c r="H13108" s="1">
        <v>7</v>
      </c>
      <c r="I13108" s="2">
        <v>45000</v>
      </c>
      <c r="J13108" s="2">
        <v>45004</v>
      </c>
      <c r="K13108" s="1" t="s">
        <v>21</v>
      </c>
      <c r="L13108" s="1" t="s">
        <v>27</v>
      </c>
      <c r="M13108" s="1">
        <v>216.77</v>
      </c>
      <c r="N13108" s="1" t="s">
        <v>48</v>
      </c>
      <c r="O13108" s="10">
        <f>Table1[[#This Row],[sales]]+Table1[[#This Row],[profit]]</f>
        <v>1311.2</v>
      </c>
    </row>
    <row r="13109" spans="1:15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>Table1[[#This Row],[sales]]*Table1[[#This Row],[discount]]</f>
        <v>479.62400000000002</v>
      </c>
      <c r="G13109" s="1">
        <f>Table1[[#This Row],[sales]]-Table1[[#This Row],[Discount Value]]</f>
        <v>2518.0259999999998</v>
      </c>
      <c r="H13109" s="1">
        <v>2</v>
      </c>
      <c r="I13109" s="2">
        <v>45376</v>
      </c>
      <c r="J13109" s="2">
        <v>45381</v>
      </c>
      <c r="K13109" s="1" t="s">
        <v>21</v>
      </c>
      <c r="L13109" s="1" t="s">
        <v>27</v>
      </c>
      <c r="M13109" s="1">
        <v>863.33</v>
      </c>
      <c r="N13109" s="1" t="s">
        <v>28</v>
      </c>
      <c r="O13109" s="10">
        <f>Table1[[#This Row],[sales]]+Table1[[#This Row],[profit]]</f>
        <v>3860.98</v>
      </c>
    </row>
    <row r="13110" spans="1:15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>Table1[[#This Row],[sales]]*Table1[[#This Row],[discount]]</f>
        <v>640.875</v>
      </c>
      <c r="G13110" s="1">
        <f>Table1[[#This Row],[sales]]-Table1[[#This Row],[Discount Value]]</f>
        <v>1922.625</v>
      </c>
      <c r="H13110" s="1">
        <v>5</v>
      </c>
      <c r="I13110" s="2">
        <v>45223</v>
      </c>
      <c r="J13110" s="2">
        <v>45224</v>
      </c>
      <c r="K13110" s="1" t="s">
        <v>31</v>
      </c>
      <c r="L13110" s="1" t="s">
        <v>22</v>
      </c>
      <c r="M13110" s="1">
        <v>701.66</v>
      </c>
      <c r="N13110" s="1" t="s">
        <v>28</v>
      </c>
      <c r="O13110" s="10">
        <f>Table1[[#This Row],[sales]]+Table1[[#This Row],[profit]]</f>
        <v>3265.16</v>
      </c>
    </row>
    <row r="13111" spans="1:15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>Table1[[#This Row],[sales]]*Table1[[#This Row],[discount]]</f>
        <v>1038.0120000000002</v>
      </c>
      <c r="G13111" s="1">
        <f>Table1[[#This Row],[sales]]-Table1[[#This Row],[Discount Value]]</f>
        <v>1557.018</v>
      </c>
      <c r="H13111" s="1">
        <v>1</v>
      </c>
      <c r="I13111" s="2">
        <v>45012</v>
      </c>
      <c r="J13111" s="2">
        <v>45013</v>
      </c>
      <c r="K13111" s="1" t="s">
        <v>21</v>
      </c>
      <c r="L13111" s="1" t="s">
        <v>16</v>
      </c>
      <c r="M13111" s="1">
        <v>333.47</v>
      </c>
      <c r="N13111" s="1" t="s">
        <v>23</v>
      </c>
      <c r="O13111" s="10">
        <f>Table1[[#This Row],[sales]]+Table1[[#This Row],[profit]]</f>
        <v>2928.5</v>
      </c>
    </row>
    <row r="13112" spans="1:15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>Table1[[#This Row],[sales]]*Table1[[#This Row],[discount]]</f>
        <v>353.88069999999999</v>
      </c>
      <c r="G13112" s="1">
        <f>Table1[[#This Row],[sales]]-Table1[[#This Row],[Discount Value]]</f>
        <v>1508.6493</v>
      </c>
      <c r="H13112" s="1">
        <v>5</v>
      </c>
      <c r="I13112" s="2">
        <v>45630</v>
      </c>
      <c r="J13112" s="2">
        <v>45635</v>
      </c>
      <c r="K13112" s="1" t="s">
        <v>21</v>
      </c>
      <c r="L13112" s="1" t="s">
        <v>16</v>
      </c>
      <c r="M13112" s="1">
        <v>209.06</v>
      </c>
      <c r="N13112" s="1" t="s">
        <v>23</v>
      </c>
      <c r="O13112" s="10">
        <f>Table1[[#This Row],[sales]]+Table1[[#This Row],[profit]]</f>
        <v>2071.59</v>
      </c>
    </row>
    <row r="13113" spans="1:15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>Table1[[#This Row],[sales]]*Table1[[#This Row],[discount]]</f>
        <v>378.74700000000001</v>
      </c>
      <c r="G13113" s="1">
        <f>Table1[[#This Row],[sales]]-Table1[[#This Row],[Discount Value]]</f>
        <v>3829.5530000000003</v>
      </c>
      <c r="H13113" s="1">
        <v>8</v>
      </c>
      <c r="I13113" s="2">
        <v>45426</v>
      </c>
      <c r="J13113" s="2">
        <v>45432</v>
      </c>
      <c r="K13113" s="1" t="s">
        <v>15</v>
      </c>
      <c r="L13113" s="1" t="s">
        <v>22</v>
      </c>
      <c r="M13113" s="1">
        <v>1181.2</v>
      </c>
      <c r="N13113" s="1" t="s">
        <v>39</v>
      </c>
      <c r="O13113" s="10">
        <f>Table1[[#This Row],[sales]]+Table1[[#This Row],[profit]]</f>
        <v>5389.5</v>
      </c>
    </row>
    <row r="13114" spans="1:15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>Table1[[#This Row],[sales]]*Table1[[#This Row],[discount]]</f>
        <v>118.08659999999999</v>
      </c>
      <c r="G13114" s="1">
        <f>Table1[[#This Row],[sales]]-Table1[[#This Row],[Discount Value]]</f>
        <v>395.33339999999998</v>
      </c>
      <c r="H13114" s="1">
        <v>3</v>
      </c>
      <c r="I13114" s="2">
        <v>45049</v>
      </c>
      <c r="J13114" s="2">
        <v>45054</v>
      </c>
      <c r="K13114" s="1" t="s">
        <v>31</v>
      </c>
      <c r="L13114" s="1" t="s">
        <v>27</v>
      </c>
      <c r="M13114" s="1">
        <v>52.41</v>
      </c>
      <c r="N13114" s="1" t="s">
        <v>34</v>
      </c>
      <c r="O13114" s="10">
        <f>Table1[[#This Row],[sales]]+Table1[[#This Row],[profit]]</f>
        <v>565.82999999999993</v>
      </c>
    </row>
    <row r="13115" spans="1:15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>Table1[[#This Row],[sales]]*Table1[[#This Row],[discount]]</f>
        <v>539.81999999999994</v>
      </c>
      <c r="G13115" s="1">
        <f>Table1[[#This Row],[sales]]-Table1[[#This Row],[Discount Value]]</f>
        <v>1709.43</v>
      </c>
      <c r="H13115" s="1">
        <v>6</v>
      </c>
      <c r="I13115" s="2">
        <v>45565</v>
      </c>
      <c r="J13115" s="2">
        <v>45568</v>
      </c>
      <c r="K13115" s="1" t="s">
        <v>21</v>
      </c>
      <c r="L13115" s="1" t="s">
        <v>27</v>
      </c>
      <c r="M13115" s="1">
        <v>661.93</v>
      </c>
      <c r="N13115" s="1" t="s">
        <v>23</v>
      </c>
      <c r="O13115" s="10">
        <f>Table1[[#This Row],[sales]]+Table1[[#This Row],[profit]]</f>
        <v>2911.18</v>
      </c>
    </row>
    <row r="13116" spans="1:15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>Table1[[#This Row],[sales]]*Table1[[#This Row],[discount]]</f>
        <v>13.731</v>
      </c>
      <c r="G13116" s="1">
        <f>Table1[[#This Row],[sales]]-Table1[[#This Row],[Discount Value]]</f>
        <v>1359.3689999999999</v>
      </c>
      <c r="H13116" s="1">
        <v>4</v>
      </c>
      <c r="I13116" s="2">
        <v>45355</v>
      </c>
      <c r="J13116" s="2">
        <v>45357</v>
      </c>
      <c r="K13116" s="1" t="s">
        <v>21</v>
      </c>
      <c r="L13116" s="1" t="s">
        <v>16</v>
      </c>
      <c r="M13116" s="1">
        <v>142.61000000000001</v>
      </c>
      <c r="N13116" s="1" t="s">
        <v>34</v>
      </c>
      <c r="O13116" s="10">
        <f>Table1[[#This Row],[sales]]+Table1[[#This Row],[profit]]</f>
        <v>1515.71</v>
      </c>
    </row>
    <row r="13117" spans="1:15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>Table1[[#This Row],[sales]]*Table1[[#This Row],[discount]]</f>
        <v>42.5732</v>
      </c>
      <c r="G13117" s="1">
        <f>Table1[[#This Row],[sales]]-Table1[[#This Row],[Discount Value]]</f>
        <v>4214.7467999999999</v>
      </c>
      <c r="H13117" s="1">
        <v>8</v>
      </c>
      <c r="I13117" s="2">
        <v>45468</v>
      </c>
      <c r="J13117" s="2">
        <v>45472</v>
      </c>
      <c r="K13117" s="1" t="s">
        <v>31</v>
      </c>
      <c r="L13117" s="1" t="s">
        <v>22</v>
      </c>
      <c r="M13117" s="1">
        <v>328.11</v>
      </c>
      <c r="N13117" s="1" t="s">
        <v>23</v>
      </c>
      <c r="O13117" s="10">
        <f>Table1[[#This Row],[sales]]+Table1[[#This Row],[profit]]</f>
        <v>4585.4299999999994</v>
      </c>
    </row>
    <row r="13118" spans="1:15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>Table1[[#This Row],[sales]]*Table1[[#This Row],[discount]]</f>
        <v>168.40460000000002</v>
      </c>
      <c r="G13118" s="1">
        <f>Table1[[#This Row],[sales]]-Table1[[#This Row],[Discount Value]]</f>
        <v>1034.4854</v>
      </c>
      <c r="H13118" s="1">
        <v>2</v>
      </c>
      <c r="I13118" s="2">
        <v>45093</v>
      </c>
      <c r="J13118" s="2">
        <v>45099</v>
      </c>
      <c r="K13118" s="1" t="s">
        <v>21</v>
      </c>
      <c r="L13118" s="1" t="s">
        <v>16</v>
      </c>
      <c r="M13118" s="1">
        <v>177.63</v>
      </c>
      <c r="N13118" s="1" t="s">
        <v>48</v>
      </c>
      <c r="O13118" s="10">
        <f>Table1[[#This Row],[sales]]+Table1[[#This Row],[profit]]</f>
        <v>1380.52</v>
      </c>
    </row>
    <row r="13119" spans="1:15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>Table1[[#This Row],[sales]]*Table1[[#This Row],[discount]]</f>
        <v>1427.6153999999999</v>
      </c>
      <c r="G13119" s="1">
        <f>Table1[[#This Row],[sales]]-Table1[[#This Row],[Discount Value]]</f>
        <v>2430.8046000000004</v>
      </c>
      <c r="H13119" s="1">
        <v>5</v>
      </c>
      <c r="I13119" s="2">
        <v>45585</v>
      </c>
      <c r="J13119" s="2">
        <v>45586</v>
      </c>
      <c r="K13119" s="1" t="s">
        <v>31</v>
      </c>
      <c r="L13119" s="1" t="s">
        <v>22</v>
      </c>
      <c r="M13119" s="1">
        <v>1062.02</v>
      </c>
      <c r="N13119" s="1" t="s">
        <v>17</v>
      </c>
      <c r="O13119" s="10">
        <f>Table1[[#This Row],[sales]]+Table1[[#This Row],[profit]]</f>
        <v>4920.4400000000005</v>
      </c>
    </row>
    <row r="13120" spans="1:15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>Table1[[#This Row],[sales]]*Table1[[#This Row],[discount]]</f>
        <v>557.35739999999998</v>
      </c>
      <c r="G13120" s="1">
        <f>Table1[[#This Row],[sales]]-Table1[[#This Row],[Discount Value]]</f>
        <v>2539.0726</v>
      </c>
      <c r="H13120" s="1">
        <v>6</v>
      </c>
      <c r="I13120" s="2">
        <v>45357</v>
      </c>
      <c r="J13120" s="2">
        <v>45358</v>
      </c>
      <c r="K13120" s="1" t="s">
        <v>15</v>
      </c>
      <c r="L13120" s="1" t="s">
        <v>16</v>
      </c>
      <c r="M13120" s="1">
        <v>720.97</v>
      </c>
      <c r="N13120" s="1" t="s">
        <v>23</v>
      </c>
      <c r="O13120" s="10">
        <f>Table1[[#This Row],[sales]]+Table1[[#This Row],[profit]]</f>
        <v>3817.3999999999996</v>
      </c>
    </row>
    <row r="13121" spans="1:15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>Table1[[#This Row],[sales]]*Table1[[#This Row],[discount]]</f>
        <v>482.51170000000002</v>
      </c>
      <c r="G13121" s="1">
        <f>Table1[[#This Row],[sales]]-Table1[[#This Row],[Discount Value]]</f>
        <v>3903.9583000000002</v>
      </c>
      <c r="H13121" s="1">
        <v>8</v>
      </c>
      <c r="I13121" s="2">
        <v>44964</v>
      </c>
      <c r="J13121" s="2">
        <v>44968</v>
      </c>
      <c r="K13121" s="1" t="s">
        <v>31</v>
      </c>
      <c r="L13121" s="1" t="s">
        <v>27</v>
      </c>
      <c r="M13121" s="1">
        <v>875.75</v>
      </c>
      <c r="N13121" s="1" t="s">
        <v>34</v>
      </c>
      <c r="O13121" s="10">
        <f>Table1[[#This Row],[sales]]+Table1[[#This Row],[profit]]</f>
        <v>5262.22</v>
      </c>
    </row>
    <row r="13122" spans="1:15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>Table1[[#This Row],[sales]]*Table1[[#This Row],[discount]]</f>
        <v>180.5754</v>
      </c>
      <c r="G13122" s="1">
        <f>Table1[[#This Row],[sales]]-Table1[[#This Row],[Discount Value]]</f>
        <v>2829.0146</v>
      </c>
      <c r="H13122" s="1">
        <v>2</v>
      </c>
      <c r="I13122" s="2">
        <v>45327</v>
      </c>
      <c r="J13122" s="2">
        <v>45333</v>
      </c>
      <c r="K13122" s="1" t="s">
        <v>15</v>
      </c>
      <c r="L13122" s="1" t="s">
        <v>16</v>
      </c>
      <c r="M13122" s="1">
        <v>678.34</v>
      </c>
      <c r="N13122" s="1" t="s">
        <v>34</v>
      </c>
      <c r="O13122" s="10">
        <f>Table1[[#This Row],[sales]]+Table1[[#This Row],[profit]]</f>
        <v>3687.9300000000003</v>
      </c>
    </row>
    <row r="13123" spans="1:15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>Table1[[#This Row],[sales]]*Table1[[#This Row],[discount]]</f>
        <v>395.74780000000004</v>
      </c>
      <c r="G13123" s="1">
        <f>Table1[[#This Row],[sales]]-Table1[[#This Row],[Discount Value]]</f>
        <v>2431.0221999999999</v>
      </c>
      <c r="H13123" s="1">
        <v>9</v>
      </c>
      <c r="I13123" s="2">
        <v>45539</v>
      </c>
      <c r="J13123" s="2">
        <v>45544</v>
      </c>
      <c r="K13123" s="1" t="s">
        <v>21</v>
      </c>
      <c r="L13123" s="1" t="s">
        <v>22</v>
      </c>
      <c r="M13123" s="1">
        <v>508.93</v>
      </c>
      <c r="N13123" s="1" t="s">
        <v>23</v>
      </c>
      <c r="O13123" s="10">
        <f>Table1[[#This Row],[sales]]+Table1[[#This Row],[profit]]</f>
        <v>3335.7</v>
      </c>
    </row>
    <row r="13124" spans="1:15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>Table1[[#This Row],[sales]]*Table1[[#This Row],[discount]]</f>
        <v>966.12959999999998</v>
      </c>
      <c r="G13124" s="1">
        <f>Table1[[#This Row],[sales]]-Table1[[#This Row],[Discount Value]]</f>
        <v>3059.4103999999998</v>
      </c>
      <c r="H13124" s="1">
        <v>7</v>
      </c>
      <c r="I13124" s="2">
        <v>45517</v>
      </c>
      <c r="J13124" s="2">
        <v>45520</v>
      </c>
      <c r="K13124" s="1" t="s">
        <v>15</v>
      </c>
      <c r="L13124" s="1" t="s">
        <v>27</v>
      </c>
      <c r="M13124" s="1">
        <v>521.13</v>
      </c>
      <c r="N13124" s="1" t="s">
        <v>39</v>
      </c>
      <c r="O13124" s="10">
        <f>Table1[[#This Row],[sales]]+Table1[[#This Row],[profit]]</f>
        <v>4546.67</v>
      </c>
    </row>
    <row r="13125" spans="1:15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>Table1[[#This Row],[sales]]*Table1[[#This Row],[discount]]</f>
        <v>142.809</v>
      </c>
      <c r="G13125" s="1">
        <f>Table1[[#This Row],[sales]]-Table1[[#This Row],[Discount Value]]</f>
        <v>2713.3709999999996</v>
      </c>
      <c r="H13125" s="1">
        <v>4</v>
      </c>
      <c r="I13125" s="2">
        <v>45028</v>
      </c>
      <c r="J13125" s="2">
        <v>45034</v>
      </c>
      <c r="K13125" s="1" t="s">
        <v>21</v>
      </c>
      <c r="L13125" s="1" t="s">
        <v>16</v>
      </c>
      <c r="M13125" s="1">
        <v>497.69</v>
      </c>
      <c r="N13125" s="1" t="s">
        <v>17</v>
      </c>
      <c r="O13125" s="10">
        <f>Table1[[#This Row],[sales]]+Table1[[#This Row],[profit]]</f>
        <v>3353.87</v>
      </c>
    </row>
    <row r="13126" spans="1:15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>Table1[[#This Row],[sales]]*Table1[[#This Row],[discount]]</f>
        <v>42.382600000000004</v>
      </c>
      <c r="G13126" s="1">
        <f>Table1[[#This Row],[sales]]-Table1[[#This Row],[Discount Value]]</f>
        <v>4195.8774000000003</v>
      </c>
      <c r="H13126" s="1">
        <v>2</v>
      </c>
      <c r="I13126" s="2">
        <v>45417</v>
      </c>
      <c r="J13126" s="2">
        <v>45421</v>
      </c>
      <c r="K13126" s="1" t="s">
        <v>15</v>
      </c>
      <c r="L13126" s="1" t="s">
        <v>16</v>
      </c>
      <c r="M13126" s="1">
        <v>614.33000000000004</v>
      </c>
      <c r="N13126" s="1" t="s">
        <v>34</v>
      </c>
      <c r="O13126" s="10">
        <f>Table1[[#This Row],[sales]]+Table1[[#This Row],[profit]]</f>
        <v>4852.59</v>
      </c>
    </row>
    <row r="13127" spans="1:15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>Table1[[#This Row],[sales]]*Table1[[#This Row],[discount]]</f>
        <v>20.499600000000001</v>
      </c>
      <c r="G13127" s="1">
        <f>Table1[[#This Row],[sales]]-Table1[[#This Row],[Discount Value]]</f>
        <v>321.16040000000004</v>
      </c>
      <c r="H13127" s="1">
        <v>8</v>
      </c>
      <c r="I13127" s="2">
        <v>45601</v>
      </c>
      <c r="J13127" s="2">
        <v>45606</v>
      </c>
      <c r="K13127" s="1" t="s">
        <v>31</v>
      </c>
      <c r="L13127" s="1" t="s">
        <v>16</v>
      </c>
      <c r="M13127" s="1">
        <v>82.68</v>
      </c>
      <c r="N13127" s="1" t="s">
        <v>17</v>
      </c>
      <c r="O13127" s="10">
        <f>Table1[[#This Row],[sales]]+Table1[[#This Row],[profit]]</f>
        <v>424.34000000000003</v>
      </c>
    </row>
    <row r="13128" spans="1:15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>Table1[[#This Row],[sales]]*Table1[[#This Row],[discount]]</f>
        <v>934.70510000000002</v>
      </c>
      <c r="G13128" s="1">
        <f>Table1[[#This Row],[sales]]-Table1[[#This Row],[Discount Value]]</f>
        <v>1591.5248999999999</v>
      </c>
      <c r="H13128" s="1">
        <v>2</v>
      </c>
      <c r="I13128" s="2">
        <v>45391</v>
      </c>
      <c r="J13128" s="2">
        <v>45392</v>
      </c>
      <c r="K13128" s="1" t="s">
        <v>21</v>
      </c>
      <c r="L13128" s="1" t="s">
        <v>22</v>
      </c>
      <c r="M13128" s="1">
        <v>231.61</v>
      </c>
      <c r="N13128" s="1" t="s">
        <v>28</v>
      </c>
      <c r="O13128" s="10">
        <f>Table1[[#This Row],[sales]]+Table1[[#This Row],[profit]]</f>
        <v>2757.84</v>
      </c>
    </row>
    <row r="13129" spans="1:15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>Table1[[#This Row],[sales]]*Table1[[#This Row],[discount]]</f>
        <v>938.90370000000007</v>
      </c>
      <c r="G13129" s="1">
        <f>Table1[[#This Row],[sales]]-Table1[[#This Row],[Discount Value]]</f>
        <v>3143.2862999999998</v>
      </c>
      <c r="H13129" s="1">
        <v>2</v>
      </c>
      <c r="I13129" s="2">
        <v>45523</v>
      </c>
      <c r="J13129" s="2">
        <v>45528</v>
      </c>
      <c r="K13129" s="1" t="s">
        <v>21</v>
      </c>
      <c r="L13129" s="1" t="s">
        <v>22</v>
      </c>
      <c r="M13129" s="1">
        <v>663.21</v>
      </c>
      <c r="N13129" s="1" t="s">
        <v>28</v>
      </c>
      <c r="O13129" s="10">
        <f>Table1[[#This Row],[sales]]+Table1[[#This Row],[profit]]</f>
        <v>4745.3999999999996</v>
      </c>
    </row>
    <row r="13130" spans="1:15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>Table1[[#This Row],[sales]]*Table1[[#This Row],[discount]]</f>
        <v>936.53779999999995</v>
      </c>
      <c r="G13130" s="1">
        <f>Table1[[#This Row],[sales]]-Table1[[#This Row],[Discount Value]]</f>
        <v>3320.4521999999997</v>
      </c>
      <c r="H13130" s="1">
        <v>9</v>
      </c>
      <c r="I13130" s="2">
        <v>45548</v>
      </c>
      <c r="J13130" s="2">
        <v>45550</v>
      </c>
      <c r="K13130" s="1" t="s">
        <v>15</v>
      </c>
      <c r="L13130" s="1" t="s">
        <v>16</v>
      </c>
      <c r="M13130" s="1">
        <v>326.37</v>
      </c>
      <c r="N13130" s="1" t="s">
        <v>23</v>
      </c>
      <c r="O13130" s="10">
        <f>Table1[[#This Row],[sales]]+Table1[[#This Row],[profit]]</f>
        <v>4583.3599999999997</v>
      </c>
    </row>
    <row r="13131" spans="1:15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>Table1[[#This Row],[sales]]*Table1[[#This Row],[discount]]</f>
        <v>41.868699999999997</v>
      </c>
      <c r="G13131" s="1">
        <f>Table1[[#This Row],[sales]]-Table1[[#This Row],[Discount Value]]</f>
        <v>4145.0012999999999</v>
      </c>
      <c r="H13131" s="1">
        <v>4</v>
      </c>
      <c r="I13131" s="2">
        <v>45368</v>
      </c>
      <c r="J13131" s="2">
        <v>45371</v>
      </c>
      <c r="K13131" s="1" t="s">
        <v>31</v>
      </c>
      <c r="L13131" s="1" t="s">
        <v>16</v>
      </c>
      <c r="M13131" s="1">
        <v>254.66</v>
      </c>
      <c r="N13131" s="1" t="s">
        <v>34</v>
      </c>
      <c r="O13131" s="10">
        <f>Table1[[#This Row],[sales]]+Table1[[#This Row],[profit]]</f>
        <v>4441.53</v>
      </c>
    </row>
    <row r="13132" spans="1:15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>Table1[[#This Row],[sales]]*Table1[[#This Row],[discount]]</f>
        <v>1102.1291999999999</v>
      </c>
      <c r="G13132" s="1">
        <f>Table1[[#This Row],[sales]]-Table1[[#This Row],[Discount Value]]</f>
        <v>1959.3407999999999</v>
      </c>
      <c r="H13132" s="1">
        <v>7</v>
      </c>
      <c r="I13132" s="2">
        <v>45332</v>
      </c>
      <c r="J13132" s="2">
        <v>45339</v>
      </c>
      <c r="K13132" s="1" t="s">
        <v>31</v>
      </c>
      <c r="L13132" s="1" t="s">
        <v>16</v>
      </c>
      <c r="M13132" s="1">
        <v>330.99</v>
      </c>
      <c r="N13132" s="1" t="s">
        <v>17</v>
      </c>
      <c r="O13132" s="10">
        <f>Table1[[#This Row],[sales]]+Table1[[#This Row],[profit]]</f>
        <v>3392.46</v>
      </c>
    </row>
    <row r="13133" spans="1:15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>Table1[[#This Row],[sales]]*Table1[[#This Row],[discount]]</f>
        <v>497.04600000000005</v>
      </c>
      <c r="G13133" s="1">
        <f>Table1[[#This Row],[sales]]-Table1[[#This Row],[Discount Value]]</f>
        <v>4473.4139999999998</v>
      </c>
      <c r="H13133" s="1">
        <v>4</v>
      </c>
      <c r="I13133" s="2">
        <v>45315</v>
      </c>
      <c r="J13133" s="2">
        <v>45317</v>
      </c>
      <c r="K13133" s="1" t="s">
        <v>15</v>
      </c>
      <c r="L13133" s="1" t="s">
        <v>27</v>
      </c>
      <c r="M13133" s="1">
        <v>448.64</v>
      </c>
      <c r="N13133" s="1" t="s">
        <v>17</v>
      </c>
      <c r="O13133" s="10">
        <f>Table1[[#This Row],[sales]]+Table1[[#This Row],[profit]]</f>
        <v>5419.1</v>
      </c>
    </row>
    <row r="13134" spans="1:15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>Table1[[#This Row],[sales]]*Table1[[#This Row],[discount]]</f>
        <v>49.439500000000002</v>
      </c>
      <c r="G13134" s="1">
        <f>Table1[[#This Row],[sales]]-Table1[[#This Row],[Discount Value]]</f>
        <v>939.35050000000001</v>
      </c>
      <c r="H13134" s="1">
        <v>5</v>
      </c>
      <c r="I13134" s="2">
        <v>45114</v>
      </c>
      <c r="J13134" s="2">
        <v>45116</v>
      </c>
      <c r="K13134" s="1" t="s">
        <v>15</v>
      </c>
      <c r="L13134" s="1" t="s">
        <v>27</v>
      </c>
      <c r="M13134" s="1">
        <v>242.71</v>
      </c>
      <c r="N13134" s="1" t="s">
        <v>34</v>
      </c>
      <c r="O13134" s="10">
        <f>Table1[[#This Row],[sales]]+Table1[[#This Row],[profit]]</f>
        <v>1231.5</v>
      </c>
    </row>
    <row r="13135" spans="1:15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>Table1[[#This Row],[sales]]*Table1[[#This Row],[discount]]</f>
        <v>401.03280000000001</v>
      </c>
      <c r="G13135" s="1">
        <f>Table1[[#This Row],[sales]]-Table1[[#This Row],[Discount Value]]</f>
        <v>553.80719999999997</v>
      </c>
      <c r="H13135" s="1">
        <v>1</v>
      </c>
      <c r="I13135" s="2">
        <v>44962</v>
      </c>
      <c r="J13135" s="2">
        <v>44967</v>
      </c>
      <c r="K13135" s="1" t="s">
        <v>31</v>
      </c>
      <c r="L13135" s="1" t="s">
        <v>16</v>
      </c>
      <c r="M13135" s="1">
        <v>86.03</v>
      </c>
      <c r="N13135" s="1" t="s">
        <v>34</v>
      </c>
      <c r="O13135" s="10">
        <f>Table1[[#This Row],[sales]]+Table1[[#This Row],[profit]]</f>
        <v>1040.8700000000001</v>
      </c>
    </row>
    <row r="13136" spans="1:15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>Table1[[#This Row],[sales]]*Table1[[#This Row],[discount]]</f>
        <v>62.599199999999996</v>
      </c>
      <c r="G13136" s="1">
        <f>Table1[[#This Row],[sales]]-Table1[[#This Row],[Discount Value]]</f>
        <v>198.23079999999999</v>
      </c>
      <c r="H13136" s="1">
        <v>1</v>
      </c>
      <c r="I13136" s="2">
        <v>45138</v>
      </c>
      <c r="J13136" s="2">
        <v>45145</v>
      </c>
      <c r="K13136" s="1" t="s">
        <v>15</v>
      </c>
      <c r="L13136" s="1" t="s">
        <v>27</v>
      </c>
      <c r="M13136" s="1">
        <v>56.88</v>
      </c>
      <c r="N13136" s="1" t="s">
        <v>23</v>
      </c>
      <c r="O13136" s="10">
        <f>Table1[[#This Row],[sales]]+Table1[[#This Row],[profit]]</f>
        <v>317.70999999999998</v>
      </c>
    </row>
    <row r="13137" spans="1:15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>Table1[[#This Row],[sales]]*Table1[[#This Row],[discount]]</f>
        <v>1830.6675</v>
      </c>
      <c r="G13137" s="1">
        <f>Table1[[#This Row],[sales]]-Table1[[#This Row],[Discount Value]]</f>
        <v>3117.0825</v>
      </c>
      <c r="H13137" s="1">
        <v>3</v>
      </c>
      <c r="I13137" s="2">
        <v>45292</v>
      </c>
      <c r="J13137" s="2">
        <v>45297</v>
      </c>
      <c r="K13137" s="1" t="s">
        <v>31</v>
      </c>
      <c r="L13137" s="1" t="s">
        <v>27</v>
      </c>
      <c r="M13137" s="1">
        <v>869.41</v>
      </c>
      <c r="N13137" s="1" t="s">
        <v>39</v>
      </c>
      <c r="O13137" s="10">
        <f>Table1[[#This Row],[sales]]+Table1[[#This Row],[profit]]</f>
        <v>5817.16</v>
      </c>
    </row>
    <row r="13138" spans="1:15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>Table1[[#This Row],[sales]]*Table1[[#This Row],[discount]]</f>
        <v>740.17299999999989</v>
      </c>
      <c r="G13138" s="1">
        <f>Table1[[#This Row],[sales]]-Table1[[#This Row],[Discount Value]]</f>
        <v>1065.127</v>
      </c>
      <c r="H13138" s="1">
        <v>6</v>
      </c>
      <c r="I13138" s="2">
        <v>45239</v>
      </c>
      <c r="J13138" s="2">
        <v>45245</v>
      </c>
      <c r="K13138" s="1" t="s">
        <v>21</v>
      </c>
      <c r="L13138" s="1" t="s">
        <v>22</v>
      </c>
      <c r="M13138" s="1">
        <v>253.25</v>
      </c>
      <c r="N13138" s="1" t="s">
        <v>48</v>
      </c>
      <c r="O13138" s="10">
        <f>Table1[[#This Row],[sales]]+Table1[[#This Row],[profit]]</f>
        <v>2058.5500000000002</v>
      </c>
    </row>
    <row r="13139" spans="1:15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>Table1[[#This Row],[sales]]*Table1[[#This Row],[discount]]</f>
        <v>1840.3535999999999</v>
      </c>
      <c r="G13139" s="1">
        <f>Table1[[#This Row],[sales]]-Table1[[#This Row],[Discount Value]]</f>
        <v>1993.7164000000002</v>
      </c>
      <c r="H13139" s="1">
        <v>1</v>
      </c>
      <c r="I13139" s="2">
        <v>45429</v>
      </c>
      <c r="J13139" s="2">
        <v>45436</v>
      </c>
      <c r="K13139" s="1" t="s">
        <v>21</v>
      </c>
      <c r="L13139" s="1" t="s">
        <v>27</v>
      </c>
      <c r="M13139" s="1">
        <v>250.82</v>
      </c>
      <c r="N13139" s="1" t="s">
        <v>34</v>
      </c>
      <c r="O13139" s="10">
        <f>Table1[[#This Row],[sales]]+Table1[[#This Row],[profit]]</f>
        <v>4084.8900000000003</v>
      </c>
    </row>
    <row r="13140" spans="1:15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>Table1[[#This Row],[sales]]*Table1[[#This Row],[discount]]</f>
        <v>121.6998</v>
      </c>
      <c r="G13140" s="1">
        <f>Table1[[#This Row],[sales]]-Table1[[#This Row],[Discount Value]]</f>
        <v>270.8802</v>
      </c>
      <c r="H13140" s="1">
        <v>4</v>
      </c>
      <c r="I13140" s="2">
        <v>45522</v>
      </c>
      <c r="J13140" s="2">
        <v>45528</v>
      </c>
      <c r="K13140" s="1" t="s">
        <v>31</v>
      </c>
      <c r="L13140" s="1" t="s">
        <v>16</v>
      </c>
      <c r="M13140" s="1">
        <v>60.55</v>
      </c>
      <c r="N13140" s="1" t="s">
        <v>17</v>
      </c>
      <c r="O13140" s="10">
        <f>Table1[[#This Row],[sales]]+Table1[[#This Row],[profit]]</f>
        <v>453.13</v>
      </c>
    </row>
    <row r="13141" spans="1:15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>Table1[[#This Row],[sales]]*Table1[[#This Row],[discount]]</f>
        <v>46.9071</v>
      </c>
      <c r="G13141" s="1">
        <f>Table1[[#This Row],[sales]]-Table1[[#This Row],[Discount Value]]</f>
        <v>1516.6629</v>
      </c>
      <c r="H13141" s="1">
        <v>9</v>
      </c>
      <c r="I13141" s="2">
        <v>45016</v>
      </c>
      <c r="J13141" s="2">
        <v>45023</v>
      </c>
      <c r="K13141" s="1" t="s">
        <v>15</v>
      </c>
      <c r="L13141" s="1" t="s">
        <v>27</v>
      </c>
      <c r="M13141" s="1">
        <v>300.48</v>
      </c>
      <c r="N13141" s="1" t="s">
        <v>17</v>
      </c>
      <c r="O13141" s="10">
        <f>Table1[[#This Row],[sales]]+Table1[[#This Row],[profit]]</f>
        <v>1864.05</v>
      </c>
    </row>
    <row r="13142" spans="1:15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>Table1[[#This Row],[sales]]*Table1[[#This Row],[discount]]</f>
        <v>883.91800000000001</v>
      </c>
      <c r="G13142" s="1">
        <f>Table1[[#This Row],[sales]]-Table1[[#This Row],[Discount Value]]</f>
        <v>2272.9319999999998</v>
      </c>
      <c r="H13142" s="1">
        <v>2</v>
      </c>
      <c r="I13142" s="2">
        <v>45570</v>
      </c>
      <c r="J13142" s="2">
        <v>45574</v>
      </c>
      <c r="K13142" s="1" t="s">
        <v>15</v>
      </c>
      <c r="L13142" s="1" t="s">
        <v>27</v>
      </c>
      <c r="M13142" s="1">
        <v>250.73</v>
      </c>
      <c r="N13142" s="1" t="s">
        <v>28</v>
      </c>
      <c r="O13142" s="10">
        <f>Table1[[#This Row],[sales]]+Table1[[#This Row],[profit]]</f>
        <v>3407.58</v>
      </c>
    </row>
    <row r="13143" spans="1:15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>Table1[[#This Row],[sales]]*Table1[[#This Row],[discount]]</f>
        <v>667.85500000000002</v>
      </c>
      <c r="G13143" s="1">
        <f>Table1[[#This Row],[sales]]-Table1[[#This Row],[Discount Value]]</f>
        <v>2003.5650000000001</v>
      </c>
      <c r="H13143" s="1">
        <v>2</v>
      </c>
      <c r="I13143" s="2">
        <v>45233</v>
      </c>
      <c r="J13143" s="2">
        <v>45239</v>
      </c>
      <c r="K13143" s="1" t="s">
        <v>15</v>
      </c>
      <c r="L13143" s="1" t="s">
        <v>22</v>
      </c>
      <c r="M13143" s="1">
        <v>741.08</v>
      </c>
      <c r="N13143" s="1" t="s">
        <v>34</v>
      </c>
      <c r="O13143" s="10">
        <f>Table1[[#This Row],[sales]]+Table1[[#This Row],[profit]]</f>
        <v>3412.5</v>
      </c>
    </row>
    <row r="13144" spans="1:15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>Table1[[#This Row],[sales]]*Table1[[#This Row],[discount]]</f>
        <v>33.539099999999998</v>
      </c>
      <c r="G13144" s="1">
        <f>Table1[[#This Row],[sales]]-Table1[[#This Row],[Discount Value]]</f>
        <v>1084.4309000000001</v>
      </c>
      <c r="H13144" s="1">
        <v>2</v>
      </c>
      <c r="I13144" s="2">
        <v>45522</v>
      </c>
      <c r="J13144" s="2">
        <v>45523</v>
      </c>
      <c r="K13144" s="1" t="s">
        <v>21</v>
      </c>
      <c r="L13144" s="1" t="s">
        <v>27</v>
      </c>
      <c r="M13144" s="1">
        <v>86.87</v>
      </c>
      <c r="N13144" s="1" t="s">
        <v>39</v>
      </c>
      <c r="O13144" s="10">
        <f>Table1[[#This Row],[sales]]+Table1[[#This Row],[profit]]</f>
        <v>1204.8400000000001</v>
      </c>
    </row>
    <row r="13145" spans="1:15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>Table1[[#This Row],[sales]]*Table1[[#This Row],[discount]]</f>
        <v>354.2715</v>
      </c>
      <c r="G13145" s="1">
        <f>Table1[[#This Row],[sales]]-Table1[[#This Row],[Discount Value]]</f>
        <v>2007.5384999999999</v>
      </c>
      <c r="H13145" s="1">
        <v>7</v>
      </c>
      <c r="I13145" s="2">
        <v>45032</v>
      </c>
      <c r="J13145" s="2">
        <v>45035</v>
      </c>
      <c r="K13145" s="1" t="s">
        <v>21</v>
      </c>
      <c r="L13145" s="1" t="s">
        <v>27</v>
      </c>
      <c r="M13145" s="1">
        <v>608.51</v>
      </c>
      <c r="N13145" s="1" t="s">
        <v>39</v>
      </c>
      <c r="O13145" s="10">
        <f>Table1[[#This Row],[sales]]+Table1[[#This Row],[profit]]</f>
        <v>2970.3199999999997</v>
      </c>
    </row>
    <row r="13146" spans="1:15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>Table1[[#This Row],[sales]]*Table1[[#This Row],[discount]]</f>
        <v>132.93629999999999</v>
      </c>
      <c r="G13146" s="1">
        <f>Table1[[#This Row],[sales]]-Table1[[#This Row],[Discount Value]]</f>
        <v>500.09370000000001</v>
      </c>
      <c r="H13146" s="1">
        <v>7</v>
      </c>
      <c r="I13146" s="2">
        <v>45618</v>
      </c>
      <c r="J13146" s="2">
        <v>45625</v>
      </c>
      <c r="K13146" s="1" t="s">
        <v>31</v>
      </c>
      <c r="L13146" s="1" t="s">
        <v>16</v>
      </c>
      <c r="M13146" s="1">
        <v>155.61000000000001</v>
      </c>
      <c r="N13146" s="1" t="s">
        <v>48</v>
      </c>
      <c r="O13146" s="10">
        <f>Table1[[#This Row],[sales]]+Table1[[#This Row],[profit]]</f>
        <v>788.64</v>
      </c>
    </row>
    <row r="13147" spans="1:15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>Table1[[#This Row],[sales]]*Table1[[#This Row],[discount]]</f>
        <v>220.74</v>
      </c>
      <c r="G13147" s="1">
        <f>Table1[[#This Row],[sales]]-Table1[[#This Row],[Discount Value]]</f>
        <v>2538.5100000000002</v>
      </c>
      <c r="H13147" s="1">
        <v>6</v>
      </c>
      <c r="I13147" s="2">
        <v>45129</v>
      </c>
      <c r="J13147" s="2">
        <v>45136</v>
      </c>
      <c r="K13147" s="1" t="s">
        <v>31</v>
      </c>
      <c r="L13147" s="1" t="s">
        <v>27</v>
      </c>
      <c r="M13147" s="1">
        <v>748.23</v>
      </c>
      <c r="N13147" s="1" t="s">
        <v>39</v>
      </c>
      <c r="O13147" s="10">
        <f>Table1[[#This Row],[sales]]+Table1[[#This Row],[profit]]</f>
        <v>3507.48</v>
      </c>
    </row>
    <row r="13148" spans="1:15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>Table1[[#This Row],[sales]]*Table1[[#This Row],[discount]]</f>
        <v>0</v>
      </c>
      <c r="G13148" s="1">
        <f>Table1[[#This Row],[sales]]-Table1[[#This Row],[Discount Value]]</f>
        <v>575.01</v>
      </c>
      <c r="H13148" s="1">
        <v>2</v>
      </c>
      <c r="I13148" s="2">
        <v>45253</v>
      </c>
      <c r="J13148" s="2">
        <v>45255</v>
      </c>
      <c r="K13148" s="1" t="s">
        <v>15</v>
      </c>
      <c r="L13148" s="1" t="s">
        <v>22</v>
      </c>
      <c r="M13148" s="1">
        <v>44.01</v>
      </c>
      <c r="N13148" s="1" t="s">
        <v>48</v>
      </c>
      <c r="O13148" s="10">
        <f>Table1[[#This Row],[sales]]+Table1[[#This Row],[profit]]</f>
        <v>619.02</v>
      </c>
    </row>
    <row r="13149" spans="1:15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>Table1[[#This Row],[sales]]*Table1[[#This Row],[discount]]</f>
        <v>1222.1104</v>
      </c>
      <c r="G13149" s="1">
        <f>Table1[[#This Row],[sales]]-Table1[[#This Row],[Discount Value]]</f>
        <v>1993.9695999999999</v>
      </c>
      <c r="H13149" s="1">
        <v>5</v>
      </c>
      <c r="I13149" s="2">
        <v>45237</v>
      </c>
      <c r="J13149" s="2">
        <v>45242</v>
      </c>
      <c r="K13149" s="1" t="s">
        <v>21</v>
      </c>
      <c r="L13149" s="1" t="s">
        <v>22</v>
      </c>
      <c r="M13149" s="1">
        <v>530.79999999999995</v>
      </c>
      <c r="N13149" s="1" t="s">
        <v>23</v>
      </c>
      <c r="O13149" s="10">
        <f>Table1[[#This Row],[sales]]+Table1[[#This Row],[profit]]</f>
        <v>3746.88</v>
      </c>
    </row>
    <row r="13150" spans="1:15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>Table1[[#This Row],[sales]]*Table1[[#This Row],[discount]]</f>
        <v>370.33749999999998</v>
      </c>
      <c r="G13150" s="1">
        <f>Table1[[#This Row],[sales]]-Table1[[#This Row],[Discount Value]]</f>
        <v>490.91250000000002</v>
      </c>
      <c r="H13150" s="1">
        <v>6</v>
      </c>
      <c r="I13150" s="2">
        <v>45546</v>
      </c>
      <c r="J13150" s="2">
        <v>45547</v>
      </c>
      <c r="K13150" s="1" t="s">
        <v>31</v>
      </c>
      <c r="L13150" s="1" t="s">
        <v>22</v>
      </c>
      <c r="M13150" s="1">
        <v>110.78</v>
      </c>
      <c r="N13150" s="1" t="s">
        <v>34</v>
      </c>
      <c r="O13150" s="10">
        <f>Table1[[#This Row],[sales]]+Table1[[#This Row],[profit]]</f>
        <v>972.03</v>
      </c>
    </row>
    <row r="13151" spans="1:15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>Table1[[#This Row],[sales]]*Table1[[#This Row],[discount]]</f>
        <v>305.87919999999997</v>
      </c>
      <c r="G13151" s="1">
        <f>Table1[[#This Row],[sales]]-Table1[[#This Row],[Discount Value]]</f>
        <v>2474.8407999999999</v>
      </c>
      <c r="H13151" s="1">
        <v>6</v>
      </c>
      <c r="I13151" s="2">
        <v>44957</v>
      </c>
      <c r="J13151" s="2">
        <v>44961</v>
      </c>
      <c r="K13151" s="1" t="s">
        <v>15</v>
      </c>
      <c r="L13151" s="1" t="s">
        <v>16</v>
      </c>
      <c r="M13151" s="1">
        <v>615.70000000000005</v>
      </c>
      <c r="N13151" s="1" t="s">
        <v>23</v>
      </c>
      <c r="O13151" s="10">
        <f>Table1[[#This Row],[sales]]+Table1[[#This Row],[profit]]</f>
        <v>3396.42</v>
      </c>
    </row>
    <row r="13152" spans="1:15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>Table1[[#This Row],[sales]]*Table1[[#This Row],[discount]]</f>
        <v>0</v>
      </c>
      <c r="G13152" s="1">
        <f>Table1[[#This Row],[sales]]-Table1[[#This Row],[Discount Value]]</f>
        <v>732.69</v>
      </c>
      <c r="H13152" s="1">
        <v>6</v>
      </c>
      <c r="I13152" s="2">
        <v>44976</v>
      </c>
      <c r="J13152" s="2">
        <v>44983</v>
      </c>
      <c r="K13152" s="1" t="s">
        <v>31</v>
      </c>
      <c r="L13152" s="1" t="s">
        <v>27</v>
      </c>
      <c r="M13152" s="1">
        <v>70.91</v>
      </c>
      <c r="N13152" s="1" t="s">
        <v>23</v>
      </c>
      <c r="O13152" s="10">
        <f>Table1[[#This Row],[sales]]+Table1[[#This Row],[profit]]</f>
        <v>803.6</v>
      </c>
    </row>
    <row r="13153" spans="1:15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>Table1[[#This Row],[sales]]*Table1[[#This Row],[discount]]</f>
        <v>907.93119999999999</v>
      </c>
      <c r="G13153" s="1">
        <f>Table1[[#This Row],[sales]]-Table1[[#This Row],[Discount Value]]</f>
        <v>1155.5488</v>
      </c>
      <c r="H13153" s="1">
        <v>6</v>
      </c>
      <c r="I13153" s="2">
        <v>45013</v>
      </c>
      <c r="J13153" s="2">
        <v>45018</v>
      </c>
      <c r="K13153" s="1" t="s">
        <v>21</v>
      </c>
      <c r="L13153" s="1" t="s">
        <v>27</v>
      </c>
      <c r="M13153" s="1">
        <v>149.59</v>
      </c>
      <c r="N13153" s="1" t="s">
        <v>17</v>
      </c>
      <c r="O13153" s="10">
        <f>Table1[[#This Row],[sales]]+Table1[[#This Row],[profit]]</f>
        <v>2213.0700000000002</v>
      </c>
    </row>
    <row r="13154" spans="1:15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>Table1[[#This Row],[sales]]*Table1[[#This Row],[discount]]</f>
        <v>127.67790000000001</v>
      </c>
      <c r="G13154" s="1">
        <f>Table1[[#This Row],[sales]]-Table1[[#This Row],[Discount Value]]</f>
        <v>1696.2921000000001</v>
      </c>
      <c r="H13154" s="1">
        <v>1</v>
      </c>
      <c r="I13154" s="2">
        <v>45581</v>
      </c>
      <c r="J13154" s="2">
        <v>45585</v>
      </c>
      <c r="K13154" s="1" t="s">
        <v>21</v>
      </c>
      <c r="L13154" s="1" t="s">
        <v>27</v>
      </c>
      <c r="M13154" s="1">
        <v>190.97</v>
      </c>
      <c r="N13154" s="1" t="s">
        <v>34</v>
      </c>
      <c r="O13154" s="10">
        <f>Table1[[#This Row],[sales]]+Table1[[#This Row],[profit]]</f>
        <v>2014.94</v>
      </c>
    </row>
    <row r="13155" spans="1:15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>Table1[[#This Row],[sales]]*Table1[[#This Row],[discount]]</f>
        <v>761.28200000000004</v>
      </c>
      <c r="G13155" s="1">
        <f>Table1[[#This Row],[sales]]-Table1[[#This Row],[Discount Value]]</f>
        <v>3045.1279999999997</v>
      </c>
      <c r="H13155" s="1">
        <v>4</v>
      </c>
      <c r="I13155" s="2">
        <v>44991</v>
      </c>
      <c r="J13155" s="2">
        <v>44997</v>
      </c>
      <c r="K13155" s="1" t="s">
        <v>21</v>
      </c>
      <c r="L13155" s="1" t="s">
        <v>22</v>
      </c>
      <c r="M13155" s="1">
        <v>1134.25</v>
      </c>
      <c r="N13155" s="1" t="s">
        <v>48</v>
      </c>
      <c r="O13155" s="10">
        <f>Table1[[#This Row],[sales]]+Table1[[#This Row],[profit]]</f>
        <v>4940.66</v>
      </c>
    </row>
    <row r="13156" spans="1:15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>Table1[[#This Row],[sales]]*Table1[[#This Row],[discount]]</f>
        <v>583.50419999999997</v>
      </c>
      <c r="G13156" s="1">
        <f>Table1[[#This Row],[sales]]-Table1[[#This Row],[Discount Value]]</f>
        <v>2658.1858000000002</v>
      </c>
      <c r="H13156" s="1">
        <v>1</v>
      </c>
      <c r="I13156" s="2">
        <v>45526</v>
      </c>
      <c r="J13156" s="2">
        <v>45533</v>
      </c>
      <c r="K13156" s="1" t="s">
        <v>21</v>
      </c>
      <c r="L13156" s="1" t="s">
        <v>22</v>
      </c>
      <c r="M13156" s="1">
        <v>368.74</v>
      </c>
      <c r="N13156" s="1" t="s">
        <v>23</v>
      </c>
      <c r="O13156" s="10">
        <f>Table1[[#This Row],[sales]]+Table1[[#This Row],[profit]]</f>
        <v>3610.4300000000003</v>
      </c>
    </row>
    <row r="13157" spans="1:15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>Table1[[#This Row],[sales]]*Table1[[#This Row],[discount]]</f>
        <v>375.33920000000001</v>
      </c>
      <c r="G13157" s="1">
        <f>Table1[[#This Row],[sales]]-Table1[[#This Row],[Discount Value]]</f>
        <v>4316.4007999999994</v>
      </c>
      <c r="H13157" s="1">
        <v>3</v>
      </c>
      <c r="I13157" s="2">
        <v>45261</v>
      </c>
      <c r="J13157" s="2">
        <v>45267</v>
      </c>
      <c r="K13157" s="1" t="s">
        <v>31</v>
      </c>
      <c r="L13157" s="1" t="s">
        <v>22</v>
      </c>
      <c r="M13157" s="1">
        <v>570.76</v>
      </c>
      <c r="N13157" s="1" t="s">
        <v>17</v>
      </c>
      <c r="O13157" s="10">
        <f>Table1[[#This Row],[sales]]+Table1[[#This Row],[profit]]</f>
        <v>5262.5</v>
      </c>
    </row>
    <row r="13158" spans="1:15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>Table1[[#This Row],[sales]]*Table1[[#This Row],[discount]]</f>
        <v>1385.2079999999999</v>
      </c>
      <c r="G13158" s="1">
        <f>Table1[[#This Row],[sales]]-Table1[[#This Row],[Discount Value]]</f>
        <v>3232.152</v>
      </c>
      <c r="H13158" s="1">
        <v>2</v>
      </c>
      <c r="I13158" s="2">
        <v>45102</v>
      </c>
      <c r="J13158" s="2">
        <v>45108</v>
      </c>
      <c r="K13158" s="1" t="s">
        <v>15</v>
      </c>
      <c r="L13158" s="1" t="s">
        <v>16</v>
      </c>
      <c r="M13158" s="1">
        <v>1064.1400000000001</v>
      </c>
      <c r="N13158" s="1" t="s">
        <v>34</v>
      </c>
      <c r="O13158" s="10">
        <f>Table1[[#This Row],[sales]]+Table1[[#This Row],[profit]]</f>
        <v>5681.5</v>
      </c>
    </row>
    <row r="13159" spans="1:15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>Table1[[#This Row],[sales]]*Table1[[#This Row],[discount]]</f>
        <v>1680.1408000000001</v>
      </c>
      <c r="G13159" s="1">
        <f>Table1[[#This Row],[sales]]-Table1[[#This Row],[Discount Value]]</f>
        <v>1972.3391999999999</v>
      </c>
      <c r="H13159" s="1">
        <v>2</v>
      </c>
      <c r="I13159" s="2">
        <v>45587</v>
      </c>
      <c r="J13159" s="2">
        <v>45592</v>
      </c>
      <c r="K13159" s="1" t="s">
        <v>21</v>
      </c>
      <c r="L13159" s="1" t="s">
        <v>22</v>
      </c>
      <c r="M13159" s="1">
        <v>467.28</v>
      </c>
      <c r="N13159" s="1" t="s">
        <v>34</v>
      </c>
      <c r="O13159" s="10">
        <f>Table1[[#This Row],[sales]]+Table1[[#This Row],[profit]]</f>
        <v>4119.76</v>
      </c>
    </row>
    <row r="13160" spans="1:15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>Table1[[#This Row],[sales]]*Table1[[#This Row],[discount]]</f>
        <v>1007.7262000000001</v>
      </c>
      <c r="G13160" s="1">
        <f>Table1[[#This Row],[sales]]-Table1[[#This Row],[Discount Value]]</f>
        <v>2868.1437999999998</v>
      </c>
      <c r="H13160" s="1">
        <v>6</v>
      </c>
      <c r="I13160" s="2">
        <v>45396</v>
      </c>
      <c r="J13160" s="2">
        <v>45403</v>
      </c>
      <c r="K13160" s="1" t="s">
        <v>15</v>
      </c>
      <c r="L13160" s="1" t="s">
        <v>22</v>
      </c>
      <c r="M13160" s="1">
        <v>705.81</v>
      </c>
      <c r="N13160" s="1" t="s">
        <v>28</v>
      </c>
      <c r="O13160" s="10">
        <f>Table1[[#This Row],[sales]]+Table1[[#This Row],[profit]]</f>
        <v>4581.68</v>
      </c>
    </row>
    <row r="13161" spans="1:15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>Table1[[#This Row],[sales]]*Table1[[#This Row],[discount]]</f>
        <v>1549.4143000000001</v>
      </c>
      <c r="G13161" s="1">
        <f>Table1[[#This Row],[sales]]-Table1[[#This Row],[Discount Value]]</f>
        <v>1612.6557</v>
      </c>
      <c r="H13161" s="1">
        <v>1</v>
      </c>
      <c r="I13161" s="2">
        <v>44950</v>
      </c>
      <c r="J13161" s="2">
        <v>44956</v>
      </c>
      <c r="K13161" s="1" t="s">
        <v>21</v>
      </c>
      <c r="L13161" s="1" t="s">
        <v>16</v>
      </c>
      <c r="M13161" s="1">
        <v>751.66</v>
      </c>
      <c r="N13161" s="1" t="s">
        <v>23</v>
      </c>
      <c r="O13161" s="10">
        <f>Table1[[#This Row],[sales]]+Table1[[#This Row],[profit]]</f>
        <v>3913.73</v>
      </c>
    </row>
    <row r="13162" spans="1:15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>Table1[[#This Row],[sales]]*Table1[[#This Row],[discount]]</f>
        <v>348.91500000000002</v>
      </c>
      <c r="G13162" s="1">
        <f>Table1[[#This Row],[sales]]-Table1[[#This Row],[Discount Value]]</f>
        <v>3140.2350000000001</v>
      </c>
      <c r="H13162" s="1">
        <v>4</v>
      </c>
      <c r="I13162" s="2">
        <v>45589</v>
      </c>
      <c r="J13162" s="2">
        <v>45596</v>
      </c>
      <c r="K13162" s="1" t="s">
        <v>31</v>
      </c>
      <c r="L13162" s="1" t="s">
        <v>16</v>
      </c>
      <c r="M13162" s="1">
        <v>466.54</v>
      </c>
      <c r="N13162" s="1" t="s">
        <v>48</v>
      </c>
      <c r="O13162" s="10">
        <f>Table1[[#This Row],[sales]]+Table1[[#This Row],[profit]]</f>
        <v>3955.69</v>
      </c>
    </row>
    <row r="13163" spans="1:15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>Table1[[#This Row],[sales]]*Table1[[#This Row],[discount]]</f>
        <v>1312.2438</v>
      </c>
      <c r="G13163" s="1">
        <f>Table1[[#This Row],[sales]]-Table1[[#This Row],[Discount Value]]</f>
        <v>1812.1461999999999</v>
      </c>
      <c r="H13163" s="1">
        <v>9</v>
      </c>
      <c r="I13163" s="2">
        <v>45251</v>
      </c>
      <c r="J13163" s="2">
        <v>45254</v>
      </c>
      <c r="K13163" s="1" t="s">
        <v>21</v>
      </c>
      <c r="L13163" s="1" t="s">
        <v>16</v>
      </c>
      <c r="M13163" s="1">
        <v>437.95</v>
      </c>
      <c r="N13163" s="1" t="s">
        <v>17</v>
      </c>
      <c r="O13163" s="10">
        <f>Table1[[#This Row],[sales]]+Table1[[#This Row],[profit]]</f>
        <v>3562.3399999999997</v>
      </c>
    </row>
    <row r="13164" spans="1:15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>Table1[[#This Row],[sales]]*Table1[[#This Row],[discount]]</f>
        <v>211.59450000000001</v>
      </c>
      <c r="G13164" s="1">
        <f>Table1[[#This Row],[sales]]-Table1[[#This Row],[Discount Value]]</f>
        <v>1416.0555000000002</v>
      </c>
      <c r="H13164" s="1">
        <v>3</v>
      </c>
      <c r="I13164" s="2">
        <v>44962</v>
      </c>
      <c r="J13164" s="2">
        <v>44964</v>
      </c>
      <c r="K13164" s="1" t="s">
        <v>31</v>
      </c>
      <c r="L13164" s="1" t="s">
        <v>27</v>
      </c>
      <c r="M13164" s="1">
        <v>172.24</v>
      </c>
      <c r="N13164" s="1" t="s">
        <v>39</v>
      </c>
      <c r="O13164" s="10">
        <f>Table1[[#This Row],[sales]]+Table1[[#This Row],[profit]]</f>
        <v>1799.89</v>
      </c>
    </row>
    <row r="13165" spans="1:15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>Table1[[#This Row],[sales]]*Table1[[#This Row],[discount]]</f>
        <v>236.38940000000002</v>
      </c>
      <c r="G13165" s="1">
        <f>Table1[[#This Row],[sales]]-Table1[[#This Row],[Discount Value]]</f>
        <v>1581.9906000000001</v>
      </c>
      <c r="H13165" s="1">
        <v>8</v>
      </c>
      <c r="I13165" s="2">
        <v>45158</v>
      </c>
      <c r="J13165" s="2">
        <v>45162</v>
      </c>
      <c r="K13165" s="1" t="s">
        <v>21</v>
      </c>
      <c r="L13165" s="1" t="s">
        <v>22</v>
      </c>
      <c r="M13165" s="1">
        <v>431.83</v>
      </c>
      <c r="N13165" s="1" t="s">
        <v>28</v>
      </c>
      <c r="O13165" s="10">
        <f>Table1[[#This Row],[sales]]+Table1[[#This Row],[profit]]</f>
        <v>2250.21</v>
      </c>
    </row>
    <row r="13166" spans="1:15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>Table1[[#This Row],[sales]]*Table1[[#This Row],[discount]]</f>
        <v>174.97199999999998</v>
      </c>
      <c r="G13166" s="1">
        <f>Table1[[#This Row],[sales]]-Table1[[#This Row],[Discount Value]]</f>
        <v>2741.2280000000001</v>
      </c>
      <c r="H13166" s="1">
        <v>9</v>
      </c>
      <c r="I13166" s="2">
        <v>45624</v>
      </c>
      <c r="J13166" s="2">
        <v>45628</v>
      </c>
      <c r="K13166" s="1" t="s">
        <v>21</v>
      </c>
      <c r="L13166" s="1" t="s">
        <v>27</v>
      </c>
      <c r="M13166" s="1">
        <v>869.7</v>
      </c>
      <c r="N13166" s="1" t="s">
        <v>28</v>
      </c>
      <c r="O13166" s="10">
        <f>Table1[[#This Row],[sales]]+Table1[[#This Row],[profit]]</f>
        <v>3785.8999999999996</v>
      </c>
    </row>
    <row r="13167" spans="1:15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>Table1[[#This Row],[sales]]*Table1[[#This Row],[discount]]</f>
        <v>1560.4141</v>
      </c>
      <c r="G13167" s="1">
        <f>Table1[[#This Row],[sales]]-Table1[[#This Row],[Discount Value]]</f>
        <v>2068.4558999999999</v>
      </c>
      <c r="H13167" s="1">
        <v>2</v>
      </c>
      <c r="I13167" s="2">
        <v>45528</v>
      </c>
      <c r="J13167" s="2">
        <v>45532</v>
      </c>
      <c r="K13167" s="1" t="s">
        <v>31</v>
      </c>
      <c r="L13167" s="1" t="s">
        <v>22</v>
      </c>
      <c r="M13167" s="1">
        <v>238.03</v>
      </c>
      <c r="N13167" s="1" t="s">
        <v>34</v>
      </c>
      <c r="O13167" s="10">
        <f>Table1[[#This Row],[sales]]+Table1[[#This Row],[profit]]</f>
        <v>3866.9</v>
      </c>
    </row>
    <row r="13168" spans="1:15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>Table1[[#This Row],[sales]]*Table1[[#This Row],[discount]]</f>
        <v>752.39279999999997</v>
      </c>
      <c r="G13168" s="1">
        <f>Table1[[#This Row],[sales]]-Table1[[#This Row],[Discount Value]]</f>
        <v>1337.5871999999999</v>
      </c>
      <c r="H13168" s="1">
        <v>5</v>
      </c>
      <c r="I13168" s="2">
        <v>45248</v>
      </c>
      <c r="J13168" s="2">
        <v>45253</v>
      </c>
      <c r="K13168" s="1" t="s">
        <v>15</v>
      </c>
      <c r="L13168" s="1" t="s">
        <v>16</v>
      </c>
      <c r="M13168" s="1">
        <v>317.16000000000003</v>
      </c>
      <c r="N13168" s="1" t="s">
        <v>17</v>
      </c>
      <c r="O13168" s="10">
        <f>Table1[[#This Row],[sales]]+Table1[[#This Row],[profit]]</f>
        <v>2407.14</v>
      </c>
    </row>
    <row r="13169" spans="1:15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>Table1[[#This Row],[sales]]*Table1[[#This Row],[discount]]</f>
        <v>135.84190000000001</v>
      </c>
      <c r="G13169" s="1">
        <f>Table1[[#This Row],[sales]]-Table1[[#This Row],[Discount Value]]</f>
        <v>663.22810000000004</v>
      </c>
      <c r="H13169" s="1">
        <v>6</v>
      </c>
      <c r="I13169" s="2">
        <v>45152</v>
      </c>
      <c r="J13169" s="2">
        <v>45156</v>
      </c>
      <c r="K13169" s="1" t="s">
        <v>15</v>
      </c>
      <c r="L13169" s="1" t="s">
        <v>27</v>
      </c>
      <c r="M13169" s="1">
        <v>108.53</v>
      </c>
      <c r="N13169" s="1" t="s">
        <v>17</v>
      </c>
      <c r="O13169" s="10">
        <f>Table1[[#This Row],[sales]]+Table1[[#This Row],[profit]]</f>
        <v>907.6</v>
      </c>
    </row>
    <row r="13170" spans="1:15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>Table1[[#This Row],[sales]]*Table1[[#This Row],[discount]]</f>
        <v>399.69380000000001</v>
      </c>
      <c r="G13170" s="1">
        <f>Table1[[#This Row],[sales]]-Table1[[#This Row],[Discount Value]]</f>
        <v>1951.4461999999999</v>
      </c>
      <c r="H13170" s="1">
        <v>5</v>
      </c>
      <c r="I13170" s="2">
        <v>45286</v>
      </c>
      <c r="J13170" s="2">
        <v>45291</v>
      </c>
      <c r="K13170" s="1" t="s">
        <v>21</v>
      </c>
      <c r="L13170" s="1" t="s">
        <v>22</v>
      </c>
      <c r="M13170" s="1">
        <v>326.11</v>
      </c>
      <c r="N13170" s="1" t="s">
        <v>28</v>
      </c>
      <c r="O13170" s="10">
        <f>Table1[[#This Row],[sales]]+Table1[[#This Row],[profit]]</f>
        <v>2677.25</v>
      </c>
    </row>
    <row r="13171" spans="1:15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>Table1[[#This Row],[sales]]*Table1[[#This Row],[discount]]</f>
        <v>2024.2403999999999</v>
      </c>
      <c r="G13171" s="1">
        <f>Table1[[#This Row],[sales]]-Table1[[#This Row],[Discount Value]]</f>
        <v>2795.3796000000002</v>
      </c>
      <c r="H13171" s="1">
        <v>6</v>
      </c>
      <c r="I13171" s="2">
        <v>45117</v>
      </c>
      <c r="J13171" s="2">
        <v>45124</v>
      </c>
      <c r="K13171" s="1" t="s">
        <v>21</v>
      </c>
      <c r="L13171" s="1" t="s">
        <v>16</v>
      </c>
      <c r="M13171" s="1">
        <v>872.62</v>
      </c>
      <c r="N13171" s="1" t="s">
        <v>39</v>
      </c>
      <c r="O13171" s="10">
        <f>Table1[[#This Row],[sales]]+Table1[[#This Row],[profit]]</f>
        <v>5692.24</v>
      </c>
    </row>
    <row r="13172" spans="1:15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>Table1[[#This Row],[sales]]*Table1[[#This Row],[discount]]</f>
        <v>528.55380000000002</v>
      </c>
      <c r="G13172" s="1">
        <f>Table1[[#This Row],[sales]]-Table1[[#This Row],[Discount Value]]</f>
        <v>620.47619999999995</v>
      </c>
      <c r="H13172" s="1">
        <v>5</v>
      </c>
      <c r="I13172" s="2">
        <v>45099</v>
      </c>
      <c r="J13172" s="2">
        <v>45104</v>
      </c>
      <c r="K13172" s="1" t="s">
        <v>15</v>
      </c>
      <c r="L13172" s="1" t="s">
        <v>22</v>
      </c>
      <c r="M13172" s="1">
        <v>246.67</v>
      </c>
      <c r="N13172" s="1" t="s">
        <v>28</v>
      </c>
      <c r="O13172" s="10">
        <f>Table1[[#This Row],[sales]]+Table1[[#This Row],[profit]]</f>
        <v>1395.7</v>
      </c>
    </row>
    <row r="13173" spans="1:15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>Table1[[#This Row],[sales]]*Table1[[#This Row],[discount]]</f>
        <v>984.13199999999995</v>
      </c>
      <c r="G13173" s="1">
        <f>Table1[[#This Row],[sales]]-Table1[[#This Row],[Discount Value]]</f>
        <v>2296.308</v>
      </c>
      <c r="H13173" s="1">
        <v>7</v>
      </c>
      <c r="I13173" s="2">
        <v>45521</v>
      </c>
      <c r="J13173" s="2">
        <v>45528</v>
      </c>
      <c r="K13173" s="1" t="s">
        <v>31</v>
      </c>
      <c r="L13173" s="1" t="s">
        <v>16</v>
      </c>
      <c r="M13173" s="1">
        <v>566.87</v>
      </c>
      <c r="N13173" s="1" t="s">
        <v>34</v>
      </c>
      <c r="O13173" s="10">
        <f>Table1[[#This Row],[sales]]+Table1[[#This Row],[profit]]</f>
        <v>3847.31</v>
      </c>
    </row>
    <row r="13174" spans="1:15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>Table1[[#This Row],[sales]]*Table1[[#This Row],[discount]]</f>
        <v>982.89</v>
      </c>
      <c r="G13174" s="1">
        <f>Table1[[#This Row],[sales]]-Table1[[#This Row],[Discount Value]]</f>
        <v>3931.56</v>
      </c>
      <c r="H13174" s="1">
        <v>5</v>
      </c>
      <c r="I13174" s="2">
        <v>45559</v>
      </c>
      <c r="J13174" s="2">
        <v>45566</v>
      </c>
      <c r="K13174" s="1" t="s">
        <v>21</v>
      </c>
      <c r="L13174" s="1" t="s">
        <v>16</v>
      </c>
      <c r="M13174" s="1">
        <v>1181.18</v>
      </c>
      <c r="N13174" s="1" t="s">
        <v>39</v>
      </c>
      <c r="O13174" s="10">
        <f>Table1[[#This Row],[sales]]+Table1[[#This Row],[profit]]</f>
        <v>6095.63</v>
      </c>
    </row>
    <row r="13175" spans="1:15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>Table1[[#This Row],[sales]]*Table1[[#This Row],[discount]]</f>
        <v>58.306799999999996</v>
      </c>
      <c r="G13175" s="1">
        <f>Table1[[#This Row],[sales]]-Table1[[#This Row],[Discount Value]]</f>
        <v>1885.2531999999999</v>
      </c>
      <c r="H13175" s="1">
        <v>5</v>
      </c>
      <c r="I13175" s="2">
        <v>45392</v>
      </c>
      <c r="J13175" s="2">
        <v>45398</v>
      </c>
      <c r="K13175" s="1" t="s">
        <v>31</v>
      </c>
      <c r="L13175" s="1" t="s">
        <v>22</v>
      </c>
      <c r="M13175" s="1">
        <v>127.92</v>
      </c>
      <c r="N13175" s="1" t="s">
        <v>48</v>
      </c>
      <c r="O13175" s="10">
        <f>Table1[[#This Row],[sales]]+Table1[[#This Row],[profit]]</f>
        <v>2071.48</v>
      </c>
    </row>
    <row r="13176" spans="1:15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>Table1[[#This Row],[sales]]*Table1[[#This Row],[discount]]</f>
        <v>267.0378</v>
      </c>
      <c r="G13176" s="1">
        <f>Table1[[#This Row],[sales]]-Table1[[#This Row],[Discount Value]]</f>
        <v>4183.5922</v>
      </c>
      <c r="H13176" s="1">
        <v>7</v>
      </c>
      <c r="I13176" s="2">
        <v>45616</v>
      </c>
      <c r="J13176" s="2">
        <v>45619</v>
      </c>
      <c r="K13176" s="1" t="s">
        <v>15</v>
      </c>
      <c r="L13176" s="1" t="s">
        <v>27</v>
      </c>
      <c r="M13176" s="1">
        <v>1113.48</v>
      </c>
      <c r="N13176" s="1" t="s">
        <v>17</v>
      </c>
      <c r="O13176" s="10">
        <f>Table1[[#This Row],[sales]]+Table1[[#This Row],[profit]]</f>
        <v>5564.1100000000006</v>
      </c>
    </row>
    <row r="13177" spans="1:15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>Table1[[#This Row],[sales]]*Table1[[#This Row],[discount]]</f>
        <v>303.35480000000007</v>
      </c>
      <c r="G13177" s="1">
        <f>Table1[[#This Row],[sales]]-Table1[[#This Row],[Discount Value]]</f>
        <v>4030.2852000000003</v>
      </c>
      <c r="H13177" s="1">
        <v>3</v>
      </c>
      <c r="I13177" s="2">
        <v>45125</v>
      </c>
      <c r="J13177" s="2">
        <v>45131</v>
      </c>
      <c r="K13177" s="1" t="s">
        <v>21</v>
      </c>
      <c r="L13177" s="1" t="s">
        <v>16</v>
      </c>
      <c r="M13177" s="1">
        <v>1173.01</v>
      </c>
      <c r="N13177" s="1" t="s">
        <v>23</v>
      </c>
      <c r="O13177" s="10">
        <f>Table1[[#This Row],[sales]]+Table1[[#This Row],[profit]]</f>
        <v>5506.6500000000005</v>
      </c>
    </row>
    <row r="13178" spans="1:15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>Table1[[#This Row],[sales]]*Table1[[#This Row],[discount]]</f>
        <v>246.5848</v>
      </c>
      <c r="G13178" s="1">
        <f>Table1[[#This Row],[sales]]-Table1[[#This Row],[Discount Value]]</f>
        <v>1514.7351999999998</v>
      </c>
      <c r="H13178" s="1">
        <v>7</v>
      </c>
      <c r="I13178" s="2">
        <v>45055</v>
      </c>
      <c r="J13178" s="2">
        <v>45060</v>
      </c>
      <c r="K13178" s="1" t="s">
        <v>15</v>
      </c>
      <c r="L13178" s="1" t="s">
        <v>22</v>
      </c>
      <c r="M13178" s="1">
        <v>351.15</v>
      </c>
      <c r="N13178" s="1" t="s">
        <v>17</v>
      </c>
      <c r="O13178" s="10">
        <f>Table1[[#This Row],[sales]]+Table1[[#This Row],[profit]]</f>
        <v>2112.4699999999998</v>
      </c>
    </row>
    <row r="13179" spans="1:15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>Table1[[#This Row],[sales]]*Table1[[#This Row],[discount]]</f>
        <v>75.754900000000006</v>
      </c>
      <c r="G13179" s="1">
        <f>Table1[[#This Row],[sales]]-Table1[[#This Row],[Discount Value]]</f>
        <v>506.9751</v>
      </c>
      <c r="H13179" s="1">
        <v>8</v>
      </c>
      <c r="I13179" s="2">
        <v>45268</v>
      </c>
      <c r="J13179" s="2">
        <v>45274</v>
      </c>
      <c r="K13179" s="1" t="s">
        <v>15</v>
      </c>
      <c r="L13179" s="1" t="s">
        <v>16</v>
      </c>
      <c r="M13179" s="1">
        <v>75.73</v>
      </c>
      <c r="N13179" s="1" t="s">
        <v>48</v>
      </c>
      <c r="O13179" s="10">
        <f>Table1[[#This Row],[sales]]+Table1[[#This Row],[profit]]</f>
        <v>658.46</v>
      </c>
    </row>
    <row r="13180" spans="1:15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>Table1[[#This Row],[sales]]*Table1[[#This Row],[discount]]</f>
        <v>263.20680000000004</v>
      </c>
      <c r="G13180" s="1">
        <f>Table1[[#This Row],[sales]]-Table1[[#This Row],[Discount Value]]</f>
        <v>711.63319999999999</v>
      </c>
      <c r="H13180" s="1">
        <v>5</v>
      </c>
      <c r="I13180" s="2">
        <v>45009</v>
      </c>
      <c r="J13180" s="2">
        <v>45010</v>
      </c>
      <c r="K13180" s="1" t="s">
        <v>31</v>
      </c>
      <c r="L13180" s="1" t="s">
        <v>16</v>
      </c>
      <c r="M13180" s="1">
        <v>164.22</v>
      </c>
      <c r="N13180" s="1" t="s">
        <v>48</v>
      </c>
      <c r="O13180" s="10">
        <f>Table1[[#This Row],[sales]]+Table1[[#This Row],[profit]]</f>
        <v>1139.06</v>
      </c>
    </row>
    <row r="13181" spans="1:15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>Table1[[#This Row],[sales]]*Table1[[#This Row],[discount]]</f>
        <v>889.31989999999996</v>
      </c>
      <c r="G13181" s="1">
        <f>Table1[[#This Row],[sales]]-Table1[[#This Row],[Discount Value]]</f>
        <v>1002.8501000000001</v>
      </c>
      <c r="H13181" s="1">
        <v>4</v>
      </c>
      <c r="I13181" s="2">
        <v>45063</v>
      </c>
      <c r="J13181" s="2">
        <v>45067</v>
      </c>
      <c r="K13181" s="1" t="s">
        <v>31</v>
      </c>
      <c r="L13181" s="1" t="s">
        <v>27</v>
      </c>
      <c r="M13181" s="1">
        <v>376.26</v>
      </c>
      <c r="N13181" s="1" t="s">
        <v>23</v>
      </c>
      <c r="O13181" s="10">
        <f>Table1[[#This Row],[sales]]+Table1[[#This Row],[profit]]</f>
        <v>2268.4300000000003</v>
      </c>
    </row>
    <row r="13182" spans="1:15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>Table1[[#This Row],[sales]]*Table1[[#This Row],[discount]]</f>
        <v>2063.8968</v>
      </c>
      <c r="G13182" s="1">
        <f>Table1[[#This Row],[sales]]-Table1[[#This Row],[Discount Value]]</f>
        <v>2735.8632000000002</v>
      </c>
      <c r="H13182" s="1">
        <v>2</v>
      </c>
      <c r="I13182" s="2">
        <v>45537</v>
      </c>
      <c r="J13182" s="2">
        <v>45539</v>
      </c>
      <c r="K13182" s="1" t="s">
        <v>31</v>
      </c>
      <c r="L13182" s="1" t="s">
        <v>27</v>
      </c>
      <c r="M13182" s="1">
        <v>1195.5</v>
      </c>
      <c r="N13182" s="1" t="s">
        <v>39</v>
      </c>
      <c r="O13182" s="10">
        <f>Table1[[#This Row],[sales]]+Table1[[#This Row],[profit]]</f>
        <v>5995.26</v>
      </c>
    </row>
    <row r="13183" spans="1:15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>Table1[[#This Row],[sales]]*Table1[[#This Row],[discount]]</f>
        <v>361.20249999999999</v>
      </c>
      <c r="G13183" s="1">
        <f>Table1[[#This Row],[sales]]-Table1[[#This Row],[Discount Value]]</f>
        <v>1083.6075000000001</v>
      </c>
      <c r="H13183" s="1">
        <v>5</v>
      </c>
      <c r="I13183" s="2">
        <v>45428</v>
      </c>
      <c r="J13183" s="2">
        <v>45432</v>
      </c>
      <c r="K13183" s="1" t="s">
        <v>31</v>
      </c>
      <c r="L13183" s="1" t="s">
        <v>16</v>
      </c>
      <c r="M13183" s="1">
        <v>355.38</v>
      </c>
      <c r="N13183" s="1" t="s">
        <v>17</v>
      </c>
      <c r="O13183" s="10">
        <f>Table1[[#This Row],[sales]]+Table1[[#This Row],[profit]]</f>
        <v>1800.19</v>
      </c>
    </row>
    <row r="13184" spans="1:15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>Table1[[#This Row],[sales]]*Table1[[#This Row],[discount]]</f>
        <v>46.416400000000003</v>
      </c>
      <c r="G13184" s="1">
        <f>Table1[[#This Row],[sales]]-Table1[[#This Row],[Discount Value]]</f>
        <v>4595.2236000000003</v>
      </c>
      <c r="H13184" s="1">
        <v>6</v>
      </c>
      <c r="I13184" s="2">
        <v>45089</v>
      </c>
      <c r="J13184" s="2">
        <v>45090</v>
      </c>
      <c r="K13184" s="1" t="s">
        <v>21</v>
      </c>
      <c r="L13184" s="1" t="s">
        <v>22</v>
      </c>
      <c r="M13184" s="1">
        <v>635.1</v>
      </c>
      <c r="N13184" s="1" t="s">
        <v>23</v>
      </c>
      <c r="O13184" s="10">
        <f>Table1[[#This Row],[sales]]+Table1[[#This Row],[profit]]</f>
        <v>5276.7400000000007</v>
      </c>
    </row>
    <row r="13185" spans="1:15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>Table1[[#This Row],[sales]]*Table1[[#This Row],[discount]]</f>
        <v>29.660700000000002</v>
      </c>
      <c r="G13185" s="1">
        <f>Table1[[#This Row],[sales]]-Table1[[#This Row],[Discount Value]]</f>
        <v>959.02930000000003</v>
      </c>
      <c r="H13185" s="1">
        <v>9</v>
      </c>
      <c r="I13185" s="2">
        <v>45067</v>
      </c>
      <c r="J13185" s="2">
        <v>45074</v>
      </c>
      <c r="K13185" s="1" t="s">
        <v>21</v>
      </c>
      <c r="L13185" s="1" t="s">
        <v>22</v>
      </c>
      <c r="M13185" s="1">
        <v>156.47</v>
      </c>
      <c r="N13185" s="1" t="s">
        <v>34</v>
      </c>
      <c r="O13185" s="10">
        <f>Table1[[#This Row],[sales]]+Table1[[#This Row],[profit]]</f>
        <v>1145.1600000000001</v>
      </c>
    </row>
    <row r="13186" spans="1:15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>Table1[[#This Row],[sales]]*Table1[[#This Row],[discount]]</f>
        <v>2086.3944000000001</v>
      </c>
      <c r="G13186" s="1">
        <f>Table1[[#This Row],[sales]]-Table1[[#This Row],[Discount Value]]</f>
        <v>2765.6855999999998</v>
      </c>
      <c r="H13186" s="1">
        <v>6</v>
      </c>
      <c r="I13186" s="2">
        <v>45592</v>
      </c>
      <c r="J13186" s="2">
        <v>45598</v>
      </c>
      <c r="K13186" s="1" t="s">
        <v>21</v>
      </c>
      <c r="L13186" s="1" t="s">
        <v>27</v>
      </c>
      <c r="M13186" s="1">
        <v>1170.9000000000001</v>
      </c>
      <c r="N13186" s="1" t="s">
        <v>17</v>
      </c>
      <c r="O13186" s="10">
        <f>Table1[[#This Row],[sales]]+Table1[[#This Row],[profit]]</f>
        <v>6022.98</v>
      </c>
    </row>
    <row r="13187" spans="1:15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>Table1[[#This Row],[sales]]*Table1[[#This Row],[discount]]</f>
        <v>215.41240000000002</v>
      </c>
      <c r="G13187" s="1">
        <f>Table1[[#This Row],[sales]]-Table1[[#This Row],[Discount Value]]</f>
        <v>1323.2476000000001</v>
      </c>
      <c r="H13187" s="1">
        <v>6</v>
      </c>
      <c r="I13187" s="2">
        <v>45099</v>
      </c>
      <c r="J13187" s="2">
        <v>45104</v>
      </c>
      <c r="K13187" s="1" t="s">
        <v>31</v>
      </c>
      <c r="L13187" s="1" t="s">
        <v>16</v>
      </c>
      <c r="M13187" s="1">
        <v>241.71</v>
      </c>
      <c r="N13187" s="1" t="s">
        <v>39</v>
      </c>
      <c r="O13187" s="10">
        <f>Table1[[#This Row],[sales]]+Table1[[#This Row],[profit]]</f>
        <v>1780.3700000000001</v>
      </c>
    </row>
    <row r="13188" spans="1:15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>Table1[[#This Row],[sales]]*Table1[[#This Row],[discount]]</f>
        <v>512.34400000000005</v>
      </c>
      <c r="G13188" s="1">
        <f>Table1[[#This Row],[sales]]-Table1[[#This Row],[Discount Value]]</f>
        <v>2689.806</v>
      </c>
      <c r="H13188" s="1">
        <v>6</v>
      </c>
      <c r="I13188" s="2">
        <v>45105</v>
      </c>
      <c r="J13188" s="2">
        <v>45111</v>
      </c>
      <c r="K13188" s="1" t="s">
        <v>15</v>
      </c>
      <c r="L13188" s="1" t="s">
        <v>22</v>
      </c>
      <c r="M13188" s="1">
        <v>668.62</v>
      </c>
      <c r="N13188" s="1" t="s">
        <v>28</v>
      </c>
      <c r="O13188" s="10">
        <f>Table1[[#This Row],[sales]]+Table1[[#This Row],[profit]]</f>
        <v>3870.77</v>
      </c>
    </row>
    <row r="13189" spans="1:15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>Table1[[#This Row],[sales]]*Table1[[#This Row],[discount]]</f>
        <v>30.904300000000003</v>
      </c>
      <c r="G13189" s="1">
        <f>Table1[[#This Row],[sales]]-Table1[[#This Row],[Discount Value]]</f>
        <v>410.58570000000003</v>
      </c>
      <c r="H13189" s="1">
        <v>8</v>
      </c>
      <c r="I13189" s="2">
        <v>45079</v>
      </c>
      <c r="J13189" s="2">
        <v>45082</v>
      </c>
      <c r="K13189" s="1" t="s">
        <v>21</v>
      </c>
      <c r="L13189" s="1" t="s">
        <v>22</v>
      </c>
      <c r="M13189" s="1">
        <v>131</v>
      </c>
      <c r="N13189" s="1" t="s">
        <v>39</v>
      </c>
      <c r="O13189" s="10">
        <f>Table1[[#This Row],[sales]]+Table1[[#This Row],[profit]]</f>
        <v>572.49</v>
      </c>
    </row>
    <row r="13190" spans="1:15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>Table1[[#This Row],[sales]]*Table1[[#This Row],[discount]]</f>
        <v>172.51849999999999</v>
      </c>
      <c r="G13190" s="1">
        <f>Table1[[#This Row],[sales]]-Table1[[#This Row],[Discount Value]]</f>
        <v>1395.8315</v>
      </c>
      <c r="H13190" s="1">
        <v>6</v>
      </c>
      <c r="I13190" s="2">
        <v>45494</v>
      </c>
      <c r="J13190" s="2">
        <v>45499</v>
      </c>
      <c r="K13190" s="1" t="s">
        <v>31</v>
      </c>
      <c r="L13190" s="1" t="s">
        <v>22</v>
      </c>
      <c r="M13190" s="1">
        <v>408</v>
      </c>
      <c r="N13190" s="1" t="s">
        <v>23</v>
      </c>
      <c r="O13190" s="10">
        <f>Table1[[#This Row],[sales]]+Table1[[#This Row],[profit]]</f>
        <v>1976.35</v>
      </c>
    </row>
    <row r="13191" spans="1:15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>Table1[[#This Row],[sales]]*Table1[[#This Row],[discount]]</f>
        <v>135.89760000000001</v>
      </c>
      <c r="G13191" s="1">
        <f>Table1[[#This Row],[sales]]-Table1[[#This Row],[Discount Value]]</f>
        <v>996.58240000000001</v>
      </c>
      <c r="H13191" s="1">
        <v>1</v>
      </c>
      <c r="I13191" s="2">
        <v>45569</v>
      </c>
      <c r="J13191" s="2">
        <v>45572</v>
      </c>
      <c r="K13191" s="1" t="s">
        <v>21</v>
      </c>
      <c r="L13191" s="1" t="s">
        <v>22</v>
      </c>
      <c r="M13191" s="1">
        <v>118.35</v>
      </c>
      <c r="N13191" s="1" t="s">
        <v>48</v>
      </c>
      <c r="O13191" s="10">
        <f>Table1[[#This Row],[sales]]+Table1[[#This Row],[profit]]</f>
        <v>1250.83</v>
      </c>
    </row>
    <row r="13192" spans="1:15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>Table1[[#This Row],[sales]]*Table1[[#This Row],[discount]]</f>
        <v>24.5154</v>
      </c>
      <c r="G13192" s="1">
        <f>Table1[[#This Row],[sales]]-Table1[[#This Row],[Discount Value]]</f>
        <v>92.224599999999995</v>
      </c>
      <c r="H13192" s="1">
        <v>1</v>
      </c>
      <c r="I13192" s="2">
        <v>45385</v>
      </c>
      <c r="J13192" s="2">
        <v>45387</v>
      </c>
      <c r="K13192" s="1" t="s">
        <v>21</v>
      </c>
      <c r="L13192" s="1" t="s">
        <v>22</v>
      </c>
      <c r="M13192" s="1">
        <v>17.86</v>
      </c>
      <c r="N13192" s="1" t="s">
        <v>39</v>
      </c>
      <c r="O13192" s="10">
        <f>Table1[[#This Row],[sales]]+Table1[[#This Row],[profit]]</f>
        <v>134.6</v>
      </c>
    </row>
    <row r="13193" spans="1:15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>Table1[[#This Row],[sales]]*Table1[[#This Row],[discount]]</f>
        <v>269.1327</v>
      </c>
      <c r="G13193" s="1">
        <f>Table1[[#This Row],[sales]]-Table1[[#This Row],[Discount Value]]</f>
        <v>599.03729999999996</v>
      </c>
      <c r="H13193" s="1">
        <v>2</v>
      </c>
      <c r="I13193" s="2">
        <v>45404</v>
      </c>
      <c r="J13193" s="2">
        <v>45408</v>
      </c>
      <c r="K13193" s="1" t="s">
        <v>21</v>
      </c>
      <c r="L13193" s="1" t="s">
        <v>16</v>
      </c>
      <c r="M13193" s="1">
        <v>161.75</v>
      </c>
      <c r="N13193" s="1" t="s">
        <v>28</v>
      </c>
      <c r="O13193" s="10">
        <f>Table1[[#This Row],[sales]]+Table1[[#This Row],[profit]]</f>
        <v>1029.92</v>
      </c>
    </row>
    <row r="13194" spans="1:15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>Table1[[#This Row],[sales]]*Table1[[#This Row],[discount]]</f>
        <v>541.11779999999999</v>
      </c>
      <c r="G13194" s="1">
        <f>Table1[[#This Row],[sales]]-Table1[[#This Row],[Discount Value]]</f>
        <v>2465.0922</v>
      </c>
      <c r="H13194" s="1">
        <v>1</v>
      </c>
      <c r="I13194" s="2">
        <v>45491</v>
      </c>
      <c r="J13194" s="2">
        <v>45498</v>
      </c>
      <c r="K13194" s="1" t="s">
        <v>31</v>
      </c>
      <c r="L13194" s="1" t="s">
        <v>16</v>
      </c>
      <c r="M13194" s="1">
        <v>599.84</v>
      </c>
      <c r="N13194" s="1" t="s">
        <v>39</v>
      </c>
      <c r="O13194" s="10">
        <f>Table1[[#This Row],[sales]]+Table1[[#This Row],[profit]]</f>
        <v>3606.05</v>
      </c>
    </row>
    <row r="13195" spans="1:15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>Table1[[#This Row],[sales]]*Table1[[#This Row],[discount]]</f>
        <v>442.33419999999995</v>
      </c>
      <c r="G13195" s="1">
        <f>Table1[[#This Row],[sales]]-Table1[[#This Row],[Discount Value]]</f>
        <v>1568.2757999999999</v>
      </c>
      <c r="H13195" s="1">
        <v>3</v>
      </c>
      <c r="I13195" s="2">
        <v>45500</v>
      </c>
      <c r="J13195" s="2">
        <v>45505</v>
      </c>
      <c r="K13195" s="1" t="s">
        <v>21</v>
      </c>
      <c r="L13195" s="1" t="s">
        <v>16</v>
      </c>
      <c r="M13195" s="1">
        <v>250.24</v>
      </c>
      <c r="N13195" s="1" t="s">
        <v>23</v>
      </c>
      <c r="O13195" s="10">
        <f>Table1[[#This Row],[sales]]+Table1[[#This Row],[profit]]</f>
        <v>2260.85</v>
      </c>
    </row>
    <row r="13196" spans="1:15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>Table1[[#This Row],[sales]]*Table1[[#This Row],[discount]]</f>
        <v>327.654</v>
      </c>
      <c r="G13196" s="1">
        <f>Table1[[#This Row],[sales]]-Table1[[#This Row],[Discount Value]]</f>
        <v>3312.9459999999999</v>
      </c>
      <c r="H13196" s="1">
        <v>3</v>
      </c>
      <c r="I13196" s="2">
        <v>45031</v>
      </c>
      <c r="J13196" s="2">
        <v>45034</v>
      </c>
      <c r="K13196" s="1" t="s">
        <v>15</v>
      </c>
      <c r="L13196" s="1" t="s">
        <v>22</v>
      </c>
      <c r="M13196" s="1">
        <v>1019.1</v>
      </c>
      <c r="N13196" s="1" t="s">
        <v>23</v>
      </c>
      <c r="O13196" s="10">
        <f>Table1[[#This Row],[sales]]+Table1[[#This Row],[profit]]</f>
        <v>4659.7</v>
      </c>
    </row>
    <row r="13197" spans="1:15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>Table1[[#This Row],[sales]]*Table1[[#This Row],[discount]]</f>
        <v>101.6481</v>
      </c>
      <c r="G13197" s="1">
        <f>Table1[[#This Row],[sales]]-Table1[[#This Row],[Discount Value]]</f>
        <v>3286.6219000000001</v>
      </c>
      <c r="H13197" s="1">
        <v>4</v>
      </c>
      <c r="I13197" s="2">
        <v>45633</v>
      </c>
      <c r="J13197" s="2">
        <v>45636</v>
      </c>
      <c r="K13197" s="1" t="s">
        <v>21</v>
      </c>
      <c r="L13197" s="1" t="s">
        <v>16</v>
      </c>
      <c r="M13197" s="1">
        <v>940.16</v>
      </c>
      <c r="N13197" s="1" t="s">
        <v>23</v>
      </c>
      <c r="O13197" s="10">
        <f>Table1[[#This Row],[sales]]+Table1[[#This Row],[profit]]</f>
        <v>4328.43</v>
      </c>
    </row>
    <row r="13198" spans="1:15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>Table1[[#This Row],[sales]]*Table1[[#This Row],[discount]]</f>
        <v>682.81690000000003</v>
      </c>
      <c r="G13198" s="1">
        <f>Table1[[#This Row],[sales]]-Table1[[#This Row],[Discount Value]]</f>
        <v>3333.7530999999999</v>
      </c>
      <c r="H13198" s="1">
        <v>6</v>
      </c>
      <c r="I13198" s="2">
        <v>45126</v>
      </c>
      <c r="J13198" s="2">
        <v>45127</v>
      </c>
      <c r="K13198" s="1" t="s">
        <v>31</v>
      </c>
      <c r="L13198" s="1" t="s">
        <v>27</v>
      </c>
      <c r="M13198" s="1">
        <v>365.4</v>
      </c>
      <c r="N13198" s="1" t="s">
        <v>23</v>
      </c>
      <c r="O13198" s="10">
        <f>Table1[[#This Row],[sales]]+Table1[[#This Row],[profit]]</f>
        <v>4381.97</v>
      </c>
    </row>
    <row r="13199" spans="1:15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>Table1[[#This Row],[sales]]*Table1[[#This Row],[discount]]</f>
        <v>130.45259999999999</v>
      </c>
      <c r="G13199" s="1">
        <f>Table1[[#This Row],[sales]]-Table1[[#This Row],[Discount Value]]</f>
        <v>4217.9674000000005</v>
      </c>
      <c r="H13199" s="1">
        <v>7</v>
      </c>
      <c r="I13199" s="2">
        <v>45241</v>
      </c>
      <c r="J13199" s="2">
        <v>45242</v>
      </c>
      <c r="K13199" s="1" t="s">
        <v>31</v>
      </c>
      <c r="L13199" s="1" t="s">
        <v>16</v>
      </c>
      <c r="M13199" s="1">
        <v>1228.1400000000001</v>
      </c>
      <c r="N13199" s="1" t="s">
        <v>34</v>
      </c>
      <c r="O13199" s="10">
        <f>Table1[[#This Row],[sales]]+Table1[[#This Row],[profit]]</f>
        <v>5576.56</v>
      </c>
    </row>
    <row r="13200" spans="1:15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>Table1[[#This Row],[sales]]*Table1[[#This Row],[discount]]</f>
        <v>617.57100000000003</v>
      </c>
      <c r="G13200" s="1">
        <f>Table1[[#This Row],[sales]]-Table1[[#This Row],[Discount Value]]</f>
        <v>3499.5690000000004</v>
      </c>
      <c r="H13200" s="1">
        <v>9</v>
      </c>
      <c r="I13200" s="2">
        <v>45332</v>
      </c>
      <c r="J13200" s="2">
        <v>45336</v>
      </c>
      <c r="K13200" s="1" t="s">
        <v>21</v>
      </c>
      <c r="L13200" s="1" t="s">
        <v>22</v>
      </c>
      <c r="M13200" s="1">
        <v>664.3</v>
      </c>
      <c r="N13200" s="1" t="s">
        <v>23</v>
      </c>
      <c r="O13200" s="10">
        <f>Table1[[#This Row],[sales]]+Table1[[#This Row],[profit]]</f>
        <v>4781.4400000000005</v>
      </c>
    </row>
    <row r="13201" spans="1:15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>Table1[[#This Row],[sales]]*Table1[[#This Row],[discount]]</f>
        <v>964.11</v>
      </c>
      <c r="G13201" s="1">
        <f>Table1[[#This Row],[sales]]-Table1[[#This Row],[Discount Value]]</f>
        <v>1331.3899999999999</v>
      </c>
      <c r="H13201" s="1">
        <v>8</v>
      </c>
      <c r="I13201" s="2">
        <v>45604</v>
      </c>
      <c r="J13201" s="2">
        <v>45607</v>
      </c>
      <c r="K13201" s="1" t="s">
        <v>21</v>
      </c>
      <c r="L13201" s="1" t="s">
        <v>16</v>
      </c>
      <c r="M13201" s="1">
        <v>366.26</v>
      </c>
      <c r="N13201" s="1" t="s">
        <v>48</v>
      </c>
      <c r="O13201" s="10">
        <f>Table1[[#This Row],[sales]]+Table1[[#This Row],[profit]]</f>
        <v>2661.76</v>
      </c>
    </row>
    <row r="13202" spans="1:15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>Table1[[#This Row],[sales]]*Table1[[#This Row],[discount]]</f>
        <v>290.29859999999996</v>
      </c>
      <c r="G13202" s="1">
        <f>Table1[[#This Row],[sales]]-Table1[[#This Row],[Discount Value]]</f>
        <v>1322.4713999999999</v>
      </c>
      <c r="H13202" s="1">
        <v>6</v>
      </c>
      <c r="I13202" s="2">
        <v>45654</v>
      </c>
      <c r="J13202" s="2">
        <v>45656</v>
      </c>
      <c r="K13202" s="1" t="s">
        <v>15</v>
      </c>
      <c r="L13202" s="1" t="s">
        <v>27</v>
      </c>
      <c r="M13202" s="1">
        <v>154.32</v>
      </c>
      <c r="N13202" s="1" t="s">
        <v>28</v>
      </c>
      <c r="O13202" s="10">
        <f>Table1[[#This Row],[sales]]+Table1[[#This Row],[profit]]</f>
        <v>1767.09</v>
      </c>
    </row>
    <row r="13203" spans="1:15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>Table1[[#This Row],[sales]]*Table1[[#This Row],[discount]]</f>
        <v>256.12800000000004</v>
      </c>
      <c r="G13203" s="1">
        <f>Table1[[#This Row],[sales]]-Table1[[#This Row],[Discount Value]]</f>
        <v>2305.152</v>
      </c>
      <c r="H13203" s="1">
        <v>9</v>
      </c>
      <c r="I13203" s="2">
        <v>45213</v>
      </c>
      <c r="J13203" s="2">
        <v>45216</v>
      </c>
      <c r="K13203" s="1" t="s">
        <v>15</v>
      </c>
      <c r="L13203" s="1" t="s">
        <v>27</v>
      </c>
      <c r="M13203" s="1">
        <v>181.79</v>
      </c>
      <c r="N13203" s="1" t="s">
        <v>39</v>
      </c>
      <c r="O13203" s="10">
        <f>Table1[[#This Row],[sales]]+Table1[[#This Row],[profit]]</f>
        <v>2743.07</v>
      </c>
    </row>
    <row r="13204" spans="1:15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>Table1[[#This Row],[sales]]*Table1[[#This Row],[discount]]</f>
        <v>1224.9585000000002</v>
      </c>
      <c r="G13204" s="1">
        <f>Table1[[#This Row],[sales]]-Table1[[#This Row],[Discount Value]]</f>
        <v>1497.1714999999999</v>
      </c>
      <c r="H13204" s="1">
        <v>4</v>
      </c>
      <c r="I13204" s="2">
        <v>45292</v>
      </c>
      <c r="J13204" s="2">
        <v>45295</v>
      </c>
      <c r="K13204" s="1" t="s">
        <v>15</v>
      </c>
      <c r="L13204" s="1" t="s">
        <v>22</v>
      </c>
      <c r="M13204" s="1">
        <v>305.2</v>
      </c>
      <c r="N13204" s="1" t="s">
        <v>34</v>
      </c>
      <c r="O13204" s="10">
        <f>Table1[[#This Row],[sales]]+Table1[[#This Row],[profit]]</f>
        <v>3027.33</v>
      </c>
    </row>
    <row r="13205" spans="1:15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>Table1[[#This Row],[sales]]*Table1[[#This Row],[discount]]</f>
        <v>523.05920000000003</v>
      </c>
      <c r="G13205" s="1">
        <f>Table1[[#This Row],[sales]]-Table1[[#This Row],[Discount Value]]</f>
        <v>1111.5007999999998</v>
      </c>
      <c r="H13205" s="1">
        <v>6</v>
      </c>
      <c r="I13205" s="2">
        <v>45143</v>
      </c>
      <c r="J13205" s="2">
        <v>45148</v>
      </c>
      <c r="K13205" s="1" t="s">
        <v>31</v>
      </c>
      <c r="L13205" s="1" t="s">
        <v>16</v>
      </c>
      <c r="M13205" s="1">
        <v>441.36</v>
      </c>
      <c r="N13205" s="1" t="s">
        <v>17</v>
      </c>
      <c r="O13205" s="10">
        <f>Table1[[#This Row],[sales]]+Table1[[#This Row],[profit]]</f>
        <v>2075.92</v>
      </c>
    </row>
    <row r="13206" spans="1:15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>Table1[[#This Row],[sales]]*Table1[[#This Row],[discount]]</f>
        <v>1345.5547000000001</v>
      </c>
      <c r="G13206" s="1">
        <f>Table1[[#This Row],[sales]]-Table1[[#This Row],[Discount Value]]</f>
        <v>1400.4753000000001</v>
      </c>
      <c r="H13206" s="1">
        <v>7</v>
      </c>
      <c r="I13206" s="2">
        <v>45476</v>
      </c>
      <c r="J13206" s="2">
        <v>45481</v>
      </c>
      <c r="K13206" s="1" t="s">
        <v>21</v>
      </c>
      <c r="L13206" s="1" t="s">
        <v>27</v>
      </c>
      <c r="M13206" s="1">
        <v>416.71</v>
      </c>
      <c r="N13206" s="1" t="s">
        <v>39</v>
      </c>
      <c r="O13206" s="10">
        <f>Table1[[#This Row],[sales]]+Table1[[#This Row],[profit]]</f>
        <v>3162.7400000000002</v>
      </c>
    </row>
    <row r="13207" spans="1:15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>Table1[[#This Row],[sales]]*Table1[[#This Row],[discount]]</f>
        <v>92.748000000000005</v>
      </c>
      <c r="G13207" s="1">
        <f>Table1[[#This Row],[sales]]-Table1[[#This Row],[Discount Value]]</f>
        <v>525.572</v>
      </c>
      <c r="H13207" s="1">
        <v>2</v>
      </c>
      <c r="I13207" s="2">
        <v>45231</v>
      </c>
      <c r="J13207" s="2">
        <v>45232</v>
      </c>
      <c r="K13207" s="1" t="s">
        <v>21</v>
      </c>
      <c r="L13207" s="1" t="s">
        <v>22</v>
      </c>
      <c r="M13207" s="1">
        <v>173.07</v>
      </c>
      <c r="N13207" s="1" t="s">
        <v>39</v>
      </c>
      <c r="O13207" s="10">
        <f>Table1[[#This Row],[sales]]+Table1[[#This Row],[profit]]</f>
        <v>791.3900000000001</v>
      </c>
    </row>
    <row r="13208" spans="1:15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>Table1[[#This Row],[sales]]*Table1[[#This Row],[discount]]</f>
        <v>123.21</v>
      </c>
      <c r="G13208" s="1">
        <f>Table1[[#This Row],[sales]]-Table1[[#This Row],[Discount Value]]</f>
        <v>1108.8899999999999</v>
      </c>
      <c r="H13208" s="1">
        <v>1</v>
      </c>
      <c r="I13208" s="2">
        <v>45656</v>
      </c>
      <c r="J13208" s="2">
        <v>45661</v>
      </c>
      <c r="K13208" s="1" t="s">
        <v>21</v>
      </c>
      <c r="L13208" s="1" t="s">
        <v>27</v>
      </c>
      <c r="M13208" s="1">
        <v>246.33</v>
      </c>
      <c r="N13208" s="1" t="s">
        <v>23</v>
      </c>
      <c r="O13208" s="10">
        <f>Table1[[#This Row],[sales]]+Table1[[#This Row],[profit]]</f>
        <v>1478.4299999999998</v>
      </c>
    </row>
    <row r="13209" spans="1:15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>Table1[[#This Row],[sales]]*Table1[[#This Row],[discount]]</f>
        <v>563.346</v>
      </c>
      <c r="G13209" s="1">
        <f>Table1[[#This Row],[sales]]-Table1[[#This Row],[Discount Value]]</f>
        <v>3192.2939999999999</v>
      </c>
      <c r="H13209" s="1">
        <v>8</v>
      </c>
      <c r="I13209" s="2">
        <v>45026</v>
      </c>
      <c r="J13209" s="2">
        <v>45029</v>
      </c>
      <c r="K13209" s="1" t="s">
        <v>31</v>
      </c>
      <c r="L13209" s="1" t="s">
        <v>22</v>
      </c>
      <c r="M13209" s="1">
        <v>195.51</v>
      </c>
      <c r="N13209" s="1" t="s">
        <v>17</v>
      </c>
      <c r="O13209" s="10">
        <f>Table1[[#This Row],[sales]]+Table1[[#This Row],[profit]]</f>
        <v>3951.1499999999996</v>
      </c>
    </row>
    <row r="13210" spans="1:15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>Table1[[#This Row],[sales]]*Table1[[#This Row],[discount]]</f>
        <v>408.31079999999997</v>
      </c>
      <c r="G13210" s="1">
        <f>Table1[[#This Row],[sales]]-Table1[[#This Row],[Discount Value]]</f>
        <v>587.56920000000002</v>
      </c>
      <c r="H13210" s="1">
        <v>8</v>
      </c>
      <c r="I13210" s="2">
        <v>45337</v>
      </c>
      <c r="J13210" s="2">
        <v>45342</v>
      </c>
      <c r="K13210" s="1" t="s">
        <v>15</v>
      </c>
      <c r="L13210" s="1" t="s">
        <v>27</v>
      </c>
      <c r="M13210" s="1">
        <v>132.16</v>
      </c>
      <c r="N13210" s="1" t="s">
        <v>23</v>
      </c>
      <c r="O13210" s="10">
        <f>Table1[[#This Row],[sales]]+Table1[[#This Row],[profit]]</f>
        <v>1128.04</v>
      </c>
    </row>
    <row r="13211" spans="1:15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>Table1[[#This Row],[sales]]*Table1[[#This Row],[discount]]</f>
        <v>62.5032</v>
      </c>
      <c r="G13211" s="1">
        <f>Table1[[#This Row],[sales]]-Table1[[#This Row],[Discount Value]]</f>
        <v>718.78679999999997</v>
      </c>
      <c r="H13211" s="1">
        <v>7</v>
      </c>
      <c r="I13211" s="2">
        <v>45461</v>
      </c>
      <c r="J13211" s="2">
        <v>45462</v>
      </c>
      <c r="K13211" s="1" t="s">
        <v>31</v>
      </c>
      <c r="L13211" s="1" t="s">
        <v>22</v>
      </c>
      <c r="M13211" s="1">
        <v>63.98</v>
      </c>
      <c r="N13211" s="1" t="s">
        <v>17</v>
      </c>
      <c r="O13211" s="10">
        <f>Table1[[#This Row],[sales]]+Table1[[#This Row],[profit]]</f>
        <v>845.27</v>
      </c>
    </row>
    <row r="13212" spans="1:15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>Table1[[#This Row],[sales]]*Table1[[#This Row],[discount]]</f>
        <v>180.95759999999999</v>
      </c>
      <c r="G13212" s="1">
        <f>Table1[[#This Row],[sales]]-Table1[[#This Row],[Discount Value]]</f>
        <v>1327.0224000000001</v>
      </c>
      <c r="H13212" s="1">
        <v>9</v>
      </c>
      <c r="I13212" s="2">
        <v>45266</v>
      </c>
      <c r="J13212" s="2">
        <v>45270</v>
      </c>
      <c r="K13212" s="1" t="s">
        <v>31</v>
      </c>
      <c r="L13212" s="1" t="s">
        <v>16</v>
      </c>
      <c r="M13212" s="1">
        <v>356.45</v>
      </c>
      <c r="N13212" s="1" t="s">
        <v>34</v>
      </c>
      <c r="O13212" s="10">
        <f>Table1[[#This Row],[sales]]+Table1[[#This Row],[profit]]</f>
        <v>1864.43</v>
      </c>
    </row>
    <row r="13213" spans="1:15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>Table1[[#This Row],[sales]]*Table1[[#This Row],[discount]]</f>
        <v>671.34900000000005</v>
      </c>
      <c r="G13213" s="1">
        <f>Table1[[#This Row],[sales]]-Table1[[#This Row],[Discount Value]]</f>
        <v>1246.7910000000002</v>
      </c>
      <c r="H13213" s="1">
        <v>9</v>
      </c>
      <c r="I13213" s="2">
        <v>45209</v>
      </c>
      <c r="J13213" s="2">
        <v>45215</v>
      </c>
      <c r="K13213" s="1" t="s">
        <v>21</v>
      </c>
      <c r="L13213" s="1" t="s">
        <v>16</v>
      </c>
      <c r="M13213" s="1">
        <v>420.56</v>
      </c>
      <c r="N13213" s="1" t="s">
        <v>23</v>
      </c>
      <c r="O13213" s="10">
        <f>Table1[[#This Row],[sales]]+Table1[[#This Row],[profit]]</f>
        <v>2338.7000000000003</v>
      </c>
    </row>
    <row r="13214" spans="1:15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>Table1[[#This Row],[sales]]*Table1[[#This Row],[discount]]</f>
        <v>632.65930000000003</v>
      </c>
      <c r="G13214" s="1">
        <f>Table1[[#This Row],[sales]]-Table1[[#This Row],[Discount Value]]</f>
        <v>1077.2307000000001</v>
      </c>
      <c r="H13214" s="1">
        <v>3</v>
      </c>
      <c r="I13214" s="2">
        <v>45519</v>
      </c>
      <c r="J13214" s="2">
        <v>45521</v>
      </c>
      <c r="K13214" s="1" t="s">
        <v>31</v>
      </c>
      <c r="L13214" s="1" t="s">
        <v>22</v>
      </c>
      <c r="M13214" s="1">
        <v>183.17</v>
      </c>
      <c r="N13214" s="1" t="s">
        <v>23</v>
      </c>
      <c r="O13214" s="10">
        <f>Table1[[#This Row],[sales]]+Table1[[#This Row],[profit]]</f>
        <v>1893.0600000000002</v>
      </c>
    </row>
    <row r="13215" spans="1:15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>Table1[[#This Row],[sales]]*Table1[[#This Row],[discount]]</f>
        <v>929.07359999999994</v>
      </c>
      <c r="G13215" s="1">
        <f>Table1[[#This Row],[sales]]-Table1[[#This Row],[Discount Value]]</f>
        <v>1006.4964</v>
      </c>
      <c r="H13215" s="1">
        <v>1</v>
      </c>
      <c r="I13215" s="2">
        <v>45580</v>
      </c>
      <c r="J13215" s="2">
        <v>45586</v>
      </c>
      <c r="K13215" s="1" t="s">
        <v>15</v>
      </c>
      <c r="L13215" s="1" t="s">
        <v>27</v>
      </c>
      <c r="M13215" s="1">
        <v>197.71</v>
      </c>
      <c r="N13215" s="1" t="s">
        <v>28</v>
      </c>
      <c r="O13215" s="10">
        <f>Table1[[#This Row],[sales]]+Table1[[#This Row],[profit]]</f>
        <v>2133.2799999999997</v>
      </c>
    </row>
    <row r="13216" spans="1:15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>Table1[[#This Row],[sales]]*Table1[[#This Row],[discount]]</f>
        <v>384.92930000000001</v>
      </c>
      <c r="G13216" s="1">
        <f>Table1[[#This Row],[sales]]-Table1[[#This Row],[Discount Value]]</f>
        <v>400.64070000000004</v>
      </c>
      <c r="H13216" s="1">
        <v>9</v>
      </c>
      <c r="I13216" s="2">
        <v>45057</v>
      </c>
      <c r="J13216" s="2">
        <v>45063</v>
      </c>
      <c r="K13216" s="1" t="s">
        <v>21</v>
      </c>
      <c r="L13216" s="1" t="s">
        <v>27</v>
      </c>
      <c r="M13216" s="1">
        <v>216.52</v>
      </c>
      <c r="N13216" s="1" t="s">
        <v>39</v>
      </c>
      <c r="O13216" s="10">
        <f>Table1[[#This Row],[sales]]+Table1[[#This Row],[profit]]</f>
        <v>1002.09</v>
      </c>
    </row>
    <row r="13217" spans="1:15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>Table1[[#This Row],[sales]]*Table1[[#This Row],[discount]]</f>
        <v>300.44520000000006</v>
      </c>
      <c r="G13217" s="1">
        <f>Table1[[#This Row],[sales]]-Table1[[#This Row],[Discount Value]]</f>
        <v>609.99479999999994</v>
      </c>
      <c r="H13217" s="1">
        <v>1</v>
      </c>
      <c r="I13217" s="2">
        <v>45030</v>
      </c>
      <c r="J13217" s="2">
        <v>45033</v>
      </c>
      <c r="K13217" s="1" t="s">
        <v>21</v>
      </c>
      <c r="L13217" s="1" t="s">
        <v>16</v>
      </c>
      <c r="M13217" s="1">
        <v>72.239999999999995</v>
      </c>
      <c r="N13217" s="1" t="s">
        <v>48</v>
      </c>
      <c r="O13217" s="10">
        <f>Table1[[#This Row],[sales]]+Table1[[#This Row],[profit]]</f>
        <v>982.68000000000006</v>
      </c>
    </row>
    <row r="13218" spans="1:15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>Table1[[#This Row],[sales]]*Table1[[#This Row],[discount]]</f>
        <v>226.00619999999998</v>
      </c>
      <c r="G13218" s="1">
        <f>Table1[[#This Row],[sales]]-Table1[[#This Row],[Discount Value]]</f>
        <v>1029.5837999999999</v>
      </c>
      <c r="H13218" s="1">
        <v>1</v>
      </c>
      <c r="I13218" s="2">
        <v>45465</v>
      </c>
      <c r="J13218" s="2">
        <v>45467</v>
      </c>
      <c r="K13218" s="1" t="s">
        <v>21</v>
      </c>
      <c r="L13218" s="1" t="s">
        <v>16</v>
      </c>
      <c r="M13218" s="1">
        <v>73.14</v>
      </c>
      <c r="N13218" s="1" t="s">
        <v>39</v>
      </c>
      <c r="O13218" s="10">
        <f>Table1[[#This Row],[sales]]+Table1[[#This Row],[profit]]</f>
        <v>1328.73</v>
      </c>
    </row>
    <row r="13219" spans="1:15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>Table1[[#This Row],[sales]]*Table1[[#This Row],[discount]]</f>
        <v>476.04480000000007</v>
      </c>
      <c r="G13219" s="1">
        <f>Table1[[#This Row],[sales]]-Table1[[#This Row],[Discount Value]]</f>
        <v>1593.7152000000001</v>
      </c>
      <c r="H13219" s="1">
        <v>5</v>
      </c>
      <c r="I13219" s="2">
        <v>45628</v>
      </c>
      <c r="J13219" s="2">
        <v>45634</v>
      </c>
      <c r="K13219" s="1" t="s">
        <v>15</v>
      </c>
      <c r="L13219" s="1" t="s">
        <v>22</v>
      </c>
      <c r="M13219" s="1">
        <v>293.01</v>
      </c>
      <c r="N13219" s="1" t="s">
        <v>28</v>
      </c>
      <c r="O13219" s="10">
        <f>Table1[[#This Row],[sales]]+Table1[[#This Row],[profit]]</f>
        <v>2362.7700000000004</v>
      </c>
    </row>
    <row r="13220" spans="1:15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>Table1[[#This Row],[sales]]*Table1[[#This Row],[discount]]</f>
        <v>384.10020000000003</v>
      </c>
      <c r="G13220" s="1">
        <f>Table1[[#This Row],[sales]]-Table1[[#This Row],[Discount Value]]</f>
        <v>1361.8098</v>
      </c>
      <c r="H13220" s="1">
        <v>2</v>
      </c>
      <c r="I13220" s="2">
        <v>45178</v>
      </c>
      <c r="J13220" s="2">
        <v>45184</v>
      </c>
      <c r="K13220" s="1" t="s">
        <v>31</v>
      </c>
      <c r="L13220" s="1" t="s">
        <v>27</v>
      </c>
      <c r="M13220" s="1">
        <v>333.38</v>
      </c>
      <c r="N13220" s="1" t="s">
        <v>23</v>
      </c>
      <c r="O13220" s="10">
        <f>Table1[[#This Row],[sales]]+Table1[[#This Row],[profit]]</f>
        <v>2079.29</v>
      </c>
    </row>
    <row r="13221" spans="1:15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>Table1[[#This Row],[sales]]*Table1[[#This Row],[discount]]</f>
        <v>755.73260000000005</v>
      </c>
      <c r="G13221" s="1">
        <f>Table1[[#This Row],[sales]]-Table1[[#This Row],[Discount Value]]</f>
        <v>3221.8073999999997</v>
      </c>
      <c r="H13221" s="1">
        <v>2</v>
      </c>
      <c r="I13221" s="2">
        <v>45610</v>
      </c>
      <c r="J13221" s="2">
        <v>45617</v>
      </c>
      <c r="K13221" s="1" t="s">
        <v>21</v>
      </c>
      <c r="L13221" s="1" t="s">
        <v>22</v>
      </c>
      <c r="M13221" s="1">
        <v>1112.8</v>
      </c>
      <c r="N13221" s="1" t="s">
        <v>17</v>
      </c>
      <c r="O13221" s="10">
        <f>Table1[[#This Row],[sales]]+Table1[[#This Row],[profit]]</f>
        <v>5090.34</v>
      </c>
    </row>
    <row r="13222" spans="1:15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>Table1[[#This Row],[sales]]*Table1[[#This Row],[discount]]</f>
        <v>454.7568</v>
      </c>
      <c r="G13222" s="1">
        <f>Table1[[#This Row],[sales]]-Table1[[#This Row],[Discount Value]]</f>
        <v>2220.2831999999999</v>
      </c>
      <c r="H13222" s="1">
        <v>5</v>
      </c>
      <c r="I13222" s="2">
        <v>44951</v>
      </c>
      <c r="J13222" s="2">
        <v>44955</v>
      </c>
      <c r="K13222" s="1" t="s">
        <v>31</v>
      </c>
      <c r="L13222" s="1" t="s">
        <v>16</v>
      </c>
      <c r="M13222" s="1">
        <v>743.36</v>
      </c>
      <c r="N13222" s="1" t="s">
        <v>34</v>
      </c>
      <c r="O13222" s="10">
        <f>Table1[[#This Row],[sales]]+Table1[[#This Row],[profit]]</f>
        <v>3418.4</v>
      </c>
    </row>
    <row r="13223" spans="1:15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>Table1[[#This Row],[sales]]*Table1[[#This Row],[discount]]</f>
        <v>233.67520000000002</v>
      </c>
      <c r="G13223" s="1">
        <f>Table1[[#This Row],[sales]]-Table1[[#This Row],[Discount Value]]</f>
        <v>2687.2647999999999</v>
      </c>
      <c r="H13223" s="1">
        <v>7</v>
      </c>
      <c r="I13223" s="2">
        <v>45115</v>
      </c>
      <c r="J13223" s="2">
        <v>45122</v>
      </c>
      <c r="K13223" s="1" t="s">
        <v>21</v>
      </c>
      <c r="L13223" s="1" t="s">
        <v>22</v>
      </c>
      <c r="M13223" s="1">
        <v>247.99</v>
      </c>
      <c r="N13223" s="1" t="s">
        <v>39</v>
      </c>
      <c r="O13223" s="10">
        <f>Table1[[#This Row],[sales]]+Table1[[#This Row],[profit]]</f>
        <v>3168.9300000000003</v>
      </c>
    </row>
    <row r="13224" spans="1:15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>Table1[[#This Row],[sales]]*Table1[[#This Row],[discount]]</f>
        <v>512.44380000000001</v>
      </c>
      <c r="G13224" s="1">
        <f>Table1[[#This Row],[sales]]-Table1[[#This Row],[Discount Value]]</f>
        <v>2334.4661999999998</v>
      </c>
      <c r="H13224" s="1">
        <v>6</v>
      </c>
      <c r="I13224" s="2">
        <v>45129</v>
      </c>
      <c r="J13224" s="2">
        <v>45132</v>
      </c>
      <c r="K13224" s="1" t="s">
        <v>15</v>
      </c>
      <c r="L13224" s="1" t="s">
        <v>22</v>
      </c>
      <c r="M13224" s="1">
        <v>702.45</v>
      </c>
      <c r="N13224" s="1" t="s">
        <v>17</v>
      </c>
      <c r="O13224" s="10">
        <f>Table1[[#This Row],[sales]]+Table1[[#This Row],[profit]]</f>
        <v>3549.3599999999997</v>
      </c>
    </row>
    <row r="13225" spans="1:15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>Table1[[#This Row],[sales]]*Table1[[#This Row],[discount]]</f>
        <v>985.92</v>
      </c>
      <c r="G13225" s="1">
        <f>Table1[[#This Row],[sales]]-Table1[[#This Row],[Discount Value]]</f>
        <v>1068.08</v>
      </c>
      <c r="H13225" s="1">
        <v>5</v>
      </c>
      <c r="I13225" s="2">
        <v>45434</v>
      </c>
      <c r="J13225" s="2">
        <v>45436</v>
      </c>
      <c r="K13225" s="1" t="s">
        <v>31</v>
      </c>
      <c r="L13225" s="1" t="s">
        <v>22</v>
      </c>
      <c r="M13225" s="1">
        <v>582.54</v>
      </c>
      <c r="N13225" s="1" t="s">
        <v>28</v>
      </c>
      <c r="O13225" s="10">
        <f>Table1[[#This Row],[sales]]+Table1[[#This Row],[profit]]</f>
        <v>2636.54</v>
      </c>
    </row>
    <row r="13226" spans="1:15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>Table1[[#This Row],[sales]]*Table1[[#This Row],[discount]]</f>
        <v>2157.9227999999998</v>
      </c>
      <c r="G13226" s="1">
        <f>Table1[[#This Row],[sales]]-Table1[[#This Row],[Discount Value]]</f>
        <v>2746.4472000000001</v>
      </c>
      <c r="H13226" s="1">
        <v>3</v>
      </c>
      <c r="I13226" s="2">
        <v>44978</v>
      </c>
      <c r="J13226" s="2">
        <v>44982</v>
      </c>
      <c r="K13226" s="1" t="s">
        <v>31</v>
      </c>
      <c r="L13226" s="1" t="s">
        <v>27</v>
      </c>
      <c r="M13226" s="1">
        <v>1267.2</v>
      </c>
      <c r="N13226" s="1" t="s">
        <v>48</v>
      </c>
      <c r="O13226" s="10">
        <f>Table1[[#This Row],[sales]]+Table1[[#This Row],[profit]]</f>
        <v>6171.57</v>
      </c>
    </row>
    <row r="13227" spans="1:15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>Table1[[#This Row],[sales]]*Table1[[#This Row],[discount]]</f>
        <v>87.702100000000002</v>
      </c>
      <c r="G13227" s="1">
        <f>Table1[[#This Row],[sales]]-Table1[[#This Row],[Discount Value]]</f>
        <v>195.20790000000002</v>
      </c>
      <c r="H13227" s="1">
        <v>9</v>
      </c>
      <c r="I13227" s="2">
        <v>45578</v>
      </c>
      <c r="J13227" s="2">
        <v>45581</v>
      </c>
      <c r="K13227" s="1" t="s">
        <v>31</v>
      </c>
      <c r="L13227" s="1" t="s">
        <v>22</v>
      </c>
      <c r="M13227" s="1">
        <v>43.44</v>
      </c>
      <c r="N13227" s="1" t="s">
        <v>48</v>
      </c>
      <c r="O13227" s="10">
        <f>Table1[[#This Row],[sales]]+Table1[[#This Row],[profit]]</f>
        <v>326.35000000000002</v>
      </c>
    </row>
    <row r="13228" spans="1:15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>Table1[[#This Row],[sales]]*Table1[[#This Row],[discount]]</f>
        <v>115.761</v>
      </c>
      <c r="G13228" s="1">
        <f>Table1[[#This Row],[sales]]-Table1[[#This Row],[Discount Value]]</f>
        <v>1041.8489999999999</v>
      </c>
      <c r="H13228" s="1">
        <v>8</v>
      </c>
      <c r="I13228" s="2">
        <v>45432</v>
      </c>
      <c r="J13228" s="2">
        <v>45439</v>
      </c>
      <c r="K13228" s="1" t="s">
        <v>15</v>
      </c>
      <c r="L13228" s="1" t="s">
        <v>22</v>
      </c>
      <c r="M13228" s="1">
        <v>118</v>
      </c>
      <c r="N13228" s="1" t="s">
        <v>48</v>
      </c>
      <c r="O13228" s="10">
        <f>Table1[[#This Row],[sales]]+Table1[[#This Row],[profit]]</f>
        <v>1275.6099999999999</v>
      </c>
    </row>
    <row r="13229" spans="1:15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>Table1[[#This Row],[sales]]*Table1[[#This Row],[discount]]</f>
        <v>657.71640000000002</v>
      </c>
      <c r="G13229" s="1">
        <f>Table1[[#This Row],[sales]]-Table1[[#This Row],[Discount Value]]</f>
        <v>837.09359999999992</v>
      </c>
      <c r="H13229" s="1">
        <v>3</v>
      </c>
      <c r="I13229" s="2">
        <v>45394</v>
      </c>
      <c r="J13229" s="2">
        <v>45398</v>
      </c>
      <c r="K13229" s="1" t="s">
        <v>15</v>
      </c>
      <c r="L13229" s="1" t="s">
        <v>16</v>
      </c>
      <c r="M13229" s="1">
        <v>416.89</v>
      </c>
      <c r="N13229" s="1" t="s">
        <v>17</v>
      </c>
      <c r="O13229" s="10">
        <f>Table1[[#This Row],[sales]]+Table1[[#This Row],[profit]]</f>
        <v>1911.6999999999998</v>
      </c>
    </row>
    <row r="13230" spans="1:15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>Table1[[#This Row],[sales]]*Table1[[#This Row],[discount]]</f>
        <v>706.93759999999997</v>
      </c>
      <c r="G13230" s="1">
        <f>Table1[[#This Row],[sales]]-Table1[[#This Row],[Discount Value]]</f>
        <v>3711.4223999999995</v>
      </c>
      <c r="H13230" s="1">
        <v>7</v>
      </c>
      <c r="I13230" s="2">
        <v>45344</v>
      </c>
      <c r="J13230" s="2">
        <v>45350</v>
      </c>
      <c r="K13230" s="1" t="s">
        <v>15</v>
      </c>
      <c r="L13230" s="1" t="s">
        <v>27</v>
      </c>
      <c r="M13230" s="1">
        <v>808.58</v>
      </c>
      <c r="N13230" s="1" t="s">
        <v>39</v>
      </c>
      <c r="O13230" s="10">
        <f>Table1[[#This Row],[sales]]+Table1[[#This Row],[profit]]</f>
        <v>5226.9399999999996</v>
      </c>
    </row>
    <row r="13231" spans="1:15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>Table1[[#This Row],[sales]]*Table1[[#This Row],[discount]]</f>
        <v>1242.6642000000002</v>
      </c>
      <c r="G13231" s="1">
        <f>Table1[[#This Row],[sales]]-Table1[[#This Row],[Discount Value]]</f>
        <v>3359.7957999999999</v>
      </c>
      <c r="H13231" s="1">
        <v>3</v>
      </c>
      <c r="I13231" s="2">
        <v>45046</v>
      </c>
      <c r="J13231" s="2">
        <v>45049</v>
      </c>
      <c r="K13231" s="1" t="s">
        <v>15</v>
      </c>
      <c r="L13231" s="1" t="s">
        <v>16</v>
      </c>
      <c r="M13231" s="1">
        <v>521.4</v>
      </c>
      <c r="N13231" s="1" t="s">
        <v>17</v>
      </c>
      <c r="O13231" s="10">
        <f>Table1[[#This Row],[sales]]+Table1[[#This Row],[profit]]</f>
        <v>5123.8599999999997</v>
      </c>
    </row>
    <row r="13232" spans="1:15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>Table1[[#This Row],[sales]]*Table1[[#This Row],[discount]]</f>
        <v>1953.1186</v>
      </c>
      <c r="G13232" s="1">
        <f>Table1[[#This Row],[sales]]-Table1[[#This Row],[Discount Value]]</f>
        <v>2292.7914000000001</v>
      </c>
      <c r="H13232" s="1">
        <v>6</v>
      </c>
      <c r="I13232" s="2">
        <v>45418</v>
      </c>
      <c r="J13232" s="2">
        <v>45425</v>
      </c>
      <c r="K13232" s="1" t="s">
        <v>21</v>
      </c>
      <c r="L13232" s="1" t="s">
        <v>16</v>
      </c>
      <c r="M13232" s="1">
        <v>555.70000000000005</v>
      </c>
      <c r="N13232" s="1" t="s">
        <v>28</v>
      </c>
      <c r="O13232" s="10">
        <f>Table1[[#This Row],[sales]]+Table1[[#This Row],[profit]]</f>
        <v>4801.6099999999997</v>
      </c>
    </row>
    <row r="13233" spans="1:15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>Table1[[#This Row],[sales]]*Table1[[#This Row],[discount]]</f>
        <v>364.3202</v>
      </c>
      <c r="G13233" s="1">
        <f>Table1[[#This Row],[sales]]-Table1[[#This Row],[Discount Value]]</f>
        <v>1778.7397999999998</v>
      </c>
      <c r="H13233" s="1">
        <v>3</v>
      </c>
      <c r="I13233" s="2">
        <v>45183</v>
      </c>
      <c r="J13233" s="2">
        <v>45186</v>
      </c>
      <c r="K13233" s="1" t="s">
        <v>31</v>
      </c>
      <c r="L13233" s="1" t="s">
        <v>27</v>
      </c>
      <c r="M13233" s="1">
        <v>408.11</v>
      </c>
      <c r="N13233" s="1" t="s">
        <v>28</v>
      </c>
      <c r="O13233" s="10">
        <f>Table1[[#This Row],[sales]]+Table1[[#This Row],[profit]]</f>
        <v>2551.17</v>
      </c>
    </row>
    <row r="13234" spans="1:15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>Table1[[#This Row],[sales]]*Table1[[#This Row],[discount]]</f>
        <v>2107.5636</v>
      </c>
      <c r="G13234" s="1">
        <f>Table1[[#This Row],[sales]]-Table1[[#This Row],[Discount Value]]</f>
        <v>2474.0963999999999</v>
      </c>
      <c r="H13234" s="1">
        <v>8</v>
      </c>
      <c r="I13234" s="2">
        <v>45384</v>
      </c>
      <c r="J13234" s="2">
        <v>45390</v>
      </c>
      <c r="K13234" s="1" t="s">
        <v>15</v>
      </c>
      <c r="L13234" s="1" t="s">
        <v>16</v>
      </c>
      <c r="M13234" s="1">
        <v>694.36</v>
      </c>
      <c r="N13234" s="1" t="s">
        <v>39</v>
      </c>
      <c r="O13234" s="10">
        <f>Table1[[#This Row],[sales]]+Table1[[#This Row],[profit]]</f>
        <v>5276.0199999999995</v>
      </c>
    </row>
    <row r="13235" spans="1:15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>Table1[[#This Row],[sales]]*Table1[[#This Row],[discount]]</f>
        <v>69.922800000000009</v>
      </c>
      <c r="G13235" s="1">
        <f>Table1[[#This Row],[sales]]-Table1[[#This Row],[Discount Value]]</f>
        <v>512.7672</v>
      </c>
      <c r="H13235" s="1">
        <v>3</v>
      </c>
      <c r="I13235" s="2">
        <v>45119</v>
      </c>
      <c r="J13235" s="2">
        <v>45123</v>
      </c>
      <c r="K13235" s="1" t="s">
        <v>21</v>
      </c>
      <c r="L13235" s="1" t="s">
        <v>16</v>
      </c>
      <c r="M13235" s="1">
        <v>34.97</v>
      </c>
      <c r="N13235" s="1" t="s">
        <v>48</v>
      </c>
      <c r="O13235" s="10">
        <f>Table1[[#This Row],[sales]]+Table1[[#This Row],[profit]]</f>
        <v>617.66000000000008</v>
      </c>
    </row>
    <row r="13236" spans="1:15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>Table1[[#This Row],[sales]]*Table1[[#This Row],[discount]]</f>
        <v>1516.5878</v>
      </c>
      <c r="G13236" s="1">
        <f>Table1[[#This Row],[sales]]-Table1[[#This Row],[Discount Value]]</f>
        <v>1780.3421999999998</v>
      </c>
      <c r="H13236" s="1">
        <v>5</v>
      </c>
      <c r="I13236" s="2">
        <v>45564</v>
      </c>
      <c r="J13236" s="2">
        <v>45571</v>
      </c>
      <c r="K13236" s="1" t="s">
        <v>31</v>
      </c>
      <c r="L13236" s="1" t="s">
        <v>16</v>
      </c>
      <c r="M13236" s="1">
        <v>638.27</v>
      </c>
      <c r="N13236" s="1" t="s">
        <v>28</v>
      </c>
      <c r="O13236" s="10">
        <f>Table1[[#This Row],[sales]]+Table1[[#This Row],[profit]]</f>
        <v>3935.2</v>
      </c>
    </row>
    <row r="13237" spans="1:15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>Table1[[#This Row],[sales]]*Table1[[#This Row],[discount]]</f>
        <v>844.63199999999995</v>
      </c>
      <c r="G13237" s="1">
        <f>Table1[[#This Row],[sales]]-Table1[[#This Row],[Discount Value]]</f>
        <v>3847.7679999999996</v>
      </c>
      <c r="H13237" s="1">
        <v>3</v>
      </c>
      <c r="I13237" s="2">
        <v>45059</v>
      </c>
      <c r="J13237" s="2">
        <v>45060</v>
      </c>
      <c r="K13237" s="1" t="s">
        <v>21</v>
      </c>
      <c r="L13237" s="1" t="s">
        <v>16</v>
      </c>
      <c r="M13237" s="1">
        <v>710.72</v>
      </c>
      <c r="N13237" s="1" t="s">
        <v>23</v>
      </c>
      <c r="O13237" s="10">
        <f>Table1[[#This Row],[sales]]+Table1[[#This Row],[profit]]</f>
        <v>5403.12</v>
      </c>
    </row>
    <row r="13238" spans="1:15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>Table1[[#This Row],[sales]]*Table1[[#This Row],[discount]]</f>
        <v>721.81190000000004</v>
      </c>
      <c r="G13238" s="1">
        <f>Table1[[#This Row],[sales]]-Table1[[#This Row],[Discount Value]]</f>
        <v>3077.1981000000001</v>
      </c>
      <c r="H13238" s="1">
        <v>8</v>
      </c>
      <c r="I13238" s="2">
        <v>45111</v>
      </c>
      <c r="J13238" s="2">
        <v>45118</v>
      </c>
      <c r="K13238" s="1" t="s">
        <v>15</v>
      </c>
      <c r="L13238" s="1" t="s">
        <v>27</v>
      </c>
      <c r="M13238" s="1">
        <v>639.61</v>
      </c>
      <c r="N13238" s="1" t="s">
        <v>48</v>
      </c>
      <c r="O13238" s="10">
        <f>Table1[[#This Row],[sales]]+Table1[[#This Row],[profit]]</f>
        <v>4438.62</v>
      </c>
    </row>
    <row r="13239" spans="1:15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>Table1[[#This Row],[sales]]*Table1[[#This Row],[discount]]</f>
        <v>409.23400000000004</v>
      </c>
      <c r="G13239" s="1">
        <f>Table1[[#This Row],[sales]]-Table1[[#This Row],[Discount Value]]</f>
        <v>1052.3159999999998</v>
      </c>
      <c r="H13239" s="1">
        <v>9</v>
      </c>
      <c r="I13239" s="2">
        <v>45076</v>
      </c>
      <c r="J13239" s="2">
        <v>45078</v>
      </c>
      <c r="K13239" s="1" t="s">
        <v>21</v>
      </c>
      <c r="L13239" s="1" t="s">
        <v>27</v>
      </c>
      <c r="M13239" s="1">
        <v>348.09</v>
      </c>
      <c r="N13239" s="1" t="s">
        <v>23</v>
      </c>
      <c r="O13239" s="10">
        <f>Table1[[#This Row],[sales]]+Table1[[#This Row],[profit]]</f>
        <v>1809.6399999999999</v>
      </c>
    </row>
    <row r="13240" spans="1:15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>Table1[[#This Row],[sales]]*Table1[[#This Row],[discount]]</f>
        <v>614.68260000000009</v>
      </c>
      <c r="G13240" s="1">
        <f>Table1[[#This Row],[sales]]-Table1[[#This Row],[Discount Value]]</f>
        <v>3001.0974000000001</v>
      </c>
      <c r="H13240" s="1">
        <v>6</v>
      </c>
      <c r="I13240" s="2">
        <v>45353</v>
      </c>
      <c r="J13240" s="2">
        <v>45354</v>
      </c>
      <c r="K13240" s="1" t="s">
        <v>31</v>
      </c>
      <c r="L13240" s="1" t="s">
        <v>22</v>
      </c>
      <c r="M13240" s="1">
        <v>204.01</v>
      </c>
      <c r="N13240" s="1" t="s">
        <v>34</v>
      </c>
      <c r="O13240" s="10">
        <f>Table1[[#This Row],[sales]]+Table1[[#This Row],[profit]]</f>
        <v>3819.79</v>
      </c>
    </row>
    <row r="13241" spans="1:15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>Table1[[#This Row],[sales]]*Table1[[#This Row],[discount]]</f>
        <v>339.75479999999999</v>
      </c>
      <c r="G13241" s="1">
        <f>Table1[[#This Row],[sales]]-Table1[[#This Row],[Discount Value]]</f>
        <v>1204.5852</v>
      </c>
      <c r="H13241" s="1">
        <v>4</v>
      </c>
      <c r="I13241" s="2">
        <v>45184</v>
      </c>
      <c r="J13241" s="2">
        <v>45189</v>
      </c>
      <c r="K13241" s="1" t="s">
        <v>15</v>
      </c>
      <c r="L13241" s="1" t="s">
        <v>16</v>
      </c>
      <c r="M13241" s="1">
        <v>102.59</v>
      </c>
      <c r="N13241" s="1" t="s">
        <v>48</v>
      </c>
      <c r="O13241" s="10">
        <f>Table1[[#This Row],[sales]]+Table1[[#This Row],[profit]]</f>
        <v>1646.9299999999998</v>
      </c>
    </row>
    <row r="13242" spans="1:15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>Table1[[#This Row],[sales]]*Table1[[#This Row],[discount]]</f>
        <v>161.6875</v>
      </c>
      <c r="G13242" s="1">
        <f>Table1[[#This Row],[sales]]-Table1[[#This Row],[Discount Value]]</f>
        <v>485.0625</v>
      </c>
      <c r="H13242" s="1">
        <v>4</v>
      </c>
      <c r="I13242" s="2">
        <v>45383</v>
      </c>
      <c r="J13242" s="2">
        <v>45385</v>
      </c>
      <c r="K13242" s="1" t="s">
        <v>15</v>
      </c>
      <c r="L13242" s="1" t="s">
        <v>22</v>
      </c>
      <c r="M13242" s="1">
        <v>32.5</v>
      </c>
      <c r="N13242" s="1" t="s">
        <v>17</v>
      </c>
      <c r="O13242" s="10">
        <f>Table1[[#This Row],[sales]]+Table1[[#This Row],[profit]]</f>
        <v>679.25</v>
      </c>
    </row>
    <row r="13243" spans="1:15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>Table1[[#This Row],[sales]]*Table1[[#This Row],[discount]]</f>
        <v>903.59749999999997</v>
      </c>
      <c r="G13243" s="1">
        <f>Table1[[#This Row],[sales]]-Table1[[#This Row],[Discount Value]]</f>
        <v>2710.7925</v>
      </c>
      <c r="H13243" s="1">
        <v>5</v>
      </c>
      <c r="I13243" s="2">
        <v>45317</v>
      </c>
      <c r="J13243" s="2">
        <v>45320</v>
      </c>
      <c r="K13243" s="1" t="s">
        <v>21</v>
      </c>
      <c r="L13243" s="1" t="s">
        <v>22</v>
      </c>
      <c r="M13243" s="1">
        <v>564.46</v>
      </c>
      <c r="N13243" s="1" t="s">
        <v>17</v>
      </c>
      <c r="O13243" s="10">
        <f>Table1[[#This Row],[sales]]+Table1[[#This Row],[profit]]</f>
        <v>4178.8500000000004</v>
      </c>
    </row>
    <row r="13244" spans="1:15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>Table1[[#This Row],[sales]]*Table1[[#This Row],[discount]]</f>
        <v>469.54079999999999</v>
      </c>
      <c r="G13244" s="1">
        <f>Table1[[#This Row],[sales]]-Table1[[#This Row],[Discount Value]]</f>
        <v>508.66920000000005</v>
      </c>
      <c r="H13244" s="1">
        <v>3</v>
      </c>
      <c r="I13244" s="2">
        <v>45203</v>
      </c>
      <c r="J13244" s="2">
        <v>45209</v>
      </c>
      <c r="K13244" s="1" t="s">
        <v>31</v>
      </c>
      <c r="L13244" s="1" t="s">
        <v>16</v>
      </c>
      <c r="M13244" s="1">
        <v>117.5</v>
      </c>
      <c r="N13244" s="1" t="s">
        <v>34</v>
      </c>
      <c r="O13244" s="10">
        <f>Table1[[#This Row],[sales]]+Table1[[#This Row],[profit]]</f>
        <v>1095.71</v>
      </c>
    </row>
    <row r="13245" spans="1:15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>Table1[[#This Row],[sales]]*Table1[[#This Row],[discount]]</f>
        <v>90.19080000000001</v>
      </c>
      <c r="G13245" s="1">
        <f>Table1[[#This Row],[sales]]-Table1[[#This Row],[Discount Value]]</f>
        <v>554.02920000000006</v>
      </c>
      <c r="H13245" s="1">
        <v>4</v>
      </c>
      <c r="I13245" s="2">
        <v>45253</v>
      </c>
      <c r="J13245" s="2">
        <v>45255</v>
      </c>
      <c r="K13245" s="1" t="s">
        <v>15</v>
      </c>
      <c r="L13245" s="1" t="s">
        <v>27</v>
      </c>
      <c r="M13245" s="1">
        <v>98.16</v>
      </c>
      <c r="N13245" s="1" t="s">
        <v>23</v>
      </c>
      <c r="O13245" s="10">
        <f>Table1[[#This Row],[sales]]+Table1[[#This Row],[profit]]</f>
        <v>742.38</v>
      </c>
    </row>
    <row r="13246" spans="1:15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>Table1[[#This Row],[sales]]*Table1[[#This Row],[discount]]</f>
        <v>392.5068</v>
      </c>
      <c r="G13246" s="1">
        <f>Table1[[#This Row],[sales]]-Table1[[#This Row],[Discount Value]]</f>
        <v>2411.1131999999998</v>
      </c>
      <c r="H13246" s="1">
        <v>4</v>
      </c>
      <c r="I13246" s="2">
        <v>45497</v>
      </c>
      <c r="J13246" s="2">
        <v>45499</v>
      </c>
      <c r="K13246" s="1" t="s">
        <v>21</v>
      </c>
      <c r="L13246" s="1" t="s">
        <v>22</v>
      </c>
      <c r="M13246" s="1">
        <v>544.74</v>
      </c>
      <c r="N13246" s="1" t="s">
        <v>23</v>
      </c>
      <c r="O13246" s="10">
        <f>Table1[[#This Row],[sales]]+Table1[[#This Row],[profit]]</f>
        <v>3348.3599999999997</v>
      </c>
    </row>
    <row r="13247" spans="1:15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>Table1[[#This Row],[sales]]*Table1[[#This Row],[discount]]</f>
        <v>1319.2451999999998</v>
      </c>
      <c r="G13247" s="1">
        <f>Table1[[#This Row],[sales]]-Table1[[#This Row],[Discount Value]]</f>
        <v>1821.8148000000001</v>
      </c>
      <c r="H13247" s="1">
        <v>1</v>
      </c>
      <c r="I13247" s="2">
        <v>45046</v>
      </c>
      <c r="J13247" s="2">
        <v>45051</v>
      </c>
      <c r="K13247" s="1" t="s">
        <v>31</v>
      </c>
      <c r="L13247" s="1" t="s">
        <v>16</v>
      </c>
      <c r="M13247" s="1">
        <v>163.59</v>
      </c>
      <c r="N13247" s="1" t="s">
        <v>39</v>
      </c>
      <c r="O13247" s="10">
        <f>Table1[[#This Row],[sales]]+Table1[[#This Row],[profit]]</f>
        <v>3304.65</v>
      </c>
    </row>
    <row r="13248" spans="1:15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>Table1[[#This Row],[sales]]*Table1[[#This Row],[discount]]</f>
        <v>70.036000000000001</v>
      </c>
      <c r="G13248" s="1">
        <f>Table1[[#This Row],[sales]]-Table1[[#This Row],[Discount Value]]</f>
        <v>280.14400000000001</v>
      </c>
      <c r="H13248" s="1">
        <v>1</v>
      </c>
      <c r="I13248" s="2">
        <v>45511</v>
      </c>
      <c r="J13248" s="2">
        <v>45518</v>
      </c>
      <c r="K13248" s="1" t="s">
        <v>15</v>
      </c>
      <c r="L13248" s="1" t="s">
        <v>22</v>
      </c>
      <c r="M13248" s="1">
        <v>31.38</v>
      </c>
      <c r="N13248" s="1" t="s">
        <v>34</v>
      </c>
      <c r="O13248" s="10">
        <f>Table1[[#This Row],[sales]]+Table1[[#This Row],[profit]]</f>
        <v>381.56</v>
      </c>
    </row>
    <row r="13249" spans="1:15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>Table1[[#This Row],[sales]]*Table1[[#This Row],[discount]]</f>
        <v>4.8760000000000003</v>
      </c>
      <c r="G13249" s="1">
        <f>Table1[[#This Row],[sales]]-Table1[[#This Row],[Discount Value]]</f>
        <v>117.024</v>
      </c>
      <c r="H13249" s="1">
        <v>9</v>
      </c>
      <c r="I13249" s="2">
        <v>45177</v>
      </c>
      <c r="J13249" s="2">
        <v>45183</v>
      </c>
      <c r="K13249" s="1" t="s">
        <v>15</v>
      </c>
      <c r="L13249" s="1" t="s">
        <v>22</v>
      </c>
      <c r="M13249" s="1">
        <v>9.99</v>
      </c>
      <c r="N13249" s="1" t="s">
        <v>17</v>
      </c>
      <c r="O13249" s="10">
        <f>Table1[[#This Row],[sales]]+Table1[[#This Row],[profit]]</f>
        <v>131.89000000000001</v>
      </c>
    </row>
    <row r="13250" spans="1:15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>Table1[[#This Row],[sales]]*Table1[[#This Row],[discount]]</f>
        <v>1061.3136</v>
      </c>
      <c r="G13250" s="1">
        <f>Table1[[#This Row],[sales]]-Table1[[#This Row],[Discount Value]]</f>
        <v>3360.8264000000004</v>
      </c>
      <c r="H13250" s="1">
        <v>3</v>
      </c>
      <c r="I13250" s="2">
        <v>45041</v>
      </c>
      <c r="J13250" s="2">
        <v>45048</v>
      </c>
      <c r="K13250" s="1" t="s">
        <v>21</v>
      </c>
      <c r="L13250" s="1" t="s">
        <v>22</v>
      </c>
      <c r="M13250" s="1">
        <v>907.83</v>
      </c>
      <c r="N13250" s="1" t="s">
        <v>23</v>
      </c>
      <c r="O13250" s="10">
        <f>Table1[[#This Row],[sales]]+Table1[[#This Row],[profit]]</f>
        <v>5329.97</v>
      </c>
    </row>
    <row r="13251" spans="1:15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>Table1[[#This Row],[sales]]*Table1[[#This Row],[discount]]</f>
        <v>186.12720000000002</v>
      </c>
      <c r="G13251" s="1">
        <f>Table1[[#This Row],[sales]]-Table1[[#This Row],[Discount Value]]</f>
        <v>478.61279999999999</v>
      </c>
      <c r="H13251" s="1">
        <v>5</v>
      </c>
      <c r="I13251" s="2">
        <v>45322</v>
      </c>
      <c r="J13251" s="2">
        <v>45323</v>
      </c>
      <c r="K13251" s="1" t="s">
        <v>21</v>
      </c>
      <c r="L13251" s="1" t="s">
        <v>27</v>
      </c>
      <c r="M13251" s="1">
        <v>131.49</v>
      </c>
      <c r="N13251" s="1" t="s">
        <v>17</v>
      </c>
      <c r="O13251" s="10">
        <f>Table1[[#This Row],[sales]]+Table1[[#This Row],[profit]]</f>
        <v>796.23</v>
      </c>
    </row>
    <row r="13252" spans="1:15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>Table1[[#This Row],[sales]]*Table1[[#This Row],[discount]]</f>
        <v>917.94099999999992</v>
      </c>
      <c r="G13252" s="1">
        <f>Table1[[#This Row],[sales]]-Table1[[#This Row],[Discount Value]]</f>
        <v>2043.1590000000001</v>
      </c>
      <c r="H13252" s="1">
        <v>2</v>
      </c>
      <c r="I13252" s="2">
        <v>45418</v>
      </c>
      <c r="J13252" s="2">
        <v>45421</v>
      </c>
      <c r="K13252" s="1" t="s">
        <v>31</v>
      </c>
      <c r="L13252" s="1" t="s">
        <v>22</v>
      </c>
      <c r="M13252" s="1">
        <v>205.46</v>
      </c>
      <c r="N13252" s="1" t="s">
        <v>17</v>
      </c>
      <c r="O13252" s="10">
        <f>Table1[[#This Row],[sales]]+Table1[[#This Row],[profit]]</f>
        <v>3166.56</v>
      </c>
    </row>
    <row r="13253" spans="1:15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>Table1[[#This Row],[sales]]*Table1[[#This Row],[discount]]</f>
        <v>572.68560000000002</v>
      </c>
      <c r="G13253" s="1">
        <f>Table1[[#This Row],[sales]]-Table1[[#This Row],[Discount Value]]</f>
        <v>4199.6944000000003</v>
      </c>
      <c r="H13253" s="1">
        <v>1</v>
      </c>
      <c r="I13253" s="2">
        <v>45538</v>
      </c>
      <c r="J13253" s="2">
        <v>45540</v>
      </c>
      <c r="K13253" s="1" t="s">
        <v>21</v>
      </c>
      <c r="L13253" s="1" t="s">
        <v>16</v>
      </c>
      <c r="M13253" s="1">
        <v>1194.95</v>
      </c>
      <c r="N13253" s="1" t="s">
        <v>23</v>
      </c>
      <c r="O13253" s="10">
        <f>Table1[[#This Row],[sales]]+Table1[[#This Row],[profit]]</f>
        <v>5967.33</v>
      </c>
    </row>
    <row r="13254" spans="1:15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>Table1[[#This Row],[sales]]*Table1[[#This Row],[discount]]</f>
        <v>1278.0964000000001</v>
      </c>
      <c r="G13254" s="1">
        <f>Table1[[#This Row],[sales]]-Table1[[#This Row],[Discount Value]]</f>
        <v>1330.2636</v>
      </c>
      <c r="H13254" s="1">
        <v>7</v>
      </c>
      <c r="I13254" s="2">
        <v>45511</v>
      </c>
      <c r="J13254" s="2">
        <v>45512</v>
      </c>
      <c r="K13254" s="1" t="s">
        <v>15</v>
      </c>
      <c r="L13254" s="1" t="s">
        <v>27</v>
      </c>
      <c r="M13254" s="1">
        <v>235.4</v>
      </c>
      <c r="N13254" s="1" t="s">
        <v>39</v>
      </c>
      <c r="O13254" s="10">
        <f>Table1[[#This Row],[sales]]+Table1[[#This Row],[profit]]</f>
        <v>2843.76</v>
      </c>
    </row>
    <row r="13255" spans="1:15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>Table1[[#This Row],[sales]]*Table1[[#This Row],[discount]]</f>
        <v>290.45369999999997</v>
      </c>
      <c r="G13255" s="1">
        <f>Table1[[#This Row],[sales]]-Table1[[#This Row],[Discount Value]]</f>
        <v>494.55630000000002</v>
      </c>
      <c r="H13255" s="1">
        <v>9</v>
      </c>
      <c r="I13255" s="2">
        <v>45064</v>
      </c>
      <c r="J13255" s="2">
        <v>45069</v>
      </c>
      <c r="K13255" s="1" t="s">
        <v>15</v>
      </c>
      <c r="L13255" s="1" t="s">
        <v>16</v>
      </c>
      <c r="M13255" s="1">
        <v>73.209999999999994</v>
      </c>
      <c r="N13255" s="1" t="s">
        <v>39</v>
      </c>
      <c r="O13255" s="10">
        <f>Table1[[#This Row],[sales]]+Table1[[#This Row],[profit]]</f>
        <v>858.22</v>
      </c>
    </row>
    <row r="13256" spans="1:15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>Table1[[#This Row],[sales]]*Table1[[#This Row],[discount]]</f>
        <v>730.10519999999997</v>
      </c>
      <c r="G13256" s="1">
        <f>Table1[[#This Row],[sales]]-Table1[[#This Row],[Discount Value]]</f>
        <v>1297.9648</v>
      </c>
      <c r="H13256" s="1">
        <v>4</v>
      </c>
      <c r="I13256" s="2">
        <v>45551</v>
      </c>
      <c r="J13256" s="2">
        <v>45552</v>
      </c>
      <c r="K13256" s="1" t="s">
        <v>31</v>
      </c>
      <c r="L13256" s="1" t="s">
        <v>16</v>
      </c>
      <c r="M13256" s="1">
        <v>305.58999999999997</v>
      </c>
      <c r="N13256" s="1" t="s">
        <v>48</v>
      </c>
      <c r="O13256" s="10">
        <f>Table1[[#This Row],[sales]]+Table1[[#This Row],[profit]]</f>
        <v>2333.66</v>
      </c>
    </row>
    <row r="13257" spans="1:15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>Table1[[#This Row],[sales]]*Table1[[#This Row],[discount]]</f>
        <v>1389.4364</v>
      </c>
      <c r="G13257" s="1">
        <f>Table1[[#This Row],[sales]]-Table1[[#This Row],[Discount Value]]</f>
        <v>1768.3735999999999</v>
      </c>
      <c r="H13257" s="1">
        <v>4</v>
      </c>
      <c r="I13257" s="2">
        <v>45512</v>
      </c>
      <c r="J13257" s="2">
        <v>45517</v>
      </c>
      <c r="K13257" s="1" t="s">
        <v>31</v>
      </c>
      <c r="L13257" s="1" t="s">
        <v>16</v>
      </c>
      <c r="M13257" s="1">
        <v>419.96</v>
      </c>
      <c r="N13257" s="1" t="s">
        <v>28</v>
      </c>
      <c r="O13257" s="10">
        <f>Table1[[#This Row],[sales]]+Table1[[#This Row],[profit]]</f>
        <v>3577.77</v>
      </c>
    </row>
    <row r="13258" spans="1:15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>Table1[[#This Row],[sales]]*Table1[[#This Row],[discount]]</f>
        <v>38.379100000000001</v>
      </c>
      <c r="G13258" s="1">
        <f>Table1[[#This Row],[sales]]-Table1[[#This Row],[Discount Value]]</f>
        <v>3799.5308999999997</v>
      </c>
      <c r="H13258" s="1">
        <v>3</v>
      </c>
      <c r="I13258" s="2">
        <v>45186</v>
      </c>
      <c r="J13258" s="2">
        <v>45192</v>
      </c>
      <c r="K13258" s="1" t="s">
        <v>31</v>
      </c>
      <c r="L13258" s="1" t="s">
        <v>22</v>
      </c>
      <c r="M13258" s="1">
        <v>1117.8399999999999</v>
      </c>
      <c r="N13258" s="1" t="s">
        <v>28</v>
      </c>
      <c r="O13258" s="10">
        <f>Table1[[#This Row],[sales]]+Table1[[#This Row],[profit]]</f>
        <v>4955.75</v>
      </c>
    </row>
    <row r="13259" spans="1:15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>Table1[[#This Row],[sales]]*Table1[[#This Row],[discount]]</f>
        <v>952.93999999999994</v>
      </c>
      <c r="G13259" s="1">
        <f>Table1[[#This Row],[sales]]-Table1[[#This Row],[Discount Value]]</f>
        <v>2121.06</v>
      </c>
      <c r="H13259" s="1">
        <v>3</v>
      </c>
      <c r="I13259" s="2">
        <v>45502</v>
      </c>
      <c r="J13259" s="2">
        <v>45504</v>
      </c>
      <c r="K13259" s="1" t="s">
        <v>21</v>
      </c>
      <c r="L13259" s="1" t="s">
        <v>27</v>
      </c>
      <c r="M13259" s="1">
        <v>850.97</v>
      </c>
      <c r="N13259" s="1" t="s">
        <v>17</v>
      </c>
      <c r="O13259" s="10">
        <f>Table1[[#This Row],[sales]]+Table1[[#This Row],[profit]]</f>
        <v>3924.9700000000003</v>
      </c>
    </row>
    <row r="13260" spans="1:15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>Table1[[#This Row],[sales]]*Table1[[#This Row],[discount]]</f>
        <v>109.94149999999999</v>
      </c>
      <c r="G13260" s="1">
        <f>Table1[[#This Row],[sales]]-Table1[[#This Row],[Discount Value]]</f>
        <v>158.20849999999999</v>
      </c>
      <c r="H13260" s="1">
        <v>2</v>
      </c>
      <c r="I13260" s="2">
        <v>45582</v>
      </c>
      <c r="J13260" s="2">
        <v>45585</v>
      </c>
      <c r="K13260" s="1" t="s">
        <v>15</v>
      </c>
      <c r="L13260" s="1" t="s">
        <v>22</v>
      </c>
      <c r="M13260" s="1">
        <v>16.82</v>
      </c>
      <c r="N13260" s="1" t="s">
        <v>28</v>
      </c>
      <c r="O13260" s="10">
        <f>Table1[[#This Row],[sales]]+Table1[[#This Row],[profit]]</f>
        <v>284.96999999999997</v>
      </c>
    </row>
    <row r="13261" spans="1:15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>Table1[[#This Row],[sales]]*Table1[[#This Row],[discount]]</f>
        <v>16.024000000000001</v>
      </c>
      <c r="G13261" s="1">
        <f>Table1[[#This Row],[sales]]-Table1[[#This Row],[Discount Value]]</f>
        <v>785.17600000000004</v>
      </c>
      <c r="H13261" s="1">
        <v>3</v>
      </c>
      <c r="I13261" s="2">
        <v>45231</v>
      </c>
      <c r="J13261" s="2">
        <v>45232</v>
      </c>
      <c r="K13261" s="1" t="s">
        <v>21</v>
      </c>
      <c r="L13261" s="1" t="s">
        <v>16</v>
      </c>
      <c r="M13261" s="1">
        <v>118.58</v>
      </c>
      <c r="N13261" s="1" t="s">
        <v>28</v>
      </c>
      <c r="O13261" s="10">
        <f>Table1[[#This Row],[sales]]+Table1[[#This Row],[profit]]</f>
        <v>919.78000000000009</v>
      </c>
    </row>
    <row r="13262" spans="1:15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>Table1[[#This Row],[sales]]*Table1[[#This Row],[discount]]</f>
        <v>730.29539999999997</v>
      </c>
      <c r="G13262" s="1">
        <f>Table1[[#This Row],[sales]]-Table1[[#This Row],[Discount Value]]</f>
        <v>1191.5346</v>
      </c>
      <c r="H13262" s="1">
        <v>5</v>
      </c>
      <c r="I13262" s="2">
        <v>45422</v>
      </c>
      <c r="J13262" s="2">
        <v>45429</v>
      </c>
      <c r="K13262" s="1" t="s">
        <v>15</v>
      </c>
      <c r="L13262" s="1" t="s">
        <v>22</v>
      </c>
      <c r="M13262" s="1">
        <v>472.57</v>
      </c>
      <c r="N13262" s="1" t="s">
        <v>23</v>
      </c>
      <c r="O13262" s="10">
        <f>Table1[[#This Row],[sales]]+Table1[[#This Row],[profit]]</f>
        <v>2394.4</v>
      </c>
    </row>
    <row r="13263" spans="1:15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>Table1[[#This Row],[sales]]*Table1[[#This Row],[discount]]</f>
        <v>1743.42</v>
      </c>
      <c r="G13263" s="1">
        <f>Table1[[#This Row],[sales]]-Table1[[#This Row],[Discount Value]]</f>
        <v>1814.58</v>
      </c>
      <c r="H13263" s="1">
        <v>8</v>
      </c>
      <c r="I13263" s="2">
        <v>45538</v>
      </c>
      <c r="J13263" s="2">
        <v>45543</v>
      </c>
      <c r="K13263" s="1" t="s">
        <v>31</v>
      </c>
      <c r="L13263" s="1" t="s">
        <v>22</v>
      </c>
      <c r="M13263" s="1">
        <v>737.64</v>
      </c>
      <c r="N13263" s="1" t="s">
        <v>34</v>
      </c>
      <c r="O13263" s="10">
        <f>Table1[[#This Row],[sales]]+Table1[[#This Row],[profit]]</f>
        <v>4295.6400000000003</v>
      </c>
    </row>
    <row r="13264" spans="1:15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>Table1[[#This Row],[sales]]*Table1[[#This Row],[discount]]</f>
        <v>888.96299999999997</v>
      </c>
      <c r="G13264" s="1">
        <f>Table1[[#This Row],[sales]]-Table1[[#This Row],[Discount Value]]</f>
        <v>2074.2470000000003</v>
      </c>
      <c r="H13264" s="1">
        <v>8</v>
      </c>
      <c r="I13264" s="2">
        <v>45081</v>
      </c>
      <c r="J13264" s="2">
        <v>45084</v>
      </c>
      <c r="K13264" s="1" t="s">
        <v>15</v>
      </c>
      <c r="L13264" s="1" t="s">
        <v>27</v>
      </c>
      <c r="M13264" s="1">
        <v>719.81</v>
      </c>
      <c r="N13264" s="1" t="s">
        <v>39</v>
      </c>
      <c r="O13264" s="10">
        <f>Table1[[#This Row],[sales]]+Table1[[#This Row],[profit]]</f>
        <v>3683.02</v>
      </c>
    </row>
    <row r="13265" spans="1:15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>Table1[[#This Row],[sales]]*Table1[[#This Row],[discount]]</f>
        <v>66.992099999999994</v>
      </c>
      <c r="G13265" s="1">
        <f>Table1[[#This Row],[sales]]-Table1[[#This Row],[Discount Value]]</f>
        <v>252.0179</v>
      </c>
      <c r="H13265" s="1">
        <v>5</v>
      </c>
      <c r="I13265" s="2">
        <v>44932</v>
      </c>
      <c r="J13265" s="2">
        <v>44939</v>
      </c>
      <c r="K13265" s="1" t="s">
        <v>15</v>
      </c>
      <c r="L13265" s="1" t="s">
        <v>16</v>
      </c>
      <c r="M13265" s="1">
        <v>48.42</v>
      </c>
      <c r="N13265" s="1" t="s">
        <v>28</v>
      </c>
      <c r="O13265" s="10">
        <f>Table1[[#This Row],[sales]]+Table1[[#This Row],[profit]]</f>
        <v>367.43</v>
      </c>
    </row>
    <row r="13266" spans="1:15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>Table1[[#This Row],[sales]]*Table1[[#This Row],[discount]]</f>
        <v>921.09019999999998</v>
      </c>
      <c r="G13266" s="1">
        <f>Table1[[#This Row],[sales]]-Table1[[#This Row],[Discount Value]]</f>
        <v>3083.6497999999997</v>
      </c>
      <c r="H13266" s="1">
        <v>1</v>
      </c>
      <c r="I13266" s="2">
        <v>45542</v>
      </c>
      <c r="J13266" s="2">
        <v>45544</v>
      </c>
      <c r="K13266" s="1" t="s">
        <v>31</v>
      </c>
      <c r="L13266" s="1" t="s">
        <v>16</v>
      </c>
      <c r="M13266" s="1">
        <v>589.61</v>
      </c>
      <c r="N13266" s="1" t="s">
        <v>34</v>
      </c>
      <c r="O13266" s="10">
        <f>Table1[[#This Row],[sales]]+Table1[[#This Row],[profit]]</f>
        <v>4594.3499999999995</v>
      </c>
    </row>
    <row r="13267" spans="1:15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>Table1[[#This Row],[sales]]*Table1[[#This Row],[discount]]</f>
        <v>1042.1374000000001</v>
      </c>
      <c r="G13267" s="1">
        <f>Table1[[#This Row],[sales]]-Table1[[#This Row],[Discount Value]]</f>
        <v>2022.9726000000001</v>
      </c>
      <c r="H13267" s="1">
        <v>2</v>
      </c>
      <c r="I13267" s="2">
        <v>45447</v>
      </c>
      <c r="J13267" s="2">
        <v>45448</v>
      </c>
      <c r="K13267" s="1" t="s">
        <v>31</v>
      </c>
      <c r="L13267" s="1" t="s">
        <v>16</v>
      </c>
      <c r="M13267" s="1">
        <v>741.13</v>
      </c>
      <c r="N13267" s="1" t="s">
        <v>48</v>
      </c>
      <c r="O13267" s="10">
        <f>Table1[[#This Row],[sales]]+Table1[[#This Row],[profit]]</f>
        <v>3806.2400000000002</v>
      </c>
    </row>
    <row r="13268" spans="1:15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>Table1[[#This Row],[sales]]*Table1[[#This Row],[discount]]</f>
        <v>1245.1712</v>
      </c>
      <c r="G13268" s="1">
        <f>Table1[[#This Row],[sales]]-Table1[[#This Row],[Discount Value]]</f>
        <v>3201.8688000000002</v>
      </c>
      <c r="H13268" s="1">
        <v>8</v>
      </c>
      <c r="I13268" s="2">
        <v>45470</v>
      </c>
      <c r="J13268" s="2">
        <v>45474</v>
      </c>
      <c r="K13268" s="1" t="s">
        <v>15</v>
      </c>
      <c r="L13268" s="1" t="s">
        <v>22</v>
      </c>
      <c r="M13268" s="1">
        <v>546.96</v>
      </c>
      <c r="N13268" s="1" t="s">
        <v>48</v>
      </c>
      <c r="O13268" s="10">
        <f>Table1[[#This Row],[sales]]+Table1[[#This Row],[profit]]</f>
        <v>4994</v>
      </c>
    </row>
    <row r="13269" spans="1:15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>Table1[[#This Row],[sales]]*Table1[[#This Row],[discount]]</f>
        <v>837.13499999999999</v>
      </c>
      <c r="G13269" s="1">
        <f>Table1[[#This Row],[sales]]-Table1[[#This Row],[Discount Value]]</f>
        <v>1309.365</v>
      </c>
      <c r="H13269" s="1">
        <v>9</v>
      </c>
      <c r="I13269" s="2">
        <v>45348</v>
      </c>
      <c r="J13269" s="2">
        <v>45355</v>
      </c>
      <c r="K13269" s="1" t="s">
        <v>21</v>
      </c>
      <c r="L13269" s="1" t="s">
        <v>22</v>
      </c>
      <c r="M13269" s="1">
        <v>138.26</v>
      </c>
      <c r="N13269" s="1" t="s">
        <v>48</v>
      </c>
      <c r="O13269" s="10">
        <f>Table1[[#This Row],[sales]]+Table1[[#This Row],[profit]]</f>
        <v>2284.7600000000002</v>
      </c>
    </row>
    <row r="13270" spans="1:15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>Table1[[#This Row],[sales]]*Table1[[#This Row],[discount]]</f>
        <v>525.41789999999992</v>
      </c>
      <c r="G13270" s="1">
        <f>Table1[[#This Row],[sales]]-Table1[[#This Row],[Discount Value]]</f>
        <v>1976.5720999999999</v>
      </c>
      <c r="H13270" s="1">
        <v>7</v>
      </c>
      <c r="I13270" s="2">
        <v>44956</v>
      </c>
      <c r="J13270" s="2">
        <v>44959</v>
      </c>
      <c r="K13270" s="1" t="s">
        <v>31</v>
      </c>
      <c r="L13270" s="1" t="s">
        <v>27</v>
      </c>
      <c r="M13270" s="1">
        <v>682</v>
      </c>
      <c r="N13270" s="1" t="s">
        <v>48</v>
      </c>
      <c r="O13270" s="10">
        <f>Table1[[#This Row],[sales]]+Table1[[#This Row],[profit]]</f>
        <v>3183.99</v>
      </c>
    </row>
    <row r="13271" spans="1:15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>Table1[[#This Row],[sales]]*Table1[[#This Row],[discount]]</f>
        <v>438.31199999999995</v>
      </c>
      <c r="G13271" s="1">
        <f>Table1[[#This Row],[sales]]-Table1[[#This Row],[Discount Value]]</f>
        <v>1648.8879999999999</v>
      </c>
      <c r="H13271" s="1">
        <v>9</v>
      </c>
      <c r="I13271" s="2">
        <v>45227</v>
      </c>
      <c r="J13271" s="2">
        <v>45228</v>
      </c>
      <c r="K13271" s="1" t="s">
        <v>31</v>
      </c>
      <c r="L13271" s="1" t="s">
        <v>27</v>
      </c>
      <c r="M13271" s="1">
        <v>598.03</v>
      </c>
      <c r="N13271" s="1" t="s">
        <v>23</v>
      </c>
      <c r="O13271" s="10">
        <f>Table1[[#This Row],[sales]]+Table1[[#This Row],[profit]]</f>
        <v>2685.2299999999996</v>
      </c>
    </row>
    <row r="13272" spans="1:15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>Table1[[#This Row],[sales]]*Table1[[#This Row],[discount]]</f>
        <v>1346.8111000000001</v>
      </c>
      <c r="G13272" s="1">
        <f>Table1[[#This Row],[sales]]-Table1[[#This Row],[Discount Value]]</f>
        <v>2293.2188999999998</v>
      </c>
      <c r="H13272" s="1">
        <v>9</v>
      </c>
      <c r="I13272" s="2">
        <v>45296</v>
      </c>
      <c r="J13272" s="2">
        <v>45303</v>
      </c>
      <c r="K13272" s="1" t="s">
        <v>21</v>
      </c>
      <c r="L13272" s="1" t="s">
        <v>16</v>
      </c>
      <c r="M13272" s="1">
        <v>738.49</v>
      </c>
      <c r="N13272" s="1" t="s">
        <v>28</v>
      </c>
      <c r="O13272" s="10">
        <f>Table1[[#This Row],[sales]]+Table1[[#This Row],[profit]]</f>
        <v>4378.5200000000004</v>
      </c>
    </row>
    <row r="13273" spans="1:15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>Table1[[#This Row],[sales]]*Table1[[#This Row],[discount]]</f>
        <v>1211.3407999999999</v>
      </c>
      <c r="G13273" s="1">
        <f>Table1[[#This Row],[sales]]-Table1[[#This Row],[Discount Value]]</f>
        <v>2574.0992000000001</v>
      </c>
      <c r="H13273" s="1">
        <v>6</v>
      </c>
      <c r="I13273" s="2">
        <v>45076</v>
      </c>
      <c r="J13273" s="2">
        <v>45081</v>
      </c>
      <c r="K13273" s="1" t="s">
        <v>21</v>
      </c>
      <c r="L13273" s="1" t="s">
        <v>22</v>
      </c>
      <c r="M13273" s="1">
        <v>886.66</v>
      </c>
      <c r="N13273" s="1" t="s">
        <v>39</v>
      </c>
      <c r="O13273" s="10">
        <f>Table1[[#This Row],[sales]]+Table1[[#This Row],[profit]]</f>
        <v>4672.1000000000004</v>
      </c>
    </row>
    <row r="13274" spans="1:15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>Table1[[#This Row],[sales]]*Table1[[#This Row],[discount]]</f>
        <v>1421.1170999999999</v>
      </c>
      <c r="G13274" s="1">
        <f>Table1[[#This Row],[sales]]-Table1[[#This Row],[Discount Value]]</f>
        <v>2222.7728999999999</v>
      </c>
      <c r="H13274" s="1">
        <v>6</v>
      </c>
      <c r="I13274" s="2">
        <v>45647</v>
      </c>
      <c r="J13274" s="2">
        <v>45651</v>
      </c>
      <c r="K13274" s="1" t="s">
        <v>21</v>
      </c>
      <c r="L13274" s="1" t="s">
        <v>22</v>
      </c>
      <c r="M13274" s="1">
        <v>810.4</v>
      </c>
      <c r="N13274" s="1" t="s">
        <v>23</v>
      </c>
      <c r="O13274" s="10">
        <f>Table1[[#This Row],[sales]]+Table1[[#This Row],[profit]]</f>
        <v>4454.29</v>
      </c>
    </row>
    <row r="13275" spans="1:15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>Table1[[#This Row],[sales]]*Table1[[#This Row],[discount]]</f>
        <v>672.68959999999993</v>
      </c>
      <c r="G13275" s="1">
        <f>Table1[[#This Row],[sales]]-Table1[[#This Row],[Discount Value]]</f>
        <v>856.15039999999999</v>
      </c>
      <c r="H13275" s="1">
        <v>7</v>
      </c>
      <c r="I13275" s="2">
        <v>45566</v>
      </c>
      <c r="J13275" s="2">
        <v>45569</v>
      </c>
      <c r="K13275" s="1" t="s">
        <v>21</v>
      </c>
      <c r="L13275" s="1" t="s">
        <v>16</v>
      </c>
      <c r="M13275" s="1">
        <v>281.58</v>
      </c>
      <c r="N13275" s="1" t="s">
        <v>17</v>
      </c>
      <c r="O13275" s="10">
        <f>Table1[[#This Row],[sales]]+Table1[[#This Row],[profit]]</f>
        <v>1810.4199999999998</v>
      </c>
    </row>
    <row r="13276" spans="1:15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>Table1[[#This Row],[sales]]*Table1[[#This Row],[discount]]</f>
        <v>418.15150000000006</v>
      </c>
      <c r="G13276" s="1">
        <f>Table1[[#This Row],[sales]]-Table1[[#This Row],[Discount Value]]</f>
        <v>2798.3985000000002</v>
      </c>
      <c r="H13276" s="1">
        <v>1</v>
      </c>
      <c r="I13276" s="2">
        <v>45455</v>
      </c>
      <c r="J13276" s="2">
        <v>45461</v>
      </c>
      <c r="K13276" s="1" t="s">
        <v>31</v>
      </c>
      <c r="L13276" s="1" t="s">
        <v>27</v>
      </c>
      <c r="M13276" s="1">
        <v>643.53</v>
      </c>
      <c r="N13276" s="1" t="s">
        <v>23</v>
      </c>
      <c r="O13276" s="10">
        <f>Table1[[#This Row],[sales]]+Table1[[#This Row],[profit]]</f>
        <v>3860.08</v>
      </c>
    </row>
    <row r="13277" spans="1:15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>Table1[[#This Row],[sales]]*Table1[[#This Row],[discount]]</f>
        <v>281.40640000000002</v>
      </c>
      <c r="G13277" s="1">
        <f>Table1[[#This Row],[sales]]-Table1[[#This Row],[Discount Value]]</f>
        <v>1477.3835999999999</v>
      </c>
      <c r="H13277" s="1">
        <v>9</v>
      </c>
      <c r="I13277" s="2">
        <v>45051</v>
      </c>
      <c r="J13277" s="2">
        <v>45057</v>
      </c>
      <c r="K13277" s="1" t="s">
        <v>21</v>
      </c>
      <c r="L13277" s="1" t="s">
        <v>27</v>
      </c>
      <c r="M13277" s="1">
        <v>325.48</v>
      </c>
      <c r="N13277" s="1" t="s">
        <v>23</v>
      </c>
      <c r="O13277" s="10">
        <f>Table1[[#This Row],[sales]]+Table1[[#This Row],[profit]]</f>
        <v>2084.27</v>
      </c>
    </row>
    <row r="13278" spans="1:15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>Table1[[#This Row],[sales]]*Table1[[#This Row],[discount]]</f>
        <v>1088.7708</v>
      </c>
      <c r="G13278" s="1">
        <f>Table1[[#This Row],[sales]]-Table1[[#This Row],[Discount Value]]</f>
        <v>3098.8091999999997</v>
      </c>
      <c r="H13278" s="1">
        <v>1</v>
      </c>
      <c r="I13278" s="2">
        <v>44980</v>
      </c>
      <c r="J13278" s="2">
        <v>44984</v>
      </c>
      <c r="K13278" s="1" t="s">
        <v>21</v>
      </c>
      <c r="L13278" s="1" t="s">
        <v>27</v>
      </c>
      <c r="M13278" s="1">
        <v>328.08</v>
      </c>
      <c r="N13278" s="1" t="s">
        <v>17</v>
      </c>
      <c r="O13278" s="10">
        <f>Table1[[#This Row],[sales]]+Table1[[#This Row],[profit]]</f>
        <v>4515.66</v>
      </c>
    </row>
    <row r="13279" spans="1:15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>Table1[[#This Row],[sales]]*Table1[[#This Row],[discount]]</f>
        <v>173.93289999999999</v>
      </c>
      <c r="G13279" s="1">
        <f>Table1[[#This Row],[sales]]-Table1[[#This Row],[Discount Value]]</f>
        <v>196.1371</v>
      </c>
      <c r="H13279" s="1">
        <v>8</v>
      </c>
      <c r="I13279" s="2">
        <v>45517</v>
      </c>
      <c r="J13279" s="2">
        <v>45520</v>
      </c>
      <c r="K13279" s="1" t="s">
        <v>21</v>
      </c>
      <c r="L13279" s="1" t="s">
        <v>22</v>
      </c>
      <c r="M13279" s="1">
        <v>48</v>
      </c>
      <c r="N13279" s="1" t="s">
        <v>17</v>
      </c>
      <c r="O13279" s="10">
        <f>Table1[[#This Row],[sales]]+Table1[[#This Row],[profit]]</f>
        <v>418.07</v>
      </c>
    </row>
    <row r="13280" spans="1:15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>Table1[[#This Row],[sales]]*Table1[[#This Row],[discount]]</f>
        <v>119.62859999999999</v>
      </c>
      <c r="G13280" s="1">
        <f>Table1[[#This Row],[sales]]-Table1[[#This Row],[Discount Value]]</f>
        <v>165.20139999999998</v>
      </c>
      <c r="H13280" s="1">
        <v>2</v>
      </c>
      <c r="I13280" s="2">
        <v>45086</v>
      </c>
      <c r="J13280" s="2">
        <v>45092</v>
      </c>
      <c r="K13280" s="1" t="s">
        <v>15</v>
      </c>
      <c r="L13280" s="1" t="s">
        <v>22</v>
      </c>
      <c r="M13280" s="1">
        <v>15.47</v>
      </c>
      <c r="N13280" s="1" t="s">
        <v>34</v>
      </c>
      <c r="O13280" s="10">
        <f>Table1[[#This Row],[sales]]+Table1[[#This Row],[profit]]</f>
        <v>300.3</v>
      </c>
    </row>
    <row r="13281" spans="1:15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>Table1[[#This Row],[sales]]*Table1[[#This Row],[discount]]</f>
        <v>137.6251</v>
      </c>
      <c r="G13281" s="1">
        <f>Table1[[#This Row],[sales]]-Table1[[#This Row],[Discount Value]]</f>
        <v>460.74490000000003</v>
      </c>
      <c r="H13281" s="1">
        <v>7</v>
      </c>
      <c r="I13281" s="2">
        <v>45082</v>
      </c>
      <c r="J13281" s="2">
        <v>45089</v>
      </c>
      <c r="K13281" s="1" t="s">
        <v>31</v>
      </c>
      <c r="L13281" s="1" t="s">
        <v>16</v>
      </c>
      <c r="M13281" s="1">
        <v>41.45</v>
      </c>
      <c r="N13281" s="1" t="s">
        <v>34</v>
      </c>
      <c r="O13281" s="10">
        <f>Table1[[#This Row],[sales]]+Table1[[#This Row],[profit]]</f>
        <v>639.82000000000005</v>
      </c>
    </row>
    <row r="13282" spans="1:15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>Table1[[#This Row],[sales]]*Table1[[#This Row],[discount]]</f>
        <v>316.55819999999994</v>
      </c>
      <c r="G13282" s="1">
        <f>Table1[[#This Row],[sales]]-Table1[[#This Row],[Discount Value]]</f>
        <v>775.02179999999998</v>
      </c>
      <c r="H13282" s="1">
        <v>5</v>
      </c>
      <c r="I13282" s="2">
        <v>45321</v>
      </c>
      <c r="J13282" s="2">
        <v>45323</v>
      </c>
      <c r="K13282" s="1" t="s">
        <v>31</v>
      </c>
      <c r="L13282" s="1" t="s">
        <v>27</v>
      </c>
      <c r="M13282" s="1">
        <v>193.3</v>
      </c>
      <c r="N13282" s="1" t="s">
        <v>48</v>
      </c>
      <c r="O13282" s="10">
        <f>Table1[[#This Row],[sales]]+Table1[[#This Row],[profit]]</f>
        <v>1284.8799999999999</v>
      </c>
    </row>
    <row r="13283" spans="1:15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>Table1[[#This Row],[sales]]*Table1[[#This Row],[discount]]</f>
        <v>102.38760000000001</v>
      </c>
      <c r="G13283" s="1">
        <f>Table1[[#This Row],[sales]]-Table1[[#This Row],[Discount Value]]</f>
        <v>182.0224</v>
      </c>
      <c r="H13283" s="1">
        <v>8</v>
      </c>
      <c r="I13283" s="2">
        <v>45349</v>
      </c>
      <c r="J13283" s="2">
        <v>45355</v>
      </c>
      <c r="K13283" s="1" t="s">
        <v>21</v>
      </c>
      <c r="L13283" s="1" t="s">
        <v>27</v>
      </c>
      <c r="M13283" s="1">
        <v>26.86</v>
      </c>
      <c r="N13283" s="1" t="s">
        <v>34</v>
      </c>
      <c r="O13283" s="10">
        <f>Table1[[#This Row],[sales]]+Table1[[#This Row],[profit]]</f>
        <v>311.27000000000004</v>
      </c>
    </row>
    <row r="13284" spans="1:15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>Table1[[#This Row],[sales]]*Table1[[#This Row],[discount]]</f>
        <v>117.23920000000001</v>
      </c>
      <c r="G13284" s="1">
        <f>Table1[[#This Row],[sales]]-Table1[[#This Row],[Discount Value]]</f>
        <v>333.68079999999998</v>
      </c>
      <c r="H13284" s="1">
        <v>7</v>
      </c>
      <c r="I13284" s="2">
        <v>45297</v>
      </c>
      <c r="J13284" s="2">
        <v>45302</v>
      </c>
      <c r="K13284" s="1" t="s">
        <v>31</v>
      </c>
      <c r="L13284" s="1" t="s">
        <v>27</v>
      </c>
      <c r="M13284" s="1">
        <v>62.82</v>
      </c>
      <c r="N13284" s="1" t="s">
        <v>28</v>
      </c>
      <c r="O13284" s="10">
        <f>Table1[[#This Row],[sales]]+Table1[[#This Row],[profit]]</f>
        <v>513.74</v>
      </c>
    </row>
    <row r="13285" spans="1:15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>Table1[[#This Row],[sales]]*Table1[[#This Row],[discount]]</f>
        <v>79.984000000000009</v>
      </c>
      <c r="G13285" s="1">
        <f>Table1[[#This Row],[sales]]-Table1[[#This Row],[Discount Value]]</f>
        <v>1519.6960000000001</v>
      </c>
      <c r="H13285" s="1">
        <v>8</v>
      </c>
      <c r="I13285" s="2">
        <v>45093</v>
      </c>
      <c r="J13285" s="2">
        <v>45098</v>
      </c>
      <c r="K13285" s="1" t="s">
        <v>21</v>
      </c>
      <c r="L13285" s="1" t="s">
        <v>27</v>
      </c>
      <c r="M13285" s="1">
        <v>414.73</v>
      </c>
      <c r="N13285" s="1" t="s">
        <v>23</v>
      </c>
      <c r="O13285" s="10">
        <f>Table1[[#This Row],[sales]]+Table1[[#This Row],[profit]]</f>
        <v>2014.41</v>
      </c>
    </row>
    <row r="13286" spans="1:15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>Table1[[#This Row],[sales]]*Table1[[#This Row],[discount]]</f>
        <v>106.0146</v>
      </c>
      <c r="G13286" s="1">
        <f>Table1[[#This Row],[sales]]-Table1[[#This Row],[Discount Value]]</f>
        <v>482.95540000000005</v>
      </c>
      <c r="H13286" s="1">
        <v>2</v>
      </c>
      <c r="I13286" s="2">
        <v>45639</v>
      </c>
      <c r="J13286" s="2">
        <v>45641</v>
      </c>
      <c r="K13286" s="1" t="s">
        <v>31</v>
      </c>
      <c r="L13286" s="1" t="s">
        <v>16</v>
      </c>
      <c r="M13286" s="1">
        <v>42.25</v>
      </c>
      <c r="N13286" s="1" t="s">
        <v>23</v>
      </c>
      <c r="O13286" s="10">
        <f>Table1[[#This Row],[sales]]+Table1[[#This Row],[profit]]</f>
        <v>631.22</v>
      </c>
    </row>
    <row r="13287" spans="1:15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>Table1[[#This Row],[sales]]*Table1[[#This Row],[discount]]</f>
        <v>80.603200000000001</v>
      </c>
      <c r="G13287" s="1">
        <f>Table1[[#This Row],[sales]]-Table1[[#This Row],[Discount Value]]</f>
        <v>3949.5567999999998</v>
      </c>
      <c r="H13287" s="1">
        <v>9</v>
      </c>
      <c r="I13287" s="2">
        <v>45591</v>
      </c>
      <c r="J13287" s="2">
        <v>45594</v>
      </c>
      <c r="K13287" s="1" t="s">
        <v>21</v>
      </c>
      <c r="L13287" s="1" t="s">
        <v>16</v>
      </c>
      <c r="M13287" s="1">
        <v>1039.6400000000001</v>
      </c>
      <c r="N13287" s="1" t="s">
        <v>39</v>
      </c>
      <c r="O13287" s="10">
        <f>Table1[[#This Row],[sales]]+Table1[[#This Row],[profit]]</f>
        <v>5069.8</v>
      </c>
    </row>
    <row r="13288" spans="1:15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>Table1[[#This Row],[sales]]*Table1[[#This Row],[discount]]</f>
        <v>120.1035</v>
      </c>
      <c r="G13288" s="1">
        <f>Table1[[#This Row],[sales]]-Table1[[#This Row],[Discount Value]]</f>
        <v>243.84649999999999</v>
      </c>
      <c r="H13288" s="1">
        <v>6</v>
      </c>
      <c r="I13288" s="2">
        <v>45250</v>
      </c>
      <c r="J13288" s="2">
        <v>45253</v>
      </c>
      <c r="K13288" s="1" t="s">
        <v>31</v>
      </c>
      <c r="L13288" s="1" t="s">
        <v>16</v>
      </c>
      <c r="M13288" s="1">
        <v>99.59</v>
      </c>
      <c r="N13288" s="1" t="s">
        <v>39</v>
      </c>
      <c r="O13288" s="10">
        <f>Table1[[#This Row],[sales]]+Table1[[#This Row],[profit]]</f>
        <v>463.53999999999996</v>
      </c>
    </row>
    <row r="13289" spans="1:15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>Table1[[#This Row],[sales]]*Table1[[#This Row],[discount]]</f>
        <v>773.30450000000008</v>
      </c>
      <c r="G13289" s="1">
        <f>Table1[[#This Row],[sales]]-Table1[[#This Row],[Discount Value]]</f>
        <v>3775.5455000000002</v>
      </c>
      <c r="H13289" s="1">
        <v>6</v>
      </c>
      <c r="I13289" s="2">
        <v>45116</v>
      </c>
      <c r="J13289" s="2">
        <v>45121</v>
      </c>
      <c r="K13289" s="1" t="s">
        <v>15</v>
      </c>
      <c r="L13289" s="1" t="s">
        <v>22</v>
      </c>
      <c r="M13289" s="1">
        <v>589.70000000000005</v>
      </c>
      <c r="N13289" s="1" t="s">
        <v>34</v>
      </c>
      <c r="O13289" s="10">
        <f>Table1[[#This Row],[sales]]+Table1[[#This Row],[profit]]</f>
        <v>5138.55</v>
      </c>
    </row>
    <row r="13290" spans="1:15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>Table1[[#This Row],[sales]]*Table1[[#This Row],[discount]]</f>
        <v>1615.8306999999998</v>
      </c>
      <c r="G13290" s="1">
        <f>Table1[[#This Row],[sales]]-Table1[[#This Row],[Discount Value]]</f>
        <v>2751.2793000000001</v>
      </c>
      <c r="H13290" s="1">
        <v>6</v>
      </c>
      <c r="I13290" s="2">
        <v>45585</v>
      </c>
      <c r="J13290" s="2">
        <v>45586</v>
      </c>
      <c r="K13290" s="1" t="s">
        <v>15</v>
      </c>
      <c r="L13290" s="1" t="s">
        <v>27</v>
      </c>
      <c r="M13290" s="1">
        <v>715.42</v>
      </c>
      <c r="N13290" s="1" t="s">
        <v>48</v>
      </c>
      <c r="O13290" s="10">
        <f>Table1[[#This Row],[sales]]+Table1[[#This Row],[profit]]</f>
        <v>5082.53</v>
      </c>
    </row>
    <row r="13291" spans="1:15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>Table1[[#This Row],[sales]]*Table1[[#This Row],[discount]]</f>
        <v>235.42679999999999</v>
      </c>
      <c r="G13291" s="1">
        <f>Table1[[#This Row],[sales]]-Table1[[#This Row],[Discount Value]]</f>
        <v>885.65319999999997</v>
      </c>
      <c r="H13291" s="1">
        <v>1</v>
      </c>
      <c r="I13291" s="2">
        <v>45451</v>
      </c>
      <c r="J13291" s="2">
        <v>45457</v>
      </c>
      <c r="K13291" s="1" t="s">
        <v>21</v>
      </c>
      <c r="L13291" s="1" t="s">
        <v>22</v>
      </c>
      <c r="M13291" s="1">
        <v>171.57</v>
      </c>
      <c r="N13291" s="1" t="s">
        <v>39</v>
      </c>
      <c r="O13291" s="10">
        <f>Table1[[#This Row],[sales]]+Table1[[#This Row],[profit]]</f>
        <v>1292.6499999999999</v>
      </c>
    </row>
    <row r="13292" spans="1:15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>Table1[[#This Row],[sales]]*Table1[[#This Row],[discount]]</f>
        <v>9.0096000000000007</v>
      </c>
      <c r="G13292" s="1">
        <f>Table1[[#This Row],[sales]]-Table1[[#This Row],[Discount Value]]</f>
        <v>441.47040000000004</v>
      </c>
      <c r="H13292" s="1">
        <v>7</v>
      </c>
      <c r="I13292" s="2">
        <v>45438</v>
      </c>
      <c r="J13292" s="2">
        <v>45445</v>
      </c>
      <c r="K13292" s="1" t="s">
        <v>21</v>
      </c>
      <c r="L13292" s="1" t="s">
        <v>16</v>
      </c>
      <c r="M13292" s="1">
        <v>38.79</v>
      </c>
      <c r="N13292" s="1" t="s">
        <v>17</v>
      </c>
      <c r="O13292" s="10">
        <f>Table1[[#This Row],[sales]]+Table1[[#This Row],[profit]]</f>
        <v>489.27000000000004</v>
      </c>
    </row>
    <row r="13293" spans="1:15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>Table1[[#This Row],[sales]]*Table1[[#This Row],[discount]]</f>
        <v>117.25280000000001</v>
      </c>
      <c r="G13293" s="1">
        <f>Table1[[#This Row],[sales]]-Table1[[#This Row],[Discount Value]]</f>
        <v>499.86720000000003</v>
      </c>
      <c r="H13293" s="1">
        <v>2</v>
      </c>
      <c r="I13293" s="2">
        <v>45211</v>
      </c>
      <c r="J13293" s="2">
        <v>45214</v>
      </c>
      <c r="K13293" s="1" t="s">
        <v>31</v>
      </c>
      <c r="L13293" s="1" t="s">
        <v>16</v>
      </c>
      <c r="M13293" s="1">
        <v>45.36</v>
      </c>
      <c r="N13293" s="1" t="s">
        <v>23</v>
      </c>
      <c r="O13293" s="10">
        <f>Table1[[#This Row],[sales]]+Table1[[#This Row],[profit]]</f>
        <v>662.48</v>
      </c>
    </row>
    <row r="13294" spans="1:15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>Table1[[#This Row],[sales]]*Table1[[#This Row],[discount]]</f>
        <v>312.34830000000005</v>
      </c>
      <c r="G13294" s="1">
        <f>Table1[[#This Row],[sales]]-Table1[[#This Row],[Discount Value]]</f>
        <v>2527.1817000000001</v>
      </c>
      <c r="H13294" s="1">
        <v>2</v>
      </c>
      <c r="I13294" s="2">
        <v>45165</v>
      </c>
      <c r="J13294" s="2">
        <v>45167</v>
      </c>
      <c r="K13294" s="1" t="s">
        <v>15</v>
      </c>
      <c r="L13294" s="1" t="s">
        <v>22</v>
      </c>
      <c r="M13294" s="1">
        <v>461.55</v>
      </c>
      <c r="N13294" s="1" t="s">
        <v>28</v>
      </c>
      <c r="O13294" s="10">
        <f>Table1[[#This Row],[sales]]+Table1[[#This Row],[profit]]</f>
        <v>3301.0800000000004</v>
      </c>
    </row>
    <row r="13295" spans="1:15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>Table1[[#This Row],[sales]]*Table1[[#This Row],[discount]]</f>
        <v>334.89389999999997</v>
      </c>
      <c r="G13295" s="1">
        <f>Table1[[#This Row],[sales]]-Table1[[#This Row],[Discount Value]]</f>
        <v>2709.5960999999998</v>
      </c>
      <c r="H13295" s="1">
        <v>5</v>
      </c>
      <c r="I13295" s="2">
        <v>45511</v>
      </c>
      <c r="J13295" s="2">
        <v>45516</v>
      </c>
      <c r="K13295" s="1" t="s">
        <v>21</v>
      </c>
      <c r="L13295" s="1" t="s">
        <v>22</v>
      </c>
      <c r="M13295" s="1">
        <v>583.76</v>
      </c>
      <c r="N13295" s="1" t="s">
        <v>34</v>
      </c>
      <c r="O13295" s="10">
        <f>Table1[[#This Row],[sales]]+Table1[[#This Row],[profit]]</f>
        <v>3628.25</v>
      </c>
    </row>
    <row r="13296" spans="1:15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>Table1[[#This Row],[sales]]*Table1[[#This Row],[discount]]</f>
        <v>312.80840000000001</v>
      </c>
      <c r="G13296" s="1">
        <f>Table1[[#This Row],[sales]]-Table1[[#This Row],[Discount Value]]</f>
        <v>1333.5515999999998</v>
      </c>
      <c r="H13296" s="1">
        <v>6</v>
      </c>
      <c r="I13296" s="2">
        <v>45608</v>
      </c>
      <c r="J13296" s="2">
        <v>45615</v>
      </c>
      <c r="K13296" s="1" t="s">
        <v>31</v>
      </c>
      <c r="L13296" s="1" t="s">
        <v>22</v>
      </c>
      <c r="M13296" s="1">
        <v>283.36</v>
      </c>
      <c r="N13296" s="1" t="s">
        <v>23</v>
      </c>
      <c r="O13296" s="10">
        <f>Table1[[#This Row],[sales]]+Table1[[#This Row],[profit]]</f>
        <v>1929.7199999999998</v>
      </c>
    </row>
    <row r="13297" spans="1:15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>Table1[[#This Row],[sales]]*Table1[[#This Row],[discount]]</f>
        <v>761.6952</v>
      </c>
      <c r="G13297" s="1">
        <f>Table1[[#This Row],[sales]]-Table1[[#This Row],[Discount Value]]</f>
        <v>792.78480000000002</v>
      </c>
      <c r="H13297" s="1">
        <v>1</v>
      </c>
      <c r="I13297" s="2">
        <v>45372</v>
      </c>
      <c r="J13297" s="2">
        <v>45374</v>
      </c>
      <c r="K13297" s="1" t="s">
        <v>15</v>
      </c>
      <c r="L13297" s="1" t="s">
        <v>22</v>
      </c>
      <c r="M13297" s="1">
        <v>342.11</v>
      </c>
      <c r="N13297" s="1" t="s">
        <v>23</v>
      </c>
      <c r="O13297" s="10">
        <f>Table1[[#This Row],[sales]]+Table1[[#This Row],[profit]]</f>
        <v>1896.5900000000001</v>
      </c>
    </row>
    <row r="13298" spans="1:15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>Table1[[#This Row],[sales]]*Table1[[#This Row],[discount]]</f>
        <v>1298.0928000000001</v>
      </c>
      <c r="G13298" s="1">
        <f>Table1[[#This Row],[sales]]-Table1[[#This Row],[Discount Value]]</f>
        <v>1406.2672</v>
      </c>
      <c r="H13298" s="1">
        <v>1</v>
      </c>
      <c r="I13298" s="2">
        <v>45125</v>
      </c>
      <c r="J13298" s="2">
        <v>45127</v>
      </c>
      <c r="K13298" s="1" t="s">
        <v>15</v>
      </c>
      <c r="L13298" s="1" t="s">
        <v>16</v>
      </c>
      <c r="M13298" s="1">
        <v>457.04</v>
      </c>
      <c r="N13298" s="1" t="s">
        <v>34</v>
      </c>
      <c r="O13298" s="10">
        <f>Table1[[#This Row],[sales]]+Table1[[#This Row],[profit]]</f>
        <v>3161.4</v>
      </c>
    </row>
    <row r="13299" spans="1:15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>Table1[[#This Row],[sales]]*Table1[[#This Row],[discount]]</f>
        <v>639.03200000000004</v>
      </c>
      <c r="G13299" s="1">
        <f>Table1[[#This Row],[sales]]-Table1[[#This Row],[Discount Value]]</f>
        <v>958.54799999999989</v>
      </c>
      <c r="H13299" s="1">
        <v>1</v>
      </c>
      <c r="I13299" s="2">
        <v>45125</v>
      </c>
      <c r="J13299" s="2">
        <v>45128</v>
      </c>
      <c r="K13299" s="1" t="s">
        <v>31</v>
      </c>
      <c r="L13299" s="1" t="s">
        <v>22</v>
      </c>
      <c r="M13299" s="1">
        <v>424.79</v>
      </c>
      <c r="N13299" s="1" t="s">
        <v>34</v>
      </c>
      <c r="O13299" s="10">
        <f>Table1[[#This Row],[sales]]+Table1[[#This Row],[profit]]</f>
        <v>2022.37</v>
      </c>
    </row>
    <row r="13300" spans="1:15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>Table1[[#This Row],[sales]]*Table1[[#This Row],[discount]]</f>
        <v>561.38040000000001</v>
      </c>
      <c r="G13300" s="1">
        <f>Table1[[#This Row],[sales]]-Table1[[#This Row],[Discount Value]]</f>
        <v>4116.7896000000001</v>
      </c>
      <c r="H13300" s="1">
        <v>7</v>
      </c>
      <c r="I13300" s="2">
        <v>44947</v>
      </c>
      <c r="J13300" s="2">
        <v>44953</v>
      </c>
      <c r="K13300" s="1" t="s">
        <v>31</v>
      </c>
      <c r="L13300" s="1" t="s">
        <v>22</v>
      </c>
      <c r="M13300" s="1">
        <v>941.67</v>
      </c>
      <c r="N13300" s="1" t="s">
        <v>28</v>
      </c>
      <c r="O13300" s="10">
        <f>Table1[[#This Row],[sales]]+Table1[[#This Row],[profit]]</f>
        <v>5619.84</v>
      </c>
    </row>
    <row r="13301" spans="1:15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>Table1[[#This Row],[sales]]*Table1[[#This Row],[discount]]</f>
        <v>750.46199999999999</v>
      </c>
      <c r="G13301" s="1">
        <f>Table1[[#This Row],[sales]]-Table1[[#This Row],[Discount Value]]</f>
        <v>1224.4380000000001</v>
      </c>
      <c r="H13301" s="1">
        <v>1</v>
      </c>
      <c r="I13301" s="2">
        <v>45191</v>
      </c>
      <c r="J13301" s="2">
        <v>45193</v>
      </c>
      <c r="K13301" s="1" t="s">
        <v>31</v>
      </c>
      <c r="L13301" s="1" t="s">
        <v>22</v>
      </c>
      <c r="M13301" s="1">
        <v>210.47</v>
      </c>
      <c r="N13301" s="1" t="s">
        <v>28</v>
      </c>
      <c r="O13301" s="10">
        <f>Table1[[#This Row],[sales]]+Table1[[#This Row],[profit]]</f>
        <v>2185.37</v>
      </c>
    </row>
    <row r="13302" spans="1:15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>Table1[[#This Row],[sales]]*Table1[[#This Row],[discount]]</f>
        <v>11.770899999999999</v>
      </c>
      <c r="G13302" s="1">
        <f>Table1[[#This Row],[sales]]-Table1[[#This Row],[Discount Value]]</f>
        <v>1165.3190999999999</v>
      </c>
      <c r="H13302" s="1">
        <v>9</v>
      </c>
      <c r="I13302" s="2">
        <v>45424</v>
      </c>
      <c r="J13302" s="2">
        <v>45429</v>
      </c>
      <c r="K13302" s="1" t="s">
        <v>21</v>
      </c>
      <c r="L13302" s="1" t="s">
        <v>22</v>
      </c>
      <c r="M13302" s="1">
        <v>316.67</v>
      </c>
      <c r="N13302" s="1" t="s">
        <v>34</v>
      </c>
      <c r="O13302" s="10">
        <f>Table1[[#This Row],[sales]]+Table1[[#This Row],[profit]]</f>
        <v>1493.76</v>
      </c>
    </row>
    <row r="13303" spans="1:15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>Table1[[#This Row],[sales]]*Table1[[#This Row],[discount]]</f>
        <v>24.456900000000001</v>
      </c>
      <c r="G13303" s="1">
        <f>Table1[[#This Row],[sales]]-Table1[[#This Row],[Discount Value]]</f>
        <v>790.7731</v>
      </c>
      <c r="H13303" s="1">
        <v>3</v>
      </c>
      <c r="I13303" s="2">
        <v>45611</v>
      </c>
      <c r="J13303" s="2">
        <v>45612</v>
      </c>
      <c r="K13303" s="1" t="s">
        <v>15</v>
      </c>
      <c r="L13303" s="1" t="s">
        <v>22</v>
      </c>
      <c r="M13303" s="1">
        <v>216.16</v>
      </c>
      <c r="N13303" s="1" t="s">
        <v>28</v>
      </c>
      <c r="O13303" s="10">
        <f>Table1[[#This Row],[sales]]+Table1[[#This Row],[profit]]</f>
        <v>1031.3900000000001</v>
      </c>
    </row>
    <row r="13304" spans="1:15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>Table1[[#This Row],[sales]]*Table1[[#This Row],[discount]]</f>
        <v>1342.0554</v>
      </c>
      <c r="G13304" s="1">
        <f>Table1[[#This Row],[sales]]-Table1[[#This Row],[Discount Value]]</f>
        <v>1853.3145999999999</v>
      </c>
      <c r="H13304" s="1">
        <v>2</v>
      </c>
      <c r="I13304" s="2">
        <v>45337</v>
      </c>
      <c r="J13304" s="2">
        <v>45342</v>
      </c>
      <c r="K13304" s="1" t="s">
        <v>21</v>
      </c>
      <c r="L13304" s="1" t="s">
        <v>16</v>
      </c>
      <c r="M13304" s="1">
        <v>455.44</v>
      </c>
      <c r="N13304" s="1" t="s">
        <v>17</v>
      </c>
      <c r="O13304" s="10">
        <f>Table1[[#This Row],[sales]]+Table1[[#This Row],[profit]]</f>
        <v>3650.81</v>
      </c>
    </row>
    <row r="13305" spans="1:15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>Table1[[#This Row],[sales]]*Table1[[#This Row],[discount]]</f>
        <v>476.17920000000009</v>
      </c>
      <c r="G13305" s="1">
        <f>Table1[[#This Row],[sales]]-Table1[[#This Row],[Discount Value]]</f>
        <v>1224.4608000000001</v>
      </c>
      <c r="H13305" s="1">
        <v>6</v>
      </c>
      <c r="I13305" s="2">
        <v>45267</v>
      </c>
      <c r="J13305" s="2">
        <v>45271</v>
      </c>
      <c r="K13305" s="1" t="s">
        <v>31</v>
      </c>
      <c r="L13305" s="1" t="s">
        <v>22</v>
      </c>
      <c r="M13305" s="1">
        <v>165.48</v>
      </c>
      <c r="N13305" s="1" t="s">
        <v>23</v>
      </c>
      <c r="O13305" s="10">
        <f>Table1[[#This Row],[sales]]+Table1[[#This Row],[profit]]</f>
        <v>1866.1200000000001</v>
      </c>
    </row>
    <row r="13306" spans="1:15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>Table1[[#This Row],[sales]]*Table1[[#This Row],[discount]]</f>
        <v>194.7671</v>
      </c>
      <c r="G13306" s="1">
        <f>Table1[[#This Row],[sales]]-Table1[[#This Row],[Discount Value]]</f>
        <v>830.32289999999989</v>
      </c>
      <c r="H13306" s="1">
        <v>2</v>
      </c>
      <c r="I13306" s="2">
        <v>45123</v>
      </c>
      <c r="J13306" s="2">
        <v>45128</v>
      </c>
      <c r="K13306" s="1" t="s">
        <v>21</v>
      </c>
      <c r="L13306" s="1" t="s">
        <v>16</v>
      </c>
      <c r="M13306" s="1">
        <v>250.75</v>
      </c>
      <c r="N13306" s="1" t="s">
        <v>39</v>
      </c>
      <c r="O13306" s="10">
        <f>Table1[[#This Row],[sales]]+Table1[[#This Row],[profit]]</f>
        <v>1275.8399999999999</v>
      </c>
    </row>
    <row r="13307" spans="1:15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>Table1[[#This Row],[sales]]*Table1[[#This Row],[discount]]</f>
        <v>537.05499999999995</v>
      </c>
      <c r="G13307" s="1">
        <f>Table1[[#This Row],[sales]]-Table1[[#This Row],[Discount Value]]</f>
        <v>914.44500000000005</v>
      </c>
      <c r="H13307" s="1">
        <v>5</v>
      </c>
      <c r="I13307" s="2">
        <v>45059</v>
      </c>
      <c r="J13307" s="2">
        <v>45063</v>
      </c>
      <c r="K13307" s="1" t="s">
        <v>31</v>
      </c>
      <c r="L13307" s="1" t="s">
        <v>16</v>
      </c>
      <c r="M13307" s="1">
        <v>94.28</v>
      </c>
      <c r="N13307" s="1" t="s">
        <v>48</v>
      </c>
      <c r="O13307" s="10">
        <f>Table1[[#This Row],[sales]]+Table1[[#This Row],[profit]]</f>
        <v>1545.78</v>
      </c>
    </row>
    <row r="13308" spans="1:15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>Table1[[#This Row],[sales]]*Table1[[#This Row],[discount]]</f>
        <v>96.517199999999988</v>
      </c>
      <c r="G13308" s="1">
        <f>Table1[[#This Row],[sales]]-Table1[[#This Row],[Discount Value]]</f>
        <v>1512.1027999999999</v>
      </c>
      <c r="H13308" s="1">
        <v>5</v>
      </c>
      <c r="I13308" s="2">
        <v>45197</v>
      </c>
      <c r="J13308" s="2">
        <v>45200</v>
      </c>
      <c r="K13308" s="1" t="s">
        <v>21</v>
      </c>
      <c r="L13308" s="1" t="s">
        <v>27</v>
      </c>
      <c r="M13308" s="1">
        <v>252.53</v>
      </c>
      <c r="N13308" s="1" t="s">
        <v>28</v>
      </c>
      <c r="O13308" s="10">
        <f>Table1[[#This Row],[sales]]+Table1[[#This Row],[profit]]</f>
        <v>1861.1499999999999</v>
      </c>
    </row>
    <row r="13309" spans="1:15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>Table1[[#This Row],[sales]]*Table1[[#This Row],[discount]]</f>
        <v>443.32120000000003</v>
      </c>
      <c r="G13309" s="1">
        <f>Table1[[#This Row],[sales]]-Table1[[#This Row],[Discount Value]]</f>
        <v>2723.2588000000001</v>
      </c>
      <c r="H13309" s="1">
        <v>9</v>
      </c>
      <c r="I13309" s="2">
        <v>45515</v>
      </c>
      <c r="J13309" s="2">
        <v>45519</v>
      </c>
      <c r="K13309" s="1" t="s">
        <v>21</v>
      </c>
      <c r="L13309" s="1" t="s">
        <v>27</v>
      </c>
      <c r="M13309" s="1">
        <v>522.22</v>
      </c>
      <c r="N13309" s="1" t="s">
        <v>17</v>
      </c>
      <c r="O13309" s="10">
        <f>Table1[[#This Row],[sales]]+Table1[[#This Row],[profit]]</f>
        <v>3688.8</v>
      </c>
    </row>
    <row r="13310" spans="1:15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>Table1[[#This Row],[sales]]*Table1[[#This Row],[discount]]</f>
        <v>344.13839999999999</v>
      </c>
      <c r="G13310" s="1">
        <f>Table1[[#This Row],[sales]]-Table1[[#This Row],[Discount Value]]</f>
        <v>611.80160000000001</v>
      </c>
      <c r="H13310" s="1">
        <v>4</v>
      </c>
      <c r="I13310" s="2">
        <v>45535</v>
      </c>
      <c r="J13310" s="2">
        <v>45536</v>
      </c>
      <c r="K13310" s="1" t="s">
        <v>31</v>
      </c>
      <c r="L13310" s="1" t="s">
        <v>16</v>
      </c>
      <c r="M13310" s="1">
        <v>198.14</v>
      </c>
      <c r="N13310" s="1" t="s">
        <v>17</v>
      </c>
      <c r="O13310" s="10">
        <f>Table1[[#This Row],[sales]]+Table1[[#This Row],[profit]]</f>
        <v>1154.08</v>
      </c>
    </row>
    <row r="13311" spans="1:15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>Table1[[#This Row],[sales]]*Table1[[#This Row],[discount]]</f>
        <v>369.07400000000001</v>
      </c>
      <c r="G13311" s="1">
        <f>Table1[[#This Row],[sales]]-Table1[[#This Row],[Discount Value]]</f>
        <v>3321.6659999999997</v>
      </c>
      <c r="H13311" s="1">
        <v>8</v>
      </c>
      <c r="I13311" s="2">
        <v>45610</v>
      </c>
      <c r="J13311" s="2">
        <v>45617</v>
      </c>
      <c r="K13311" s="1" t="s">
        <v>21</v>
      </c>
      <c r="L13311" s="1" t="s">
        <v>16</v>
      </c>
      <c r="M13311" s="1">
        <v>434.95</v>
      </c>
      <c r="N13311" s="1" t="s">
        <v>34</v>
      </c>
      <c r="O13311" s="10">
        <f>Table1[[#This Row],[sales]]+Table1[[#This Row],[profit]]</f>
        <v>4125.6899999999996</v>
      </c>
    </row>
    <row r="13312" spans="1:15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>Table1[[#This Row],[sales]]*Table1[[#This Row],[discount]]</f>
        <v>478.17599999999999</v>
      </c>
      <c r="G13312" s="1">
        <f>Table1[[#This Row],[sales]]-Table1[[#This Row],[Discount Value]]</f>
        <v>1115.7440000000001</v>
      </c>
      <c r="H13312" s="1">
        <v>7</v>
      </c>
      <c r="I13312" s="2">
        <v>45305</v>
      </c>
      <c r="J13312" s="2">
        <v>45312</v>
      </c>
      <c r="K13312" s="1" t="s">
        <v>31</v>
      </c>
      <c r="L13312" s="1" t="s">
        <v>16</v>
      </c>
      <c r="M13312" s="1">
        <v>221.1</v>
      </c>
      <c r="N13312" s="1" t="s">
        <v>48</v>
      </c>
      <c r="O13312" s="10">
        <f>Table1[[#This Row],[sales]]+Table1[[#This Row],[profit]]</f>
        <v>1815.02</v>
      </c>
    </row>
    <row r="13313" spans="1:15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>Table1[[#This Row],[sales]]*Table1[[#This Row],[discount]]</f>
        <v>548.39839999999992</v>
      </c>
      <c r="G13313" s="1">
        <f>Table1[[#This Row],[sales]]-Table1[[#This Row],[Discount Value]]</f>
        <v>1944.3215999999998</v>
      </c>
      <c r="H13313" s="1">
        <v>7</v>
      </c>
      <c r="I13313" s="2">
        <v>45470</v>
      </c>
      <c r="J13313" s="2">
        <v>45473</v>
      </c>
      <c r="K13313" s="1" t="s">
        <v>15</v>
      </c>
      <c r="L13313" s="1" t="s">
        <v>22</v>
      </c>
      <c r="M13313" s="1">
        <v>718.75</v>
      </c>
      <c r="N13313" s="1" t="s">
        <v>39</v>
      </c>
      <c r="O13313" s="10">
        <f>Table1[[#This Row],[sales]]+Table1[[#This Row],[profit]]</f>
        <v>3211.47</v>
      </c>
    </row>
    <row r="13314" spans="1:15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>Table1[[#This Row],[sales]]*Table1[[#This Row],[discount]]</f>
        <v>330.87100000000004</v>
      </c>
      <c r="G13314" s="1">
        <f>Table1[[#This Row],[sales]]-Table1[[#This Row],[Discount Value]]</f>
        <v>2977.8389999999999</v>
      </c>
      <c r="H13314" s="1">
        <v>1</v>
      </c>
      <c r="I13314" s="2">
        <v>44962</v>
      </c>
      <c r="J13314" s="2">
        <v>44969</v>
      </c>
      <c r="K13314" s="1" t="s">
        <v>15</v>
      </c>
      <c r="L13314" s="1" t="s">
        <v>16</v>
      </c>
      <c r="M13314" s="1">
        <v>887.52</v>
      </c>
      <c r="N13314" s="1" t="s">
        <v>28</v>
      </c>
      <c r="O13314" s="10">
        <f>Table1[[#This Row],[sales]]+Table1[[#This Row],[profit]]</f>
        <v>4196.2299999999996</v>
      </c>
    </row>
    <row r="13315" spans="1:15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>Table1[[#This Row],[sales]]*Table1[[#This Row],[discount]]</f>
        <v>1216.0455999999999</v>
      </c>
      <c r="G13315" s="1">
        <f>Table1[[#This Row],[sales]]-Table1[[#This Row],[Discount Value]]</f>
        <v>1547.6943999999999</v>
      </c>
      <c r="H13315" s="1">
        <v>6</v>
      </c>
      <c r="I13315" s="2">
        <v>45615</v>
      </c>
      <c r="J13315" s="2">
        <v>45622</v>
      </c>
      <c r="K13315" s="1" t="s">
        <v>15</v>
      </c>
      <c r="L13315" s="1" t="s">
        <v>27</v>
      </c>
      <c r="M13315" s="1">
        <v>401.99</v>
      </c>
      <c r="N13315" s="1" t="s">
        <v>28</v>
      </c>
      <c r="O13315" s="10">
        <f>Table1[[#This Row],[sales]]+Table1[[#This Row],[profit]]</f>
        <v>3165.7299999999996</v>
      </c>
    </row>
    <row r="13316" spans="1:15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>Table1[[#This Row],[sales]]*Table1[[#This Row],[discount]]</f>
        <v>735.88679999999999</v>
      </c>
      <c r="G13316" s="1">
        <f>Table1[[#This Row],[sales]]-Table1[[#This Row],[Discount Value]]</f>
        <v>2609.0532000000003</v>
      </c>
      <c r="H13316" s="1">
        <v>6</v>
      </c>
      <c r="I13316" s="2">
        <v>45363</v>
      </c>
      <c r="J13316" s="2">
        <v>45364</v>
      </c>
      <c r="K13316" s="1" t="s">
        <v>15</v>
      </c>
      <c r="L13316" s="1" t="s">
        <v>16</v>
      </c>
      <c r="M13316" s="1">
        <v>975.81</v>
      </c>
      <c r="N13316" s="1" t="s">
        <v>34</v>
      </c>
      <c r="O13316" s="10">
        <f>Table1[[#This Row],[sales]]+Table1[[#This Row],[profit]]</f>
        <v>4320.75</v>
      </c>
    </row>
    <row r="13317" spans="1:15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>Table1[[#This Row],[sales]]*Table1[[#This Row],[discount]]</f>
        <v>504.21600000000001</v>
      </c>
      <c r="G13317" s="1">
        <f>Table1[[#This Row],[sales]]-Table1[[#This Row],[Discount Value]]</f>
        <v>1176.5039999999999</v>
      </c>
      <c r="H13317" s="1">
        <v>8</v>
      </c>
      <c r="I13317" s="2">
        <v>45333</v>
      </c>
      <c r="J13317" s="2">
        <v>45340</v>
      </c>
      <c r="K13317" s="1" t="s">
        <v>15</v>
      </c>
      <c r="L13317" s="1" t="s">
        <v>16</v>
      </c>
      <c r="M13317" s="1">
        <v>110.18</v>
      </c>
      <c r="N13317" s="1" t="s">
        <v>17</v>
      </c>
      <c r="O13317" s="10">
        <f>Table1[[#This Row],[sales]]+Table1[[#This Row],[profit]]</f>
        <v>1790.9</v>
      </c>
    </row>
    <row r="13318" spans="1:15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>Table1[[#This Row],[sales]]*Table1[[#This Row],[discount]]</f>
        <v>626.71699999999998</v>
      </c>
      <c r="G13318" s="1">
        <f>Table1[[#This Row],[sales]]-Table1[[#This Row],[Discount Value]]</f>
        <v>4194.183</v>
      </c>
      <c r="H13318" s="1">
        <v>6</v>
      </c>
      <c r="I13318" s="2">
        <v>45072</v>
      </c>
      <c r="J13318" s="2">
        <v>45076</v>
      </c>
      <c r="K13318" s="1" t="s">
        <v>21</v>
      </c>
      <c r="L13318" s="1" t="s">
        <v>27</v>
      </c>
      <c r="M13318" s="1">
        <v>607.75</v>
      </c>
      <c r="N13318" s="1" t="s">
        <v>48</v>
      </c>
      <c r="O13318" s="10">
        <f>Table1[[#This Row],[sales]]+Table1[[#This Row],[profit]]</f>
        <v>5428.65</v>
      </c>
    </row>
    <row r="13319" spans="1:15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>Table1[[#This Row],[sales]]*Table1[[#This Row],[discount]]</f>
        <v>399.33850000000007</v>
      </c>
      <c r="G13319" s="1">
        <f>Table1[[#This Row],[sales]]-Table1[[#This Row],[Discount Value]]</f>
        <v>1949.7115000000001</v>
      </c>
      <c r="H13319" s="1">
        <v>8</v>
      </c>
      <c r="I13319" s="2">
        <v>45322</v>
      </c>
      <c r="J13319" s="2">
        <v>45325</v>
      </c>
      <c r="K13319" s="1" t="s">
        <v>15</v>
      </c>
      <c r="L13319" s="1" t="s">
        <v>22</v>
      </c>
      <c r="M13319" s="1">
        <v>534.79999999999995</v>
      </c>
      <c r="N13319" s="1" t="s">
        <v>39</v>
      </c>
      <c r="O13319" s="10">
        <f>Table1[[#This Row],[sales]]+Table1[[#This Row],[profit]]</f>
        <v>2883.8500000000004</v>
      </c>
    </row>
    <row r="13320" spans="1:15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>Table1[[#This Row],[sales]]*Table1[[#This Row],[discount]]</f>
        <v>33.549399999999999</v>
      </c>
      <c r="G13320" s="1">
        <f>Table1[[#This Row],[sales]]-Table1[[#This Row],[Discount Value]]</f>
        <v>1643.9205999999999</v>
      </c>
      <c r="H13320" s="1">
        <v>6</v>
      </c>
      <c r="I13320" s="2">
        <v>45308</v>
      </c>
      <c r="J13320" s="2">
        <v>45312</v>
      </c>
      <c r="K13320" s="1" t="s">
        <v>15</v>
      </c>
      <c r="L13320" s="1" t="s">
        <v>16</v>
      </c>
      <c r="M13320" s="1">
        <v>335.61</v>
      </c>
      <c r="N13320" s="1" t="s">
        <v>17</v>
      </c>
      <c r="O13320" s="10">
        <f>Table1[[#This Row],[sales]]+Table1[[#This Row],[profit]]</f>
        <v>2013.08</v>
      </c>
    </row>
    <row r="13321" spans="1:15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>Table1[[#This Row],[sales]]*Table1[[#This Row],[discount]]</f>
        <v>372.55919999999998</v>
      </c>
      <c r="G13321" s="1">
        <f>Table1[[#This Row],[sales]]-Table1[[#This Row],[Discount Value]]</f>
        <v>1179.7708</v>
      </c>
      <c r="H13321" s="1">
        <v>8</v>
      </c>
      <c r="I13321" s="2">
        <v>45056</v>
      </c>
      <c r="J13321" s="2">
        <v>45058</v>
      </c>
      <c r="K13321" s="1" t="s">
        <v>21</v>
      </c>
      <c r="L13321" s="1" t="s">
        <v>27</v>
      </c>
      <c r="M13321" s="1">
        <v>281.49</v>
      </c>
      <c r="N13321" s="1" t="s">
        <v>39</v>
      </c>
      <c r="O13321" s="10">
        <f>Table1[[#This Row],[sales]]+Table1[[#This Row],[profit]]</f>
        <v>1833.82</v>
      </c>
    </row>
    <row r="13322" spans="1:15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>Table1[[#This Row],[sales]]*Table1[[#This Row],[discount]]</f>
        <v>52.5657</v>
      </c>
      <c r="G13322" s="1">
        <f>Table1[[#This Row],[sales]]-Table1[[#This Row],[Discount Value]]</f>
        <v>256.64429999999999</v>
      </c>
      <c r="H13322" s="1">
        <v>5</v>
      </c>
      <c r="I13322" s="2">
        <v>45162</v>
      </c>
      <c r="J13322" s="2">
        <v>45163</v>
      </c>
      <c r="K13322" s="1" t="s">
        <v>15</v>
      </c>
      <c r="L13322" s="1" t="s">
        <v>22</v>
      </c>
      <c r="M13322" s="1">
        <v>75</v>
      </c>
      <c r="N13322" s="1" t="s">
        <v>39</v>
      </c>
      <c r="O13322" s="10">
        <f>Table1[[#This Row],[sales]]+Table1[[#This Row],[profit]]</f>
        <v>384.21</v>
      </c>
    </row>
    <row r="13323" spans="1:15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>Table1[[#This Row],[sales]]*Table1[[#This Row],[discount]]</f>
        <v>552.88800000000003</v>
      </c>
      <c r="G13323" s="1">
        <f>Table1[[#This Row],[sales]]-Table1[[#This Row],[Discount Value]]</f>
        <v>2902.6620000000003</v>
      </c>
      <c r="H13323" s="1">
        <v>9</v>
      </c>
      <c r="I13323" s="2">
        <v>45593</v>
      </c>
      <c r="J13323" s="2">
        <v>45595</v>
      </c>
      <c r="K13323" s="1" t="s">
        <v>15</v>
      </c>
      <c r="L13323" s="1" t="s">
        <v>22</v>
      </c>
      <c r="M13323" s="1">
        <v>1017.11</v>
      </c>
      <c r="N13323" s="1" t="s">
        <v>48</v>
      </c>
      <c r="O13323" s="10">
        <f>Table1[[#This Row],[sales]]+Table1[[#This Row],[profit]]</f>
        <v>4472.66</v>
      </c>
    </row>
    <row r="13324" spans="1:15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>Table1[[#This Row],[sales]]*Table1[[#This Row],[discount]]</f>
        <v>609.98079999999993</v>
      </c>
      <c r="G13324" s="1">
        <f>Table1[[#This Row],[sales]]-Table1[[#This Row],[Discount Value]]</f>
        <v>776.33920000000001</v>
      </c>
      <c r="H13324" s="1">
        <v>4</v>
      </c>
      <c r="I13324" s="2">
        <v>45104</v>
      </c>
      <c r="J13324" s="2">
        <v>45105</v>
      </c>
      <c r="K13324" s="1" t="s">
        <v>21</v>
      </c>
      <c r="L13324" s="1" t="s">
        <v>27</v>
      </c>
      <c r="M13324" s="1">
        <v>310.91000000000003</v>
      </c>
      <c r="N13324" s="1" t="s">
        <v>23</v>
      </c>
      <c r="O13324" s="10">
        <f>Table1[[#This Row],[sales]]+Table1[[#This Row],[profit]]</f>
        <v>1697.23</v>
      </c>
    </row>
    <row r="13325" spans="1:15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>Table1[[#This Row],[sales]]*Table1[[#This Row],[discount]]</f>
        <v>1679.566</v>
      </c>
      <c r="G13325" s="1">
        <f>Table1[[#This Row],[sales]]-Table1[[#This Row],[Discount Value]]</f>
        <v>3119.1940000000004</v>
      </c>
      <c r="H13325" s="1">
        <v>6</v>
      </c>
      <c r="I13325" s="2">
        <v>45341</v>
      </c>
      <c r="J13325" s="2">
        <v>45342</v>
      </c>
      <c r="K13325" s="1" t="s">
        <v>21</v>
      </c>
      <c r="L13325" s="1" t="s">
        <v>27</v>
      </c>
      <c r="M13325" s="1">
        <v>759.06</v>
      </c>
      <c r="N13325" s="1" t="s">
        <v>23</v>
      </c>
      <c r="O13325" s="10">
        <f>Table1[[#This Row],[sales]]+Table1[[#This Row],[profit]]</f>
        <v>5557.82</v>
      </c>
    </row>
    <row r="13326" spans="1:15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>Table1[[#This Row],[sales]]*Table1[[#This Row],[discount]]</f>
        <v>260.17140000000001</v>
      </c>
      <c r="G13326" s="1">
        <f>Table1[[#This Row],[sales]]-Table1[[#This Row],[Discount Value]]</f>
        <v>871.00860000000011</v>
      </c>
      <c r="H13326" s="1">
        <v>2</v>
      </c>
      <c r="I13326" s="2">
        <v>45358</v>
      </c>
      <c r="J13326" s="2">
        <v>45361</v>
      </c>
      <c r="K13326" s="1" t="s">
        <v>31</v>
      </c>
      <c r="L13326" s="1" t="s">
        <v>16</v>
      </c>
      <c r="M13326" s="1">
        <v>249.71</v>
      </c>
      <c r="N13326" s="1" t="s">
        <v>17</v>
      </c>
      <c r="O13326" s="10">
        <f>Table1[[#This Row],[sales]]+Table1[[#This Row],[profit]]</f>
        <v>1380.89</v>
      </c>
    </row>
    <row r="13327" spans="1:15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>Table1[[#This Row],[sales]]*Table1[[#This Row],[discount]]</f>
        <v>269.45100000000002</v>
      </c>
      <c r="G13327" s="1">
        <f>Table1[[#This Row],[sales]]-Table1[[#This Row],[Discount Value]]</f>
        <v>2425.0590000000002</v>
      </c>
      <c r="H13327" s="1">
        <v>3</v>
      </c>
      <c r="I13327" s="2">
        <v>44995</v>
      </c>
      <c r="J13327" s="2">
        <v>45001</v>
      </c>
      <c r="K13327" s="1" t="s">
        <v>31</v>
      </c>
      <c r="L13327" s="1" t="s">
        <v>27</v>
      </c>
      <c r="M13327" s="1">
        <v>490.71</v>
      </c>
      <c r="N13327" s="1" t="s">
        <v>48</v>
      </c>
      <c r="O13327" s="10">
        <f>Table1[[#This Row],[sales]]+Table1[[#This Row],[profit]]</f>
        <v>3185.2200000000003</v>
      </c>
    </row>
    <row r="13328" spans="1:15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>Table1[[#This Row],[sales]]*Table1[[#This Row],[discount]]</f>
        <v>1814.8669</v>
      </c>
      <c r="G13328" s="1">
        <f>Table1[[#This Row],[sales]]-Table1[[#This Row],[Discount Value]]</f>
        <v>1888.9431</v>
      </c>
      <c r="H13328" s="1">
        <v>4</v>
      </c>
      <c r="I13328" s="2">
        <v>45071</v>
      </c>
      <c r="J13328" s="2">
        <v>45073</v>
      </c>
      <c r="K13328" s="1" t="s">
        <v>31</v>
      </c>
      <c r="L13328" s="1" t="s">
        <v>27</v>
      </c>
      <c r="M13328" s="1">
        <v>771.03</v>
      </c>
      <c r="N13328" s="1" t="s">
        <v>34</v>
      </c>
      <c r="O13328" s="10">
        <f>Table1[[#This Row],[sales]]+Table1[[#This Row],[profit]]</f>
        <v>4474.84</v>
      </c>
    </row>
    <row r="13329" spans="1:15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>Table1[[#This Row],[sales]]*Table1[[#This Row],[discount]]</f>
        <v>174.54240000000001</v>
      </c>
      <c r="G13329" s="1">
        <f>Table1[[#This Row],[sales]]-Table1[[#This Row],[Discount Value]]</f>
        <v>4189.0176000000001</v>
      </c>
      <c r="H13329" s="1">
        <v>3</v>
      </c>
      <c r="I13329" s="2">
        <v>44969</v>
      </c>
      <c r="J13329" s="2">
        <v>44973</v>
      </c>
      <c r="K13329" s="1" t="s">
        <v>21</v>
      </c>
      <c r="L13329" s="1" t="s">
        <v>22</v>
      </c>
      <c r="M13329" s="1">
        <v>951.93</v>
      </c>
      <c r="N13329" s="1" t="s">
        <v>34</v>
      </c>
      <c r="O13329" s="10">
        <f>Table1[[#This Row],[sales]]+Table1[[#This Row],[profit]]</f>
        <v>5315.4900000000007</v>
      </c>
    </row>
    <row r="13330" spans="1:15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>Table1[[#This Row],[sales]]*Table1[[#This Row],[discount]]</f>
        <v>60.666200000000003</v>
      </c>
      <c r="G13330" s="1">
        <f>Table1[[#This Row],[sales]]-Table1[[#This Row],[Discount Value]]</f>
        <v>805.99379999999996</v>
      </c>
      <c r="H13330" s="1">
        <v>7</v>
      </c>
      <c r="I13330" s="2">
        <v>45381</v>
      </c>
      <c r="J13330" s="2">
        <v>45384</v>
      </c>
      <c r="K13330" s="1" t="s">
        <v>31</v>
      </c>
      <c r="L13330" s="1" t="s">
        <v>27</v>
      </c>
      <c r="M13330" s="1">
        <v>258.60000000000002</v>
      </c>
      <c r="N13330" s="1" t="s">
        <v>23</v>
      </c>
      <c r="O13330" s="10">
        <f>Table1[[#This Row],[sales]]+Table1[[#This Row],[profit]]</f>
        <v>1125.26</v>
      </c>
    </row>
    <row r="13331" spans="1:15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>Table1[[#This Row],[sales]]*Table1[[#This Row],[discount]]</f>
        <v>689.98580000000015</v>
      </c>
      <c r="G13331" s="1">
        <f>Table1[[#This Row],[sales]]-Table1[[#This Row],[Discount Value]]</f>
        <v>4238.4841999999999</v>
      </c>
      <c r="H13331" s="1">
        <v>9</v>
      </c>
      <c r="I13331" s="2">
        <v>45072</v>
      </c>
      <c r="J13331" s="2">
        <v>45078</v>
      </c>
      <c r="K13331" s="1" t="s">
        <v>21</v>
      </c>
      <c r="L13331" s="1" t="s">
        <v>22</v>
      </c>
      <c r="M13331" s="1">
        <v>858.1</v>
      </c>
      <c r="N13331" s="1" t="s">
        <v>34</v>
      </c>
      <c r="O13331" s="10">
        <f>Table1[[#This Row],[sales]]+Table1[[#This Row],[profit]]</f>
        <v>5786.5700000000006</v>
      </c>
    </row>
    <row r="13332" spans="1:15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>Table1[[#This Row],[sales]]*Table1[[#This Row],[discount]]</f>
        <v>2180.6735999999996</v>
      </c>
      <c r="G13332" s="1">
        <f>Table1[[#This Row],[sales]]-Table1[[#This Row],[Discount Value]]</f>
        <v>2362.3964000000001</v>
      </c>
      <c r="H13332" s="1">
        <v>6</v>
      </c>
      <c r="I13332" s="2">
        <v>45120</v>
      </c>
      <c r="J13332" s="2">
        <v>45121</v>
      </c>
      <c r="K13332" s="1" t="s">
        <v>15</v>
      </c>
      <c r="L13332" s="1" t="s">
        <v>16</v>
      </c>
      <c r="M13332" s="1">
        <v>1095.1099999999999</v>
      </c>
      <c r="N13332" s="1" t="s">
        <v>39</v>
      </c>
      <c r="O13332" s="10">
        <f>Table1[[#This Row],[sales]]+Table1[[#This Row],[profit]]</f>
        <v>5638.1799999999994</v>
      </c>
    </row>
    <row r="13333" spans="1:15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>Table1[[#This Row],[sales]]*Table1[[#This Row],[discount]]</f>
        <v>674.51440000000002</v>
      </c>
      <c r="G13333" s="1">
        <f>Table1[[#This Row],[sales]]-Table1[[#This Row],[Discount Value]]</f>
        <v>4143.4456</v>
      </c>
      <c r="H13333" s="1">
        <v>3</v>
      </c>
      <c r="I13333" s="2">
        <v>44989</v>
      </c>
      <c r="J13333" s="2">
        <v>44993</v>
      </c>
      <c r="K13333" s="1" t="s">
        <v>31</v>
      </c>
      <c r="L13333" s="1" t="s">
        <v>27</v>
      </c>
      <c r="M13333" s="1">
        <v>1385.27</v>
      </c>
      <c r="N13333" s="1" t="s">
        <v>17</v>
      </c>
      <c r="O13333" s="10">
        <f>Table1[[#This Row],[sales]]+Table1[[#This Row],[profit]]</f>
        <v>6203.23</v>
      </c>
    </row>
    <row r="13334" spans="1:15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>Table1[[#This Row],[sales]]*Table1[[#This Row],[discount]]</f>
        <v>1069.5225</v>
      </c>
      <c r="G13334" s="1">
        <f>Table1[[#This Row],[sales]]-Table1[[#This Row],[Discount Value]]</f>
        <v>3208.5675000000001</v>
      </c>
      <c r="H13334" s="1">
        <v>9</v>
      </c>
      <c r="I13334" s="2">
        <v>45210</v>
      </c>
      <c r="J13334" s="2">
        <v>45211</v>
      </c>
      <c r="K13334" s="1" t="s">
        <v>15</v>
      </c>
      <c r="L13334" s="1" t="s">
        <v>27</v>
      </c>
      <c r="M13334" s="1">
        <v>449.27</v>
      </c>
      <c r="N13334" s="1" t="s">
        <v>28</v>
      </c>
      <c r="O13334" s="10">
        <f>Table1[[#This Row],[sales]]+Table1[[#This Row],[profit]]</f>
        <v>4727.3600000000006</v>
      </c>
    </row>
    <row r="13335" spans="1:15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>Table1[[#This Row],[sales]]*Table1[[#This Row],[discount]]</f>
        <v>1672.2203999999999</v>
      </c>
      <c r="G13335" s="1">
        <f>Table1[[#This Row],[sales]]-Table1[[#This Row],[Discount Value]]</f>
        <v>2728.3595999999998</v>
      </c>
      <c r="H13335" s="1">
        <v>1</v>
      </c>
      <c r="I13335" s="2">
        <v>45633</v>
      </c>
      <c r="J13335" s="2">
        <v>45634</v>
      </c>
      <c r="K13335" s="1" t="s">
        <v>21</v>
      </c>
      <c r="L13335" s="1" t="s">
        <v>16</v>
      </c>
      <c r="M13335" s="1">
        <v>641.55999999999995</v>
      </c>
      <c r="N13335" s="1" t="s">
        <v>28</v>
      </c>
      <c r="O13335" s="10">
        <f>Table1[[#This Row],[sales]]+Table1[[#This Row],[profit]]</f>
        <v>5042.1399999999994</v>
      </c>
    </row>
    <row r="13336" spans="1:15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>Table1[[#This Row],[sales]]*Table1[[#This Row],[discount]]</f>
        <v>1395.7596000000001</v>
      </c>
      <c r="G13336" s="1">
        <f>Table1[[#This Row],[sales]]-Table1[[#This Row],[Discount Value]]</f>
        <v>1638.5004000000001</v>
      </c>
      <c r="H13336" s="1">
        <v>5</v>
      </c>
      <c r="I13336" s="2">
        <v>45319</v>
      </c>
      <c r="J13336" s="2">
        <v>45323</v>
      </c>
      <c r="K13336" s="1" t="s">
        <v>21</v>
      </c>
      <c r="L13336" s="1" t="s">
        <v>27</v>
      </c>
      <c r="M13336" s="1">
        <v>573.6</v>
      </c>
      <c r="N13336" s="1" t="s">
        <v>34</v>
      </c>
      <c r="O13336" s="10">
        <f>Table1[[#This Row],[sales]]+Table1[[#This Row],[profit]]</f>
        <v>3607.86</v>
      </c>
    </row>
    <row r="13337" spans="1:15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>Table1[[#This Row],[sales]]*Table1[[#This Row],[discount]]</f>
        <v>1272.606</v>
      </c>
      <c r="G13337" s="1">
        <f>Table1[[#This Row],[sales]]-Table1[[#This Row],[Discount Value]]</f>
        <v>2969.4140000000007</v>
      </c>
      <c r="H13337" s="1">
        <v>5</v>
      </c>
      <c r="I13337" s="2">
        <v>45535</v>
      </c>
      <c r="J13337" s="2">
        <v>45540</v>
      </c>
      <c r="K13337" s="1" t="s">
        <v>21</v>
      </c>
      <c r="L13337" s="1" t="s">
        <v>27</v>
      </c>
      <c r="M13337" s="1">
        <v>630.6</v>
      </c>
      <c r="N13337" s="1" t="s">
        <v>34</v>
      </c>
      <c r="O13337" s="10">
        <f>Table1[[#This Row],[sales]]+Table1[[#This Row],[profit]]</f>
        <v>4872.6200000000008</v>
      </c>
    </row>
    <row r="13338" spans="1:15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>Table1[[#This Row],[sales]]*Table1[[#This Row],[discount]]</f>
        <v>516.16730000000007</v>
      </c>
      <c r="G13338" s="1">
        <f>Table1[[#This Row],[sales]]-Table1[[#This Row],[Discount Value]]</f>
        <v>2200.5027</v>
      </c>
      <c r="H13338" s="1">
        <v>2</v>
      </c>
      <c r="I13338" s="2">
        <v>44954</v>
      </c>
      <c r="J13338" s="2">
        <v>44958</v>
      </c>
      <c r="K13338" s="1" t="s">
        <v>15</v>
      </c>
      <c r="L13338" s="1" t="s">
        <v>27</v>
      </c>
      <c r="M13338" s="1">
        <v>631.85</v>
      </c>
      <c r="N13338" s="1" t="s">
        <v>28</v>
      </c>
      <c r="O13338" s="10">
        <f>Table1[[#This Row],[sales]]+Table1[[#This Row],[profit]]</f>
        <v>3348.52</v>
      </c>
    </row>
    <row r="13339" spans="1:15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>Table1[[#This Row],[sales]]*Table1[[#This Row],[discount]]</f>
        <v>1341.2574000000002</v>
      </c>
      <c r="G13339" s="1">
        <f>Table1[[#This Row],[sales]]-Table1[[#This Row],[Discount Value]]</f>
        <v>1396.0026</v>
      </c>
      <c r="H13339" s="1">
        <v>5</v>
      </c>
      <c r="I13339" s="2">
        <v>45434</v>
      </c>
      <c r="J13339" s="2">
        <v>45441</v>
      </c>
      <c r="K13339" s="1" t="s">
        <v>15</v>
      </c>
      <c r="L13339" s="1" t="s">
        <v>27</v>
      </c>
      <c r="M13339" s="1">
        <v>250.41</v>
      </c>
      <c r="N13339" s="1" t="s">
        <v>23</v>
      </c>
      <c r="O13339" s="10">
        <f>Table1[[#This Row],[sales]]+Table1[[#This Row],[profit]]</f>
        <v>2987.67</v>
      </c>
    </row>
    <row r="13340" spans="1:15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>Table1[[#This Row],[sales]]*Table1[[#This Row],[discount]]</f>
        <v>28.566399999999998</v>
      </c>
      <c r="G13340" s="1">
        <f>Table1[[#This Row],[sales]]-Table1[[#This Row],[Discount Value]]</f>
        <v>2828.0735999999997</v>
      </c>
      <c r="H13340" s="1">
        <v>1</v>
      </c>
      <c r="I13340" s="2">
        <v>45581</v>
      </c>
      <c r="J13340" s="2">
        <v>45584</v>
      </c>
      <c r="K13340" s="1" t="s">
        <v>15</v>
      </c>
      <c r="L13340" s="1" t="s">
        <v>27</v>
      </c>
      <c r="M13340" s="1">
        <v>818.77</v>
      </c>
      <c r="N13340" s="1" t="s">
        <v>34</v>
      </c>
      <c r="O13340" s="10">
        <f>Table1[[#This Row],[sales]]+Table1[[#This Row],[profit]]</f>
        <v>3675.41</v>
      </c>
    </row>
    <row r="13341" spans="1:15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>Table1[[#This Row],[sales]]*Table1[[#This Row],[discount]]</f>
        <v>2092.4231999999997</v>
      </c>
      <c r="G13341" s="1">
        <f>Table1[[#This Row],[sales]]-Table1[[#This Row],[Discount Value]]</f>
        <v>2889.5368000000003</v>
      </c>
      <c r="H13341" s="1">
        <v>1</v>
      </c>
      <c r="I13341" s="2">
        <v>45385</v>
      </c>
      <c r="J13341" s="2">
        <v>45389</v>
      </c>
      <c r="K13341" s="1" t="s">
        <v>31</v>
      </c>
      <c r="L13341" s="1" t="s">
        <v>27</v>
      </c>
      <c r="M13341" s="1">
        <v>718.5</v>
      </c>
      <c r="N13341" s="1" t="s">
        <v>23</v>
      </c>
      <c r="O13341" s="10">
        <f>Table1[[#This Row],[sales]]+Table1[[#This Row],[profit]]</f>
        <v>5700.46</v>
      </c>
    </row>
    <row r="13342" spans="1:15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>Table1[[#This Row],[sales]]*Table1[[#This Row],[discount]]</f>
        <v>85.614200000000011</v>
      </c>
      <c r="G13342" s="1">
        <f>Table1[[#This Row],[sales]]-Table1[[#This Row],[Discount Value]]</f>
        <v>525.91579999999999</v>
      </c>
      <c r="H13342" s="1">
        <v>4</v>
      </c>
      <c r="I13342" s="2">
        <v>45548</v>
      </c>
      <c r="J13342" s="2">
        <v>45551</v>
      </c>
      <c r="K13342" s="1" t="s">
        <v>21</v>
      </c>
      <c r="L13342" s="1" t="s">
        <v>22</v>
      </c>
      <c r="M13342" s="1">
        <v>170.44</v>
      </c>
      <c r="N13342" s="1" t="s">
        <v>34</v>
      </c>
      <c r="O13342" s="10">
        <f>Table1[[#This Row],[sales]]+Table1[[#This Row],[profit]]</f>
        <v>781.97</v>
      </c>
    </row>
    <row r="13343" spans="1:15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>Table1[[#This Row],[sales]]*Table1[[#This Row],[discount]]</f>
        <v>1659.4708999999998</v>
      </c>
      <c r="G13343" s="1">
        <f>Table1[[#This Row],[sales]]-Table1[[#This Row],[Discount Value]]</f>
        <v>2388.0191</v>
      </c>
      <c r="H13343" s="1">
        <v>6</v>
      </c>
      <c r="I13343" s="2">
        <v>45657</v>
      </c>
      <c r="J13343" s="2">
        <v>45659</v>
      </c>
      <c r="K13343" s="1" t="s">
        <v>15</v>
      </c>
      <c r="L13343" s="1" t="s">
        <v>27</v>
      </c>
      <c r="M13343" s="1">
        <v>1171.5</v>
      </c>
      <c r="N13343" s="1" t="s">
        <v>23</v>
      </c>
      <c r="O13343" s="10">
        <f>Table1[[#This Row],[sales]]+Table1[[#This Row],[profit]]</f>
        <v>5218.99</v>
      </c>
    </row>
    <row r="13344" spans="1:15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>Table1[[#This Row],[sales]]*Table1[[#This Row],[discount]]</f>
        <v>115.1384</v>
      </c>
      <c r="G13344" s="1">
        <f>Table1[[#This Row],[sales]]-Table1[[#This Row],[Discount Value]]</f>
        <v>1324.0916</v>
      </c>
      <c r="H13344" s="1">
        <v>2</v>
      </c>
      <c r="I13344" s="2">
        <v>45002</v>
      </c>
      <c r="J13344" s="2">
        <v>45006</v>
      </c>
      <c r="K13344" s="1" t="s">
        <v>31</v>
      </c>
      <c r="L13344" s="1" t="s">
        <v>27</v>
      </c>
      <c r="M13344" s="1">
        <v>142.66</v>
      </c>
      <c r="N13344" s="1" t="s">
        <v>23</v>
      </c>
      <c r="O13344" s="10">
        <f>Table1[[#This Row],[sales]]+Table1[[#This Row],[profit]]</f>
        <v>1581.89</v>
      </c>
    </row>
    <row r="13345" spans="1:15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>Table1[[#This Row],[sales]]*Table1[[#This Row],[discount]]</f>
        <v>317.90170000000001</v>
      </c>
      <c r="G13345" s="1">
        <f>Table1[[#This Row],[sales]]-Table1[[#This Row],[Discount Value]]</f>
        <v>1552.1082999999999</v>
      </c>
      <c r="H13345" s="1">
        <v>5</v>
      </c>
      <c r="I13345" s="2">
        <v>45128</v>
      </c>
      <c r="J13345" s="2">
        <v>45134</v>
      </c>
      <c r="K13345" s="1" t="s">
        <v>15</v>
      </c>
      <c r="L13345" s="1" t="s">
        <v>16</v>
      </c>
      <c r="M13345" s="1">
        <v>357.29</v>
      </c>
      <c r="N13345" s="1" t="s">
        <v>34</v>
      </c>
      <c r="O13345" s="10">
        <f>Table1[[#This Row],[sales]]+Table1[[#This Row],[profit]]</f>
        <v>2227.3000000000002</v>
      </c>
    </row>
    <row r="13346" spans="1:15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>Table1[[#This Row],[sales]]*Table1[[#This Row],[discount]]</f>
        <v>14.8383</v>
      </c>
      <c r="G13346" s="1">
        <f>Table1[[#This Row],[sales]]-Table1[[#This Row],[Discount Value]]</f>
        <v>479.77170000000001</v>
      </c>
      <c r="H13346" s="1">
        <v>5</v>
      </c>
      <c r="I13346" s="2">
        <v>45127</v>
      </c>
      <c r="J13346" s="2">
        <v>45129</v>
      </c>
      <c r="K13346" s="1" t="s">
        <v>21</v>
      </c>
      <c r="L13346" s="1" t="s">
        <v>27</v>
      </c>
      <c r="M13346" s="1">
        <v>118.92</v>
      </c>
      <c r="N13346" s="1" t="s">
        <v>23</v>
      </c>
      <c r="O13346" s="10">
        <f>Table1[[#This Row],[sales]]+Table1[[#This Row],[profit]]</f>
        <v>613.53</v>
      </c>
    </row>
    <row r="13347" spans="1:15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>Table1[[#This Row],[sales]]*Table1[[#This Row],[discount]]</f>
        <v>182.27100000000002</v>
      </c>
      <c r="G13347" s="1">
        <f>Table1[[#This Row],[sales]]-Table1[[#This Row],[Discount Value]]</f>
        <v>1640.4390000000001</v>
      </c>
      <c r="H13347" s="1">
        <v>3</v>
      </c>
      <c r="I13347" s="2">
        <v>45299</v>
      </c>
      <c r="J13347" s="2">
        <v>45303</v>
      </c>
      <c r="K13347" s="1" t="s">
        <v>31</v>
      </c>
      <c r="L13347" s="1" t="s">
        <v>16</v>
      </c>
      <c r="M13347" s="1">
        <v>106.71</v>
      </c>
      <c r="N13347" s="1" t="s">
        <v>34</v>
      </c>
      <c r="O13347" s="10">
        <f>Table1[[#This Row],[sales]]+Table1[[#This Row],[profit]]</f>
        <v>1929.42</v>
      </c>
    </row>
    <row r="13348" spans="1:15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>Table1[[#This Row],[sales]]*Table1[[#This Row],[discount]]</f>
        <v>1486.4219999999998</v>
      </c>
      <c r="G13348" s="1">
        <f>Table1[[#This Row],[sales]]-Table1[[#This Row],[Discount Value]]</f>
        <v>3468.3180000000002</v>
      </c>
      <c r="H13348" s="1">
        <v>4</v>
      </c>
      <c r="I13348" s="2">
        <v>45248</v>
      </c>
      <c r="J13348" s="2">
        <v>45254</v>
      </c>
      <c r="K13348" s="1" t="s">
        <v>31</v>
      </c>
      <c r="L13348" s="1" t="s">
        <v>16</v>
      </c>
      <c r="M13348" s="1">
        <v>745.93</v>
      </c>
      <c r="N13348" s="1" t="s">
        <v>39</v>
      </c>
      <c r="O13348" s="10">
        <f>Table1[[#This Row],[sales]]+Table1[[#This Row],[profit]]</f>
        <v>5700.67</v>
      </c>
    </row>
    <row r="13349" spans="1:15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>Table1[[#This Row],[sales]]*Table1[[#This Row],[discount]]</f>
        <v>777.34320000000002</v>
      </c>
      <c r="G13349" s="1">
        <f>Table1[[#This Row],[sales]]-Table1[[#This Row],[Discount Value]]</f>
        <v>1268.2968000000001</v>
      </c>
      <c r="H13349" s="1">
        <v>2</v>
      </c>
      <c r="I13349" s="2">
        <v>45255</v>
      </c>
      <c r="J13349" s="2">
        <v>45258</v>
      </c>
      <c r="K13349" s="1" t="s">
        <v>31</v>
      </c>
      <c r="L13349" s="1" t="s">
        <v>16</v>
      </c>
      <c r="M13349" s="1">
        <v>314.24</v>
      </c>
      <c r="N13349" s="1" t="s">
        <v>34</v>
      </c>
      <c r="O13349" s="10">
        <f>Table1[[#This Row],[sales]]+Table1[[#This Row],[profit]]</f>
        <v>2359.88</v>
      </c>
    </row>
    <row r="13350" spans="1:15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>Table1[[#This Row],[sales]]*Table1[[#This Row],[discount]]</f>
        <v>1555.4762000000001</v>
      </c>
      <c r="G13350" s="1">
        <f>Table1[[#This Row],[sales]]-Table1[[#This Row],[Discount Value]]</f>
        <v>1825.9937999999997</v>
      </c>
      <c r="H13350" s="1">
        <v>7</v>
      </c>
      <c r="I13350" s="2">
        <v>45293</v>
      </c>
      <c r="J13350" s="2">
        <v>45299</v>
      </c>
      <c r="K13350" s="1" t="s">
        <v>31</v>
      </c>
      <c r="L13350" s="1" t="s">
        <v>16</v>
      </c>
      <c r="M13350" s="1">
        <v>731.64</v>
      </c>
      <c r="N13350" s="1" t="s">
        <v>28</v>
      </c>
      <c r="O13350" s="10">
        <f>Table1[[#This Row],[sales]]+Table1[[#This Row],[profit]]</f>
        <v>4113.1099999999997</v>
      </c>
    </row>
    <row r="13351" spans="1:15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>Table1[[#This Row],[sales]]*Table1[[#This Row],[discount]]</f>
        <v>41.489399999999996</v>
      </c>
      <c r="G13351" s="1">
        <f>Table1[[#This Row],[sales]]-Table1[[#This Row],[Discount Value]]</f>
        <v>650.00059999999996</v>
      </c>
      <c r="H13351" s="1">
        <v>3</v>
      </c>
      <c r="I13351" s="2">
        <v>45558</v>
      </c>
      <c r="J13351" s="2">
        <v>45564</v>
      </c>
      <c r="K13351" s="1" t="s">
        <v>31</v>
      </c>
      <c r="L13351" s="1" t="s">
        <v>22</v>
      </c>
      <c r="M13351" s="1">
        <v>124.75</v>
      </c>
      <c r="N13351" s="1" t="s">
        <v>17</v>
      </c>
      <c r="O13351" s="10">
        <f>Table1[[#This Row],[sales]]+Table1[[#This Row],[profit]]</f>
        <v>816.24</v>
      </c>
    </row>
    <row r="13352" spans="1:15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>Table1[[#This Row],[sales]]*Table1[[#This Row],[discount]]</f>
        <v>323.41680000000002</v>
      </c>
      <c r="G13352" s="1">
        <f>Table1[[#This Row],[sales]]-Table1[[#This Row],[Discount Value]]</f>
        <v>4296.8231999999998</v>
      </c>
      <c r="H13352" s="1">
        <v>6</v>
      </c>
      <c r="I13352" s="2">
        <v>45105</v>
      </c>
      <c r="J13352" s="2">
        <v>45107</v>
      </c>
      <c r="K13352" s="1" t="s">
        <v>31</v>
      </c>
      <c r="L13352" s="1" t="s">
        <v>22</v>
      </c>
      <c r="M13352" s="1">
        <v>1076.1400000000001</v>
      </c>
      <c r="N13352" s="1" t="s">
        <v>48</v>
      </c>
      <c r="O13352" s="10">
        <f>Table1[[#This Row],[sales]]+Table1[[#This Row],[profit]]</f>
        <v>5696.38</v>
      </c>
    </row>
    <row r="13353" spans="1:15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>Table1[[#This Row],[sales]]*Table1[[#This Row],[discount]]</f>
        <v>1953.2964999999997</v>
      </c>
      <c r="G13353" s="1">
        <f>Table1[[#This Row],[sales]]-Table1[[#This Row],[Discount Value]]</f>
        <v>2202.6535000000003</v>
      </c>
      <c r="H13353" s="1">
        <v>9</v>
      </c>
      <c r="I13353" s="2">
        <v>45053</v>
      </c>
      <c r="J13353" s="2">
        <v>45058</v>
      </c>
      <c r="K13353" s="1" t="s">
        <v>21</v>
      </c>
      <c r="L13353" s="1" t="s">
        <v>27</v>
      </c>
      <c r="M13353" s="1">
        <v>582.22</v>
      </c>
      <c r="N13353" s="1" t="s">
        <v>28</v>
      </c>
      <c r="O13353" s="10">
        <f>Table1[[#This Row],[sales]]+Table1[[#This Row],[profit]]</f>
        <v>4738.17</v>
      </c>
    </row>
    <row r="13354" spans="1:15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>Table1[[#This Row],[sales]]*Table1[[#This Row],[discount]]</f>
        <v>757.27919999999995</v>
      </c>
      <c r="G13354" s="1">
        <f>Table1[[#This Row],[sales]]-Table1[[#This Row],[Discount Value]]</f>
        <v>1235.5608</v>
      </c>
      <c r="H13354" s="1">
        <v>7</v>
      </c>
      <c r="I13354" s="2">
        <v>45070</v>
      </c>
      <c r="J13354" s="2">
        <v>45074</v>
      </c>
      <c r="K13354" s="1" t="s">
        <v>21</v>
      </c>
      <c r="L13354" s="1" t="s">
        <v>16</v>
      </c>
      <c r="M13354" s="1">
        <v>302.61</v>
      </c>
      <c r="N13354" s="1" t="s">
        <v>17</v>
      </c>
      <c r="O13354" s="10">
        <f>Table1[[#This Row],[sales]]+Table1[[#This Row],[profit]]</f>
        <v>2295.4499999999998</v>
      </c>
    </row>
    <row r="13355" spans="1:15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>Table1[[#This Row],[sales]]*Table1[[#This Row],[discount]]</f>
        <v>488.01690000000002</v>
      </c>
      <c r="G13355" s="1">
        <f>Table1[[#This Row],[sales]]-Table1[[#This Row],[Discount Value]]</f>
        <v>1319.4530999999999</v>
      </c>
      <c r="H13355" s="1">
        <v>4</v>
      </c>
      <c r="I13355" s="2">
        <v>45119</v>
      </c>
      <c r="J13355" s="2">
        <v>45122</v>
      </c>
      <c r="K13355" s="1" t="s">
        <v>31</v>
      </c>
      <c r="L13355" s="1" t="s">
        <v>22</v>
      </c>
      <c r="M13355" s="1">
        <v>274.31</v>
      </c>
      <c r="N13355" s="1" t="s">
        <v>28</v>
      </c>
      <c r="O13355" s="10">
        <f>Table1[[#This Row],[sales]]+Table1[[#This Row],[profit]]</f>
        <v>2081.7800000000002</v>
      </c>
    </row>
    <row r="13356" spans="1:15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>Table1[[#This Row],[sales]]*Table1[[#This Row],[discount]]</f>
        <v>532.34640000000002</v>
      </c>
      <c r="G13356" s="1">
        <f>Table1[[#This Row],[sales]]-Table1[[#This Row],[Discount Value]]</f>
        <v>1685.7636000000002</v>
      </c>
      <c r="H13356" s="1">
        <v>2</v>
      </c>
      <c r="I13356" s="2">
        <v>45395</v>
      </c>
      <c r="J13356" s="2">
        <v>45398</v>
      </c>
      <c r="K13356" s="1" t="s">
        <v>21</v>
      </c>
      <c r="L13356" s="1" t="s">
        <v>22</v>
      </c>
      <c r="M13356" s="1">
        <v>292.77999999999997</v>
      </c>
      <c r="N13356" s="1" t="s">
        <v>34</v>
      </c>
      <c r="O13356" s="10">
        <f>Table1[[#This Row],[sales]]+Table1[[#This Row],[profit]]</f>
        <v>2510.8900000000003</v>
      </c>
    </row>
    <row r="13357" spans="1:15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>Table1[[#This Row],[sales]]*Table1[[#This Row],[discount]]</f>
        <v>165.2936</v>
      </c>
      <c r="G13357" s="1">
        <f>Table1[[#This Row],[sales]]-Table1[[#This Row],[Discount Value]]</f>
        <v>1900.8764000000001</v>
      </c>
      <c r="H13357" s="1">
        <v>7</v>
      </c>
      <c r="I13357" s="2">
        <v>45168</v>
      </c>
      <c r="J13357" s="2">
        <v>45175</v>
      </c>
      <c r="K13357" s="1" t="s">
        <v>21</v>
      </c>
      <c r="L13357" s="1" t="s">
        <v>22</v>
      </c>
      <c r="M13357" s="1">
        <v>143.72999999999999</v>
      </c>
      <c r="N13357" s="1" t="s">
        <v>28</v>
      </c>
      <c r="O13357" s="10">
        <f>Table1[[#This Row],[sales]]+Table1[[#This Row],[profit]]</f>
        <v>2209.9</v>
      </c>
    </row>
    <row r="13358" spans="1:15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>Table1[[#This Row],[sales]]*Table1[[#This Row],[discount]]</f>
        <v>259.24549999999999</v>
      </c>
      <c r="G13358" s="1">
        <f>Table1[[#This Row],[sales]]-Table1[[#This Row],[Discount Value]]</f>
        <v>1105.2045000000001</v>
      </c>
      <c r="H13358" s="1">
        <v>8</v>
      </c>
      <c r="I13358" s="2">
        <v>44983</v>
      </c>
      <c r="J13358" s="2">
        <v>44984</v>
      </c>
      <c r="K13358" s="1" t="s">
        <v>15</v>
      </c>
      <c r="L13358" s="1" t="s">
        <v>27</v>
      </c>
      <c r="M13358" s="1">
        <v>224.36</v>
      </c>
      <c r="N13358" s="1" t="s">
        <v>34</v>
      </c>
      <c r="O13358" s="10">
        <f>Table1[[#This Row],[sales]]+Table1[[#This Row],[profit]]</f>
        <v>1588.81</v>
      </c>
    </row>
    <row r="13359" spans="1:15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>Table1[[#This Row],[sales]]*Table1[[#This Row],[discount]]</f>
        <v>941.47849999999994</v>
      </c>
      <c r="G13359" s="1">
        <f>Table1[[#This Row],[sales]]-Table1[[#This Row],[Discount Value]]</f>
        <v>4013.6714999999995</v>
      </c>
      <c r="H13359" s="1">
        <v>3</v>
      </c>
      <c r="I13359" s="2">
        <v>45347</v>
      </c>
      <c r="J13359" s="2">
        <v>45350</v>
      </c>
      <c r="K13359" s="1" t="s">
        <v>15</v>
      </c>
      <c r="L13359" s="1" t="s">
        <v>27</v>
      </c>
      <c r="M13359" s="1">
        <v>1317.87</v>
      </c>
      <c r="N13359" s="1" t="s">
        <v>48</v>
      </c>
      <c r="O13359" s="10">
        <f>Table1[[#This Row],[sales]]+Table1[[#This Row],[profit]]</f>
        <v>6273.0199999999995</v>
      </c>
    </row>
    <row r="13360" spans="1:15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>Table1[[#This Row],[sales]]*Table1[[#This Row],[discount]]</f>
        <v>1302.9376</v>
      </c>
      <c r="G13360" s="1">
        <f>Table1[[#This Row],[sales]]-Table1[[#This Row],[Discount Value]]</f>
        <v>2768.7424000000001</v>
      </c>
      <c r="H13360" s="1">
        <v>7</v>
      </c>
      <c r="I13360" s="2">
        <v>45605</v>
      </c>
      <c r="J13360" s="2">
        <v>45612</v>
      </c>
      <c r="K13360" s="1" t="s">
        <v>15</v>
      </c>
      <c r="L13360" s="1" t="s">
        <v>22</v>
      </c>
      <c r="M13360" s="1">
        <v>636.63</v>
      </c>
      <c r="N13360" s="1" t="s">
        <v>28</v>
      </c>
      <c r="O13360" s="10">
        <f>Table1[[#This Row],[sales]]+Table1[[#This Row],[profit]]</f>
        <v>4708.3099999999995</v>
      </c>
    </row>
    <row r="13361" spans="1:15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>Table1[[#This Row],[sales]]*Table1[[#This Row],[discount]]</f>
        <v>423.84599999999995</v>
      </c>
      <c r="G13361" s="1">
        <f>Table1[[#This Row],[sales]]-Table1[[#This Row],[Discount Value]]</f>
        <v>988.97399999999993</v>
      </c>
      <c r="H13361" s="1">
        <v>1</v>
      </c>
      <c r="I13361" s="2">
        <v>45503</v>
      </c>
      <c r="J13361" s="2">
        <v>45506</v>
      </c>
      <c r="K13361" s="1" t="s">
        <v>31</v>
      </c>
      <c r="L13361" s="1" t="s">
        <v>27</v>
      </c>
      <c r="M13361" s="1">
        <v>121.3</v>
      </c>
      <c r="N13361" s="1" t="s">
        <v>23</v>
      </c>
      <c r="O13361" s="10">
        <f>Table1[[#This Row],[sales]]+Table1[[#This Row],[profit]]</f>
        <v>1534.12</v>
      </c>
    </row>
    <row r="13362" spans="1:15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>Table1[[#This Row],[sales]]*Table1[[#This Row],[discount]]</f>
        <v>147.31349999999998</v>
      </c>
      <c r="G13362" s="1">
        <f>Table1[[#This Row],[sales]]-Table1[[#This Row],[Discount Value]]</f>
        <v>4763.1364999999996</v>
      </c>
      <c r="H13362" s="1">
        <v>8</v>
      </c>
      <c r="I13362" s="2">
        <v>45359</v>
      </c>
      <c r="J13362" s="2">
        <v>45363</v>
      </c>
      <c r="K13362" s="1" t="s">
        <v>15</v>
      </c>
      <c r="L13362" s="1" t="s">
        <v>16</v>
      </c>
      <c r="M13362" s="1">
        <v>622.59</v>
      </c>
      <c r="N13362" s="1" t="s">
        <v>28</v>
      </c>
      <c r="O13362" s="10">
        <f>Table1[[#This Row],[sales]]+Table1[[#This Row],[profit]]</f>
        <v>5533.04</v>
      </c>
    </row>
    <row r="13363" spans="1:15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>Table1[[#This Row],[sales]]*Table1[[#This Row],[discount]]</f>
        <v>73.961999999999989</v>
      </c>
      <c r="G13363" s="1">
        <f>Table1[[#This Row],[sales]]-Table1[[#This Row],[Discount Value]]</f>
        <v>102.13800000000001</v>
      </c>
      <c r="H13363" s="1">
        <v>7</v>
      </c>
      <c r="I13363" s="2">
        <v>44973</v>
      </c>
      <c r="J13363" s="2">
        <v>44975</v>
      </c>
      <c r="K13363" s="1" t="s">
        <v>21</v>
      </c>
      <c r="L13363" s="1" t="s">
        <v>27</v>
      </c>
      <c r="M13363" s="1">
        <v>42.19</v>
      </c>
      <c r="N13363" s="1" t="s">
        <v>48</v>
      </c>
      <c r="O13363" s="10">
        <f>Table1[[#This Row],[sales]]+Table1[[#This Row],[profit]]</f>
        <v>218.29</v>
      </c>
    </row>
    <row r="13364" spans="1:15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>Table1[[#This Row],[sales]]*Table1[[#This Row],[discount]]</f>
        <v>1055.4789999999998</v>
      </c>
      <c r="G13364" s="1">
        <f>Table1[[#This Row],[sales]]-Table1[[#This Row],[Discount Value]]</f>
        <v>1190.221</v>
      </c>
      <c r="H13364" s="1">
        <v>6</v>
      </c>
      <c r="I13364" s="2">
        <v>45350</v>
      </c>
      <c r="J13364" s="2">
        <v>45356</v>
      </c>
      <c r="K13364" s="1" t="s">
        <v>15</v>
      </c>
      <c r="L13364" s="1" t="s">
        <v>16</v>
      </c>
      <c r="M13364" s="1">
        <v>255.16</v>
      </c>
      <c r="N13364" s="1" t="s">
        <v>39</v>
      </c>
      <c r="O13364" s="10">
        <f>Table1[[#This Row],[sales]]+Table1[[#This Row],[profit]]</f>
        <v>2500.8599999999997</v>
      </c>
    </row>
    <row r="13365" spans="1:15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>Table1[[#This Row],[sales]]*Table1[[#This Row],[discount]]</f>
        <v>1127.2872</v>
      </c>
      <c r="G13365" s="1">
        <f>Table1[[#This Row],[sales]]-Table1[[#This Row],[Discount Value]]</f>
        <v>1763.1928</v>
      </c>
      <c r="H13365" s="1">
        <v>3</v>
      </c>
      <c r="I13365" s="2">
        <v>45324</v>
      </c>
      <c r="J13365" s="2">
        <v>45331</v>
      </c>
      <c r="K13365" s="1" t="s">
        <v>31</v>
      </c>
      <c r="L13365" s="1" t="s">
        <v>27</v>
      </c>
      <c r="M13365" s="1">
        <v>187.2</v>
      </c>
      <c r="N13365" s="1" t="s">
        <v>17</v>
      </c>
      <c r="O13365" s="10">
        <f>Table1[[#This Row],[sales]]+Table1[[#This Row],[profit]]</f>
        <v>3077.68</v>
      </c>
    </row>
    <row r="13366" spans="1:15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>Table1[[#This Row],[sales]]*Table1[[#This Row],[discount]]</f>
        <v>25.575300000000002</v>
      </c>
      <c r="G13366" s="1">
        <f>Table1[[#This Row],[sales]]-Table1[[#This Row],[Discount Value]]</f>
        <v>258.59469999999999</v>
      </c>
      <c r="H13366" s="1">
        <v>4</v>
      </c>
      <c r="I13366" s="2">
        <v>45222</v>
      </c>
      <c r="J13366" s="2">
        <v>45226</v>
      </c>
      <c r="K13366" s="1" t="s">
        <v>31</v>
      </c>
      <c r="L13366" s="1" t="s">
        <v>16</v>
      </c>
      <c r="M13366" s="1">
        <v>18.07</v>
      </c>
      <c r="N13366" s="1" t="s">
        <v>48</v>
      </c>
      <c r="O13366" s="10">
        <f>Table1[[#This Row],[sales]]+Table1[[#This Row],[profit]]</f>
        <v>302.24</v>
      </c>
    </row>
    <row r="13367" spans="1:15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>Table1[[#This Row],[sales]]*Table1[[#This Row],[discount]]</f>
        <v>80.017200000000003</v>
      </c>
      <c r="G13367" s="1">
        <f>Table1[[#This Row],[sales]]-Table1[[#This Row],[Discount Value]]</f>
        <v>809.06280000000004</v>
      </c>
      <c r="H13367" s="1">
        <v>8</v>
      </c>
      <c r="I13367" s="2">
        <v>45230</v>
      </c>
      <c r="J13367" s="2">
        <v>45234</v>
      </c>
      <c r="K13367" s="1" t="s">
        <v>21</v>
      </c>
      <c r="L13367" s="1" t="s">
        <v>27</v>
      </c>
      <c r="M13367" s="1">
        <v>179.36</v>
      </c>
      <c r="N13367" s="1" t="s">
        <v>28</v>
      </c>
      <c r="O13367" s="10">
        <f>Table1[[#This Row],[sales]]+Table1[[#This Row],[profit]]</f>
        <v>1068.44</v>
      </c>
    </row>
    <row r="13368" spans="1:15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>Table1[[#This Row],[sales]]*Table1[[#This Row],[discount]]</f>
        <v>491.34239999999994</v>
      </c>
      <c r="G13368" s="1">
        <f>Table1[[#This Row],[sales]]-Table1[[#This Row],[Discount Value]]</f>
        <v>873.49759999999992</v>
      </c>
      <c r="H13368" s="1">
        <v>1</v>
      </c>
      <c r="I13368" s="2">
        <v>45162</v>
      </c>
      <c r="J13368" s="2">
        <v>45167</v>
      </c>
      <c r="K13368" s="1" t="s">
        <v>21</v>
      </c>
      <c r="L13368" s="1" t="s">
        <v>27</v>
      </c>
      <c r="M13368" s="1">
        <v>374.6</v>
      </c>
      <c r="N13368" s="1" t="s">
        <v>34</v>
      </c>
      <c r="O13368" s="10">
        <f>Table1[[#This Row],[sales]]+Table1[[#This Row],[profit]]</f>
        <v>1739.44</v>
      </c>
    </row>
    <row r="13369" spans="1:15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>Table1[[#This Row],[sales]]*Table1[[#This Row],[discount]]</f>
        <v>798.40420000000006</v>
      </c>
      <c r="G13369" s="1">
        <f>Table1[[#This Row],[sales]]-Table1[[#This Row],[Discount Value]]</f>
        <v>2830.7058000000002</v>
      </c>
      <c r="H13369" s="1">
        <v>2</v>
      </c>
      <c r="I13369" s="2">
        <v>45342</v>
      </c>
      <c r="J13369" s="2">
        <v>45348</v>
      </c>
      <c r="K13369" s="1" t="s">
        <v>15</v>
      </c>
      <c r="L13369" s="1" t="s">
        <v>16</v>
      </c>
      <c r="M13369" s="1">
        <v>417.43</v>
      </c>
      <c r="N13369" s="1" t="s">
        <v>17</v>
      </c>
      <c r="O13369" s="10">
        <f>Table1[[#This Row],[sales]]+Table1[[#This Row],[profit]]</f>
        <v>4046.54</v>
      </c>
    </row>
    <row r="13370" spans="1:15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>Table1[[#This Row],[sales]]*Table1[[#This Row],[discount]]</f>
        <v>1834.8486</v>
      </c>
      <c r="G13370" s="1">
        <f>Table1[[#This Row],[sales]]-Table1[[#This Row],[Discount Value]]</f>
        <v>2869.8913999999995</v>
      </c>
      <c r="H13370" s="1">
        <v>1</v>
      </c>
      <c r="I13370" s="2">
        <v>45539</v>
      </c>
      <c r="J13370" s="2">
        <v>45544</v>
      </c>
      <c r="K13370" s="1" t="s">
        <v>15</v>
      </c>
      <c r="L13370" s="1" t="s">
        <v>16</v>
      </c>
      <c r="M13370" s="1">
        <v>1397.24</v>
      </c>
      <c r="N13370" s="1" t="s">
        <v>48</v>
      </c>
      <c r="O13370" s="10">
        <f>Table1[[#This Row],[sales]]+Table1[[#This Row],[profit]]</f>
        <v>6101.98</v>
      </c>
    </row>
    <row r="13371" spans="1:15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>Table1[[#This Row],[sales]]*Table1[[#This Row],[discount]]</f>
        <v>126.4088</v>
      </c>
      <c r="G13371" s="1">
        <f>Table1[[#This Row],[sales]]-Table1[[#This Row],[Discount Value]]</f>
        <v>3033.8111999999996</v>
      </c>
      <c r="H13371" s="1">
        <v>4</v>
      </c>
      <c r="I13371" s="2">
        <v>45599</v>
      </c>
      <c r="J13371" s="2">
        <v>45603</v>
      </c>
      <c r="K13371" s="1" t="s">
        <v>15</v>
      </c>
      <c r="L13371" s="1" t="s">
        <v>16</v>
      </c>
      <c r="M13371" s="1">
        <v>332.01</v>
      </c>
      <c r="N13371" s="1" t="s">
        <v>28</v>
      </c>
      <c r="O13371" s="10">
        <f>Table1[[#This Row],[sales]]+Table1[[#This Row],[profit]]</f>
        <v>3492.2299999999996</v>
      </c>
    </row>
    <row r="13372" spans="1:15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>Table1[[#This Row],[sales]]*Table1[[#This Row],[discount]]</f>
        <v>1028.5344</v>
      </c>
      <c r="G13372" s="1">
        <f>Table1[[#This Row],[sales]]-Table1[[#This Row],[Discount Value]]</f>
        <v>1828.5056</v>
      </c>
      <c r="H13372" s="1">
        <v>6</v>
      </c>
      <c r="I13372" s="2">
        <v>45340</v>
      </c>
      <c r="J13372" s="2">
        <v>45345</v>
      </c>
      <c r="K13372" s="1" t="s">
        <v>31</v>
      </c>
      <c r="L13372" s="1" t="s">
        <v>22</v>
      </c>
      <c r="M13372" s="1">
        <v>390.05</v>
      </c>
      <c r="N13372" s="1" t="s">
        <v>39</v>
      </c>
      <c r="O13372" s="10">
        <f>Table1[[#This Row],[sales]]+Table1[[#This Row],[profit]]</f>
        <v>3247.09</v>
      </c>
    </row>
    <row r="13373" spans="1:15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>Table1[[#This Row],[sales]]*Table1[[#This Row],[discount]]</f>
        <v>573.3252</v>
      </c>
      <c r="G13373" s="1">
        <f>Table1[[#This Row],[sales]]-Table1[[#This Row],[Discount Value]]</f>
        <v>2156.7947999999997</v>
      </c>
      <c r="H13373" s="1">
        <v>5</v>
      </c>
      <c r="I13373" s="2">
        <v>45046</v>
      </c>
      <c r="J13373" s="2">
        <v>45047</v>
      </c>
      <c r="K13373" s="1" t="s">
        <v>15</v>
      </c>
      <c r="L13373" s="1" t="s">
        <v>27</v>
      </c>
      <c r="M13373" s="1">
        <v>455.65</v>
      </c>
      <c r="N13373" s="1" t="s">
        <v>17</v>
      </c>
      <c r="O13373" s="10">
        <f>Table1[[#This Row],[sales]]+Table1[[#This Row],[profit]]</f>
        <v>3185.77</v>
      </c>
    </row>
    <row r="13374" spans="1:15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>Table1[[#This Row],[sales]]*Table1[[#This Row],[discount]]</f>
        <v>36.369</v>
      </c>
      <c r="G13374" s="1">
        <f>Table1[[#This Row],[sales]]-Table1[[#This Row],[Discount Value]]</f>
        <v>1782.0810000000001</v>
      </c>
      <c r="H13374" s="1">
        <v>6</v>
      </c>
      <c r="I13374" s="2">
        <v>45592</v>
      </c>
      <c r="J13374" s="2">
        <v>45595</v>
      </c>
      <c r="K13374" s="1" t="s">
        <v>15</v>
      </c>
      <c r="L13374" s="1" t="s">
        <v>27</v>
      </c>
      <c r="M13374" s="1">
        <v>139.81</v>
      </c>
      <c r="N13374" s="1" t="s">
        <v>17</v>
      </c>
      <c r="O13374" s="10">
        <f>Table1[[#This Row],[sales]]+Table1[[#This Row],[profit]]</f>
        <v>1958.26</v>
      </c>
    </row>
    <row r="13375" spans="1:15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>Table1[[#This Row],[sales]]*Table1[[#This Row],[discount]]</f>
        <v>1122.066</v>
      </c>
      <c r="G13375" s="1">
        <f>Table1[[#This Row],[sales]]-Table1[[#This Row],[Discount Value]]</f>
        <v>3033.7340000000004</v>
      </c>
      <c r="H13375" s="1">
        <v>2</v>
      </c>
      <c r="I13375" s="2">
        <v>45481</v>
      </c>
      <c r="J13375" s="2">
        <v>45487</v>
      </c>
      <c r="K13375" s="1" t="s">
        <v>21</v>
      </c>
      <c r="L13375" s="1" t="s">
        <v>22</v>
      </c>
      <c r="M13375" s="1">
        <v>512.38</v>
      </c>
      <c r="N13375" s="1" t="s">
        <v>23</v>
      </c>
      <c r="O13375" s="10">
        <f>Table1[[#This Row],[sales]]+Table1[[#This Row],[profit]]</f>
        <v>4668.18</v>
      </c>
    </row>
    <row r="13376" spans="1:15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>Table1[[#This Row],[sales]]*Table1[[#This Row],[discount]]</f>
        <v>962.41600000000005</v>
      </c>
      <c r="G13376" s="1">
        <f>Table1[[#This Row],[sales]]-Table1[[#This Row],[Discount Value]]</f>
        <v>1787.3440000000001</v>
      </c>
      <c r="H13376" s="1">
        <v>5</v>
      </c>
      <c r="I13376" s="2">
        <v>45365</v>
      </c>
      <c r="J13376" s="2">
        <v>45372</v>
      </c>
      <c r="K13376" s="1" t="s">
        <v>31</v>
      </c>
      <c r="L13376" s="1" t="s">
        <v>27</v>
      </c>
      <c r="M13376" s="1">
        <v>550.95000000000005</v>
      </c>
      <c r="N13376" s="1" t="s">
        <v>28</v>
      </c>
      <c r="O13376" s="10">
        <f>Table1[[#This Row],[sales]]+Table1[[#This Row],[profit]]</f>
        <v>3300.71</v>
      </c>
    </row>
    <row r="13377" spans="1:15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>Table1[[#This Row],[sales]]*Table1[[#This Row],[discount]]</f>
        <v>319.15260000000001</v>
      </c>
      <c r="G13377" s="1">
        <f>Table1[[#This Row],[sales]]-Table1[[#This Row],[Discount Value]]</f>
        <v>908.35739999999998</v>
      </c>
      <c r="H13377" s="1">
        <v>1</v>
      </c>
      <c r="I13377" s="2">
        <v>45482</v>
      </c>
      <c r="J13377" s="2">
        <v>45489</v>
      </c>
      <c r="K13377" s="1" t="s">
        <v>31</v>
      </c>
      <c r="L13377" s="1" t="s">
        <v>16</v>
      </c>
      <c r="M13377" s="1">
        <v>65.09</v>
      </c>
      <c r="N13377" s="1" t="s">
        <v>48</v>
      </c>
      <c r="O13377" s="10">
        <f>Table1[[#This Row],[sales]]+Table1[[#This Row],[profit]]</f>
        <v>1292.5999999999999</v>
      </c>
    </row>
    <row r="13378" spans="1:15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>Table1[[#This Row],[sales]]*Table1[[#This Row],[discount]]</f>
        <v>46.228200000000001</v>
      </c>
      <c r="G13378" s="1">
        <f>Table1[[#This Row],[sales]]-Table1[[#This Row],[Discount Value]]</f>
        <v>724.24180000000001</v>
      </c>
      <c r="H13378" s="1">
        <v>6</v>
      </c>
      <c r="I13378" s="2">
        <v>45004</v>
      </c>
      <c r="J13378" s="2">
        <v>45008</v>
      </c>
      <c r="K13378" s="1" t="s">
        <v>21</v>
      </c>
      <c r="L13378" s="1" t="s">
        <v>16</v>
      </c>
      <c r="M13378" s="1">
        <v>131.65</v>
      </c>
      <c r="N13378" s="1" t="s">
        <v>17</v>
      </c>
      <c r="O13378" s="10">
        <f>Table1[[#This Row],[sales]]+Table1[[#This Row],[profit]]</f>
        <v>902.12</v>
      </c>
    </row>
    <row r="13379" spans="1:15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>Table1[[#This Row],[sales]]*Table1[[#This Row],[discount]]</f>
        <v>2020.8941</v>
      </c>
      <c r="G13379" s="1">
        <f>Table1[[#This Row],[sales]]-Table1[[#This Row],[Discount Value]]</f>
        <v>2908.1159000000002</v>
      </c>
      <c r="H13379" s="1">
        <v>4</v>
      </c>
      <c r="I13379" s="2">
        <v>45258</v>
      </c>
      <c r="J13379" s="2">
        <v>45260</v>
      </c>
      <c r="K13379" s="1" t="s">
        <v>31</v>
      </c>
      <c r="L13379" s="1" t="s">
        <v>22</v>
      </c>
      <c r="M13379" s="1">
        <v>1059.02</v>
      </c>
      <c r="N13379" s="1" t="s">
        <v>23</v>
      </c>
      <c r="O13379" s="10">
        <f>Table1[[#This Row],[sales]]+Table1[[#This Row],[profit]]</f>
        <v>5988.0300000000007</v>
      </c>
    </row>
    <row r="13380" spans="1:15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>Table1[[#This Row],[sales]]*Table1[[#This Row],[discount]]</f>
        <v>29.699200000000001</v>
      </c>
      <c r="G13380" s="1">
        <f>Table1[[#This Row],[sales]]-Table1[[#This Row],[Discount Value]]</f>
        <v>155.92080000000001</v>
      </c>
      <c r="H13380" s="1">
        <v>9</v>
      </c>
      <c r="I13380" s="2">
        <v>45034</v>
      </c>
      <c r="J13380" s="2">
        <v>45039</v>
      </c>
      <c r="K13380" s="1" t="s">
        <v>21</v>
      </c>
      <c r="L13380" s="1" t="s">
        <v>27</v>
      </c>
      <c r="M13380" s="1">
        <v>23.12</v>
      </c>
      <c r="N13380" s="1" t="s">
        <v>48</v>
      </c>
      <c r="O13380" s="10">
        <f>Table1[[#This Row],[sales]]+Table1[[#This Row],[profit]]</f>
        <v>208.74</v>
      </c>
    </row>
    <row r="13381" spans="1:15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>Table1[[#This Row],[sales]]*Table1[[#This Row],[discount]]</f>
        <v>2149.9755999999998</v>
      </c>
      <c r="G13381" s="1">
        <f>Table1[[#This Row],[sales]]-Table1[[#This Row],[Discount Value]]</f>
        <v>2523.8843999999999</v>
      </c>
      <c r="H13381" s="1">
        <v>3</v>
      </c>
      <c r="I13381" s="2">
        <v>45313</v>
      </c>
      <c r="J13381" s="2">
        <v>45320</v>
      </c>
      <c r="K13381" s="1" t="s">
        <v>21</v>
      </c>
      <c r="L13381" s="1" t="s">
        <v>27</v>
      </c>
      <c r="M13381" s="1">
        <v>1251.56</v>
      </c>
      <c r="N13381" s="1" t="s">
        <v>28</v>
      </c>
      <c r="O13381" s="10">
        <f>Table1[[#This Row],[sales]]+Table1[[#This Row],[profit]]</f>
        <v>5925.42</v>
      </c>
    </row>
    <row r="13382" spans="1:15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>Table1[[#This Row],[sales]]*Table1[[#This Row],[discount]]</f>
        <v>526.3605</v>
      </c>
      <c r="G13382" s="1">
        <f>Table1[[#This Row],[sales]]-Table1[[#This Row],[Discount Value]]</f>
        <v>643.32950000000005</v>
      </c>
      <c r="H13382" s="1">
        <v>3</v>
      </c>
      <c r="I13382" s="2">
        <v>44933</v>
      </c>
      <c r="J13382" s="2">
        <v>44934</v>
      </c>
      <c r="K13382" s="1" t="s">
        <v>21</v>
      </c>
      <c r="L13382" s="1" t="s">
        <v>22</v>
      </c>
      <c r="M13382" s="1">
        <v>139.56</v>
      </c>
      <c r="N13382" s="1" t="s">
        <v>17</v>
      </c>
      <c r="O13382" s="10">
        <f>Table1[[#This Row],[sales]]+Table1[[#This Row],[profit]]</f>
        <v>1309.25</v>
      </c>
    </row>
    <row r="13383" spans="1:15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>Table1[[#This Row],[sales]]*Table1[[#This Row],[discount]]</f>
        <v>332.19900000000001</v>
      </c>
      <c r="G13383" s="1">
        <f>Table1[[#This Row],[sales]]-Table1[[#This Row],[Discount Value]]</f>
        <v>2989.7909999999997</v>
      </c>
      <c r="H13383" s="1">
        <v>9</v>
      </c>
      <c r="I13383" s="2">
        <v>45496</v>
      </c>
      <c r="J13383" s="2">
        <v>45501</v>
      </c>
      <c r="K13383" s="1" t="s">
        <v>15</v>
      </c>
      <c r="L13383" s="1" t="s">
        <v>16</v>
      </c>
      <c r="M13383" s="1">
        <v>923.54</v>
      </c>
      <c r="N13383" s="1" t="s">
        <v>17</v>
      </c>
      <c r="O13383" s="10">
        <f>Table1[[#This Row],[sales]]+Table1[[#This Row],[profit]]</f>
        <v>4245.53</v>
      </c>
    </row>
    <row r="13384" spans="1:15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>Table1[[#This Row],[sales]]*Table1[[#This Row],[discount]]</f>
        <v>378.60239999999999</v>
      </c>
      <c r="G13384" s="1">
        <f>Table1[[#This Row],[sales]]-Table1[[#This Row],[Discount Value]]</f>
        <v>1198.9076</v>
      </c>
      <c r="H13384" s="1">
        <v>4</v>
      </c>
      <c r="I13384" s="2">
        <v>45320</v>
      </c>
      <c r="J13384" s="2">
        <v>45321</v>
      </c>
      <c r="K13384" s="1" t="s">
        <v>15</v>
      </c>
      <c r="L13384" s="1" t="s">
        <v>16</v>
      </c>
      <c r="M13384" s="1">
        <v>407.49</v>
      </c>
      <c r="N13384" s="1" t="s">
        <v>17</v>
      </c>
      <c r="O13384" s="10">
        <f>Table1[[#This Row],[sales]]+Table1[[#This Row],[profit]]</f>
        <v>1985</v>
      </c>
    </row>
    <row r="13385" spans="1:15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>Table1[[#This Row],[sales]]*Table1[[#This Row],[discount]]</f>
        <v>301.91489999999999</v>
      </c>
      <c r="G13385" s="1">
        <f>Table1[[#This Row],[sales]]-Table1[[#This Row],[Discount Value]]</f>
        <v>4011.1550999999999</v>
      </c>
      <c r="H13385" s="1">
        <v>7</v>
      </c>
      <c r="I13385" s="2">
        <v>45448</v>
      </c>
      <c r="J13385" s="2">
        <v>45454</v>
      </c>
      <c r="K13385" s="1" t="s">
        <v>31</v>
      </c>
      <c r="L13385" s="1" t="s">
        <v>27</v>
      </c>
      <c r="M13385" s="1">
        <v>467.4</v>
      </c>
      <c r="N13385" s="1" t="s">
        <v>34</v>
      </c>
      <c r="O13385" s="10">
        <f>Table1[[#This Row],[sales]]+Table1[[#This Row],[profit]]</f>
        <v>4780.4699999999993</v>
      </c>
    </row>
    <row r="13386" spans="1:15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>Table1[[#This Row],[sales]]*Table1[[#This Row],[discount]]</f>
        <v>939.37920000000008</v>
      </c>
      <c r="G13386" s="1">
        <f>Table1[[#This Row],[sales]]-Table1[[#This Row],[Discount Value]]</f>
        <v>1823.5008</v>
      </c>
      <c r="H13386" s="1">
        <v>2</v>
      </c>
      <c r="I13386" s="2">
        <v>45154</v>
      </c>
      <c r="J13386" s="2">
        <v>45155</v>
      </c>
      <c r="K13386" s="1" t="s">
        <v>21</v>
      </c>
      <c r="L13386" s="1" t="s">
        <v>16</v>
      </c>
      <c r="M13386" s="1">
        <v>181.64</v>
      </c>
      <c r="N13386" s="1" t="s">
        <v>39</v>
      </c>
      <c r="O13386" s="10">
        <f>Table1[[#This Row],[sales]]+Table1[[#This Row],[profit]]</f>
        <v>2944.52</v>
      </c>
    </row>
    <row r="13387" spans="1:15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>Table1[[#This Row],[sales]]*Table1[[#This Row],[discount]]</f>
        <v>340.20739999999995</v>
      </c>
      <c r="G13387" s="1">
        <f>Table1[[#This Row],[sales]]-Table1[[#This Row],[Discount Value]]</f>
        <v>450.9726</v>
      </c>
      <c r="H13387" s="1">
        <v>1</v>
      </c>
      <c r="I13387" s="2">
        <v>45096</v>
      </c>
      <c r="J13387" s="2">
        <v>45102</v>
      </c>
      <c r="K13387" s="1" t="s">
        <v>15</v>
      </c>
      <c r="L13387" s="1" t="s">
        <v>27</v>
      </c>
      <c r="M13387" s="1">
        <v>45.81</v>
      </c>
      <c r="N13387" s="1" t="s">
        <v>28</v>
      </c>
      <c r="O13387" s="10">
        <f>Table1[[#This Row],[sales]]+Table1[[#This Row],[profit]]</f>
        <v>836.99</v>
      </c>
    </row>
    <row r="13388" spans="1:15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>Table1[[#This Row],[sales]]*Table1[[#This Row],[discount]]</f>
        <v>455.10080000000005</v>
      </c>
      <c r="G13388" s="1">
        <f>Table1[[#This Row],[sales]]-Table1[[#This Row],[Discount Value]]</f>
        <v>967.08920000000001</v>
      </c>
      <c r="H13388" s="1">
        <v>1</v>
      </c>
      <c r="I13388" s="2">
        <v>44960</v>
      </c>
      <c r="J13388" s="2">
        <v>44966</v>
      </c>
      <c r="K13388" s="1" t="s">
        <v>31</v>
      </c>
      <c r="L13388" s="1" t="s">
        <v>16</v>
      </c>
      <c r="M13388" s="1">
        <v>347</v>
      </c>
      <c r="N13388" s="1" t="s">
        <v>28</v>
      </c>
      <c r="O13388" s="10">
        <f>Table1[[#This Row],[sales]]+Table1[[#This Row],[profit]]</f>
        <v>1769.19</v>
      </c>
    </row>
    <row r="13389" spans="1:15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>Table1[[#This Row],[sales]]*Table1[[#This Row],[discount]]</f>
        <v>217.0428</v>
      </c>
      <c r="G13389" s="1">
        <f>Table1[[#This Row],[sales]]-Table1[[#This Row],[Discount Value]]</f>
        <v>1452.5172</v>
      </c>
      <c r="H13389" s="1">
        <v>6</v>
      </c>
      <c r="I13389" s="2">
        <v>45648</v>
      </c>
      <c r="J13389" s="2">
        <v>45655</v>
      </c>
      <c r="K13389" s="1" t="s">
        <v>31</v>
      </c>
      <c r="L13389" s="1" t="s">
        <v>16</v>
      </c>
      <c r="M13389" s="1">
        <v>318.04000000000002</v>
      </c>
      <c r="N13389" s="1" t="s">
        <v>34</v>
      </c>
      <c r="O13389" s="10">
        <f>Table1[[#This Row],[sales]]+Table1[[#This Row],[profit]]</f>
        <v>1987.6</v>
      </c>
    </row>
    <row r="13390" spans="1:15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>Table1[[#This Row],[sales]]*Table1[[#This Row],[discount]]</f>
        <v>177.64080000000001</v>
      </c>
      <c r="G13390" s="1">
        <f>Table1[[#This Row],[sales]]-Table1[[#This Row],[Discount Value]]</f>
        <v>4263.3792000000003</v>
      </c>
      <c r="H13390" s="1">
        <v>4</v>
      </c>
      <c r="I13390" s="2">
        <v>45080</v>
      </c>
      <c r="J13390" s="2">
        <v>45081</v>
      </c>
      <c r="K13390" s="1" t="s">
        <v>21</v>
      </c>
      <c r="L13390" s="1" t="s">
        <v>27</v>
      </c>
      <c r="M13390" s="1">
        <v>419.23</v>
      </c>
      <c r="N13390" s="1" t="s">
        <v>17</v>
      </c>
      <c r="O13390" s="10">
        <f>Table1[[#This Row],[sales]]+Table1[[#This Row],[profit]]</f>
        <v>4860.25</v>
      </c>
    </row>
    <row r="13391" spans="1:15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>Table1[[#This Row],[sales]]*Table1[[#This Row],[discount]]</f>
        <v>115.7106</v>
      </c>
      <c r="G13391" s="1">
        <f>Table1[[#This Row],[sales]]-Table1[[#This Row],[Discount Value]]</f>
        <v>3741.3094000000001</v>
      </c>
      <c r="H13391" s="1">
        <v>2</v>
      </c>
      <c r="I13391" s="2">
        <v>45056</v>
      </c>
      <c r="J13391" s="2">
        <v>45060</v>
      </c>
      <c r="K13391" s="1" t="s">
        <v>21</v>
      </c>
      <c r="L13391" s="1" t="s">
        <v>27</v>
      </c>
      <c r="M13391" s="1">
        <v>351.07</v>
      </c>
      <c r="N13391" s="1" t="s">
        <v>48</v>
      </c>
      <c r="O13391" s="10">
        <f>Table1[[#This Row],[sales]]+Table1[[#This Row],[profit]]</f>
        <v>4208.09</v>
      </c>
    </row>
    <row r="13392" spans="1:15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>Table1[[#This Row],[sales]]*Table1[[#This Row],[discount]]</f>
        <v>1291.1437999999998</v>
      </c>
      <c r="G13392" s="1">
        <f>Table1[[#This Row],[sales]]-Table1[[#This Row],[Discount Value]]</f>
        <v>2873.8361999999997</v>
      </c>
      <c r="H13392" s="1">
        <v>7</v>
      </c>
      <c r="I13392" s="2">
        <v>45639</v>
      </c>
      <c r="J13392" s="2">
        <v>45642</v>
      </c>
      <c r="K13392" s="1" t="s">
        <v>31</v>
      </c>
      <c r="L13392" s="1" t="s">
        <v>16</v>
      </c>
      <c r="M13392" s="1">
        <v>601.65</v>
      </c>
      <c r="N13392" s="1" t="s">
        <v>23</v>
      </c>
      <c r="O13392" s="10">
        <f>Table1[[#This Row],[sales]]+Table1[[#This Row],[profit]]</f>
        <v>4766.6299999999992</v>
      </c>
    </row>
    <row r="13393" spans="1:15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>Table1[[#This Row],[sales]]*Table1[[#This Row],[discount]]</f>
        <v>170.89920000000001</v>
      </c>
      <c r="G13393" s="1">
        <f>Table1[[#This Row],[sales]]-Table1[[#This Row],[Discount Value]]</f>
        <v>185.14080000000001</v>
      </c>
      <c r="H13393" s="1">
        <v>8</v>
      </c>
      <c r="I13393" s="2">
        <v>45483</v>
      </c>
      <c r="J13393" s="2">
        <v>45487</v>
      </c>
      <c r="K13393" s="1" t="s">
        <v>31</v>
      </c>
      <c r="L13393" s="1" t="s">
        <v>27</v>
      </c>
      <c r="M13393" s="1">
        <v>25.51</v>
      </c>
      <c r="N13393" s="1" t="s">
        <v>34</v>
      </c>
      <c r="O13393" s="10">
        <f>Table1[[#This Row],[sales]]+Table1[[#This Row],[profit]]</f>
        <v>381.55</v>
      </c>
    </row>
    <row r="13394" spans="1:15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>Table1[[#This Row],[sales]]*Table1[[#This Row],[discount]]</f>
        <v>1027.6105</v>
      </c>
      <c r="G13394" s="1">
        <f>Table1[[#This Row],[sales]]-Table1[[#This Row],[Discount Value]]</f>
        <v>1908.4195000000002</v>
      </c>
      <c r="H13394" s="1">
        <v>7</v>
      </c>
      <c r="I13394" s="2">
        <v>44931</v>
      </c>
      <c r="J13394" s="2">
        <v>44934</v>
      </c>
      <c r="K13394" s="1" t="s">
        <v>31</v>
      </c>
      <c r="L13394" s="1" t="s">
        <v>16</v>
      </c>
      <c r="M13394" s="1">
        <v>654.19000000000005</v>
      </c>
      <c r="N13394" s="1" t="s">
        <v>17</v>
      </c>
      <c r="O13394" s="10">
        <f>Table1[[#This Row],[sales]]+Table1[[#This Row],[profit]]</f>
        <v>3590.2200000000003</v>
      </c>
    </row>
    <row r="13395" spans="1:15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>Table1[[#This Row],[sales]]*Table1[[#This Row],[discount]]</f>
        <v>1848.5089</v>
      </c>
      <c r="G13395" s="1">
        <f>Table1[[#This Row],[sales]]-Table1[[#This Row],[Discount Value]]</f>
        <v>3147.4611000000004</v>
      </c>
      <c r="H13395" s="1">
        <v>9</v>
      </c>
      <c r="I13395" s="2">
        <v>44952</v>
      </c>
      <c r="J13395" s="2">
        <v>44954</v>
      </c>
      <c r="K13395" s="1" t="s">
        <v>15</v>
      </c>
      <c r="L13395" s="1" t="s">
        <v>27</v>
      </c>
      <c r="M13395" s="1">
        <v>1435.25</v>
      </c>
      <c r="N13395" s="1" t="s">
        <v>23</v>
      </c>
      <c r="O13395" s="10">
        <f>Table1[[#This Row],[sales]]+Table1[[#This Row],[profit]]</f>
        <v>6431.22</v>
      </c>
    </row>
    <row r="13396" spans="1:15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>Table1[[#This Row],[sales]]*Table1[[#This Row],[discount]]</f>
        <v>631.59680000000003</v>
      </c>
      <c r="G13396" s="1">
        <f>Table1[[#This Row],[sales]]-Table1[[#This Row],[Discount Value]]</f>
        <v>3315.8832000000002</v>
      </c>
      <c r="H13396" s="1">
        <v>1</v>
      </c>
      <c r="I13396" s="2">
        <v>45426</v>
      </c>
      <c r="J13396" s="2">
        <v>45433</v>
      </c>
      <c r="K13396" s="1" t="s">
        <v>15</v>
      </c>
      <c r="L13396" s="1" t="s">
        <v>22</v>
      </c>
      <c r="M13396" s="1">
        <v>605.99</v>
      </c>
      <c r="N13396" s="1" t="s">
        <v>34</v>
      </c>
      <c r="O13396" s="10">
        <f>Table1[[#This Row],[sales]]+Table1[[#This Row],[profit]]</f>
        <v>4553.47</v>
      </c>
    </row>
    <row r="13397" spans="1:15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>Table1[[#This Row],[sales]]*Table1[[#This Row],[discount]]</f>
        <v>200.52629999999999</v>
      </c>
      <c r="G13397" s="1">
        <f>Table1[[#This Row],[sales]]-Table1[[#This Row],[Discount Value]]</f>
        <v>490.94370000000004</v>
      </c>
      <c r="H13397" s="1">
        <v>6</v>
      </c>
      <c r="I13397" s="2">
        <v>45261</v>
      </c>
      <c r="J13397" s="2">
        <v>45266</v>
      </c>
      <c r="K13397" s="1" t="s">
        <v>31</v>
      </c>
      <c r="L13397" s="1" t="s">
        <v>27</v>
      </c>
      <c r="M13397" s="1">
        <v>184.88</v>
      </c>
      <c r="N13397" s="1" t="s">
        <v>39</v>
      </c>
      <c r="O13397" s="10">
        <f>Table1[[#This Row],[sales]]+Table1[[#This Row],[profit]]</f>
        <v>876.35</v>
      </c>
    </row>
    <row r="13398" spans="1:15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>Table1[[#This Row],[sales]]*Table1[[#This Row],[discount]]</f>
        <v>548.19360000000006</v>
      </c>
      <c r="G13398" s="1">
        <f>Table1[[#This Row],[sales]]-Table1[[#This Row],[Discount Value]]</f>
        <v>2878.0164</v>
      </c>
      <c r="H13398" s="1">
        <v>8</v>
      </c>
      <c r="I13398" s="2">
        <v>45335</v>
      </c>
      <c r="J13398" s="2">
        <v>45339</v>
      </c>
      <c r="K13398" s="1" t="s">
        <v>31</v>
      </c>
      <c r="L13398" s="1" t="s">
        <v>16</v>
      </c>
      <c r="M13398" s="1">
        <v>451.5</v>
      </c>
      <c r="N13398" s="1" t="s">
        <v>34</v>
      </c>
      <c r="O13398" s="10">
        <f>Table1[[#This Row],[sales]]+Table1[[#This Row],[profit]]</f>
        <v>3877.71</v>
      </c>
    </row>
    <row r="13399" spans="1:15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>Table1[[#This Row],[sales]]*Table1[[#This Row],[discount]]</f>
        <v>1688.4405000000002</v>
      </c>
      <c r="G13399" s="1">
        <f>Table1[[#This Row],[sales]]-Table1[[#This Row],[Discount Value]]</f>
        <v>2063.6495</v>
      </c>
      <c r="H13399" s="1">
        <v>9</v>
      </c>
      <c r="I13399" s="2">
        <v>45018</v>
      </c>
      <c r="J13399" s="2">
        <v>45023</v>
      </c>
      <c r="K13399" s="1" t="s">
        <v>31</v>
      </c>
      <c r="L13399" s="1" t="s">
        <v>16</v>
      </c>
      <c r="M13399" s="1">
        <v>419.17</v>
      </c>
      <c r="N13399" s="1" t="s">
        <v>34</v>
      </c>
      <c r="O13399" s="10">
        <f>Table1[[#This Row],[sales]]+Table1[[#This Row],[profit]]</f>
        <v>4171.26</v>
      </c>
    </row>
    <row r="13400" spans="1:15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>Table1[[#This Row],[sales]]*Table1[[#This Row],[discount]]</f>
        <v>183.38740000000004</v>
      </c>
      <c r="G13400" s="1">
        <f>Table1[[#This Row],[sales]]-Table1[[#This Row],[Discount Value]]</f>
        <v>2436.4326000000001</v>
      </c>
      <c r="H13400" s="1">
        <v>8</v>
      </c>
      <c r="I13400" s="2">
        <v>45653</v>
      </c>
      <c r="J13400" s="2">
        <v>45659</v>
      </c>
      <c r="K13400" s="1" t="s">
        <v>15</v>
      </c>
      <c r="L13400" s="1" t="s">
        <v>16</v>
      </c>
      <c r="M13400" s="1">
        <v>349.97</v>
      </c>
      <c r="N13400" s="1" t="s">
        <v>17</v>
      </c>
      <c r="O13400" s="10">
        <f>Table1[[#This Row],[sales]]+Table1[[#This Row],[profit]]</f>
        <v>2969.79</v>
      </c>
    </row>
    <row r="13401" spans="1:15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>Table1[[#This Row],[sales]]*Table1[[#This Row],[discount]]</f>
        <v>155.48480000000001</v>
      </c>
      <c r="G13401" s="1">
        <f>Table1[[#This Row],[sales]]-Table1[[#This Row],[Discount Value]]</f>
        <v>330.40519999999998</v>
      </c>
      <c r="H13401" s="1">
        <v>6</v>
      </c>
      <c r="I13401" s="2">
        <v>45523</v>
      </c>
      <c r="J13401" s="2">
        <v>45528</v>
      </c>
      <c r="K13401" s="1" t="s">
        <v>21</v>
      </c>
      <c r="L13401" s="1" t="s">
        <v>22</v>
      </c>
      <c r="M13401" s="1">
        <v>49.66</v>
      </c>
      <c r="N13401" s="1" t="s">
        <v>17</v>
      </c>
      <c r="O13401" s="10">
        <f>Table1[[#This Row],[sales]]+Table1[[#This Row],[profit]]</f>
        <v>535.54999999999995</v>
      </c>
    </row>
    <row r="13402" spans="1:15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>Table1[[#This Row],[sales]]*Table1[[#This Row],[discount]]</f>
        <v>99.885199999999998</v>
      </c>
      <c r="G13402" s="1">
        <f>Table1[[#This Row],[sales]]-Table1[[#This Row],[Discount Value]]</f>
        <v>170.07479999999998</v>
      </c>
      <c r="H13402" s="1">
        <v>8</v>
      </c>
      <c r="I13402" s="2">
        <v>45460</v>
      </c>
      <c r="J13402" s="2">
        <v>45466</v>
      </c>
      <c r="K13402" s="1" t="s">
        <v>21</v>
      </c>
      <c r="L13402" s="1" t="s">
        <v>16</v>
      </c>
      <c r="M13402" s="1">
        <v>29.47</v>
      </c>
      <c r="N13402" s="1" t="s">
        <v>28</v>
      </c>
      <c r="O13402" s="10">
        <f>Table1[[#This Row],[sales]]+Table1[[#This Row],[profit]]</f>
        <v>299.42999999999995</v>
      </c>
    </row>
    <row r="13403" spans="1:15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>Table1[[#This Row],[sales]]*Table1[[#This Row],[discount]]</f>
        <v>1643.3445000000002</v>
      </c>
      <c r="G13403" s="1">
        <f>Table1[[#This Row],[sales]]-Table1[[#This Row],[Discount Value]]</f>
        <v>3051.9255000000003</v>
      </c>
      <c r="H13403" s="1">
        <v>8</v>
      </c>
      <c r="I13403" s="2">
        <v>45329</v>
      </c>
      <c r="J13403" s="2">
        <v>45335</v>
      </c>
      <c r="K13403" s="1" t="s">
        <v>31</v>
      </c>
      <c r="L13403" s="1" t="s">
        <v>27</v>
      </c>
      <c r="M13403" s="1">
        <v>1044.0999999999999</v>
      </c>
      <c r="N13403" s="1" t="s">
        <v>39</v>
      </c>
      <c r="O13403" s="10">
        <f>Table1[[#This Row],[sales]]+Table1[[#This Row],[profit]]</f>
        <v>5739.3700000000008</v>
      </c>
    </row>
    <row r="13404" spans="1:15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>Table1[[#This Row],[sales]]*Table1[[#This Row],[discount]]</f>
        <v>177.03659999999999</v>
      </c>
      <c r="G13404" s="1">
        <f>Table1[[#This Row],[sales]]-Table1[[#This Row],[Discount Value]]</f>
        <v>1184.7834</v>
      </c>
      <c r="H13404" s="1">
        <v>1</v>
      </c>
      <c r="I13404" s="2">
        <v>45424</v>
      </c>
      <c r="J13404" s="2">
        <v>45426</v>
      </c>
      <c r="K13404" s="1" t="s">
        <v>15</v>
      </c>
      <c r="L13404" s="1" t="s">
        <v>27</v>
      </c>
      <c r="M13404" s="1">
        <v>362.5</v>
      </c>
      <c r="N13404" s="1" t="s">
        <v>39</v>
      </c>
      <c r="O13404" s="10">
        <f>Table1[[#This Row],[sales]]+Table1[[#This Row],[profit]]</f>
        <v>1724.32</v>
      </c>
    </row>
    <row r="13405" spans="1:15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>Table1[[#This Row],[sales]]*Table1[[#This Row],[discount]]</f>
        <v>469.66559999999998</v>
      </c>
      <c r="G13405" s="1">
        <f>Table1[[#This Row],[sales]]-Table1[[#This Row],[Discount Value]]</f>
        <v>1487.2744</v>
      </c>
      <c r="H13405" s="1">
        <v>8</v>
      </c>
      <c r="I13405" s="2">
        <v>44968</v>
      </c>
      <c r="J13405" s="2">
        <v>44973</v>
      </c>
      <c r="K13405" s="1" t="s">
        <v>15</v>
      </c>
      <c r="L13405" s="1" t="s">
        <v>16</v>
      </c>
      <c r="M13405" s="1">
        <v>284.27</v>
      </c>
      <c r="N13405" s="1" t="s">
        <v>28</v>
      </c>
      <c r="O13405" s="10">
        <f>Table1[[#This Row],[sales]]+Table1[[#This Row],[profit]]</f>
        <v>2241.21</v>
      </c>
    </row>
    <row r="13406" spans="1:15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>Table1[[#This Row],[sales]]*Table1[[#This Row],[discount]]</f>
        <v>1318.9638</v>
      </c>
      <c r="G13406" s="1">
        <f>Table1[[#This Row],[sales]]-Table1[[#This Row],[Discount Value]]</f>
        <v>2677.8962000000001</v>
      </c>
      <c r="H13406" s="1">
        <v>7</v>
      </c>
      <c r="I13406" s="2">
        <v>45410</v>
      </c>
      <c r="J13406" s="2">
        <v>45413</v>
      </c>
      <c r="K13406" s="1" t="s">
        <v>31</v>
      </c>
      <c r="L13406" s="1" t="s">
        <v>27</v>
      </c>
      <c r="M13406" s="1">
        <v>790.67</v>
      </c>
      <c r="N13406" s="1" t="s">
        <v>23</v>
      </c>
      <c r="O13406" s="10">
        <f>Table1[[#This Row],[sales]]+Table1[[#This Row],[profit]]</f>
        <v>4787.53</v>
      </c>
    </row>
    <row r="13407" spans="1:15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>Table1[[#This Row],[sales]]*Table1[[#This Row],[discount]]</f>
        <v>1634.3686</v>
      </c>
      <c r="G13407" s="1">
        <f>Table1[[#This Row],[sales]]-Table1[[#This Row],[Discount Value]]</f>
        <v>1843.0114000000001</v>
      </c>
      <c r="H13407" s="1">
        <v>8</v>
      </c>
      <c r="I13407" s="2">
        <v>45085</v>
      </c>
      <c r="J13407" s="2">
        <v>45089</v>
      </c>
      <c r="K13407" s="1" t="s">
        <v>31</v>
      </c>
      <c r="L13407" s="1" t="s">
        <v>16</v>
      </c>
      <c r="M13407" s="1">
        <v>312.72000000000003</v>
      </c>
      <c r="N13407" s="1" t="s">
        <v>28</v>
      </c>
      <c r="O13407" s="10">
        <f>Table1[[#This Row],[sales]]+Table1[[#This Row],[profit]]</f>
        <v>3790.1000000000004</v>
      </c>
    </row>
    <row r="13408" spans="1:15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>Table1[[#This Row],[sales]]*Table1[[#This Row],[discount]]</f>
        <v>1211.4925000000001</v>
      </c>
      <c r="G13408" s="1">
        <f>Table1[[#This Row],[sales]]-Table1[[#This Row],[Discount Value]]</f>
        <v>3634.4775</v>
      </c>
      <c r="H13408" s="1">
        <v>8</v>
      </c>
      <c r="I13408" s="2">
        <v>45597</v>
      </c>
      <c r="J13408" s="2">
        <v>45599</v>
      </c>
      <c r="K13408" s="1" t="s">
        <v>31</v>
      </c>
      <c r="L13408" s="1" t="s">
        <v>22</v>
      </c>
      <c r="M13408" s="1">
        <v>1158.83</v>
      </c>
      <c r="N13408" s="1" t="s">
        <v>28</v>
      </c>
      <c r="O13408" s="10">
        <f>Table1[[#This Row],[sales]]+Table1[[#This Row],[profit]]</f>
        <v>6004.8</v>
      </c>
    </row>
    <row r="13409" spans="1:15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>Table1[[#This Row],[sales]]*Table1[[#This Row],[discount]]</f>
        <v>83.236499999999992</v>
      </c>
      <c r="G13409" s="1">
        <f>Table1[[#This Row],[sales]]-Table1[[#This Row],[Discount Value]]</f>
        <v>471.67349999999999</v>
      </c>
      <c r="H13409" s="1">
        <v>6</v>
      </c>
      <c r="I13409" s="2">
        <v>45281</v>
      </c>
      <c r="J13409" s="2">
        <v>45287</v>
      </c>
      <c r="K13409" s="1" t="s">
        <v>15</v>
      </c>
      <c r="L13409" s="1" t="s">
        <v>16</v>
      </c>
      <c r="M13409" s="1">
        <v>40.06</v>
      </c>
      <c r="N13409" s="1" t="s">
        <v>17</v>
      </c>
      <c r="O13409" s="10">
        <f>Table1[[#This Row],[sales]]+Table1[[#This Row],[profit]]</f>
        <v>594.97</v>
      </c>
    </row>
    <row r="13410" spans="1:15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>Table1[[#This Row],[sales]]*Table1[[#This Row],[discount]]</f>
        <v>677.14289999999994</v>
      </c>
      <c r="G13410" s="1">
        <f>Table1[[#This Row],[sales]]-Table1[[#This Row],[Discount Value]]</f>
        <v>2886.7671</v>
      </c>
      <c r="H13410" s="1">
        <v>9</v>
      </c>
      <c r="I13410" s="2">
        <v>45426</v>
      </c>
      <c r="J13410" s="2">
        <v>45433</v>
      </c>
      <c r="K13410" s="1" t="s">
        <v>21</v>
      </c>
      <c r="L13410" s="1" t="s">
        <v>22</v>
      </c>
      <c r="M13410" s="1">
        <v>337.25</v>
      </c>
      <c r="N13410" s="1" t="s">
        <v>39</v>
      </c>
      <c r="O13410" s="10">
        <f>Table1[[#This Row],[sales]]+Table1[[#This Row],[profit]]</f>
        <v>3901.16</v>
      </c>
    </row>
    <row r="13411" spans="1:15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>Table1[[#This Row],[sales]]*Table1[[#This Row],[discount]]</f>
        <v>135.78840000000002</v>
      </c>
      <c r="G13411" s="1">
        <f>Table1[[#This Row],[sales]]-Table1[[#This Row],[Discount Value]]</f>
        <v>367.13159999999999</v>
      </c>
      <c r="H13411" s="1">
        <v>3</v>
      </c>
      <c r="I13411" s="2">
        <v>45176</v>
      </c>
      <c r="J13411" s="2">
        <v>45182</v>
      </c>
      <c r="K13411" s="1" t="s">
        <v>15</v>
      </c>
      <c r="L13411" s="1" t="s">
        <v>16</v>
      </c>
      <c r="M13411" s="1">
        <v>77.650000000000006</v>
      </c>
      <c r="N13411" s="1" t="s">
        <v>34</v>
      </c>
      <c r="O13411" s="10">
        <f>Table1[[#This Row],[sales]]+Table1[[#This Row],[profit]]</f>
        <v>580.57000000000005</v>
      </c>
    </row>
    <row r="13412" spans="1:15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>Table1[[#This Row],[sales]]*Table1[[#This Row],[discount]]</f>
        <v>49.396900000000002</v>
      </c>
      <c r="G13412" s="1">
        <f>Table1[[#This Row],[sales]]-Table1[[#This Row],[Discount Value]]</f>
        <v>51.4131</v>
      </c>
      <c r="H13412" s="1">
        <v>1</v>
      </c>
      <c r="I13412" s="2">
        <v>45257</v>
      </c>
      <c r="J13412" s="2">
        <v>45260</v>
      </c>
      <c r="K13412" s="1" t="s">
        <v>15</v>
      </c>
      <c r="L13412" s="1" t="s">
        <v>22</v>
      </c>
      <c r="M13412" s="1">
        <v>8.01</v>
      </c>
      <c r="N13412" s="1" t="s">
        <v>17</v>
      </c>
      <c r="O13412" s="10">
        <f>Table1[[#This Row],[sales]]+Table1[[#This Row],[profit]]</f>
        <v>108.82000000000001</v>
      </c>
    </row>
    <row r="13413" spans="1:15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>Table1[[#This Row],[sales]]*Table1[[#This Row],[discount]]</f>
        <v>213.63030000000001</v>
      </c>
      <c r="G13413" s="1">
        <f>Table1[[#This Row],[sales]]-Table1[[#This Row],[Discount Value]]</f>
        <v>475.49969999999996</v>
      </c>
      <c r="H13413" s="1">
        <v>9</v>
      </c>
      <c r="I13413" s="2">
        <v>45140</v>
      </c>
      <c r="J13413" s="2">
        <v>45146</v>
      </c>
      <c r="K13413" s="1" t="s">
        <v>15</v>
      </c>
      <c r="L13413" s="1" t="s">
        <v>22</v>
      </c>
      <c r="M13413" s="1">
        <v>188.85</v>
      </c>
      <c r="N13413" s="1" t="s">
        <v>34</v>
      </c>
      <c r="O13413" s="10">
        <f>Table1[[#This Row],[sales]]+Table1[[#This Row],[profit]]</f>
        <v>877.98</v>
      </c>
    </row>
    <row r="13414" spans="1:15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>Table1[[#This Row],[sales]]*Table1[[#This Row],[discount]]</f>
        <v>249.7568</v>
      </c>
      <c r="G13414" s="1">
        <f>Table1[[#This Row],[sales]]-Table1[[#This Row],[Discount Value]]</f>
        <v>2872.2031999999999</v>
      </c>
      <c r="H13414" s="1">
        <v>2</v>
      </c>
      <c r="I13414" s="2">
        <v>45289</v>
      </c>
      <c r="J13414" s="2">
        <v>45292</v>
      </c>
      <c r="K13414" s="1" t="s">
        <v>21</v>
      </c>
      <c r="L13414" s="1" t="s">
        <v>22</v>
      </c>
      <c r="M13414" s="1">
        <v>540.45000000000005</v>
      </c>
      <c r="N13414" s="1" t="s">
        <v>48</v>
      </c>
      <c r="O13414" s="10">
        <f>Table1[[#This Row],[sales]]+Table1[[#This Row],[profit]]</f>
        <v>3662.41</v>
      </c>
    </row>
    <row r="13415" spans="1:15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>Table1[[#This Row],[sales]]*Table1[[#This Row],[discount]]</f>
        <v>1433.6028000000001</v>
      </c>
      <c r="G13415" s="1">
        <f>Table1[[#This Row],[sales]]-Table1[[#This Row],[Discount Value]]</f>
        <v>1979.7372</v>
      </c>
      <c r="H13415" s="1">
        <v>3</v>
      </c>
      <c r="I13415" s="2">
        <v>45400</v>
      </c>
      <c r="J13415" s="2">
        <v>45406</v>
      </c>
      <c r="K13415" s="1" t="s">
        <v>21</v>
      </c>
      <c r="L13415" s="1" t="s">
        <v>27</v>
      </c>
      <c r="M13415" s="1">
        <v>414.15</v>
      </c>
      <c r="N13415" s="1" t="s">
        <v>17</v>
      </c>
      <c r="O13415" s="10">
        <f>Table1[[#This Row],[sales]]+Table1[[#This Row],[profit]]</f>
        <v>3827.4900000000002</v>
      </c>
    </row>
    <row r="13416" spans="1:15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>Table1[[#This Row],[sales]]*Table1[[#This Row],[discount]]</f>
        <v>202.30829999999997</v>
      </c>
      <c r="G13416" s="1">
        <f>Table1[[#This Row],[sales]]-Table1[[#This Row],[Discount Value]]</f>
        <v>2045.5617</v>
      </c>
      <c r="H13416" s="1">
        <v>4</v>
      </c>
      <c r="I13416" s="2">
        <v>45346</v>
      </c>
      <c r="J13416" s="2">
        <v>45352</v>
      </c>
      <c r="K13416" s="1" t="s">
        <v>21</v>
      </c>
      <c r="L13416" s="1" t="s">
        <v>27</v>
      </c>
      <c r="M13416" s="1">
        <v>190.41</v>
      </c>
      <c r="N13416" s="1" t="s">
        <v>48</v>
      </c>
      <c r="O13416" s="10">
        <f>Table1[[#This Row],[sales]]+Table1[[#This Row],[profit]]</f>
        <v>2438.2799999999997</v>
      </c>
    </row>
    <row r="13417" spans="1:15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>Table1[[#This Row],[sales]]*Table1[[#This Row],[discount]]</f>
        <v>6.5150000000000006</v>
      </c>
      <c r="G13417" s="1">
        <f>Table1[[#This Row],[sales]]-Table1[[#This Row],[Discount Value]]</f>
        <v>319.23500000000001</v>
      </c>
      <c r="H13417" s="1">
        <v>8</v>
      </c>
      <c r="I13417" s="2">
        <v>45166</v>
      </c>
      <c r="J13417" s="2">
        <v>45168</v>
      </c>
      <c r="K13417" s="1" t="s">
        <v>31</v>
      </c>
      <c r="L13417" s="1" t="s">
        <v>27</v>
      </c>
      <c r="M13417" s="1">
        <v>30.1</v>
      </c>
      <c r="N13417" s="1" t="s">
        <v>34</v>
      </c>
      <c r="O13417" s="10">
        <f>Table1[[#This Row],[sales]]+Table1[[#This Row],[profit]]</f>
        <v>355.85</v>
      </c>
    </row>
    <row r="13418" spans="1:15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>Table1[[#This Row],[sales]]*Table1[[#This Row],[discount]]</f>
        <v>160.34450000000001</v>
      </c>
      <c r="G13418" s="1">
        <f>Table1[[#This Row],[sales]]-Table1[[#This Row],[Discount Value]]</f>
        <v>3046.5454999999997</v>
      </c>
      <c r="H13418" s="1">
        <v>9</v>
      </c>
      <c r="I13418" s="2">
        <v>45376</v>
      </c>
      <c r="J13418" s="2">
        <v>45378</v>
      </c>
      <c r="K13418" s="1" t="s">
        <v>21</v>
      </c>
      <c r="L13418" s="1" t="s">
        <v>22</v>
      </c>
      <c r="M13418" s="1">
        <v>745.75</v>
      </c>
      <c r="N13418" s="1" t="s">
        <v>39</v>
      </c>
      <c r="O13418" s="10">
        <f>Table1[[#This Row],[sales]]+Table1[[#This Row],[profit]]</f>
        <v>3952.64</v>
      </c>
    </row>
    <row r="13419" spans="1:15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>Table1[[#This Row],[sales]]*Table1[[#This Row],[discount]]</f>
        <v>202.99889999999999</v>
      </c>
      <c r="G13419" s="1">
        <f>Table1[[#This Row],[sales]]-Table1[[#This Row],[Discount Value]]</f>
        <v>317.5111</v>
      </c>
      <c r="H13419" s="1">
        <v>3</v>
      </c>
      <c r="I13419" s="2">
        <v>44993</v>
      </c>
      <c r="J13419" s="2">
        <v>44998</v>
      </c>
      <c r="K13419" s="1" t="s">
        <v>31</v>
      </c>
      <c r="L13419" s="1" t="s">
        <v>27</v>
      </c>
      <c r="M13419" s="1">
        <v>140.72999999999999</v>
      </c>
      <c r="N13419" s="1" t="s">
        <v>17</v>
      </c>
      <c r="O13419" s="10">
        <f>Table1[[#This Row],[sales]]+Table1[[#This Row],[profit]]</f>
        <v>661.24</v>
      </c>
    </row>
    <row r="13420" spans="1:15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>Table1[[#This Row],[sales]]*Table1[[#This Row],[discount]]</f>
        <v>357.50700000000001</v>
      </c>
      <c r="G13420" s="1">
        <f>Table1[[#This Row],[sales]]-Table1[[#This Row],[Discount Value]]</f>
        <v>436.95300000000003</v>
      </c>
      <c r="H13420" s="1">
        <v>2</v>
      </c>
      <c r="I13420" s="2">
        <v>45117</v>
      </c>
      <c r="J13420" s="2">
        <v>45118</v>
      </c>
      <c r="K13420" s="1" t="s">
        <v>31</v>
      </c>
      <c r="L13420" s="1" t="s">
        <v>27</v>
      </c>
      <c r="M13420" s="1">
        <v>167.72</v>
      </c>
      <c r="N13420" s="1" t="s">
        <v>23</v>
      </c>
      <c r="O13420" s="10">
        <f>Table1[[#This Row],[sales]]+Table1[[#This Row],[profit]]</f>
        <v>962.18000000000006</v>
      </c>
    </row>
    <row r="13421" spans="1:15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>Table1[[#This Row],[sales]]*Table1[[#This Row],[discount]]</f>
        <v>339.51060000000001</v>
      </c>
      <c r="G13421" s="1">
        <f>Table1[[#This Row],[sales]]-Table1[[#This Row],[Discount Value]]</f>
        <v>2272.1093999999998</v>
      </c>
      <c r="H13421" s="1">
        <v>2</v>
      </c>
      <c r="I13421" s="2">
        <v>45296</v>
      </c>
      <c r="J13421" s="2">
        <v>45302</v>
      </c>
      <c r="K13421" s="1" t="s">
        <v>21</v>
      </c>
      <c r="L13421" s="1" t="s">
        <v>27</v>
      </c>
      <c r="M13421" s="1">
        <v>363.63</v>
      </c>
      <c r="N13421" s="1" t="s">
        <v>39</v>
      </c>
      <c r="O13421" s="10">
        <f>Table1[[#This Row],[sales]]+Table1[[#This Row],[profit]]</f>
        <v>2975.25</v>
      </c>
    </row>
    <row r="13422" spans="1:15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>Table1[[#This Row],[sales]]*Table1[[#This Row],[discount]]</f>
        <v>441.95749999999998</v>
      </c>
      <c r="G13422" s="1">
        <f>Table1[[#This Row],[sales]]-Table1[[#This Row],[Discount Value]]</f>
        <v>1325.8724999999999</v>
      </c>
      <c r="H13422" s="1">
        <v>9</v>
      </c>
      <c r="I13422" s="2">
        <v>45205</v>
      </c>
      <c r="J13422" s="2">
        <v>45208</v>
      </c>
      <c r="K13422" s="1" t="s">
        <v>31</v>
      </c>
      <c r="L13422" s="1" t="s">
        <v>27</v>
      </c>
      <c r="M13422" s="1">
        <v>203.72</v>
      </c>
      <c r="N13422" s="1" t="s">
        <v>48</v>
      </c>
      <c r="O13422" s="10">
        <f>Table1[[#This Row],[sales]]+Table1[[#This Row],[profit]]</f>
        <v>1971.55</v>
      </c>
    </row>
    <row r="13423" spans="1:15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>Table1[[#This Row],[sales]]*Table1[[#This Row],[discount]]</f>
        <v>713.18700000000001</v>
      </c>
      <c r="G13423" s="1">
        <f>Table1[[#This Row],[sales]]-Table1[[#This Row],[Discount Value]]</f>
        <v>1664.1030000000001</v>
      </c>
      <c r="H13423" s="1">
        <v>8</v>
      </c>
      <c r="I13423" s="2">
        <v>44976</v>
      </c>
      <c r="J13423" s="2">
        <v>44982</v>
      </c>
      <c r="K13423" s="1" t="s">
        <v>15</v>
      </c>
      <c r="L13423" s="1" t="s">
        <v>16</v>
      </c>
      <c r="M13423" s="1">
        <v>408.39</v>
      </c>
      <c r="N13423" s="1" t="s">
        <v>28</v>
      </c>
      <c r="O13423" s="10">
        <f>Table1[[#This Row],[sales]]+Table1[[#This Row],[profit]]</f>
        <v>2785.68</v>
      </c>
    </row>
    <row r="13424" spans="1:15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>Table1[[#This Row],[sales]]*Table1[[#This Row],[discount]]</f>
        <v>674.49480000000005</v>
      </c>
      <c r="G13424" s="1">
        <f>Table1[[#This Row],[sales]]-Table1[[#This Row],[Discount Value]]</f>
        <v>2537.3852000000002</v>
      </c>
      <c r="H13424" s="1">
        <v>2</v>
      </c>
      <c r="I13424" s="2">
        <v>45247</v>
      </c>
      <c r="J13424" s="2">
        <v>45250</v>
      </c>
      <c r="K13424" s="1" t="s">
        <v>31</v>
      </c>
      <c r="L13424" s="1" t="s">
        <v>22</v>
      </c>
      <c r="M13424" s="1">
        <v>402.53</v>
      </c>
      <c r="N13424" s="1" t="s">
        <v>39</v>
      </c>
      <c r="O13424" s="10">
        <f>Table1[[#This Row],[sales]]+Table1[[#This Row],[profit]]</f>
        <v>3614.41</v>
      </c>
    </row>
    <row r="13425" spans="1:15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>Table1[[#This Row],[sales]]*Table1[[#This Row],[discount]]</f>
        <v>26.520899999999997</v>
      </c>
      <c r="G13425" s="1">
        <f>Table1[[#This Row],[sales]]-Table1[[#This Row],[Discount Value]]</f>
        <v>857.50909999999999</v>
      </c>
      <c r="H13425" s="1">
        <v>8</v>
      </c>
      <c r="I13425" s="2">
        <v>45635</v>
      </c>
      <c r="J13425" s="2">
        <v>45642</v>
      </c>
      <c r="K13425" s="1" t="s">
        <v>15</v>
      </c>
      <c r="L13425" s="1" t="s">
        <v>16</v>
      </c>
      <c r="M13425" s="1">
        <v>153.72</v>
      </c>
      <c r="N13425" s="1" t="s">
        <v>17</v>
      </c>
      <c r="O13425" s="10">
        <f>Table1[[#This Row],[sales]]+Table1[[#This Row],[profit]]</f>
        <v>1037.75</v>
      </c>
    </row>
    <row r="13426" spans="1:15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>Table1[[#This Row],[sales]]*Table1[[#This Row],[discount]]</f>
        <v>134.28389999999999</v>
      </c>
      <c r="G13426" s="1">
        <f>Table1[[#This Row],[sales]]-Table1[[#This Row],[Discount Value]]</f>
        <v>4341.8460999999998</v>
      </c>
      <c r="H13426" s="1">
        <v>4</v>
      </c>
      <c r="I13426" s="2">
        <v>45098</v>
      </c>
      <c r="J13426" s="2">
        <v>45099</v>
      </c>
      <c r="K13426" s="1" t="s">
        <v>31</v>
      </c>
      <c r="L13426" s="1" t="s">
        <v>22</v>
      </c>
      <c r="M13426" s="1">
        <v>236.36</v>
      </c>
      <c r="N13426" s="1" t="s">
        <v>28</v>
      </c>
      <c r="O13426" s="10">
        <f>Table1[[#This Row],[sales]]+Table1[[#This Row],[profit]]</f>
        <v>4712.49</v>
      </c>
    </row>
    <row r="13427" spans="1:15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>Table1[[#This Row],[sales]]*Table1[[#This Row],[discount]]</f>
        <v>625.11899999999991</v>
      </c>
      <c r="G13427" s="1">
        <f>Table1[[#This Row],[sales]]-Table1[[#This Row],[Discount Value]]</f>
        <v>2216.3310000000001</v>
      </c>
      <c r="H13427" s="1">
        <v>6</v>
      </c>
      <c r="I13427" s="2">
        <v>45624</v>
      </c>
      <c r="J13427" s="2">
        <v>45627</v>
      </c>
      <c r="K13427" s="1" t="s">
        <v>31</v>
      </c>
      <c r="L13427" s="1" t="s">
        <v>16</v>
      </c>
      <c r="M13427" s="1">
        <v>768.93</v>
      </c>
      <c r="N13427" s="1" t="s">
        <v>23</v>
      </c>
      <c r="O13427" s="10">
        <f>Table1[[#This Row],[sales]]+Table1[[#This Row],[profit]]</f>
        <v>3610.3799999999997</v>
      </c>
    </row>
    <row r="13428" spans="1:15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>Table1[[#This Row],[sales]]*Table1[[#This Row],[discount]]</f>
        <v>83.304000000000002</v>
      </c>
      <c r="G13428" s="1">
        <f>Table1[[#This Row],[sales]]-Table1[[#This Row],[Discount Value]]</f>
        <v>124.95599999999999</v>
      </c>
      <c r="H13428" s="1">
        <v>5</v>
      </c>
      <c r="I13428" s="2">
        <v>45623</v>
      </c>
      <c r="J13428" s="2">
        <v>45629</v>
      </c>
      <c r="K13428" s="1" t="s">
        <v>21</v>
      </c>
      <c r="L13428" s="1" t="s">
        <v>27</v>
      </c>
      <c r="M13428" s="1">
        <v>41.05</v>
      </c>
      <c r="N13428" s="1" t="s">
        <v>39</v>
      </c>
      <c r="O13428" s="10">
        <f>Table1[[#This Row],[sales]]+Table1[[#This Row],[profit]]</f>
        <v>249.31</v>
      </c>
    </row>
    <row r="13429" spans="1:15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>Table1[[#This Row],[sales]]*Table1[[#This Row],[discount]]</f>
        <v>127.1768</v>
      </c>
      <c r="G13429" s="1">
        <f>Table1[[#This Row],[sales]]-Table1[[#This Row],[Discount Value]]</f>
        <v>3052.2431999999999</v>
      </c>
      <c r="H13429" s="1">
        <v>5</v>
      </c>
      <c r="I13429" s="2">
        <v>45603</v>
      </c>
      <c r="J13429" s="2">
        <v>45607</v>
      </c>
      <c r="K13429" s="1" t="s">
        <v>15</v>
      </c>
      <c r="L13429" s="1" t="s">
        <v>27</v>
      </c>
      <c r="M13429" s="1">
        <v>548.36</v>
      </c>
      <c r="N13429" s="1" t="s">
        <v>17</v>
      </c>
      <c r="O13429" s="10">
        <f>Table1[[#This Row],[sales]]+Table1[[#This Row],[profit]]</f>
        <v>3727.78</v>
      </c>
    </row>
    <row r="13430" spans="1:15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>Table1[[#This Row],[sales]]*Table1[[#This Row],[discount]]</f>
        <v>236.958</v>
      </c>
      <c r="G13430" s="1">
        <f>Table1[[#This Row],[sales]]-Table1[[#This Row],[Discount Value]]</f>
        <v>2132.6219999999998</v>
      </c>
      <c r="H13430" s="1">
        <v>7</v>
      </c>
      <c r="I13430" s="2">
        <v>45375</v>
      </c>
      <c r="J13430" s="2">
        <v>45380</v>
      </c>
      <c r="K13430" s="1" t="s">
        <v>15</v>
      </c>
      <c r="L13430" s="1" t="s">
        <v>16</v>
      </c>
      <c r="M13430" s="1">
        <v>402.88</v>
      </c>
      <c r="N13430" s="1" t="s">
        <v>23</v>
      </c>
      <c r="O13430" s="10">
        <f>Table1[[#This Row],[sales]]+Table1[[#This Row],[profit]]</f>
        <v>2772.46</v>
      </c>
    </row>
    <row r="13431" spans="1:15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>Table1[[#This Row],[sales]]*Table1[[#This Row],[discount]]</f>
        <v>459.94390000000004</v>
      </c>
      <c r="G13431" s="1">
        <f>Table1[[#This Row],[sales]]-Table1[[#This Row],[Discount Value]]</f>
        <v>3078.0861</v>
      </c>
      <c r="H13431" s="1">
        <v>8</v>
      </c>
      <c r="I13431" s="2">
        <v>44944</v>
      </c>
      <c r="J13431" s="2">
        <v>44949</v>
      </c>
      <c r="K13431" s="1" t="s">
        <v>21</v>
      </c>
      <c r="L13431" s="1" t="s">
        <v>16</v>
      </c>
      <c r="M13431" s="1">
        <v>853.55</v>
      </c>
      <c r="N13431" s="1" t="s">
        <v>28</v>
      </c>
      <c r="O13431" s="10">
        <f>Table1[[#This Row],[sales]]+Table1[[#This Row],[profit]]</f>
        <v>4391.58</v>
      </c>
    </row>
    <row r="13432" spans="1:15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>Table1[[#This Row],[sales]]*Table1[[#This Row],[discount]]</f>
        <v>1103.6928000000003</v>
      </c>
      <c r="G13432" s="1">
        <f>Table1[[#This Row],[sales]]-Table1[[#This Row],[Discount Value]]</f>
        <v>2838.0672</v>
      </c>
      <c r="H13432" s="1">
        <v>5</v>
      </c>
      <c r="I13432" s="2">
        <v>45298</v>
      </c>
      <c r="J13432" s="2">
        <v>45302</v>
      </c>
      <c r="K13432" s="1" t="s">
        <v>15</v>
      </c>
      <c r="L13432" s="1" t="s">
        <v>27</v>
      </c>
      <c r="M13432" s="1">
        <v>735.8</v>
      </c>
      <c r="N13432" s="1" t="s">
        <v>48</v>
      </c>
      <c r="O13432" s="10">
        <f>Table1[[#This Row],[sales]]+Table1[[#This Row],[profit]]</f>
        <v>4677.5600000000004</v>
      </c>
    </row>
    <row r="13433" spans="1:15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>Table1[[#This Row],[sales]]*Table1[[#This Row],[discount]]</f>
        <v>94.006799999999998</v>
      </c>
      <c r="G13433" s="1">
        <f>Table1[[#This Row],[sales]]-Table1[[#This Row],[Discount Value]]</f>
        <v>4606.3332</v>
      </c>
      <c r="H13433" s="1">
        <v>4</v>
      </c>
      <c r="I13433" s="2">
        <v>45315</v>
      </c>
      <c r="J13433" s="2">
        <v>45316</v>
      </c>
      <c r="K13433" s="1" t="s">
        <v>15</v>
      </c>
      <c r="L13433" s="1" t="s">
        <v>27</v>
      </c>
      <c r="M13433" s="1">
        <v>988.33</v>
      </c>
      <c r="N13433" s="1" t="s">
        <v>48</v>
      </c>
      <c r="O13433" s="10">
        <f>Table1[[#This Row],[sales]]+Table1[[#This Row],[profit]]</f>
        <v>5688.67</v>
      </c>
    </row>
    <row r="13434" spans="1:15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>Table1[[#This Row],[sales]]*Table1[[#This Row],[discount]]</f>
        <v>2146.5127000000002</v>
      </c>
      <c r="G13434" s="1">
        <f>Table1[[#This Row],[sales]]-Table1[[#This Row],[Discount Value]]</f>
        <v>2845.3773000000001</v>
      </c>
      <c r="H13434" s="1">
        <v>2</v>
      </c>
      <c r="I13434" s="2">
        <v>45392</v>
      </c>
      <c r="J13434" s="2">
        <v>45394</v>
      </c>
      <c r="K13434" s="1" t="s">
        <v>15</v>
      </c>
      <c r="L13434" s="1" t="s">
        <v>16</v>
      </c>
      <c r="M13434" s="1">
        <v>1244.3599999999999</v>
      </c>
      <c r="N13434" s="1" t="s">
        <v>39</v>
      </c>
      <c r="O13434" s="10">
        <f>Table1[[#This Row],[sales]]+Table1[[#This Row],[profit]]</f>
        <v>6236.25</v>
      </c>
    </row>
    <row r="13435" spans="1:15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>Table1[[#This Row],[sales]]*Table1[[#This Row],[discount]]</f>
        <v>670.34879999999998</v>
      </c>
      <c r="G13435" s="1">
        <f>Table1[[#This Row],[sales]]-Table1[[#This Row],[Discount Value]]</f>
        <v>2122.7712000000001</v>
      </c>
      <c r="H13435" s="1">
        <v>5</v>
      </c>
      <c r="I13435" s="2">
        <v>45537</v>
      </c>
      <c r="J13435" s="2">
        <v>45540</v>
      </c>
      <c r="K13435" s="1" t="s">
        <v>15</v>
      </c>
      <c r="L13435" s="1" t="s">
        <v>22</v>
      </c>
      <c r="M13435" s="1">
        <v>737</v>
      </c>
      <c r="N13435" s="1" t="s">
        <v>34</v>
      </c>
      <c r="O13435" s="10">
        <f>Table1[[#This Row],[sales]]+Table1[[#This Row],[profit]]</f>
        <v>3530.12</v>
      </c>
    </row>
    <row r="13436" spans="1:15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>Table1[[#This Row],[sales]]*Table1[[#This Row],[discount]]</f>
        <v>684.33359999999993</v>
      </c>
      <c r="G13436" s="1">
        <f>Table1[[#This Row],[sales]]-Table1[[#This Row],[Discount Value]]</f>
        <v>2167.0563999999999</v>
      </c>
      <c r="H13436" s="1">
        <v>8</v>
      </c>
      <c r="I13436" s="2">
        <v>45556</v>
      </c>
      <c r="J13436" s="2">
        <v>45559</v>
      </c>
      <c r="K13436" s="1" t="s">
        <v>21</v>
      </c>
      <c r="L13436" s="1" t="s">
        <v>16</v>
      </c>
      <c r="M13436" s="1">
        <v>536.20000000000005</v>
      </c>
      <c r="N13436" s="1" t="s">
        <v>17</v>
      </c>
      <c r="O13436" s="10">
        <f>Table1[[#This Row],[sales]]+Table1[[#This Row],[profit]]</f>
        <v>3387.59</v>
      </c>
    </row>
    <row r="13437" spans="1:15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>Table1[[#This Row],[sales]]*Table1[[#This Row],[discount]]</f>
        <v>33.596800000000002</v>
      </c>
      <c r="G13437" s="1">
        <f>Table1[[#This Row],[sales]]-Table1[[#This Row],[Discount Value]]</f>
        <v>176.38319999999999</v>
      </c>
      <c r="H13437" s="1">
        <v>1</v>
      </c>
      <c r="I13437" s="2">
        <v>45172</v>
      </c>
      <c r="J13437" s="2">
        <v>45174</v>
      </c>
      <c r="K13437" s="1" t="s">
        <v>21</v>
      </c>
      <c r="L13437" s="1" t="s">
        <v>16</v>
      </c>
      <c r="M13437" s="1">
        <v>41.17</v>
      </c>
      <c r="N13437" s="1" t="s">
        <v>39</v>
      </c>
      <c r="O13437" s="10">
        <f>Table1[[#This Row],[sales]]+Table1[[#This Row],[profit]]</f>
        <v>251.14999999999998</v>
      </c>
    </row>
    <row r="13438" spans="1:15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>Table1[[#This Row],[sales]]*Table1[[#This Row],[discount]]</f>
        <v>477.32740000000001</v>
      </c>
      <c r="G13438" s="1">
        <f>Table1[[#This Row],[sales]]-Table1[[#This Row],[Discount Value]]</f>
        <v>3862.0126</v>
      </c>
      <c r="H13438" s="1">
        <v>6</v>
      </c>
      <c r="I13438" s="2">
        <v>45022</v>
      </c>
      <c r="J13438" s="2">
        <v>45024</v>
      </c>
      <c r="K13438" s="1" t="s">
        <v>31</v>
      </c>
      <c r="L13438" s="1" t="s">
        <v>16</v>
      </c>
      <c r="M13438" s="1">
        <v>959.7</v>
      </c>
      <c r="N13438" s="1" t="s">
        <v>39</v>
      </c>
      <c r="O13438" s="10">
        <f>Table1[[#This Row],[sales]]+Table1[[#This Row],[profit]]</f>
        <v>5299.04</v>
      </c>
    </row>
    <row r="13439" spans="1:15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>Table1[[#This Row],[sales]]*Table1[[#This Row],[discount]]</f>
        <v>43.329599999999999</v>
      </c>
      <c r="G13439" s="1">
        <f>Table1[[#This Row],[sales]]-Table1[[#This Row],[Discount Value]]</f>
        <v>197.3904</v>
      </c>
      <c r="H13439" s="1">
        <v>2</v>
      </c>
      <c r="I13439" s="2">
        <v>45215</v>
      </c>
      <c r="J13439" s="2">
        <v>45216</v>
      </c>
      <c r="K13439" s="1" t="s">
        <v>21</v>
      </c>
      <c r="L13439" s="1" t="s">
        <v>16</v>
      </c>
      <c r="M13439" s="1">
        <v>40.46</v>
      </c>
      <c r="N13439" s="1" t="s">
        <v>34</v>
      </c>
      <c r="O13439" s="10">
        <f>Table1[[#This Row],[sales]]+Table1[[#This Row],[profit]]</f>
        <v>281.18</v>
      </c>
    </row>
    <row r="13440" spans="1:15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>Table1[[#This Row],[sales]]*Table1[[#This Row],[discount]]</f>
        <v>1472.0276000000001</v>
      </c>
      <c r="G13440" s="1">
        <f>Table1[[#This Row],[sales]]-Table1[[#This Row],[Discount Value]]</f>
        <v>1728.0323999999998</v>
      </c>
      <c r="H13440" s="1">
        <v>2</v>
      </c>
      <c r="I13440" s="2">
        <v>45142</v>
      </c>
      <c r="J13440" s="2">
        <v>45148</v>
      </c>
      <c r="K13440" s="1" t="s">
        <v>31</v>
      </c>
      <c r="L13440" s="1" t="s">
        <v>16</v>
      </c>
      <c r="M13440" s="1">
        <v>882.56</v>
      </c>
      <c r="N13440" s="1" t="s">
        <v>39</v>
      </c>
      <c r="O13440" s="10">
        <f>Table1[[#This Row],[sales]]+Table1[[#This Row],[profit]]</f>
        <v>4082.62</v>
      </c>
    </row>
    <row r="13441" spans="1:15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>Table1[[#This Row],[sales]]*Table1[[#This Row],[discount]]</f>
        <v>29.151499999999999</v>
      </c>
      <c r="G13441" s="1">
        <f>Table1[[#This Row],[sales]]-Table1[[#This Row],[Discount Value]]</f>
        <v>553.87850000000003</v>
      </c>
      <c r="H13441" s="1">
        <v>8</v>
      </c>
      <c r="I13441" s="2">
        <v>45593</v>
      </c>
      <c r="J13441" s="2">
        <v>45596</v>
      </c>
      <c r="K13441" s="1" t="s">
        <v>15</v>
      </c>
      <c r="L13441" s="1" t="s">
        <v>27</v>
      </c>
      <c r="M13441" s="1">
        <v>108.39</v>
      </c>
      <c r="N13441" s="1" t="s">
        <v>28</v>
      </c>
      <c r="O13441" s="10">
        <f>Table1[[#This Row],[sales]]+Table1[[#This Row],[profit]]</f>
        <v>691.42</v>
      </c>
    </row>
    <row r="13442" spans="1:15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>Table1[[#This Row],[sales]]*Table1[[#This Row],[discount]]</f>
        <v>45.018299999999996</v>
      </c>
      <c r="G13442" s="1">
        <f>Table1[[#This Row],[sales]]-Table1[[#This Row],[Discount Value]]</f>
        <v>1455.5916999999999</v>
      </c>
      <c r="H13442" s="1">
        <v>6</v>
      </c>
      <c r="I13442" s="2">
        <v>45137</v>
      </c>
      <c r="J13442" s="2">
        <v>45139</v>
      </c>
      <c r="K13442" s="1" t="s">
        <v>21</v>
      </c>
      <c r="L13442" s="1" t="s">
        <v>16</v>
      </c>
      <c r="M13442" s="1">
        <v>421.76</v>
      </c>
      <c r="N13442" s="1" t="s">
        <v>28</v>
      </c>
      <c r="O13442" s="10">
        <f>Table1[[#This Row],[sales]]+Table1[[#This Row],[profit]]</f>
        <v>1922.37</v>
      </c>
    </row>
    <row r="13443" spans="1:15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>Table1[[#This Row],[sales]]*Table1[[#This Row],[discount]]</f>
        <v>47.256599999999999</v>
      </c>
      <c r="G13443" s="1">
        <f>Table1[[#This Row],[sales]]-Table1[[#This Row],[Discount Value]]</f>
        <v>740.35339999999997</v>
      </c>
      <c r="H13443" s="1">
        <v>6</v>
      </c>
      <c r="I13443" s="2">
        <v>45008</v>
      </c>
      <c r="J13443" s="2">
        <v>45011</v>
      </c>
      <c r="K13443" s="1" t="s">
        <v>31</v>
      </c>
      <c r="L13443" s="1" t="s">
        <v>27</v>
      </c>
      <c r="M13443" s="1">
        <v>197.6</v>
      </c>
      <c r="N13443" s="1" t="s">
        <v>48</v>
      </c>
      <c r="O13443" s="10">
        <f>Table1[[#This Row],[sales]]+Table1[[#This Row],[profit]]</f>
        <v>985.21</v>
      </c>
    </row>
    <row r="13444" spans="1:15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>Table1[[#This Row],[sales]]*Table1[[#This Row],[discount]]</f>
        <v>301.55970000000002</v>
      </c>
      <c r="G13444" s="1">
        <f>Table1[[#This Row],[sales]]-Table1[[#This Row],[Discount Value]]</f>
        <v>471.6703</v>
      </c>
      <c r="H13444" s="1">
        <v>6</v>
      </c>
      <c r="I13444" s="2">
        <v>45517</v>
      </c>
      <c r="J13444" s="2">
        <v>45523</v>
      </c>
      <c r="K13444" s="1" t="s">
        <v>31</v>
      </c>
      <c r="L13444" s="1" t="s">
        <v>27</v>
      </c>
      <c r="M13444" s="1">
        <v>108.89</v>
      </c>
      <c r="N13444" s="1" t="s">
        <v>34</v>
      </c>
      <c r="O13444" s="10">
        <f>Table1[[#This Row],[sales]]+Table1[[#This Row],[profit]]</f>
        <v>882.12</v>
      </c>
    </row>
    <row r="13445" spans="1:15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>Table1[[#This Row],[sales]]*Table1[[#This Row],[discount]]</f>
        <v>9.3108000000000004</v>
      </c>
      <c r="G13445" s="1">
        <f>Table1[[#This Row],[sales]]-Table1[[#This Row],[Discount Value]]</f>
        <v>456.22919999999999</v>
      </c>
      <c r="H13445" s="1">
        <v>9</v>
      </c>
      <c r="I13445" s="2">
        <v>45529</v>
      </c>
      <c r="J13445" s="2">
        <v>45533</v>
      </c>
      <c r="K13445" s="1" t="s">
        <v>15</v>
      </c>
      <c r="L13445" s="1" t="s">
        <v>16</v>
      </c>
      <c r="M13445" s="1">
        <v>100.55</v>
      </c>
      <c r="N13445" s="1" t="s">
        <v>23</v>
      </c>
      <c r="O13445" s="10">
        <f>Table1[[#This Row],[sales]]+Table1[[#This Row],[profit]]</f>
        <v>566.09</v>
      </c>
    </row>
    <row r="13446" spans="1:15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>Table1[[#This Row],[sales]]*Table1[[#This Row],[discount]]</f>
        <v>281.79540000000003</v>
      </c>
      <c r="G13446" s="1">
        <f>Table1[[#This Row],[sales]]-Table1[[#This Row],[Discount Value]]</f>
        <v>1375.8245999999999</v>
      </c>
      <c r="H13446" s="1">
        <v>3</v>
      </c>
      <c r="I13446" s="2">
        <v>45559</v>
      </c>
      <c r="J13446" s="2">
        <v>45566</v>
      </c>
      <c r="K13446" s="1" t="s">
        <v>31</v>
      </c>
      <c r="L13446" s="1" t="s">
        <v>16</v>
      </c>
      <c r="M13446" s="1">
        <v>379.97</v>
      </c>
      <c r="N13446" s="1" t="s">
        <v>48</v>
      </c>
      <c r="O13446" s="10">
        <f>Table1[[#This Row],[sales]]+Table1[[#This Row],[profit]]</f>
        <v>2037.59</v>
      </c>
    </row>
    <row r="13447" spans="1:15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>Table1[[#This Row],[sales]]*Table1[[#This Row],[discount]]</f>
        <v>456.93689999999998</v>
      </c>
      <c r="G13447" s="1">
        <f>Table1[[#This Row],[sales]]-Table1[[#This Row],[Discount Value]]</f>
        <v>1718.9530999999999</v>
      </c>
      <c r="H13447" s="1">
        <v>2</v>
      </c>
      <c r="I13447" s="2">
        <v>45385</v>
      </c>
      <c r="J13447" s="2">
        <v>45391</v>
      </c>
      <c r="K13447" s="1" t="s">
        <v>15</v>
      </c>
      <c r="L13447" s="1" t="s">
        <v>16</v>
      </c>
      <c r="M13447" s="1">
        <v>363.21</v>
      </c>
      <c r="N13447" s="1" t="s">
        <v>28</v>
      </c>
      <c r="O13447" s="10">
        <f>Table1[[#This Row],[sales]]+Table1[[#This Row],[profit]]</f>
        <v>2539.1</v>
      </c>
    </row>
    <row r="13448" spans="1:15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>Table1[[#This Row],[sales]]*Table1[[#This Row],[discount]]</f>
        <v>593.98</v>
      </c>
      <c r="G13448" s="1">
        <f>Table1[[#This Row],[sales]]-Table1[[#This Row],[Discount Value]]</f>
        <v>1781.94</v>
      </c>
      <c r="H13448" s="1">
        <v>5</v>
      </c>
      <c r="I13448" s="2">
        <v>45308</v>
      </c>
      <c r="J13448" s="2">
        <v>45310</v>
      </c>
      <c r="K13448" s="1" t="s">
        <v>21</v>
      </c>
      <c r="L13448" s="1" t="s">
        <v>22</v>
      </c>
      <c r="M13448" s="1">
        <v>538.41999999999996</v>
      </c>
      <c r="N13448" s="1" t="s">
        <v>28</v>
      </c>
      <c r="O13448" s="10">
        <f>Table1[[#This Row],[sales]]+Table1[[#This Row],[profit]]</f>
        <v>2914.34</v>
      </c>
    </row>
    <row r="13449" spans="1:15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>Table1[[#This Row],[sales]]*Table1[[#This Row],[discount]]</f>
        <v>0</v>
      </c>
      <c r="G13449" s="1">
        <f>Table1[[#This Row],[sales]]-Table1[[#This Row],[Discount Value]]</f>
        <v>2254.5700000000002</v>
      </c>
      <c r="H13449" s="1">
        <v>6</v>
      </c>
      <c r="I13449" s="2">
        <v>45185</v>
      </c>
      <c r="J13449" s="2">
        <v>45186</v>
      </c>
      <c r="K13449" s="1" t="s">
        <v>15</v>
      </c>
      <c r="L13449" s="1" t="s">
        <v>22</v>
      </c>
      <c r="M13449" s="1">
        <v>248.49</v>
      </c>
      <c r="N13449" s="1" t="s">
        <v>23</v>
      </c>
      <c r="O13449" s="10">
        <f>Table1[[#This Row],[sales]]+Table1[[#This Row],[profit]]</f>
        <v>2503.0600000000004</v>
      </c>
    </row>
    <row r="13450" spans="1:15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>Table1[[#This Row],[sales]]*Table1[[#This Row],[discount]]</f>
        <v>639.86160000000007</v>
      </c>
      <c r="G13450" s="1">
        <f>Table1[[#This Row],[sales]]-Table1[[#This Row],[Discount Value]]</f>
        <v>2026.2284</v>
      </c>
      <c r="H13450" s="1">
        <v>9</v>
      </c>
      <c r="I13450" s="2">
        <v>45605</v>
      </c>
      <c r="J13450" s="2">
        <v>45606</v>
      </c>
      <c r="K13450" s="1" t="s">
        <v>21</v>
      </c>
      <c r="L13450" s="1" t="s">
        <v>27</v>
      </c>
      <c r="M13450" s="1">
        <v>325.97000000000003</v>
      </c>
      <c r="N13450" s="1" t="s">
        <v>48</v>
      </c>
      <c r="O13450" s="10">
        <f>Table1[[#This Row],[sales]]+Table1[[#This Row],[profit]]</f>
        <v>2992.0600000000004</v>
      </c>
    </row>
    <row r="13451" spans="1:15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>Table1[[#This Row],[sales]]*Table1[[#This Row],[discount]]</f>
        <v>431.29600000000005</v>
      </c>
      <c r="G13451" s="1">
        <f>Table1[[#This Row],[sales]]-Table1[[#This Row],[Discount Value]]</f>
        <v>3881.6639999999998</v>
      </c>
      <c r="H13451" s="1">
        <v>9</v>
      </c>
      <c r="I13451" s="2">
        <v>45322</v>
      </c>
      <c r="J13451" s="2">
        <v>45328</v>
      </c>
      <c r="K13451" s="1" t="s">
        <v>21</v>
      </c>
      <c r="L13451" s="1" t="s">
        <v>16</v>
      </c>
      <c r="M13451" s="1">
        <v>909.76</v>
      </c>
      <c r="N13451" s="1" t="s">
        <v>39</v>
      </c>
      <c r="O13451" s="10">
        <f>Table1[[#This Row],[sales]]+Table1[[#This Row],[profit]]</f>
        <v>5222.72</v>
      </c>
    </row>
    <row r="13452" spans="1:15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>Table1[[#This Row],[sales]]*Table1[[#This Row],[discount]]</f>
        <v>159.79000000000002</v>
      </c>
      <c r="G13452" s="1">
        <f>Table1[[#This Row],[sales]]-Table1[[#This Row],[Discount Value]]</f>
        <v>3036.01</v>
      </c>
      <c r="H13452" s="1">
        <v>2</v>
      </c>
      <c r="I13452" s="2">
        <v>44959</v>
      </c>
      <c r="J13452" s="2">
        <v>44962</v>
      </c>
      <c r="K13452" s="1" t="s">
        <v>31</v>
      </c>
      <c r="L13452" s="1" t="s">
        <v>27</v>
      </c>
      <c r="M13452" s="1">
        <v>545.54</v>
      </c>
      <c r="N13452" s="1" t="s">
        <v>48</v>
      </c>
      <c r="O13452" s="10">
        <f>Table1[[#This Row],[sales]]+Table1[[#This Row],[profit]]</f>
        <v>3741.34</v>
      </c>
    </row>
    <row r="13453" spans="1:15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>Table1[[#This Row],[sales]]*Table1[[#This Row],[discount]]</f>
        <v>49.869</v>
      </c>
      <c r="G13453" s="1">
        <f>Table1[[#This Row],[sales]]-Table1[[#This Row],[Discount Value]]</f>
        <v>134.83099999999999</v>
      </c>
      <c r="H13453" s="1">
        <v>9</v>
      </c>
      <c r="I13453" s="2">
        <v>45196</v>
      </c>
      <c r="J13453" s="2">
        <v>45199</v>
      </c>
      <c r="K13453" s="1" t="s">
        <v>15</v>
      </c>
      <c r="L13453" s="1" t="s">
        <v>16</v>
      </c>
      <c r="M13453" s="1">
        <v>26.94</v>
      </c>
      <c r="N13453" s="1" t="s">
        <v>17</v>
      </c>
      <c r="O13453" s="10">
        <f>Table1[[#This Row],[sales]]+Table1[[#This Row],[profit]]</f>
        <v>211.64</v>
      </c>
    </row>
    <row r="13454" spans="1:15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>Table1[[#This Row],[sales]]*Table1[[#This Row],[discount]]</f>
        <v>350.56389999999999</v>
      </c>
      <c r="G13454" s="1">
        <f>Table1[[#This Row],[sales]]-Table1[[#This Row],[Discount Value]]</f>
        <v>596.90610000000004</v>
      </c>
      <c r="H13454" s="1">
        <v>9</v>
      </c>
      <c r="I13454" s="2">
        <v>45393</v>
      </c>
      <c r="J13454" s="2">
        <v>45399</v>
      </c>
      <c r="K13454" s="1" t="s">
        <v>15</v>
      </c>
      <c r="L13454" s="1" t="s">
        <v>16</v>
      </c>
      <c r="M13454" s="1">
        <v>63.16</v>
      </c>
      <c r="N13454" s="1" t="s">
        <v>48</v>
      </c>
      <c r="O13454" s="10">
        <f>Table1[[#This Row],[sales]]+Table1[[#This Row],[profit]]</f>
        <v>1010.63</v>
      </c>
    </row>
    <row r="13455" spans="1:15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>Table1[[#This Row],[sales]]*Table1[[#This Row],[discount]]</f>
        <v>850.62949999999989</v>
      </c>
      <c r="G13455" s="1">
        <f>Table1[[#This Row],[sales]]-Table1[[#This Row],[Discount Value]]</f>
        <v>959.22050000000002</v>
      </c>
      <c r="H13455" s="1">
        <v>6</v>
      </c>
      <c r="I13455" s="2">
        <v>45395</v>
      </c>
      <c r="J13455" s="2">
        <v>45396</v>
      </c>
      <c r="K13455" s="1" t="s">
        <v>31</v>
      </c>
      <c r="L13455" s="1" t="s">
        <v>16</v>
      </c>
      <c r="M13455" s="1">
        <v>535.70000000000005</v>
      </c>
      <c r="N13455" s="1" t="s">
        <v>28</v>
      </c>
      <c r="O13455" s="10">
        <f>Table1[[#This Row],[sales]]+Table1[[#This Row],[profit]]</f>
        <v>2345.5500000000002</v>
      </c>
    </row>
    <row r="13456" spans="1:15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>Table1[[#This Row],[sales]]*Table1[[#This Row],[discount]]</f>
        <v>2185.1426000000001</v>
      </c>
      <c r="G13456" s="1">
        <f>Table1[[#This Row],[sales]]-Table1[[#This Row],[Discount Value]]</f>
        <v>2565.1674000000003</v>
      </c>
      <c r="H13456" s="1">
        <v>1</v>
      </c>
      <c r="I13456" s="2">
        <v>45351</v>
      </c>
      <c r="J13456" s="2">
        <v>45354</v>
      </c>
      <c r="K13456" s="1" t="s">
        <v>15</v>
      </c>
      <c r="L13456" s="1" t="s">
        <v>27</v>
      </c>
      <c r="M13456" s="1">
        <v>508.17</v>
      </c>
      <c r="N13456" s="1" t="s">
        <v>28</v>
      </c>
      <c r="O13456" s="10">
        <f>Table1[[#This Row],[sales]]+Table1[[#This Row],[profit]]</f>
        <v>5258.4800000000005</v>
      </c>
    </row>
    <row r="13457" spans="1:15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>Table1[[#This Row],[sales]]*Table1[[#This Row],[discount]]</f>
        <v>96.518000000000001</v>
      </c>
      <c r="G13457" s="1">
        <f>Table1[[#This Row],[sales]]-Table1[[#This Row],[Discount Value]]</f>
        <v>386.072</v>
      </c>
      <c r="H13457" s="1">
        <v>8</v>
      </c>
      <c r="I13457" s="2">
        <v>45355</v>
      </c>
      <c r="J13457" s="2">
        <v>45356</v>
      </c>
      <c r="K13457" s="1" t="s">
        <v>15</v>
      </c>
      <c r="L13457" s="1" t="s">
        <v>22</v>
      </c>
      <c r="M13457" s="1">
        <v>99.23</v>
      </c>
      <c r="N13457" s="1" t="s">
        <v>28</v>
      </c>
      <c r="O13457" s="10">
        <f>Table1[[#This Row],[sales]]+Table1[[#This Row],[profit]]</f>
        <v>581.81999999999994</v>
      </c>
    </row>
    <row r="13458" spans="1:15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>Table1[[#This Row],[sales]]*Table1[[#This Row],[discount]]</f>
        <v>1252.8529999999998</v>
      </c>
      <c r="G13458" s="1">
        <f>Table1[[#This Row],[sales]]-Table1[[#This Row],[Discount Value]]</f>
        <v>2326.7269999999999</v>
      </c>
      <c r="H13458" s="1">
        <v>8</v>
      </c>
      <c r="I13458" s="2">
        <v>45469</v>
      </c>
      <c r="J13458" s="2">
        <v>45474</v>
      </c>
      <c r="K13458" s="1" t="s">
        <v>31</v>
      </c>
      <c r="L13458" s="1" t="s">
        <v>27</v>
      </c>
      <c r="M13458" s="1">
        <v>887.85</v>
      </c>
      <c r="N13458" s="1" t="s">
        <v>17</v>
      </c>
      <c r="O13458" s="10">
        <f>Table1[[#This Row],[sales]]+Table1[[#This Row],[profit]]</f>
        <v>4467.43</v>
      </c>
    </row>
    <row r="13459" spans="1:15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>Table1[[#This Row],[sales]]*Table1[[#This Row],[discount]]</f>
        <v>91.756</v>
      </c>
      <c r="G13459" s="1">
        <f>Table1[[#This Row],[sales]]-Table1[[#This Row],[Discount Value]]</f>
        <v>170.40400000000002</v>
      </c>
      <c r="H13459" s="1">
        <v>8</v>
      </c>
      <c r="I13459" s="2">
        <v>45507</v>
      </c>
      <c r="J13459" s="2">
        <v>45508</v>
      </c>
      <c r="K13459" s="1" t="s">
        <v>21</v>
      </c>
      <c r="L13459" s="1" t="s">
        <v>27</v>
      </c>
      <c r="M13459" s="1">
        <v>46.4</v>
      </c>
      <c r="N13459" s="1" t="s">
        <v>34</v>
      </c>
      <c r="O13459" s="10">
        <f>Table1[[#This Row],[sales]]+Table1[[#This Row],[profit]]</f>
        <v>308.56</v>
      </c>
    </row>
    <row r="13460" spans="1:15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>Table1[[#This Row],[sales]]*Table1[[#This Row],[discount]]</f>
        <v>394.05029999999999</v>
      </c>
      <c r="G13460" s="1">
        <f>Table1[[#This Row],[sales]]-Table1[[#This Row],[Discount Value]]</f>
        <v>1482.3797</v>
      </c>
      <c r="H13460" s="1">
        <v>8</v>
      </c>
      <c r="I13460" s="2">
        <v>45025</v>
      </c>
      <c r="J13460" s="2">
        <v>45031</v>
      </c>
      <c r="K13460" s="1" t="s">
        <v>15</v>
      </c>
      <c r="L13460" s="1" t="s">
        <v>22</v>
      </c>
      <c r="M13460" s="1">
        <v>365.49</v>
      </c>
      <c r="N13460" s="1" t="s">
        <v>39</v>
      </c>
      <c r="O13460" s="10">
        <f>Table1[[#This Row],[sales]]+Table1[[#This Row],[profit]]</f>
        <v>2241.92</v>
      </c>
    </row>
    <row r="13461" spans="1:15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>Table1[[#This Row],[sales]]*Table1[[#This Row],[discount]]</f>
        <v>193.68650000000002</v>
      </c>
      <c r="G13461" s="1">
        <f>Table1[[#This Row],[sales]]-Table1[[#This Row],[Discount Value]]</f>
        <v>3680.0434999999998</v>
      </c>
      <c r="H13461" s="1">
        <v>5</v>
      </c>
      <c r="I13461" s="2">
        <v>45370</v>
      </c>
      <c r="J13461" s="2">
        <v>45377</v>
      </c>
      <c r="K13461" s="1" t="s">
        <v>21</v>
      </c>
      <c r="L13461" s="1" t="s">
        <v>16</v>
      </c>
      <c r="M13461" s="1">
        <v>708.29</v>
      </c>
      <c r="N13461" s="1" t="s">
        <v>48</v>
      </c>
      <c r="O13461" s="10">
        <f>Table1[[#This Row],[sales]]+Table1[[#This Row],[profit]]</f>
        <v>4582.0200000000004</v>
      </c>
    </row>
    <row r="13462" spans="1:15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>Table1[[#This Row],[sales]]*Table1[[#This Row],[discount]]</f>
        <v>339.19749999999999</v>
      </c>
      <c r="G13462" s="1">
        <f>Table1[[#This Row],[sales]]-Table1[[#This Row],[Discount Value]]</f>
        <v>1446.0525</v>
      </c>
      <c r="H13462" s="1">
        <v>2</v>
      </c>
      <c r="I13462" s="2">
        <v>45534</v>
      </c>
      <c r="J13462" s="2">
        <v>45540</v>
      </c>
      <c r="K13462" s="1" t="s">
        <v>31</v>
      </c>
      <c r="L13462" s="1" t="s">
        <v>27</v>
      </c>
      <c r="M13462" s="1">
        <v>373.36</v>
      </c>
      <c r="N13462" s="1" t="s">
        <v>39</v>
      </c>
      <c r="O13462" s="10">
        <f>Table1[[#This Row],[sales]]+Table1[[#This Row],[profit]]</f>
        <v>2158.61</v>
      </c>
    </row>
    <row r="13463" spans="1:15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>Table1[[#This Row],[sales]]*Table1[[#This Row],[discount]]</f>
        <v>1104.19</v>
      </c>
      <c r="G13463" s="1">
        <f>Table1[[#This Row],[sales]]-Table1[[#This Row],[Discount Value]]</f>
        <v>1104.19</v>
      </c>
      <c r="H13463" s="1">
        <v>9</v>
      </c>
      <c r="I13463" s="2">
        <v>45297</v>
      </c>
      <c r="J13463" s="2">
        <v>45302</v>
      </c>
      <c r="K13463" s="1" t="s">
        <v>31</v>
      </c>
      <c r="L13463" s="1" t="s">
        <v>16</v>
      </c>
      <c r="M13463" s="1">
        <v>340.28</v>
      </c>
      <c r="N13463" s="1" t="s">
        <v>17</v>
      </c>
      <c r="O13463" s="10">
        <f>Table1[[#This Row],[sales]]+Table1[[#This Row],[profit]]</f>
        <v>2548.66</v>
      </c>
    </row>
    <row r="13464" spans="1:15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>Table1[[#This Row],[sales]]*Table1[[#This Row],[discount]]</f>
        <v>1270.0771999999999</v>
      </c>
      <c r="G13464" s="1">
        <f>Table1[[#This Row],[sales]]-Table1[[#This Row],[Discount Value]]</f>
        <v>3265.9128000000001</v>
      </c>
      <c r="H13464" s="1">
        <v>6</v>
      </c>
      <c r="I13464" s="2">
        <v>45058</v>
      </c>
      <c r="J13464" s="2">
        <v>45065</v>
      </c>
      <c r="K13464" s="1" t="s">
        <v>21</v>
      </c>
      <c r="L13464" s="1" t="s">
        <v>16</v>
      </c>
      <c r="M13464" s="1">
        <v>630.64</v>
      </c>
      <c r="N13464" s="1" t="s">
        <v>48</v>
      </c>
      <c r="O13464" s="10">
        <f>Table1[[#This Row],[sales]]+Table1[[#This Row],[profit]]</f>
        <v>5166.63</v>
      </c>
    </row>
    <row r="13465" spans="1:15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>Table1[[#This Row],[sales]]*Table1[[#This Row],[discount]]</f>
        <v>72.119100000000003</v>
      </c>
      <c r="G13465" s="1">
        <f>Table1[[#This Row],[sales]]-Table1[[#This Row],[Discount Value]]</f>
        <v>352.11090000000002</v>
      </c>
      <c r="H13465" s="1">
        <v>3</v>
      </c>
      <c r="I13465" s="2">
        <v>45192</v>
      </c>
      <c r="J13465" s="2">
        <v>45199</v>
      </c>
      <c r="K13465" s="1" t="s">
        <v>15</v>
      </c>
      <c r="L13465" s="1" t="s">
        <v>22</v>
      </c>
      <c r="M13465" s="1">
        <v>125.7</v>
      </c>
      <c r="N13465" s="1" t="s">
        <v>34</v>
      </c>
      <c r="O13465" s="10">
        <f>Table1[[#This Row],[sales]]+Table1[[#This Row],[profit]]</f>
        <v>549.93000000000006</v>
      </c>
    </row>
    <row r="13466" spans="1:15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>Table1[[#This Row],[sales]]*Table1[[#This Row],[discount]]</f>
        <v>993.65350000000001</v>
      </c>
      <c r="G13466" s="1">
        <f>Table1[[#This Row],[sales]]-Table1[[#This Row],[Discount Value]]</f>
        <v>1691.8965000000003</v>
      </c>
      <c r="H13466" s="1">
        <v>1</v>
      </c>
      <c r="I13466" s="2">
        <v>45148</v>
      </c>
      <c r="J13466" s="2">
        <v>45152</v>
      </c>
      <c r="K13466" s="1" t="s">
        <v>21</v>
      </c>
      <c r="L13466" s="1" t="s">
        <v>27</v>
      </c>
      <c r="M13466" s="1">
        <v>385.03</v>
      </c>
      <c r="N13466" s="1" t="s">
        <v>23</v>
      </c>
      <c r="O13466" s="10">
        <f>Table1[[#This Row],[sales]]+Table1[[#This Row],[profit]]</f>
        <v>3070.58</v>
      </c>
    </row>
    <row r="13467" spans="1:15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>Table1[[#This Row],[sales]]*Table1[[#This Row],[discount]]</f>
        <v>644.15039999999999</v>
      </c>
      <c r="G13467" s="1">
        <f>Table1[[#This Row],[sales]]-Table1[[#This Row],[Discount Value]]</f>
        <v>1250.4096</v>
      </c>
      <c r="H13467" s="1">
        <v>5</v>
      </c>
      <c r="I13467" s="2">
        <v>45557</v>
      </c>
      <c r="J13467" s="2">
        <v>45563</v>
      </c>
      <c r="K13467" s="1" t="s">
        <v>15</v>
      </c>
      <c r="L13467" s="1" t="s">
        <v>22</v>
      </c>
      <c r="M13467" s="1">
        <v>306.13</v>
      </c>
      <c r="N13467" s="1" t="s">
        <v>28</v>
      </c>
      <c r="O13467" s="10">
        <f>Table1[[#This Row],[sales]]+Table1[[#This Row],[profit]]</f>
        <v>2200.69</v>
      </c>
    </row>
    <row r="13468" spans="1:15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>Table1[[#This Row],[sales]]*Table1[[#This Row],[discount]]</f>
        <v>1398.5771999999999</v>
      </c>
      <c r="G13468" s="1">
        <f>Table1[[#This Row],[sales]]-Table1[[#This Row],[Discount Value]]</f>
        <v>3424.1028000000006</v>
      </c>
      <c r="H13468" s="1">
        <v>4</v>
      </c>
      <c r="I13468" s="2">
        <v>45283</v>
      </c>
      <c r="J13468" s="2">
        <v>45287</v>
      </c>
      <c r="K13468" s="1" t="s">
        <v>21</v>
      </c>
      <c r="L13468" s="1" t="s">
        <v>27</v>
      </c>
      <c r="M13468" s="1">
        <v>436.53</v>
      </c>
      <c r="N13468" s="1" t="s">
        <v>28</v>
      </c>
      <c r="O13468" s="10">
        <f>Table1[[#This Row],[sales]]+Table1[[#This Row],[profit]]</f>
        <v>5259.21</v>
      </c>
    </row>
    <row r="13469" spans="1:15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>Table1[[#This Row],[sales]]*Table1[[#This Row],[discount]]</f>
        <v>1276.5056</v>
      </c>
      <c r="G13469" s="1">
        <f>Table1[[#This Row],[sales]]-Table1[[#This Row],[Discount Value]]</f>
        <v>2712.5744</v>
      </c>
      <c r="H13469" s="1">
        <v>4</v>
      </c>
      <c r="I13469" s="2">
        <v>45425</v>
      </c>
      <c r="J13469" s="2">
        <v>45432</v>
      </c>
      <c r="K13469" s="1" t="s">
        <v>31</v>
      </c>
      <c r="L13469" s="1" t="s">
        <v>22</v>
      </c>
      <c r="M13469" s="1">
        <v>1024.4000000000001</v>
      </c>
      <c r="N13469" s="1" t="s">
        <v>23</v>
      </c>
      <c r="O13469" s="10">
        <f>Table1[[#This Row],[sales]]+Table1[[#This Row],[profit]]</f>
        <v>5013.4799999999996</v>
      </c>
    </row>
    <row r="13470" spans="1:15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>Table1[[#This Row],[sales]]*Table1[[#This Row],[discount]]</f>
        <v>202.47219999999996</v>
      </c>
      <c r="G13470" s="1">
        <f>Table1[[#This Row],[sales]]-Table1[[#This Row],[Discount Value]]</f>
        <v>495.70780000000002</v>
      </c>
      <c r="H13470" s="1">
        <v>9</v>
      </c>
      <c r="I13470" s="2">
        <v>45063</v>
      </c>
      <c r="J13470" s="2">
        <v>45070</v>
      </c>
      <c r="K13470" s="1" t="s">
        <v>15</v>
      </c>
      <c r="L13470" s="1" t="s">
        <v>16</v>
      </c>
      <c r="M13470" s="1">
        <v>169.95</v>
      </c>
      <c r="N13470" s="1" t="s">
        <v>17</v>
      </c>
      <c r="O13470" s="10">
        <f>Table1[[#This Row],[sales]]+Table1[[#This Row],[profit]]</f>
        <v>868.12999999999988</v>
      </c>
    </row>
    <row r="13471" spans="1:15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>Table1[[#This Row],[sales]]*Table1[[#This Row],[discount]]</f>
        <v>2229.2688000000003</v>
      </c>
      <c r="G13471" s="1">
        <f>Table1[[#This Row],[sales]]-Table1[[#This Row],[Discount Value]]</f>
        <v>2415.0412000000001</v>
      </c>
      <c r="H13471" s="1">
        <v>6</v>
      </c>
      <c r="I13471" s="2">
        <v>45627</v>
      </c>
      <c r="J13471" s="2">
        <v>45631</v>
      </c>
      <c r="K13471" s="1" t="s">
        <v>15</v>
      </c>
      <c r="L13471" s="1" t="s">
        <v>22</v>
      </c>
      <c r="M13471" s="1">
        <v>1082.03</v>
      </c>
      <c r="N13471" s="1" t="s">
        <v>48</v>
      </c>
      <c r="O13471" s="10">
        <f>Table1[[#This Row],[sales]]+Table1[[#This Row],[profit]]</f>
        <v>5726.34</v>
      </c>
    </row>
    <row r="13472" spans="1:15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>Table1[[#This Row],[sales]]*Table1[[#This Row],[discount]]</f>
        <v>283.73750000000001</v>
      </c>
      <c r="G13472" s="1">
        <f>Table1[[#This Row],[sales]]-Table1[[#This Row],[Discount Value]]</f>
        <v>851.21250000000009</v>
      </c>
      <c r="H13472" s="1">
        <v>8</v>
      </c>
      <c r="I13472" s="2">
        <v>45656</v>
      </c>
      <c r="J13472" s="2">
        <v>45658</v>
      </c>
      <c r="K13472" s="1" t="s">
        <v>15</v>
      </c>
      <c r="L13472" s="1" t="s">
        <v>16</v>
      </c>
      <c r="M13472" s="1">
        <v>303.24</v>
      </c>
      <c r="N13472" s="1" t="s">
        <v>17</v>
      </c>
      <c r="O13472" s="10">
        <f>Table1[[#This Row],[sales]]+Table1[[#This Row],[profit]]</f>
        <v>1438.19</v>
      </c>
    </row>
    <row r="13473" spans="1:15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>Table1[[#This Row],[sales]]*Table1[[#This Row],[discount]]</f>
        <v>154.68299999999999</v>
      </c>
      <c r="G13473" s="1">
        <f>Table1[[#This Row],[sales]]-Table1[[#This Row],[Discount Value]]</f>
        <v>360.92700000000002</v>
      </c>
      <c r="H13473" s="1">
        <v>9</v>
      </c>
      <c r="I13473" s="2">
        <v>45075</v>
      </c>
      <c r="J13473" s="2">
        <v>45076</v>
      </c>
      <c r="K13473" s="1" t="s">
        <v>31</v>
      </c>
      <c r="L13473" s="1" t="s">
        <v>27</v>
      </c>
      <c r="M13473" s="1">
        <v>28.17</v>
      </c>
      <c r="N13473" s="1" t="s">
        <v>28</v>
      </c>
      <c r="O13473" s="10">
        <f>Table1[[#This Row],[sales]]+Table1[[#This Row],[profit]]</f>
        <v>543.78</v>
      </c>
    </row>
    <row r="13474" spans="1:15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>Table1[[#This Row],[sales]]*Table1[[#This Row],[discount]]</f>
        <v>660.9144</v>
      </c>
      <c r="G13474" s="1">
        <f>Table1[[#This Row],[sales]]-Table1[[#This Row],[Discount Value]]</f>
        <v>2092.8955999999998</v>
      </c>
      <c r="H13474" s="1">
        <v>1</v>
      </c>
      <c r="I13474" s="2">
        <v>45053</v>
      </c>
      <c r="J13474" s="2">
        <v>45058</v>
      </c>
      <c r="K13474" s="1" t="s">
        <v>31</v>
      </c>
      <c r="L13474" s="1" t="s">
        <v>27</v>
      </c>
      <c r="M13474" s="1">
        <v>150.06</v>
      </c>
      <c r="N13474" s="1" t="s">
        <v>34</v>
      </c>
      <c r="O13474" s="10">
        <f>Table1[[#This Row],[sales]]+Table1[[#This Row],[profit]]</f>
        <v>2903.87</v>
      </c>
    </row>
    <row r="13475" spans="1:15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>Table1[[#This Row],[sales]]*Table1[[#This Row],[discount]]</f>
        <v>1112.847</v>
      </c>
      <c r="G13475" s="1">
        <f>Table1[[#This Row],[sales]]-Table1[[#This Row],[Discount Value]]</f>
        <v>2596.643</v>
      </c>
      <c r="H13475" s="1">
        <v>7</v>
      </c>
      <c r="I13475" s="2">
        <v>45166</v>
      </c>
      <c r="J13475" s="2">
        <v>45173</v>
      </c>
      <c r="K13475" s="1" t="s">
        <v>15</v>
      </c>
      <c r="L13475" s="1" t="s">
        <v>22</v>
      </c>
      <c r="M13475" s="1">
        <v>1091.5899999999999</v>
      </c>
      <c r="N13475" s="1" t="s">
        <v>48</v>
      </c>
      <c r="O13475" s="10">
        <f>Table1[[#This Row],[sales]]+Table1[[#This Row],[profit]]</f>
        <v>4801.08</v>
      </c>
    </row>
    <row r="13476" spans="1:15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>Table1[[#This Row],[sales]]*Table1[[#This Row],[discount]]</f>
        <v>1623.8925000000002</v>
      </c>
      <c r="G13476" s="1">
        <f>Table1[[#This Row],[sales]]-Table1[[#This Row],[Discount Value]]</f>
        <v>1984.7574999999999</v>
      </c>
      <c r="H13476" s="1">
        <v>7</v>
      </c>
      <c r="I13476" s="2">
        <v>45205</v>
      </c>
      <c r="J13476" s="2">
        <v>45210</v>
      </c>
      <c r="K13476" s="1" t="s">
        <v>31</v>
      </c>
      <c r="L13476" s="1" t="s">
        <v>22</v>
      </c>
      <c r="M13476" s="1">
        <v>353.69</v>
      </c>
      <c r="N13476" s="1" t="s">
        <v>39</v>
      </c>
      <c r="O13476" s="10">
        <f>Table1[[#This Row],[sales]]+Table1[[#This Row],[profit]]</f>
        <v>3962.34</v>
      </c>
    </row>
    <row r="13477" spans="1:15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>Table1[[#This Row],[sales]]*Table1[[#This Row],[discount]]</f>
        <v>461.86790000000002</v>
      </c>
      <c r="G13477" s="1">
        <f>Table1[[#This Row],[sales]]-Table1[[#This Row],[Discount Value]]</f>
        <v>2255.0020999999997</v>
      </c>
      <c r="H13477" s="1">
        <v>9</v>
      </c>
      <c r="I13477" s="2">
        <v>44987</v>
      </c>
      <c r="J13477" s="2">
        <v>44992</v>
      </c>
      <c r="K13477" s="1" t="s">
        <v>21</v>
      </c>
      <c r="L13477" s="1" t="s">
        <v>16</v>
      </c>
      <c r="M13477" s="1">
        <v>738.51</v>
      </c>
      <c r="N13477" s="1" t="s">
        <v>34</v>
      </c>
      <c r="O13477" s="10">
        <f>Table1[[#This Row],[sales]]+Table1[[#This Row],[profit]]</f>
        <v>3455.38</v>
      </c>
    </row>
    <row r="13478" spans="1:15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>Table1[[#This Row],[sales]]*Table1[[#This Row],[discount]]</f>
        <v>628.60249999999996</v>
      </c>
      <c r="G13478" s="1">
        <f>Table1[[#This Row],[sales]]-Table1[[#This Row],[Discount Value]]</f>
        <v>1885.8074999999999</v>
      </c>
      <c r="H13478" s="1">
        <v>1</v>
      </c>
      <c r="I13478" s="2">
        <v>45533</v>
      </c>
      <c r="J13478" s="2">
        <v>45539</v>
      </c>
      <c r="K13478" s="1" t="s">
        <v>21</v>
      </c>
      <c r="L13478" s="1" t="s">
        <v>27</v>
      </c>
      <c r="M13478" s="1">
        <v>625.19000000000005</v>
      </c>
      <c r="N13478" s="1" t="s">
        <v>34</v>
      </c>
      <c r="O13478" s="10">
        <f>Table1[[#This Row],[sales]]+Table1[[#This Row],[profit]]</f>
        <v>3139.6</v>
      </c>
    </row>
    <row r="13479" spans="1:15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>Table1[[#This Row],[sales]]*Table1[[#This Row],[discount]]</f>
        <v>1067.1694</v>
      </c>
      <c r="G13479" s="1">
        <f>Table1[[#This Row],[sales]]-Table1[[#This Row],[Discount Value]]</f>
        <v>3783.6006000000007</v>
      </c>
      <c r="H13479" s="1">
        <v>2</v>
      </c>
      <c r="I13479" s="2">
        <v>45304</v>
      </c>
      <c r="J13479" s="2">
        <v>45305</v>
      </c>
      <c r="K13479" s="1" t="s">
        <v>31</v>
      </c>
      <c r="L13479" s="1" t="s">
        <v>16</v>
      </c>
      <c r="M13479" s="1">
        <v>872.96</v>
      </c>
      <c r="N13479" s="1" t="s">
        <v>17</v>
      </c>
      <c r="O13479" s="10">
        <f>Table1[[#This Row],[sales]]+Table1[[#This Row],[profit]]</f>
        <v>5723.7300000000005</v>
      </c>
    </row>
    <row r="13480" spans="1:15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>Table1[[#This Row],[sales]]*Table1[[#This Row],[discount]]</f>
        <v>824.14800000000002</v>
      </c>
      <c r="G13480" s="1">
        <f>Table1[[#This Row],[sales]]-Table1[[#This Row],[Discount Value]]</f>
        <v>3296.5919999999996</v>
      </c>
      <c r="H13480" s="1">
        <v>6</v>
      </c>
      <c r="I13480" s="2">
        <v>45327</v>
      </c>
      <c r="J13480" s="2">
        <v>45333</v>
      </c>
      <c r="K13480" s="1" t="s">
        <v>31</v>
      </c>
      <c r="L13480" s="1" t="s">
        <v>22</v>
      </c>
      <c r="M13480" s="1">
        <v>250.33</v>
      </c>
      <c r="N13480" s="1" t="s">
        <v>17</v>
      </c>
      <c r="O13480" s="10">
        <f>Table1[[#This Row],[sales]]+Table1[[#This Row],[profit]]</f>
        <v>4371.07</v>
      </c>
    </row>
    <row r="13481" spans="1:15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>Table1[[#This Row],[sales]]*Table1[[#This Row],[discount]]</f>
        <v>1444.5694000000001</v>
      </c>
      <c r="G13481" s="1">
        <f>Table1[[#This Row],[sales]]-Table1[[#This Row],[Discount Value]]</f>
        <v>2078.7705999999998</v>
      </c>
      <c r="H13481" s="1">
        <v>4</v>
      </c>
      <c r="I13481" s="2">
        <v>45286</v>
      </c>
      <c r="J13481" s="2">
        <v>45290</v>
      </c>
      <c r="K13481" s="1" t="s">
        <v>15</v>
      </c>
      <c r="L13481" s="1" t="s">
        <v>22</v>
      </c>
      <c r="M13481" s="1">
        <v>357.23</v>
      </c>
      <c r="N13481" s="1" t="s">
        <v>39</v>
      </c>
      <c r="O13481" s="10">
        <f>Table1[[#This Row],[sales]]+Table1[[#This Row],[profit]]</f>
        <v>3880.57</v>
      </c>
    </row>
    <row r="13482" spans="1:15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>Table1[[#This Row],[sales]]*Table1[[#This Row],[discount]]</f>
        <v>126.78479999999999</v>
      </c>
      <c r="G13482" s="1">
        <f>Table1[[#This Row],[sales]]-Table1[[#This Row],[Discount Value]]</f>
        <v>929.75519999999995</v>
      </c>
      <c r="H13482" s="1">
        <v>5</v>
      </c>
      <c r="I13482" s="2">
        <v>45365</v>
      </c>
      <c r="J13482" s="2">
        <v>45367</v>
      </c>
      <c r="K13482" s="1" t="s">
        <v>31</v>
      </c>
      <c r="L13482" s="1" t="s">
        <v>22</v>
      </c>
      <c r="M13482" s="1">
        <v>70.39</v>
      </c>
      <c r="N13482" s="1" t="s">
        <v>48</v>
      </c>
      <c r="O13482" s="10">
        <f>Table1[[#This Row],[sales]]+Table1[[#This Row],[profit]]</f>
        <v>1126.93</v>
      </c>
    </row>
    <row r="13483" spans="1:15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>Table1[[#This Row],[sales]]*Table1[[#This Row],[discount]]</f>
        <v>1029.22</v>
      </c>
      <c r="G13483" s="1">
        <f>Table1[[#This Row],[sales]]-Table1[[#This Row],[Discount Value]]</f>
        <v>3087.66</v>
      </c>
      <c r="H13483" s="1">
        <v>5</v>
      </c>
      <c r="I13483" s="2">
        <v>45203</v>
      </c>
      <c r="J13483" s="2">
        <v>45204</v>
      </c>
      <c r="K13483" s="1" t="s">
        <v>15</v>
      </c>
      <c r="L13483" s="1" t="s">
        <v>22</v>
      </c>
      <c r="M13483" s="1">
        <v>1007.02</v>
      </c>
      <c r="N13483" s="1" t="s">
        <v>28</v>
      </c>
      <c r="O13483" s="10">
        <f>Table1[[#This Row],[sales]]+Table1[[#This Row],[profit]]</f>
        <v>5123.8999999999996</v>
      </c>
    </row>
    <row r="13484" spans="1:15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>Table1[[#This Row],[sales]]*Table1[[#This Row],[discount]]</f>
        <v>1736.0078000000001</v>
      </c>
      <c r="G13484" s="1">
        <f>Table1[[#This Row],[sales]]-Table1[[#This Row],[Discount Value]]</f>
        <v>2037.9221999999997</v>
      </c>
      <c r="H13484" s="1">
        <v>1</v>
      </c>
      <c r="I13484" s="2">
        <v>45364</v>
      </c>
      <c r="J13484" s="2">
        <v>45370</v>
      </c>
      <c r="K13484" s="1" t="s">
        <v>21</v>
      </c>
      <c r="L13484" s="1" t="s">
        <v>27</v>
      </c>
      <c r="M13484" s="1">
        <v>663.67</v>
      </c>
      <c r="N13484" s="1" t="s">
        <v>28</v>
      </c>
      <c r="O13484" s="10">
        <f>Table1[[#This Row],[sales]]+Table1[[#This Row],[profit]]</f>
        <v>4437.5999999999995</v>
      </c>
    </row>
    <row r="13485" spans="1:15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>Table1[[#This Row],[sales]]*Table1[[#This Row],[discount]]</f>
        <v>396.87440000000004</v>
      </c>
      <c r="G13485" s="1">
        <f>Table1[[#This Row],[sales]]-Table1[[#This Row],[Discount Value]]</f>
        <v>4564.0556000000006</v>
      </c>
      <c r="H13485" s="1">
        <v>1</v>
      </c>
      <c r="I13485" s="2">
        <v>45485</v>
      </c>
      <c r="J13485" s="2">
        <v>45492</v>
      </c>
      <c r="K13485" s="1" t="s">
        <v>15</v>
      </c>
      <c r="L13485" s="1" t="s">
        <v>16</v>
      </c>
      <c r="M13485" s="1">
        <v>1471.48</v>
      </c>
      <c r="N13485" s="1" t="s">
        <v>17</v>
      </c>
      <c r="O13485" s="10">
        <f>Table1[[#This Row],[sales]]+Table1[[#This Row],[profit]]</f>
        <v>6432.41</v>
      </c>
    </row>
    <row r="13486" spans="1:15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>Table1[[#This Row],[sales]]*Table1[[#This Row],[discount]]</f>
        <v>0</v>
      </c>
      <c r="G13486" s="1">
        <f>Table1[[#This Row],[sales]]-Table1[[#This Row],[Discount Value]]</f>
        <v>751.68</v>
      </c>
      <c r="H13486" s="1">
        <v>7</v>
      </c>
      <c r="I13486" s="2">
        <v>45607</v>
      </c>
      <c r="J13486" s="2">
        <v>45609</v>
      </c>
      <c r="K13486" s="1" t="s">
        <v>31</v>
      </c>
      <c r="L13486" s="1" t="s">
        <v>27</v>
      </c>
      <c r="M13486" s="1">
        <v>138.44</v>
      </c>
      <c r="N13486" s="1" t="s">
        <v>28</v>
      </c>
      <c r="O13486" s="10">
        <f>Table1[[#This Row],[sales]]+Table1[[#This Row],[profit]]</f>
        <v>890.11999999999989</v>
      </c>
    </row>
    <row r="13487" spans="1:15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>Table1[[#This Row],[sales]]*Table1[[#This Row],[discount]]</f>
        <v>468.64350000000002</v>
      </c>
      <c r="G13487" s="1">
        <f>Table1[[#This Row],[sales]]-Table1[[#This Row],[Discount Value]]</f>
        <v>3136.3064999999997</v>
      </c>
      <c r="H13487" s="1">
        <v>3</v>
      </c>
      <c r="I13487" s="2">
        <v>45023</v>
      </c>
      <c r="J13487" s="2">
        <v>45025</v>
      </c>
      <c r="K13487" s="1" t="s">
        <v>21</v>
      </c>
      <c r="L13487" s="1" t="s">
        <v>27</v>
      </c>
      <c r="M13487" s="1">
        <v>282.01</v>
      </c>
      <c r="N13487" s="1" t="s">
        <v>34</v>
      </c>
      <c r="O13487" s="10">
        <f>Table1[[#This Row],[sales]]+Table1[[#This Row],[profit]]</f>
        <v>3886.96</v>
      </c>
    </row>
    <row r="13488" spans="1:15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>Table1[[#This Row],[sales]]*Table1[[#This Row],[discount]]</f>
        <v>2252.8546000000001</v>
      </c>
      <c r="G13488" s="1">
        <f>Table1[[#This Row],[sales]]-Table1[[#This Row],[Discount Value]]</f>
        <v>2644.6554000000001</v>
      </c>
      <c r="H13488" s="1">
        <v>5</v>
      </c>
      <c r="I13488" s="2">
        <v>45069</v>
      </c>
      <c r="J13488" s="2">
        <v>45071</v>
      </c>
      <c r="K13488" s="1" t="s">
        <v>15</v>
      </c>
      <c r="L13488" s="1" t="s">
        <v>27</v>
      </c>
      <c r="M13488" s="1">
        <v>367.9</v>
      </c>
      <c r="N13488" s="1" t="s">
        <v>34</v>
      </c>
      <c r="O13488" s="10">
        <f>Table1[[#This Row],[sales]]+Table1[[#This Row],[profit]]</f>
        <v>5265.41</v>
      </c>
    </row>
    <row r="13489" spans="1:15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>Table1[[#This Row],[sales]]*Table1[[#This Row],[discount]]</f>
        <v>94.668400000000005</v>
      </c>
      <c r="G13489" s="1">
        <f>Table1[[#This Row],[sales]]-Table1[[#This Row],[Discount Value]]</f>
        <v>2272.0416</v>
      </c>
      <c r="H13489" s="1">
        <v>8</v>
      </c>
      <c r="I13489" s="2">
        <v>45150</v>
      </c>
      <c r="J13489" s="2">
        <v>45151</v>
      </c>
      <c r="K13489" s="1" t="s">
        <v>31</v>
      </c>
      <c r="L13489" s="1" t="s">
        <v>22</v>
      </c>
      <c r="M13489" s="1">
        <v>428.34</v>
      </c>
      <c r="N13489" s="1" t="s">
        <v>48</v>
      </c>
      <c r="O13489" s="10">
        <f>Table1[[#This Row],[sales]]+Table1[[#This Row],[profit]]</f>
        <v>2795.05</v>
      </c>
    </row>
    <row r="13490" spans="1:15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>Table1[[#This Row],[sales]]*Table1[[#This Row],[discount]]</f>
        <v>258.55970000000002</v>
      </c>
      <c r="G13490" s="1">
        <f>Table1[[#This Row],[sales]]-Table1[[#This Row],[Discount Value]]</f>
        <v>3435.1503000000002</v>
      </c>
      <c r="H13490" s="1">
        <v>5</v>
      </c>
      <c r="I13490" s="2">
        <v>45241</v>
      </c>
      <c r="J13490" s="2">
        <v>45245</v>
      </c>
      <c r="K13490" s="1" t="s">
        <v>31</v>
      </c>
      <c r="L13490" s="1" t="s">
        <v>22</v>
      </c>
      <c r="M13490" s="1">
        <v>723.96</v>
      </c>
      <c r="N13490" s="1" t="s">
        <v>48</v>
      </c>
      <c r="O13490" s="10">
        <f>Table1[[#This Row],[sales]]+Table1[[#This Row],[profit]]</f>
        <v>4417.67</v>
      </c>
    </row>
    <row r="13491" spans="1:15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>Table1[[#This Row],[sales]]*Table1[[#This Row],[discount]]</f>
        <v>780.69119999999998</v>
      </c>
      <c r="G13491" s="1">
        <f>Table1[[#This Row],[sales]]-Table1[[#This Row],[Discount Value]]</f>
        <v>4098.6287999999995</v>
      </c>
      <c r="H13491" s="1">
        <v>9</v>
      </c>
      <c r="I13491" s="2">
        <v>44955</v>
      </c>
      <c r="J13491" s="2">
        <v>44961</v>
      </c>
      <c r="K13491" s="1" t="s">
        <v>31</v>
      </c>
      <c r="L13491" s="1" t="s">
        <v>16</v>
      </c>
      <c r="M13491" s="1">
        <v>433.09</v>
      </c>
      <c r="N13491" s="1" t="s">
        <v>34</v>
      </c>
      <c r="O13491" s="10">
        <f>Table1[[#This Row],[sales]]+Table1[[#This Row],[profit]]</f>
        <v>5312.41</v>
      </c>
    </row>
    <row r="13492" spans="1:15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>Table1[[#This Row],[sales]]*Table1[[#This Row],[discount]]</f>
        <v>1057.4184</v>
      </c>
      <c r="G13492" s="1">
        <f>Table1[[#This Row],[sales]]-Table1[[#This Row],[Discount Value]]</f>
        <v>1725.2615999999998</v>
      </c>
      <c r="H13492" s="1">
        <v>4</v>
      </c>
      <c r="I13492" s="2">
        <v>45449</v>
      </c>
      <c r="J13492" s="2">
        <v>45453</v>
      </c>
      <c r="K13492" s="1" t="s">
        <v>21</v>
      </c>
      <c r="L13492" s="1" t="s">
        <v>27</v>
      </c>
      <c r="M13492" s="1">
        <v>245.77</v>
      </c>
      <c r="N13492" s="1" t="s">
        <v>48</v>
      </c>
      <c r="O13492" s="10">
        <f>Table1[[#This Row],[sales]]+Table1[[#This Row],[profit]]</f>
        <v>3028.45</v>
      </c>
    </row>
    <row r="13493" spans="1:15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>Table1[[#This Row],[sales]]*Table1[[#This Row],[discount]]</f>
        <v>1339.614</v>
      </c>
      <c r="G13493" s="1">
        <f>Table1[[#This Row],[sales]]-Table1[[#This Row],[Discount Value]]</f>
        <v>2185.6860000000001</v>
      </c>
      <c r="H13493" s="1">
        <v>7</v>
      </c>
      <c r="I13493" s="2">
        <v>44955</v>
      </c>
      <c r="J13493" s="2">
        <v>44958</v>
      </c>
      <c r="K13493" s="1" t="s">
        <v>31</v>
      </c>
      <c r="L13493" s="1" t="s">
        <v>22</v>
      </c>
      <c r="M13493" s="1">
        <v>982.81</v>
      </c>
      <c r="N13493" s="1" t="s">
        <v>28</v>
      </c>
      <c r="O13493" s="10">
        <f>Table1[[#This Row],[sales]]+Table1[[#This Row],[profit]]</f>
        <v>4508.1100000000006</v>
      </c>
    </row>
    <row r="13494" spans="1:15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>Table1[[#This Row],[sales]]*Table1[[#This Row],[discount]]</f>
        <v>7.9367999999999999</v>
      </c>
      <c r="G13494" s="1">
        <f>Table1[[#This Row],[sales]]-Table1[[#This Row],[Discount Value]]</f>
        <v>190.48319999999998</v>
      </c>
      <c r="H13494" s="1">
        <v>8</v>
      </c>
      <c r="I13494" s="2">
        <v>45297</v>
      </c>
      <c r="J13494" s="2">
        <v>45302</v>
      </c>
      <c r="K13494" s="1" t="s">
        <v>21</v>
      </c>
      <c r="L13494" s="1" t="s">
        <v>27</v>
      </c>
      <c r="M13494" s="1">
        <v>51.81</v>
      </c>
      <c r="N13494" s="1" t="s">
        <v>39</v>
      </c>
      <c r="O13494" s="10">
        <f>Table1[[#This Row],[sales]]+Table1[[#This Row],[profit]]</f>
        <v>250.23</v>
      </c>
    </row>
    <row r="13495" spans="1:15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>Table1[[#This Row],[sales]]*Table1[[#This Row],[discount]]</f>
        <v>1243.7891999999999</v>
      </c>
      <c r="G13495" s="1">
        <f>Table1[[#This Row],[sales]]-Table1[[#This Row],[Discount Value]]</f>
        <v>1402.5708000000002</v>
      </c>
      <c r="H13495" s="1">
        <v>7</v>
      </c>
      <c r="I13495" s="2">
        <v>45524</v>
      </c>
      <c r="J13495" s="2">
        <v>45529</v>
      </c>
      <c r="K13495" s="1" t="s">
        <v>31</v>
      </c>
      <c r="L13495" s="1" t="s">
        <v>27</v>
      </c>
      <c r="M13495" s="1">
        <v>138.99</v>
      </c>
      <c r="N13495" s="1" t="s">
        <v>34</v>
      </c>
      <c r="O13495" s="10">
        <f>Table1[[#This Row],[sales]]+Table1[[#This Row],[profit]]</f>
        <v>2785.3500000000004</v>
      </c>
    </row>
    <row r="13496" spans="1:15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>Table1[[#This Row],[sales]]*Table1[[#This Row],[discount]]</f>
        <v>162.41040000000001</v>
      </c>
      <c r="G13496" s="1">
        <f>Table1[[#This Row],[sales]]-Table1[[#This Row],[Discount Value]]</f>
        <v>1191.0096000000001</v>
      </c>
      <c r="H13496" s="1">
        <v>4</v>
      </c>
      <c r="I13496" s="2">
        <v>45648</v>
      </c>
      <c r="J13496" s="2">
        <v>45652</v>
      </c>
      <c r="K13496" s="1" t="s">
        <v>31</v>
      </c>
      <c r="L13496" s="1" t="s">
        <v>27</v>
      </c>
      <c r="M13496" s="1">
        <v>320.26</v>
      </c>
      <c r="N13496" s="1" t="s">
        <v>17</v>
      </c>
      <c r="O13496" s="10">
        <f>Table1[[#This Row],[sales]]+Table1[[#This Row],[profit]]</f>
        <v>1673.68</v>
      </c>
    </row>
    <row r="13497" spans="1:15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>Table1[[#This Row],[sales]]*Table1[[#This Row],[discount]]</f>
        <v>104.03400000000001</v>
      </c>
      <c r="G13497" s="1">
        <f>Table1[[#This Row],[sales]]-Table1[[#This Row],[Discount Value]]</f>
        <v>639.06600000000003</v>
      </c>
      <c r="H13497" s="1">
        <v>8</v>
      </c>
      <c r="I13497" s="2">
        <v>45271</v>
      </c>
      <c r="J13497" s="2">
        <v>45276</v>
      </c>
      <c r="K13497" s="1" t="s">
        <v>21</v>
      </c>
      <c r="L13497" s="1" t="s">
        <v>22</v>
      </c>
      <c r="M13497" s="1">
        <v>135.07</v>
      </c>
      <c r="N13497" s="1" t="s">
        <v>23</v>
      </c>
      <c r="O13497" s="10">
        <f>Table1[[#This Row],[sales]]+Table1[[#This Row],[profit]]</f>
        <v>878.17000000000007</v>
      </c>
    </row>
    <row r="13498" spans="1:15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>Table1[[#This Row],[sales]]*Table1[[#This Row],[discount]]</f>
        <v>678.7047</v>
      </c>
      <c r="G13498" s="1">
        <f>Table1[[#This Row],[sales]]-Table1[[#This Row],[Discount Value]]</f>
        <v>2893.4252999999999</v>
      </c>
      <c r="H13498" s="1">
        <v>4</v>
      </c>
      <c r="I13498" s="2">
        <v>45267</v>
      </c>
      <c r="J13498" s="2">
        <v>45271</v>
      </c>
      <c r="K13498" s="1" t="s">
        <v>21</v>
      </c>
      <c r="L13498" s="1" t="s">
        <v>27</v>
      </c>
      <c r="M13498" s="1">
        <v>754.82</v>
      </c>
      <c r="N13498" s="1" t="s">
        <v>48</v>
      </c>
      <c r="O13498" s="10">
        <f>Table1[[#This Row],[sales]]+Table1[[#This Row],[profit]]</f>
        <v>4326.95</v>
      </c>
    </row>
    <row r="13499" spans="1:15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>Table1[[#This Row],[sales]]*Table1[[#This Row],[discount]]</f>
        <v>93.292800000000014</v>
      </c>
      <c r="G13499" s="1">
        <f>Table1[[#This Row],[sales]]-Table1[[#This Row],[Discount Value]]</f>
        <v>198.24720000000002</v>
      </c>
      <c r="H13499" s="1">
        <v>8</v>
      </c>
      <c r="I13499" s="2">
        <v>45398</v>
      </c>
      <c r="J13499" s="2">
        <v>45405</v>
      </c>
      <c r="K13499" s="1" t="s">
        <v>21</v>
      </c>
      <c r="L13499" s="1" t="s">
        <v>16</v>
      </c>
      <c r="M13499" s="1">
        <v>17.47</v>
      </c>
      <c r="N13499" s="1" t="s">
        <v>34</v>
      </c>
      <c r="O13499" s="10">
        <f>Table1[[#This Row],[sales]]+Table1[[#This Row],[profit]]</f>
        <v>309.01</v>
      </c>
    </row>
    <row r="13500" spans="1:15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>Table1[[#This Row],[sales]]*Table1[[#This Row],[discount]]</f>
        <v>1178.7984000000001</v>
      </c>
      <c r="G13500" s="1">
        <f>Table1[[#This Row],[sales]]-Table1[[#This Row],[Discount Value]]</f>
        <v>3355.0416</v>
      </c>
      <c r="H13500" s="1">
        <v>8</v>
      </c>
      <c r="I13500" s="2">
        <v>45552</v>
      </c>
      <c r="J13500" s="2">
        <v>45554</v>
      </c>
      <c r="K13500" s="1" t="s">
        <v>15</v>
      </c>
      <c r="L13500" s="1" t="s">
        <v>22</v>
      </c>
      <c r="M13500" s="1">
        <v>722.52</v>
      </c>
      <c r="N13500" s="1" t="s">
        <v>39</v>
      </c>
      <c r="O13500" s="10">
        <f>Table1[[#This Row],[sales]]+Table1[[#This Row],[profit]]</f>
        <v>5256.3600000000006</v>
      </c>
    </row>
    <row r="13501" spans="1:15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>Table1[[#This Row],[sales]]*Table1[[#This Row],[discount]]</f>
        <v>1213.0614</v>
      </c>
      <c r="G13501" s="1">
        <f>Table1[[#This Row],[sales]]-Table1[[#This Row],[Discount Value]]</f>
        <v>1424.0286000000001</v>
      </c>
      <c r="H13501" s="1">
        <v>4</v>
      </c>
      <c r="I13501" s="2">
        <v>45494</v>
      </c>
      <c r="J13501" s="2">
        <v>45500</v>
      </c>
      <c r="K13501" s="1" t="s">
        <v>31</v>
      </c>
      <c r="L13501" s="1" t="s">
        <v>16</v>
      </c>
      <c r="M13501" s="1">
        <v>443.88</v>
      </c>
      <c r="N13501" s="1" t="s">
        <v>17</v>
      </c>
      <c r="O13501" s="10">
        <f>Table1[[#This Row],[sales]]+Table1[[#This Row],[profit]]</f>
        <v>3080.9700000000003</v>
      </c>
    </row>
    <row r="13502" spans="1:15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>Table1[[#This Row],[sales]]*Table1[[#This Row],[discount]]</f>
        <v>917.37240000000008</v>
      </c>
      <c r="G13502" s="1">
        <f>Table1[[#This Row],[sales]]-Table1[[#This Row],[Discount Value]]</f>
        <v>2358.9575999999997</v>
      </c>
      <c r="H13502" s="1">
        <v>5</v>
      </c>
      <c r="I13502" s="2">
        <v>45107</v>
      </c>
      <c r="J13502" s="2">
        <v>45114</v>
      </c>
      <c r="K13502" s="1" t="s">
        <v>21</v>
      </c>
      <c r="L13502" s="1" t="s">
        <v>22</v>
      </c>
      <c r="M13502" s="1">
        <v>268.76</v>
      </c>
      <c r="N13502" s="1" t="s">
        <v>23</v>
      </c>
      <c r="O13502" s="10">
        <f>Table1[[#This Row],[sales]]+Table1[[#This Row],[profit]]</f>
        <v>3545.09</v>
      </c>
    </row>
    <row r="13503" spans="1:15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>Table1[[#This Row],[sales]]*Table1[[#This Row],[discount]]</f>
        <v>576.98689999999999</v>
      </c>
      <c r="G13503" s="1">
        <f>Table1[[#This Row],[sales]]-Table1[[#This Row],[Discount Value]]</f>
        <v>764.84309999999994</v>
      </c>
      <c r="H13503" s="1">
        <v>5</v>
      </c>
      <c r="I13503" s="2">
        <v>45441</v>
      </c>
      <c r="J13503" s="2">
        <v>45444</v>
      </c>
      <c r="K13503" s="1" t="s">
        <v>15</v>
      </c>
      <c r="L13503" s="1" t="s">
        <v>27</v>
      </c>
      <c r="M13503" s="1">
        <v>378.89</v>
      </c>
      <c r="N13503" s="1" t="s">
        <v>23</v>
      </c>
      <c r="O13503" s="10">
        <f>Table1[[#This Row],[sales]]+Table1[[#This Row],[profit]]</f>
        <v>1720.7199999999998</v>
      </c>
    </row>
    <row r="13504" spans="1:15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>Table1[[#This Row],[sales]]*Table1[[#This Row],[discount]]</f>
        <v>39.71</v>
      </c>
      <c r="G13504" s="1">
        <f>Table1[[#This Row],[sales]]-Table1[[#This Row],[Discount Value]]</f>
        <v>953.04</v>
      </c>
      <c r="H13504" s="1">
        <v>5</v>
      </c>
      <c r="I13504" s="2">
        <v>45451</v>
      </c>
      <c r="J13504" s="2">
        <v>45456</v>
      </c>
      <c r="K13504" s="1" t="s">
        <v>15</v>
      </c>
      <c r="L13504" s="1" t="s">
        <v>27</v>
      </c>
      <c r="M13504" s="1">
        <v>52.57</v>
      </c>
      <c r="N13504" s="1" t="s">
        <v>28</v>
      </c>
      <c r="O13504" s="10">
        <f>Table1[[#This Row],[sales]]+Table1[[#This Row],[profit]]</f>
        <v>1045.32</v>
      </c>
    </row>
    <row r="13505" spans="1:15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>Table1[[#This Row],[sales]]*Table1[[#This Row],[discount]]</f>
        <v>556.58770000000004</v>
      </c>
      <c r="G13505" s="1">
        <f>Table1[[#This Row],[sales]]-Table1[[#This Row],[Discount Value]]</f>
        <v>737.80230000000006</v>
      </c>
      <c r="H13505" s="1">
        <v>3</v>
      </c>
      <c r="I13505" s="2">
        <v>45348</v>
      </c>
      <c r="J13505" s="2">
        <v>45355</v>
      </c>
      <c r="K13505" s="1" t="s">
        <v>21</v>
      </c>
      <c r="L13505" s="1" t="s">
        <v>27</v>
      </c>
      <c r="M13505" s="1">
        <v>95.04</v>
      </c>
      <c r="N13505" s="1" t="s">
        <v>28</v>
      </c>
      <c r="O13505" s="10">
        <f>Table1[[#This Row],[sales]]+Table1[[#This Row],[profit]]</f>
        <v>1389.43</v>
      </c>
    </row>
    <row r="13506" spans="1:15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>Table1[[#This Row],[sales]]*Table1[[#This Row],[discount]]</f>
        <v>123.82400000000001</v>
      </c>
      <c r="G13506" s="1">
        <f>Table1[[#This Row],[sales]]-Table1[[#This Row],[Discount Value]]</f>
        <v>1114.4159999999999</v>
      </c>
      <c r="H13506" s="1">
        <v>2</v>
      </c>
      <c r="I13506" s="2">
        <v>45302</v>
      </c>
      <c r="J13506" s="2">
        <v>45304</v>
      </c>
      <c r="K13506" s="1" t="s">
        <v>31</v>
      </c>
      <c r="L13506" s="1" t="s">
        <v>22</v>
      </c>
      <c r="M13506" s="1">
        <v>238</v>
      </c>
      <c r="N13506" s="1" t="s">
        <v>23</v>
      </c>
      <c r="O13506" s="10">
        <f>Table1[[#This Row],[sales]]+Table1[[#This Row],[profit]]</f>
        <v>1476.24</v>
      </c>
    </row>
    <row r="13507" spans="1:15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>Table1[[#This Row],[sales]]*Table1[[#This Row],[discount]]</f>
        <v>780.49080000000004</v>
      </c>
      <c r="G13507" s="1">
        <f>Table1[[#This Row],[sales]]-Table1[[#This Row],[Discount Value]]</f>
        <v>3555.5692000000004</v>
      </c>
      <c r="H13507" s="1">
        <v>1</v>
      </c>
      <c r="I13507" s="2">
        <v>45333</v>
      </c>
      <c r="J13507" s="2">
        <v>45338</v>
      </c>
      <c r="K13507" s="1" t="s">
        <v>21</v>
      </c>
      <c r="L13507" s="1" t="s">
        <v>16</v>
      </c>
      <c r="M13507" s="1">
        <v>221.49</v>
      </c>
      <c r="N13507" s="1" t="s">
        <v>23</v>
      </c>
      <c r="O13507" s="10">
        <f>Table1[[#This Row],[sales]]+Table1[[#This Row],[profit]]</f>
        <v>4557.55</v>
      </c>
    </row>
    <row r="13508" spans="1:15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>Table1[[#This Row],[sales]]*Table1[[#This Row],[discount]]</f>
        <v>633.27359999999999</v>
      </c>
      <c r="G13508" s="1">
        <f>Table1[[#This Row],[sales]]-Table1[[#This Row],[Discount Value]]</f>
        <v>3324.6864</v>
      </c>
      <c r="H13508" s="1">
        <v>3</v>
      </c>
      <c r="I13508" s="2">
        <v>45383</v>
      </c>
      <c r="J13508" s="2">
        <v>45386</v>
      </c>
      <c r="K13508" s="1" t="s">
        <v>21</v>
      </c>
      <c r="L13508" s="1" t="s">
        <v>16</v>
      </c>
      <c r="M13508" s="1">
        <v>1181.1199999999999</v>
      </c>
      <c r="N13508" s="1" t="s">
        <v>28</v>
      </c>
      <c r="O13508" s="10">
        <f>Table1[[#This Row],[sales]]+Table1[[#This Row],[profit]]</f>
        <v>5139.08</v>
      </c>
    </row>
    <row r="13509" spans="1:15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>Table1[[#This Row],[sales]]*Table1[[#This Row],[discount]]</f>
        <v>727.3297</v>
      </c>
      <c r="G13509" s="1">
        <f>Table1[[#This Row],[sales]]-Table1[[#This Row],[Discount Value]]</f>
        <v>3551.0802999999996</v>
      </c>
      <c r="H13509" s="1">
        <v>9</v>
      </c>
      <c r="I13509" s="2">
        <v>45423</v>
      </c>
      <c r="J13509" s="2">
        <v>45424</v>
      </c>
      <c r="K13509" s="1" t="s">
        <v>31</v>
      </c>
      <c r="L13509" s="1" t="s">
        <v>27</v>
      </c>
      <c r="M13509" s="1">
        <v>245.8</v>
      </c>
      <c r="N13509" s="1" t="s">
        <v>28</v>
      </c>
      <c r="O13509" s="10">
        <f>Table1[[#This Row],[sales]]+Table1[[#This Row],[profit]]</f>
        <v>4524.21</v>
      </c>
    </row>
    <row r="13510" spans="1:15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>Table1[[#This Row],[sales]]*Table1[[#This Row],[discount]]</f>
        <v>1702.4002</v>
      </c>
      <c r="G13510" s="1">
        <f>Table1[[#This Row],[sales]]-Table1[[#This Row],[Discount Value]]</f>
        <v>1998.4697999999999</v>
      </c>
      <c r="H13510" s="1">
        <v>7</v>
      </c>
      <c r="I13510" s="2">
        <v>44982</v>
      </c>
      <c r="J13510" s="2">
        <v>44985</v>
      </c>
      <c r="K13510" s="1" t="s">
        <v>15</v>
      </c>
      <c r="L13510" s="1" t="s">
        <v>16</v>
      </c>
      <c r="M13510" s="1">
        <v>768.63</v>
      </c>
      <c r="N13510" s="1" t="s">
        <v>17</v>
      </c>
      <c r="O13510" s="10">
        <f>Table1[[#This Row],[sales]]+Table1[[#This Row],[profit]]</f>
        <v>4469.5</v>
      </c>
    </row>
    <row r="13511" spans="1:15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>Table1[[#This Row],[sales]]*Table1[[#This Row],[discount]]</f>
        <v>715.74800000000005</v>
      </c>
      <c r="G13511" s="1">
        <f>Table1[[#This Row],[sales]]-Table1[[#This Row],[Discount Value]]</f>
        <v>2537.652</v>
      </c>
      <c r="H13511" s="1">
        <v>2</v>
      </c>
      <c r="I13511" s="2">
        <v>45191</v>
      </c>
      <c r="J13511" s="2">
        <v>45193</v>
      </c>
      <c r="K13511" s="1" t="s">
        <v>15</v>
      </c>
      <c r="L13511" s="1" t="s">
        <v>16</v>
      </c>
      <c r="M13511" s="1">
        <v>456.72</v>
      </c>
      <c r="N13511" s="1" t="s">
        <v>39</v>
      </c>
      <c r="O13511" s="10">
        <f>Table1[[#This Row],[sales]]+Table1[[#This Row],[profit]]</f>
        <v>3710.12</v>
      </c>
    </row>
    <row r="13512" spans="1:15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>Table1[[#This Row],[sales]]*Table1[[#This Row],[discount]]</f>
        <v>349.25670000000002</v>
      </c>
      <c r="G13512" s="1">
        <f>Table1[[#This Row],[sales]]-Table1[[#This Row],[Discount Value]]</f>
        <v>2337.3333000000002</v>
      </c>
      <c r="H13512" s="1">
        <v>8</v>
      </c>
      <c r="I13512" s="2">
        <v>45049</v>
      </c>
      <c r="J13512" s="2">
        <v>45052</v>
      </c>
      <c r="K13512" s="1" t="s">
        <v>31</v>
      </c>
      <c r="L13512" s="1" t="s">
        <v>16</v>
      </c>
      <c r="M13512" s="1">
        <v>209.92</v>
      </c>
      <c r="N13512" s="1" t="s">
        <v>48</v>
      </c>
      <c r="O13512" s="10">
        <f>Table1[[#This Row],[sales]]+Table1[[#This Row],[profit]]</f>
        <v>2896.51</v>
      </c>
    </row>
    <row r="13513" spans="1:15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>Table1[[#This Row],[sales]]*Table1[[#This Row],[discount]]</f>
        <v>210.12899999999999</v>
      </c>
      <c r="G13513" s="1">
        <f>Table1[[#This Row],[sales]]-Table1[[#This Row],[Discount Value]]</f>
        <v>1190.731</v>
      </c>
      <c r="H13513" s="1">
        <v>8</v>
      </c>
      <c r="I13513" s="2">
        <v>45304</v>
      </c>
      <c r="J13513" s="2">
        <v>45306</v>
      </c>
      <c r="K13513" s="1" t="s">
        <v>31</v>
      </c>
      <c r="L13513" s="1" t="s">
        <v>27</v>
      </c>
      <c r="M13513" s="1">
        <v>372.34</v>
      </c>
      <c r="N13513" s="1" t="s">
        <v>23</v>
      </c>
      <c r="O13513" s="10">
        <f>Table1[[#This Row],[sales]]+Table1[[#This Row],[profit]]</f>
        <v>1773.1999999999998</v>
      </c>
    </row>
    <row r="13514" spans="1:15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>Table1[[#This Row],[sales]]*Table1[[#This Row],[discount]]</f>
        <v>1422.5120000000002</v>
      </c>
      <c r="G13514" s="1">
        <f>Table1[[#This Row],[sales]]-Table1[[#This Row],[Discount Value]]</f>
        <v>2133.768</v>
      </c>
      <c r="H13514" s="1">
        <v>7</v>
      </c>
      <c r="I13514" s="2">
        <v>45265</v>
      </c>
      <c r="J13514" s="2">
        <v>45268</v>
      </c>
      <c r="K13514" s="1" t="s">
        <v>31</v>
      </c>
      <c r="L13514" s="1" t="s">
        <v>22</v>
      </c>
      <c r="M13514" s="1">
        <v>663.21</v>
      </c>
      <c r="N13514" s="1" t="s">
        <v>39</v>
      </c>
      <c r="O13514" s="10">
        <f>Table1[[#This Row],[sales]]+Table1[[#This Row],[profit]]</f>
        <v>4219.49</v>
      </c>
    </row>
    <row r="13515" spans="1:15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>Table1[[#This Row],[sales]]*Table1[[#This Row],[discount]]</f>
        <v>207.70020000000002</v>
      </c>
      <c r="G13515" s="1">
        <f>Table1[[#This Row],[sales]]-Table1[[#This Row],[Discount Value]]</f>
        <v>561.5598</v>
      </c>
      <c r="H13515" s="1">
        <v>6</v>
      </c>
      <c r="I13515" s="2">
        <v>45153</v>
      </c>
      <c r="J13515" s="2">
        <v>45160</v>
      </c>
      <c r="K13515" s="1" t="s">
        <v>15</v>
      </c>
      <c r="L13515" s="1" t="s">
        <v>27</v>
      </c>
      <c r="M13515" s="1">
        <v>167.55</v>
      </c>
      <c r="N13515" s="1" t="s">
        <v>17</v>
      </c>
      <c r="O13515" s="10">
        <f>Table1[[#This Row],[sales]]+Table1[[#This Row],[profit]]</f>
        <v>936.81</v>
      </c>
    </row>
    <row r="13516" spans="1:15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>Table1[[#This Row],[sales]]*Table1[[#This Row],[discount]]</f>
        <v>572.92399999999998</v>
      </c>
      <c r="G13516" s="1">
        <f>Table1[[#This Row],[sales]]-Table1[[#This Row],[Discount Value]]</f>
        <v>2031.2759999999998</v>
      </c>
      <c r="H13516" s="1">
        <v>2</v>
      </c>
      <c r="I13516" s="2">
        <v>45402</v>
      </c>
      <c r="J13516" s="2">
        <v>45407</v>
      </c>
      <c r="K13516" s="1" t="s">
        <v>31</v>
      </c>
      <c r="L13516" s="1" t="s">
        <v>27</v>
      </c>
      <c r="M13516" s="1">
        <v>642.14</v>
      </c>
      <c r="N13516" s="1" t="s">
        <v>17</v>
      </c>
      <c r="O13516" s="10">
        <f>Table1[[#This Row],[sales]]+Table1[[#This Row],[profit]]</f>
        <v>3246.3399999999997</v>
      </c>
    </row>
    <row r="13517" spans="1:15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>Table1[[#This Row],[sales]]*Table1[[#This Row],[discount]]</f>
        <v>486.15099999999995</v>
      </c>
      <c r="G13517" s="1">
        <f>Table1[[#This Row],[sales]]-Table1[[#This Row],[Discount Value]]</f>
        <v>570.69899999999996</v>
      </c>
      <c r="H13517" s="1">
        <v>4</v>
      </c>
      <c r="I13517" s="2">
        <v>45082</v>
      </c>
      <c r="J13517" s="2">
        <v>45088</v>
      </c>
      <c r="K13517" s="1" t="s">
        <v>21</v>
      </c>
      <c r="L13517" s="1" t="s">
        <v>16</v>
      </c>
      <c r="M13517" s="1">
        <v>198.71</v>
      </c>
      <c r="N13517" s="1" t="s">
        <v>28</v>
      </c>
      <c r="O13517" s="10">
        <f>Table1[[#This Row],[sales]]+Table1[[#This Row],[profit]]</f>
        <v>1255.56</v>
      </c>
    </row>
    <row r="13518" spans="1:15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>Table1[[#This Row],[sales]]*Table1[[#This Row],[discount]]</f>
        <v>1209.4603999999999</v>
      </c>
      <c r="G13518" s="1">
        <f>Table1[[#This Row],[sales]]-Table1[[#This Row],[Discount Value]]</f>
        <v>1363.8596000000002</v>
      </c>
      <c r="H13518" s="1">
        <v>1</v>
      </c>
      <c r="I13518" s="2">
        <v>45005</v>
      </c>
      <c r="J13518" s="2">
        <v>45008</v>
      </c>
      <c r="K13518" s="1" t="s">
        <v>21</v>
      </c>
      <c r="L13518" s="1" t="s">
        <v>27</v>
      </c>
      <c r="M13518" s="1">
        <v>290.94</v>
      </c>
      <c r="N13518" s="1" t="s">
        <v>28</v>
      </c>
      <c r="O13518" s="10">
        <f>Table1[[#This Row],[sales]]+Table1[[#This Row],[profit]]</f>
        <v>2864.26</v>
      </c>
    </row>
    <row r="13519" spans="1:15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>Table1[[#This Row],[sales]]*Table1[[#This Row],[discount]]</f>
        <v>585.25700000000006</v>
      </c>
      <c r="G13519" s="1">
        <f>Table1[[#This Row],[sales]]-Table1[[#This Row],[Discount Value]]</f>
        <v>954.89300000000003</v>
      </c>
      <c r="H13519" s="1">
        <v>7</v>
      </c>
      <c r="I13519" s="2">
        <v>45201</v>
      </c>
      <c r="J13519" s="2">
        <v>45204</v>
      </c>
      <c r="K13519" s="1" t="s">
        <v>31</v>
      </c>
      <c r="L13519" s="1" t="s">
        <v>16</v>
      </c>
      <c r="M13519" s="1">
        <v>197.2</v>
      </c>
      <c r="N13519" s="1" t="s">
        <v>48</v>
      </c>
      <c r="O13519" s="10">
        <f>Table1[[#This Row],[sales]]+Table1[[#This Row],[profit]]</f>
        <v>1737.3500000000001</v>
      </c>
    </row>
    <row r="13520" spans="1:15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>Table1[[#This Row],[sales]]*Table1[[#This Row],[discount]]</f>
        <v>94.13300000000001</v>
      </c>
      <c r="G13520" s="1">
        <f>Table1[[#This Row],[sales]]-Table1[[#This Row],[Discount Value]]</f>
        <v>267.91700000000003</v>
      </c>
      <c r="H13520" s="1">
        <v>2</v>
      </c>
      <c r="I13520" s="2">
        <v>45279</v>
      </c>
      <c r="J13520" s="2">
        <v>45283</v>
      </c>
      <c r="K13520" s="1" t="s">
        <v>21</v>
      </c>
      <c r="L13520" s="1" t="s">
        <v>27</v>
      </c>
      <c r="M13520" s="1">
        <v>92.83</v>
      </c>
      <c r="N13520" s="1" t="s">
        <v>39</v>
      </c>
      <c r="O13520" s="10">
        <f>Table1[[#This Row],[sales]]+Table1[[#This Row],[profit]]</f>
        <v>454.88</v>
      </c>
    </row>
    <row r="13521" spans="1:15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>Table1[[#This Row],[sales]]*Table1[[#This Row],[discount]]</f>
        <v>154.09020000000001</v>
      </c>
      <c r="G13521" s="1">
        <f>Table1[[#This Row],[sales]]-Table1[[#This Row],[Discount Value]]</f>
        <v>2414.0798</v>
      </c>
      <c r="H13521" s="1">
        <v>6</v>
      </c>
      <c r="I13521" s="2">
        <v>45146</v>
      </c>
      <c r="J13521" s="2">
        <v>45149</v>
      </c>
      <c r="K13521" s="1" t="s">
        <v>31</v>
      </c>
      <c r="L13521" s="1" t="s">
        <v>27</v>
      </c>
      <c r="M13521" s="1">
        <v>633.16</v>
      </c>
      <c r="N13521" s="1" t="s">
        <v>48</v>
      </c>
      <c r="O13521" s="10">
        <f>Table1[[#This Row],[sales]]+Table1[[#This Row],[profit]]</f>
        <v>3201.33</v>
      </c>
    </row>
    <row r="13522" spans="1:15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>Table1[[#This Row],[sales]]*Table1[[#This Row],[discount]]</f>
        <v>346.83949999999999</v>
      </c>
      <c r="G13522" s="1">
        <f>Table1[[#This Row],[sales]]-Table1[[#This Row],[Discount Value]]</f>
        <v>644.13049999999998</v>
      </c>
      <c r="H13522" s="1">
        <v>9</v>
      </c>
      <c r="I13522" s="2">
        <v>45186</v>
      </c>
      <c r="J13522" s="2">
        <v>45191</v>
      </c>
      <c r="K13522" s="1" t="s">
        <v>15</v>
      </c>
      <c r="L13522" s="1" t="s">
        <v>22</v>
      </c>
      <c r="M13522" s="1">
        <v>53.13</v>
      </c>
      <c r="N13522" s="1" t="s">
        <v>48</v>
      </c>
      <c r="O13522" s="10">
        <f>Table1[[#This Row],[sales]]+Table1[[#This Row],[profit]]</f>
        <v>1044.1000000000001</v>
      </c>
    </row>
    <row r="13523" spans="1:15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>Table1[[#This Row],[sales]]*Table1[[#This Row],[discount]]</f>
        <v>364.76059999999995</v>
      </c>
      <c r="G13523" s="1">
        <f>Table1[[#This Row],[sales]]-Table1[[#This Row],[Discount Value]]</f>
        <v>524.89940000000001</v>
      </c>
      <c r="H13523" s="1">
        <v>5</v>
      </c>
      <c r="I13523" s="2">
        <v>45357</v>
      </c>
      <c r="J13523" s="2">
        <v>45359</v>
      </c>
      <c r="K13523" s="1" t="s">
        <v>15</v>
      </c>
      <c r="L13523" s="1" t="s">
        <v>16</v>
      </c>
      <c r="M13523" s="1">
        <v>173.22</v>
      </c>
      <c r="N13523" s="1" t="s">
        <v>34</v>
      </c>
      <c r="O13523" s="10">
        <f>Table1[[#This Row],[sales]]+Table1[[#This Row],[profit]]</f>
        <v>1062.8799999999999</v>
      </c>
    </row>
    <row r="13524" spans="1:15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>Table1[[#This Row],[sales]]*Table1[[#This Row],[discount]]</f>
        <v>852.85770000000002</v>
      </c>
      <c r="G13524" s="1">
        <f>Table1[[#This Row],[sales]]-Table1[[#This Row],[Discount Value]]</f>
        <v>1130.5323000000001</v>
      </c>
      <c r="H13524" s="1">
        <v>5</v>
      </c>
      <c r="I13524" s="2">
        <v>45341</v>
      </c>
      <c r="J13524" s="2">
        <v>45342</v>
      </c>
      <c r="K13524" s="1" t="s">
        <v>21</v>
      </c>
      <c r="L13524" s="1" t="s">
        <v>27</v>
      </c>
      <c r="M13524" s="1">
        <v>472.7</v>
      </c>
      <c r="N13524" s="1" t="s">
        <v>34</v>
      </c>
      <c r="O13524" s="10">
        <f>Table1[[#This Row],[sales]]+Table1[[#This Row],[profit]]</f>
        <v>2456.09</v>
      </c>
    </row>
    <row r="13525" spans="1:15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>Table1[[#This Row],[sales]]*Table1[[#This Row],[discount]]</f>
        <v>543.10039999999992</v>
      </c>
      <c r="G13525" s="1">
        <f>Table1[[#This Row],[sales]]-Table1[[#This Row],[Discount Value]]</f>
        <v>1329.6596</v>
      </c>
      <c r="H13525" s="1">
        <v>4</v>
      </c>
      <c r="I13525" s="2">
        <v>45315</v>
      </c>
      <c r="J13525" s="2">
        <v>45316</v>
      </c>
      <c r="K13525" s="1" t="s">
        <v>15</v>
      </c>
      <c r="L13525" s="1" t="s">
        <v>27</v>
      </c>
      <c r="M13525" s="1">
        <v>140.78</v>
      </c>
      <c r="N13525" s="1" t="s">
        <v>23</v>
      </c>
      <c r="O13525" s="10">
        <f>Table1[[#This Row],[sales]]+Table1[[#This Row],[profit]]</f>
        <v>2013.54</v>
      </c>
    </row>
    <row r="13526" spans="1:15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>Table1[[#This Row],[sales]]*Table1[[#This Row],[discount]]</f>
        <v>1347.9078999999999</v>
      </c>
      <c r="G13526" s="1">
        <f>Table1[[#This Row],[sales]]-Table1[[#This Row],[Discount Value]]</f>
        <v>3000.1821</v>
      </c>
      <c r="H13526" s="1">
        <v>1</v>
      </c>
      <c r="I13526" s="2">
        <v>45050</v>
      </c>
      <c r="J13526" s="2">
        <v>45051</v>
      </c>
      <c r="K13526" s="1" t="s">
        <v>31</v>
      </c>
      <c r="L13526" s="1" t="s">
        <v>22</v>
      </c>
      <c r="M13526" s="1">
        <v>884.23</v>
      </c>
      <c r="N13526" s="1" t="s">
        <v>34</v>
      </c>
      <c r="O13526" s="10">
        <f>Table1[[#This Row],[sales]]+Table1[[#This Row],[profit]]</f>
        <v>5232.32</v>
      </c>
    </row>
    <row r="13527" spans="1:15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>Table1[[#This Row],[sales]]*Table1[[#This Row],[discount]]</f>
        <v>1003.3519999999999</v>
      </c>
      <c r="G13527" s="1">
        <f>Table1[[#This Row],[sales]]-Table1[[#This Row],[Discount Value]]</f>
        <v>1863.3679999999999</v>
      </c>
      <c r="H13527" s="1">
        <v>4</v>
      </c>
      <c r="I13527" s="2">
        <v>45215</v>
      </c>
      <c r="J13527" s="2">
        <v>45222</v>
      </c>
      <c r="K13527" s="1" t="s">
        <v>21</v>
      </c>
      <c r="L13527" s="1" t="s">
        <v>16</v>
      </c>
      <c r="M13527" s="1">
        <v>477.45</v>
      </c>
      <c r="N13527" s="1" t="s">
        <v>23</v>
      </c>
      <c r="O13527" s="10">
        <f>Table1[[#This Row],[sales]]+Table1[[#This Row],[profit]]</f>
        <v>3344.1699999999996</v>
      </c>
    </row>
    <row r="13528" spans="1:15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>Table1[[#This Row],[sales]]*Table1[[#This Row],[discount]]</f>
        <v>1886.4472000000001</v>
      </c>
      <c r="G13528" s="1">
        <f>Table1[[#This Row],[sales]]-Table1[[#This Row],[Discount Value]]</f>
        <v>2400.9328</v>
      </c>
      <c r="H13528" s="1">
        <v>9</v>
      </c>
      <c r="I13528" s="2">
        <v>45230</v>
      </c>
      <c r="J13528" s="2">
        <v>45231</v>
      </c>
      <c r="K13528" s="1" t="s">
        <v>31</v>
      </c>
      <c r="L13528" s="1" t="s">
        <v>27</v>
      </c>
      <c r="M13528" s="1">
        <v>447.8</v>
      </c>
      <c r="N13528" s="1" t="s">
        <v>39</v>
      </c>
      <c r="O13528" s="10">
        <f>Table1[[#This Row],[sales]]+Table1[[#This Row],[profit]]</f>
        <v>4735.18</v>
      </c>
    </row>
    <row r="13529" spans="1:15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>Table1[[#This Row],[sales]]*Table1[[#This Row],[discount]]</f>
        <v>16.389800000000001</v>
      </c>
      <c r="G13529" s="1">
        <f>Table1[[#This Row],[sales]]-Table1[[#This Row],[Discount Value]]</f>
        <v>803.10019999999997</v>
      </c>
      <c r="H13529" s="1">
        <v>9</v>
      </c>
      <c r="I13529" s="2">
        <v>45086</v>
      </c>
      <c r="J13529" s="2">
        <v>45092</v>
      </c>
      <c r="K13529" s="1" t="s">
        <v>31</v>
      </c>
      <c r="L13529" s="1" t="s">
        <v>16</v>
      </c>
      <c r="M13529" s="1">
        <v>171.6</v>
      </c>
      <c r="N13529" s="1" t="s">
        <v>28</v>
      </c>
      <c r="O13529" s="10">
        <f>Table1[[#This Row],[sales]]+Table1[[#This Row],[profit]]</f>
        <v>991.09</v>
      </c>
    </row>
    <row r="13530" spans="1:15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>Table1[[#This Row],[sales]]*Table1[[#This Row],[discount]]</f>
        <v>518.2296</v>
      </c>
      <c r="G13530" s="1">
        <f>Table1[[#This Row],[sales]]-Table1[[#This Row],[Discount Value]]</f>
        <v>1332.5904</v>
      </c>
      <c r="H13530" s="1">
        <v>7</v>
      </c>
      <c r="I13530" s="2">
        <v>45308</v>
      </c>
      <c r="J13530" s="2">
        <v>45310</v>
      </c>
      <c r="K13530" s="1" t="s">
        <v>31</v>
      </c>
      <c r="L13530" s="1" t="s">
        <v>27</v>
      </c>
      <c r="M13530" s="1">
        <v>231.2</v>
      </c>
      <c r="N13530" s="1" t="s">
        <v>39</v>
      </c>
      <c r="O13530" s="10">
        <f>Table1[[#This Row],[sales]]+Table1[[#This Row],[profit]]</f>
        <v>2082.02</v>
      </c>
    </row>
    <row r="13531" spans="1:15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>Table1[[#This Row],[sales]]*Table1[[#This Row],[discount]]</f>
        <v>507.80159999999995</v>
      </c>
      <c r="G13531" s="1">
        <f>Table1[[#This Row],[sales]]-Table1[[#This Row],[Discount Value]]</f>
        <v>2313.3184000000001</v>
      </c>
      <c r="H13531" s="1">
        <v>4</v>
      </c>
      <c r="I13531" s="2">
        <v>45038</v>
      </c>
      <c r="J13531" s="2">
        <v>45044</v>
      </c>
      <c r="K13531" s="1" t="s">
        <v>15</v>
      </c>
      <c r="L13531" s="1" t="s">
        <v>16</v>
      </c>
      <c r="M13531" s="1">
        <v>282.12</v>
      </c>
      <c r="N13531" s="1" t="s">
        <v>34</v>
      </c>
      <c r="O13531" s="10">
        <f>Table1[[#This Row],[sales]]+Table1[[#This Row],[profit]]</f>
        <v>3103.24</v>
      </c>
    </row>
    <row r="13532" spans="1:15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>Table1[[#This Row],[sales]]*Table1[[#This Row],[discount]]</f>
        <v>357.1386</v>
      </c>
      <c r="G13532" s="1">
        <f>Table1[[#This Row],[sales]]-Table1[[#This Row],[Discount Value]]</f>
        <v>493.19140000000004</v>
      </c>
      <c r="H13532" s="1">
        <v>9</v>
      </c>
      <c r="I13532" s="2">
        <v>45539</v>
      </c>
      <c r="J13532" s="2">
        <v>45541</v>
      </c>
      <c r="K13532" s="1" t="s">
        <v>31</v>
      </c>
      <c r="L13532" s="1" t="s">
        <v>16</v>
      </c>
      <c r="M13532" s="1">
        <v>138.02000000000001</v>
      </c>
      <c r="N13532" s="1" t="s">
        <v>17</v>
      </c>
      <c r="O13532" s="10">
        <f>Table1[[#This Row],[sales]]+Table1[[#This Row],[profit]]</f>
        <v>988.35</v>
      </c>
    </row>
    <row r="13533" spans="1:15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>Table1[[#This Row],[sales]]*Table1[[#This Row],[discount]]</f>
        <v>50.923600000000008</v>
      </c>
      <c r="G13533" s="1">
        <f>Table1[[#This Row],[sales]]-Table1[[#This Row],[Discount Value]]</f>
        <v>676.55640000000005</v>
      </c>
      <c r="H13533" s="1">
        <v>5</v>
      </c>
      <c r="I13533" s="2">
        <v>45152</v>
      </c>
      <c r="J13533" s="2">
        <v>45153</v>
      </c>
      <c r="K13533" s="1" t="s">
        <v>15</v>
      </c>
      <c r="L13533" s="1" t="s">
        <v>27</v>
      </c>
      <c r="M13533" s="1">
        <v>145.77000000000001</v>
      </c>
      <c r="N13533" s="1" t="s">
        <v>28</v>
      </c>
      <c r="O13533" s="10">
        <f>Table1[[#This Row],[sales]]+Table1[[#This Row],[profit]]</f>
        <v>873.25</v>
      </c>
    </row>
    <row r="13534" spans="1:15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>Table1[[#This Row],[sales]]*Table1[[#This Row],[discount]]</f>
        <v>1503.3915</v>
      </c>
      <c r="G13534" s="1">
        <f>Table1[[#This Row],[sales]]-Table1[[#This Row],[Discount Value]]</f>
        <v>1837.4784999999999</v>
      </c>
      <c r="H13534" s="1">
        <v>2</v>
      </c>
      <c r="I13534" s="2">
        <v>45414</v>
      </c>
      <c r="J13534" s="2">
        <v>45421</v>
      </c>
      <c r="K13534" s="1" t="s">
        <v>31</v>
      </c>
      <c r="L13534" s="1" t="s">
        <v>22</v>
      </c>
      <c r="M13534" s="1">
        <v>528.20000000000005</v>
      </c>
      <c r="N13534" s="1" t="s">
        <v>39</v>
      </c>
      <c r="O13534" s="10">
        <f>Table1[[#This Row],[sales]]+Table1[[#This Row],[profit]]</f>
        <v>3869.0699999999997</v>
      </c>
    </row>
    <row r="13535" spans="1:15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>Table1[[#This Row],[sales]]*Table1[[#This Row],[discount]]</f>
        <v>198.22739999999999</v>
      </c>
      <c r="G13535" s="1">
        <f>Table1[[#This Row],[sales]]-Table1[[#This Row],[Discount Value]]</f>
        <v>3105.5626000000002</v>
      </c>
      <c r="H13535" s="1">
        <v>9</v>
      </c>
      <c r="I13535" s="2">
        <v>45485</v>
      </c>
      <c r="J13535" s="2">
        <v>45488</v>
      </c>
      <c r="K13535" s="1" t="s">
        <v>31</v>
      </c>
      <c r="L13535" s="1" t="s">
        <v>27</v>
      </c>
      <c r="M13535" s="1">
        <v>917.18</v>
      </c>
      <c r="N13535" s="1" t="s">
        <v>34</v>
      </c>
      <c r="O13535" s="10">
        <f>Table1[[#This Row],[sales]]+Table1[[#This Row],[profit]]</f>
        <v>4220.97</v>
      </c>
    </row>
    <row r="13536" spans="1:15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>Table1[[#This Row],[sales]]*Table1[[#This Row],[discount]]</f>
        <v>49.895200000000003</v>
      </c>
      <c r="G13536" s="1">
        <f>Table1[[#This Row],[sales]]-Table1[[#This Row],[Discount Value]]</f>
        <v>1197.4848000000002</v>
      </c>
      <c r="H13536" s="1">
        <v>6</v>
      </c>
      <c r="I13536" s="2">
        <v>45575</v>
      </c>
      <c r="J13536" s="2">
        <v>45578</v>
      </c>
      <c r="K13536" s="1" t="s">
        <v>15</v>
      </c>
      <c r="L13536" s="1" t="s">
        <v>22</v>
      </c>
      <c r="M13536" s="1">
        <v>343.05</v>
      </c>
      <c r="N13536" s="1" t="s">
        <v>34</v>
      </c>
      <c r="O13536" s="10">
        <f>Table1[[#This Row],[sales]]+Table1[[#This Row],[profit]]</f>
        <v>1590.43</v>
      </c>
    </row>
    <row r="13537" spans="1:15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>Table1[[#This Row],[sales]]*Table1[[#This Row],[discount]]</f>
        <v>206.19470000000004</v>
      </c>
      <c r="G13537" s="1">
        <f>Table1[[#This Row],[sales]]-Table1[[#This Row],[Discount Value]]</f>
        <v>1006.7153000000001</v>
      </c>
      <c r="H13537" s="1">
        <v>5</v>
      </c>
      <c r="I13537" s="2">
        <v>45287</v>
      </c>
      <c r="J13537" s="2">
        <v>45293</v>
      </c>
      <c r="K13537" s="1" t="s">
        <v>21</v>
      </c>
      <c r="L13537" s="1" t="s">
        <v>22</v>
      </c>
      <c r="M13537" s="1">
        <v>172.61</v>
      </c>
      <c r="N13537" s="1" t="s">
        <v>17</v>
      </c>
      <c r="O13537" s="10">
        <f>Table1[[#This Row],[sales]]+Table1[[#This Row],[profit]]</f>
        <v>1385.52</v>
      </c>
    </row>
    <row r="13538" spans="1:15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>Table1[[#This Row],[sales]]*Table1[[#This Row],[discount]]</f>
        <v>1876.34</v>
      </c>
      <c r="G13538" s="1">
        <f>Table1[[#This Row],[sales]]-Table1[[#This Row],[Discount Value]]</f>
        <v>1876.34</v>
      </c>
      <c r="H13538" s="1">
        <v>8</v>
      </c>
      <c r="I13538" s="2">
        <v>45089</v>
      </c>
      <c r="J13538" s="2">
        <v>45093</v>
      </c>
      <c r="K13538" s="1" t="s">
        <v>21</v>
      </c>
      <c r="L13538" s="1" t="s">
        <v>27</v>
      </c>
      <c r="M13538" s="1">
        <v>385.94</v>
      </c>
      <c r="N13538" s="1" t="s">
        <v>23</v>
      </c>
      <c r="O13538" s="10">
        <f>Table1[[#This Row],[sales]]+Table1[[#This Row],[profit]]</f>
        <v>4138.62</v>
      </c>
    </row>
    <row r="13539" spans="1:15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>Table1[[#This Row],[sales]]*Table1[[#This Row],[discount]]</f>
        <v>215.43680000000001</v>
      </c>
      <c r="G13539" s="1">
        <f>Table1[[#This Row],[sales]]-Table1[[#This Row],[Discount Value]]</f>
        <v>457.8032</v>
      </c>
      <c r="H13539" s="1">
        <v>2</v>
      </c>
      <c r="I13539" s="2">
        <v>44973</v>
      </c>
      <c r="J13539" s="2">
        <v>44975</v>
      </c>
      <c r="K13539" s="1" t="s">
        <v>15</v>
      </c>
      <c r="L13539" s="1" t="s">
        <v>27</v>
      </c>
      <c r="M13539" s="1">
        <v>185.18</v>
      </c>
      <c r="N13539" s="1" t="s">
        <v>28</v>
      </c>
      <c r="O13539" s="10">
        <f>Table1[[#This Row],[sales]]+Table1[[#This Row],[profit]]</f>
        <v>858.42000000000007</v>
      </c>
    </row>
    <row r="13540" spans="1:15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>Table1[[#This Row],[sales]]*Table1[[#This Row],[discount]]</f>
        <v>46.239899999999999</v>
      </c>
      <c r="G13540" s="1">
        <f>Table1[[#This Row],[sales]]-Table1[[#This Row],[Discount Value]]</f>
        <v>4577.7501000000002</v>
      </c>
      <c r="H13540" s="1">
        <v>5</v>
      </c>
      <c r="I13540" s="2">
        <v>45526</v>
      </c>
      <c r="J13540" s="2">
        <v>45530</v>
      </c>
      <c r="K13540" s="1" t="s">
        <v>21</v>
      </c>
      <c r="L13540" s="1" t="s">
        <v>22</v>
      </c>
      <c r="M13540" s="1">
        <v>712.8</v>
      </c>
      <c r="N13540" s="1" t="s">
        <v>34</v>
      </c>
      <c r="O13540" s="10">
        <f>Table1[[#This Row],[sales]]+Table1[[#This Row],[profit]]</f>
        <v>5336.79</v>
      </c>
    </row>
    <row r="13541" spans="1:15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>Table1[[#This Row],[sales]]*Table1[[#This Row],[discount]]</f>
        <v>566.91839999999991</v>
      </c>
      <c r="G13541" s="1">
        <f>Table1[[#This Row],[sales]]-Table1[[#This Row],[Discount Value]]</f>
        <v>4157.4016000000001</v>
      </c>
      <c r="H13541" s="1">
        <v>8</v>
      </c>
      <c r="I13541" s="2">
        <v>45264</v>
      </c>
      <c r="J13541" s="2">
        <v>45269</v>
      </c>
      <c r="K13541" s="1" t="s">
        <v>15</v>
      </c>
      <c r="L13541" s="1" t="s">
        <v>27</v>
      </c>
      <c r="M13541" s="1">
        <v>603.09</v>
      </c>
      <c r="N13541" s="1" t="s">
        <v>23</v>
      </c>
      <c r="O13541" s="10">
        <f>Table1[[#This Row],[sales]]+Table1[[#This Row],[profit]]</f>
        <v>5327.41</v>
      </c>
    </row>
    <row r="13542" spans="1:15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>Table1[[#This Row],[sales]]*Table1[[#This Row],[discount]]</f>
        <v>305.75020000000001</v>
      </c>
      <c r="G13542" s="1">
        <f>Table1[[#This Row],[sales]]-Table1[[#This Row],[Discount Value]]</f>
        <v>4062.1097999999997</v>
      </c>
      <c r="H13542" s="1">
        <v>4</v>
      </c>
      <c r="I13542" s="2">
        <v>45199</v>
      </c>
      <c r="J13542" s="2">
        <v>45201</v>
      </c>
      <c r="K13542" s="1" t="s">
        <v>31</v>
      </c>
      <c r="L13542" s="1" t="s">
        <v>27</v>
      </c>
      <c r="M13542" s="1">
        <v>1264.78</v>
      </c>
      <c r="N13542" s="1" t="s">
        <v>17</v>
      </c>
      <c r="O13542" s="10">
        <f>Table1[[#This Row],[sales]]+Table1[[#This Row],[profit]]</f>
        <v>5632.6399999999994</v>
      </c>
    </row>
    <row r="13543" spans="1:15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>Table1[[#This Row],[sales]]*Table1[[#This Row],[discount]]</f>
        <v>0</v>
      </c>
      <c r="G13543" s="1">
        <f>Table1[[#This Row],[sales]]-Table1[[#This Row],[Discount Value]]</f>
        <v>1132.32</v>
      </c>
      <c r="H13543" s="1">
        <v>9</v>
      </c>
      <c r="I13543" s="2">
        <v>44981</v>
      </c>
      <c r="J13543" s="2">
        <v>44982</v>
      </c>
      <c r="K13543" s="1" t="s">
        <v>31</v>
      </c>
      <c r="L13543" s="1" t="s">
        <v>22</v>
      </c>
      <c r="M13543" s="1">
        <v>196.11</v>
      </c>
      <c r="N13543" s="1" t="s">
        <v>17</v>
      </c>
      <c r="O13543" s="10">
        <f>Table1[[#This Row],[sales]]+Table1[[#This Row],[profit]]</f>
        <v>1328.4299999999998</v>
      </c>
    </row>
    <row r="13544" spans="1:15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>Table1[[#This Row],[sales]]*Table1[[#This Row],[discount]]</f>
        <v>47.405800000000006</v>
      </c>
      <c r="G13544" s="1">
        <f>Table1[[#This Row],[sales]]-Table1[[#This Row],[Discount Value]]</f>
        <v>134.92420000000001</v>
      </c>
      <c r="H13544" s="1">
        <v>7</v>
      </c>
      <c r="I13544" s="2">
        <v>45193</v>
      </c>
      <c r="J13544" s="2">
        <v>45194</v>
      </c>
      <c r="K13544" s="1" t="s">
        <v>15</v>
      </c>
      <c r="L13544" s="1" t="s">
        <v>27</v>
      </c>
      <c r="M13544" s="1">
        <v>48.97</v>
      </c>
      <c r="N13544" s="1" t="s">
        <v>28</v>
      </c>
      <c r="O13544" s="10">
        <f>Table1[[#This Row],[sales]]+Table1[[#This Row],[profit]]</f>
        <v>231.3</v>
      </c>
    </row>
    <row r="13545" spans="1:15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>Table1[[#This Row],[sales]]*Table1[[#This Row],[discount]]</f>
        <v>891.06010000000003</v>
      </c>
      <c r="G13545" s="1">
        <f>Table1[[#This Row],[sales]]-Table1[[#This Row],[Discount Value]]</f>
        <v>3798.7298999999998</v>
      </c>
      <c r="H13545" s="1">
        <v>7</v>
      </c>
      <c r="I13545" s="2">
        <v>45471</v>
      </c>
      <c r="J13545" s="2">
        <v>45475</v>
      </c>
      <c r="K13545" s="1" t="s">
        <v>21</v>
      </c>
      <c r="L13545" s="1" t="s">
        <v>27</v>
      </c>
      <c r="M13545" s="1">
        <v>245.27</v>
      </c>
      <c r="N13545" s="1" t="s">
        <v>34</v>
      </c>
      <c r="O13545" s="10">
        <f>Table1[[#This Row],[sales]]+Table1[[#This Row],[profit]]</f>
        <v>4935.0600000000004</v>
      </c>
    </row>
    <row r="13546" spans="1:15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>Table1[[#This Row],[sales]]*Table1[[#This Row],[discount]]</f>
        <v>553.49260000000004</v>
      </c>
      <c r="G13546" s="1">
        <f>Table1[[#This Row],[sales]]-Table1[[#This Row],[Discount Value]]</f>
        <v>1231.9674</v>
      </c>
      <c r="H13546" s="1">
        <v>9</v>
      </c>
      <c r="I13546" s="2">
        <v>45246</v>
      </c>
      <c r="J13546" s="2">
        <v>45248</v>
      </c>
      <c r="K13546" s="1" t="s">
        <v>21</v>
      </c>
      <c r="L13546" s="1" t="s">
        <v>16</v>
      </c>
      <c r="M13546" s="1">
        <v>113.72</v>
      </c>
      <c r="N13546" s="1" t="s">
        <v>34</v>
      </c>
      <c r="O13546" s="10">
        <f>Table1[[#This Row],[sales]]+Table1[[#This Row],[profit]]</f>
        <v>1899.18</v>
      </c>
    </row>
    <row r="13547" spans="1:15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>Table1[[#This Row],[sales]]*Table1[[#This Row],[discount]]</f>
        <v>178.31110000000001</v>
      </c>
      <c r="G13547" s="1">
        <f>Table1[[#This Row],[sales]]-Table1[[#This Row],[Discount Value]]</f>
        <v>1442.6988999999999</v>
      </c>
      <c r="H13547" s="1">
        <v>3</v>
      </c>
      <c r="I13547" s="2">
        <v>44984</v>
      </c>
      <c r="J13547" s="2">
        <v>44987</v>
      </c>
      <c r="K13547" s="1" t="s">
        <v>21</v>
      </c>
      <c r="L13547" s="1" t="s">
        <v>22</v>
      </c>
      <c r="M13547" s="1">
        <v>275.12</v>
      </c>
      <c r="N13547" s="1" t="s">
        <v>28</v>
      </c>
      <c r="O13547" s="10">
        <f>Table1[[#This Row],[sales]]+Table1[[#This Row],[profit]]</f>
        <v>1896.13</v>
      </c>
    </row>
    <row r="13548" spans="1:15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>Table1[[#This Row],[sales]]*Table1[[#This Row],[discount]]</f>
        <v>580.53239999999994</v>
      </c>
      <c r="G13548" s="1">
        <f>Table1[[#This Row],[sales]]-Table1[[#This Row],[Discount Value]]</f>
        <v>801.68760000000009</v>
      </c>
      <c r="H13548" s="1">
        <v>3</v>
      </c>
      <c r="I13548" s="2">
        <v>45546</v>
      </c>
      <c r="J13548" s="2">
        <v>45548</v>
      </c>
      <c r="K13548" s="1" t="s">
        <v>31</v>
      </c>
      <c r="L13548" s="1" t="s">
        <v>16</v>
      </c>
      <c r="M13548" s="1">
        <v>294.44</v>
      </c>
      <c r="N13548" s="1" t="s">
        <v>28</v>
      </c>
      <c r="O13548" s="10">
        <f>Table1[[#This Row],[sales]]+Table1[[#This Row],[profit]]</f>
        <v>1676.66</v>
      </c>
    </row>
    <row r="13549" spans="1:15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>Table1[[#This Row],[sales]]*Table1[[#This Row],[discount]]</f>
        <v>246.66370000000001</v>
      </c>
      <c r="G13549" s="1">
        <f>Table1[[#This Row],[sales]]-Table1[[#This Row],[Discount Value]]</f>
        <v>1051.5663</v>
      </c>
      <c r="H13549" s="1">
        <v>7</v>
      </c>
      <c r="I13549" s="2">
        <v>45200</v>
      </c>
      <c r="J13549" s="2">
        <v>45204</v>
      </c>
      <c r="K13549" s="1" t="s">
        <v>21</v>
      </c>
      <c r="L13549" s="1" t="s">
        <v>16</v>
      </c>
      <c r="M13549" s="1">
        <v>220.41</v>
      </c>
      <c r="N13549" s="1" t="s">
        <v>23</v>
      </c>
      <c r="O13549" s="10">
        <f>Table1[[#This Row],[sales]]+Table1[[#This Row],[profit]]</f>
        <v>1518.64</v>
      </c>
    </row>
    <row r="13550" spans="1:15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>Table1[[#This Row],[sales]]*Table1[[#This Row],[discount]]</f>
        <v>887.83439999999996</v>
      </c>
      <c r="G13550" s="1">
        <f>Table1[[#This Row],[sales]]-Table1[[#This Row],[Discount Value]]</f>
        <v>2811.4755999999998</v>
      </c>
      <c r="H13550" s="1">
        <v>2</v>
      </c>
      <c r="I13550" s="2">
        <v>45260</v>
      </c>
      <c r="J13550" s="2">
        <v>45264</v>
      </c>
      <c r="K13550" s="1" t="s">
        <v>31</v>
      </c>
      <c r="L13550" s="1" t="s">
        <v>27</v>
      </c>
      <c r="M13550" s="1">
        <v>623.24</v>
      </c>
      <c r="N13550" s="1" t="s">
        <v>48</v>
      </c>
      <c r="O13550" s="10">
        <f>Table1[[#This Row],[sales]]+Table1[[#This Row],[profit]]</f>
        <v>4322.55</v>
      </c>
    </row>
    <row r="13551" spans="1:15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>Table1[[#This Row],[sales]]*Table1[[#This Row],[discount]]</f>
        <v>1683.0116</v>
      </c>
      <c r="G13551" s="1">
        <f>Table1[[#This Row],[sales]]-Table1[[#This Row],[Discount Value]]</f>
        <v>2865.6684000000005</v>
      </c>
      <c r="H13551" s="1">
        <v>3</v>
      </c>
      <c r="I13551" s="2">
        <v>45611</v>
      </c>
      <c r="J13551" s="2">
        <v>45617</v>
      </c>
      <c r="K13551" s="1" t="s">
        <v>31</v>
      </c>
      <c r="L13551" s="1" t="s">
        <v>22</v>
      </c>
      <c r="M13551" s="1">
        <v>603.04999999999995</v>
      </c>
      <c r="N13551" s="1" t="s">
        <v>23</v>
      </c>
      <c r="O13551" s="10">
        <f>Table1[[#This Row],[sales]]+Table1[[#This Row],[profit]]</f>
        <v>5151.7300000000005</v>
      </c>
    </row>
    <row r="13552" spans="1:15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>Table1[[#This Row],[sales]]*Table1[[#This Row],[discount]]</f>
        <v>316.13439999999997</v>
      </c>
      <c r="G13552" s="1">
        <f>Table1[[#This Row],[sales]]-Table1[[#This Row],[Discount Value]]</f>
        <v>3635.5455999999999</v>
      </c>
      <c r="H13552" s="1">
        <v>6</v>
      </c>
      <c r="I13552" s="2">
        <v>45049</v>
      </c>
      <c r="J13552" s="2">
        <v>45055</v>
      </c>
      <c r="K13552" s="1" t="s">
        <v>31</v>
      </c>
      <c r="L13552" s="1" t="s">
        <v>22</v>
      </c>
      <c r="M13552" s="1">
        <v>648.37</v>
      </c>
      <c r="N13552" s="1" t="s">
        <v>17</v>
      </c>
      <c r="O13552" s="10">
        <f>Table1[[#This Row],[sales]]+Table1[[#This Row],[profit]]</f>
        <v>4600.05</v>
      </c>
    </row>
    <row r="13553" spans="1:15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>Table1[[#This Row],[sales]]*Table1[[#This Row],[discount]]</f>
        <v>442.40690000000001</v>
      </c>
      <c r="G13553" s="1">
        <f>Table1[[#This Row],[sales]]-Table1[[#This Row],[Discount Value]]</f>
        <v>2960.7231000000002</v>
      </c>
      <c r="H13553" s="1">
        <v>9</v>
      </c>
      <c r="I13553" s="2">
        <v>45481</v>
      </c>
      <c r="J13553" s="2">
        <v>45488</v>
      </c>
      <c r="K13553" s="1" t="s">
        <v>31</v>
      </c>
      <c r="L13553" s="1" t="s">
        <v>27</v>
      </c>
      <c r="M13553" s="1">
        <v>879.31</v>
      </c>
      <c r="N13553" s="1" t="s">
        <v>23</v>
      </c>
      <c r="O13553" s="10">
        <f>Table1[[#This Row],[sales]]+Table1[[#This Row],[profit]]</f>
        <v>4282.4400000000005</v>
      </c>
    </row>
    <row r="13554" spans="1:15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>Table1[[#This Row],[sales]]*Table1[[#This Row],[discount]]</f>
        <v>120.8008</v>
      </c>
      <c r="G13554" s="1">
        <f>Table1[[#This Row],[sales]]-Table1[[#This Row],[Discount Value]]</f>
        <v>1389.2092</v>
      </c>
      <c r="H13554" s="1">
        <v>4</v>
      </c>
      <c r="I13554" s="2">
        <v>45074</v>
      </c>
      <c r="J13554" s="2">
        <v>45075</v>
      </c>
      <c r="K13554" s="1" t="s">
        <v>31</v>
      </c>
      <c r="L13554" s="1" t="s">
        <v>16</v>
      </c>
      <c r="M13554" s="1">
        <v>362.95</v>
      </c>
      <c r="N13554" s="1" t="s">
        <v>28</v>
      </c>
      <c r="O13554" s="10">
        <f>Table1[[#This Row],[sales]]+Table1[[#This Row],[profit]]</f>
        <v>1872.96</v>
      </c>
    </row>
    <row r="13555" spans="1:15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>Table1[[#This Row],[sales]]*Table1[[#This Row],[discount]]</f>
        <v>1056.4456</v>
      </c>
      <c r="G13555" s="1">
        <f>Table1[[#This Row],[sales]]-Table1[[#This Row],[Discount Value]]</f>
        <v>1723.6743999999999</v>
      </c>
      <c r="H13555" s="1">
        <v>5</v>
      </c>
      <c r="I13555" s="2">
        <v>45239</v>
      </c>
      <c r="J13555" s="2">
        <v>45240</v>
      </c>
      <c r="K13555" s="1" t="s">
        <v>15</v>
      </c>
      <c r="L13555" s="1" t="s">
        <v>22</v>
      </c>
      <c r="M13555" s="1">
        <v>298.49</v>
      </c>
      <c r="N13555" s="1" t="s">
        <v>28</v>
      </c>
      <c r="O13555" s="10">
        <f>Table1[[#This Row],[sales]]+Table1[[#This Row],[profit]]</f>
        <v>3078.6099999999997</v>
      </c>
    </row>
    <row r="13556" spans="1:15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>Table1[[#This Row],[sales]]*Table1[[#This Row],[discount]]</f>
        <v>63.057000000000009</v>
      </c>
      <c r="G13556" s="1">
        <f>Table1[[#This Row],[sales]]-Table1[[#This Row],[Discount Value]]</f>
        <v>1198.0830000000001</v>
      </c>
      <c r="H13556" s="1">
        <v>6</v>
      </c>
      <c r="I13556" s="2">
        <v>45136</v>
      </c>
      <c r="J13556" s="2">
        <v>45141</v>
      </c>
      <c r="K13556" s="1" t="s">
        <v>31</v>
      </c>
      <c r="L13556" s="1" t="s">
        <v>16</v>
      </c>
      <c r="M13556" s="1">
        <v>289.68</v>
      </c>
      <c r="N13556" s="1" t="s">
        <v>28</v>
      </c>
      <c r="O13556" s="10">
        <f>Table1[[#This Row],[sales]]+Table1[[#This Row],[profit]]</f>
        <v>1550.8200000000002</v>
      </c>
    </row>
    <row r="13557" spans="1:15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>Table1[[#This Row],[sales]]*Table1[[#This Row],[discount]]</f>
        <v>155.13120000000001</v>
      </c>
      <c r="G13557" s="1">
        <f>Table1[[#This Row],[sales]]-Table1[[#This Row],[Discount Value]]</f>
        <v>491.24879999999996</v>
      </c>
      <c r="H13557" s="1">
        <v>3</v>
      </c>
      <c r="I13557" s="2">
        <v>45200</v>
      </c>
      <c r="J13557" s="2">
        <v>45207</v>
      </c>
      <c r="K13557" s="1" t="s">
        <v>31</v>
      </c>
      <c r="L13557" s="1" t="s">
        <v>27</v>
      </c>
      <c r="M13557" s="1">
        <v>142.87</v>
      </c>
      <c r="N13557" s="1" t="s">
        <v>17</v>
      </c>
      <c r="O13557" s="10">
        <f>Table1[[#This Row],[sales]]+Table1[[#This Row],[profit]]</f>
        <v>789.25</v>
      </c>
    </row>
    <row r="13558" spans="1:15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>Table1[[#This Row],[sales]]*Table1[[#This Row],[discount]]</f>
        <v>255.09280000000001</v>
      </c>
      <c r="G13558" s="1">
        <f>Table1[[#This Row],[sales]]-Table1[[#This Row],[Discount Value]]</f>
        <v>434.34720000000004</v>
      </c>
      <c r="H13558" s="1">
        <v>2</v>
      </c>
      <c r="I13558" s="2">
        <v>45071</v>
      </c>
      <c r="J13558" s="2">
        <v>45078</v>
      </c>
      <c r="K13558" s="1" t="s">
        <v>31</v>
      </c>
      <c r="L13558" s="1" t="s">
        <v>27</v>
      </c>
      <c r="M13558" s="1">
        <v>57.51</v>
      </c>
      <c r="N13558" s="1" t="s">
        <v>28</v>
      </c>
      <c r="O13558" s="10">
        <f>Table1[[#This Row],[sales]]+Table1[[#This Row],[profit]]</f>
        <v>746.95</v>
      </c>
    </row>
    <row r="13559" spans="1:15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>Table1[[#This Row],[sales]]*Table1[[#This Row],[discount]]</f>
        <v>764.61749999999995</v>
      </c>
      <c r="G13559" s="1">
        <f>Table1[[#This Row],[sales]]-Table1[[#This Row],[Discount Value]]</f>
        <v>2293.8525</v>
      </c>
      <c r="H13559" s="1">
        <v>4</v>
      </c>
      <c r="I13559" s="2">
        <v>45527</v>
      </c>
      <c r="J13559" s="2">
        <v>45531</v>
      </c>
      <c r="K13559" s="1" t="s">
        <v>15</v>
      </c>
      <c r="L13559" s="1" t="s">
        <v>16</v>
      </c>
      <c r="M13559" s="1">
        <v>813.18</v>
      </c>
      <c r="N13559" s="1" t="s">
        <v>17</v>
      </c>
      <c r="O13559" s="10">
        <f>Table1[[#This Row],[sales]]+Table1[[#This Row],[profit]]</f>
        <v>3871.6499999999996</v>
      </c>
    </row>
    <row r="13560" spans="1:15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>Table1[[#This Row],[sales]]*Table1[[#This Row],[discount]]</f>
        <v>72.137500000000003</v>
      </c>
      <c r="G13560" s="1">
        <f>Table1[[#This Row],[sales]]-Table1[[#This Row],[Discount Value]]</f>
        <v>216.41250000000002</v>
      </c>
      <c r="H13560" s="1">
        <v>6</v>
      </c>
      <c r="I13560" s="2">
        <v>45300</v>
      </c>
      <c r="J13560" s="2">
        <v>45307</v>
      </c>
      <c r="K13560" s="1" t="s">
        <v>21</v>
      </c>
      <c r="L13560" s="1" t="s">
        <v>16</v>
      </c>
      <c r="M13560" s="1">
        <v>18.77</v>
      </c>
      <c r="N13560" s="1" t="s">
        <v>23</v>
      </c>
      <c r="O13560" s="10">
        <f>Table1[[#This Row],[sales]]+Table1[[#This Row],[profit]]</f>
        <v>307.32</v>
      </c>
    </row>
    <row r="13561" spans="1:15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>Table1[[#This Row],[sales]]*Table1[[#This Row],[discount]]</f>
        <v>146.0685</v>
      </c>
      <c r="G13561" s="1">
        <f>Table1[[#This Row],[sales]]-Table1[[#This Row],[Discount Value]]</f>
        <v>4722.8814999999995</v>
      </c>
      <c r="H13561" s="1">
        <v>4</v>
      </c>
      <c r="I13561" s="2">
        <v>45282</v>
      </c>
      <c r="J13561" s="2">
        <v>45287</v>
      </c>
      <c r="K13561" s="1" t="s">
        <v>15</v>
      </c>
      <c r="L13561" s="1" t="s">
        <v>22</v>
      </c>
      <c r="M13561" s="1">
        <v>249.15</v>
      </c>
      <c r="N13561" s="1" t="s">
        <v>17</v>
      </c>
      <c r="O13561" s="10">
        <f>Table1[[#This Row],[sales]]+Table1[[#This Row],[profit]]</f>
        <v>5118.0999999999995</v>
      </c>
    </row>
    <row r="13562" spans="1:15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>Table1[[#This Row],[sales]]*Table1[[#This Row],[discount]]</f>
        <v>1941.3380999999999</v>
      </c>
      <c r="G13562" s="1">
        <f>Table1[[#This Row],[sales]]-Table1[[#This Row],[Discount Value]]</f>
        <v>3036.4519</v>
      </c>
      <c r="H13562" s="1">
        <v>8</v>
      </c>
      <c r="I13562" s="2">
        <v>45477</v>
      </c>
      <c r="J13562" s="2">
        <v>45482</v>
      </c>
      <c r="K13562" s="1" t="s">
        <v>15</v>
      </c>
      <c r="L13562" s="1" t="s">
        <v>22</v>
      </c>
      <c r="M13562" s="1">
        <v>1251.19</v>
      </c>
      <c r="N13562" s="1" t="s">
        <v>39</v>
      </c>
      <c r="O13562" s="10">
        <f>Table1[[#This Row],[sales]]+Table1[[#This Row],[profit]]</f>
        <v>6228.98</v>
      </c>
    </row>
    <row r="13563" spans="1:15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>Table1[[#This Row],[sales]]*Table1[[#This Row],[discount]]</f>
        <v>249.65399999999997</v>
      </c>
      <c r="G13563" s="1">
        <f>Table1[[#This Row],[sales]]-Table1[[#This Row],[Discount Value]]</f>
        <v>582.52599999999995</v>
      </c>
      <c r="H13563" s="1">
        <v>9</v>
      </c>
      <c r="I13563" s="2">
        <v>45390</v>
      </c>
      <c r="J13563" s="2">
        <v>45397</v>
      </c>
      <c r="K13563" s="1" t="s">
        <v>31</v>
      </c>
      <c r="L13563" s="1" t="s">
        <v>27</v>
      </c>
      <c r="M13563" s="1">
        <v>176.43</v>
      </c>
      <c r="N13563" s="1" t="s">
        <v>48</v>
      </c>
      <c r="O13563" s="10">
        <f>Table1[[#This Row],[sales]]+Table1[[#This Row],[profit]]</f>
        <v>1008.6099999999999</v>
      </c>
    </row>
    <row r="13564" spans="1:15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>Table1[[#This Row],[sales]]*Table1[[#This Row],[discount]]</f>
        <v>723.94740000000013</v>
      </c>
      <c r="G13564" s="1">
        <f>Table1[[#This Row],[sales]]-Table1[[#This Row],[Discount Value]]</f>
        <v>1469.8326000000002</v>
      </c>
      <c r="H13564" s="1">
        <v>8</v>
      </c>
      <c r="I13564" s="2">
        <v>45093</v>
      </c>
      <c r="J13564" s="2">
        <v>45094</v>
      </c>
      <c r="K13564" s="1" t="s">
        <v>21</v>
      </c>
      <c r="L13564" s="1" t="s">
        <v>16</v>
      </c>
      <c r="M13564" s="1">
        <v>213.88</v>
      </c>
      <c r="N13564" s="1" t="s">
        <v>48</v>
      </c>
      <c r="O13564" s="10">
        <f>Table1[[#This Row],[sales]]+Table1[[#This Row],[profit]]</f>
        <v>2407.6600000000003</v>
      </c>
    </row>
    <row r="13565" spans="1:15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>Table1[[#This Row],[sales]]*Table1[[#This Row],[discount]]</f>
        <v>1468.1566</v>
      </c>
      <c r="G13565" s="1">
        <f>Table1[[#This Row],[sales]]-Table1[[#This Row],[Discount Value]]</f>
        <v>2395.4134000000004</v>
      </c>
      <c r="H13565" s="1">
        <v>7</v>
      </c>
      <c r="I13565" s="2">
        <v>45270</v>
      </c>
      <c r="J13565" s="2">
        <v>45273</v>
      </c>
      <c r="K13565" s="1" t="s">
        <v>31</v>
      </c>
      <c r="L13565" s="1" t="s">
        <v>16</v>
      </c>
      <c r="M13565" s="1">
        <v>892.86</v>
      </c>
      <c r="N13565" s="1" t="s">
        <v>48</v>
      </c>
      <c r="O13565" s="10">
        <f>Table1[[#This Row],[sales]]+Table1[[#This Row],[profit]]</f>
        <v>4756.43</v>
      </c>
    </row>
    <row r="13566" spans="1:15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>Table1[[#This Row],[sales]]*Table1[[#This Row],[discount]]</f>
        <v>1338.3524000000002</v>
      </c>
      <c r="G13566" s="1">
        <f>Table1[[#This Row],[sales]]-Table1[[#This Row],[Discount Value]]</f>
        <v>3441.4775999999997</v>
      </c>
      <c r="H13566" s="1">
        <v>2</v>
      </c>
      <c r="I13566" s="2">
        <v>45075</v>
      </c>
      <c r="J13566" s="2">
        <v>45076</v>
      </c>
      <c r="K13566" s="1" t="s">
        <v>15</v>
      </c>
      <c r="L13566" s="1" t="s">
        <v>27</v>
      </c>
      <c r="M13566" s="1">
        <v>1289.73</v>
      </c>
      <c r="N13566" s="1" t="s">
        <v>28</v>
      </c>
      <c r="O13566" s="10">
        <f>Table1[[#This Row],[sales]]+Table1[[#This Row],[profit]]</f>
        <v>6069.5599999999995</v>
      </c>
    </row>
    <row r="13567" spans="1:15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>Table1[[#This Row],[sales]]*Table1[[#This Row],[discount]]</f>
        <v>1116.8675000000001</v>
      </c>
      <c r="G13567" s="1">
        <f>Table1[[#This Row],[sales]]-Table1[[#This Row],[Discount Value]]</f>
        <v>3350.6025</v>
      </c>
      <c r="H13567" s="1">
        <v>2</v>
      </c>
      <c r="I13567" s="2">
        <v>45211</v>
      </c>
      <c r="J13567" s="2">
        <v>45213</v>
      </c>
      <c r="K13567" s="1" t="s">
        <v>21</v>
      </c>
      <c r="L13567" s="1" t="s">
        <v>16</v>
      </c>
      <c r="M13567" s="1">
        <v>420.43</v>
      </c>
      <c r="N13567" s="1" t="s">
        <v>48</v>
      </c>
      <c r="O13567" s="10">
        <f>Table1[[#This Row],[sales]]+Table1[[#This Row],[profit]]</f>
        <v>4887.9000000000005</v>
      </c>
    </row>
    <row r="13568" spans="1:15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>Table1[[#This Row],[sales]]*Table1[[#This Row],[discount]]</f>
        <v>444.93900000000002</v>
      </c>
      <c r="G13568" s="1">
        <f>Table1[[#This Row],[sales]]-Table1[[#This Row],[Discount Value]]</f>
        <v>903.36099999999988</v>
      </c>
      <c r="H13568" s="1">
        <v>5</v>
      </c>
      <c r="I13568" s="2">
        <v>45280</v>
      </c>
      <c r="J13568" s="2">
        <v>45283</v>
      </c>
      <c r="K13568" s="1" t="s">
        <v>15</v>
      </c>
      <c r="L13568" s="1" t="s">
        <v>16</v>
      </c>
      <c r="M13568" s="1">
        <v>180.31</v>
      </c>
      <c r="N13568" s="1" t="s">
        <v>39</v>
      </c>
      <c r="O13568" s="10">
        <f>Table1[[#This Row],[sales]]+Table1[[#This Row],[profit]]</f>
        <v>1528.61</v>
      </c>
    </row>
    <row r="13569" spans="1:15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>Table1[[#This Row],[sales]]*Table1[[#This Row],[discount]]</f>
        <v>232.85700000000003</v>
      </c>
      <c r="G13569" s="1">
        <f>Table1[[#This Row],[sales]]-Table1[[#This Row],[Discount Value]]</f>
        <v>284.60300000000001</v>
      </c>
      <c r="H13569" s="1">
        <v>4</v>
      </c>
      <c r="I13569" s="2">
        <v>45187</v>
      </c>
      <c r="J13569" s="2">
        <v>45193</v>
      </c>
      <c r="K13569" s="1" t="s">
        <v>15</v>
      </c>
      <c r="L13569" s="1" t="s">
        <v>16</v>
      </c>
      <c r="M13569" s="1">
        <v>132.16999999999999</v>
      </c>
      <c r="N13569" s="1" t="s">
        <v>17</v>
      </c>
      <c r="O13569" s="10">
        <f>Table1[[#This Row],[sales]]+Table1[[#This Row],[profit]]</f>
        <v>649.63</v>
      </c>
    </row>
    <row r="13570" spans="1:15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>Table1[[#This Row],[sales]]*Table1[[#This Row],[discount]]</f>
        <v>484.72640000000001</v>
      </c>
      <c r="G13570" s="1">
        <f>Table1[[#This Row],[sales]]-Table1[[#This Row],[Discount Value]]</f>
        <v>1030.0436</v>
      </c>
      <c r="H13570" s="1">
        <v>4</v>
      </c>
      <c r="I13570" s="2">
        <v>45633</v>
      </c>
      <c r="J13570" s="2">
        <v>45637</v>
      </c>
      <c r="K13570" s="1" t="s">
        <v>15</v>
      </c>
      <c r="L13570" s="1" t="s">
        <v>27</v>
      </c>
      <c r="M13570" s="1">
        <v>364.37</v>
      </c>
      <c r="N13570" s="1" t="s">
        <v>23</v>
      </c>
      <c r="O13570" s="10">
        <f>Table1[[#This Row],[sales]]+Table1[[#This Row],[profit]]</f>
        <v>1879.1399999999999</v>
      </c>
    </row>
    <row r="13571" spans="1:15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>Table1[[#This Row],[sales]]*Table1[[#This Row],[discount]]</f>
        <v>874.5594000000001</v>
      </c>
      <c r="G13571" s="1">
        <f>Table1[[#This Row],[sales]]-Table1[[#This Row],[Discount Value]]</f>
        <v>1367.9005999999999</v>
      </c>
      <c r="H13571" s="1">
        <v>4</v>
      </c>
      <c r="I13571" s="2">
        <v>45575</v>
      </c>
      <c r="J13571" s="2">
        <v>45578</v>
      </c>
      <c r="K13571" s="1" t="s">
        <v>21</v>
      </c>
      <c r="L13571" s="1" t="s">
        <v>16</v>
      </c>
      <c r="M13571" s="1">
        <v>451.99</v>
      </c>
      <c r="N13571" s="1" t="s">
        <v>28</v>
      </c>
      <c r="O13571" s="10">
        <f>Table1[[#This Row],[sales]]+Table1[[#This Row],[profit]]</f>
        <v>2694.45</v>
      </c>
    </row>
    <row r="13572" spans="1:15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>Table1[[#This Row],[sales]]*Table1[[#This Row],[discount]]</f>
        <v>447.28800000000001</v>
      </c>
      <c r="G13572" s="1">
        <f>Table1[[#This Row],[sales]]-Table1[[#This Row],[Discount Value]]</f>
        <v>1416.412</v>
      </c>
      <c r="H13572" s="1">
        <v>7</v>
      </c>
      <c r="I13572" s="2">
        <v>45633</v>
      </c>
      <c r="J13572" s="2">
        <v>45637</v>
      </c>
      <c r="K13572" s="1" t="s">
        <v>31</v>
      </c>
      <c r="L13572" s="1" t="s">
        <v>22</v>
      </c>
      <c r="M13572" s="1">
        <v>274.74</v>
      </c>
      <c r="N13572" s="1" t="s">
        <v>28</v>
      </c>
      <c r="O13572" s="10">
        <f>Table1[[#This Row],[sales]]+Table1[[#This Row],[profit]]</f>
        <v>2138.44</v>
      </c>
    </row>
    <row r="13573" spans="1:15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>Table1[[#This Row],[sales]]*Table1[[#This Row],[discount]]</f>
        <v>1128.6684</v>
      </c>
      <c r="G13573" s="1">
        <f>Table1[[#This Row],[sales]]-Table1[[#This Row],[Discount Value]]</f>
        <v>2763.2916</v>
      </c>
      <c r="H13573" s="1">
        <v>3</v>
      </c>
      <c r="I13573" s="2">
        <v>45098</v>
      </c>
      <c r="J13573" s="2">
        <v>45102</v>
      </c>
      <c r="K13573" s="1" t="s">
        <v>31</v>
      </c>
      <c r="L13573" s="1" t="s">
        <v>22</v>
      </c>
      <c r="M13573" s="1">
        <v>598.89</v>
      </c>
      <c r="N13573" s="1" t="s">
        <v>39</v>
      </c>
      <c r="O13573" s="10">
        <f>Table1[[#This Row],[sales]]+Table1[[#This Row],[profit]]</f>
        <v>4490.8500000000004</v>
      </c>
    </row>
    <row r="13574" spans="1:15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>Table1[[#This Row],[sales]]*Table1[[#This Row],[discount]]</f>
        <v>122.6844</v>
      </c>
      <c r="G13574" s="1">
        <f>Table1[[#This Row],[sales]]-Table1[[#This Row],[Discount Value]]</f>
        <v>1240.4756</v>
      </c>
      <c r="H13574" s="1">
        <v>2</v>
      </c>
      <c r="I13574" s="2">
        <v>45116</v>
      </c>
      <c r="J13574" s="2">
        <v>45121</v>
      </c>
      <c r="K13574" s="1" t="s">
        <v>21</v>
      </c>
      <c r="L13574" s="1" t="s">
        <v>27</v>
      </c>
      <c r="M13574" s="1">
        <v>215.52</v>
      </c>
      <c r="N13574" s="1" t="s">
        <v>17</v>
      </c>
      <c r="O13574" s="10">
        <f>Table1[[#This Row],[sales]]+Table1[[#This Row],[profit]]</f>
        <v>1578.68</v>
      </c>
    </row>
    <row r="13575" spans="1:15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>Table1[[#This Row],[sales]]*Table1[[#This Row],[discount]]</f>
        <v>1033.7567999999999</v>
      </c>
      <c r="G13575" s="1">
        <f>Table1[[#This Row],[sales]]-Table1[[#This Row],[Discount Value]]</f>
        <v>3273.5631999999996</v>
      </c>
      <c r="H13575" s="1">
        <v>5</v>
      </c>
      <c r="I13575" s="2">
        <v>45039</v>
      </c>
      <c r="J13575" s="2">
        <v>45041</v>
      </c>
      <c r="K13575" s="1" t="s">
        <v>21</v>
      </c>
      <c r="L13575" s="1" t="s">
        <v>27</v>
      </c>
      <c r="M13575" s="1">
        <v>1210.78</v>
      </c>
      <c r="N13575" s="1" t="s">
        <v>48</v>
      </c>
      <c r="O13575" s="10">
        <f>Table1[[#This Row],[sales]]+Table1[[#This Row],[profit]]</f>
        <v>5518.0999999999995</v>
      </c>
    </row>
    <row r="13576" spans="1:15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>Table1[[#This Row],[sales]]*Table1[[#This Row],[discount]]</f>
        <v>84.392700000000005</v>
      </c>
      <c r="G13576" s="1">
        <f>Table1[[#This Row],[sales]]-Table1[[#This Row],[Discount Value]]</f>
        <v>1121.2172999999998</v>
      </c>
      <c r="H13576" s="1">
        <v>6</v>
      </c>
      <c r="I13576" s="2">
        <v>45421</v>
      </c>
      <c r="J13576" s="2">
        <v>45422</v>
      </c>
      <c r="K13576" s="1" t="s">
        <v>21</v>
      </c>
      <c r="L13576" s="1" t="s">
        <v>22</v>
      </c>
      <c r="M13576" s="1">
        <v>217.66</v>
      </c>
      <c r="N13576" s="1" t="s">
        <v>17</v>
      </c>
      <c r="O13576" s="10">
        <f>Table1[[#This Row],[sales]]+Table1[[#This Row],[profit]]</f>
        <v>1423.27</v>
      </c>
    </row>
    <row r="13577" spans="1:15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>Table1[[#This Row],[sales]]*Table1[[#This Row],[discount]]</f>
        <v>430.24490000000003</v>
      </c>
      <c r="G13577" s="1">
        <f>Table1[[#This Row],[sales]]-Table1[[#This Row],[Discount Value]]</f>
        <v>1440.3851</v>
      </c>
      <c r="H13577" s="1">
        <v>8</v>
      </c>
      <c r="I13577" s="2">
        <v>45628</v>
      </c>
      <c r="J13577" s="2">
        <v>45635</v>
      </c>
      <c r="K13577" s="1" t="s">
        <v>15</v>
      </c>
      <c r="L13577" s="1" t="s">
        <v>16</v>
      </c>
      <c r="M13577" s="1">
        <v>332.37</v>
      </c>
      <c r="N13577" s="1" t="s">
        <v>17</v>
      </c>
      <c r="O13577" s="10">
        <f>Table1[[#This Row],[sales]]+Table1[[#This Row],[profit]]</f>
        <v>2203</v>
      </c>
    </row>
    <row r="13578" spans="1:15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>Table1[[#This Row],[sales]]*Table1[[#This Row],[discount]]</f>
        <v>68.827800000000011</v>
      </c>
      <c r="G13578" s="1">
        <f>Table1[[#This Row],[sales]]-Table1[[#This Row],[Discount Value]]</f>
        <v>2225.4322000000002</v>
      </c>
      <c r="H13578" s="1">
        <v>3</v>
      </c>
      <c r="I13578" s="2">
        <v>45372</v>
      </c>
      <c r="J13578" s="2">
        <v>45377</v>
      </c>
      <c r="K13578" s="1" t="s">
        <v>31</v>
      </c>
      <c r="L13578" s="1" t="s">
        <v>16</v>
      </c>
      <c r="M13578" s="1">
        <v>324.89999999999998</v>
      </c>
      <c r="N13578" s="1" t="s">
        <v>34</v>
      </c>
      <c r="O13578" s="10">
        <f>Table1[[#This Row],[sales]]+Table1[[#This Row],[profit]]</f>
        <v>2619.1600000000003</v>
      </c>
    </row>
    <row r="13579" spans="1:15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>Table1[[#This Row],[sales]]*Table1[[#This Row],[discount]]</f>
        <v>442.82129999999995</v>
      </c>
      <c r="G13579" s="1">
        <f>Table1[[#This Row],[sales]]-Table1[[#This Row],[Discount Value]]</f>
        <v>1084.1487000000002</v>
      </c>
      <c r="H13579" s="1">
        <v>4</v>
      </c>
      <c r="I13579" s="2">
        <v>45626</v>
      </c>
      <c r="J13579" s="2">
        <v>45631</v>
      </c>
      <c r="K13579" s="1" t="s">
        <v>15</v>
      </c>
      <c r="L13579" s="1" t="s">
        <v>27</v>
      </c>
      <c r="M13579" s="1">
        <v>320.23</v>
      </c>
      <c r="N13579" s="1" t="s">
        <v>48</v>
      </c>
      <c r="O13579" s="10">
        <f>Table1[[#This Row],[sales]]+Table1[[#This Row],[profit]]</f>
        <v>1847.2</v>
      </c>
    </row>
    <row r="13580" spans="1:15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>Table1[[#This Row],[sales]]*Table1[[#This Row],[discount]]</f>
        <v>539.73080000000004</v>
      </c>
      <c r="G13580" s="1">
        <f>Table1[[#This Row],[sales]]-Table1[[#This Row],[Discount Value]]</f>
        <v>3315.4892</v>
      </c>
      <c r="H13580" s="1">
        <v>4</v>
      </c>
      <c r="I13580" s="2">
        <v>45359</v>
      </c>
      <c r="J13580" s="2">
        <v>45361</v>
      </c>
      <c r="K13580" s="1" t="s">
        <v>21</v>
      </c>
      <c r="L13580" s="1" t="s">
        <v>16</v>
      </c>
      <c r="M13580" s="1">
        <v>726.42</v>
      </c>
      <c r="N13580" s="1" t="s">
        <v>28</v>
      </c>
      <c r="O13580" s="10">
        <f>Table1[[#This Row],[sales]]+Table1[[#This Row],[profit]]</f>
        <v>4581.6399999999994</v>
      </c>
    </row>
    <row r="13581" spans="1:15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>Table1[[#This Row],[sales]]*Table1[[#This Row],[discount]]</f>
        <v>884.84760000000006</v>
      </c>
      <c r="G13581" s="1">
        <f>Table1[[#This Row],[sales]]-Table1[[#This Row],[Discount Value]]</f>
        <v>1221.9324000000001</v>
      </c>
      <c r="H13581" s="1">
        <v>4</v>
      </c>
      <c r="I13581" s="2">
        <v>45093</v>
      </c>
      <c r="J13581" s="2">
        <v>45094</v>
      </c>
      <c r="K13581" s="1" t="s">
        <v>15</v>
      </c>
      <c r="L13581" s="1" t="s">
        <v>22</v>
      </c>
      <c r="M13581" s="1">
        <v>450.01</v>
      </c>
      <c r="N13581" s="1" t="s">
        <v>39</v>
      </c>
      <c r="O13581" s="10">
        <f>Table1[[#This Row],[sales]]+Table1[[#This Row],[profit]]</f>
        <v>2556.79</v>
      </c>
    </row>
    <row r="13582" spans="1:15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>Table1[[#This Row],[sales]]*Table1[[#This Row],[discount]]</f>
        <v>844.82170000000008</v>
      </c>
      <c r="G13582" s="1">
        <f>Table1[[#This Row],[sales]]-Table1[[#This Row],[Discount Value]]</f>
        <v>3601.6083000000003</v>
      </c>
      <c r="H13582" s="1">
        <v>7</v>
      </c>
      <c r="I13582" s="2">
        <v>45607</v>
      </c>
      <c r="J13582" s="2">
        <v>45612</v>
      </c>
      <c r="K13582" s="1" t="s">
        <v>15</v>
      </c>
      <c r="L13582" s="1" t="s">
        <v>16</v>
      </c>
      <c r="M13582" s="1">
        <v>1268.5899999999999</v>
      </c>
      <c r="N13582" s="1" t="s">
        <v>17</v>
      </c>
      <c r="O13582" s="10">
        <f>Table1[[#This Row],[sales]]+Table1[[#This Row],[profit]]</f>
        <v>5715.02</v>
      </c>
    </row>
    <row r="13583" spans="1:15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>Table1[[#This Row],[sales]]*Table1[[#This Row],[discount]]</f>
        <v>2217.9268000000002</v>
      </c>
      <c r="G13583" s="1">
        <f>Table1[[#This Row],[sales]]-Table1[[#This Row],[Discount Value]]</f>
        <v>2603.6531999999997</v>
      </c>
      <c r="H13583" s="1">
        <v>4</v>
      </c>
      <c r="I13583" s="2">
        <v>45232</v>
      </c>
      <c r="J13583" s="2">
        <v>45235</v>
      </c>
      <c r="K13583" s="1" t="s">
        <v>21</v>
      </c>
      <c r="L13583" s="1" t="s">
        <v>16</v>
      </c>
      <c r="M13583" s="1">
        <v>1211.5899999999999</v>
      </c>
      <c r="N13583" s="1" t="s">
        <v>34</v>
      </c>
      <c r="O13583" s="10">
        <f>Table1[[#This Row],[sales]]+Table1[[#This Row],[profit]]</f>
        <v>6033.17</v>
      </c>
    </row>
    <row r="13584" spans="1:15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>Table1[[#This Row],[sales]]*Table1[[#This Row],[discount]]</f>
        <v>1035.1344000000001</v>
      </c>
      <c r="G13584" s="1">
        <f>Table1[[#This Row],[sales]]-Table1[[#This Row],[Discount Value]]</f>
        <v>3277.9256000000005</v>
      </c>
      <c r="H13584" s="1">
        <v>7</v>
      </c>
      <c r="I13584" s="2">
        <v>45455</v>
      </c>
      <c r="J13584" s="2">
        <v>45456</v>
      </c>
      <c r="K13584" s="1" t="s">
        <v>21</v>
      </c>
      <c r="L13584" s="1" t="s">
        <v>22</v>
      </c>
      <c r="M13584" s="1">
        <v>283.41000000000003</v>
      </c>
      <c r="N13584" s="1" t="s">
        <v>28</v>
      </c>
      <c r="O13584" s="10">
        <f>Table1[[#This Row],[sales]]+Table1[[#This Row],[profit]]</f>
        <v>4596.47</v>
      </c>
    </row>
    <row r="13585" spans="1:15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>Table1[[#This Row],[sales]]*Table1[[#This Row],[discount]]</f>
        <v>1117.5612000000001</v>
      </c>
      <c r="G13585" s="1">
        <f>Table1[[#This Row],[sales]]-Table1[[#This Row],[Discount Value]]</f>
        <v>1543.2988</v>
      </c>
      <c r="H13585" s="1">
        <v>4</v>
      </c>
      <c r="I13585" s="2">
        <v>45491</v>
      </c>
      <c r="J13585" s="2">
        <v>45493</v>
      </c>
      <c r="K13585" s="1" t="s">
        <v>21</v>
      </c>
      <c r="L13585" s="1" t="s">
        <v>27</v>
      </c>
      <c r="M13585" s="1">
        <v>787.19</v>
      </c>
      <c r="N13585" s="1" t="s">
        <v>39</v>
      </c>
      <c r="O13585" s="10">
        <f>Table1[[#This Row],[sales]]+Table1[[#This Row],[profit]]</f>
        <v>3448.05</v>
      </c>
    </row>
    <row r="13586" spans="1:15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>Table1[[#This Row],[sales]]*Table1[[#This Row],[discount]]</f>
        <v>389.709</v>
      </c>
      <c r="G13586" s="1">
        <f>Table1[[#This Row],[sales]]-Table1[[#This Row],[Discount Value]]</f>
        <v>2208.3510000000001</v>
      </c>
      <c r="H13586" s="1">
        <v>8</v>
      </c>
      <c r="I13586" s="2">
        <v>45304</v>
      </c>
      <c r="J13586" s="2">
        <v>45307</v>
      </c>
      <c r="K13586" s="1" t="s">
        <v>31</v>
      </c>
      <c r="L13586" s="1" t="s">
        <v>16</v>
      </c>
      <c r="M13586" s="1">
        <v>288.54000000000002</v>
      </c>
      <c r="N13586" s="1" t="s">
        <v>23</v>
      </c>
      <c r="O13586" s="10">
        <f>Table1[[#This Row],[sales]]+Table1[[#This Row],[profit]]</f>
        <v>2886.6</v>
      </c>
    </row>
    <row r="13587" spans="1:15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>Table1[[#This Row],[sales]]*Table1[[#This Row],[discount]]</f>
        <v>266.2894</v>
      </c>
      <c r="G13587" s="1">
        <f>Table1[[#This Row],[sales]]-Table1[[#This Row],[Discount Value]]</f>
        <v>891.49059999999997</v>
      </c>
      <c r="H13587" s="1">
        <v>5</v>
      </c>
      <c r="I13587" s="2">
        <v>45109</v>
      </c>
      <c r="J13587" s="2">
        <v>45112</v>
      </c>
      <c r="K13587" s="1" t="s">
        <v>21</v>
      </c>
      <c r="L13587" s="1" t="s">
        <v>16</v>
      </c>
      <c r="M13587" s="1">
        <v>244.1</v>
      </c>
      <c r="N13587" s="1" t="s">
        <v>23</v>
      </c>
      <c r="O13587" s="10">
        <f>Table1[[#This Row],[sales]]+Table1[[#This Row],[profit]]</f>
        <v>1401.8799999999999</v>
      </c>
    </row>
    <row r="13588" spans="1:15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>Table1[[#This Row],[sales]]*Table1[[#This Row],[discount]]</f>
        <v>960.69119999999998</v>
      </c>
      <c r="G13588" s="1">
        <f>Table1[[#This Row],[sales]]-Table1[[#This Row],[Discount Value]]</f>
        <v>2041.4687999999999</v>
      </c>
      <c r="H13588" s="1">
        <v>2</v>
      </c>
      <c r="I13588" s="2">
        <v>45132</v>
      </c>
      <c r="J13588" s="2">
        <v>45137</v>
      </c>
      <c r="K13588" s="1" t="s">
        <v>31</v>
      </c>
      <c r="L13588" s="1" t="s">
        <v>16</v>
      </c>
      <c r="M13588" s="1">
        <v>615.95000000000005</v>
      </c>
      <c r="N13588" s="1" t="s">
        <v>48</v>
      </c>
      <c r="O13588" s="10">
        <f>Table1[[#This Row],[sales]]+Table1[[#This Row],[profit]]</f>
        <v>3618.1099999999997</v>
      </c>
    </row>
    <row r="13589" spans="1:15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>Table1[[#This Row],[sales]]*Table1[[#This Row],[discount]]</f>
        <v>619.88679999999999</v>
      </c>
      <c r="G13589" s="1">
        <f>Table1[[#This Row],[sales]]-Table1[[#This Row],[Discount Value]]</f>
        <v>4148.4731999999995</v>
      </c>
      <c r="H13589" s="1">
        <v>9</v>
      </c>
      <c r="I13589" s="2">
        <v>45366</v>
      </c>
      <c r="J13589" s="2">
        <v>45368</v>
      </c>
      <c r="K13589" s="1" t="s">
        <v>21</v>
      </c>
      <c r="L13589" s="1" t="s">
        <v>16</v>
      </c>
      <c r="M13589" s="1">
        <v>291.95</v>
      </c>
      <c r="N13589" s="1" t="s">
        <v>28</v>
      </c>
      <c r="O13589" s="10">
        <f>Table1[[#This Row],[sales]]+Table1[[#This Row],[profit]]</f>
        <v>5060.3099999999995</v>
      </c>
    </row>
    <row r="13590" spans="1:15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>Table1[[#This Row],[sales]]*Table1[[#This Row],[discount]]</f>
        <v>163.34010000000001</v>
      </c>
      <c r="G13590" s="1">
        <f>Table1[[#This Row],[sales]]-Table1[[#This Row],[Discount Value]]</f>
        <v>331.62990000000002</v>
      </c>
      <c r="H13590" s="1">
        <v>9</v>
      </c>
      <c r="I13590" s="2">
        <v>45119</v>
      </c>
      <c r="J13590" s="2">
        <v>45121</v>
      </c>
      <c r="K13590" s="1" t="s">
        <v>15</v>
      </c>
      <c r="L13590" s="1" t="s">
        <v>16</v>
      </c>
      <c r="M13590" s="1">
        <v>146.83000000000001</v>
      </c>
      <c r="N13590" s="1" t="s">
        <v>48</v>
      </c>
      <c r="O13590" s="10">
        <f>Table1[[#This Row],[sales]]+Table1[[#This Row],[profit]]</f>
        <v>641.80000000000007</v>
      </c>
    </row>
    <row r="13591" spans="1:15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>Table1[[#This Row],[sales]]*Table1[[#This Row],[discount]]</f>
        <v>530.18560000000002</v>
      </c>
      <c r="G13591" s="1">
        <f>Table1[[#This Row],[sales]]-Table1[[#This Row],[Discount Value]]</f>
        <v>3256.8544000000002</v>
      </c>
      <c r="H13591" s="1">
        <v>1</v>
      </c>
      <c r="I13591" s="2">
        <v>45581</v>
      </c>
      <c r="J13591" s="2">
        <v>45586</v>
      </c>
      <c r="K13591" s="1" t="s">
        <v>21</v>
      </c>
      <c r="L13591" s="1" t="s">
        <v>27</v>
      </c>
      <c r="M13591" s="1">
        <v>597.08000000000004</v>
      </c>
      <c r="N13591" s="1" t="s">
        <v>48</v>
      </c>
      <c r="O13591" s="10">
        <f>Table1[[#This Row],[sales]]+Table1[[#This Row],[profit]]</f>
        <v>4384.12</v>
      </c>
    </row>
    <row r="13592" spans="1:15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>Table1[[#This Row],[sales]]*Table1[[#This Row],[discount]]</f>
        <v>1046.5775999999998</v>
      </c>
      <c r="G13592" s="1">
        <f>Table1[[#This Row],[sales]]-Table1[[#This Row],[Discount Value]]</f>
        <v>3314.1624000000002</v>
      </c>
      <c r="H13592" s="1">
        <v>5</v>
      </c>
      <c r="I13592" s="2">
        <v>45184</v>
      </c>
      <c r="J13592" s="2">
        <v>45190</v>
      </c>
      <c r="K13592" s="1" t="s">
        <v>15</v>
      </c>
      <c r="L13592" s="1" t="s">
        <v>16</v>
      </c>
      <c r="M13592" s="1">
        <v>1102.08</v>
      </c>
      <c r="N13592" s="1" t="s">
        <v>34</v>
      </c>
      <c r="O13592" s="10">
        <f>Table1[[#This Row],[sales]]+Table1[[#This Row],[profit]]</f>
        <v>5462.82</v>
      </c>
    </row>
    <row r="13593" spans="1:15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>Table1[[#This Row],[sales]]*Table1[[#This Row],[discount]]</f>
        <v>49.348500000000001</v>
      </c>
      <c r="G13593" s="1">
        <f>Table1[[#This Row],[sales]]-Table1[[#This Row],[Discount Value]]</f>
        <v>4885.5015000000003</v>
      </c>
      <c r="H13593" s="1">
        <v>3</v>
      </c>
      <c r="I13593" s="2">
        <v>44938</v>
      </c>
      <c r="J13593" s="2">
        <v>44939</v>
      </c>
      <c r="K13593" s="1" t="s">
        <v>15</v>
      </c>
      <c r="L13593" s="1" t="s">
        <v>22</v>
      </c>
      <c r="M13593" s="1">
        <v>719.78</v>
      </c>
      <c r="N13593" s="1" t="s">
        <v>17</v>
      </c>
      <c r="O13593" s="10">
        <f>Table1[[#This Row],[sales]]+Table1[[#This Row],[profit]]</f>
        <v>5654.63</v>
      </c>
    </row>
    <row r="13594" spans="1:15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>Table1[[#This Row],[sales]]*Table1[[#This Row],[discount]]</f>
        <v>69.612399999999994</v>
      </c>
      <c r="G13594" s="1">
        <f>Table1[[#This Row],[sales]]-Table1[[#This Row],[Discount Value]]</f>
        <v>1670.6976</v>
      </c>
      <c r="H13594" s="1">
        <v>5</v>
      </c>
      <c r="I13594" s="2">
        <v>45111</v>
      </c>
      <c r="J13594" s="2">
        <v>45115</v>
      </c>
      <c r="K13594" s="1" t="s">
        <v>31</v>
      </c>
      <c r="L13594" s="1" t="s">
        <v>27</v>
      </c>
      <c r="M13594" s="1">
        <v>249.6</v>
      </c>
      <c r="N13594" s="1" t="s">
        <v>48</v>
      </c>
      <c r="O13594" s="10">
        <f>Table1[[#This Row],[sales]]+Table1[[#This Row],[profit]]</f>
        <v>1989.9099999999999</v>
      </c>
    </row>
    <row r="13595" spans="1:15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>Table1[[#This Row],[sales]]*Table1[[#This Row],[discount]]</f>
        <v>202.6541</v>
      </c>
      <c r="G13595" s="1">
        <f>Table1[[#This Row],[sales]]-Table1[[#This Row],[Discount Value]]</f>
        <v>1639.6559</v>
      </c>
      <c r="H13595" s="1">
        <v>4</v>
      </c>
      <c r="I13595" s="2">
        <v>45141</v>
      </c>
      <c r="J13595" s="2">
        <v>45146</v>
      </c>
      <c r="K13595" s="1" t="s">
        <v>15</v>
      </c>
      <c r="L13595" s="1" t="s">
        <v>22</v>
      </c>
      <c r="M13595" s="1">
        <v>398.63</v>
      </c>
      <c r="N13595" s="1" t="s">
        <v>34</v>
      </c>
      <c r="O13595" s="10">
        <f>Table1[[#This Row],[sales]]+Table1[[#This Row],[profit]]</f>
        <v>2240.94</v>
      </c>
    </row>
    <row r="13596" spans="1:15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>Table1[[#This Row],[sales]]*Table1[[#This Row],[discount]]</f>
        <v>490.36000000000007</v>
      </c>
      <c r="G13596" s="1">
        <f>Table1[[#This Row],[sales]]-Table1[[#This Row],[Discount Value]]</f>
        <v>735.54</v>
      </c>
      <c r="H13596" s="1">
        <v>3</v>
      </c>
      <c r="I13596" s="2">
        <v>45628</v>
      </c>
      <c r="J13596" s="2">
        <v>45631</v>
      </c>
      <c r="K13596" s="1" t="s">
        <v>21</v>
      </c>
      <c r="L13596" s="1" t="s">
        <v>16</v>
      </c>
      <c r="M13596" s="1">
        <v>165.83</v>
      </c>
      <c r="N13596" s="1" t="s">
        <v>34</v>
      </c>
      <c r="O13596" s="10">
        <f>Table1[[#This Row],[sales]]+Table1[[#This Row],[profit]]</f>
        <v>1391.73</v>
      </c>
    </row>
    <row r="13597" spans="1:15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>Table1[[#This Row],[sales]]*Table1[[#This Row],[discount]]</f>
        <v>1308.9153000000001</v>
      </c>
      <c r="G13597" s="1">
        <f>Table1[[#This Row],[sales]]-Table1[[#This Row],[Discount Value]]</f>
        <v>2657.4946999999997</v>
      </c>
      <c r="H13597" s="1">
        <v>7</v>
      </c>
      <c r="I13597" s="2">
        <v>45600</v>
      </c>
      <c r="J13597" s="2">
        <v>45604</v>
      </c>
      <c r="K13597" s="1" t="s">
        <v>15</v>
      </c>
      <c r="L13597" s="1" t="s">
        <v>27</v>
      </c>
      <c r="M13597" s="1">
        <v>624.86</v>
      </c>
      <c r="N13597" s="1" t="s">
        <v>39</v>
      </c>
      <c r="O13597" s="10">
        <f>Table1[[#This Row],[sales]]+Table1[[#This Row],[profit]]</f>
        <v>4591.2699999999995</v>
      </c>
    </row>
    <row r="13598" spans="1:15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>Table1[[#This Row],[sales]]*Table1[[#This Row],[discount]]</f>
        <v>353.78550000000001</v>
      </c>
      <c r="G13598" s="1">
        <f>Table1[[#This Row],[sales]]-Table1[[#This Row],[Discount Value]]</f>
        <v>432.40450000000004</v>
      </c>
      <c r="H13598" s="1">
        <v>5</v>
      </c>
      <c r="I13598" s="2">
        <v>45644</v>
      </c>
      <c r="J13598" s="2">
        <v>45645</v>
      </c>
      <c r="K13598" s="1" t="s">
        <v>15</v>
      </c>
      <c r="L13598" s="1" t="s">
        <v>16</v>
      </c>
      <c r="M13598" s="1">
        <v>132.69</v>
      </c>
      <c r="N13598" s="1" t="s">
        <v>34</v>
      </c>
      <c r="O13598" s="10">
        <f>Table1[[#This Row],[sales]]+Table1[[#This Row],[profit]]</f>
        <v>918.88000000000011</v>
      </c>
    </row>
    <row r="13599" spans="1:15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>Table1[[#This Row],[sales]]*Table1[[#This Row],[discount]]</f>
        <v>635.42700000000002</v>
      </c>
      <c r="G13599" s="1">
        <f>Table1[[#This Row],[sales]]-Table1[[#This Row],[Discount Value]]</f>
        <v>776.63299999999992</v>
      </c>
      <c r="H13599" s="1">
        <v>1</v>
      </c>
      <c r="I13599" s="2">
        <v>45385</v>
      </c>
      <c r="J13599" s="2">
        <v>45391</v>
      </c>
      <c r="K13599" s="1" t="s">
        <v>15</v>
      </c>
      <c r="L13599" s="1" t="s">
        <v>22</v>
      </c>
      <c r="M13599" s="1">
        <v>222.92</v>
      </c>
      <c r="N13599" s="1" t="s">
        <v>28</v>
      </c>
      <c r="O13599" s="10">
        <f>Table1[[#This Row],[sales]]+Table1[[#This Row],[profit]]</f>
        <v>1634.98</v>
      </c>
    </row>
    <row r="13600" spans="1:15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>Table1[[#This Row],[sales]]*Table1[[#This Row],[discount]]</f>
        <v>293.89010000000002</v>
      </c>
      <c r="G13600" s="1">
        <f>Table1[[#This Row],[sales]]-Table1[[#This Row],[Discount Value]]</f>
        <v>1252.8998999999999</v>
      </c>
      <c r="H13600" s="1">
        <v>4</v>
      </c>
      <c r="I13600" s="2">
        <v>45266</v>
      </c>
      <c r="J13600" s="2">
        <v>45273</v>
      </c>
      <c r="K13600" s="1" t="s">
        <v>21</v>
      </c>
      <c r="L13600" s="1" t="s">
        <v>22</v>
      </c>
      <c r="M13600" s="1">
        <v>196.83</v>
      </c>
      <c r="N13600" s="1" t="s">
        <v>48</v>
      </c>
      <c r="O13600" s="10">
        <f>Table1[[#This Row],[sales]]+Table1[[#This Row],[profit]]</f>
        <v>1743.62</v>
      </c>
    </row>
    <row r="13601" spans="1:15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>Table1[[#This Row],[sales]]*Table1[[#This Row],[discount]]</f>
        <v>348.68880000000001</v>
      </c>
      <c r="G13601" s="1">
        <f>Table1[[#This Row],[sales]]-Table1[[#This Row],[Discount Value]]</f>
        <v>1588.4712</v>
      </c>
      <c r="H13601" s="1">
        <v>1</v>
      </c>
      <c r="I13601" s="2">
        <v>45290</v>
      </c>
      <c r="J13601" s="2">
        <v>45291</v>
      </c>
      <c r="K13601" s="1" t="s">
        <v>21</v>
      </c>
      <c r="L13601" s="1" t="s">
        <v>16</v>
      </c>
      <c r="M13601" s="1">
        <v>481.27</v>
      </c>
      <c r="N13601" s="1" t="s">
        <v>23</v>
      </c>
      <c r="O13601" s="10">
        <f>Table1[[#This Row],[sales]]+Table1[[#This Row],[profit]]</f>
        <v>2418.4300000000003</v>
      </c>
    </row>
    <row r="13602" spans="1:15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>Table1[[#This Row],[sales]]*Table1[[#This Row],[discount]]</f>
        <v>909.78719999999987</v>
      </c>
      <c r="G13602" s="1">
        <f>Table1[[#This Row],[sales]]-Table1[[#This Row],[Discount Value]]</f>
        <v>1256.3728000000001</v>
      </c>
      <c r="H13602" s="1">
        <v>3</v>
      </c>
      <c r="I13602" s="2">
        <v>45637</v>
      </c>
      <c r="J13602" s="2">
        <v>45643</v>
      </c>
      <c r="K13602" s="1" t="s">
        <v>15</v>
      </c>
      <c r="L13602" s="1" t="s">
        <v>16</v>
      </c>
      <c r="M13602" s="1">
        <v>542.70000000000005</v>
      </c>
      <c r="N13602" s="1" t="s">
        <v>34</v>
      </c>
      <c r="O13602" s="10">
        <f>Table1[[#This Row],[sales]]+Table1[[#This Row],[profit]]</f>
        <v>2708.8599999999997</v>
      </c>
    </row>
    <row r="13603" spans="1:15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>Table1[[#This Row],[sales]]*Table1[[#This Row],[discount]]</f>
        <v>596.23619999999994</v>
      </c>
      <c r="G13603" s="1">
        <f>Table1[[#This Row],[sales]]-Table1[[#This Row],[Discount Value]]</f>
        <v>2242.9838</v>
      </c>
      <c r="H13603" s="1">
        <v>5</v>
      </c>
      <c r="I13603" s="2">
        <v>45247</v>
      </c>
      <c r="J13603" s="2">
        <v>45254</v>
      </c>
      <c r="K13603" s="1" t="s">
        <v>15</v>
      </c>
      <c r="L13603" s="1" t="s">
        <v>27</v>
      </c>
      <c r="M13603" s="1">
        <v>693.68</v>
      </c>
      <c r="N13603" s="1" t="s">
        <v>48</v>
      </c>
      <c r="O13603" s="10">
        <f>Table1[[#This Row],[sales]]+Table1[[#This Row],[profit]]</f>
        <v>3532.8999999999996</v>
      </c>
    </row>
    <row r="13604" spans="1:15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>Table1[[#This Row],[sales]]*Table1[[#This Row],[discount]]</f>
        <v>2041.2228999999998</v>
      </c>
      <c r="G13604" s="1">
        <f>Table1[[#This Row],[sales]]-Table1[[#This Row],[Discount Value]]</f>
        <v>2705.8071</v>
      </c>
      <c r="H13604" s="1">
        <v>6</v>
      </c>
      <c r="I13604" s="2">
        <v>45558</v>
      </c>
      <c r="J13604" s="2">
        <v>45565</v>
      </c>
      <c r="K13604" s="1" t="s">
        <v>31</v>
      </c>
      <c r="L13604" s="1" t="s">
        <v>27</v>
      </c>
      <c r="M13604" s="1">
        <v>261.49</v>
      </c>
      <c r="N13604" s="1" t="s">
        <v>48</v>
      </c>
      <c r="O13604" s="10">
        <f>Table1[[#This Row],[sales]]+Table1[[#This Row],[profit]]</f>
        <v>5008.5199999999995</v>
      </c>
    </row>
    <row r="13605" spans="1:15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>Table1[[#This Row],[sales]]*Table1[[#This Row],[discount]]</f>
        <v>327.91750000000002</v>
      </c>
      <c r="G13605" s="1">
        <f>Table1[[#This Row],[sales]]-Table1[[#This Row],[Discount Value]]</f>
        <v>983.75250000000005</v>
      </c>
      <c r="H13605" s="1">
        <v>1</v>
      </c>
      <c r="I13605" s="2">
        <v>45166</v>
      </c>
      <c r="J13605" s="2">
        <v>45173</v>
      </c>
      <c r="K13605" s="1" t="s">
        <v>15</v>
      </c>
      <c r="L13605" s="1" t="s">
        <v>16</v>
      </c>
      <c r="M13605" s="1">
        <v>235.37</v>
      </c>
      <c r="N13605" s="1" t="s">
        <v>17</v>
      </c>
      <c r="O13605" s="10">
        <f>Table1[[#This Row],[sales]]+Table1[[#This Row],[profit]]</f>
        <v>1547.04</v>
      </c>
    </row>
    <row r="13606" spans="1:15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>Table1[[#This Row],[sales]]*Table1[[#This Row],[discount]]</f>
        <v>822.81779999999992</v>
      </c>
      <c r="G13606" s="1">
        <f>Table1[[#This Row],[sales]]-Table1[[#This Row],[Discount Value]]</f>
        <v>3095.3622</v>
      </c>
      <c r="H13606" s="1">
        <v>9</v>
      </c>
      <c r="I13606" s="2">
        <v>44941</v>
      </c>
      <c r="J13606" s="2">
        <v>44948</v>
      </c>
      <c r="K13606" s="1" t="s">
        <v>15</v>
      </c>
      <c r="L13606" s="1" t="s">
        <v>27</v>
      </c>
      <c r="M13606" s="1">
        <v>987.5</v>
      </c>
      <c r="N13606" s="1" t="s">
        <v>28</v>
      </c>
      <c r="O13606" s="10">
        <f>Table1[[#This Row],[sales]]+Table1[[#This Row],[profit]]</f>
        <v>4905.68</v>
      </c>
    </row>
    <row r="13607" spans="1:15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>Table1[[#This Row],[sales]]*Table1[[#This Row],[discount]]</f>
        <v>478.00340000000006</v>
      </c>
      <c r="G13607" s="1">
        <f>Table1[[#This Row],[sales]]-Table1[[#This Row],[Discount Value]]</f>
        <v>2936.3065999999999</v>
      </c>
      <c r="H13607" s="1">
        <v>9</v>
      </c>
      <c r="I13607" s="2">
        <v>45092</v>
      </c>
      <c r="J13607" s="2">
        <v>45093</v>
      </c>
      <c r="K13607" s="1" t="s">
        <v>31</v>
      </c>
      <c r="L13607" s="1" t="s">
        <v>27</v>
      </c>
      <c r="M13607" s="1">
        <v>176.42</v>
      </c>
      <c r="N13607" s="1" t="s">
        <v>34</v>
      </c>
      <c r="O13607" s="10">
        <f>Table1[[#This Row],[sales]]+Table1[[#This Row],[profit]]</f>
        <v>3590.73</v>
      </c>
    </row>
    <row r="13608" spans="1:15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>Table1[[#This Row],[sales]]*Table1[[#This Row],[discount]]</f>
        <v>40.119</v>
      </c>
      <c r="G13608" s="1">
        <f>Table1[[#This Row],[sales]]-Table1[[#This Row],[Discount Value]]</f>
        <v>628.53099999999995</v>
      </c>
      <c r="H13608" s="1">
        <v>1</v>
      </c>
      <c r="I13608" s="2">
        <v>45280</v>
      </c>
      <c r="J13608" s="2">
        <v>45284</v>
      </c>
      <c r="K13608" s="1" t="s">
        <v>15</v>
      </c>
      <c r="L13608" s="1" t="s">
        <v>27</v>
      </c>
      <c r="M13608" s="1">
        <v>73.239999999999995</v>
      </c>
      <c r="N13608" s="1" t="s">
        <v>23</v>
      </c>
      <c r="O13608" s="10">
        <f>Table1[[#This Row],[sales]]+Table1[[#This Row],[profit]]</f>
        <v>741.89</v>
      </c>
    </row>
    <row r="13609" spans="1:15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>Table1[[#This Row],[sales]]*Table1[[#This Row],[discount]]</f>
        <v>1058.421</v>
      </c>
      <c r="G13609" s="1">
        <f>Table1[[#This Row],[sales]]-Table1[[#This Row],[Discount Value]]</f>
        <v>3012.4290000000001</v>
      </c>
      <c r="H13609" s="1">
        <v>7</v>
      </c>
      <c r="I13609" s="2">
        <v>45383</v>
      </c>
      <c r="J13609" s="2">
        <v>45388</v>
      </c>
      <c r="K13609" s="1" t="s">
        <v>21</v>
      </c>
      <c r="L13609" s="1" t="s">
        <v>22</v>
      </c>
      <c r="M13609" s="1">
        <v>741.78</v>
      </c>
      <c r="N13609" s="1" t="s">
        <v>48</v>
      </c>
      <c r="O13609" s="10">
        <f>Table1[[#This Row],[sales]]+Table1[[#This Row],[profit]]</f>
        <v>4812.63</v>
      </c>
    </row>
    <row r="13610" spans="1:15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>Table1[[#This Row],[sales]]*Table1[[#This Row],[discount]]</f>
        <v>87.04</v>
      </c>
      <c r="G13610" s="1">
        <f>Table1[[#This Row],[sales]]-Table1[[#This Row],[Discount Value]]</f>
        <v>456.96</v>
      </c>
      <c r="H13610" s="1">
        <v>4</v>
      </c>
      <c r="I13610" s="2">
        <v>45247</v>
      </c>
      <c r="J13610" s="2">
        <v>45253</v>
      </c>
      <c r="K13610" s="1" t="s">
        <v>15</v>
      </c>
      <c r="L13610" s="1" t="s">
        <v>22</v>
      </c>
      <c r="M13610" s="1">
        <v>78.72</v>
      </c>
      <c r="N13610" s="1" t="s">
        <v>28</v>
      </c>
      <c r="O13610" s="10">
        <f>Table1[[#This Row],[sales]]+Table1[[#This Row],[profit]]</f>
        <v>622.72</v>
      </c>
    </row>
    <row r="13611" spans="1:15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>Table1[[#This Row],[sales]]*Table1[[#This Row],[discount]]</f>
        <v>446.48879999999997</v>
      </c>
      <c r="G13611" s="1">
        <f>Table1[[#This Row],[sales]]-Table1[[#This Row],[Discount Value]]</f>
        <v>3274.2511999999997</v>
      </c>
      <c r="H13611" s="1">
        <v>2</v>
      </c>
      <c r="I13611" s="2">
        <v>45191</v>
      </c>
      <c r="J13611" s="2">
        <v>45193</v>
      </c>
      <c r="K13611" s="1" t="s">
        <v>15</v>
      </c>
      <c r="L13611" s="1" t="s">
        <v>16</v>
      </c>
      <c r="M13611" s="1">
        <v>918.67</v>
      </c>
      <c r="N13611" s="1" t="s">
        <v>23</v>
      </c>
      <c r="O13611" s="10">
        <f>Table1[[#This Row],[sales]]+Table1[[#This Row],[profit]]</f>
        <v>4639.41</v>
      </c>
    </row>
    <row r="13612" spans="1:15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>Table1[[#This Row],[sales]]*Table1[[#This Row],[discount]]</f>
        <v>288.58879999999999</v>
      </c>
      <c r="G13612" s="1">
        <f>Table1[[#This Row],[sales]]-Table1[[#This Row],[Discount Value]]</f>
        <v>3318.7712000000001</v>
      </c>
      <c r="H13612" s="1">
        <v>2</v>
      </c>
      <c r="I13612" s="2">
        <v>45096</v>
      </c>
      <c r="J13612" s="2">
        <v>45101</v>
      </c>
      <c r="K13612" s="1" t="s">
        <v>21</v>
      </c>
      <c r="L13612" s="1" t="s">
        <v>27</v>
      </c>
      <c r="M13612" s="1">
        <v>680.52</v>
      </c>
      <c r="N13612" s="1" t="s">
        <v>17</v>
      </c>
      <c r="O13612" s="10">
        <f>Table1[[#This Row],[sales]]+Table1[[#This Row],[profit]]</f>
        <v>4287.88</v>
      </c>
    </row>
    <row r="13613" spans="1:15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>Table1[[#This Row],[sales]]*Table1[[#This Row],[discount]]</f>
        <v>660.83330000000001</v>
      </c>
      <c r="G13613" s="1">
        <f>Table1[[#This Row],[sales]]-Table1[[#This Row],[Discount Value]]</f>
        <v>2817.2367000000004</v>
      </c>
      <c r="H13613" s="1">
        <v>6</v>
      </c>
      <c r="I13613" s="2">
        <v>45437</v>
      </c>
      <c r="J13613" s="2">
        <v>45442</v>
      </c>
      <c r="K13613" s="1" t="s">
        <v>21</v>
      </c>
      <c r="L13613" s="1" t="s">
        <v>16</v>
      </c>
      <c r="M13613" s="1">
        <v>781.1</v>
      </c>
      <c r="N13613" s="1" t="s">
        <v>23</v>
      </c>
      <c r="O13613" s="10">
        <f>Table1[[#This Row],[sales]]+Table1[[#This Row],[profit]]</f>
        <v>4259.17</v>
      </c>
    </row>
    <row r="13614" spans="1:15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>Table1[[#This Row],[sales]]*Table1[[#This Row],[discount]]</f>
        <v>407.62120000000004</v>
      </c>
      <c r="G13614" s="1">
        <f>Table1[[#This Row],[sales]]-Table1[[#This Row],[Discount Value]]</f>
        <v>1048.1687999999999</v>
      </c>
      <c r="H13614" s="1">
        <v>6</v>
      </c>
      <c r="I13614" s="2">
        <v>45376</v>
      </c>
      <c r="J13614" s="2">
        <v>45380</v>
      </c>
      <c r="K13614" s="1" t="s">
        <v>31</v>
      </c>
      <c r="L13614" s="1" t="s">
        <v>22</v>
      </c>
      <c r="M13614" s="1">
        <v>83.73</v>
      </c>
      <c r="N13614" s="1" t="s">
        <v>39</v>
      </c>
      <c r="O13614" s="10">
        <f>Table1[[#This Row],[sales]]+Table1[[#This Row],[profit]]</f>
        <v>1539.52</v>
      </c>
    </row>
    <row r="13615" spans="1:15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>Table1[[#This Row],[sales]]*Table1[[#This Row],[discount]]</f>
        <v>1221.99</v>
      </c>
      <c r="G13615" s="1">
        <f>Table1[[#This Row],[sales]]-Table1[[#This Row],[Discount Value]]</f>
        <v>1687.51</v>
      </c>
      <c r="H13615" s="1">
        <v>5</v>
      </c>
      <c r="I13615" s="2">
        <v>45652</v>
      </c>
      <c r="J13615" s="2">
        <v>45655</v>
      </c>
      <c r="K13615" s="1" t="s">
        <v>31</v>
      </c>
      <c r="L13615" s="1" t="s">
        <v>27</v>
      </c>
      <c r="M13615" s="1">
        <v>244.96</v>
      </c>
      <c r="N13615" s="1" t="s">
        <v>17</v>
      </c>
      <c r="O13615" s="10">
        <f>Table1[[#This Row],[sales]]+Table1[[#This Row],[profit]]</f>
        <v>3154.46</v>
      </c>
    </row>
    <row r="13616" spans="1:15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>Table1[[#This Row],[sales]]*Table1[[#This Row],[discount]]</f>
        <v>1571.0092999999999</v>
      </c>
      <c r="G13616" s="1">
        <f>Table1[[#This Row],[sales]]-Table1[[#This Row],[Discount Value]]</f>
        <v>2260.7206999999999</v>
      </c>
      <c r="H13616" s="1">
        <v>3</v>
      </c>
      <c r="I13616" s="2">
        <v>45617</v>
      </c>
      <c r="J13616" s="2">
        <v>45624</v>
      </c>
      <c r="K13616" s="1" t="s">
        <v>31</v>
      </c>
      <c r="L13616" s="1" t="s">
        <v>27</v>
      </c>
      <c r="M13616" s="1">
        <v>677.89</v>
      </c>
      <c r="N13616" s="1" t="s">
        <v>34</v>
      </c>
      <c r="O13616" s="10">
        <f>Table1[[#This Row],[sales]]+Table1[[#This Row],[profit]]</f>
        <v>4509.62</v>
      </c>
    </row>
    <row r="13617" spans="1:15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>Table1[[#This Row],[sales]]*Table1[[#This Row],[discount]]</f>
        <v>1386.4059999999999</v>
      </c>
      <c r="G13617" s="1">
        <f>Table1[[#This Row],[sales]]-Table1[[#This Row],[Discount Value]]</f>
        <v>1837.7939999999999</v>
      </c>
      <c r="H13617" s="1">
        <v>7</v>
      </c>
      <c r="I13617" s="2">
        <v>45004</v>
      </c>
      <c r="J13617" s="2">
        <v>45008</v>
      </c>
      <c r="K13617" s="1" t="s">
        <v>15</v>
      </c>
      <c r="L13617" s="1" t="s">
        <v>22</v>
      </c>
      <c r="M13617" s="1">
        <v>825.29</v>
      </c>
      <c r="N13617" s="1" t="s">
        <v>34</v>
      </c>
      <c r="O13617" s="10">
        <f>Table1[[#This Row],[sales]]+Table1[[#This Row],[profit]]</f>
        <v>4049.49</v>
      </c>
    </row>
    <row r="13618" spans="1:15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>Table1[[#This Row],[sales]]*Table1[[#This Row],[discount]]</f>
        <v>1171.9189999999999</v>
      </c>
      <c r="G13618" s="1">
        <f>Table1[[#This Row],[sales]]-Table1[[#This Row],[Discount Value]]</f>
        <v>2869.181</v>
      </c>
      <c r="H13618" s="1">
        <v>3</v>
      </c>
      <c r="I13618" s="2">
        <v>45134</v>
      </c>
      <c r="J13618" s="2">
        <v>45137</v>
      </c>
      <c r="K13618" s="1" t="s">
        <v>15</v>
      </c>
      <c r="L13618" s="1" t="s">
        <v>27</v>
      </c>
      <c r="M13618" s="1">
        <v>271.31</v>
      </c>
      <c r="N13618" s="1" t="s">
        <v>48</v>
      </c>
      <c r="O13618" s="10">
        <f>Table1[[#This Row],[sales]]+Table1[[#This Row],[profit]]</f>
        <v>4312.41</v>
      </c>
    </row>
    <row r="13619" spans="1:15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>Table1[[#This Row],[sales]]*Table1[[#This Row],[discount]]</f>
        <v>971.7736000000001</v>
      </c>
      <c r="G13619" s="1">
        <f>Table1[[#This Row],[sales]]-Table1[[#This Row],[Discount Value]]</f>
        <v>2498.8463999999999</v>
      </c>
      <c r="H13619" s="1">
        <v>7</v>
      </c>
      <c r="I13619" s="2">
        <v>44957</v>
      </c>
      <c r="J13619" s="2">
        <v>44961</v>
      </c>
      <c r="K13619" s="1" t="s">
        <v>31</v>
      </c>
      <c r="L13619" s="1" t="s">
        <v>27</v>
      </c>
      <c r="M13619" s="1">
        <v>190.14</v>
      </c>
      <c r="N13619" s="1" t="s">
        <v>28</v>
      </c>
      <c r="O13619" s="10">
        <f>Table1[[#This Row],[sales]]+Table1[[#This Row],[profit]]</f>
        <v>3660.7599999999998</v>
      </c>
    </row>
    <row r="13620" spans="1:15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>Table1[[#This Row],[sales]]*Table1[[#This Row],[discount]]</f>
        <v>650.16</v>
      </c>
      <c r="G13620" s="1">
        <f>Table1[[#This Row],[sales]]-Table1[[#This Row],[Discount Value]]</f>
        <v>794.64</v>
      </c>
      <c r="H13620" s="1">
        <v>2</v>
      </c>
      <c r="I13620" s="2">
        <v>45120</v>
      </c>
      <c r="J13620" s="2">
        <v>45123</v>
      </c>
      <c r="K13620" s="1" t="s">
        <v>21</v>
      </c>
      <c r="L13620" s="1" t="s">
        <v>16</v>
      </c>
      <c r="M13620" s="1">
        <v>306.24</v>
      </c>
      <c r="N13620" s="1" t="s">
        <v>17</v>
      </c>
      <c r="O13620" s="10">
        <f>Table1[[#This Row],[sales]]+Table1[[#This Row],[profit]]</f>
        <v>1751.04</v>
      </c>
    </row>
    <row r="13621" spans="1:15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>Table1[[#This Row],[sales]]*Table1[[#This Row],[discount]]</f>
        <v>118.99720000000002</v>
      </c>
      <c r="G13621" s="1">
        <f>Table1[[#This Row],[sales]]-Table1[[#This Row],[Discount Value]]</f>
        <v>730.9828</v>
      </c>
      <c r="H13621" s="1">
        <v>8</v>
      </c>
      <c r="I13621" s="2">
        <v>45086</v>
      </c>
      <c r="J13621" s="2">
        <v>45088</v>
      </c>
      <c r="K13621" s="1" t="s">
        <v>31</v>
      </c>
      <c r="L13621" s="1" t="s">
        <v>16</v>
      </c>
      <c r="M13621" s="1">
        <v>139.4</v>
      </c>
      <c r="N13621" s="1" t="s">
        <v>28</v>
      </c>
      <c r="O13621" s="10">
        <f>Table1[[#This Row],[sales]]+Table1[[#This Row],[profit]]</f>
        <v>989.38</v>
      </c>
    </row>
    <row r="13622" spans="1:15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>Table1[[#This Row],[sales]]*Table1[[#This Row],[discount]]</f>
        <v>223.76900000000001</v>
      </c>
      <c r="G13622" s="1">
        <f>Table1[[#This Row],[sales]]-Table1[[#This Row],[Discount Value]]</f>
        <v>2972.9309999999996</v>
      </c>
      <c r="H13622" s="1">
        <v>2</v>
      </c>
      <c r="I13622" s="2">
        <v>45026</v>
      </c>
      <c r="J13622" s="2">
        <v>45032</v>
      </c>
      <c r="K13622" s="1" t="s">
        <v>21</v>
      </c>
      <c r="L13622" s="1" t="s">
        <v>22</v>
      </c>
      <c r="M13622" s="1">
        <v>396.72</v>
      </c>
      <c r="N13622" s="1" t="s">
        <v>48</v>
      </c>
      <c r="O13622" s="10">
        <f>Table1[[#This Row],[sales]]+Table1[[#This Row],[profit]]</f>
        <v>3593.42</v>
      </c>
    </row>
    <row r="13623" spans="1:15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>Table1[[#This Row],[sales]]*Table1[[#This Row],[discount]]</f>
        <v>152.9128</v>
      </c>
      <c r="G13623" s="1">
        <f>Table1[[#This Row],[sales]]-Table1[[#This Row],[Discount Value]]</f>
        <v>3669.9072000000001</v>
      </c>
      <c r="H13623" s="1">
        <v>2</v>
      </c>
      <c r="I13623" s="2">
        <v>45430</v>
      </c>
      <c r="J13623" s="2">
        <v>45432</v>
      </c>
      <c r="K13623" s="1" t="s">
        <v>31</v>
      </c>
      <c r="L13623" s="1" t="s">
        <v>16</v>
      </c>
      <c r="M13623" s="1">
        <v>331.59</v>
      </c>
      <c r="N13623" s="1" t="s">
        <v>39</v>
      </c>
      <c r="O13623" s="10">
        <f>Table1[[#This Row],[sales]]+Table1[[#This Row],[profit]]</f>
        <v>4154.41</v>
      </c>
    </row>
    <row r="13624" spans="1:15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>Table1[[#This Row],[sales]]*Table1[[#This Row],[discount]]</f>
        <v>350.84719999999999</v>
      </c>
      <c r="G13624" s="1">
        <f>Table1[[#This Row],[sales]]-Table1[[#This Row],[Discount Value]]</f>
        <v>446.53280000000001</v>
      </c>
      <c r="H13624" s="1">
        <v>4</v>
      </c>
      <c r="I13624" s="2">
        <v>45129</v>
      </c>
      <c r="J13624" s="2">
        <v>45130</v>
      </c>
      <c r="K13624" s="1" t="s">
        <v>31</v>
      </c>
      <c r="L13624" s="1" t="s">
        <v>16</v>
      </c>
      <c r="M13624" s="1">
        <v>98.49</v>
      </c>
      <c r="N13624" s="1" t="s">
        <v>34</v>
      </c>
      <c r="O13624" s="10">
        <f>Table1[[#This Row],[sales]]+Table1[[#This Row],[profit]]</f>
        <v>895.87</v>
      </c>
    </row>
    <row r="13625" spans="1:15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>Table1[[#This Row],[sales]]*Table1[[#This Row],[discount]]</f>
        <v>181.7578</v>
      </c>
      <c r="G13625" s="1">
        <f>Table1[[#This Row],[sales]]-Table1[[#This Row],[Discount Value]]</f>
        <v>774.86220000000003</v>
      </c>
      <c r="H13625" s="1">
        <v>1</v>
      </c>
      <c r="I13625" s="2">
        <v>44934</v>
      </c>
      <c r="J13625" s="2">
        <v>44941</v>
      </c>
      <c r="K13625" s="1" t="s">
        <v>15</v>
      </c>
      <c r="L13625" s="1" t="s">
        <v>27</v>
      </c>
      <c r="M13625" s="1">
        <v>110.96</v>
      </c>
      <c r="N13625" s="1" t="s">
        <v>28</v>
      </c>
      <c r="O13625" s="10">
        <f>Table1[[#This Row],[sales]]+Table1[[#This Row],[profit]]</f>
        <v>1067.58</v>
      </c>
    </row>
    <row r="13626" spans="1:15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>Table1[[#This Row],[sales]]*Table1[[#This Row],[discount]]</f>
        <v>39.784999999999997</v>
      </c>
      <c r="G13626" s="1">
        <f>Table1[[#This Row],[sales]]-Table1[[#This Row],[Discount Value]]</f>
        <v>119.35499999999999</v>
      </c>
      <c r="H13626" s="1">
        <v>7</v>
      </c>
      <c r="I13626" s="2">
        <v>45635</v>
      </c>
      <c r="J13626" s="2">
        <v>45636</v>
      </c>
      <c r="K13626" s="1" t="s">
        <v>21</v>
      </c>
      <c r="L13626" s="1" t="s">
        <v>16</v>
      </c>
      <c r="M13626" s="1">
        <v>10.07</v>
      </c>
      <c r="N13626" s="1" t="s">
        <v>34</v>
      </c>
      <c r="O13626" s="10">
        <f>Table1[[#This Row],[sales]]+Table1[[#This Row],[profit]]</f>
        <v>169.20999999999998</v>
      </c>
    </row>
    <row r="13627" spans="1:15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>Table1[[#This Row],[sales]]*Table1[[#This Row],[discount]]</f>
        <v>1082.2280000000001</v>
      </c>
      <c r="G13627" s="1">
        <f>Table1[[#This Row],[sales]]-Table1[[#This Row],[Discount Value]]</f>
        <v>1623.3420000000001</v>
      </c>
      <c r="H13627" s="1">
        <v>2</v>
      </c>
      <c r="I13627" s="2">
        <v>45408</v>
      </c>
      <c r="J13627" s="2">
        <v>45411</v>
      </c>
      <c r="K13627" s="1" t="s">
        <v>31</v>
      </c>
      <c r="L13627" s="1" t="s">
        <v>16</v>
      </c>
      <c r="M13627" s="1">
        <v>541.53</v>
      </c>
      <c r="N13627" s="1" t="s">
        <v>48</v>
      </c>
      <c r="O13627" s="10">
        <f>Table1[[#This Row],[sales]]+Table1[[#This Row],[profit]]</f>
        <v>3247.1000000000004</v>
      </c>
    </row>
    <row r="13628" spans="1:15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>Table1[[#This Row],[sales]]*Table1[[#This Row],[discount]]</f>
        <v>523.87369999999999</v>
      </c>
      <c r="G13628" s="1">
        <f>Table1[[#This Row],[sales]]-Table1[[#This Row],[Discount Value]]</f>
        <v>2233.3562999999999</v>
      </c>
      <c r="H13628" s="1">
        <v>6</v>
      </c>
      <c r="I13628" s="2">
        <v>45470</v>
      </c>
      <c r="J13628" s="2">
        <v>45475</v>
      </c>
      <c r="K13628" s="1" t="s">
        <v>31</v>
      </c>
      <c r="L13628" s="1" t="s">
        <v>27</v>
      </c>
      <c r="M13628" s="1">
        <v>727.15</v>
      </c>
      <c r="N13628" s="1" t="s">
        <v>23</v>
      </c>
      <c r="O13628" s="10">
        <f>Table1[[#This Row],[sales]]+Table1[[#This Row],[profit]]</f>
        <v>3484.38</v>
      </c>
    </row>
    <row r="13629" spans="1:15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>Table1[[#This Row],[sales]]*Table1[[#This Row],[discount]]</f>
        <v>1096.6590999999999</v>
      </c>
      <c r="G13629" s="1">
        <f>Table1[[#This Row],[sales]]-Table1[[#This Row],[Discount Value]]</f>
        <v>1453.7109</v>
      </c>
      <c r="H13629" s="1">
        <v>5</v>
      </c>
      <c r="I13629" s="2">
        <v>45229</v>
      </c>
      <c r="J13629" s="2">
        <v>45236</v>
      </c>
      <c r="K13629" s="1" t="s">
        <v>21</v>
      </c>
      <c r="L13629" s="1" t="s">
        <v>16</v>
      </c>
      <c r="M13629" s="1">
        <v>591.03</v>
      </c>
      <c r="N13629" s="1" t="s">
        <v>39</v>
      </c>
      <c r="O13629" s="10">
        <f>Table1[[#This Row],[sales]]+Table1[[#This Row],[profit]]</f>
        <v>3141.3999999999996</v>
      </c>
    </row>
    <row r="13630" spans="1:15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>Table1[[#This Row],[sales]]*Table1[[#This Row],[discount]]</f>
        <v>263.75200000000001</v>
      </c>
      <c r="G13630" s="1">
        <f>Table1[[#This Row],[sales]]-Table1[[#This Row],[Discount Value]]</f>
        <v>1384.6980000000001</v>
      </c>
      <c r="H13630" s="1">
        <v>5</v>
      </c>
      <c r="I13630" s="2">
        <v>44934</v>
      </c>
      <c r="J13630" s="2">
        <v>44935</v>
      </c>
      <c r="K13630" s="1" t="s">
        <v>15</v>
      </c>
      <c r="L13630" s="1" t="s">
        <v>16</v>
      </c>
      <c r="M13630" s="1">
        <v>336.88</v>
      </c>
      <c r="N13630" s="1" t="s">
        <v>17</v>
      </c>
      <c r="O13630" s="10">
        <f>Table1[[#This Row],[sales]]+Table1[[#This Row],[profit]]</f>
        <v>1985.33</v>
      </c>
    </row>
    <row r="13631" spans="1:15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>Table1[[#This Row],[sales]]*Table1[[#This Row],[discount]]</f>
        <v>812.62360000000001</v>
      </c>
      <c r="G13631" s="1">
        <f>Table1[[#This Row],[sales]]-Table1[[#This Row],[Discount Value]]</f>
        <v>1383.6564000000003</v>
      </c>
      <c r="H13631" s="1">
        <v>4</v>
      </c>
      <c r="I13631" s="2">
        <v>45600</v>
      </c>
      <c r="J13631" s="2">
        <v>45604</v>
      </c>
      <c r="K13631" s="1" t="s">
        <v>21</v>
      </c>
      <c r="L13631" s="1" t="s">
        <v>22</v>
      </c>
      <c r="M13631" s="1">
        <v>274.32</v>
      </c>
      <c r="N13631" s="1" t="s">
        <v>28</v>
      </c>
      <c r="O13631" s="10">
        <f>Table1[[#This Row],[sales]]+Table1[[#This Row],[profit]]</f>
        <v>2470.6000000000004</v>
      </c>
    </row>
    <row r="13632" spans="1:15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>Table1[[#This Row],[sales]]*Table1[[#This Row],[discount]]</f>
        <v>1272.0047999999999</v>
      </c>
      <c r="G13632" s="1">
        <f>Table1[[#This Row],[sales]]-Table1[[#This Row],[Discount Value]]</f>
        <v>2582.5551999999998</v>
      </c>
      <c r="H13632" s="1">
        <v>5</v>
      </c>
      <c r="I13632" s="2">
        <v>45098</v>
      </c>
      <c r="J13632" s="2">
        <v>45100</v>
      </c>
      <c r="K13632" s="1" t="s">
        <v>31</v>
      </c>
      <c r="L13632" s="1" t="s">
        <v>27</v>
      </c>
      <c r="M13632" s="1">
        <v>700.59</v>
      </c>
      <c r="N13632" s="1" t="s">
        <v>34</v>
      </c>
      <c r="O13632" s="10">
        <f>Table1[[#This Row],[sales]]+Table1[[#This Row],[profit]]</f>
        <v>4555.1499999999996</v>
      </c>
    </row>
    <row r="13633" spans="1:15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>Table1[[#This Row],[sales]]*Table1[[#This Row],[discount]]</f>
        <v>99.08</v>
      </c>
      <c r="G13633" s="1">
        <f>Table1[[#This Row],[sales]]-Table1[[#This Row],[Discount Value]]</f>
        <v>891.71999999999991</v>
      </c>
      <c r="H13633" s="1">
        <v>9</v>
      </c>
      <c r="I13633" s="2">
        <v>45079</v>
      </c>
      <c r="J13633" s="2">
        <v>45080</v>
      </c>
      <c r="K13633" s="1" t="s">
        <v>21</v>
      </c>
      <c r="L13633" s="1" t="s">
        <v>16</v>
      </c>
      <c r="M13633" s="1">
        <v>117.36</v>
      </c>
      <c r="N13633" s="1" t="s">
        <v>39</v>
      </c>
      <c r="O13633" s="10">
        <f>Table1[[#This Row],[sales]]+Table1[[#This Row],[profit]]</f>
        <v>1108.1599999999999</v>
      </c>
    </row>
    <row r="13634" spans="1:15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>Table1[[#This Row],[sales]]*Table1[[#This Row],[discount]]</f>
        <v>65.254799999999989</v>
      </c>
      <c r="G13634" s="1">
        <f>Table1[[#This Row],[sales]]-Table1[[#This Row],[Discount Value]]</f>
        <v>1022.3252</v>
      </c>
      <c r="H13634" s="1">
        <v>1</v>
      </c>
      <c r="I13634" s="2">
        <v>45208</v>
      </c>
      <c r="J13634" s="2">
        <v>45209</v>
      </c>
      <c r="K13634" s="1" t="s">
        <v>21</v>
      </c>
      <c r="L13634" s="1" t="s">
        <v>16</v>
      </c>
      <c r="M13634" s="1">
        <v>95.49</v>
      </c>
      <c r="N13634" s="1" t="s">
        <v>34</v>
      </c>
      <c r="O13634" s="10">
        <f>Table1[[#This Row],[sales]]+Table1[[#This Row],[profit]]</f>
        <v>1183.07</v>
      </c>
    </row>
    <row r="13635" spans="1:15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>Table1[[#This Row],[sales]]*Table1[[#This Row],[discount]]</f>
        <v>202.09139999999999</v>
      </c>
      <c r="G13635" s="1">
        <f>Table1[[#This Row],[sales]]-Table1[[#This Row],[Discount Value]]</f>
        <v>3166.0986000000003</v>
      </c>
      <c r="H13635" s="1">
        <v>2</v>
      </c>
      <c r="I13635" s="2">
        <v>45319</v>
      </c>
      <c r="J13635" s="2">
        <v>45320</v>
      </c>
      <c r="K13635" s="1" t="s">
        <v>21</v>
      </c>
      <c r="L13635" s="1" t="s">
        <v>16</v>
      </c>
      <c r="M13635" s="1">
        <v>247.84</v>
      </c>
      <c r="N13635" s="1" t="s">
        <v>34</v>
      </c>
      <c r="O13635" s="10">
        <f>Table1[[#This Row],[sales]]+Table1[[#This Row],[profit]]</f>
        <v>3616.03</v>
      </c>
    </row>
    <row r="13636" spans="1:15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>Table1[[#This Row],[sales]]*Table1[[#This Row],[discount]]</f>
        <v>1434.7773000000002</v>
      </c>
      <c r="G13636" s="1">
        <f>Table1[[#This Row],[sales]]-Table1[[#This Row],[Discount Value]]</f>
        <v>2913.0327000000002</v>
      </c>
      <c r="H13636" s="1">
        <v>7</v>
      </c>
      <c r="I13636" s="2">
        <v>45229</v>
      </c>
      <c r="J13636" s="2">
        <v>45233</v>
      </c>
      <c r="K13636" s="1" t="s">
        <v>31</v>
      </c>
      <c r="L13636" s="1" t="s">
        <v>16</v>
      </c>
      <c r="M13636" s="1">
        <v>308.20999999999998</v>
      </c>
      <c r="N13636" s="1" t="s">
        <v>48</v>
      </c>
      <c r="O13636" s="10">
        <f>Table1[[#This Row],[sales]]+Table1[[#This Row],[profit]]</f>
        <v>4656.0200000000004</v>
      </c>
    </row>
    <row r="13637" spans="1:15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>Table1[[#This Row],[sales]]*Table1[[#This Row],[discount]]</f>
        <v>17.679300000000001</v>
      </c>
      <c r="G13637" s="1">
        <f>Table1[[#This Row],[sales]]-Table1[[#This Row],[Discount Value]]</f>
        <v>1750.2507000000001</v>
      </c>
      <c r="H13637" s="1">
        <v>9</v>
      </c>
      <c r="I13637" s="2">
        <v>45126</v>
      </c>
      <c r="J13637" s="2">
        <v>45130</v>
      </c>
      <c r="K13637" s="1" t="s">
        <v>21</v>
      </c>
      <c r="L13637" s="1" t="s">
        <v>27</v>
      </c>
      <c r="M13637" s="1">
        <v>293.33999999999997</v>
      </c>
      <c r="N13637" s="1" t="s">
        <v>39</v>
      </c>
      <c r="O13637" s="10">
        <f>Table1[[#This Row],[sales]]+Table1[[#This Row],[profit]]</f>
        <v>2061.27</v>
      </c>
    </row>
    <row r="13638" spans="1:15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>Table1[[#This Row],[sales]]*Table1[[#This Row],[discount]]</f>
        <v>1541.2484999999999</v>
      </c>
      <c r="G13638" s="1">
        <f>Table1[[#This Row],[sales]]-Table1[[#This Row],[Discount Value]]</f>
        <v>3129.2015000000001</v>
      </c>
      <c r="H13638" s="1">
        <v>3</v>
      </c>
      <c r="I13638" s="2">
        <v>45071</v>
      </c>
      <c r="J13638" s="2">
        <v>45072</v>
      </c>
      <c r="K13638" s="1" t="s">
        <v>15</v>
      </c>
      <c r="L13638" s="1" t="s">
        <v>16</v>
      </c>
      <c r="M13638" s="1">
        <v>1074.8800000000001</v>
      </c>
      <c r="N13638" s="1" t="s">
        <v>48</v>
      </c>
      <c r="O13638" s="10">
        <f>Table1[[#This Row],[sales]]+Table1[[#This Row],[profit]]</f>
        <v>5745.33</v>
      </c>
    </row>
    <row r="13639" spans="1:15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>Table1[[#This Row],[sales]]*Table1[[#This Row],[discount]]</f>
        <v>149.21790000000001</v>
      </c>
      <c r="G13639" s="1">
        <f>Table1[[#This Row],[sales]]-Table1[[#This Row],[Discount Value]]</f>
        <v>233.3921</v>
      </c>
      <c r="H13639" s="1">
        <v>6</v>
      </c>
      <c r="I13639" s="2">
        <v>44941</v>
      </c>
      <c r="J13639" s="2">
        <v>44946</v>
      </c>
      <c r="K13639" s="1" t="s">
        <v>31</v>
      </c>
      <c r="L13639" s="1" t="s">
        <v>22</v>
      </c>
      <c r="M13639" s="1">
        <v>63.95</v>
      </c>
      <c r="N13639" s="1" t="s">
        <v>48</v>
      </c>
      <c r="O13639" s="10">
        <f>Table1[[#This Row],[sales]]+Table1[[#This Row],[profit]]</f>
        <v>446.56</v>
      </c>
    </row>
    <row r="13640" spans="1:15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>Table1[[#This Row],[sales]]*Table1[[#This Row],[discount]]</f>
        <v>102.111</v>
      </c>
      <c r="G13640" s="1">
        <f>Table1[[#This Row],[sales]]-Table1[[#This Row],[Discount Value]]</f>
        <v>578.62900000000002</v>
      </c>
      <c r="H13640" s="1">
        <v>5</v>
      </c>
      <c r="I13640" s="2">
        <v>45608</v>
      </c>
      <c r="J13640" s="2">
        <v>45614</v>
      </c>
      <c r="K13640" s="1" t="s">
        <v>31</v>
      </c>
      <c r="L13640" s="1" t="s">
        <v>22</v>
      </c>
      <c r="M13640" s="1">
        <v>134.86000000000001</v>
      </c>
      <c r="N13640" s="1" t="s">
        <v>28</v>
      </c>
      <c r="O13640" s="10">
        <f>Table1[[#This Row],[sales]]+Table1[[#This Row],[profit]]</f>
        <v>815.6</v>
      </c>
    </row>
    <row r="13641" spans="1:15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>Table1[[#This Row],[sales]]*Table1[[#This Row],[discount]]</f>
        <v>870.90600000000006</v>
      </c>
      <c r="G13641" s="1">
        <f>Table1[[#This Row],[sales]]-Table1[[#This Row],[Discount Value]]</f>
        <v>1482.8940000000002</v>
      </c>
      <c r="H13641" s="1">
        <v>9</v>
      </c>
      <c r="I13641" s="2">
        <v>45236</v>
      </c>
      <c r="J13641" s="2">
        <v>45242</v>
      </c>
      <c r="K13641" s="1" t="s">
        <v>15</v>
      </c>
      <c r="L13641" s="1" t="s">
        <v>16</v>
      </c>
      <c r="M13641" s="1">
        <v>450.94</v>
      </c>
      <c r="N13641" s="1" t="s">
        <v>23</v>
      </c>
      <c r="O13641" s="10">
        <f>Table1[[#This Row],[sales]]+Table1[[#This Row],[profit]]</f>
        <v>2804.7400000000002</v>
      </c>
    </row>
    <row r="13642" spans="1:15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>Table1[[#This Row],[sales]]*Table1[[#This Row],[discount]]</f>
        <v>291.60640000000001</v>
      </c>
      <c r="G13642" s="1">
        <f>Table1[[#This Row],[sales]]-Table1[[#This Row],[Discount Value]]</f>
        <v>3353.4735999999998</v>
      </c>
      <c r="H13642" s="1">
        <v>9</v>
      </c>
      <c r="I13642" s="2">
        <v>45323</v>
      </c>
      <c r="J13642" s="2">
        <v>45329</v>
      </c>
      <c r="K13642" s="1" t="s">
        <v>15</v>
      </c>
      <c r="L13642" s="1" t="s">
        <v>16</v>
      </c>
      <c r="M13642" s="1">
        <v>461.14</v>
      </c>
      <c r="N13642" s="1" t="s">
        <v>23</v>
      </c>
      <c r="O13642" s="10">
        <f>Table1[[#This Row],[sales]]+Table1[[#This Row],[profit]]</f>
        <v>4106.22</v>
      </c>
    </row>
    <row r="13643" spans="1:15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>Table1[[#This Row],[sales]]*Table1[[#This Row],[discount]]</f>
        <v>920.20799999999997</v>
      </c>
      <c r="G13643" s="1">
        <f>Table1[[#This Row],[sales]]-Table1[[#This Row],[Discount Value]]</f>
        <v>996.89199999999994</v>
      </c>
      <c r="H13643" s="1">
        <v>3</v>
      </c>
      <c r="I13643" s="2">
        <v>45432</v>
      </c>
      <c r="J13643" s="2">
        <v>45439</v>
      </c>
      <c r="K13643" s="1" t="s">
        <v>31</v>
      </c>
      <c r="L13643" s="1" t="s">
        <v>27</v>
      </c>
      <c r="M13643" s="1">
        <v>537.09</v>
      </c>
      <c r="N13643" s="1" t="s">
        <v>17</v>
      </c>
      <c r="O13643" s="10">
        <f>Table1[[#This Row],[sales]]+Table1[[#This Row],[profit]]</f>
        <v>2454.19</v>
      </c>
    </row>
    <row r="13644" spans="1:15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>Table1[[#This Row],[sales]]*Table1[[#This Row],[discount]]</f>
        <v>338.19120000000004</v>
      </c>
      <c r="G13644" s="1">
        <f>Table1[[#This Row],[sales]]-Table1[[#This Row],[Discount Value]]</f>
        <v>2480.0688</v>
      </c>
      <c r="H13644" s="1">
        <v>2</v>
      </c>
      <c r="I13644" s="2">
        <v>45421</v>
      </c>
      <c r="J13644" s="2">
        <v>45426</v>
      </c>
      <c r="K13644" s="1" t="s">
        <v>31</v>
      </c>
      <c r="L13644" s="1" t="s">
        <v>27</v>
      </c>
      <c r="M13644" s="1">
        <v>659.29</v>
      </c>
      <c r="N13644" s="1" t="s">
        <v>17</v>
      </c>
      <c r="O13644" s="10">
        <f>Table1[[#This Row],[sales]]+Table1[[#This Row],[profit]]</f>
        <v>3477.55</v>
      </c>
    </row>
    <row r="13645" spans="1:15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>Table1[[#This Row],[sales]]*Table1[[#This Row],[discount]]</f>
        <v>57.599999999999994</v>
      </c>
      <c r="G13645" s="1">
        <f>Table1[[#This Row],[sales]]-Table1[[#This Row],[Discount Value]]</f>
        <v>182.4</v>
      </c>
      <c r="H13645" s="1">
        <v>4</v>
      </c>
      <c r="I13645" s="2">
        <v>45616</v>
      </c>
      <c r="J13645" s="2">
        <v>45623</v>
      </c>
      <c r="K13645" s="1" t="s">
        <v>15</v>
      </c>
      <c r="L13645" s="1" t="s">
        <v>27</v>
      </c>
      <c r="M13645" s="1">
        <v>55.35</v>
      </c>
      <c r="N13645" s="1" t="s">
        <v>48</v>
      </c>
      <c r="O13645" s="10">
        <f>Table1[[#This Row],[sales]]+Table1[[#This Row],[profit]]</f>
        <v>295.35000000000002</v>
      </c>
    </row>
    <row r="13646" spans="1:15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>Table1[[#This Row],[sales]]*Table1[[#This Row],[discount]]</f>
        <v>1157.8651</v>
      </c>
      <c r="G13646" s="1">
        <f>Table1[[#This Row],[sales]]-Table1[[#This Row],[Discount Value]]</f>
        <v>1205.1248999999998</v>
      </c>
      <c r="H13646" s="1">
        <v>9</v>
      </c>
      <c r="I13646" s="2">
        <v>44970</v>
      </c>
      <c r="J13646" s="2">
        <v>44974</v>
      </c>
      <c r="K13646" s="1" t="s">
        <v>31</v>
      </c>
      <c r="L13646" s="1" t="s">
        <v>22</v>
      </c>
      <c r="M13646" s="1">
        <v>417.77</v>
      </c>
      <c r="N13646" s="1" t="s">
        <v>48</v>
      </c>
      <c r="O13646" s="10">
        <f>Table1[[#This Row],[sales]]+Table1[[#This Row],[profit]]</f>
        <v>2780.7599999999998</v>
      </c>
    </row>
    <row r="13647" spans="1:15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>Table1[[#This Row],[sales]]*Table1[[#This Row],[discount]]</f>
        <v>579.87900000000002</v>
      </c>
      <c r="G13647" s="1">
        <f>Table1[[#This Row],[sales]]-Table1[[#This Row],[Discount Value]]</f>
        <v>708.74099999999987</v>
      </c>
      <c r="H13647" s="1">
        <v>3</v>
      </c>
      <c r="I13647" s="2">
        <v>45185</v>
      </c>
      <c r="J13647" s="2">
        <v>45192</v>
      </c>
      <c r="K13647" s="1" t="s">
        <v>15</v>
      </c>
      <c r="L13647" s="1" t="s">
        <v>22</v>
      </c>
      <c r="M13647" s="1">
        <v>125.56</v>
      </c>
      <c r="N13647" s="1" t="s">
        <v>34</v>
      </c>
      <c r="O13647" s="10">
        <f>Table1[[#This Row],[sales]]+Table1[[#This Row],[profit]]</f>
        <v>1414.1799999999998</v>
      </c>
    </row>
    <row r="13648" spans="1:15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>Table1[[#This Row],[sales]]*Table1[[#This Row],[discount]]</f>
        <v>867.96930000000009</v>
      </c>
      <c r="G13648" s="1">
        <f>Table1[[#This Row],[sales]]-Table1[[#This Row],[Discount Value]]</f>
        <v>1762.2406999999998</v>
      </c>
      <c r="H13648" s="1">
        <v>4</v>
      </c>
      <c r="I13648" s="2">
        <v>45107</v>
      </c>
      <c r="J13648" s="2">
        <v>45111</v>
      </c>
      <c r="K13648" s="1" t="s">
        <v>31</v>
      </c>
      <c r="L13648" s="1" t="s">
        <v>16</v>
      </c>
      <c r="M13648" s="1">
        <v>414.26</v>
      </c>
      <c r="N13648" s="1" t="s">
        <v>34</v>
      </c>
      <c r="O13648" s="10">
        <f>Table1[[#This Row],[sales]]+Table1[[#This Row],[profit]]</f>
        <v>3044.4700000000003</v>
      </c>
    </row>
    <row r="13649" spans="1:15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>Table1[[#This Row],[sales]]*Table1[[#This Row],[discount]]</f>
        <v>481.78439999999995</v>
      </c>
      <c r="G13649" s="1">
        <f>Table1[[#This Row],[sales]]-Table1[[#This Row],[Discount Value]]</f>
        <v>2194.7955999999999</v>
      </c>
      <c r="H13649" s="1">
        <v>2</v>
      </c>
      <c r="I13649" s="2">
        <v>45238</v>
      </c>
      <c r="J13649" s="2">
        <v>45245</v>
      </c>
      <c r="K13649" s="1" t="s">
        <v>31</v>
      </c>
      <c r="L13649" s="1" t="s">
        <v>16</v>
      </c>
      <c r="M13649" s="1">
        <v>283.77</v>
      </c>
      <c r="N13649" s="1" t="s">
        <v>39</v>
      </c>
      <c r="O13649" s="10">
        <f>Table1[[#This Row],[sales]]+Table1[[#This Row],[profit]]</f>
        <v>2960.35</v>
      </c>
    </row>
    <row r="13650" spans="1:15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>Table1[[#This Row],[sales]]*Table1[[#This Row],[discount]]</f>
        <v>1326.6679999999999</v>
      </c>
      <c r="G13650" s="1">
        <f>Table1[[#This Row],[sales]]-Table1[[#This Row],[Discount Value]]</f>
        <v>2463.8119999999999</v>
      </c>
      <c r="H13650" s="1">
        <v>1</v>
      </c>
      <c r="I13650" s="2">
        <v>44980</v>
      </c>
      <c r="J13650" s="2">
        <v>44982</v>
      </c>
      <c r="K13650" s="1" t="s">
        <v>31</v>
      </c>
      <c r="L13650" s="1" t="s">
        <v>22</v>
      </c>
      <c r="M13650" s="1">
        <v>368.89</v>
      </c>
      <c r="N13650" s="1" t="s">
        <v>28</v>
      </c>
      <c r="O13650" s="10">
        <f>Table1[[#This Row],[sales]]+Table1[[#This Row],[profit]]</f>
        <v>4159.37</v>
      </c>
    </row>
    <row r="13651" spans="1:15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>Table1[[#This Row],[sales]]*Table1[[#This Row],[discount]]</f>
        <v>631.40059999999994</v>
      </c>
      <c r="G13651" s="1">
        <f>Table1[[#This Row],[sales]]-Table1[[#This Row],[Discount Value]]</f>
        <v>2113.8193999999999</v>
      </c>
      <c r="H13651" s="1">
        <v>5</v>
      </c>
      <c r="I13651" s="2">
        <v>45623</v>
      </c>
      <c r="J13651" s="2">
        <v>45628</v>
      </c>
      <c r="K13651" s="1" t="s">
        <v>21</v>
      </c>
      <c r="L13651" s="1" t="s">
        <v>22</v>
      </c>
      <c r="M13651" s="1">
        <v>206.62</v>
      </c>
      <c r="N13651" s="1" t="s">
        <v>48</v>
      </c>
      <c r="O13651" s="10">
        <f>Table1[[#This Row],[sales]]+Table1[[#This Row],[profit]]</f>
        <v>2951.8399999999997</v>
      </c>
    </row>
    <row r="13652" spans="1:15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>Table1[[#This Row],[sales]]*Table1[[#This Row],[discount]]</f>
        <v>155.49600000000001</v>
      </c>
      <c r="G13652" s="1">
        <f>Table1[[#This Row],[sales]]-Table1[[#This Row],[Discount Value]]</f>
        <v>2954.424</v>
      </c>
      <c r="H13652" s="1">
        <v>4</v>
      </c>
      <c r="I13652" s="2">
        <v>45578</v>
      </c>
      <c r="J13652" s="2">
        <v>45584</v>
      </c>
      <c r="K13652" s="1" t="s">
        <v>31</v>
      </c>
      <c r="L13652" s="1" t="s">
        <v>16</v>
      </c>
      <c r="M13652" s="1">
        <v>363.67</v>
      </c>
      <c r="N13652" s="1" t="s">
        <v>34</v>
      </c>
      <c r="O13652" s="10">
        <f>Table1[[#This Row],[sales]]+Table1[[#This Row],[profit]]</f>
        <v>3473.59</v>
      </c>
    </row>
    <row r="13653" spans="1:15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>Table1[[#This Row],[sales]]*Table1[[#This Row],[discount]]</f>
        <v>1078.1079999999999</v>
      </c>
      <c r="G13653" s="1">
        <f>Table1[[#This Row],[sales]]-Table1[[#This Row],[Discount Value]]</f>
        <v>1617.162</v>
      </c>
      <c r="H13653" s="1">
        <v>2</v>
      </c>
      <c r="I13653" s="2">
        <v>45275</v>
      </c>
      <c r="J13653" s="2">
        <v>45282</v>
      </c>
      <c r="K13653" s="1" t="s">
        <v>21</v>
      </c>
      <c r="L13653" s="1" t="s">
        <v>22</v>
      </c>
      <c r="M13653" s="1">
        <v>589.14</v>
      </c>
      <c r="N13653" s="1" t="s">
        <v>23</v>
      </c>
      <c r="O13653" s="10">
        <f>Table1[[#This Row],[sales]]+Table1[[#This Row],[profit]]</f>
        <v>3284.41</v>
      </c>
    </row>
    <row r="13654" spans="1:15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>Table1[[#This Row],[sales]]*Table1[[#This Row],[discount]]</f>
        <v>2179.2540000000004</v>
      </c>
      <c r="G13654" s="1">
        <f>Table1[[#This Row],[sales]]-Table1[[#This Row],[Discount Value]]</f>
        <v>2773.596</v>
      </c>
      <c r="H13654" s="1">
        <v>6</v>
      </c>
      <c r="I13654" s="2">
        <v>45310</v>
      </c>
      <c r="J13654" s="2">
        <v>45311</v>
      </c>
      <c r="K13654" s="1" t="s">
        <v>15</v>
      </c>
      <c r="L13654" s="1" t="s">
        <v>16</v>
      </c>
      <c r="M13654" s="1">
        <v>1206.5899999999999</v>
      </c>
      <c r="N13654" s="1" t="s">
        <v>17</v>
      </c>
      <c r="O13654" s="10">
        <f>Table1[[#This Row],[sales]]+Table1[[#This Row],[profit]]</f>
        <v>6159.4400000000005</v>
      </c>
    </row>
    <row r="13655" spans="1:15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>Table1[[#This Row],[sales]]*Table1[[#This Row],[discount]]</f>
        <v>795.78600000000006</v>
      </c>
      <c r="G13655" s="1">
        <f>Table1[[#This Row],[sales]]-Table1[[#This Row],[Discount Value]]</f>
        <v>3183.1439999999998</v>
      </c>
      <c r="H13655" s="1">
        <v>5</v>
      </c>
      <c r="I13655" s="2">
        <v>45113</v>
      </c>
      <c r="J13655" s="2">
        <v>45116</v>
      </c>
      <c r="K13655" s="1" t="s">
        <v>31</v>
      </c>
      <c r="L13655" s="1" t="s">
        <v>27</v>
      </c>
      <c r="M13655" s="1">
        <v>1128.9100000000001</v>
      </c>
      <c r="N13655" s="1" t="s">
        <v>48</v>
      </c>
      <c r="O13655" s="10">
        <f>Table1[[#This Row],[sales]]+Table1[[#This Row],[profit]]</f>
        <v>5107.84</v>
      </c>
    </row>
    <row r="13656" spans="1:15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>Table1[[#This Row],[sales]]*Table1[[#This Row],[discount]]</f>
        <v>1254.8778</v>
      </c>
      <c r="G13656" s="1">
        <f>Table1[[#This Row],[sales]]-Table1[[#This Row],[Discount Value]]</f>
        <v>2547.7821999999996</v>
      </c>
      <c r="H13656" s="1">
        <v>1</v>
      </c>
      <c r="I13656" s="2">
        <v>45247</v>
      </c>
      <c r="J13656" s="2">
        <v>45254</v>
      </c>
      <c r="K13656" s="1" t="s">
        <v>31</v>
      </c>
      <c r="L13656" s="1" t="s">
        <v>16</v>
      </c>
      <c r="M13656" s="1">
        <v>661.03</v>
      </c>
      <c r="N13656" s="1" t="s">
        <v>28</v>
      </c>
      <c r="O13656" s="10">
        <f>Table1[[#This Row],[sales]]+Table1[[#This Row],[profit]]</f>
        <v>4463.6899999999996</v>
      </c>
    </row>
    <row r="13657" spans="1:15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>Table1[[#This Row],[sales]]*Table1[[#This Row],[discount]]</f>
        <v>63.471400000000003</v>
      </c>
      <c r="G13657" s="1">
        <f>Table1[[#This Row],[sales]]-Table1[[#This Row],[Discount Value]]</f>
        <v>3110.0986000000003</v>
      </c>
      <c r="H13657" s="1">
        <v>3</v>
      </c>
      <c r="I13657" s="2">
        <v>45278</v>
      </c>
      <c r="J13657" s="2">
        <v>45280</v>
      </c>
      <c r="K13657" s="1" t="s">
        <v>21</v>
      </c>
      <c r="L13657" s="1" t="s">
        <v>27</v>
      </c>
      <c r="M13657" s="1">
        <v>679.14</v>
      </c>
      <c r="N13657" s="1" t="s">
        <v>28</v>
      </c>
      <c r="O13657" s="10">
        <f>Table1[[#This Row],[sales]]+Table1[[#This Row],[profit]]</f>
        <v>3852.71</v>
      </c>
    </row>
    <row r="13658" spans="1:15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>Table1[[#This Row],[sales]]*Table1[[#This Row],[discount]]</f>
        <v>268.90199999999999</v>
      </c>
      <c r="G13658" s="1">
        <f>Table1[[#This Row],[sales]]-Table1[[#This Row],[Discount Value]]</f>
        <v>2420.1179999999999</v>
      </c>
      <c r="H13658" s="1">
        <v>4</v>
      </c>
      <c r="I13658" s="2">
        <v>45586</v>
      </c>
      <c r="J13658" s="2">
        <v>45592</v>
      </c>
      <c r="K13658" s="1" t="s">
        <v>15</v>
      </c>
      <c r="L13658" s="1" t="s">
        <v>27</v>
      </c>
      <c r="M13658" s="1">
        <v>769.43</v>
      </c>
      <c r="N13658" s="1" t="s">
        <v>48</v>
      </c>
      <c r="O13658" s="10">
        <f>Table1[[#This Row],[sales]]+Table1[[#This Row],[profit]]</f>
        <v>3458.45</v>
      </c>
    </row>
    <row r="13659" spans="1:15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>Table1[[#This Row],[sales]]*Table1[[#This Row],[discount]]</f>
        <v>518.8999</v>
      </c>
      <c r="G13659" s="1">
        <f>Table1[[#This Row],[sales]]-Table1[[#This Row],[Discount Value]]</f>
        <v>1270.4101000000001</v>
      </c>
      <c r="H13659" s="1">
        <v>1</v>
      </c>
      <c r="I13659" s="2">
        <v>45382</v>
      </c>
      <c r="J13659" s="2">
        <v>45384</v>
      </c>
      <c r="K13659" s="1" t="s">
        <v>15</v>
      </c>
      <c r="L13659" s="1" t="s">
        <v>22</v>
      </c>
      <c r="M13659" s="1">
        <v>390.04</v>
      </c>
      <c r="N13659" s="1" t="s">
        <v>23</v>
      </c>
      <c r="O13659" s="10">
        <f>Table1[[#This Row],[sales]]+Table1[[#This Row],[profit]]</f>
        <v>2179.35</v>
      </c>
    </row>
    <row r="13660" spans="1:15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>Table1[[#This Row],[sales]]*Table1[[#This Row],[discount]]</f>
        <v>551.80160000000001</v>
      </c>
      <c r="G13660" s="1">
        <f>Table1[[#This Row],[sales]]-Table1[[#This Row],[Discount Value]]</f>
        <v>3389.6383999999998</v>
      </c>
      <c r="H13660" s="1">
        <v>8</v>
      </c>
      <c r="I13660" s="2">
        <v>45219</v>
      </c>
      <c r="J13660" s="2">
        <v>45225</v>
      </c>
      <c r="K13660" s="1" t="s">
        <v>21</v>
      </c>
      <c r="L13660" s="1" t="s">
        <v>22</v>
      </c>
      <c r="M13660" s="1">
        <v>897.5</v>
      </c>
      <c r="N13660" s="1" t="s">
        <v>34</v>
      </c>
      <c r="O13660" s="10">
        <f>Table1[[#This Row],[sales]]+Table1[[#This Row],[profit]]</f>
        <v>4838.9400000000005</v>
      </c>
    </row>
    <row r="13661" spans="1:15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>Table1[[#This Row],[sales]]*Table1[[#This Row],[discount]]</f>
        <v>483.66759999999994</v>
      </c>
      <c r="G13661" s="1">
        <f>Table1[[#This Row],[sales]]-Table1[[#This Row],[Discount Value]]</f>
        <v>545.41239999999993</v>
      </c>
      <c r="H13661" s="1">
        <v>3</v>
      </c>
      <c r="I13661" s="2">
        <v>45085</v>
      </c>
      <c r="J13661" s="2">
        <v>45086</v>
      </c>
      <c r="K13661" s="1" t="s">
        <v>15</v>
      </c>
      <c r="L13661" s="1" t="s">
        <v>27</v>
      </c>
      <c r="M13661" s="1">
        <v>252.29</v>
      </c>
      <c r="N13661" s="1" t="s">
        <v>17</v>
      </c>
      <c r="O13661" s="10">
        <f>Table1[[#This Row],[sales]]+Table1[[#This Row],[profit]]</f>
        <v>1281.3699999999999</v>
      </c>
    </row>
    <row r="13662" spans="1:15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>Table1[[#This Row],[sales]]*Table1[[#This Row],[discount]]</f>
        <v>117.21779999999998</v>
      </c>
      <c r="G13662" s="1">
        <f>Table1[[#This Row],[sales]]-Table1[[#This Row],[Discount Value]]</f>
        <v>161.87219999999999</v>
      </c>
      <c r="H13662" s="1">
        <v>5</v>
      </c>
      <c r="I13662" s="2">
        <v>45405</v>
      </c>
      <c r="J13662" s="2">
        <v>45412</v>
      </c>
      <c r="K13662" s="1" t="s">
        <v>21</v>
      </c>
      <c r="L13662" s="1" t="s">
        <v>27</v>
      </c>
      <c r="M13662" s="1">
        <v>30.98</v>
      </c>
      <c r="N13662" s="1" t="s">
        <v>34</v>
      </c>
      <c r="O13662" s="10">
        <f>Table1[[#This Row],[sales]]+Table1[[#This Row],[profit]]</f>
        <v>310.07</v>
      </c>
    </row>
    <row r="13663" spans="1:15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>Table1[[#This Row],[sales]]*Table1[[#This Row],[discount]]</f>
        <v>1161.9431999999999</v>
      </c>
      <c r="G13663" s="1">
        <f>Table1[[#This Row],[sales]]-Table1[[#This Row],[Discount Value]]</f>
        <v>2359.0968000000003</v>
      </c>
      <c r="H13663" s="1">
        <v>3</v>
      </c>
      <c r="I13663" s="2">
        <v>44951</v>
      </c>
      <c r="J13663" s="2">
        <v>44952</v>
      </c>
      <c r="K13663" s="1" t="s">
        <v>31</v>
      </c>
      <c r="L13663" s="1" t="s">
        <v>22</v>
      </c>
      <c r="M13663" s="1">
        <v>856.37</v>
      </c>
      <c r="N13663" s="1" t="s">
        <v>48</v>
      </c>
      <c r="O13663" s="10">
        <f>Table1[[#This Row],[sales]]+Table1[[#This Row],[profit]]</f>
        <v>4377.41</v>
      </c>
    </row>
    <row r="13664" spans="1:15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>Table1[[#This Row],[sales]]*Table1[[#This Row],[discount]]</f>
        <v>404.88499999999999</v>
      </c>
      <c r="G13664" s="1">
        <f>Table1[[#This Row],[sales]]-Table1[[#This Row],[Discount Value]]</f>
        <v>404.88499999999999</v>
      </c>
      <c r="H13664" s="1">
        <v>4</v>
      </c>
      <c r="I13664" s="2">
        <v>45158</v>
      </c>
      <c r="J13664" s="2">
        <v>45162</v>
      </c>
      <c r="K13664" s="1" t="s">
        <v>21</v>
      </c>
      <c r="L13664" s="1" t="s">
        <v>16</v>
      </c>
      <c r="M13664" s="1">
        <v>221.06</v>
      </c>
      <c r="N13664" s="1" t="s">
        <v>34</v>
      </c>
      <c r="O13664" s="10">
        <f>Table1[[#This Row],[sales]]+Table1[[#This Row],[profit]]</f>
        <v>1030.83</v>
      </c>
    </row>
    <row r="13665" spans="1:15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>Table1[[#This Row],[sales]]*Table1[[#This Row],[discount]]</f>
        <v>543.44999999999993</v>
      </c>
      <c r="G13665" s="1">
        <f>Table1[[#This Row],[sales]]-Table1[[#This Row],[Discount Value]]</f>
        <v>3985.3</v>
      </c>
      <c r="H13665" s="1">
        <v>9</v>
      </c>
      <c r="I13665" s="2">
        <v>45547</v>
      </c>
      <c r="J13665" s="2">
        <v>45552</v>
      </c>
      <c r="K13665" s="1" t="s">
        <v>21</v>
      </c>
      <c r="L13665" s="1" t="s">
        <v>22</v>
      </c>
      <c r="M13665" s="1">
        <v>301.43</v>
      </c>
      <c r="N13665" s="1" t="s">
        <v>39</v>
      </c>
      <c r="O13665" s="10">
        <f>Table1[[#This Row],[sales]]+Table1[[#This Row],[profit]]</f>
        <v>4830.18</v>
      </c>
    </row>
    <row r="13666" spans="1:15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>Table1[[#This Row],[sales]]*Table1[[#This Row],[discount]]</f>
        <v>1783.1164000000001</v>
      </c>
      <c r="G13666" s="1">
        <f>Table1[[#This Row],[sales]]-Table1[[#This Row],[Discount Value]]</f>
        <v>2093.2236000000003</v>
      </c>
      <c r="H13666" s="1">
        <v>3</v>
      </c>
      <c r="I13666" s="2">
        <v>45487</v>
      </c>
      <c r="J13666" s="2">
        <v>45494</v>
      </c>
      <c r="K13666" s="1" t="s">
        <v>15</v>
      </c>
      <c r="L13666" s="1" t="s">
        <v>22</v>
      </c>
      <c r="M13666" s="1">
        <v>1073.3499999999999</v>
      </c>
      <c r="N13666" s="1" t="s">
        <v>39</v>
      </c>
      <c r="O13666" s="10">
        <f>Table1[[#This Row],[sales]]+Table1[[#This Row],[profit]]</f>
        <v>4949.6900000000005</v>
      </c>
    </row>
    <row r="13667" spans="1:15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>Table1[[#This Row],[sales]]*Table1[[#This Row],[discount]]</f>
        <v>457.65</v>
      </c>
      <c r="G13667" s="1">
        <f>Table1[[#This Row],[sales]]-Table1[[#This Row],[Discount Value]]</f>
        <v>2593.35</v>
      </c>
      <c r="H13667" s="1">
        <v>8</v>
      </c>
      <c r="I13667" s="2">
        <v>45446</v>
      </c>
      <c r="J13667" s="2">
        <v>45453</v>
      </c>
      <c r="K13667" s="1" t="s">
        <v>31</v>
      </c>
      <c r="L13667" s="1" t="s">
        <v>27</v>
      </c>
      <c r="M13667" s="1">
        <v>383.16</v>
      </c>
      <c r="N13667" s="1" t="s">
        <v>34</v>
      </c>
      <c r="O13667" s="10">
        <f>Table1[[#This Row],[sales]]+Table1[[#This Row],[profit]]</f>
        <v>3434.16</v>
      </c>
    </row>
    <row r="13668" spans="1:15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>Table1[[#This Row],[sales]]*Table1[[#This Row],[discount]]</f>
        <v>491.46899999999999</v>
      </c>
      <c r="G13668" s="1">
        <f>Table1[[#This Row],[sales]]-Table1[[#This Row],[Discount Value]]</f>
        <v>1146.761</v>
      </c>
      <c r="H13668" s="1">
        <v>6</v>
      </c>
      <c r="I13668" s="2">
        <v>45404</v>
      </c>
      <c r="J13668" s="2">
        <v>45408</v>
      </c>
      <c r="K13668" s="1" t="s">
        <v>31</v>
      </c>
      <c r="L13668" s="1" t="s">
        <v>22</v>
      </c>
      <c r="M13668" s="1">
        <v>434.13</v>
      </c>
      <c r="N13668" s="1" t="s">
        <v>39</v>
      </c>
      <c r="O13668" s="10">
        <f>Table1[[#This Row],[sales]]+Table1[[#This Row],[profit]]</f>
        <v>2072.36</v>
      </c>
    </row>
    <row r="13669" spans="1:15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>Table1[[#This Row],[sales]]*Table1[[#This Row],[discount]]</f>
        <v>709.70240000000001</v>
      </c>
      <c r="G13669" s="1">
        <f>Table1[[#This Row],[sales]]-Table1[[#This Row],[Discount Value]]</f>
        <v>2516.2175999999999</v>
      </c>
      <c r="H13669" s="1">
        <v>6</v>
      </c>
      <c r="I13669" s="2">
        <v>45532</v>
      </c>
      <c r="J13669" s="2">
        <v>45537</v>
      </c>
      <c r="K13669" s="1" t="s">
        <v>21</v>
      </c>
      <c r="L13669" s="1" t="s">
        <v>27</v>
      </c>
      <c r="M13669" s="1">
        <v>201.83</v>
      </c>
      <c r="N13669" s="1" t="s">
        <v>34</v>
      </c>
      <c r="O13669" s="10">
        <f>Table1[[#This Row],[sales]]+Table1[[#This Row],[profit]]</f>
        <v>3427.75</v>
      </c>
    </row>
    <row r="13670" spans="1:15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>Table1[[#This Row],[sales]]*Table1[[#This Row],[discount]]</f>
        <v>536.05200000000002</v>
      </c>
      <c r="G13670" s="1">
        <f>Table1[[#This Row],[sales]]-Table1[[#This Row],[Discount Value]]</f>
        <v>1900.5479999999998</v>
      </c>
      <c r="H13670" s="1">
        <v>1</v>
      </c>
      <c r="I13670" s="2">
        <v>45559</v>
      </c>
      <c r="J13670" s="2">
        <v>45566</v>
      </c>
      <c r="K13670" s="1" t="s">
        <v>15</v>
      </c>
      <c r="L13670" s="1" t="s">
        <v>27</v>
      </c>
      <c r="M13670" s="1">
        <v>684.71</v>
      </c>
      <c r="N13670" s="1" t="s">
        <v>39</v>
      </c>
      <c r="O13670" s="10">
        <f>Table1[[#This Row],[sales]]+Table1[[#This Row],[profit]]</f>
        <v>3121.31</v>
      </c>
    </row>
    <row r="13671" spans="1:15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>Table1[[#This Row],[sales]]*Table1[[#This Row],[discount]]</f>
        <v>580.11940000000004</v>
      </c>
      <c r="G13671" s="1">
        <f>Table1[[#This Row],[sales]]-Table1[[#This Row],[Discount Value]]</f>
        <v>946.51060000000007</v>
      </c>
      <c r="H13671" s="1">
        <v>7</v>
      </c>
      <c r="I13671" s="2">
        <v>45345</v>
      </c>
      <c r="J13671" s="2">
        <v>45350</v>
      </c>
      <c r="K13671" s="1" t="s">
        <v>21</v>
      </c>
      <c r="L13671" s="1" t="s">
        <v>16</v>
      </c>
      <c r="M13671" s="1">
        <v>197.61</v>
      </c>
      <c r="N13671" s="1" t="s">
        <v>28</v>
      </c>
      <c r="O13671" s="10">
        <f>Table1[[#This Row],[sales]]+Table1[[#This Row],[profit]]</f>
        <v>1724.2400000000002</v>
      </c>
    </row>
    <row r="13672" spans="1:15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>Table1[[#This Row],[sales]]*Table1[[#This Row],[discount]]</f>
        <v>804.25130000000013</v>
      </c>
      <c r="G13672" s="1">
        <f>Table1[[#This Row],[sales]]-Table1[[#This Row],[Discount Value]]</f>
        <v>3926.6387000000004</v>
      </c>
      <c r="H13672" s="1">
        <v>4</v>
      </c>
      <c r="I13672" s="2">
        <v>45296</v>
      </c>
      <c r="J13672" s="2">
        <v>45303</v>
      </c>
      <c r="K13672" s="1" t="s">
        <v>31</v>
      </c>
      <c r="L13672" s="1" t="s">
        <v>22</v>
      </c>
      <c r="M13672" s="1">
        <v>1150.6400000000001</v>
      </c>
      <c r="N13672" s="1" t="s">
        <v>17</v>
      </c>
      <c r="O13672" s="10">
        <f>Table1[[#This Row],[sales]]+Table1[[#This Row],[profit]]</f>
        <v>5881.5300000000007</v>
      </c>
    </row>
    <row r="13673" spans="1:15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>Table1[[#This Row],[sales]]*Table1[[#This Row],[discount]]</f>
        <v>223.315</v>
      </c>
      <c r="G13673" s="1">
        <f>Table1[[#This Row],[sales]]-Table1[[#This Row],[Discount Value]]</f>
        <v>669.94499999999994</v>
      </c>
      <c r="H13673" s="1">
        <v>8</v>
      </c>
      <c r="I13673" s="2">
        <v>45418</v>
      </c>
      <c r="J13673" s="2">
        <v>45421</v>
      </c>
      <c r="K13673" s="1" t="s">
        <v>31</v>
      </c>
      <c r="L13673" s="1" t="s">
        <v>22</v>
      </c>
      <c r="M13673" s="1">
        <v>64.34</v>
      </c>
      <c r="N13673" s="1" t="s">
        <v>39</v>
      </c>
      <c r="O13673" s="10">
        <f>Table1[[#This Row],[sales]]+Table1[[#This Row],[profit]]</f>
        <v>957.6</v>
      </c>
    </row>
    <row r="13674" spans="1:15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>Table1[[#This Row],[sales]]*Table1[[#This Row],[discount]]</f>
        <v>417.07380000000001</v>
      </c>
      <c r="G13674" s="1">
        <f>Table1[[#This Row],[sales]]-Table1[[#This Row],[Discount Value]]</f>
        <v>3374.5061999999998</v>
      </c>
      <c r="H13674" s="1">
        <v>9</v>
      </c>
      <c r="I13674" s="2">
        <v>44939</v>
      </c>
      <c r="J13674" s="2">
        <v>44941</v>
      </c>
      <c r="K13674" s="1" t="s">
        <v>15</v>
      </c>
      <c r="L13674" s="1" t="s">
        <v>16</v>
      </c>
      <c r="M13674" s="1">
        <v>956.72</v>
      </c>
      <c r="N13674" s="1" t="s">
        <v>17</v>
      </c>
      <c r="O13674" s="10">
        <f>Table1[[#This Row],[sales]]+Table1[[#This Row],[profit]]</f>
        <v>4748.3</v>
      </c>
    </row>
    <row r="13675" spans="1:15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>Table1[[#This Row],[sales]]*Table1[[#This Row],[discount]]</f>
        <v>1527.6722</v>
      </c>
      <c r="G13675" s="1">
        <f>Table1[[#This Row],[sales]]-Table1[[#This Row],[Discount Value]]</f>
        <v>2492.5178000000001</v>
      </c>
      <c r="H13675" s="1">
        <v>2</v>
      </c>
      <c r="I13675" s="2">
        <v>44999</v>
      </c>
      <c r="J13675" s="2">
        <v>45002</v>
      </c>
      <c r="K13675" s="1" t="s">
        <v>31</v>
      </c>
      <c r="L13675" s="1" t="s">
        <v>22</v>
      </c>
      <c r="M13675" s="1">
        <v>553.95000000000005</v>
      </c>
      <c r="N13675" s="1" t="s">
        <v>28</v>
      </c>
      <c r="O13675" s="10">
        <f>Table1[[#This Row],[sales]]+Table1[[#This Row],[profit]]</f>
        <v>4574.1400000000003</v>
      </c>
    </row>
    <row r="13676" spans="1:15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>Table1[[#This Row],[sales]]*Table1[[#This Row],[discount]]</f>
        <v>1333.8612000000001</v>
      </c>
      <c r="G13676" s="1">
        <f>Table1[[#This Row],[sales]]-Table1[[#This Row],[Discount Value]]</f>
        <v>3429.9287999999997</v>
      </c>
      <c r="H13676" s="1">
        <v>8</v>
      </c>
      <c r="I13676" s="2">
        <v>45078</v>
      </c>
      <c r="J13676" s="2">
        <v>45079</v>
      </c>
      <c r="K13676" s="1" t="s">
        <v>31</v>
      </c>
      <c r="L13676" s="1" t="s">
        <v>16</v>
      </c>
      <c r="M13676" s="1">
        <v>1299.42</v>
      </c>
      <c r="N13676" s="1" t="s">
        <v>17</v>
      </c>
      <c r="O13676" s="10">
        <f>Table1[[#This Row],[sales]]+Table1[[#This Row],[profit]]</f>
        <v>6063.21</v>
      </c>
    </row>
    <row r="13677" spans="1:15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>Table1[[#This Row],[sales]]*Table1[[#This Row],[discount]]</f>
        <v>362.97820000000002</v>
      </c>
      <c r="G13677" s="1">
        <f>Table1[[#This Row],[sales]]-Table1[[#This Row],[Discount Value]]</f>
        <v>2429.1617999999999</v>
      </c>
      <c r="H13677" s="1">
        <v>8</v>
      </c>
      <c r="I13677" s="2">
        <v>45358</v>
      </c>
      <c r="J13677" s="2">
        <v>45361</v>
      </c>
      <c r="K13677" s="1" t="s">
        <v>21</v>
      </c>
      <c r="L13677" s="1" t="s">
        <v>22</v>
      </c>
      <c r="M13677" s="1">
        <v>499.38</v>
      </c>
      <c r="N13677" s="1" t="s">
        <v>23</v>
      </c>
      <c r="O13677" s="10">
        <f>Table1[[#This Row],[sales]]+Table1[[#This Row],[profit]]</f>
        <v>3291.52</v>
      </c>
    </row>
    <row r="13678" spans="1:15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>Table1[[#This Row],[sales]]*Table1[[#This Row],[discount]]</f>
        <v>353.71569999999997</v>
      </c>
      <c r="G13678" s="1">
        <f>Table1[[#This Row],[sales]]-Table1[[#This Row],[Discount Value]]</f>
        <v>2367.1742999999997</v>
      </c>
      <c r="H13678" s="1">
        <v>6</v>
      </c>
      <c r="I13678" s="2">
        <v>45471</v>
      </c>
      <c r="J13678" s="2">
        <v>45474</v>
      </c>
      <c r="K13678" s="1" t="s">
        <v>21</v>
      </c>
      <c r="L13678" s="1" t="s">
        <v>22</v>
      </c>
      <c r="M13678" s="1">
        <v>753.77</v>
      </c>
      <c r="N13678" s="1" t="s">
        <v>34</v>
      </c>
      <c r="O13678" s="10">
        <f>Table1[[#This Row],[sales]]+Table1[[#This Row],[profit]]</f>
        <v>3474.66</v>
      </c>
    </row>
    <row r="13679" spans="1:15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>Table1[[#This Row],[sales]]*Table1[[#This Row],[discount]]</f>
        <v>691.41300000000001</v>
      </c>
      <c r="G13679" s="1">
        <f>Table1[[#This Row],[sales]]-Table1[[#This Row],[Discount Value]]</f>
        <v>3918.0070000000001</v>
      </c>
      <c r="H13679" s="1">
        <v>3</v>
      </c>
      <c r="I13679" s="2">
        <v>45183</v>
      </c>
      <c r="J13679" s="2">
        <v>45185</v>
      </c>
      <c r="K13679" s="1" t="s">
        <v>31</v>
      </c>
      <c r="L13679" s="1" t="s">
        <v>27</v>
      </c>
      <c r="M13679" s="1">
        <v>827.81</v>
      </c>
      <c r="N13679" s="1" t="s">
        <v>28</v>
      </c>
      <c r="O13679" s="10">
        <f>Table1[[#This Row],[sales]]+Table1[[#This Row],[profit]]</f>
        <v>5437.23</v>
      </c>
    </row>
    <row r="13680" spans="1:15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>Table1[[#This Row],[sales]]*Table1[[#This Row],[discount]]</f>
        <v>1408.876</v>
      </c>
      <c r="G13680" s="1">
        <f>Table1[[#This Row],[sales]]-Table1[[#This Row],[Discount Value]]</f>
        <v>2616.4840000000004</v>
      </c>
      <c r="H13680" s="1">
        <v>5</v>
      </c>
      <c r="I13680" s="2">
        <v>45254</v>
      </c>
      <c r="J13680" s="2">
        <v>45261</v>
      </c>
      <c r="K13680" s="1" t="s">
        <v>15</v>
      </c>
      <c r="L13680" s="1" t="s">
        <v>16</v>
      </c>
      <c r="M13680" s="1">
        <v>1077.1199999999999</v>
      </c>
      <c r="N13680" s="1" t="s">
        <v>28</v>
      </c>
      <c r="O13680" s="10">
        <f>Table1[[#This Row],[sales]]+Table1[[#This Row],[profit]]</f>
        <v>5102.4799999999996</v>
      </c>
    </row>
    <row r="13681" spans="1:15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>Table1[[#This Row],[sales]]*Table1[[#This Row],[discount]]</f>
        <v>1152.546</v>
      </c>
      <c r="G13681" s="1">
        <f>Table1[[#This Row],[sales]]-Table1[[#This Row],[Discount Value]]</f>
        <v>2689.2740000000003</v>
      </c>
      <c r="H13681" s="1">
        <v>2</v>
      </c>
      <c r="I13681" s="2">
        <v>45180</v>
      </c>
      <c r="J13681" s="2">
        <v>45183</v>
      </c>
      <c r="K13681" s="1" t="s">
        <v>15</v>
      </c>
      <c r="L13681" s="1" t="s">
        <v>22</v>
      </c>
      <c r="M13681" s="1">
        <v>680.87</v>
      </c>
      <c r="N13681" s="1" t="s">
        <v>48</v>
      </c>
      <c r="O13681" s="10">
        <f>Table1[[#This Row],[sales]]+Table1[[#This Row],[profit]]</f>
        <v>4522.6900000000005</v>
      </c>
    </row>
    <row r="13682" spans="1:15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>Table1[[#This Row],[sales]]*Table1[[#This Row],[discount]]</f>
        <v>1626.3756999999998</v>
      </c>
      <c r="G13682" s="1">
        <f>Table1[[#This Row],[sales]]-Table1[[#This Row],[Discount Value]]</f>
        <v>2340.3942999999999</v>
      </c>
      <c r="H13682" s="1">
        <v>6</v>
      </c>
      <c r="I13682" s="2">
        <v>45580</v>
      </c>
      <c r="J13682" s="2">
        <v>45582</v>
      </c>
      <c r="K13682" s="1" t="s">
        <v>31</v>
      </c>
      <c r="L13682" s="1" t="s">
        <v>22</v>
      </c>
      <c r="M13682" s="1">
        <v>629.5</v>
      </c>
      <c r="N13682" s="1" t="s">
        <v>23</v>
      </c>
      <c r="O13682" s="10">
        <f>Table1[[#This Row],[sales]]+Table1[[#This Row],[profit]]</f>
        <v>4596.2700000000004</v>
      </c>
    </row>
    <row r="13683" spans="1:15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>Table1[[#This Row],[sales]]*Table1[[#This Row],[discount]]</f>
        <v>729.81110000000001</v>
      </c>
      <c r="G13683" s="1">
        <f>Table1[[#This Row],[sales]]-Table1[[#This Row],[Discount Value]]</f>
        <v>1786.7789000000002</v>
      </c>
      <c r="H13683" s="1">
        <v>3</v>
      </c>
      <c r="I13683" s="2">
        <v>45615</v>
      </c>
      <c r="J13683" s="2">
        <v>45617</v>
      </c>
      <c r="K13683" s="1" t="s">
        <v>15</v>
      </c>
      <c r="L13683" s="1" t="s">
        <v>16</v>
      </c>
      <c r="M13683" s="1">
        <v>603.51</v>
      </c>
      <c r="N13683" s="1" t="s">
        <v>34</v>
      </c>
      <c r="O13683" s="10">
        <f>Table1[[#This Row],[sales]]+Table1[[#This Row],[profit]]</f>
        <v>3120.1000000000004</v>
      </c>
    </row>
    <row r="13684" spans="1:15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>Table1[[#This Row],[sales]]*Table1[[#This Row],[discount]]</f>
        <v>45.442499999999995</v>
      </c>
      <c r="G13684" s="1">
        <f>Table1[[#This Row],[sales]]-Table1[[#This Row],[Discount Value]]</f>
        <v>257.50749999999999</v>
      </c>
      <c r="H13684" s="1">
        <v>4</v>
      </c>
      <c r="I13684" s="2">
        <v>45048</v>
      </c>
      <c r="J13684" s="2">
        <v>45050</v>
      </c>
      <c r="K13684" s="1" t="s">
        <v>31</v>
      </c>
      <c r="L13684" s="1" t="s">
        <v>27</v>
      </c>
      <c r="M13684" s="1">
        <v>42.31</v>
      </c>
      <c r="N13684" s="1" t="s">
        <v>23</v>
      </c>
      <c r="O13684" s="10">
        <f>Table1[[#This Row],[sales]]+Table1[[#This Row],[profit]]</f>
        <v>345.26</v>
      </c>
    </row>
    <row r="13685" spans="1:15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>Table1[[#This Row],[sales]]*Table1[[#This Row],[discount]]</f>
        <v>514.31999999999994</v>
      </c>
      <c r="G13685" s="1">
        <f>Table1[[#This Row],[sales]]-Table1[[#This Row],[Discount Value]]</f>
        <v>557.18000000000006</v>
      </c>
      <c r="H13685" s="1">
        <v>9</v>
      </c>
      <c r="I13685" s="2">
        <v>44959</v>
      </c>
      <c r="J13685" s="2">
        <v>44961</v>
      </c>
      <c r="K13685" s="1" t="s">
        <v>31</v>
      </c>
      <c r="L13685" s="1" t="s">
        <v>22</v>
      </c>
      <c r="M13685" s="1">
        <v>252.18</v>
      </c>
      <c r="N13685" s="1" t="s">
        <v>34</v>
      </c>
      <c r="O13685" s="10">
        <f>Table1[[#This Row],[sales]]+Table1[[#This Row],[profit]]</f>
        <v>1323.68</v>
      </c>
    </row>
    <row r="13686" spans="1:15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>Table1[[#This Row],[sales]]*Table1[[#This Row],[discount]]</f>
        <v>1430.2903999999999</v>
      </c>
      <c r="G13686" s="1">
        <f>Table1[[#This Row],[sales]]-Table1[[#This Row],[Discount Value]]</f>
        <v>1820.3696</v>
      </c>
      <c r="H13686" s="1">
        <v>5</v>
      </c>
      <c r="I13686" s="2">
        <v>45186</v>
      </c>
      <c r="J13686" s="2">
        <v>45189</v>
      </c>
      <c r="K13686" s="1" t="s">
        <v>21</v>
      </c>
      <c r="L13686" s="1" t="s">
        <v>22</v>
      </c>
      <c r="M13686" s="1">
        <v>523.33000000000004</v>
      </c>
      <c r="N13686" s="1" t="s">
        <v>39</v>
      </c>
      <c r="O13686" s="10">
        <f>Table1[[#This Row],[sales]]+Table1[[#This Row],[profit]]</f>
        <v>3773.99</v>
      </c>
    </row>
    <row r="13687" spans="1:15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>Table1[[#This Row],[sales]]*Table1[[#This Row],[discount]]</f>
        <v>285.76940000000002</v>
      </c>
      <c r="G13687" s="1">
        <f>Table1[[#This Row],[sales]]-Table1[[#This Row],[Discount Value]]</f>
        <v>1755.4405999999999</v>
      </c>
      <c r="H13687" s="1">
        <v>7</v>
      </c>
      <c r="I13687" s="2">
        <v>45476</v>
      </c>
      <c r="J13687" s="2">
        <v>45480</v>
      </c>
      <c r="K13687" s="1" t="s">
        <v>21</v>
      </c>
      <c r="L13687" s="1" t="s">
        <v>22</v>
      </c>
      <c r="M13687" s="1">
        <v>197.38</v>
      </c>
      <c r="N13687" s="1" t="s">
        <v>17</v>
      </c>
      <c r="O13687" s="10">
        <f>Table1[[#This Row],[sales]]+Table1[[#This Row],[profit]]</f>
        <v>2238.59</v>
      </c>
    </row>
    <row r="13688" spans="1:15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>Table1[[#This Row],[sales]]*Table1[[#This Row],[discount]]</f>
        <v>1413.6582000000001</v>
      </c>
      <c r="G13688" s="1">
        <f>Table1[[#This Row],[sales]]-Table1[[#This Row],[Discount Value]]</f>
        <v>1659.5118</v>
      </c>
      <c r="H13688" s="1">
        <v>9</v>
      </c>
      <c r="I13688" s="2">
        <v>45079</v>
      </c>
      <c r="J13688" s="2">
        <v>45083</v>
      </c>
      <c r="K13688" s="1" t="s">
        <v>15</v>
      </c>
      <c r="L13688" s="1" t="s">
        <v>27</v>
      </c>
      <c r="M13688" s="1">
        <v>903.39</v>
      </c>
      <c r="N13688" s="1" t="s">
        <v>17</v>
      </c>
      <c r="O13688" s="10">
        <f>Table1[[#This Row],[sales]]+Table1[[#This Row],[profit]]</f>
        <v>3976.56</v>
      </c>
    </row>
    <row r="13689" spans="1:15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>Table1[[#This Row],[sales]]*Table1[[#This Row],[discount]]</f>
        <v>1009.1591999999999</v>
      </c>
      <c r="G13689" s="1">
        <f>Table1[[#This Row],[sales]]-Table1[[#This Row],[Discount Value]]</f>
        <v>1794.0607999999997</v>
      </c>
      <c r="H13689" s="1">
        <v>5</v>
      </c>
      <c r="I13689" s="2">
        <v>45171</v>
      </c>
      <c r="J13689" s="2">
        <v>45177</v>
      </c>
      <c r="K13689" s="1" t="s">
        <v>15</v>
      </c>
      <c r="L13689" s="1" t="s">
        <v>27</v>
      </c>
      <c r="M13689" s="1">
        <v>331.64</v>
      </c>
      <c r="N13689" s="1" t="s">
        <v>23</v>
      </c>
      <c r="O13689" s="10">
        <f>Table1[[#This Row],[sales]]+Table1[[#This Row],[profit]]</f>
        <v>3134.8599999999997</v>
      </c>
    </row>
    <row r="13690" spans="1:15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>Table1[[#This Row],[sales]]*Table1[[#This Row],[discount]]</f>
        <v>472.38240000000002</v>
      </c>
      <c r="G13690" s="1">
        <f>Table1[[#This Row],[sales]]-Table1[[#This Row],[Discount Value]]</f>
        <v>1777.0576000000001</v>
      </c>
      <c r="H13690" s="1">
        <v>1</v>
      </c>
      <c r="I13690" s="2">
        <v>45067</v>
      </c>
      <c r="J13690" s="2">
        <v>45068</v>
      </c>
      <c r="K13690" s="1" t="s">
        <v>31</v>
      </c>
      <c r="L13690" s="1" t="s">
        <v>16</v>
      </c>
      <c r="M13690" s="1">
        <v>314.83</v>
      </c>
      <c r="N13690" s="1" t="s">
        <v>39</v>
      </c>
      <c r="O13690" s="10">
        <f>Table1[[#This Row],[sales]]+Table1[[#This Row],[profit]]</f>
        <v>2564.27</v>
      </c>
    </row>
    <row r="13691" spans="1:15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>Table1[[#This Row],[sales]]*Table1[[#This Row],[discount]]</f>
        <v>287.53910000000002</v>
      </c>
      <c r="G13691" s="1">
        <f>Table1[[#This Row],[sales]]-Table1[[#This Row],[Discount Value]]</f>
        <v>962.63090000000011</v>
      </c>
      <c r="H13691" s="1">
        <v>2</v>
      </c>
      <c r="I13691" s="2">
        <v>45557</v>
      </c>
      <c r="J13691" s="2">
        <v>45559</v>
      </c>
      <c r="K13691" s="1" t="s">
        <v>21</v>
      </c>
      <c r="L13691" s="1" t="s">
        <v>22</v>
      </c>
      <c r="M13691" s="1">
        <v>227.29</v>
      </c>
      <c r="N13691" s="1" t="s">
        <v>17</v>
      </c>
      <c r="O13691" s="10">
        <f>Table1[[#This Row],[sales]]+Table1[[#This Row],[profit]]</f>
        <v>1477.46</v>
      </c>
    </row>
    <row r="13692" spans="1:15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>Table1[[#This Row],[sales]]*Table1[[#This Row],[discount]]</f>
        <v>797.03800000000001</v>
      </c>
      <c r="G13692" s="1">
        <f>Table1[[#This Row],[sales]]-Table1[[#This Row],[Discount Value]]</f>
        <v>2825.8620000000001</v>
      </c>
      <c r="H13692" s="1">
        <v>3</v>
      </c>
      <c r="I13692" s="2">
        <v>45415</v>
      </c>
      <c r="J13692" s="2">
        <v>45419</v>
      </c>
      <c r="K13692" s="1" t="s">
        <v>21</v>
      </c>
      <c r="L13692" s="1" t="s">
        <v>27</v>
      </c>
      <c r="M13692" s="1">
        <v>906.87</v>
      </c>
      <c r="N13692" s="1" t="s">
        <v>39</v>
      </c>
      <c r="O13692" s="10">
        <f>Table1[[#This Row],[sales]]+Table1[[#This Row],[profit]]</f>
        <v>4529.7700000000004</v>
      </c>
    </row>
    <row r="13693" spans="1:15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>Table1[[#This Row],[sales]]*Table1[[#This Row],[discount]]</f>
        <v>1821.7280000000001</v>
      </c>
      <c r="G13693" s="1">
        <f>Table1[[#This Row],[sales]]-Table1[[#This Row],[Discount Value]]</f>
        <v>2732.5919999999996</v>
      </c>
      <c r="H13693" s="1">
        <v>3</v>
      </c>
      <c r="I13693" s="2">
        <v>45156</v>
      </c>
      <c r="J13693" s="2">
        <v>45157</v>
      </c>
      <c r="K13693" s="1" t="s">
        <v>21</v>
      </c>
      <c r="L13693" s="1" t="s">
        <v>22</v>
      </c>
      <c r="M13693" s="1">
        <v>747.51</v>
      </c>
      <c r="N13693" s="1" t="s">
        <v>28</v>
      </c>
      <c r="O13693" s="10">
        <f>Table1[[#This Row],[sales]]+Table1[[#This Row],[profit]]</f>
        <v>5301.83</v>
      </c>
    </row>
    <row r="13694" spans="1:15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>Table1[[#This Row],[sales]]*Table1[[#This Row],[discount]]</f>
        <v>348.55380000000002</v>
      </c>
      <c r="G13694" s="1">
        <f>Table1[[#This Row],[sales]]-Table1[[#This Row],[Discount Value]]</f>
        <v>3524.2662</v>
      </c>
      <c r="H13694" s="1">
        <v>1</v>
      </c>
      <c r="I13694" s="2">
        <v>45127</v>
      </c>
      <c r="J13694" s="2">
        <v>45134</v>
      </c>
      <c r="K13694" s="1" t="s">
        <v>31</v>
      </c>
      <c r="L13694" s="1" t="s">
        <v>16</v>
      </c>
      <c r="M13694" s="1">
        <v>426.81</v>
      </c>
      <c r="N13694" s="1" t="s">
        <v>28</v>
      </c>
      <c r="O13694" s="10">
        <f>Table1[[#This Row],[sales]]+Table1[[#This Row],[profit]]</f>
        <v>4299.63</v>
      </c>
    </row>
    <row r="13695" spans="1:15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>Table1[[#This Row],[sales]]*Table1[[#This Row],[discount]]</f>
        <v>20.645700000000001</v>
      </c>
      <c r="G13695" s="1">
        <f>Table1[[#This Row],[sales]]-Table1[[#This Row],[Discount Value]]</f>
        <v>667.54430000000002</v>
      </c>
      <c r="H13695" s="1">
        <v>9</v>
      </c>
      <c r="I13695" s="2">
        <v>45481</v>
      </c>
      <c r="J13695" s="2">
        <v>45484</v>
      </c>
      <c r="K13695" s="1" t="s">
        <v>21</v>
      </c>
      <c r="L13695" s="1" t="s">
        <v>16</v>
      </c>
      <c r="M13695" s="1">
        <v>152.30000000000001</v>
      </c>
      <c r="N13695" s="1" t="s">
        <v>39</v>
      </c>
      <c r="O13695" s="10">
        <f>Table1[[#This Row],[sales]]+Table1[[#This Row],[profit]]</f>
        <v>840.49</v>
      </c>
    </row>
    <row r="13696" spans="1:15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>Table1[[#This Row],[sales]]*Table1[[#This Row],[discount]]</f>
        <v>683.98749999999995</v>
      </c>
      <c r="G13696" s="1">
        <f>Table1[[#This Row],[sales]]-Table1[[#This Row],[Discount Value]]</f>
        <v>2051.9624999999996</v>
      </c>
      <c r="H13696" s="1">
        <v>9</v>
      </c>
      <c r="I13696" s="2">
        <v>45092</v>
      </c>
      <c r="J13696" s="2">
        <v>45098</v>
      </c>
      <c r="K13696" s="1" t="s">
        <v>21</v>
      </c>
      <c r="L13696" s="1" t="s">
        <v>16</v>
      </c>
      <c r="M13696" s="1">
        <v>668.87</v>
      </c>
      <c r="N13696" s="1" t="s">
        <v>48</v>
      </c>
      <c r="O13696" s="10">
        <f>Table1[[#This Row],[sales]]+Table1[[#This Row],[profit]]</f>
        <v>3404.8199999999997</v>
      </c>
    </row>
    <row r="13697" spans="1:15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>Table1[[#This Row],[sales]]*Table1[[#This Row],[discount]]</f>
        <v>628.99349999999993</v>
      </c>
      <c r="G13697" s="1">
        <f>Table1[[#This Row],[sales]]-Table1[[#This Row],[Discount Value]]</f>
        <v>3564.2964999999999</v>
      </c>
      <c r="H13697" s="1">
        <v>4</v>
      </c>
      <c r="I13697" s="2">
        <v>44961</v>
      </c>
      <c r="J13697" s="2">
        <v>44968</v>
      </c>
      <c r="K13697" s="1" t="s">
        <v>15</v>
      </c>
      <c r="L13697" s="1" t="s">
        <v>16</v>
      </c>
      <c r="M13697" s="1">
        <v>1054.72</v>
      </c>
      <c r="N13697" s="1" t="s">
        <v>34</v>
      </c>
      <c r="O13697" s="10">
        <f>Table1[[#This Row],[sales]]+Table1[[#This Row],[profit]]</f>
        <v>5248.01</v>
      </c>
    </row>
    <row r="13698" spans="1:15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>Table1[[#This Row],[sales]]*Table1[[#This Row],[discount]]</f>
        <v>838.82680000000005</v>
      </c>
      <c r="G13698" s="1">
        <f>Table1[[#This Row],[sales]]-Table1[[#This Row],[Discount Value]]</f>
        <v>2156.9831999999997</v>
      </c>
      <c r="H13698" s="1">
        <v>9</v>
      </c>
      <c r="I13698" s="2">
        <v>45531</v>
      </c>
      <c r="J13698" s="2">
        <v>45532</v>
      </c>
      <c r="K13698" s="1" t="s">
        <v>21</v>
      </c>
      <c r="L13698" s="1" t="s">
        <v>27</v>
      </c>
      <c r="M13698" s="1">
        <v>551.98</v>
      </c>
      <c r="N13698" s="1" t="s">
        <v>28</v>
      </c>
      <c r="O13698" s="10">
        <f>Table1[[#This Row],[sales]]+Table1[[#This Row],[profit]]</f>
        <v>3547.79</v>
      </c>
    </row>
    <row r="13699" spans="1:15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>Table1[[#This Row],[sales]]*Table1[[#This Row],[discount]]</f>
        <v>1104.4060999999999</v>
      </c>
      <c r="G13699" s="1">
        <f>Table1[[#This Row],[sales]]-Table1[[#This Row],[Discount Value]]</f>
        <v>1149.4838999999999</v>
      </c>
      <c r="H13699" s="1">
        <v>4</v>
      </c>
      <c r="I13699" s="2">
        <v>45156</v>
      </c>
      <c r="J13699" s="2">
        <v>45160</v>
      </c>
      <c r="K13699" s="1" t="s">
        <v>15</v>
      </c>
      <c r="L13699" s="1" t="s">
        <v>16</v>
      </c>
      <c r="M13699" s="1">
        <v>500.37</v>
      </c>
      <c r="N13699" s="1" t="s">
        <v>23</v>
      </c>
      <c r="O13699" s="10">
        <f>Table1[[#This Row],[sales]]+Table1[[#This Row],[profit]]</f>
        <v>2754.2599999999998</v>
      </c>
    </row>
    <row r="13700" spans="1:15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>Table1[[#This Row],[sales]]*Table1[[#This Row],[discount]]</f>
        <v>508.05520000000001</v>
      </c>
      <c r="G13700" s="1">
        <f>Table1[[#This Row],[sales]]-Table1[[#This Row],[Discount Value]]</f>
        <v>986.22479999999996</v>
      </c>
      <c r="H13700" s="1">
        <v>8</v>
      </c>
      <c r="I13700" s="2">
        <v>45216</v>
      </c>
      <c r="J13700" s="2">
        <v>45222</v>
      </c>
      <c r="K13700" s="1" t="s">
        <v>15</v>
      </c>
      <c r="L13700" s="1" t="s">
        <v>16</v>
      </c>
      <c r="M13700" s="1">
        <v>203.49</v>
      </c>
      <c r="N13700" s="1" t="s">
        <v>34</v>
      </c>
      <c r="O13700" s="10">
        <f>Table1[[#This Row],[sales]]+Table1[[#This Row],[profit]]</f>
        <v>1697.77</v>
      </c>
    </row>
    <row r="13701" spans="1:15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>Table1[[#This Row],[sales]]*Table1[[#This Row],[discount]]</f>
        <v>825.07680000000005</v>
      </c>
      <c r="G13701" s="1">
        <f>Table1[[#This Row],[sales]]-Table1[[#This Row],[Discount Value]]</f>
        <v>893.83320000000003</v>
      </c>
      <c r="H13701" s="1">
        <v>3</v>
      </c>
      <c r="I13701" s="2">
        <v>45352</v>
      </c>
      <c r="J13701" s="2">
        <v>45353</v>
      </c>
      <c r="K13701" s="1" t="s">
        <v>15</v>
      </c>
      <c r="L13701" s="1" t="s">
        <v>27</v>
      </c>
      <c r="M13701" s="1">
        <v>148.31</v>
      </c>
      <c r="N13701" s="1" t="s">
        <v>48</v>
      </c>
      <c r="O13701" s="10">
        <f>Table1[[#This Row],[sales]]+Table1[[#This Row],[profit]]</f>
        <v>1867.22</v>
      </c>
    </row>
    <row r="13702" spans="1:15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>Table1[[#This Row],[sales]]*Table1[[#This Row],[discount]]</f>
        <v>476.03089999999997</v>
      </c>
      <c r="G13702" s="1">
        <f>Table1[[#This Row],[sales]]-Table1[[#This Row],[Discount Value]]</f>
        <v>810.53909999999996</v>
      </c>
      <c r="H13702" s="1">
        <v>9</v>
      </c>
      <c r="I13702" s="2">
        <v>45530</v>
      </c>
      <c r="J13702" s="2">
        <v>45531</v>
      </c>
      <c r="K13702" s="1" t="s">
        <v>31</v>
      </c>
      <c r="L13702" s="1" t="s">
        <v>22</v>
      </c>
      <c r="M13702" s="1">
        <v>113.25</v>
      </c>
      <c r="N13702" s="1" t="s">
        <v>28</v>
      </c>
      <c r="O13702" s="10">
        <f>Table1[[#This Row],[sales]]+Table1[[#This Row],[profit]]</f>
        <v>1399.82</v>
      </c>
    </row>
    <row r="13703" spans="1:15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>Table1[[#This Row],[sales]]*Table1[[#This Row],[discount]]</f>
        <v>42.362400000000001</v>
      </c>
      <c r="G13703" s="1">
        <f>Table1[[#This Row],[sales]]-Table1[[#This Row],[Discount Value]]</f>
        <v>1016.6976</v>
      </c>
      <c r="H13703" s="1">
        <v>4</v>
      </c>
      <c r="I13703" s="2">
        <v>45617</v>
      </c>
      <c r="J13703" s="2">
        <v>45623</v>
      </c>
      <c r="K13703" s="1" t="s">
        <v>15</v>
      </c>
      <c r="L13703" s="1" t="s">
        <v>22</v>
      </c>
      <c r="M13703" s="1">
        <v>64.319999999999993</v>
      </c>
      <c r="N13703" s="1" t="s">
        <v>34</v>
      </c>
      <c r="O13703" s="10">
        <f>Table1[[#This Row],[sales]]+Table1[[#This Row],[profit]]</f>
        <v>1123.3799999999999</v>
      </c>
    </row>
    <row r="13704" spans="1:15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>Table1[[#This Row],[sales]]*Table1[[#This Row],[discount]]</f>
        <v>1313.5935999999999</v>
      </c>
      <c r="G13704" s="1">
        <f>Table1[[#This Row],[sales]]-Table1[[#This Row],[Discount Value]]</f>
        <v>1671.8464000000001</v>
      </c>
      <c r="H13704" s="1">
        <v>8</v>
      </c>
      <c r="I13704" s="2">
        <v>45603</v>
      </c>
      <c r="J13704" s="2">
        <v>45609</v>
      </c>
      <c r="K13704" s="1" t="s">
        <v>21</v>
      </c>
      <c r="L13704" s="1" t="s">
        <v>27</v>
      </c>
      <c r="M13704" s="1">
        <v>323.99</v>
      </c>
      <c r="N13704" s="1" t="s">
        <v>23</v>
      </c>
      <c r="O13704" s="10">
        <f>Table1[[#This Row],[sales]]+Table1[[#This Row],[profit]]</f>
        <v>3309.4300000000003</v>
      </c>
    </row>
    <row r="13705" spans="1:15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>Table1[[#This Row],[sales]]*Table1[[#This Row],[discount]]</f>
        <v>259.59899999999999</v>
      </c>
      <c r="G13705" s="1">
        <f>Table1[[#This Row],[sales]]-Table1[[#This Row],[Discount Value]]</f>
        <v>2336.3909999999996</v>
      </c>
      <c r="H13705" s="1">
        <v>2</v>
      </c>
      <c r="I13705" s="2">
        <v>44992</v>
      </c>
      <c r="J13705" s="2">
        <v>44993</v>
      </c>
      <c r="K13705" s="1" t="s">
        <v>21</v>
      </c>
      <c r="L13705" s="1" t="s">
        <v>16</v>
      </c>
      <c r="M13705" s="1">
        <v>557.79999999999995</v>
      </c>
      <c r="N13705" s="1" t="s">
        <v>39</v>
      </c>
      <c r="O13705" s="10">
        <f>Table1[[#This Row],[sales]]+Table1[[#This Row],[profit]]</f>
        <v>3153.79</v>
      </c>
    </row>
    <row r="13706" spans="1:15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>Table1[[#This Row],[sales]]*Table1[[#This Row],[discount]]</f>
        <v>1591.2923999999998</v>
      </c>
      <c r="G13706" s="1">
        <f>Table1[[#This Row],[sales]]-Table1[[#This Row],[Discount Value]]</f>
        <v>2109.3876</v>
      </c>
      <c r="H13706" s="1">
        <v>7</v>
      </c>
      <c r="I13706" s="2">
        <v>44960</v>
      </c>
      <c r="J13706" s="2">
        <v>44964</v>
      </c>
      <c r="K13706" s="1" t="s">
        <v>15</v>
      </c>
      <c r="L13706" s="1" t="s">
        <v>16</v>
      </c>
      <c r="M13706" s="1">
        <v>1025.8</v>
      </c>
      <c r="N13706" s="1" t="s">
        <v>39</v>
      </c>
      <c r="O13706" s="10">
        <f>Table1[[#This Row],[sales]]+Table1[[#This Row],[profit]]</f>
        <v>4726.4799999999996</v>
      </c>
    </row>
    <row r="13707" spans="1:15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>Table1[[#This Row],[sales]]*Table1[[#This Row],[discount]]</f>
        <v>595.27449999999999</v>
      </c>
      <c r="G13707" s="1">
        <f>Table1[[#This Row],[sales]]-Table1[[#This Row],[Discount Value]]</f>
        <v>1013.5754999999999</v>
      </c>
      <c r="H13707" s="1">
        <v>2</v>
      </c>
      <c r="I13707" s="2">
        <v>45158</v>
      </c>
      <c r="J13707" s="2">
        <v>45164</v>
      </c>
      <c r="K13707" s="1" t="s">
        <v>31</v>
      </c>
      <c r="L13707" s="1" t="s">
        <v>27</v>
      </c>
      <c r="M13707" s="1">
        <v>399.38</v>
      </c>
      <c r="N13707" s="1" t="s">
        <v>23</v>
      </c>
      <c r="O13707" s="10">
        <f>Table1[[#This Row],[sales]]+Table1[[#This Row],[profit]]</f>
        <v>2008.23</v>
      </c>
    </row>
    <row r="13708" spans="1:15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>Table1[[#This Row],[sales]]*Table1[[#This Row],[discount]]</f>
        <v>990.3768</v>
      </c>
      <c r="G13708" s="1">
        <f>Table1[[#This Row],[sales]]-Table1[[#This Row],[Discount Value]]</f>
        <v>1367.6632</v>
      </c>
      <c r="H13708" s="1">
        <v>5</v>
      </c>
      <c r="I13708" s="2">
        <v>45592</v>
      </c>
      <c r="J13708" s="2">
        <v>45594</v>
      </c>
      <c r="K13708" s="1" t="s">
        <v>21</v>
      </c>
      <c r="L13708" s="1" t="s">
        <v>22</v>
      </c>
      <c r="M13708" s="1">
        <v>569.72</v>
      </c>
      <c r="N13708" s="1" t="s">
        <v>28</v>
      </c>
      <c r="O13708" s="10">
        <f>Table1[[#This Row],[sales]]+Table1[[#This Row],[profit]]</f>
        <v>2927.76</v>
      </c>
    </row>
    <row r="13709" spans="1:15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>Table1[[#This Row],[sales]]*Table1[[#This Row],[discount]]</f>
        <v>446.39530000000002</v>
      </c>
      <c r="G13709" s="1">
        <f>Table1[[#This Row],[sales]]-Table1[[#This Row],[Discount Value]]</f>
        <v>2987.4146999999998</v>
      </c>
      <c r="H13709" s="1">
        <v>9</v>
      </c>
      <c r="I13709" s="2">
        <v>45258</v>
      </c>
      <c r="J13709" s="2">
        <v>45265</v>
      </c>
      <c r="K13709" s="1" t="s">
        <v>21</v>
      </c>
      <c r="L13709" s="1" t="s">
        <v>16</v>
      </c>
      <c r="M13709" s="1">
        <v>952.37</v>
      </c>
      <c r="N13709" s="1" t="s">
        <v>17</v>
      </c>
      <c r="O13709" s="10">
        <f>Table1[[#This Row],[sales]]+Table1[[#This Row],[profit]]</f>
        <v>4386.18</v>
      </c>
    </row>
    <row r="13710" spans="1:15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>Table1[[#This Row],[sales]]*Table1[[#This Row],[discount]]</f>
        <v>1927.9400000000003</v>
      </c>
      <c r="G13710" s="1">
        <f>Table1[[#This Row],[sales]]-Table1[[#This Row],[Discount Value]]</f>
        <v>2891.91</v>
      </c>
      <c r="H13710" s="1">
        <v>5</v>
      </c>
      <c r="I13710" s="2">
        <v>45614</v>
      </c>
      <c r="J13710" s="2">
        <v>45617</v>
      </c>
      <c r="K13710" s="1" t="s">
        <v>15</v>
      </c>
      <c r="L13710" s="1" t="s">
        <v>22</v>
      </c>
      <c r="M13710" s="1">
        <v>515.61</v>
      </c>
      <c r="N13710" s="1" t="s">
        <v>48</v>
      </c>
      <c r="O13710" s="10">
        <f>Table1[[#This Row],[sales]]+Table1[[#This Row],[profit]]</f>
        <v>5335.46</v>
      </c>
    </row>
    <row r="13711" spans="1:15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>Table1[[#This Row],[sales]]*Table1[[#This Row],[discount]]</f>
        <v>560.93259999999998</v>
      </c>
      <c r="G13711" s="1">
        <f>Table1[[#This Row],[sales]]-Table1[[#This Row],[Discount Value]]</f>
        <v>1248.5273999999999</v>
      </c>
      <c r="H13711" s="1">
        <v>4</v>
      </c>
      <c r="I13711" s="2">
        <v>45053</v>
      </c>
      <c r="J13711" s="2">
        <v>45055</v>
      </c>
      <c r="K13711" s="1" t="s">
        <v>15</v>
      </c>
      <c r="L13711" s="1" t="s">
        <v>22</v>
      </c>
      <c r="M13711" s="1">
        <v>117.15</v>
      </c>
      <c r="N13711" s="1" t="s">
        <v>48</v>
      </c>
      <c r="O13711" s="10">
        <f>Table1[[#This Row],[sales]]+Table1[[#This Row],[profit]]</f>
        <v>1926.6100000000001</v>
      </c>
    </row>
    <row r="13712" spans="1:15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>Table1[[#This Row],[sales]]*Table1[[#This Row],[discount]]</f>
        <v>62.448800000000006</v>
      </c>
      <c r="G13712" s="1">
        <f>Table1[[#This Row],[sales]]-Table1[[#This Row],[Discount Value]]</f>
        <v>1498.7712000000001</v>
      </c>
      <c r="H13712" s="1">
        <v>8</v>
      </c>
      <c r="I13712" s="2">
        <v>45051</v>
      </c>
      <c r="J13712" s="2">
        <v>45056</v>
      </c>
      <c r="K13712" s="1" t="s">
        <v>31</v>
      </c>
      <c r="L13712" s="1" t="s">
        <v>27</v>
      </c>
      <c r="M13712" s="1">
        <v>241.98</v>
      </c>
      <c r="N13712" s="1" t="s">
        <v>28</v>
      </c>
      <c r="O13712" s="10">
        <f>Table1[[#This Row],[sales]]+Table1[[#This Row],[profit]]</f>
        <v>1803.2</v>
      </c>
    </row>
    <row r="13713" spans="1:15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>Table1[[#This Row],[sales]]*Table1[[#This Row],[discount]]</f>
        <v>1012.6644000000001</v>
      </c>
      <c r="G13713" s="1">
        <f>Table1[[#This Row],[sales]]-Table1[[#This Row],[Discount Value]]</f>
        <v>1288.8456000000001</v>
      </c>
      <c r="H13713" s="1">
        <v>5</v>
      </c>
      <c r="I13713" s="2">
        <v>45294</v>
      </c>
      <c r="J13713" s="2">
        <v>45296</v>
      </c>
      <c r="K13713" s="1" t="s">
        <v>15</v>
      </c>
      <c r="L13713" s="1" t="s">
        <v>16</v>
      </c>
      <c r="M13713" s="1">
        <v>331.78</v>
      </c>
      <c r="N13713" s="1" t="s">
        <v>23</v>
      </c>
      <c r="O13713" s="10">
        <f>Table1[[#This Row],[sales]]+Table1[[#This Row],[profit]]</f>
        <v>2633.29</v>
      </c>
    </row>
    <row r="13714" spans="1:15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>Table1[[#This Row],[sales]]*Table1[[#This Row],[discount]]</f>
        <v>1604.6712</v>
      </c>
      <c r="G13714" s="1">
        <f>Table1[[#This Row],[sales]]-Table1[[#This Row],[Discount Value]]</f>
        <v>2042.3088</v>
      </c>
      <c r="H13714" s="1">
        <v>9</v>
      </c>
      <c r="I13714" s="2">
        <v>45005</v>
      </c>
      <c r="J13714" s="2">
        <v>45012</v>
      </c>
      <c r="K13714" s="1" t="s">
        <v>15</v>
      </c>
      <c r="L13714" s="1" t="s">
        <v>27</v>
      </c>
      <c r="M13714" s="1">
        <v>727.02</v>
      </c>
      <c r="N13714" s="1" t="s">
        <v>17</v>
      </c>
      <c r="O13714" s="10">
        <f>Table1[[#This Row],[sales]]+Table1[[#This Row],[profit]]</f>
        <v>4374</v>
      </c>
    </row>
    <row r="13715" spans="1:15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>Table1[[#This Row],[sales]]*Table1[[#This Row],[discount]]</f>
        <v>1395.364</v>
      </c>
      <c r="G13715" s="1">
        <f>Table1[[#This Row],[sales]]-Table1[[#This Row],[Discount Value]]</f>
        <v>3416.2360000000003</v>
      </c>
      <c r="H13715" s="1">
        <v>9</v>
      </c>
      <c r="I13715" s="2">
        <v>44936</v>
      </c>
      <c r="J13715" s="2">
        <v>44942</v>
      </c>
      <c r="K13715" s="1" t="s">
        <v>21</v>
      </c>
      <c r="L13715" s="1" t="s">
        <v>16</v>
      </c>
      <c r="M13715" s="1">
        <v>821.3</v>
      </c>
      <c r="N13715" s="1" t="s">
        <v>48</v>
      </c>
      <c r="O13715" s="10">
        <f>Table1[[#This Row],[sales]]+Table1[[#This Row],[profit]]</f>
        <v>5632.9000000000005</v>
      </c>
    </row>
    <row r="13716" spans="1:15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>Table1[[#This Row],[sales]]*Table1[[#This Row],[discount]]</f>
        <v>627.67690000000005</v>
      </c>
      <c r="G13716" s="1">
        <f>Table1[[#This Row],[sales]]-Table1[[#This Row],[Discount Value]]</f>
        <v>2101.3531000000003</v>
      </c>
      <c r="H13716" s="1">
        <v>2</v>
      </c>
      <c r="I13716" s="2">
        <v>45474</v>
      </c>
      <c r="J13716" s="2">
        <v>45477</v>
      </c>
      <c r="K13716" s="1" t="s">
        <v>15</v>
      </c>
      <c r="L13716" s="1" t="s">
        <v>22</v>
      </c>
      <c r="M13716" s="1">
        <v>646.99</v>
      </c>
      <c r="N13716" s="1" t="s">
        <v>23</v>
      </c>
      <c r="O13716" s="10">
        <f>Table1[[#This Row],[sales]]+Table1[[#This Row],[profit]]</f>
        <v>3376.0200000000004</v>
      </c>
    </row>
    <row r="13717" spans="1:15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>Table1[[#This Row],[sales]]*Table1[[#This Row],[discount]]</f>
        <v>816.19200000000001</v>
      </c>
      <c r="G13717" s="1">
        <f>Table1[[#This Row],[sales]]-Table1[[#This Row],[Discount Value]]</f>
        <v>3264.768</v>
      </c>
      <c r="H13717" s="1">
        <v>9</v>
      </c>
      <c r="I13717" s="2">
        <v>45094</v>
      </c>
      <c r="J13717" s="2">
        <v>45101</v>
      </c>
      <c r="K13717" s="1" t="s">
        <v>21</v>
      </c>
      <c r="L13717" s="1" t="s">
        <v>27</v>
      </c>
      <c r="M13717" s="1">
        <v>1016.57</v>
      </c>
      <c r="N13717" s="1" t="s">
        <v>23</v>
      </c>
      <c r="O13717" s="10">
        <f>Table1[[#This Row],[sales]]+Table1[[#This Row],[profit]]</f>
        <v>5097.53</v>
      </c>
    </row>
    <row r="13718" spans="1:15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>Table1[[#This Row],[sales]]*Table1[[#This Row],[discount]]</f>
        <v>712.66800000000001</v>
      </c>
      <c r="G13718" s="1">
        <f>Table1[[#This Row],[sales]]-Table1[[#This Row],[Discount Value]]</f>
        <v>1662.8919999999998</v>
      </c>
      <c r="H13718" s="1">
        <v>8</v>
      </c>
      <c r="I13718" s="2">
        <v>45063</v>
      </c>
      <c r="J13718" s="2">
        <v>45064</v>
      </c>
      <c r="K13718" s="1" t="s">
        <v>15</v>
      </c>
      <c r="L13718" s="1" t="s">
        <v>16</v>
      </c>
      <c r="M13718" s="1">
        <v>461.5</v>
      </c>
      <c r="N13718" s="1" t="s">
        <v>17</v>
      </c>
      <c r="O13718" s="10">
        <f>Table1[[#This Row],[sales]]+Table1[[#This Row],[profit]]</f>
        <v>2837.06</v>
      </c>
    </row>
    <row r="13719" spans="1:15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>Table1[[#This Row],[sales]]*Table1[[#This Row],[discount]]</f>
        <v>124.026</v>
      </c>
      <c r="G13719" s="1">
        <f>Table1[[#This Row],[sales]]-Table1[[#This Row],[Discount Value]]</f>
        <v>171.274</v>
      </c>
      <c r="H13719" s="1">
        <v>7</v>
      </c>
      <c r="I13719" s="2">
        <v>45107</v>
      </c>
      <c r="J13719" s="2">
        <v>45109</v>
      </c>
      <c r="K13719" s="1" t="s">
        <v>31</v>
      </c>
      <c r="L13719" s="1" t="s">
        <v>27</v>
      </c>
      <c r="M13719" s="1">
        <v>30.11</v>
      </c>
      <c r="N13719" s="1" t="s">
        <v>17</v>
      </c>
      <c r="O13719" s="10">
        <f>Table1[[#This Row],[sales]]+Table1[[#This Row],[profit]]</f>
        <v>325.41000000000003</v>
      </c>
    </row>
    <row r="13720" spans="1:15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>Table1[[#This Row],[sales]]*Table1[[#This Row],[discount]]</f>
        <v>1254.8592000000001</v>
      </c>
      <c r="G13720" s="1">
        <f>Table1[[#This Row],[sales]]-Table1[[#This Row],[Discount Value]]</f>
        <v>3226.7808000000005</v>
      </c>
      <c r="H13720" s="1">
        <v>6</v>
      </c>
      <c r="I13720" s="2">
        <v>45647</v>
      </c>
      <c r="J13720" s="2">
        <v>45654</v>
      </c>
      <c r="K13720" s="1" t="s">
        <v>21</v>
      </c>
      <c r="L13720" s="1" t="s">
        <v>27</v>
      </c>
      <c r="M13720" s="1">
        <v>1208.31</v>
      </c>
      <c r="N13720" s="1" t="s">
        <v>23</v>
      </c>
      <c r="O13720" s="10">
        <f>Table1[[#This Row],[sales]]+Table1[[#This Row],[profit]]</f>
        <v>5689.9500000000007</v>
      </c>
    </row>
    <row r="13721" spans="1:15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>Table1[[#This Row],[sales]]*Table1[[#This Row],[discount]]</f>
        <v>91.224000000000004</v>
      </c>
      <c r="G13721" s="1">
        <f>Table1[[#This Row],[sales]]-Table1[[#This Row],[Discount Value]]</f>
        <v>1429.1760000000002</v>
      </c>
      <c r="H13721" s="1">
        <v>4</v>
      </c>
      <c r="I13721" s="2">
        <v>45380</v>
      </c>
      <c r="J13721" s="2">
        <v>45384</v>
      </c>
      <c r="K13721" s="1" t="s">
        <v>31</v>
      </c>
      <c r="L13721" s="1" t="s">
        <v>27</v>
      </c>
      <c r="M13721" s="1">
        <v>176.49</v>
      </c>
      <c r="N13721" s="1" t="s">
        <v>28</v>
      </c>
      <c r="O13721" s="10">
        <f>Table1[[#This Row],[sales]]+Table1[[#This Row],[profit]]</f>
        <v>1696.89</v>
      </c>
    </row>
    <row r="13722" spans="1:15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>Table1[[#This Row],[sales]]*Table1[[#This Row],[discount]]</f>
        <v>116.919</v>
      </c>
      <c r="G13722" s="1">
        <f>Table1[[#This Row],[sales]]-Table1[[#This Row],[Discount Value]]</f>
        <v>662.54100000000005</v>
      </c>
      <c r="H13722" s="1">
        <v>7</v>
      </c>
      <c r="I13722" s="2">
        <v>45012</v>
      </c>
      <c r="J13722" s="2">
        <v>45018</v>
      </c>
      <c r="K13722" s="1" t="s">
        <v>21</v>
      </c>
      <c r="L13722" s="1" t="s">
        <v>16</v>
      </c>
      <c r="M13722" s="1">
        <v>188.12</v>
      </c>
      <c r="N13722" s="1" t="s">
        <v>34</v>
      </c>
      <c r="O13722" s="10">
        <f>Table1[[#This Row],[sales]]+Table1[[#This Row],[profit]]</f>
        <v>967.58</v>
      </c>
    </row>
    <row r="13723" spans="1:15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>Table1[[#This Row],[sales]]*Table1[[#This Row],[discount]]</f>
        <v>1643.7927</v>
      </c>
      <c r="G13723" s="1">
        <f>Table1[[#This Row],[sales]]-Table1[[#This Row],[Discount Value]]</f>
        <v>3337.3972999999996</v>
      </c>
      <c r="H13723" s="1">
        <v>6</v>
      </c>
      <c r="I13723" s="2">
        <v>45646</v>
      </c>
      <c r="J13723" s="2">
        <v>45651</v>
      </c>
      <c r="K13723" s="1" t="s">
        <v>21</v>
      </c>
      <c r="L13723" s="1" t="s">
        <v>22</v>
      </c>
      <c r="M13723" s="1">
        <v>881.72</v>
      </c>
      <c r="N13723" s="1" t="s">
        <v>23</v>
      </c>
      <c r="O13723" s="10">
        <f>Table1[[#This Row],[sales]]+Table1[[#This Row],[profit]]</f>
        <v>5862.91</v>
      </c>
    </row>
    <row r="13724" spans="1:15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>Table1[[#This Row],[sales]]*Table1[[#This Row],[discount]]</f>
        <v>576.72320000000002</v>
      </c>
      <c r="G13724" s="1">
        <f>Table1[[#This Row],[sales]]-Table1[[#This Row],[Discount Value]]</f>
        <v>1225.5367999999999</v>
      </c>
      <c r="H13724" s="1">
        <v>8</v>
      </c>
      <c r="I13724" s="2">
        <v>45140</v>
      </c>
      <c r="J13724" s="2">
        <v>45141</v>
      </c>
      <c r="K13724" s="1" t="s">
        <v>31</v>
      </c>
      <c r="L13724" s="1" t="s">
        <v>16</v>
      </c>
      <c r="M13724" s="1">
        <v>340.95</v>
      </c>
      <c r="N13724" s="1" t="s">
        <v>48</v>
      </c>
      <c r="O13724" s="10">
        <f>Table1[[#This Row],[sales]]+Table1[[#This Row],[profit]]</f>
        <v>2143.21</v>
      </c>
    </row>
    <row r="13725" spans="1:15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>Table1[[#This Row],[sales]]*Table1[[#This Row],[discount]]</f>
        <v>199.9504</v>
      </c>
      <c r="G13725" s="1">
        <f>Table1[[#This Row],[sales]]-Table1[[#This Row],[Discount Value]]</f>
        <v>569.08960000000002</v>
      </c>
      <c r="H13725" s="1">
        <v>1</v>
      </c>
      <c r="I13725" s="2">
        <v>45235</v>
      </c>
      <c r="J13725" s="2">
        <v>45236</v>
      </c>
      <c r="K13725" s="1" t="s">
        <v>15</v>
      </c>
      <c r="L13725" s="1" t="s">
        <v>22</v>
      </c>
      <c r="M13725" s="1">
        <v>69.44</v>
      </c>
      <c r="N13725" s="1" t="s">
        <v>17</v>
      </c>
      <c r="O13725" s="10">
        <f>Table1[[#This Row],[sales]]+Table1[[#This Row],[profit]]</f>
        <v>838.48</v>
      </c>
    </row>
    <row r="13726" spans="1:15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>Table1[[#This Row],[sales]]*Table1[[#This Row],[discount]]</f>
        <v>195.18719999999999</v>
      </c>
      <c r="G13726" s="1">
        <f>Table1[[#This Row],[sales]]-Table1[[#This Row],[Discount Value]]</f>
        <v>1431.3727999999999</v>
      </c>
      <c r="H13726" s="1">
        <v>3</v>
      </c>
      <c r="I13726" s="2">
        <v>45093</v>
      </c>
      <c r="J13726" s="2">
        <v>45094</v>
      </c>
      <c r="K13726" s="1" t="s">
        <v>15</v>
      </c>
      <c r="L13726" s="1" t="s">
        <v>27</v>
      </c>
      <c r="M13726" s="1">
        <v>313.36</v>
      </c>
      <c r="N13726" s="1" t="s">
        <v>39</v>
      </c>
      <c r="O13726" s="10">
        <f>Table1[[#This Row],[sales]]+Table1[[#This Row],[profit]]</f>
        <v>1939.92</v>
      </c>
    </row>
    <row r="13727" spans="1:15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>Table1[[#This Row],[sales]]*Table1[[#This Row],[discount]]</f>
        <v>366.49200000000008</v>
      </c>
      <c r="G13727" s="1">
        <f>Table1[[#This Row],[sales]]-Table1[[#This Row],[Discount Value]]</f>
        <v>2251.308</v>
      </c>
      <c r="H13727" s="1">
        <v>8</v>
      </c>
      <c r="I13727" s="2">
        <v>45243</v>
      </c>
      <c r="J13727" s="2">
        <v>45245</v>
      </c>
      <c r="K13727" s="1" t="s">
        <v>21</v>
      </c>
      <c r="L13727" s="1" t="s">
        <v>22</v>
      </c>
      <c r="M13727" s="1">
        <v>677.16</v>
      </c>
      <c r="N13727" s="1" t="s">
        <v>48</v>
      </c>
      <c r="O13727" s="10">
        <f>Table1[[#This Row],[sales]]+Table1[[#This Row],[profit]]</f>
        <v>3294.96</v>
      </c>
    </row>
    <row r="13728" spans="1:15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>Table1[[#This Row],[sales]]*Table1[[#This Row],[discount]]</f>
        <v>127.4376</v>
      </c>
      <c r="G13728" s="1">
        <f>Table1[[#This Row],[sales]]-Table1[[#This Row],[Discount Value]]</f>
        <v>403.55240000000003</v>
      </c>
      <c r="H13728" s="1">
        <v>2</v>
      </c>
      <c r="I13728" s="2">
        <v>44978</v>
      </c>
      <c r="J13728" s="2">
        <v>44982</v>
      </c>
      <c r="K13728" s="1" t="s">
        <v>31</v>
      </c>
      <c r="L13728" s="1" t="s">
        <v>27</v>
      </c>
      <c r="M13728" s="1">
        <v>84.57</v>
      </c>
      <c r="N13728" s="1" t="s">
        <v>28</v>
      </c>
      <c r="O13728" s="10">
        <f>Table1[[#This Row],[sales]]+Table1[[#This Row],[profit]]</f>
        <v>615.55999999999995</v>
      </c>
    </row>
    <row r="13729" spans="1:15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>Table1[[#This Row],[sales]]*Table1[[#This Row],[discount]]</f>
        <v>365.56799999999998</v>
      </c>
      <c r="G13729" s="1">
        <f>Table1[[#This Row],[sales]]-Table1[[#This Row],[Discount Value]]</f>
        <v>1462.2719999999999</v>
      </c>
      <c r="H13729" s="1">
        <v>9</v>
      </c>
      <c r="I13729" s="2">
        <v>45122</v>
      </c>
      <c r="J13729" s="2">
        <v>45129</v>
      </c>
      <c r="K13729" s="1" t="s">
        <v>15</v>
      </c>
      <c r="L13729" s="1" t="s">
        <v>16</v>
      </c>
      <c r="M13729" s="1">
        <v>239.26</v>
      </c>
      <c r="N13729" s="1" t="s">
        <v>48</v>
      </c>
      <c r="O13729" s="10">
        <f>Table1[[#This Row],[sales]]+Table1[[#This Row],[profit]]</f>
        <v>2067.1</v>
      </c>
    </row>
    <row r="13730" spans="1:15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>Table1[[#This Row],[sales]]*Table1[[#This Row],[discount]]</f>
        <v>540.38400000000001</v>
      </c>
      <c r="G13730" s="1">
        <f>Table1[[#This Row],[sales]]-Table1[[#This Row],[Discount Value]]</f>
        <v>2837.0160000000001</v>
      </c>
      <c r="H13730" s="1">
        <v>2</v>
      </c>
      <c r="I13730" s="2">
        <v>45634</v>
      </c>
      <c r="J13730" s="2">
        <v>45640</v>
      </c>
      <c r="K13730" s="1" t="s">
        <v>15</v>
      </c>
      <c r="L13730" s="1" t="s">
        <v>27</v>
      </c>
      <c r="M13730" s="1">
        <v>396.01</v>
      </c>
      <c r="N13730" s="1" t="s">
        <v>28</v>
      </c>
      <c r="O13730" s="10">
        <f>Table1[[#This Row],[sales]]+Table1[[#This Row],[profit]]</f>
        <v>3773.41</v>
      </c>
    </row>
    <row r="13731" spans="1:15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>Table1[[#This Row],[sales]]*Table1[[#This Row],[discount]]</f>
        <v>1881.1086999999998</v>
      </c>
      <c r="G13731" s="1">
        <f>Table1[[#This Row],[sales]]-Table1[[#This Row],[Discount Value]]</f>
        <v>2706.9612999999999</v>
      </c>
      <c r="H13731" s="1">
        <v>9</v>
      </c>
      <c r="I13731" s="2">
        <v>45639</v>
      </c>
      <c r="J13731" s="2">
        <v>45645</v>
      </c>
      <c r="K13731" s="1" t="s">
        <v>15</v>
      </c>
      <c r="L13731" s="1" t="s">
        <v>22</v>
      </c>
      <c r="M13731" s="1">
        <v>770.97</v>
      </c>
      <c r="N13731" s="1" t="s">
        <v>48</v>
      </c>
      <c r="O13731" s="10">
        <f>Table1[[#This Row],[sales]]+Table1[[#This Row],[profit]]</f>
        <v>5359.04</v>
      </c>
    </row>
    <row r="13732" spans="1:15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>Table1[[#This Row],[sales]]*Table1[[#This Row],[discount]]</f>
        <v>511.86</v>
      </c>
      <c r="G13732" s="1">
        <f>Table1[[#This Row],[sales]]-Table1[[#This Row],[Discount Value]]</f>
        <v>1535.58</v>
      </c>
      <c r="H13732" s="1">
        <v>7</v>
      </c>
      <c r="I13732" s="2">
        <v>45132</v>
      </c>
      <c r="J13732" s="2">
        <v>45135</v>
      </c>
      <c r="K13732" s="1" t="s">
        <v>31</v>
      </c>
      <c r="L13732" s="1" t="s">
        <v>22</v>
      </c>
      <c r="M13732" s="1">
        <v>228.54</v>
      </c>
      <c r="N13732" s="1" t="s">
        <v>39</v>
      </c>
      <c r="O13732" s="10">
        <f>Table1[[#This Row],[sales]]+Table1[[#This Row],[profit]]</f>
        <v>2275.98</v>
      </c>
    </row>
    <row r="13733" spans="1:15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>Table1[[#This Row],[sales]]*Table1[[#This Row],[discount]]</f>
        <v>716.59</v>
      </c>
      <c r="G13733" s="1">
        <f>Table1[[#This Row],[sales]]-Table1[[#This Row],[Discount Value]]</f>
        <v>2149.77</v>
      </c>
      <c r="H13733" s="1">
        <v>4</v>
      </c>
      <c r="I13733" s="2">
        <v>45608</v>
      </c>
      <c r="J13733" s="2">
        <v>45613</v>
      </c>
      <c r="K13733" s="1" t="s">
        <v>15</v>
      </c>
      <c r="L13733" s="1" t="s">
        <v>27</v>
      </c>
      <c r="M13733" s="1">
        <v>457.68</v>
      </c>
      <c r="N13733" s="1" t="s">
        <v>34</v>
      </c>
      <c r="O13733" s="10">
        <f>Table1[[#This Row],[sales]]+Table1[[#This Row],[profit]]</f>
        <v>3324.04</v>
      </c>
    </row>
    <row r="13734" spans="1:15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>Table1[[#This Row],[sales]]*Table1[[#This Row],[discount]]</f>
        <v>675.50699999999995</v>
      </c>
      <c r="G13734" s="1">
        <f>Table1[[#This Row],[sales]]-Table1[[#This Row],[Discount Value]]</f>
        <v>2541.1929999999998</v>
      </c>
      <c r="H13734" s="1">
        <v>3</v>
      </c>
      <c r="I13734" s="2">
        <v>45169</v>
      </c>
      <c r="J13734" s="2">
        <v>45173</v>
      </c>
      <c r="K13734" s="1" t="s">
        <v>15</v>
      </c>
      <c r="L13734" s="1" t="s">
        <v>22</v>
      </c>
      <c r="M13734" s="1">
        <v>560.69000000000005</v>
      </c>
      <c r="N13734" s="1" t="s">
        <v>23</v>
      </c>
      <c r="O13734" s="10">
        <f>Table1[[#This Row],[sales]]+Table1[[#This Row],[profit]]</f>
        <v>3777.39</v>
      </c>
    </row>
    <row r="13735" spans="1:15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>Table1[[#This Row],[sales]]*Table1[[#This Row],[discount]]</f>
        <v>151.87460000000002</v>
      </c>
      <c r="G13735" s="1">
        <f>Table1[[#This Row],[sales]]-Table1[[#This Row],[Discount Value]]</f>
        <v>294.81539999999995</v>
      </c>
      <c r="H13735" s="1">
        <v>8</v>
      </c>
      <c r="I13735" s="2">
        <v>45144</v>
      </c>
      <c r="J13735" s="2">
        <v>45146</v>
      </c>
      <c r="K13735" s="1" t="s">
        <v>21</v>
      </c>
      <c r="L13735" s="1" t="s">
        <v>16</v>
      </c>
      <c r="M13735" s="1">
        <v>41.4</v>
      </c>
      <c r="N13735" s="1" t="s">
        <v>28</v>
      </c>
      <c r="O13735" s="10">
        <f>Table1[[#This Row],[sales]]+Table1[[#This Row],[profit]]</f>
        <v>488.09</v>
      </c>
    </row>
    <row r="13736" spans="1:15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>Table1[[#This Row],[sales]]*Table1[[#This Row],[discount]]</f>
        <v>159.92099999999999</v>
      </c>
      <c r="G13736" s="1">
        <f>Table1[[#This Row],[sales]]-Table1[[#This Row],[Discount Value]]</f>
        <v>1616.979</v>
      </c>
      <c r="H13736" s="1">
        <v>7</v>
      </c>
      <c r="I13736" s="2">
        <v>45633</v>
      </c>
      <c r="J13736" s="2">
        <v>45638</v>
      </c>
      <c r="K13736" s="1" t="s">
        <v>21</v>
      </c>
      <c r="L13736" s="1" t="s">
        <v>22</v>
      </c>
      <c r="M13736" s="1">
        <v>468.9</v>
      </c>
      <c r="N13736" s="1" t="s">
        <v>48</v>
      </c>
      <c r="O13736" s="10">
        <f>Table1[[#This Row],[sales]]+Table1[[#This Row],[profit]]</f>
        <v>2245.8000000000002</v>
      </c>
    </row>
    <row r="13737" spans="1:15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>Table1[[#This Row],[sales]]*Table1[[#This Row],[discount]]</f>
        <v>1622.8348000000001</v>
      </c>
      <c r="G13737" s="1">
        <f>Table1[[#This Row],[sales]]-Table1[[#This Row],[Discount Value]]</f>
        <v>1830.0052000000001</v>
      </c>
      <c r="H13737" s="1">
        <v>1</v>
      </c>
      <c r="I13737" s="2">
        <v>45278</v>
      </c>
      <c r="J13737" s="2">
        <v>45285</v>
      </c>
      <c r="K13737" s="1" t="s">
        <v>31</v>
      </c>
      <c r="L13737" s="1" t="s">
        <v>27</v>
      </c>
      <c r="M13737" s="1">
        <v>794.71</v>
      </c>
      <c r="N13737" s="1" t="s">
        <v>28</v>
      </c>
      <c r="O13737" s="10">
        <f>Table1[[#This Row],[sales]]+Table1[[#This Row],[profit]]</f>
        <v>4247.55</v>
      </c>
    </row>
    <row r="13738" spans="1:15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>Table1[[#This Row],[sales]]*Table1[[#This Row],[discount]]</f>
        <v>185.23699999999999</v>
      </c>
      <c r="G13738" s="1">
        <f>Table1[[#This Row],[sales]]-Table1[[#This Row],[Discount Value]]</f>
        <v>3519.5029999999997</v>
      </c>
      <c r="H13738" s="1">
        <v>7</v>
      </c>
      <c r="I13738" s="2">
        <v>45513</v>
      </c>
      <c r="J13738" s="2">
        <v>45517</v>
      </c>
      <c r="K13738" s="1" t="s">
        <v>21</v>
      </c>
      <c r="L13738" s="1" t="s">
        <v>27</v>
      </c>
      <c r="M13738" s="1">
        <v>942.36</v>
      </c>
      <c r="N13738" s="1" t="s">
        <v>23</v>
      </c>
      <c r="O13738" s="10">
        <f>Table1[[#This Row],[sales]]+Table1[[#This Row],[profit]]</f>
        <v>4647.0999999999995</v>
      </c>
    </row>
    <row r="13739" spans="1:15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>Table1[[#This Row],[sales]]*Table1[[#This Row],[discount]]</f>
        <v>663.90120000000002</v>
      </c>
      <c r="G13739" s="1">
        <f>Table1[[#This Row],[sales]]-Table1[[#This Row],[Discount Value]]</f>
        <v>1180.2688000000001</v>
      </c>
      <c r="H13739" s="1">
        <v>1</v>
      </c>
      <c r="I13739" s="2">
        <v>45105</v>
      </c>
      <c r="J13739" s="2">
        <v>45108</v>
      </c>
      <c r="K13739" s="1" t="s">
        <v>15</v>
      </c>
      <c r="L13739" s="1" t="s">
        <v>22</v>
      </c>
      <c r="M13739" s="1">
        <v>490.15</v>
      </c>
      <c r="N13739" s="1" t="s">
        <v>39</v>
      </c>
      <c r="O13739" s="10">
        <f>Table1[[#This Row],[sales]]+Table1[[#This Row],[profit]]</f>
        <v>2334.3200000000002</v>
      </c>
    </row>
    <row r="13740" spans="1:15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>Table1[[#This Row],[sales]]*Table1[[#This Row],[discount]]</f>
        <v>46.553499999999993</v>
      </c>
      <c r="G13740" s="1">
        <f>Table1[[#This Row],[sales]]-Table1[[#This Row],[Discount Value]]</f>
        <v>86.456500000000005</v>
      </c>
      <c r="H13740" s="1">
        <v>1</v>
      </c>
      <c r="I13740" s="2">
        <v>45313</v>
      </c>
      <c r="J13740" s="2">
        <v>45316</v>
      </c>
      <c r="K13740" s="1" t="s">
        <v>21</v>
      </c>
      <c r="L13740" s="1" t="s">
        <v>27</v>
      </c>
      <c r="M13740" s="1">
        <v>23.59</v>
      </c>
      <c r="N13740" s="1" t="s">
        <v>17</v>
      </c>
      <c r="O13740" s="10">
        <f>Table1[[#This Row],[sales]]+Table1[[#This Row],[profit]]</f>
        <v>156.6</v>
      </c>
    </row>
    <row r="13741" spans="1:15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>Table1[[#This Row],[sales]]*Table1[[#This Row],[discount]]</f>
        <v>8.0183999999999997</v>
      </c>
      <c r="G13741" s="1">
        <f>Table1[[#This Row],[sales]]-Table1[[#This Row],[Discount Value]]</f>
        <v>125.62159999999999</v>
      </c>
      <c r="H13741" s="1">
        <v>5</v>
      </c>
      <c r="I13741" s="2">
        <v>45290</v>
      </c>
      <c r="J13741" s="2">
        <v>45291</v>
      </c>
      <c r="K13741" s="1" t="s">
        <v>21</v>
      </c>
      <c r="L13741" s="1" t="s">
        <v>27</v>
      </c>
      <c r="M13741" s="1">
        <v>36.22</v>
      </c>
      <c r="N13741" s="1" t="s">
        <v>48</v>
      </c>
      <c r="O13741" s="10">
        <f>Table1[[#This Row],[sales]]+Table1[[#This Row],[profit]]</f>
        <v>169.85999999999999</v>
      </c>
    </row>
    <row r="13742" spans="1:15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>Table1[[#This Row],[sales]]*Table1[[#This Row],[discount]]</f>
        <v>1368.395</v>
      </c>
      <c r="G13742" s="1">
        <f>Table1[[#This Row],[sales]]-Table1[[#This Row],[Discount Value]]</f>
        <v>1368.395</v>
      </c>
      <c r="H13742" s="1">
        <v>5</v>
      </c>
      <c r="I13742" s="2">
        <v>45558</v>
      </c>
      <c r="J13742" s="2">
        <v>45559</v>
      </c>
      <c r="K13742" s="1" t="s">
        <v>15</v>
      </c>
      <c r="L13742" s="1" t="s">
        <v>27</v>
      </c>
      <c r="M13742" s="1">
        <v>544.14</v>
      </c>
      <c r="N13742" s="1" t="s">
        <v>17</v>
      </c>
      <c r="O13742" s="10">
        <f>Table1[[#This Row],[sales]]+Table1[[#This Row],[profit]]</f>
        <v>3280.93</v>
      </c>
    </row>
    <row r="13743" spans="1:15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>Table1[[#This Row],[sales]]*Table1[[#This Row],[discount]]</f>
        <v>56.045600000000007</v>
      </c>
      <c r="G13743" s="1">
        <f>Table1[[#This Row],[sales]]-Table1[[#This Row],[Discount Value]]</f>
        <v>2746.2344000000003</v>
      </c>
      <c r="H13743" s="1">
        <v>2</v>
      </c>
      <c r="I13743" s="2">
        <v>45303</v>
      </c>
      <c r="J13743" s="2">
        <v>45306</v>
      </c>
      <c r="K13743" s="1" t="s">
        <v>15</v>
      </c>
      <c r="L13743" s="1" t="s">
        <v>27</v>
      </c>
      <c r="M13743" s="1">
        <v>812.8</v>
      </c>
      <c r="N13743" s="1" t="s">
        <v>28</v>
      </c>
      <c r="O13743" s="10">
        <f>Table1[[#This Row],[sales]]+Table1[[#This Row],[profit]]</f>
        <v>3615.08</v>
      </c>
    </row>
    <row r="13744" spans="1:15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>Table1[[#This Row],[sales]]*Table1[[#This Row],[discount]]</f>
        <v>508.1454</v>
      </c>
      <c r="G13744" s="1">
        <f>Table1[[#This Row],[sales]]-Table1[[#This Row],[Discount Value]]</f>
        <v>2314.8846000000003</v>
      </c>
      <c r="H13744" s="1">
        <v>7</v>
      </c>
      <c r="I13744" s="2">
        <v>45499</v>
      </c>
      <c r="J13744" s="2">
        <v>45500</v>
      </c>
      <c r="K13744" s="1" t="s">
        <v>31</v>
      </c>
      <c r="L13744" s="1" t="s">
        <v>27</v>
      </c>
      <c r="M13744" s="1">
        <v>444.32</v>
      </c>
      <c r="N13744" s="1" t="s">
        <v>34</v>
      </c>
      <c r="O13744" s="10">
        <f>Table1[[#This Row],[sales]]+Table1[[#This Row],[profit]]</f>
        <v>3267.3500000000004</v>
      </c>
    </row>
    <row r="13745" spans="1:15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>Table1[[#This Row],[sales]]*Table1[[#This Row],[discount]]</f>
        <v>763.68389999999999</v>
      </c>
      <c r="G13745" s="1">
        <f>Table1[[#This Row],[sales]]-Table1[[#This Row],[Discount Value]]</f>
        <v>2872.9061000000002</v>
      </c>
      <c r="H13745" s="1">
        <v>3</v>
      </c>
      <c r="I13745" s="2">
        <v>45206</v>
      </c>
      <c r="J13745" s="2">
        <v>45207</v>
      </c>
      <c r="K13745" s="1" t="s">
        <v>31</v>
      </c>
      <c r="L13745" s="1" t="s">
        <v>16</v>
      </c>
      <c r="M13745" s="1">
        <v>889.14</v>
      </c>
      <c r="N13745" s="1" t="s">
        <v>34</v>
      </c>
      <c r="O13745" s="10">
        <f>Table1[[#This Row],[sales]]+Table1[[#This Row],[profit]]</f>
        <v>4525.7300000000005</v>
      </c>
    </row>
    <row r="13746" spans="1:15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>Table1[[#This Row],[sales]]*Table1[[#This Row],[discount]]</f>
        <v>1845.6880000000001</v>
      </c>
      <c r="G13746" s="1">
        <f>Table1[[#This Row],[sales]]-Table1[[#This Row],[Discount Value]]</f>
        <v>2768.5320000000002</v>
      </c>
      <c r="H13746" s="1">
        <v>1</v>
      </c>
      <c r="I13746" s="2">
        <v>45586</v>
      </c>
      <c r="J13746" s="2">
        <v>45589</v>
      </c>
      <c r="K13746" s="1" t="s">
        <v>15</v>
      </c>
      <c r="L13746" s="1" t="s">
        <v>27</v>
      </c>
      <c r="M13746" s="1">
        <v>634.77</v>
      </c>
      <c r="N13746" s="1" t="s">
        <v>34</v>
      </c>
      <c r="O13746" s="10">
        <f>Table1[[#This Row],[sales]]+Table1[[#This Row],[profit]]</f>
        <v>5248.99</v>
      </c>
    </row>
    <row r="13747" spans="1:15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>Table1[[#This Row],[sales]]*Table1[[#This Row],[discount]]</f>
        <v>49.518300000000004</v>
      </c>
      <c r="G13747" s="1">
        <f>Table1[[#This Row],[sales]]-Table1[[#This Row],[Discount Value]]</f>
        <v>4902.3117000000002</v>
      </c>
      <c r="H13747" s="1">
        <v>7</v>
      </c>
      <c r="I13747" s="2">
        <v>45000</v>
      </c>
      <c r="J13747" s="2">
        <v>45005</v>
      </c>
      <c r="K13747" s="1" t="s">
        <v>21</v>
      </c>
      <c r="L13747" s="1" t="s">
        <v>27</v>
      </c>
      <c r="M13747" s="1">
        <v>405.75</v>
      </c>
      <c r="N13747" s="1" t="s">
        <v>28</v>
      </c>
      <c r="O13747" s="10">
        <f>Table1[[#This Row],[sales]]+Table1[[#This Row],[profit]]</f>
        <v>5357.58</v>
      </c>
    </row>
    <row r="13748" spans="1:15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>Table1[[#This Row],[sales]]*Table1[[#This Row],[discount]]</f>
        <v>989.86440000000005</v>
      </c>
      <c r="G13748" s="1">
        <f>Table1[[#This Row],[sales]]-Table1[[#This Row],[Discount Value]]</f>
        <v>2545.3656000000001</v>
      </c>
      <c r="H13748" s="1">
        <v>4</v>
      </c>
      <c r="I13748" s="2">
        <v>45653</v>
      </c>
      <c r="J13748" s="2">
        <v>45659</v>
      </c>
      <c r="K13748" s="1" t="s">
        <v>31</v>
      </c>
      <c r="L13748" s="1" t="s">
        <v>16</v>
      </c>
      <c r="M13748" s="1">
        <v>939.62</v>
      </c>
      <c r="N13748" s="1" t="s">
        <v>48</v>
      </c>
      <c r="O13748" s="10">
        <f>Table1[[#This Row],[sales]]+Table1[[#This Row],[profit]]</f>
        <v>4474.8500000000004</v>
      </c>
    </row>
    <row r="13749" spans="1:15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>Table1[[#This Row],[sales]]*Table1[[#This Row],[discount]]</f>
        <v>261.85900000000004</v>
      </c>
      <c r="G13749" s="1">
        <f>Table1[[#This Row],[sales]]-Table1[[#This Row],[Discount Value]]</f>
        <v>2356.7310000000002</v>
      </c>
      <c r="H13749" s="1">
        <v>4</v>
      </c>
      <c r="I13749" s="2">
        <v>45426</v>
      </c>
      <c r="J13749" s="2">
        <v>45433</v>
      </c>
      <c r="K13749" s="1" t="s">
        <v>21</v>
      </c>
      <c r="L13749" s="1" t="s">
        <v>22</v>
      </c>
      <c r="M13749" s="1">
        <v>588.4</v>
      </c>
      <c r="N13749" s="1" t="s">
        <v>39</v>
      </c>
      <c r="O13749" s="10">
        <f>Table1[[#This Row],[sales]]+Table1[[#This Row],[profit]]</f>
        <v>3206.9900000000002</v>
      </c>
    </row>
    <row r="13750" spans="1:15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>Table1[[#This Row],[sales]]*Table1[[#This Row],[discount]]</f>
        <v>229.35229999999999</v>
      </c>
      <c r="G13750" s="1">
        <f>Table1[[#This Row],[sales]]-Table1[[#This Row],[Discount Value]]</f>
        <v>561.51769999999999</v>
      </c>
      <c r="H13750" s="1">
        <v>3</v>
      </c>
      <c r="I13750" s="2">
        <v>45416</v>
      </c>
      <c r="J13750" s="2">
        <v>45419</v>
      </c>
      <c r="K13750" s="1" t="s">
        <v>21</v>
      </c>
      <c r="L13750" s="1" t="s">
        <v>27</v>
      </c>
      <c r="M13750" s="1">
        <v>154.74</v>
      </c>
      <c r="N13750" s="1" t="s">
        <v>34</v>
      </c>
      <c r="O13750" s="10">
        <f>Table1[[#This Row],[sales]]+Table1[[#This Row],[profit]]</f>
        <v>945.61</v>
      </c>
    </row>
    <row r="13751" spans="1:15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>Table1[[#This Row],[sales]]*Table1[[#This Row],[discount]]</f>
        <v>634.38720000000001</v>
      </c>
      <c r="G13751" s="1">
        <f>Table1[[#This Row],[sales]]-Table1[[#This Row],[Discount Value]]</f>
        <v>1348.0727999999999</v>
      </c>
      <c r="H13751" s="1">
        <v>7</v>
      </c>
      <c r="I13751" s="2">
        <v>45023</v>
      </c>
      <c r="J13751" s="2">
        <v>45030</v>
      </c>
      <c r="K13751" s="1" t="s">
        <v>15</v>
      </c>
      <c r="L13751" s="1" t="s">
        <v>27</v>
      </c>
      <c r="M13751" s="1">
        <v>570.33000000000004</v>
      </c>
      <c r="N13751" s="1" t="s">
        <v>48</v>
      </c>
      <c r="O13751" s="10">
        <f>Table1[[#This Row],[sales]]+Table1[[#This Row],[profit]]</f>
        <v>2552.79</v>
      </c>
    </row>
    <row r="13752" spans="1:15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>Table1[[#This Row],[sales]]*Table1[[#This Row],[discount]]</f>
        <v>58.1008</v>
      </c>
      <c r="G13752" s="1">
        <f>Table1[[#This Row],[sales]]-Table1[[#This Row],[Discount Value]]</f>
        <v>2846.9391999999998</v>
      </c>
      <c r="H13752" s="1">
        <v>2</v>
      </c>
      <c r="I13752" s="2">
        <v>44961</v>
      </c>
      <c r="J13752" s="2">
        <v>44962</v>
      </c>
      <c r="K13752" s="1" t="s">
        <v>31</v>
      </c>
      <c r="L13752" s="1" t="s">
        <v>27</v>
      </c>
      <c r="M13752" s="1">
        <v>717.96</v>
      </c>
      <c r="N13752" s="1" t="s">
        <v>39</v>
      </c>
      <c r="O13752" s="10">
        <f>Table1[[#This Row],[sales]]+Table1[[#This Row],[profit]]</f>
        <v>3623</v>
      </c>
    </row>
    <row r="13753" spans="1:15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>Table1[[#This Row],[sales]]*Table1[[#This Row],[discount]]</f>
        <v>149.9718</v>
      </c>
      <c r="G13753" s="1">
        <f>Table1[[#This Row],[sales]]-Table1[[#This Row],[Discount Value]]</f>
        <v>4849.0882000000001</v>
      </c>
      <c r="H13753" s="1">
        <v>7</v>
      </c>
      <c r="I13753" s="2">
        <v>45516</v>
      </c>
      <c r="J13753" s="2">
        <v>45523</v>
      </c>
      <c r="K13753" s="1" t="s">
        <v>31</v>
      </c>
      <c r="L13753" s="1" t="s">
        <v>16</v>
      </c>
      <c r="M13753" s="1">
        <v>340.23</v>
      </c>
      <c r="N13753" s="1" t="s">
        <v>23</v>
      </c>
      <c r="O13753" s="10">
        <f>Table1[[#This Row],[sales]]+Table1[[#This Row],[profit]]</f>
        <v>5339.2900000000009</v>
      </c>
    </row>
    <row r="13754" spans="1:15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>Table1[[#This Row],[sales]]*Table1[[#This Row],[discount]]</f>
        <v>28.888400000000001</v>
      </c>
      <c r="G13754" s="1">
        <f>Table1[[#This Row],[sales]]-Table1[[#This Row],[Discount Value]]</f>
        <v>693.32159999999999</v>
      </c>
      <c r="H13754" s="1">
        <v>8</v>
      </c>
      <c r="I13754" s="2">
        <v>45427</v>
      </c>
      <c r="J13754" s="2">
        <v>45432</v>
      </c>
      <c r="K13754" s="1" t="s">
        <v>15</v>
      </c>
      <c r="L13754" s="1" t="s">
        <v>27</v>
      </c>
      <c r="M13754" s="1">
        <v>43.87</v>
      </c>
      <c r="N13754" s="1" t="s">
        <v>39</v>
      </c>
      <c r="O13754" s="10">
        <f>Table1[[#This Row],[sales]]+Table1[[#This Row],[profit]]</f>
        <v>766.08</v>
      </c>
    </row>
    <row r="13755" spans="1:15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>Table1[[#This Row],[sales]]*Table1[[#This Row],[discount]]</f>
        <v>1714.0101</v>
      </c>
      <c r="G13755" s="1">
        <f>Table1[[#This Row],[sales]]-Table1[[#This Row],[Discount Value]]</f>
        <v>2272.0599000000002</v>
      </c>
      <c r="H13755" s="1">
        <v>2</v>
      </c>
      <c r="I13755" s="2">
        <v>45212</v>
      </c>
      <c r="J13755" s="2">
        <v>45213</v>
      </c>
      <c r="K13755" s="1" t="s">
        <v>31</v>
      </c>
      <c r="L13755" s="1" t="s">
        <v>16</v>
      </c>
      <c r="M13755" s="1">
        <v>774.43</v>
      </c>
      <c r="N13755" s="1" t="s">
        <v>23</v>
      </c>
      <c r="O13755" s="10">
        <f>Table1[[#This Row],[sales]]+Table1[[#This Row],[profit]]</f>
        <v>4760.5</v>
      </c>
    </row>
    <row r="13756" spans="1:15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>Table1[[#This Row],[sales]]*Table1[[#This Row],[discount]]</f>
        <v>2297.6126000000004</v>
      </c>
      <c r="G13756" s="1">
        <f>Table1[[#This Row],[sales]]-Table1[[#This Row],[Discount Value]]</f>
        <v>2697.1974</v>
      </c>
      <c r="H13756" s="1">
        <v>8</v>
      </c>
      <c r="I13756" s="2">
        <v>45009</v>
      </c>
      <c r="J13756" s="2">
        <v>45011</v>
      </c>
      <c r="K13756" s="1" t="s">
        <v>15</v>
      </c>
      <c r="L13756" s="1" t="s">
        <v>27</v>
      </c>
      <c r="M13756" s="1">
        <v>819.35</v>
      </c>
      <c r="N13756" s="1" t="s">
        <v>17</v>
      </c>
      <c r="O13756" s="10">
        <f>Table1[[#This Row],[sales]]+Table1[[#This Row],[profit]]</f>
        <v>5814.1600000000008</v>
      </c>
    </row>
    <row r="13757" spans="1:15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>Table1[[#This Row],[sales]]*Table1[[#This Row],[discount]]</f>
        <v>890.1046</v>
      </c>
      <c r="G13757" s="1">
        <f>Table1[[#This Row],[sales]]-Table1[[#This Row],[Discount Value]]</f>
        <v>3155.8253999999997</v>
      </c>
      <c r="H13757" s="1">
        <v>7</v>
      </c>
      <c r="I13757" s="2">
        <v>44967</v>
      </c>
      <c r="J13757" s="2">
        <v>44968</v>
      </c>
      <c r="K13757" s="1" t="s">
        <v>15</v>
      </c>
      <c r="L13757" s="1" t="s">
        <v>22</v>
      </c>
      <c r="M13757" s="1">
        <v>254.06</v>
      </c>
      <c r="N13757" s="1" t="s">
        <v>39</v>
      </c>
      <c r="O13757" s="10">
        <f>Table1[[#This Row],[sales]]+Table1[[#This Row],[profit]]</f>
        <v>4299.99</v>
      </c>
    </row>
    <row r="13758" spans="1:15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>Table1[[#This Row],[sales]]*Table1[[#This Row],[discount]]</f>
        <v>1697.9644000000001</v>
      </c>
      <c r="G13758" s="1">
        <f>Table1[[#This Row],[sales]]-Table1[[#This Row],[Discount Value]]</f>
        <v>2161.0456000000004</v>
      </c>
      <c r="H13758" s="1">
        <v>8</v>
      </c>
      <c r="I13758" s="2">
        <v>45424</v>
      </c>
      <c r="J13758" s="2">
        <v>45428</v>
      </c>
      <c r="K13758" s="1" t="s">
        <v>15</v>
      </c>
      <c r="L13758" s="1" t="s">
        <v>16</v>
      </c>
      <c r="M13758" s="1">
        <v>287.47000000000003</v>
      </c>
      <c r="N13758" s="1" t="s">
        <v>48</v>
      </c>
      <c r="O13758" s="10">
        <f>Table1[[#This Row],[sales]]+Table1[[#This Row],[profit]]</f>
        <v>4146.4800000000005</v>
      </c>
    </row>
    <row r="13759" spans="1:15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>Table1[[#This Row],[sales]]*Table1[[#This Row],[discount]]</f>
        <v>328.20959999999997</v>
      </c>
      <c r="G13759" s="1">
        <f>Table1[[#This Row],[sales]]-Table1[[#This Row],[Discount Value]]</f>
        <v>1039.3304000000001</v>
      </c>
      <c r="H13759" s="1">
        <v>3</v>
      </c>
      <c r="I13759" s="2">
        <v>45540</v>
      </c>
      <c r="J13759" s="2">
        <v>45544</v>
      </c>
      <c r="K13759" s="1" t="s">
        <v>21</v>
      </c>
      <c r="L13759" s="1" t="s">
        <v>22</v>
      </c>
      <c r="M13759" s="1">
        <v>185.19</v>
      </c>
      <c r="N13759" s="1" t="s">
        <v>39</v>
      </c>
      <c r="O13759" s="10">
        <f>Table1[[#This Row],[sales]]+Table1[[#This Row],[profit]]</f>
        <v>1552.73</v>
      </c>
    </row>
    <row r="13760" spans="1:15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>Table1[[#This Row],[sales]]*Table1[[#This Row],[discount]]</f>
        <v>23.296000000000003</v>
      </c>
      <c r="G13760" s="1">
        <f>Table1[[#This Row],[sales]]-Table1[[#This Row],[Discount Value]]</f>
        <v>93.183999999999997</v>
      </c>
      <c r="H13760" s="1">
        <v>6</v>
      </c>
      <c r="I13760" s="2">
        <v>45615</v>
      </c>
      <c r="J13760" s="2">
        <v>45621</v>
      </c>
      <c r="K13760" s="1" t="s">
        <v>15</v>
      </c>
      <c r="L13760" s="1" t="s">
        <v>16</v>
      </c>
      <c r="M13760" s="1">
        <v>18.27</v>
      </c>
      <c r="N13760" s="1" t="s">
        <v>28</v>
      </c>
      <c r="O13760" s="10">
        <f>Table1[[#This Row],[sales]]+Table1[[#This Row],[profit]]</f>
        <v>134.75</v>
      </c>
    </row>
    <row r="13761" spans="1:15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>Table1[[#This Row],[sales]]*Table1[[#This Row],[discount]]</f>
        <v>325.98180000000002</v>
      </c>
      <c r="G13761" s="1">
        <f>Table1[[#This Row],[sales]]-Table1[[#This Row],[Discount Value]]</f>
        <v>881.3581999999999</v>
      </c>
      <c r="H13761" s="1">
        <v>1</v>
      </c>
      <c r="I13761" s="2">
        <v>45522</v>
      </c>
      <c r="J13761" s="2">
        <v>45528</v>
      </c>
      <c r="K13761" s="1" t="s">
        <v>15</v>
      </c>
      <c r="L13761" s="1" t="s">
        <v>16</v>
      </c>
      <c r="M13761" s="1">
        <v>278.27999999999997</v>
      </c>
      <c r="N13761" s="1" t="s">
        <v>17</v>
      </c>
      <c r="O13761" s="10">
        <f>Table1[[#This Row],[sales]]+Table1[[#This Row],[profit]]</f>
        <v>1485.62</v>
      </c>
    </row>
    <row r="13762" spans="1:15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>Table1[[#This Row],[sales]]*Table1[[#This Row],[discount]]</f>
        <v>1588.008</v>
      </c>
      <c r="G13762" s="1">
        <f>Table1[[#This Row],[sales]]-Table1[[#This Row],[Discount Value]]</f>
        <v>2382.0119999999997</v>
      </c>
      <c r="H13762" s="1">
        <v>7</v>
      </c>
      <c r="I13762" s="2">
        <v>45139</v>
      </c>
      <c r="J13762" s="2">
        <v>45145</v>
      </c>
      <c r="K13762" s="1" t="s">
        <v>15</v>
      </c>
      <c r="L13762" s="1" t="s">
        <v>16</v>
      </c>
      <c r="M13762" s="1">
        <v>960.42</v>
      </c>
      <c r="N13762" s="1" t="s">
        <v>39</v>
      </c>
      <c r="O13762" s="10">
        <f>Table1[[#This Row],[sales]]+Table1[[#This Row],[profit]]</f>
        <v>4930.4399999999996</v>
      </c>
    </row>
    <row r="13763" spans="1:15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>Table1[[#This Row],[sales]]*Table1[[#This Row],[discount]]</f>
        <v>68.824799999999996</v>
      </c>
      <c r="G13763" s="1">
        <f>Table1[[#This Row],[sales]]-Table1[[#This Row],[Discount Value]]</f>
        <v>556.85519999999997</v>
      </c>
      <c r="H13763" s="1">
        <v>4</v>
      </c>
      <c r="I13763" s="2">
        <v>45174</v>
      </c>
      <c r="J13763" s="2">
        <v>45180</v>
      </c>
      <c r="K13763" s="1" t="s">
        <v>15</v>
      </c>
      <c r="L13763" s="1" t="s">
        <v>16</v>
      </c>
      <c r="M13763" s="1">
        <v>114.71</v>
      </c>
      <c r="N13763" s="1" t="s">
        <v>23</v>
      </c>
      <c r="O13763" s="10">
        <f>Table1[[#This Row],[sales]]+Table1[[#This Row],[profit]]</f>
        <v>740.39</v>
      </c>
    </row>
    <row r="13764" spans="1:15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>Table1[[#This Row],[sales]]*Table1[[#This Row],[discount]]</f>
        <v>232.64699999999999</v>
      </c>
      <c r="G13764" s="1">
        <f>Table1[[#This Row],[sales]]-Table1[[#This Row],[Discount Value]]</f>
        <v>1318.3330000000001</v>
      </c>
      <c r="H13764" s="1">
        <v>4</v>
      </c>
      <c r="I13764" s="2">
        <v>45503</v>
      </c>
      <c r="J13764" s="2">
        <v>45509</v>
      </c>
      <c r="K13764" s="1" t="s">
        <v>15</v>
      </c>
      <c r="L13764" s="1" t="s">
        <v>22</v>
      </c>
      <c r="M13764" s="1">
        <v>134.33000000000001</v>
      </c>
      <c r="N13764" s="1" t="s">
        <v>23</v>
      </c>
      <c r="O13764" s="10">
        <f>Table1[[#This Row],[sales]]+Table1[[#This Row],[profit]]</f>
        <v>1685.31</v>
      </c>
    </row>
    <row r="13765" spans="1:15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>Table1[[#This Row],[sales]]*Table1[[#This Row],[discount]]</f>
        <v>1199.6376</v>
      </c>
      <c r="G13765" s="1">
        <f>Table1[[#This Row],[sales]]-Table1[[#This Row],[Discount Value]]</f>
        <v>1656.6424000000002</v>
      </c>
      <c r="H13765" s="1">
        <v>9</v>
      </c>
      <c r="I13765" s="2">
        <v>45523</v>
      </c>
      <c r="J13765" s="2">
        <v>45524</v>
      </c>
      <c r="K13765" s="1" t="s">
        <v>15</v>
      </c>
      <c r="L13765" s="1" t="s">
        <v>27</v>
      </c>
      <c r="M13765" s="1">
        <v>396.67</v>
      </c>
      <c r="N13765" s="1" t="s">
        <v>39</v>
      </c>
      <c r="O13765" s="10">
        <f>Table1[[#This Row],[sales]]+Table1[[#This Row],[profit]]</f>
        <v>3252.9500000000003</v>
      </c>
    </row>
    <row r="13766" spans="1:15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>Table1[[#This Row],[sales]]*Table1[[#This Row],[discount]]</f>
        <v>1352.8922000000002</v>
      </c>
      <c r="G13766" s="1">
        <f>Table1[[#This Row],[sales]]-Table1[[#This Row],[Discount Value]]</f>
        <v>1588.1777999999999</v>
      </c>
      <c r="H13766" s="1">
        <v>7</v>
      </c>
      <c r="I13766" s="2">
        <v>45047</v>
      </c>
      <c r="J13766" s="2">
        <v>45048</v>
      </c>
      <c r="K13766" s="1" t="s">
        <v>31</v>
      </c>
      <c r="L13766" s="1" t="s">
        <v>22</v>
      </c>
      <c r="M13766" s="1">
        <v>740.84</v>
      </c>
      <c r="N13766" s="1" t="s">
        <v>23</v>
      </c>
      <c r="O13766" s="10">
        <f>Table1[[#This Row],[sales]]+Table1[[#This Row],[profit]]</f>
        <v>3681.9100000000003</v>
      </c>
    </row>
    <row r="13767" spans="1:15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>Table1[[#This Row],[sales]]*Table1[[#This Row],[discount]]</f>
        <v>165.63839999999999</v>
      </c>
      <c r="G13767" s="1">
        <f>Table1[[#This Row],[sales]]-Table1[[#This Row],[Discount Value]]</f>
        <v>2595.0016000000001</v>
      </c>
      <c r="H13767" s="1">
        <v>8</v>
      </c>
      <c r="I13767" s="2">
        <v>45382</v>
      </c>
      <c r="J13767" s="2">
        <v>45384</v>
      </c>
      <c r="K13767" s="1" t="s">
        <v>31</v>
      </c>
      <c r="L13767" s="1" t="s">
        <v>27</v>
      </c>
      <c r="M13767" s="1">
        <v>768.28</v>
      </c>
      <c r="N13767" s="1" t="s">
        <v>34</v>
      </c>
      <c r="O13767" s="10">
        <f>Table1[[#This Row],[sales]]+Table1[[#This Row],[profit]]</f>
        <v>3528.92</v>
      </c>
    </row>
    <row r="13768" spans="1:15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>Table1[[#This Row],[sales]]*Table1[[#This Row],[discount]]</f>
        <v>1717.2154999999998</v>
      </c>
      <c r="G13768" s="1">
        <f>Table1[[#This Row],[sales]]-Table1[[#This Row],[Discount Value]]</f>
        <v>3189.1145000000001</v>
      </c>
      <c r="H13768" s="1">
        <v>6</v>
      </c>
      <c r="I13768" s="2">
        <v>45351</v>
      </c>
      <c r="J13768" s="2">
        <v>45356</v>
      </c>
      <c r="K13768" s="1" t="s">
        <v>21</v>
      </c>
      <c r="L13768" s="1" t="s">
        <v>22</v>
      </c>
      <c r="M13768" s="1">
        <v>618.65</v>
      </c>
      <c r="N13768" s="1" t="s">
        <v>17</v>
      </c>
      <c r="O13768" s="10">
        <f>Table1[[#This Row],[sales]]+Table1[[#This Row],[profit]]</f>
        <v>5524.98</v>
      </c>
    </row>
    <row r="13769" spans="1:15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>Table1[[#This Row],[sales]]*Table1[[#This Row],[discount]]</f>
        <v>0</v>
      </c>
      <c r="G13769" s="1">
        <f>Table1[[#This Row],[sales]]-Table1[[#This Row],[Discount Value]]</f>
        <v>160.19999999999999</v>
      </c>
      <c r="H13769" s="1">
        <v>2</v>
      </c>
      <c r="I13769" s="2">
        <v>45363</v>
      </c>
      <c r="J13769" s="2">
        <v>45368</v>
      </c>
      <c r="K13769" s="1" t="s">
        <v>15</v>
      </c>
      <c r="L13769" s="1" t="s">
        <v>22</v>
      </c>
      <c r="M13769" s="1">
        <v>10.25</v>
      </c>
      <c r="N13769" s="1" t="s">
        <v>39</v>
      </c>
      <c r="O13769" s="10">
        <f>Table1[[#This Row],[sales]]+Table1[[#This Row],[profit]]</f>
        <v>170.45</v>
      </c>
    </row>
    <row r="13770" spans="1:15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>Table1[[#This Row],[sales]]*Table1[[#This Row],[discount]]</f>
        <v>298.70760000000001</v>
      </c>
      <c r="G13770" s="1">
        <f>Table1[[#This Row],[sales]]-Table1[[#This Row],[Discount Value]]</f>
        <v>2190.5223999999998</v>
      </c>
      <c r="H13770" s="1">
        <v>3</v>
      </c>
      <c r="I13770" s="2">
        <v>45641</v>
      </c>
      <c r="J13770" s="2">
        <v>45643</v>
      </c>
      <c r="K13770" s="1" t="s">
        <v>31</v>
      </c>
      <c r="L13770" s="1" t="s">
        <v>16</v>
      </c>
      <c r="M13770" s="1">
        <v>296.52999999999997</v>
      </c>
      <c r="N13770" s="1" t="s">
        <v>34</v>
      </c>
      <c r="O13770" s="10">
        <f>Table1[[#This Row],[sales]]+Table1[[#This Row],[profit]]</f>
        <v>2785.76</v>
      </c>
    </row>
    <row r="13771" spans="1:15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>Table1[[#This Row],[sales]]*Table1[[#This Row],[discount]]</f>
        <v>77.149799999999999</v>
      </c>
      <c r="G13771" s="1">
        <f>Table1[[#This Row],[sales]]-Table1[[#This Row],[Discount Value]]</f>
        <v>2494.5101999999997</v>
      </c>
      <c r="H13771" s="1">
        <v>4</v>
      </c>
      <c r="I13771" s="2">
        <v>45326</v>
      </c>
      <c r="J13771" s="2">
        <v>45329</v>
      </c>
      <c r="K13771" s="1" t="s">
        <v>15</v>
      </c>
      <c r="L13771" s="1" t="s">
        <v>16</v>
      </c>
      <c r="M13771" s="1">
        <v>656.57</v>
      </c>
      <c r="N13771" s="1" t="s">
        <v>17</v>
      </c>
      <c r="O13771" s="10">
        <f>Table1[[#This Row],[sales]]+Table1[[#This Row],[profit]]</f>
        <v>3228.23</v>
      </c>
    </row>
    <row r="13772" spans="1:15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>Table1[[#This Row],[sales]]*Table1[[#This Row],[discount]]</f>
        <v>399.69280000000003</v>
      </c>
      <c r="G13772" s="1">
        <f>Table1[[#This Row],[sales]]-Table1[[#This Row],[Discount Value]]</f>
        <v>1137.5871999999999</v>
      </c>
      <c r="H13772" s="1">
        <v>2</v>
      </c>
      <c r="I13772" s="2">
        <v>45575</v>
      </c>
      <c r="J13772" s="2">
        <v>45576</v>
      </c>
      <c r="K13772" s="1" t="s">
        <v>15</v>
      </c>
      <c r="L13772" s="1" t="s">
        <v>16</v>
      </c>
      <c r="M13772" s="1">
        <v>229.84</v>
      </c>
      <c r="N13772" s="1" t="s">
        <v>28</v>
      </c>
      <c r="O13772" s="10">
        <f>Table1[[#This Row],[sales]]+Table1[[#This Row],[profit]]</f>
        <v>1767.12</v>
      </c>
    </row>
    <row r="13773" spans="1:15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>Table1[[#This Row],[sales]]*Table1[[#This Row],[discount]]</f>
        <v>454.3845</v>
      </c>
      <c r="G13773" s="1">
        <f>Table1[[#This Row],[sales]]-Table1[[#This Row],[Discount Value]]</f>
        <v>2218.4654999999998</v>
      </c>
      <c r="H13773" s="1">
        <v>1</v>
      </c>
      <c r="I13773" s="2">
        <v>45167</v>
      </c>
      <c r="J13773" s="2">
        <v>45168</v>
      </c>
      <c r="K13773" s="1" t="s">
        <v>31</v>
      </c>
      <c r="L13773" s="1" t="s">
        <v>22</v>
      </c>
      <c r="M13773" s="1">
        <v>222.63</v>
      </c>
      <c r="N13773" s="1" t="s">
        <v>39</v>
      </c>
      <c r="O13773" s="10">
        <f>Table1[[#This Row],[sales]]+Table1[[#This Row],[profit]]</f>
        <v>2895.48</v>
      </c>
    </row>
    <row r="13774" spans="1:15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>Table1[[#This Row],[sales]]*Table1[[#This Row],[discount]]</f>
        <v>237.93490000000003</v>
      </c>
      <c r="G13774" s="1">
        <f>Table1[[#This Row],[sales]]-Table1[[#This Row],[Discount Value]]</f>
        <v>3161.1351</v>
      </c>
      <c r="H13774" s="1">
        <v>9</v>
      </c>
      <c r="I13774" s="2">
        <v>45534</v>
      </c>
      <c r="J13774" s="2">
        <v>45538</v>
      </c>
      <c r="K13774" s="1" t="s">
        <v>31</v>
      </c>
      <c r="L13774" s="1" t="s">
        <v>16</v>
      </c>
      <c r="M13774" s="1">
        <v>753.8</v>
      </c>
      <c r="N13774" s="1" t="s">
        <v>34</v>
      </c>
      <c r="O13774" s="10">
        <f>Table1[[#This Row],[sales]]+Table1[[#This Row],[profit]]</f>
        <v>4152.87</v>
      </c>
    </row>
    <row r="13775" spans="1:15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>Table1[[#This Row],[sales]]*Table1[[#This Row],[discount]]</f>
        <v>0</v>
      </c>
      <c r="G13775" s="1">
        <f>Table1[[#This Row],[sales]]-Table1[[#This Row],[Discount Value]]</f>
        <v>3396.5</v>
      </c>
      <c r="H13775" s="1">
        <v>2</v>
      </c>
      <c r="I13775" s="2">
        <v>45374</v>
      </c>
      <c r="J13775" s="2">
        <v>45378</v>
      </c>
      <c r="K13775" s="1" t="s">
        <v>31</v>
      </c>
      <c r="L13775" s="1" t="s">
        <v>16</v>
      </c>
      <c r="M13775" s="1">
        <v>876.15</v>
      </c>
      <c r="N13775" s="1" t="s">
        <v>48</v>
      </c>
      <c r="O13775" s="10">
        <f>Table1[[#This Row],[sales]]+Table1[[#This Row],[profit]]</f>
        <v>4272.6499999999996</v>
      </c>
    </row>
    <row r="13776" spans="1:15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>Table1[[#This Row],[sales]]*Table1[[#This Row],[discount]]</f>
        <v>100.795</v>
      </c>
      <c r="G13776" s="1">
        <f>Table1[[#This Row],[sales]]-Table1[[#This Row],[Discount Value]]</f>
        <v>429.70499999999998</v>
      </c>
      <c r="H13776" s="1">
        <v>5</v>
      </c>
      <c r="I13776" s="2">
        <v>45589</v>
      </c>
      <c r="J13776" s="2">
        <v>45592</v>
      </c>
      <c r="K13776" s="1" t="s">
        <v>21</v>
      </c>
      <c r="L13776" s="1" t="s">
        <v>22</v>
      </c>
      <c r="M13776" s="1">
        <v>110.43</v>
      </c>
      <c r="N13776" s="1" t="s">
        <v>23</v>
      </c>
      <c r="O13776" s="10">
        <f>Table1[[#This Row],[sales]]+Table1[[#This Row],[profit]]</f>
        <v>640.93000000000006</v>
      </c>
    </row>
    <row r="13777" spans="1:15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>Table1[[#This Row],[sales]]*Table1[[#This Row],[discount]]</f>
        <v>604.8075</v>
      </c>
      <c r="G13777" s="1">
        <f>Table1[[#This Row],[sales]]-Table1[[#This Row],[Discount Value]]</f>
        <v>3427.2425000000003</v>
      </c>
      <c r="H13777" s="1">
        <v>7</v>
      </c>
      <c r="I13777" s="2">
        <v>45357</v>
      </c>
      <c r="J13777" s="2">
        <v>45362</v>
      </c>
      <c r="K13777" s="1" t="s">
        <v>31</v>
      </c>
      <c r="L13777" s="1" t="s">
        <v>22</v>
      </c>
      <c r="M13777" s="1">
        <v>988.38</v>
      </c>
      <c r="N13777" s="1" t="s">
        <v>28</v>
      </c>
      <c r="O13777" s="10">
        <f>Table1[[#This Row],[sales]]+Table1[[#This Row],[profit]]</f>
        <v>5020.43</v>
      </c>
    </row>
    <row r="13778" spans="1:15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>Table1[[#This Row],[sales]]*Table1[[#This Row],[discount]]</f>
        <v>93.209599999999995</v>
      </c>
      <c r="G13778" s="1">
        <f>Table1[[#This Row],[sales]]-Table1[[#This Row],[Discount Value]]</f>
        <v>4567.2703999999994</v>
      </c>
      <c r="H13778" s="1">
        <v>2</v>
      </c>
      <c r="I13778" s="2">
        <v>45615</v>
      </c>
      <c r="J13778" s="2">
        <v>45620</v>
      </c>
      <c r="K13778" s="1" t="s">
        <v>15</v>
      </c>
      <c r="L13778" s="1" t="s">
        <v>27</v>
      </c>
      <c r="M13778" s="1">
        <v>1218.3900000000001</v>
      </c>
      <c r="N13778" s="1" t="s">
        <v>39</v>
      </c>
      <c r="O13778" s="10">
        <f>Table1[[#This Row],[sales]]+Table1[[#This Row],[profit]]</f>
        <v>5878.87</v>
      </c>
    </row>
    <row r="13779" spans="1:15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>Table1[[#This Row],[sales]]*Table1[[#This Row],[discount]]</f>
        <v>303.45100000000002</v>
      </c>
      <c r="G13779" s="1">
        <f>Table1[[#This Row],[sales]]-Table1[[#This Row],[Discount Value]]</f>
        <v>402.24900000000002</v>
      </c>
      <c r="H13779" s="1">
        <v>6</v>
      </c>
      <c r="I13779" s="2">
        <v>45621</v>
      </c>
      <c r="J13779" s="2">
        <v>45628</v>
      </c>
      <c r="K13779" s="1" t="s">
        <v>21</v>
      </c>
      <c r="L13779" s="1" t="s">
        <v>16</v>
      </c>
      <c r="M13779" s="1">
        <v>83.7</v>
      </c>
      <c r="N13779" s="1" t="s">
        <v>17</v>
      </c>
      <c r="O13779" s="10">
        <f>Table1[[#This Row],[sales]]+Table1[[#This Row],[profit]]</f>
        <v>789.40000000000009</v>
      </c>
    </row>
    <row r="13780" spans="1:15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>Table1[[#This Row],[sales]]*Table1[[#This Row],[discount]]</f>
        <v>449.72339999999997</v>
      </c>
      <c r="G13780" s="1">
        <f>Table1[[#This Row],[sales]]-Table1[[#This Row],[Discount Value]]</f>
        <v>1691.8166000000001</v>
      </c>
      <c r="H13780" s="1">
        <v>8</v>
      </c>
      <c r="I13780" s="2">
        <v>45045</v>
      </c>
      <c r="J13780" s="2">
        <v>45051</v>
      </c>
      <c r="K13780" s="1" t="s">
        <v>31</v>
      </c>
      <c r="L13780" s="1" t="s">
        <v>16</v>
      </c>
      <c r="M13780" s="1">
        <v>477.35</v>
      </c>
      <c r="N13780" s="1" t="s">
        <v>23</v>
      </c>
      <c r="O13780" s="10">
        <f>Table1[[#This Row],[sales]]+Table1[[#This Row],[profit]]</f>
        <v>2618.89</v>
      </c>
    </row>
    <row r="13781" spans="1:15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>Table1[[#This Row],[sales]]*Table1[[#This Row],[discount]]</f>
        <v>1016.9562</v>
      </c>
      <c r="G13781" s="1">
        <f>Table1[[#This Row],[sales]]-Table1[[#This Row],[Discount Value]]</f>
        <v>1590.6237999999998</v>
      </c>
      <c r="H13781" s="1">
        <v>7</v>
      </c>
      <c r="I13781" s="2">
        <v>45501</v>
      </c>
      <c r="J13781" s="2">
        <v>45507</v>
      </c>
      <c r="K13781" s="1" t="s">
        <v>21</v>
      </c>
      <c r="L13781" s="1" t="s">
        <v>16</v>
      </c>
      <c r="M13781" s="1">
        <v>663.84</v>
      </c>
      <c r="N13781" s="1" t="s">
        <v>17</v>
      </c>
      <c r="O13781" s="10">
        <f>Table1[[#This Row],[sales]]+Table1[[#This Row],[profit]]</f>
        <v>3271.42</v>
      </c>
    </row>
    <row r="13782" spans="1:15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>Table1[[#This Row],[sales]]*Table1[[#This Row],[discount]]</f>
        <v>159.73229999999998</v>
      </c>
      <c r="G13782" s="1">
        <f>Table1[[#This Row],[sales]]-Table1[[#This Row],[Discount Value]]</f>
        <v>600.89769999999999</v>
      </c>
      <c r="H13782" s="1">
        <v>6</v>
      </c>
      <c r="I13782" s="2">
        <v>45546</v>
      </c>
      <c r="J13782" s="2">
        <v>45551</v>
      </c>
      <c r="K13782" s="1" t="s">
        <v>31</v>
      </c>
      <c r="L13782" s="1" t="s">
        <v>27</v>
      </c>
      <c r="M13782" s="1">
        <v>40.39</v>
      </c>
      <c r="N13782" s="1" t="s">
        <v>23</v>
      </c>
      <c r="O13782" s="10">
        <f>Table1[[#This Row],[sales]]+Table1[[#This Row],[profit]]</f>
        <v>801.02</v>
      </c>
    </row>
    <row r="13783" spans="1:15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>Table1[[#This Row],[sales]]*Table1[[#This Row],[discount]]</f>
        <v>76.997399999999999</v>
      </c>
      <c r="G13783" s="1">
        <f>Table1[[#This Row],[sales]]-Table1[[#This Row],[Discount Value]]</f>
        <v>2489.5825999999997</v>
      </c>
      <c r="H13783" s="1">
        <v>8</v>
      </c>
      <c r="I13783" s="2">
        <v>45464</v>
      </c>
      <c r="J13783" s="2">
        <v>45465</v>
      </c>
      <c r="K13783" s="1" t="s">
        <v>15</v>
      </c>
      <c r="L13783" s="1" t="s">
        <v>16</v>
      </c>
      <c r="M13783" s="1">
        <v>650.16</v>
      </c>
      <c r="N13783" s="1" t="s">
        <v>34</v>
      </c>
      <c r="O13783" s="10">
        <f>Table1[[#This Row],[sales]]+Table1[[#This Row],[profit]]</f>
        <v>3216.74</v>
      </c>
    </row>
    <row r="13784" spans="1:15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>Table1[[#This Row],[sales]]*Table1[[#This Row],[discount]]</f>
        <v>222.72199999999998</v>
      </c>
      <c r="G13784" s="1">
        <f>Table1[[#This Row],[sales]]-Table1[[#This Row],[Discount Value]]</f>
        <v>890.88799999999992</v>
      </c>
      <c r="H13784" s="1">
        <v>2</v>
      </c>
      <c r="I13784" s="2">
        <v>45614</v>
      </c>
      <c r="J13784" s="2">
        <v>45618</v>
      </c>
      <c r="K13784" s="1" t="s">
        <v>31</v>
      </c>
      <c r="L13784" s="1" t="s">
        <v>22</v>
      </c>
      <c r="M13784" s="1">
        <v>252.24</v>
      </c>
      <c r="N13784" s="1" t="s">
        <v>17</v>
      </c>
      <c r="O13784" s="10">
        <f>Table1[[#This Row],[sales]]+Table1[[#This Row],[profit]]</f>
        <v>1365.85</v>
      </c>
    </row>
    <row r="13785" spans="1:15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>Table1[[#This Row],[sales]]*Table1[[#This Row],[discount]]</f>
        <v>2060.6388000000002</v>
      </c>
      <c r="G13785" s="1">
        <f>Table1[[#This Row],[sales]]-Table1[[#This Row],[Discount Value]]</f>
        <v>2622.6312000000003</v>
      </c>
      <c r="H13785" s="1">
        <v>4</v>
      </c>
      <c r="I13785" s="2">
        <v>45413</v>
      </c>
      <c r="J13785" s="2">
        <v>45419</v>
      </c>
      <c r="K13785" s="1" t="s">
        <v>31</v>
      </c>
      <c r="L13785" s="1" t="s">
        <v>27</v>
      </c>
      <c r="M13785" s="1">
        <v>882.62</v>
      </c>
      <c r="N13785" s="1" t="s">
        <v>39</v>
      </c>
      <c r="O13785" s="10">
        <f>Table1[[#This Row],[sales]]+Table1[[#This Row],[profit]]</f>
        <v>5565.89</v>
      </c>
    </row>
    <row r="13786" spans="1:15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>Table1[[#This Row],[sales]]*Table1[[#This Row],[discount]]</f>
        <v>0</v>
      </c>
      <c r="G13786" s="1">
        <f>Table1[[#This Row],[sales]]-Table1[[#This Row],[Discount Value]]</f>
        <v>2297.5</v>
      </c>
      <c r="H13786" s="1">
        <v>4</v>
      </c>
      <c r="I13786" s="2">
        <v>45416</v>
      </c>
      <c r="J13786" s="2">
        <v>45422</v>
      </c>
      <c r="K13786" s="1" t="s">
        <v>21</v>
      </c>
      <c r="L13786" s="1" t="s">
        <v>27</v>
      </c>
      <c r="M13786" s="1">
        <v>117.08</v>
      </c>
      <c r="N13786" s="1" t="s">
        <v>34</v>
      </c>
      <c r="O13786" s="10">
        <f>Table1[[#This Row],[sales]]+Table1[[#This Row],[profit]]</f>
        <v>2414.58</v>
      </c>
    </row>
    <row r="13787" spans="1:15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>Table1[[#This Row],[sales]]*Table1[[#This Row],[discount]]</f>
        <v>2238.7590000000005</v>
      </c>
      <c r="G13787" s="1">
        <f>Table1[[#This Row],[sales]]-Table1[[#This Row],[Discount Value]]</f>
        <v>2736.261</v>
      </c>
      <c r="H13787" s="1">
        <v>7</v>
      </c>
      <c r="I13787" s="2">
        <v>45340</v>
      </c>
      <c r="J13787" s="2">
        <v>45341</v>
      </c>
      <c r="K13787" s="1" t="s">
        <v>31</v>
      </c>
      <c r="L13787" s="1" t="s">
        <v>22</v>
      </c>
      <c r="M13787" s="1">
        <v>362.57</v>
      </c>
      <c r="N13787" s="1" t="s">
        <v>23</v>
      </c>
      <c r="O13787" s="10">
        <f>Table1[[#This Row],[sales]]+Table1[[#This Row],[profit]]</f>
        <v>5337.59</v>
      </c>
    </row>
    <row r="13788" spans="1:15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>Table1[[#This Row],[sales]]*Table1[[#This Row],[discount]]</f>
        <v>108.20699999999999</v>
      </c>
      <c r="G13788" s="1">
        <f>Table1[[#This Row],[sales]]-Table1[[#This Row],[Discount Value]]</f>
        <v>219.69299999999998</v>
      </c>
      <c r="H13788" s="1">
        <v>7</v>
      </c>
      <c r="I13788" s="2">
        <v>45056</v>
      </c>
      <c r="J13788" s="2">
        <v>45059</v>
      </c>
      <c r="K13788" s="1" t="s">
        <v>31</v>
      </c>
      <c r="L13788" s="1" t="s">
        <v>16</v>
      </c>
      <c r="M13788" s="1">
        <v>45.44</v>
      </c>
      <c r="N13788" s="1" t="s">
        <v>48</v>
      </c>
      <c r="O13788" s="10">
        <f>Table1[[#This Row],[sales]]+Table1[[#This Row],[profit]]</f>
        <v>373.34</v>
      </c>
    </row>
    <row r="13789" spans="1:15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>Table1[[#This Row],[sales]]*Table1[[#This Row],[discount]]</f>
        <v>362.57499999999999</v>
      </c>
      <c r="G13789" s="1">
        <f>Table1[[#This Row],[sales]]-Table1[[#This Row],[Discount Value]]</f>
        <v>362.57499999999999</v>
      </c>
      <c r="H13789" s="1">
        <v>3</v>
      </c>
      <c r="I13789" s="2">
        <v>45467</v>
      </c>
      <c r="J13789" s="2">
        <v>45474</v>
      </c>
      <c r="K13789" s="1" t="s">
        <v>31</v>
      </c>
      <c r="L13789" s="1" t="s">
        <v>16</v>
      </c>
      <c r="M13789" s="1">
        <v>69.23</v>
      </c>
      <c r="N13789" s="1" t="s">
        <v>34</v>
      </c>
      <c r="O13789" s="10">
        <f>Table1[[#This Row],[sales]]+Table1[[#This Row],[profit]]</f>
        <v>794.38</v>
      </c>
    </row>
    <row r="13790" spans="1:15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>Table1[[#This Row],[sales]]*Table1[[#This Row],[discount]]</f>
        <v>1044.9958000000001</v>
      </c>
      <c r="G13790" s="1">
        <f>Table1[[#This Row],[sales]]-Table1[[#This Row],[Discount Value]]</f>
        <v>1226.7341999999999</v>
      </c>
      <c r="H13790" s="1">
        <v>4</v>
      </c>
      <c r="I13790" s="2">
        <v>45364</v>
      </c>
      <c r="J13790" s="2">
        <v>45366</v>
      </c>
      <c r="K13790" s="1" t="s">
        <v>21</v>
      </c>
      <c r="L13790" s="1" t="s">
        <v>22</v>
      </c>
      <c r="M13790" s="1">
        <v>214.78</v>
      </c>
      <c r="N13790" s="1" t="s">
        <v>39</v>
      </c>
      <c r="O13790" s="10">
        <f>Table1[[#This Row],[sales]]+Table1[[#This Row],[profit]]</f>
        <v>2486.5100000000002</v>
      </c>
    </row>
    <row r="13791" spans="1:15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>Table1[[#This Row],[sales]]*Table1[[#This Row],[discount]]</f>
        <v>1885.2747999999999</v>
      </c>
      <c r="G13791" s="1">
        <f>Table1[[#This Row],[sales]]-Table1[[#This Row],[Discount Value]]</f>
        <v>2499.0851999999995</v>
      </c>
      <c r="H13791" s="1">
        <v>1</v>
      </c>
      <c r="I13791" s="2">
        <v>45086</v>
      </c>
      <c r="J13791" s="2">
        <v>45088</v>
      </c>
      <c r="K13791" s="1" t="s">
        <v>31</v>
      </c>
      <c r="L13791" s="1" t="s">
        <v>22</v>
      </c>
      <c r="M13791" s="1">
        <v>550.73</v>
      </c>
      <c r="N13791" s="1" t="s">
        <v>39</v>
      </c>
      <c r="O13791" s="10">
        <f>Table1[[#This Row],[sales]]+Table1[[#This Row],[profit]]</f>
        <v>4935.09</v>
      </c>
    </row>
    <row r="13792" spans="1:15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>Table1[[#This Row],[sales]]*Table1[[#This Row],[discount]]</f>
        <v>56.412200000000006</v>
      </c>
      <c r="G13792" s="1">
        <f>Table1[[#This Row],[sales]]-Table1[[#This Row],[Discount Value]]</f>
        <v>2764.1977999999999</v>
      </c>
      <c r="H13792" s="1">
        <v>8</v>
      </c>
      <c r="I13792" s="2">
        <v>45034</v>
      </c>
      <c r="J13792" s="2">
        <v>45039</v>
      </c>
      <c r="K13792" s="1" t="s">
        <v>31</v>
      </c>
      <c r="L13792" s="1" t="s">
        <v>16</v>
      </c>
      <c r="M13792" s="1">
        <v>146.59</v>
      </c>
      <c r="N13792" s="1" t="s">
        <v>17</v>
      </c>
      <c r="O13792" s="10">
        <f>Table1[[#This Row],[sales]]+Table1[[#This Row],[profit]]</f>
        <v>2967.2000000000003</v>
      </c>
    </row>
    <row r="13793" spans="1:15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>Table1[[#This Row],[sales]]*Table1[[#This Row],[discount]]</f>
        <v>516.38720000000001</v>
      </c>
      <c r="G13793" s="1">
        <f>Table1[[#This Row],[sales]]-Table1[[#This Row],[Discount Value]]</f>
        <v>3172.0927999999999</v>
      </c>
      <c r="H13793" s="1">
        <v>4</v>
      </c>
      <c r="I13793" s="2">
        <v>45169</v>
      </c>
      <c r="J13793" s="2">
        <v>45176</v>
      </c>
      <c r="K13793" s="1" t="s">
        <v>21</v>
      </c>
      <c r="L13793" s="1" t="s">
        <v>22</v>
      </c>
      <c r="M13793" s="1">
        <v>290.41000000000003</v>
      </c>
      <c r="N13793" s="1" t="s">
        <v>23</v>
      </c>
      <c r="O13793" s="10">
        <f>Table1[[#This Row],[sales]]+Table1[[#This Row],[profit]]</f>
        <v>3978.89</v>
      </c>
    </row>
    <row r="13794" spans="1:15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>Table1[[#This Row],[sales]]*Table1[[#This Row],[discount]]</f>
        <v>413.3374</v>
      </c>
      <c r="G13794" s="1">
        <f>Table1[[#This Row],[sales]]-Table1[[#This Row],[Discount Value]]</f>
        <v>1762.1226000000001</v>
      </c>
      <c r="H13794" s="1">
        <v>5</v>
      </c>
      <c r="I13794" s="2">
        <v>45177</v>
      </c>
      <c r="J13794" s="2">
        <v>45181</v>
      </c>
      <c r="K13794" s="1" t="s">
        <v>15</v>
      </c>
      <c r="L13794" s="1" t="s">
        <v>22</v>
      </c>
      <c r="M13794" s="1">
        <v>339.9</v>
      </c>
      <c r="N13794" s="1" t="s">
        <v>28</v>
      </c>
      <c r="O13794" s="10">
        <f>Table1[[#This Row],[sales]]+Table1[[#This Row],[profit]]</f>
        <v>2515.36</v>
      </c>
    </row>
    <row r="13795" spans="1:15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>Table1[[#This Row],[sales]]*Table1[[#This Row],[discount]]</f>
        <v>104.4785</v>
      </c>
      <c r="G13795" s="1">
        <f>Table1[[#This Row],[sales]]-Table1[[#This Row],[Discount Value]]</f>
        <v>194.03149999999999</v>
      </c>
      <c r="H13795" s="1">
        <v>5</v>
      </c>
      <c r="I13795" s="2">
        <v>45092</v>
      </c>
      <c r="J13795" s="2">
        <v>45095</v>
      </c>
      <c r="K13795" s="1" t="s">
        <v>21</v>
      </c>
      <c r="L13795" s="1" t="s">
        <v>16</v>
      </c>
      <c r="M13795" s="1">
        <v>64.87</v>
      </c>
      <c r="N13795" s="1" t="s">
        <v>34</v>
      </c>
      <c r="O13795" s="10">
        <f>Table1[[#This Row],[sales]]+Table1[[#This Row],[profit]]</f>
        <v>363.38</v>
      </c>
    </row>
    <row r="13796" spans="1:15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>Table1[[#This Row],[sales]]*Table1[[#This Row],[discount]]</f>
        <v>1047.7696000000001</v>
      </c>
      <c r="G13796" s="1">
        <f>Table1[[#This Row],[sales]]-Table1[[#This Row],[Discount Value]]</f>
        <v>2226.5104000000001</v>
      </c>
      <c r="H13796" s="1">
        <v>1</v>
      </c>
      <c r="I13796" s="2">
        <v>45203</v>
      </c>
      <c r="J13796" s="2">
        <v>45204</v>
      </c>
      <c r="K13796" s="1" t="s">
        <v>15</v>
      </c>
      <c r="L13796" s="1" t="s">
        <v>27</v>
      </c>
      <c r="M13796" s="1">
        <v>545.22</v>
      </c>
      <c r="N13796" s="1" t="s">
        <v>34</v>
      </c>
      <c r="O13796" s="10">
        <f>Table1[[#This Row],[sales]]+Table1[[#This Row],[profit]]</f>
        <v>3819.5</v>
      </c>
    </row>
    <row r="13797" spans="1:15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>Table1[[#This Row],[sales]]*Table1[[#This Row],[discount]]</f>
        <v>288.5949</v>
      </c>
      <c r="G13797" s="1">
        <f>Table1[[#This Row],[sales]]-Table1[[#This Row],[Discount Value]]</f>
        <v>2918.0151000000001</v>
      </c>
      <c r="H13797" s="1">
        <v>1</v>
      </c>
      <c r="I13797" s="2">
        <v>45209</v>
      </c>
      <c r="J13797" s="2">
        <v>45212</v>
      </c>
      <c r="K13797" s="1" t="s">
        <v>15</v>
      </c>
      <c r="L13797" s="1" t="s">
        <v>22</v>
      </c>
      <c r="M13797" s="1">
        <v>946.42</v>
      </c>
      <c r="N13797" s="1" t="s">
        <v>28</v>
      </c>
      <c r="O13797" s="10">
        <f>Table1[[#This Row],[sales]]+Table1[[#This Row],[profit]]</f>
        <v>4153.03</v>
      </c>
    </row>
    <row r="13798" spans="1:15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>Table1[[#This Row],[sales]]*Table1[[#This Row],[discount]]</f>
        <v>166.5</v>
      </c>
      <c r="G13798" s="1">
        <f>Table1[[#This Row],[sales]]-Table1[[#This Row],[Discount Value]]</f>
        <v>283.5</v>
      </c>
      <c r="H13798" s="1">
        <v>7</v>
      </c>
      <c r="I13798" s="2">
        <v>45426</v>
      </c>
      <c r="J13798" s="2">
        <v>45429</v>
      </c>
      <c r="K13798" s="1" t="s">
        <v>15</v>
      </c>
      <c r="L13798" s="1" t="s">
        <v>16</v>
      </c>
      <c r="M13798" s="1">
        <v>26.12</v>
      </c>
      <c r="N13798" s="1" t="s">
        <v>23</v>
      </c>
      <c r="O13798" s="10">
        <f>Table1[[#This Row],[sales]]+Table1[[#This Row],[profit]]</f>
        <v>476.12</v>
      </c>
    </row>
    <row r="13799" spans="1:15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>Table1[[#This Row],[sales]]*Table1[[#This Row],[discount]]</f>
        <v>74.985600000000005</v>
      </c>
      <c r="G13799" s="1">
        <f>Table1[[#This Row],[sales]]-Table1[[#This Row],[Discount Value]]</f>
        <v>862.33440000000007</v>
      </c>
      <c r="H13799" s="1">
        <v>1</v>
      </c>
      <c r="I13799" s="2">
        <v>45654</v>
      </c>
      <c r="J13799" s="2">
        <v>45657</v>
      </c>
      <c r="K13799" s="1" t="s">
        <v>15</v>
      </c>
      <c r="L13799" s="1" t="s">
        <v>16</v>
      </c>
      <c r="M13799" s="1">
        <v>208.43</v>
      </c>
      <c r="N13799" s="1" t="s">
        <v>28</v>
      </c>
      <c r="O13799" s="10">
        <f>Table1[[#This Row],[sales]]+Table1[[#This Row],[profit]]</f>
        <v>1145.75</v>
      </c>
    </row>
    <row r="13800" spans="1:15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>Table1[[#This Row],[sales]]*Table1[[#This Row],[discount]]</f>
        <v>559.6268</v>
      </c>
      <c r="G13800" s="1">
        <f>Table1[[#This Row],[sales]]-Table1[[#This Row],[Discount Value]]</f>
        <v>1873.5331999999999</v>
      </c>
      <c r="H13800" s="1">
        <v>9</v>
      </c>
      <c r="I13800" s="2">
        <v>44960</v>
      </c>
      <c r="J13800" s="2">
        <v>44967</v>
      </c>
      <c r="K13800" s="1" t="s">
        <v>15</v>
      </c>
      <c r="L13800" s="1" t="s">
        <v>16</v>
      </c>
      <c r="M13800" s="1">
        <v>514.79</v>
      </c>
      <c r="N13800" s="1" t="s">
        <v>17</v>
      </c>
      <c r="O13800" s="10">
        <f>Table1[[#This Row],[sales]]+Table1[[#This Row],[profit]]</f>
        <v>2947.95</v>
      </c>
    </row>
    <row r="13801" spans="1:15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>Table1[[#This Row],[sales]]*Table1[[#This Row],[discount]]</f>
        <v>663.67079999999999</v>
      </c>
      <c r="G13801" s="1">
        <f>Table1[[#This Row],[sales]]-Table1[[#This Row],[Discount Value]]</f>
        <v>1624.8492000000001</v>
      </c>
      <c r="H13801" s="1">
        <v>6</v>
      </c>
      <c r="I13801" s="2">
        <v>45093</v>
      </c>
      <c r="J13801" s="2">
        <v>45097</v>
      </c>
      <c r="K13801" s="1" t="s">
        <v>31</v>
      </c>
      <c r="L13801" s="1" t="s">
        <v>27</v>
      </c>
      <c r="M13801" s="1">
        <v>505.48</v>
      </c>
      <c r="N13801" s="1" t="s">
        <v>39</v>
      </c>
      <c r="O13801" s="10">
        <f>Table1[[#This Row],[sales]]+Table1[[#This Row],[profit]]</f>
        <v>2794</v>
      </c>
    </row>
    <row r="13802" spans="1:15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>Table1[[#This Row],[sales]]*Table1[[#This Row],[discount]]</f>
        <v>1666.2139999999999</v>
      </c>
      <c r="G13802" s="1">
        <f>Table1[[#This Row],[sales]]-Table1[[#This Row],[Discount Value]]</f>
        <v>2120.636</v>
      </c>
      <c r="H13802" s="1">
        <v>1</v>
      </c>
      <c r="I13802" s="2">
        <v>44995</v>
      </c>
      <c r="J13802" s="2">
        <v>44998</v>
      </c>
      <c r="K13802" s="1" t="s">
        <v>21</v>
      </c>
      <c r="L13802" s="1" t="s">
        <v>22</v>
      </c>
      <c r="M13802" s="1">
        <v>583.77</v>
      </c>
      <c r="N13802" s="1" t="s">
        <v>48</v>
      </c>
      <c r="O13802" s="10">
        <f>Table1[[#This Row],[sales]]+Table1[[#This Row],[profit]]</f>
        <v>4370.62</v>
      </c>
    </row>
    <row r="13803" spans="1:15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>Table1[[#This Row],[sales]]*Table1[[#This Row],[discount]]</f>
        <v>639.4624</v>
      </c>
      <c r="G13803" s="1">
        <f>Table1[[#This Row],[sales]]-Table1[[#This Row],[Discount Value]]</f>
        <v>1358.8575999999998</v>
      </c>
      <c r="H13803" s="1">
        <v>1</v>
      </c>
      <c r="I13803" s="2">
        <v>45555</v>
      </c>
      <c r="J13803" s="2">
        <v>45557</v>
      </c>
      <c r="K13803" s="1" t="s">
        <v>21</v>
      </c>
      <c r="L13803" s="1" t="s">
        <v>22</v>
      </c>
      <c r="M13803" s="1">
        <v>289.89</v>
      </c>
      <c r="N13803" s="1" t="s">
        <v>48</v>
      </c>
      <c r="O13803" s="10">
        <f>Table1[[#This Row],[sales]]+Table1[[#This Row],[profit]]</f>
        <v>2288.21</v>
      </c>
    </row>
    <row r="13804" spans="1:15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>Table1[[#This Row],[sales]]*Table1[[#This Row],[discount]]</f>
        <v>1608.0816</v>
      </c>
      <c r="G13804" s="1">
        <f>Table1[[#This Row],[sales]]-Table1[[#This Row],[Discount Value]]</f>
        <v>1742.0884000000001</v>
      </c>
      <c r="H13804" s="1">
        <v>5</v>
      </c>
      <c r="I13804" s="2">
        <v>44999</v>
      </c>
      <c r="J13804" s="2">
        <v>45004</v>
      </c>
      <c r="K13804" s="1" t="s">
        <v>31</v>
      </c>
      <c r="L13804" s="1" t="s">
        <v>27</v>
      </c>
      <c r="M13804" s="1">
        <v>894.82</v>
      </c>
      <c r="N13804" s="1" t="s">
        <v>48</v>
      </c>
      <c r="O13804" s="10">
        <f>Table1[[#This Row],[sales]]+Table1[[#This Row],[profit]]</f>
        <v>4244.99</v>
      </c>
    </row>
    <row r="13805" spans="1:15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>Table1[[#This Row],[sales]]*Table1[[#This Row],[discount]]</f>
        <v>1775.84</v>
      </c>
      <c r="G13805" s="1">
        <f>Table1[[#This Row],[sales]]-Table1[[#This Row],[Discount Value]]</f>
        <v>1775.84</v>
      </c>
      <c r="H13805" s="1">
        <v>3</v>
      </c>
      <c r="I13805" s="2">
        <v>45227</v>
      </c>
      <c r="J13805" s="2">
        <v>45233</v>
      </c>
      <c r="K13805" s="1" t="s">
        <v>21</v>
      </c>
      <c r="L13805" s="1" t="s">
        <v>16</v>
      </c>
      <c r="M13805" s="1">
        <v>317.5</v>
      </c>
      <c r="N13805" s="1" t="s">
        <v>23</v>
      </c>
      <c r="O13805" s="10">
        <f>Table1[[#This Row],[sales]]+Table1[[#This Row],[profit]]</f>
        <v>3869.18</v>
      </c>
    </row>
    <row r="13806" spans="1:15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>Table1[[#This Row],[sales]]*Table1[[#This Row],[discount]]</f>
        <v>815.13</v>
      </c>
      <c r="G13806" s="1">
        <f>Table1[[#This Row],[sales]]-Table1[[#This Row],[Discount Value]]</f>
        <v>2445.39</v>
      </c>
      <c r="H13806" s="1">
        <v>8</v>
      </c>
      <c r="I13806" s="2">
        <v>44934</v>
      </c>
      <c r="J13806" s="2">
        <v>44940</v>
      </c>
      <c r="K13806" s="1" t="s">
        <v>21</v>
      </c>
      <c r="L13806" s="1" t="s">
        <v>27</v>
      </c>
      <c r="M13806" s="1">
        <v>411.25</v>
      </c>
      <c r="N13806" s="1" t="s">
        <v>23</v>
      </c>
      <c r="O13806" s="10">
        <f>Table1[[#This Row],[sales]]+Table1[[#This Row],[profit]]</f>
        <v>3671.77</v>
      </c>
    </row>
    <row r="13807" spans="1:15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>Table1[[#This Row],[sales]]*Table1[[#This Row],[discount]]</f>
        <v>90.630600000000001</v>
      </c>
      <c r="G13807" s="1">
        <f>Table1[[#This Row],[sales]]-Table1[[#This Row],[Discount Value]]</f>
        <v>2930.3894</v>
      </c>
      <c r="H13807" s="1">
        <v>8</v>
      </c>
      <c r="I13807" s="2">
        <v>45450</v>
      </c>
      <c r="J13807" s="2">
        <v>45453</v>
      </c>
      <c r="K13807" s="1" t="s">
        <v>21</v>
      </c>
      <c r="L13807" s="1" t="s">
        <v>27</v>
      </c>
      <c r="M13807" s="1">
        <v>264.7</v>
      </c>
      <c r="N13807" s="1" t="s">
        <v>23</v>
      </c>
      <c r="O13807" s="10">
        <f>Table1[[#This Row],[sales]]+Table1[[#This Row],[profit]]</f>
        <v>3285.72</v>
      </c>
    </row>
    <row r="13808" spans="1:15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>Table1[[#This Row],[sales]]*Table1[[#This Row],[discount]]</f>
        <v>40.478499999999997</v>
      </c>
      <c r="G13808" s="1">
        <f>Table1[[#This Row],[sales]]-Table1[[#This Row],[Discount Value]]</f>
        <v>4007.3714999999997</v>
      </c>
      <c r="H13808" s="1">
        <v>8</v>
      </c>
      <c r="I13808" s="2">
        <v>45630</v>
      </c>
      <c r="J13808" s="2">
        <v>45631</v>
      </c>
      <c r="K13808" s="1" t="s">
        <v>21</v>
      </c>
      <c r="L13808" s="1" t="s">
        <v>22</v>
      </c>
      <c r="M13808" s="1">
        <v>331.77</v>
      </c>
      <c r="N13808" s="1" t="s">
        <v>39</v>
      </c>
      <c r="O13808" s="10">
        <f>Table1[[#This Row],[sales]]+Table1[[#This Row],[profit]]</f>
        <v>4379.62</v>
      </c>
    </row>
    <row r="13809" spans="1:15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>Table1[[#This Row],[sales]]*Table1[[#This Row],[discount]]</f>
        <v>1427.5226</v>
      </c>
      <c r="G13809" s="1">
        <f>Table1[[#This Row],[sales]]-Table1[[#This Row],[Discount Value]]</f>
        <v>1892.2974000000002</v>
      </c>
      <c r="H13809" s="1">
        <v>6</v>
      </c>
      <c r="I13809" s="2">
        <v>45302</v>
      </c>
      <c r="J13809" s="2">
        <v>45304</v>
      </c>
      <c r="K13809" s="1" t="s">
        <v>21</v>
      </c>
      <c r="L13809" s="1" t="s">
        <v>22</v>
      </c>
      <c r="M13809" s="1">
        <v>497.81</v>
      </c>
      <c r="N13809" s="1" t="s">
        <v>28</v>
      </c>
      <c r="O13809" s="10">
        <f>Table1[[#This Row],[sales]]+Table1[[#This Row],[profit]]</f>
        <v>3817.63</v>
      </c>
    </row>
    <row r="13810" spans="1:15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>Table1[[#This Row],[sales]]*Table1[[#This Row],[discount]]</f>
        <v>1046.875</v>
      </c>
      <c r="G13810" s="1">
        <f>Table1[[#This Row],[sales]]-Table1[[#This Row],[Discount Value]]</f>
        <v>3140.625</v>
      </c>
      <c r="H13810" s="1">
        <v>5</v>
      </c>
      <c r="I13810" s="2">
        <v>45109</v>
      </c>
      <c r="J13810" s="2">
        <v>45116</v>
      </c>
      <c r="K13810" s="1" t="s">
        <v>21</v>
      </c>
      <c r="L13810" s="1" t="s">
        <v>16</v>
      </c>
      <c r="M13810" s="1">
        <v>1171.6099999999999</v>
      </c>
      <c r="N13810" s="1" t="s">
        <v>39</v>
      </c>
      <c r="O13810" s="10">
        <f>Table1[[#This Row],[sales]]+Table1[[#This Row],[profit]]</f>
        <v>5359.11</v>
      </c>
    </row>
    <row r="13811" spans="1:15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>Table1[[#This Row],[sales]]*Table1[[#This Row],[discount]]</f>
        <v>579.55680000000007</v>
      </c>
      <c r="G13811" s="1">
        <f>Table1[[#This Row],[sales]]-Table1[[#This Row],[Discount Value]]</f>
        <v>2640.2031999999999</v>
      </c>
      <c r="H13811" s="1">
        <v>5</v>
      </c>
      <c r="I13811" s="2">
        <v>45194</v>
      </c>
      <c r="J13811" s="2">
        <v>45197</v>
      </c>
      <c r="K13811" s="1" t="s">
        <v>21</v>
      </c>
      <c r="L13811" s="1" t="s">
        <v>22</v>
      </c>
      <c r="M13811" s="1">
        <v>892.63</v>
      </c>
      <c r="N13811" s="1" t="s">
        <v>28</v>
      </c>
      <c r="O13811" s="10">
        <f>Table1[[#This Row],[sales]]+Table1[[#This Row],[profit]]</f>
        <v>4112.3900000000003</v>
      </c>
    </row>
    <row r="13812" spans="1:15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>Table1[[#This Row],[sales]]*Table1[[#This Row],[discount]]</f>
        <v>123.05580000000002</v>
      </c>
      <c r="G13812" s="1">
        <f>Table1[[#This Row],[sales]]-Table1[[#This Row],[Discount Value]]</f>
        <v>755.91420000000005</v>
      </c>
      <c r="H13812" s="1">
        <v>6</v>
      </c>
      <c r="I13812" s="2">
        <v>45010</v>
      </c>
      <c r="J13812" s="2">
        <v>45014</v>
      </c>
      <c r="K13812" s="1" t="s">
        <v>15</v>
      </c>
      <c r="L13812" s="1" t="s">
        <v>27</v>
      </c>
      <c r="M13812" s="1">
        <v>189.59</v>
      </c>
      <c r="N13812" s="1" t="s">
        <v>23</v>
      </c>
      <c r="O13812" s="10">
        <f>Table1[[#This Row],[sales]]+Table1[[#This Row],[profit]]</f>
        <v>1068.56</v>
      </c>
    </row>
    <row r="13813" spans="1:15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>Table1[[#This Row],[sales]]*Table1[[#This Row],[discount]]</f>
        <v>226.27920000000003</v>
      </c>
      <c r="G13813" s="1">
        <f>Table1[[#This Row],[sales]]-Table1[[#This Row],[Discount Value]]</f>
        <v>1390.0008</v>
      </c>
      <c r="H13813" s="1">
        <v>6</v>
      </c>
      <c r="I13813" s="2">
        <v>45460</v>
      </c>
      <c r="J13813" s="2">
        <v>45463</v>
      </c>
      <c r="K13813" s="1" t="s">
        <v>21</v>
      </c>
      <c r="L13813" s="1" t="s">
        <v>27</v>
      </c>
      <c r="M13813" s="1">
        <v>282.27</v>
      </c>
      <c r="N13813" s="1" t="s">
        <v>23</v>
      </c>
      <c r="O13813" s="10">
        <f>Table1[[#This Row],[sales]]+Table1[[#This Row],[profit]]</f>
        <v>1898.55</v>
      </c>
    </row>
    <row r="13814" spans="1:15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>Table1[[#This Row],[sales]]*Table1[[#This Row],[discount]]</f>
        <v>68.749600000000001</v>
      </c>
      <c r="G13814" s="1">
        <f>Table1[[#This Row],[sales]]-Table1[[#This Row],[Discount Value]]</f>
        <v>1649.9903999999999</v>
      </c>
      <c r="H13814" s="1">
        <v>9</v>
      </c>
      <c r="I13814" s="2">
        <v>45102</v>
      </c>
      <c r="J13814" s="2">
        <v>45107</v>
      </c>
      <c r="K13814" s="1" t="s">
        <v>21</v>
      </c>
      <c r="L13814" s="1" t="s">
        <v>16</v>
      </c>
      <c r="M13814" s="1">
        <v>334.65</v>
      </c>
      <c r="N13814" s="1" t="s">
        <v>48</v>
      </c>
      <c r="O13814" s="10">
        <f>Table1[[#This Row],[sales]]+Table1[[#This Row],[profit]]</f>
        <v>2053.39</v>
      </c>
    </row>
    <row r="13815" spans="1:15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>Table1[[#This Row],[sales]]*Table1[[#This Row],[discount]]</f>
        <v>84.028500000000008</v>
      </c>
      <c r="G13815" s="1">
        <f>Table1[[#This Row],[sales]]-Table1[[#This Row],[Discount Value]]</f>
        <v>476.16150000000005</v>
      </c>
      <c r="H13815" s="1">
        <v>7</v>
      </c>
      <c r="I13815" s="2">
        <v>45227</v>
      </c>
      <c r="J13815" s="2">
        <v>45233</v>
      </c>
      <c r="K13815" s="1" t="s">
        <v>31</v>
      </c>
      <c r="L13815" s="1" t="s">
        <v>27</v>
      </c>
      <c r="M13815" s="1">
        <v>118.49</v>
      </c>
      <c r="N13815" s="1" t="s">
        <v>34</v>
      </c>
      <c r="O13815" s="10">
        <f>Table1[[#This Row],[sales]]+Table1[[#This Row],[profit]]</f>
        <v>678.68000000000006</v>
      </c>
    </row>
    <row r="13816" spans="1:15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>Table1[[#This Row],[sales]]*Table1[[#This Row],[discount]]</f>
        <v>1117.5360000000001</v>
      </c>
      <c r="G13816" s="1">
        <f>Table1[[#This Row],[sales]]-Table1[[#This Row],[Discount Value]]</f>
        <v>2374.7640000000001</v>
      </c>
      <c r="H13816" s="1">
        <v>6</v>
      </c>
      <c r="I13816" s="2">
        <v>44952</v>
      </c>
      <c r="J13816" s="2">
        <v>44954</v>
      </c>
      <c r="K13816" s="1" t="s">
        <v>15</v>
      </c>
      <c r="L13816" s="1" t="s">
        <v>27</v>
      </c>
      <c r="M13816" s="1">
        <v>610.63</v>
      </c>
      <c r="N13816" s="1" t="s">
        <v>23</v>
      </c>
      <c r="O13816" s="10">
        <f>Table1[[#This Row],[sales]]+Table1[[#This Row],[profit]]</f>
        <v>4102.93</v>
      </c>
    </row>
    <row r="13817" spans="1:15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>Table1[[#This Row],[sales]]*Table1[[#This Row],[discount]]</f>
        <v>573.04759999999999</v>
      </c>
      <c r="G13817" s="1">
        <f>Table1[[#This Row],[sales]]-Table1[[#This Row],[Discount Value]]</f>
        <v>2442.9924000000001</v>
      </c>
      <c r="H13817" s="1">
        <v>7</v>
      </c>
      <c r="I13817" s="2">
        <v>45035</v>
      </c>
      <c r="J13817" s="2">
        <v>45040</v>
      </c>
      <c r="K13817" s="1" t="s">
        <v>21</v>
      </c>
      <c r="L13817" s="1" t="s">
        <v>27</v>
      </c>
      <c r="M13817" s="1">
        <v>549.62</v>
      </c>
      <c r="N13817" s="1" t="s">
        <v>34</v>
      </c>
      <c r="O13817" s="10">
        <f>Table1[[#This Row],[sales]]+Table1[[#This Row],[profit]]</f>
        <v>3565.66</v>
      </c>
    </row>
    <row r="13818" spans="1:15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>Table1[[#This Row],[sales]]*Table1[[#This Row],[discount]]</f>
        <v>1405.2059999999999</v>
      </c>
      <c r="G13818" s="1">
        <f>Table1[[#This Row],[sales]]-Table1[[#This Row],[Discount Value]]</f>
        <v>1584.5940000000003</v>
      </c>
      <c r="H13818" s="1">
        <v>3</v>
      </c>
      <c r="I13818" s="2">
        <v>45293</v>
      </c>
      <c r="J13818" s="2">
        <v>45298</v>
      </c>
      <c r="K13818" s="1" t="s">
        <v>31</v>
      </c>
      <c r="L13818" s="1" t="s">
        <v>16</v>
      </c>
      <c r="M13818" s="1">
        <v>751.54</v>
      </c>
      <c r="N13818" s="1" t="s">
        <v>34</v>
      </c>
      <c r="O13818" s="10">
        <f>Table1[[#This Row],[sales]]+Table1[[#This Row],[profit]]</f>
        <v>3741.34</v>
      </c>
    </row>
    <row r="13819" spans="1:15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>Table1[[#This Row],[sales]]*Table1[[#This Row],[discount]]</f>
        <v>806.76089999999999</v>
      </c>
      <c r="G13819" s="1">
        <f>Table1[[#This Row],[sales]]-Table1[[#This Row],[Discount Value]]</f>
        <v>1637.9691</v>
      </c>
      <c r="H13819" s="1">
        <v>2</v>
      </c>
      <c r="I13819" s="2">
        <v>45033</v>
      </c>
      <c r="J13819" s="2">
        <v>45040</v>
      </c>
      <c r="K13819" s="1" t="s">
        <v>31</v>
      </c>
      <c r="L13819" s="1" t="s">
        <v>16</v>
      </c>
      <c r="M13819" s="1">
        <v>635.70000000000005</v>
      </c>
      <c r="N13819" s="1" t="s">
        <v>34</v>
      </c>
      <c r="O13819" s="10">
        <f>Table1[[#This Row],[sales]]+Table1[[#This Row],[profit]]</f>
        <v>3080.4300000000003</v>
      </c>
    </row>
    <row r="13820" spans="1:15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>Table1[[#This Row],[sales]]*Table1[[#This Row],[discount]]</f>
        <v>1187.3633</v>
      </c>
      <c r="G13820" s="1">
        <f>Table1[[#This Row],[sales]]-Table1[[#This Row],[Discount Value]]</f>
        <v>1573.9467</v>
      </c>
      <c r="H13820" s="1">
        <v>7</v>
      </c>
      <c r="I13820" s="2">
        <v>45365</v>
      </c>
      <c r="J13820" s="2">
        <v>45372</v>
      </c>
      <c r="K13820" s="1" t="s">
        <v>31</v>
      </c>
      <c r="L13820" s="1" t="s">
        <v>22</v>
      </c>
      <c r="M13820" s="1">
        <v>498.33</v>
      </c>
      <c r="N13820" s="1" t="s">
        <v>34</v>
      </c>
      <c r="O13820" s="10">
        <f>Table1[[#This Row],[sales]]+Table1[[#This Row],[profit]]</f>
        <v>3259.64</v>
      </c>
    </row>
    <row r="13821" spans="1:15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>Table1[[#This Row],[sales]]*Table1[[#This Row],[discount]]</f>
        <v>8.3777999999999988</v>
      </c>
      <c r="G13821" s="1">
        <f>Table1[[#This Row],[sales]]-Table1[[#This Row],[Discount Value]]</f>
        <v>131.25219999999999</v>
      </c>
      <c r="H13821" s="1">
        <v>3</v>
      </c>
      <c r="I13821" s="2">
        <v>45511</v>
      </c>
      <c r="J13821" s="2">
        <v>45515</v>
      </c>
      <c r="K13821" s="1" t="s">
        <v>31</v>
      </c>
      <c r="L13821" s="1" t="s">
        <v>22</v>
      </c>
      <c r="M13821" s="1">
        <v>27.17</v>
      </c>
      <c r="N13821" s="1" t="s">
        <v>39</v>
      </c>
      <c r="O13821" s="10">
        <f>Table1[[#This Row],[sales]]+Table1[[#This Row],[profit]]</f>
        <v>166.8</v>
      </c>
    </row>
    <row r="13822" spans="1:15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>Table1[[#This Row],[sales]]*Table1[[#This Row],[discount]]</f>
        <v>131.4726</v>
      </c>
      <c r="G13822" s="1">
        <f>Table1[[#This Row],[sales]]-Table1[[#This Row],[Discount Value]]</f>
        <v>440.1474</v>
      </c>
      <c r="H13822" s="1">
        <v>4</v>
      </c>
      <c r="I13822" s="2">
        <v>45123</v>
      </c>
      <c r="J13822" s="2">
        <v>45129</v>
      </c>
      <c r="K13822" s="1" t="s">
        <v>21</v>
      </c>
      <c r="L13822" s="1" t="s">
        <v>27</v>
      </c>
      <c r="M13822" s="1">
        <v>53.43</v>
      </c>
      <c r="N13822" s="1" t="s">
        <v>17</v>
      </c>
      <c r="O13822" s="10">
        <f>Table1[[#This Row],[sales]]+Table1[[#This Row],[profit]]</f>
        <v>625.04999999999995</v>
      </c>
    </row>
    <row r="13823" spans="1:15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>Table1[[#This Row],[sales]]*Table1[[#This Row],[discount]]</f>
        <v>68.968599999999995</v>
      </c>
      <c r="G13823" s="1">
        <f>Table1[[#This Row],[sales]]-Table1[[#This Row],[Discount Value]]</f>
        <v>3379.4613999999997</v>
      </c>
      <c r="H13823" s="1">
        <v>2</v>
      </c>
      <c r="I13823" s="2">
        <v>44928</v>
      </c>
      <c r="J13823" s="2">
        <v>44931</v>
      </c>
      <c r="K13823" s="1" t="s">
        <v>31</v>
      </c>
      <c r="L13823" s="1" t="s">
        <v>27</v>
      </c>
      <c r="M13823" s="1">
        <v>495.1</v>
      </c>
      <c r="N13823" s="1" t="s">
        <v>28</v>
      </c>
      <c r="O13823" s="10">
        <f>Table1[[#This Row],[sales]]+Table1[[#This Row],[profit]]</f>
        <v>3943.5299999999997</v>
      </c>
    </row>
    <row r="13824" spans="1:15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>Table1[[#This Row],[sales]]*Table1[[#This Row],[discount]]</f>
        <v>621.53550000000007</v>
      </c>
      <c r="G13824" s="1">
        <f>Table1[[#This Row],[sales]]-Table1[[#This Row],[Discount Value]]</f>
        <v>759.65449999999998</v>
      </c>
      <c r="H13824" s="1">
        <v>5</v>
      </c>
      <c r="I13824" s="2">
        <v>45544</v>
      </c>
      <c r="J13824" s="2">
        <v>45551</v>
      </c>
      <c r="K13824" s="1" t="s">
        <v>31</v>
      </c>
      <c r="L13824" s="1" t="s">
        <v>22</v>
      </c>
      <c r="M13824" s="1">
        <v>256.61</v>
      </c>
      <c r="N13824" s="1" t="s">
        <v>48</v>
      </c>
      <c r="O13824" s="10">
        <f>Table1[[#This Row],[sales]]+Table1[[#This Row],[profit]]</f>
        <v>1637.8000000000002</v>
      </c>
    </row>
    <row r="13825" spans="1:15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>Table1[[#This Row],[sales]]*Table1[[#This Row],[discount]]</f>
        <v>44.0139</v>
      </c>
      <c r="G13825" s="1">
        <f>Table1[[#This Row],[sales]]-Table1[[#This Row],[Discount Value]]</f>
        <v>584.75609999999995</v>
      </c>
      <c r="H13825" s="1">
        <v>5</v>
      </c>
      <c r="I13825" s="2">
        <v>45466</v>
      </c>
      <c r="J13825" s="2">
        <v>45471</v>
      </c>
      <c r="K13825" s="1" t="s">
        <v>21</v>
      </c>
      <c r="L13825" s="1" t="s">
        <v>27</v>
      </c>
      <c r="M13825" s="1">
        <v>100.45</v>
      </c>
      <c r="N13825" s="1" t="s">
        <v>34</v>
      </c>
      <c r="O13825" s="10">
        <f>Table1[[#This Row],[sales]]+Table1[[#This Row],[profit]]</f>
        <v>729.22</v>
      </c>
    </row>
    <row r="13826" spans="1:15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>Table1[[#This Row],[sales]]*Table1[[#This Row],[discount]]</f>
        <v>684.1640000000001</v>
      </c>
      <c r="G13826" s="1">
        <f>Table1[[#This Row],[sales]]-Table1[[#This Row],[Discount Value]]</f>
        <v>1026.2460000000001</v>
      </c>
      <c r="H13826" s="1">
        <v>1</v>
      </c>
      <c r="I13826" s="2">
        <v>45259</v>
      </c>
      <c r="J13826" s="2">
        <v>45261</v>
      </c>
      <c r="K13826" s="1" t="s">
        <v>31</v>
      </c>
      <c r="L13826" s="1" t="s">
        <v>22</v>
      </c>
      <c r="M13826" s="1">
        <v>414.01</v>
      </c>
      <c r="N13826" s="1" t="s">
        <v>23</v>
      </c>
      <c r="O13826" s="10">
        <f>Table1[[#This Row],[sales]]+Table1[[#This Row],[profit]]</f>
        <v>2124.42</v>
      </c>
    </row>
    <row r="13827" spans="1:15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>Table1[[#This Row],[sales]]*Table1[[#This Row],[discount]]</f>
        <v>619.60160000000008</v>
      </c>
      <c r="G13827" s="1">
        <f>Table1[[#This Row],[sales]]-Table1[[#This Row],[Discount Value]]</f>
        <v>727.35839999999996</v>
      </c>
      <c r="H13827" s="1">
        <v>4</v>
      </c>
      <c r="I13827" s="2">
        <v>45389</v>
      </c>
      <c r="J13827" s="2">
        <v>45396</v>
      </c>
      <c r="K13827" s="1" t="s">
        <v>31</v>
      </c>
      <c r="L13827" s="1" t="s">
        <v>22</v>
      </c>
      <c r="M13827" s="1">
        <v>140.30000000000001</v>
      </c>
      <c r="N13827" s="1" t="s">
        <v>23</v>
      </c>
      <c r="O13827" s="10">
        <f>Table1[[#This Row],[sales]]+Table1[[#This Row],[profit]]</f>
        <v>1487.26</v>
      </c>
    </row>
    <row r="13828" spans="1:15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>Table1[[#This Row],[sales]]*Table1[[#This Row],[discount]]</f>
        <v>53.6646</v>
      </c>
      <c r="G13828" s="1">
        <f>Table1[[#This Row],[sales]]-Table1[[#This Row],[Discount Value]]</f>
        <v>190.2654</v>
      </c>
      <c r="H13828" s="1">
        <v>3</v>
      </c>
      <c r="I13828" s="2">
        <v>45107</v>
      </c>
      <c r="J13828" s="2">
        <v>45114</v>
      </c>
      <c r="K13828" s="1" t="s">
        <v>15</v>
      </c>
      <c r="L13828" s="1" t="s">
        <v>16</v>
      </c>
      <c r="M13828" s="1">
        <v>26.13</v>
      </c>
      <c r="N13828" s="1" t="s">
        <v>48</v>
      </c>
      <c r="O13828" s="10">
        <f>Table1[[#This Row],[sales]]+Table1[[#This Row],[profit]]</f>
        <v>270.06</v>
      </c>
    </row>
    <row r="13829" spans="1:15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>Table1[[#This Row],[sales]]*Table1[[#This Row],[discount]]</f>
        <v>401.2287</v>
      </c>
      <c r="G13829" s="1">
        <f>Table1[[#This Row],[sales]]-Table1[[#This Row],[Discount Value]]</f>
        <v>1710.5012999999999</v>
      </c>
      <c r="H13829" s="1">
        <v>7</v>
      </c>
      <c r="I13829" s="2">
        <v>45580</v>
      </c>
      <c r="J13829" s="2">
        <v>45583</v>
      </c>
      <c r="K13829" s="1" t="s">
        <v>21</v>
      </c>
      <c r="L13829" s="1" t="s">
        <v>22</v>
      </c>
      <c r="M13829" s="1">
        <v>594.44000000000005</v>
      </c>
      <c r="N13829" s="1" t="s">
        <v>23</v>
      </c>
      <c r="O13829" s="10">
        <f>Table1[[#This Row],[sales]]+Table1[[#This Row],[profit]]</f>
        <v>2706.17</v>
      </c>
    </row>
    <row r="13830" spans="1:15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>Table1[[#This Row],[sales]]*Table1[[#This Row],[discount]]</f>
        <v>69.731999999999999</v>
      </c>
      <c r="G13830" s="1">
        <f>Table1[[#This Row],[sales]]-Table1[[#This Row],[Discount Value]]</f>
        <v>162.708</v>
      </c>
      <c r="H13830" s="1">
        <v>5</v>
      </c>
      <c r="I13830" s="2">
        <v>45545</v>
      </c>
      <c r="J13830" s="2">
        <v>45550</v>
      </c>
      <c r="K13830" s="1" t="s">
        <v>31</v>
      </c>
      <c r="L13830" s="1" t="s">
        <v>16</v>
      </c>
      <c r="M13830" s="1">
        <v>18.23</v>
      </c>
      <c r="N13830" s="1" t="s">
        <v>23</v>
      </c>
      <c r="O13830" s="10">
        <f>Table1[[#This Row],[sales]]+Table1[[#This Row],[profit]]</f>
        <v>250.67</v>
      </c>
    </row>
    <row r="13831" spans="1:15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>Table1[[#This Row],[sales]]*Table1[[#This Row],[discount]]</f>
        <v>37.7104</v>
      </c>
      <c r="G13831" s="1">
        <f>Table1[[#This Row],[sales]]-Table1[[#This Row],[Discount Value]]</f>
        <v>64.209599999999995</v>
      </c>
      <c r="H13831" s="1">
        <v>6</v>
      </c>
      <c r="I13831" s="2">
        <v>45100</v>
      </c>
      <c r="J13831" s="2">
        <v>45106</v>
      </c>
      <c r="K13831" s="1" t="s">
        <v>21</v>
      </c>
      <c r="L13831" s="1" t="s">
        <v>16</v>
      </c>
      <c r="M13831" s="1">
        <v>11.17</v>
      </c>
      <c r="N13831" s="1" t="s">
        <v>34</v>
      </c>
      <c r="O13831" s="10">
        <f>Table1[[#This Row],[sales]]+Table1[[#This Row],[profit]]</f>
        <v>113.09</v>
      </c>
    </row>
    <row r="13832" spans="1:15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>Table1[[#This Row],[sales]]*Table1[[#This Row],[discount]]</f>
        <v>1274.5984000000001</v>
      </c>
      <c r="G13832" s="1">
        <f>Table1[[#This Row],[sales]]-Table1[[#This Row],[Discount Value]]</f>
        <v>2708.5216</v>
      </c>
      <c r="H13832" s="1">
        <v>2</v>
      </c>
      <c r="I13832" s="2">
        <v>45307</v>
      </c>
      <c r="J13832" s="2">
        <v>45308</v>
      </c>
      <c r="K13832" s="1" t="s">
        <v>15</v>
      </c>
      <c r="L13832" s="1" t="s">
        <v>16</v>
      </c>
      <c r="M13832" s="1">
        <v>936.26</v>
      </c>
      <c r="N13832" s="1" t="s">
        <v>23</v>
      </c>
      <c r="O13832" s="10">
        <f>Table1[[#This Row],[sales]]+Table1[[#This Row],[profit]]</f>
        <v>4919.38</v>
      </c>
    </row>
    <row r="13833" spans="1:15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>Table1[[#This Row],[sales]]*Table1[[#This Row],[discount]]</f>
        <v>0</v>
      </c>
      <c r="G13833" s="1">
        <f>Table1[[#This Row],[sales]]-Table1[[#This Row],[Discount Value]]</f>
        <v>1643.36</v>
      </c>
      <c r="H13833" s="1">
        <v>1</v>
      </c>
      <c r="I13833" s="2">
        <v>45260</v>
      </c>
      <c r="J13833" s="2">
        <v>45267</v>
      </c>
      <c r="K13833" s="1" t="s">
        <v>15</v>
      </c>
      <c r="L13833" s="1" t="s">
        <v>16</v>
      </c>
      <c r="M13833" s="1">
        <v>298</v>
      </c>
      <c r="N13833" s="1" t="s">
        <v>28</v>
      </c>
      <c r="O13833" s="10">
        <f>Table1[[#This Row],[sales]]+Table1[[#This Row],[profit]]</f>
        <v>1941.36</v>
      </c>
    </row>
    <row r="13834" spans="1:15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>Table1[[#This Row],[sales]]*Table1[[#This Row],[discount]]</f>
        <v>1123.6563000000001</v>
      </c>
      <c r="G13834" s="1">
        <f>Table1[[#This Row],[sales]]-Table1[[#This Row],[Discount Value]]</f>
        <v>1757.5137</v>
      </c>
      <c r="H13834" s="1">
        <v>3</v>
      </c>
      <c r="I13834" s="2">
        <v>45249</v>
      </c>
      <c r="J13834" s="2">
        <v>45255</v>
      </c>
      <c r="K13834" s="1" t="s">
        <v>15</v>
      </c>
      <c r="L13834" s="1" t="s">
        <v>16</v>
      </c>
      <c r="M13834" s="1">
        <v>231.53</v>
      </c>
      <c r="N13834" s="1" t="s">
        <v>23</v>
      </c>
      <c r="O13834" s="10">
        <f>Table1[[#This Row],[sales]]+Table1[[#This Row],[profit]]</f>
        <v>3112.7000000000003</v>
      </c>
    </row>
    <row r="13835" spans="1:15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>Table1[[#This Row],[sales]]*Table1[[#This Row],[discount]]</f>
        <v>109.12860000000001</v>
      </c>
      <c r="G13835" s="1">
        <f>Table1[[#This Row],[sales]]-Table1[[#This Row],[Discount Value]]</f>
        <v>1449.8514</v>
      </c>
      <c r="H13835" s="1">
        <v>3</v>
      </c>
      <c r="I13835" s="2">
        <v>45427</v>
      </c>
      <c r="J13835" s="2">
        <v>45434</v>
      </c>
      <c r="K13835" s="1" t="s">
        <v>21</v>
      </c>
      <c r="L13835" s="1" t="s">
        <v>22</v>
      </c>
      <c r="M13835" s="1">
        <v>329.52</v>
      </c>
      <c r="N13835" s="1" t="s">
        <v>17</v>
      </c>
      <c r="O13835" s="10">
        <f>Table1[[#This Row],[sales]]+Table1[[#This Row],[profit]]</f>
        <v>1888.5</v>
      </c>
    </row>
    <row r="13836" spans="1:15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>Table1[[#This Row],[sales]]*Table1[[#This Row],[discount]]</f>
        <v>1024.5663999999999</v>
      </c>
      <c r="G13836" s="1">
        <f>Table1[[#This Row],[sales]]-Table1[[#This Row],[Discount Value]]</f>
        <v>3632.5536000000002</v>
      </c>
      <c r="H13836" s="1">
        <v>7</v>
      </c>
      <c r="I13836" s="2">
        <v>45412</v>
      </c>
      <c r="J13836" s="2">
        <v>45418</v>
      </c>
      <c r="K13836" s="1" t="s">
        <v>31</v>
      </c>
      <c r="L13836" s="1" t="s">
        <v>27</v>
      </c>
      <c r="M13836" s="1">
        <v>489.99</v>
      </c>
      <c r="N13836" s="1" t="s">
        <v>34</v>
      </c>
      <c r="O13836" s="10">
        <f>Table1[[#This Row],[sales]]+Table1[[#This Row],[profit]]</f>
        <v>5147.1099999999997</v>
      </c>
    </row>
    <row r="13837" spans="1:15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>Table1[[#This Row],[sales]]*Table1[[#This Row],[discount]]</f>
        <v>514.21860000000004</v>
      </c>
      <c r="G13837" s="1">
        <f>Table1[[#This Row],[sales]]-Table1[[#This Row],[Discount Value]]</f>
        <v>3158.7713999999996</v>
      </c>
      <c r="H13837" s="1">
        <v>7</v>
      </c>
      <c r="I13837" s="2">
        <v>45124</v>
      </c>
      <c r="J13837" s="2">
        <v>45125</v>
      </c>
      <c r="K13837" s="1" t="s">
        <v>21</v>
      </c>
      <c r="L13837" s="1" t="s">
        <v>22</v>
      </c>
      <c r="M13837" s="1">
        <v>359.11</v>
      </c>
      <c r="N13837" s="1" t="s">
        <v>28</v>
      </c>
      <c r="O13837" s="10">
        <f>Table1[[#This Row],[sales]]+Table1[[#This Row],[profit]]</f>
        <v>4032.1</v>
      </c>
    </row>
    <row r="13838" spans="1:15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>Table1[[#This Row],[sales]]*Table1[[#This Row],[discount]]</f>
        <v>878.10780000000011</v>
      </c>
      <c r="G13838" s="1">
        <f>Table1[[#This Row],[sales]]-Table1[[#This Row],[Discount Value]]</f>
        <v>1030.8222000000001</v>
      </c>
      <c r="H13838" s="1">
        <v>6</v>
      </c>
      <c r="I13838" s="2">
        <v>45473</v>
      </c>
      <c r="J13838" s="2">
        <v>45474</v>
      </c>
      <c r="K13838" s="1" t="s">
        <v>21</v>
      </c>
      <c r="L13838" s="1" t="s">
        <v>16</v>
      </c>
      <c r="M13838" s="1">
        <v>230.77</v>
      </c>
      <c r="N13838" s="1" t="s">
        <v>17</v>
      </c>
      <c r="O13838" s="10">
        <f>Table1[[#This Row],[sales]]+Table1[[#This Row],[profit]]</f>
        <v>2139.7000000000003</v>
      </c>
    </row>
    <row r="13839" spans="1:15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>Table1[[#This Row],[sales]]*Table1[[#This Row],[discount]]</f>
        <v>283.01749999999998</v>
      </c>
      <c r="G13839" s="1">
        <f>Table1[[#This Row],[sales]]-Table1[[#This Row],[Discount Value]]</f>
        <v>849.05250000000001</v>
      </c>
      <c r="H13839" s="1">
        <v>4</v>
      </c>
      <c r="I13839" s="2">
        <v>45202</v>
      </c>
      <c r="J13839" s="2">
        <v>45209</v>
      </c>
      <c r="K13839" s="1" t="s">
        <v>21</v>
      </c>
      <c r="L13839" s="1" t="s">
        <v>27</v>
      </c>
      <c r="M13839" s="1">
        <v>163.13</v>
      </c>
      <c r="N13839" s="1" t="s">
        <v>28</v>
      </c>
      <c r="O13839" s="10">
        <f>Table1[[#This Row],[sales]]+Table1[[#This Row],[profit]]</f>
        <v>1295.1999999999998</v>
      </c>
    </row>
    <row r="13840" spans="1:15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>Table1[[#This Row],[sales]]*Table1[[#This Row],[discount]]</f>
        <v>201.565</v>
      </c>
      <c r="G13840" s="1">
        <f>Table1[[#This Row],[sales]]-Table1[[#This Row],[Discount Value]]</f>
        <v>573.68499999999995</v>
      </c>
      <c r="H13840" s="1">
        <v>8</v>
      </c>
      <c r="I13840" s="2">
        <v>45551</v>
      </c>
      <c r="J13840" s="2">
        <v>45558</v>
      </c>
      <c r="K13840" s="1" t="s">
        <v>15</v>
      </c>
      <c r="L13840" s="1" t="s">
        <v>16</v>
      </c>
      <c r="M13840" s="1">
        <v>213.79</v>
      </c>
      <c r="N13840" s="1" t="s">
        <v>28</v>
      </c>
      <c r="O13840" s="10">
        <f>Table1[[#This Row],[sales]]+Table1[[#This Row],[profit]]</f>
        <v>989.04</v>
      </c>
    </row>
    <row r="13841" spans="1:15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>Table1[[#This Row],[sales]]*Table1[[#This Row],[discount]]</f>
        <v>153.434</v>
      </c>
      <c r="G13841" s="1">
        <f>Table1[[#This Row],[sales]]-Table1[[#This Row],[Discount Value]]</f>
        <v>3682.4159999999997</v>
      </c>
      <c r="H13841" s="1">
        <v>2</v>
      </c>
      <c r="I13841" s="2">
        <v>44982</v>
      </c>
      <c r="J13841" s="2">
        <v>44989</v>
      </c>
      <c r="K13841" s="1" t="s">
        <v>21</v>
      </c>
      <c r="L13841" s="1" t="s">
        <v>22</v>
      </c>
      <c r="M13841" s="1">
        <v>679.2</v>
      </c>
      <c r="N13841" s="1" t="s">
        <v>48</v>
      </c>
      <c r="O13841" s="10">
        <f>Table1[[#This Row],[sales]]+Table1[[#This Row],[profit]]</f>
        <v>4515.05</v>
      </c>
    </row>
    <row r="13842" spans="1:15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>Table1[[#This Row],[sales]]*Table1[[#This Row],[discount]]</f>
        <v>1043.9460000000001</v>
      </c>
      <c r="G13842" s="1">
        <f>Table1[[#This Row],[sales]]-Table1[[#This Row],[Discount Value]]</f>
        <v>1275.934</v>
      </c>
      <c r="H13842" s="1">
        <v>7</v>
      </c>
      <c r="I13842" s="2">
        <v>45034</v>
      </c>
      <c r="J13842" s="2">
        <v>45039</v>
      </c>
      <c r="K13842" s="1" t="s">
        <v>31</v>
      </c>
      <c r="L13842" s="1" t="s">
        <v>22</v>
      </c>
      <c r="M13842" s="1">
        <v>215.03</v>
      </c>
      <c r="N13842" s="1" t="s">
        <v>34</v>
      </c>
      <c r="O13842" s="10">
        <f>Table1[[#This Row],[sales]]+Table1[[#This Row],[profit]]</f>
        <v>2534.9100000000003</v>
      </c>
    </row>
    <row r="13843" spans="1:15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>Table1[[#This Row],[sales]]*Table1[[#This Row],[discount]]</f>
        <v>148.39439999999999</v>
      </c>
      <c r="G13843" s="1">
        <f>Table1[[#This Row],[sales]]-Table1[[#This Row],[Discount Value]]</f>
        <v>1088.2256</v>
      </c>
      <c r="H13843" s="1">
        <v>1</v>
      </c>
      <c r="I13843" s="2">
        <v>44929</v>
      </c>
      <c r="J13843" s="2">
        <v>44933</v>
      </c>
      <c r="K13843" s="1" t="s">
        <v>31</v>
      </c>
      <c r="L13843" s="1" t="s">
        <v>16</v>
      </c>
      <c r="M13843" s="1">
        <v>361.37</v>
      </c>
      <c r="N13843" s="1" t="s">
        <v>39</v>
      </c>
      <c r="O13843" s="10">
        <f>Table1[[#This Row],[sales]]+Table1[[#This Row],[profit]]</f>
        <v>1597.9899999999998</v>
      </c>
    </row>
    <row r="13844" spans="1:15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>Table1[[#This Row],[sales]]*Table1[[#This Row],[discount]]</f>
        <v>967.29570000000001</v>
      </c>
      <c r="G13844" s="1">
        <f>Table1[[#This Row],[sales]]-Table1[[#This Row],[Discount Value]]</f>
        <v>3638.8742999999999</v>
      </c>
      <c r="H13844" s="1">
        <v>8</v>
      </c>
      <c r="I13844" s="2">
        <v>44988</v>
      </c>
      <c r="J13844" s="2">
        <v>44993</v>
      </c>
      <c r="K13844" s="1" t="s">
        <v>15</v>
      </c>
      <c r="L13844" s="1" t="s">
        <v>16</v>
      </c>
      <c r="M13844" s="1">
        <v>671.42</v>
      </c>
      <c r="N13844" s="1" t="s">
        <v>39</v>
      </c>
      <c r="O13844" s="10">
        <f>Table1[[#This Row],[sales]]+Table1[[#This Row],[profit]]</f>
        <v>5277.59</v>
      </c>
    </row>
    <row r="13845" spans="1:15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>Table1[[#This Row],[sales]]*Table1[[#This Row],[discount]]</f>
        <v>985.62030000000004</v>
      </c>
      <c r="G13845" s="1">
        <f>Table1[[#This Row],[sales]]-Table1[[#This Row],[Discount Value]]</f>
        <v>1025.8497</v>
      </c>
      <c r="H13845" s="1">
        <v>5</v>
      </c>
      <c r="I13845" s="2">
        <v>45499</v>
      </c>
      <c r="J13845" s="2">
        <v>45501</v>
      </c>
      <c r="K13845" s="1" t="s">
        <v>21</v>
      </c>
      <c r="L13845" s="1" t="s">
        <v>22</v>
      </c>
      <c r="M13845" s="1">
        <v>573.21</v>
      </c>
      <c r="N13845" s="1" t="s">
        <v>23</v>
      </c>
      <c r="O13845" s="10">
        <f>Table1[[#This Row],[sales]]+Table1[[#This Row],[profit]]</f>
        <v>2584.6800000000003</v>
      </c>
    </row>
    <row r="13846" spans="1:15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>Table1[[#This Row],[sales]]*Table1[[#This Row],[discount]]</f>
        <v>165.78659999999999</v>
      </c>
      <c r="G13846" s="1">
        <f>Table1[[#This Row],[sales]]-Table1[[#This Row],[Discount Value]]</f>
        <v>2597.3234000000002</v>
      </c>
      <c r="H13846" s="1">
        <v>6</v>
      </c>
      <c r="I13846" s="2">
        <v>45405</v>
      </c>
      <c r="J13846" s="2">
        <v>45411</v>
      </c>
      <c r="K13846" s="1" t="s">
        <v>31</v>
      </c>
      <c r="L13846" s="1" t="s">
        <v>27</v>
      </c>
      <c r="M13846" s="1">
        <v>392.91</v>
      </c>
      <c r="N13846" s="1" t="s">
        <v>34</v>
      </c>
      <c r="O13846" s="10">
        <f>Table1[[#This Row],[sales]]+Table1[[#This Row],[profit]]</f>
        <v>3156.02</v>
      </c>
    </row>
    <row r="13847" spans="1:15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>Table1[[#This Row],[sales]]*Table1[[#This Row],[discount]]</f>
        <v>1549.1592000000001</v>
      </c>
      <c r="G13847" s="1">
        <f>Table1[[#This Row],[sales]]-Table1[[#This Row],[Discount Value]]</f>
        <v>2754.0608000000002</v>
      </c>
      <c r="H13847" s="1">
        <v>6</v>
      </c>
      <c r="I13847" s="2">
        <v>45624</v>
      </c>
      <c r="J13847" s="2">
        <v>45630</v>
      </c>
      <c r="K13847" s="1" t="s">
        <v>15</v>
      </c>
      <c r="L13847" s="1" t="s">
        <v>16</v>
      </c>
      <c r="M13847" s="1">
        <v>308.11</v>
      </c>
      <c r="N13847" s="1" t="s">
        <v>28</v>
      </c>
      <c r="O13847" s="10">
        <f>Table1[[#This Row],[sales]]+Table1[[#This Row],[profit]]</f>
        <v>4611.33</v>
      </c>
    </row>
    <row r="13848" spans="1:15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>Table1[[#This Row],[sales]]*Table1[[#This Row],[discount]]</f>
        <v>543.86019999999996</v>
      </c>
      <c r="G13848" s="1">
        <f>Table1[[#This Row],[sales]]-Table1[[#This Row],[Discount Value]]</f>
        <v>3639.6797999999999</v>
      </c>
      <c r="H13848" s="1">
        <v>1</v>
      </c>
      <c r="I13848" s="2">
        <v>44955</v>
      </c>
      <c r="J13848" s="2">
        <v>44956</v>
      </c>
      <c r="K13848" s="1" t="s">
        <v>21</v>
      </c>
      <c r="L13848" s="1" t="s">
        <v>22</v>
      </c>
      <c r="M13848" s="1">
        <v>874.66</v>
      </c>
      <c r="N13848" s="1" t="s">
        <v>34</v>
      </c>
      <c r="O13848" s="10">
        <f>Table1[[#This Row],[sales]]+Table1[[#This Row],[profit]]</f>
        <v>5058.2</v>
      </c>
    </row>
    <row r="13849" spans="1:15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>Table1[[#This Row],[sales]]*Table1[[#This Row],[discount]]</f>
        <v>677.45369999999991</v>
      </c>
      <c r="G13849" s="1">
        <f>Table1[[#This Row],[sales]]-Table1[[#This Row],[Discount Value]]</f>
        <v>2548.5162999999998</v>
      </c>
      <c r="H13849" s="1">
        <v>7</v>
      </c>
      <c r="I13849" s="2">
        <v>45348</v>
      </c>
      <c r="J13849" s="2">
        <v>45354</v>
      </c>
      <c r="K13849" s="1" t="s">
        <v>15</v>
      </c>
      <c r="L13849" s="1" t="s">
        <v>16</v>
      </c>
      <c r="M13849" s="1">
        <v>917.6</v>
      </c>
      <c r="N13849" s="1" t="s">
        <v>34</v>
      </c>
      <c r="O13849" s="10">
        <f>Table1[[#This Row],[sales]]+Table1[[#This Row],[profit]]</f>
        <v>4143.57</v>
      </c>
    </row>
    <row r="13850" spans="1:15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>Table1[[#This Row],[sales]]*Table1[[#This Row],[discount]]</f>
        <v>935.39459999999997</v>
      </c>
      <c r="G13850" s="1">
        <f>Table1[[#This Row],[sales]]-Table1[[#This Row],[Discount Value]]</f>
        <v>3518.8654000000001</v>
      </c>
      <c r="H13850" s="1">
        <v>3</v>
      </c>
      <c r="I13850" s="2">
        <v>45266</v>
      </c>
      <c r="J13850" s="2">
        <v>45273</v>
      </c>
      <c r="K13850" s="1" t="s">
        <v>31</v>
      </c>
      <c r="L13850" s="1" t="s">
        <v>27</v>
      </c>
      <c r="M13850" s="1">
        <v>1003.68</v>
      </c>
      <c r="N13850" s="1" t="s">
        <v>17</v>
      </c>
      <c r="O13850" s="10">
        <f>Table1[[#This Row],[sales]]+Table1[[#This Row],[profit]]</f>
        <v>5457.9400000000005</v>
      </c>
    </row>
    <row r="13851" spans="1:15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>Table1[[#This Row],[sales]]*Table1[[#This Row],[discount]]</f>
        <v>2239.6815999999999</v>
      </c>
      <c r="G13851" s="1">
        <f>Table1[[#This Row],[sales]]-Table1[[#This Row],[Discount Value]]</f>
        <v>2525.5983999999999</v>
      </c>
      <c r="H13851" s="1">
        <v>2</v>
      </c>
      <c r="I13851" s="2">
        <v>45437</v>
      </c>
      <c r="J13851" s="2">
        <v>45444</v>
      </c>
      <c r="K13851" s="1" t="s">
        <v>15</v>
      </c>
      <c r="L13851" s="1" t="s">
        <v>27</v>
      </c>
      <c r="M13851" s="1">
        <v>286.94</v>
      </c>
      <c r="N13851" s="1" t="s">
        <v>23</v>
      </c>
      <c r="O13851" s="10">
        <f>Table1[[#This Row],[sales]]+Table1[[#This Row],[profit]]</f>
        <v>5052.2199999999993</v>
      </c>
    </row>
    <row r="13852" spans="1:15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>Table1[[#This Row],[sales]]*Table1[[#This Row],[discount]]</f>
        <v>46.820600000000006</v>
      </c>
      <c r="G13852" s="1">
        <f>Table1[[#This Row],[sales]]-Table1[[#This Row],[Discount Value]]</f>
        <v>4635.2394000000004</v>
      </c>
      <c r="H13852" s="1">
        <v>7</v>
      </c>
      <c r="I13852" s="2">
        <v>45525</v>
      </c>
      <c r="J13852" s="2">
        <v>45530</v>
      </c>
      <c r="K13852" s="1" t="s">
        <v>15</v>
      </c>
      <c r="L13852" s="1" t="s">
        <v>27</v>
      </c>
      <c r="M13852" s="1">
        <v>533.77</v>
      </c>
      <c r="N13852" s="1" t="s">
        <v>23</v>
      </c>
      <c r="O13852" s="10">
        <f>Table1[[#This Row],[sales]]+Table1[[#This Row],[profit]]</f>
        <v>5215.83</v>
      </c>
    </row>
    <row r="13853" spans="1:15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>Table1[[#This Row],[sales]]*Table1[[#This Row],[discount]]</f>
        <v>325.8252</v>
      </c>
      <c r="G13853" s="1">
        <f>Table1[[#This Row],[sales]]-Table1[[#This Row],[Discount Value]]</f>
        <v>1484.3148000000001</v>
      </c>
      <c r="H13853" s="1">
        <v>9</v>
      </c>
      <c r="I13853" s="2">
        <v>45396</v>
      </c>
      <c r="J13853" s="2">
        <v>45397</v>
      </c>
      <c r="K13853" s="1" t="s">
        <v>15</v>
      </c>
      <c r="L13853" s="1" t="s">
        <v>16</v>
      </c>
      <c r="M13853" s="1">
        <v>349.27</v>
      </c>
      <c r="N13853" s="1" t="s">
        <v>17</v>
      </c>
      <c r="O13853" s="10">
        <f>Table1[[#This Row],[sales]]+Table1[[#This Row],[profit]]</f>
        <v>2159.41</v>
      </c>
    </row>
    <row r="13854" spans="1:15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>Table1[[#This Row],[sales]]*Table1[[#This Row],[discount]]</f>
        <v>879.84019999999998</v>
      </c>
      <c r="G13854" s="1">
        <f>Table1[[#This Row],[sales]]-Table1[[#This Row],[Discount Value]]</f>
        <v>1166.2998000000002</v>
      </c>
      <c r="H13854" s="1">
        <v>4</v>
      </c>
      <c r="I13854" s="2">
        <v>45138</v>
      </c>
      <c r="J13854" s="2">
        <v>45140</v>
      </c>
      <c r="K13854" s="1" t="s">
        <v>31</v>
      </c>
      <c r="L13854" s="1" t="s">
        <v>22</v>
      </c>
      <c r="M13854" s="1">
        <v>105.22</v>
      </c>
      <c r="N13854" s="1" t="s">
        <v>34</v>
      </c>
      <c r="O13854" s="10">
        <f>Table1[[#This Row],[sales]]+Table1[[#This Row],[profit]]</f>
        <v>2151.36</v>
      </c>
    </row>
    <row r="13855" spans="1:15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>Table1[[#This Row],[sales]]*Table1[[#This Row],[discount]]</f>
        <v>588.09620000000007</v>
      </c>
      <c r="G13855" s="1">
        <f>Table1[[#This Row],[sales]]-Table1[[#This Row],[Discount Value]]</f>
        <v>690.37379999999996</v>
      </c>
      <c r="H13855" s="1">
        <v>7</v>
      </c>
      <c r="I13855" s="2">
        <v>45036</v>
      </c>
      <c r="J13855" s="2">
        <v>45040</v>
      </c>
      <c r="K13855" s="1" t="s">
        <v>21</v>
      </c>
      <c r="L13855" s="1" t="s">
        <v>16</v>
      </c>
      <c r="M13855" s="1">
        <v>235.26</v>
      </c>
      <c r="N13855" s="1" t="s">
        <v>48</v>
      </c>
      <c r="O13855" s="10">
        <f>Table1[[#This Row],[sales]]+Table1[[#This Row],[profit]]</f>
        <v>1513.73</v>
      </c>
    </row>
    <row r="13856" spans="1:15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>Table1[[#This Row],[sales]]*Table1[[#This Row],[discount]]</f>
        <v>672.07520000000011</v>
      </c>
      <c r="G13856" s="1">
        <f>Table1[[#This Row],[sales]]-Table1[[#This Row],[Discount Value]]</f>
        <v>3528.3948</v>
      </c>
      <c r="H13856" s="1">
        <v>5</v>
      </c>
      <c r="I13856" s="2">
        <v>45563</v>
      </c>
      <c r="J13856" s="2">
        <v>45567</v>
      </c>
      <c r="K13856" s="1" t="s">
        <v>15</v>
      </c>
      <c r="L13856" s="1" t="s">
        <v>16</v>
      </c>
      <c r="M13856" s="1">
        <v>1051.4000000000001</v>
      </c>
      <c r="N13856" s="1" t="s">
        <v>48</v>
      </c>
      <c r="O13856" s="10">
        <f>Table1[[#This Row],[sales]]+Table1[[#This Row],[profit]]</f>
        <v>5251.8700000000008</v>
      </c>
    </row>
    <row r="13857" spans="1:15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>Table1[[#This Row],[sales]]*Table1[[#This Row],[discount]]</f>
        <v>83.632800000000003</v>
      </c>
      <c r="G13857" s="1">
        <f>Table1[[#This Row],[sales]]-Table1[[#This Row],[Discount Value]]</f>
        <v>613.30720000000008</v>
      </c>
      <c r="H13857" s="1">
        <v>7</v>
      </c>
      <c r="I13857" s="2">
        <v>45348</v>
      </c>
      <c r="J13857" s="2">
        <v>45352</v>
      </c>
      <c r="K13857" s="1" t="s">
        <v>31</v>
      </c>
      <c r="L13857" s="1" t="s">
        <v>16</v>
      </c>
      <c r="M13857" s="1">
        <v>206.97</v>
      </c>
      <c r="N13857" s="1" t="s">
        <v>17</v>
      </c>
      <c r="O13857" s="10">
        <f>Table1[[#This Row],[sales]]+Table1[[#This Row],[profit]]</f>
        <v>903.91000000000008</v>
      </c>
    </row>
    <row r="13858" spans="1:15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>Table1[[#This Row],[sales]]*Table1[[#This Row],[discount]]</f>
        <v>423.17930000000001</v>
      </c>
      <c r="G13858" s="1">
        <f>Table1[[#This Row],[sales]]-Table1[[#This Row],[Discount Value]]</f>
        <v>1416.7307000000001</v>
      </c>
      <c r="H13858" s="1">
        <v>1</v>
      </c>
      <c r="I13858" s="2">
        <v>45294</v>
      </c>
      <c r="J13858" s="2">
        <v>45295</v>
      </c>
      <c r="K13858" s="1" t="s">
        <v>15</v>
      </c>
      <c r="L13858" s="1" t="s">
        <v>27</v>
      </c>
      <c r="M13858" s="1">
        <v>337.89</v>
      </c>
      <c r="N13858" s="1" t="s">
        <v>23</v>
      </c>
      <c r="O13858" s="10">
        <f>Table1[[#This Row],[sales]]+Table1[[#This Row],[profit]]</f>
        <v>2177.8000000000002</v>
      </c>
    </row>
    <row r="13859" spans="1:15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>Table1[[#This Row],[sales]]*Table1[[#This Row],[discount]]</f>
        <v>54.645299999999999</v>
      </c>
      <c r="G13859" s="1">
        <f>Table1[[#This Row],[sales]]-Table1[[#This Row],[Discount Value]]</f>
        <v>93.044700000000006</v>
      </c>
      <c r="H13859" s="1">
        <v>9</v>
      </c>
      <c r="I13859" s="2">
        <v>45616</v>
      </c>
      <c r="J13859" s="2">
        <v>45621</v>
      </c>
      <c r="K13859" s="1" t="s">
        <v>15</v>
      </c>
      <c r="L13859" s="1" t="s">
        <v>27</v>
      </c>
      <c r="M13859" s="1">
        <v>32.479999999999997</v>
      </c>
      <c r="N13859" s="1" t="s">
        <v>23</v>
      </c>
      <c r="O13859" s="10">
        <f>Table1[[#This Row],[sales]]+Table1[[#This Row],[profit]]</f>
        <v>180.17</v>
      </c>
    </row>
    <row r="13860" spans="1:15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>Table1[[#This Row],[sales]]*Table1[[#This Row],[discount]]</f>
        <v>241.10159999999999</v>
      </c>
      <c r="G13860" s="1">
        <f>Table1[[#This Row],[sales]]-Table1[[#This Row],[Discount Value]]</f>
        <v>2772.6684</v>
      </c>
      <c r="H13860" s="1">
        <v>6</v>
      </c>
      <c r="I13860" s="2">
        <v>45287</v>
      </c>
      <c r="J13860" s="2">
        <v>45290</v>
      </c>
      <c r="K13860" s="1" t="s">
        <v>31</v>
      </c>
      <c r="L13860" s="1" t="s">
        <v>16</v>
      </c>
      <c r="M13860" s="1">
        <v>266.58999999999997</v>
      </c>
      <c r="N13860" s="1" t="s">
        <v>28</v>
      </c>
      <c r="O13860" s="10">
        <f>Table1[[#This Row],[sales]]+Table1[[#This Row],[profit]]</f>
        <v>3280.36</v>
      </c>
    </row>
    <row r="13861" spans="1:15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>Table1[[#This Row],[sales]]*Table1[[#This Row],[discount]]</f>
        <v>1297.1712</v>
      </c>
      <c r="G13861" s="1">
        <f>Table1[[#This Row],[sales]]-Table1[[#This Row],[Discount Value]]</f>
        <v>2028.9087999999999</v>
      </c>
      <c r="H13861" s="1">
        <v>8</v>
      </c>
      <c r="I13861" s="2">
        <v>45317</v>
      </c>
      <c r="J13861" s="2">
        <v>45319</v>
      </c>
      <c r="K13861" s="1" t="s">
        <v>15</v>
      </c>
      <c r="L13861" s="1" t="s">
        <v>16</v>
      </c>
      <c r="M13861" s="1">
        <v>264.02999999999997</v>
      </c>
      <c r="N13861" s="1" t="s">
        <v>17</v>
      </c>
      <c r="O13861" s="10">
        <f>Table1[[#This Row],[sales]]+Table1[[#This Row],[profit]]</f>
        <v>3590.1099999999997</v>
      </c>
    </row>
    <row r="13862" spans="1:15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>Table1[[#This Row],[sales]]*Table1[[#This Row],[discount]]</f>
        <v>343.21039999999999</v>
      </c>
      <c r="G13862" s="1">
        <f>Table1[[#This Row],[sales]]-Table1[[#This Row],[Discount Value]]</f>
        <v>976.82960000000003</v>
      </c>
      <c r="H13862" s="1">
        <v>9</v>
      </c>
      <c r="I13862" s="2">
        <v>45168</v>
      </c>
      <c r="J13862" s="2">
        <v>45169</v>
      </c>
      <c r="K13862" s="1" t="s">
        <v>21</v>
      </c>
      <c r="L13862" s="1" t="s">
        <v>16</v>
      </c>
      <c r="M13862" s="1">
        <v>278.2</v>
      </c>
      <c r="N13862" s="1" t="s">
        <v>23</v>
      </c>
      <c r="O13862" s="10">
        <f>Table1[[#This Row],[sales]]+Table1[[#This Row],[profit]]</f>
        <v>1598.24</v>
      </c>
    </row>
    <row r="13863" spans="1:15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>Table1[[#This Row],[sales]]*Table1[[#This Row],[discount]]</f>
        <v>259.6986</v>
      </c>
      <c r="G13863" s="1">
        <f>Table1[[#This Row],[sales]]-Table1[[#This Row],[Discount Value]]</f>
        <v>3450.2813999999998</v>
      </c>
      <c r="H13863" s="1">
        <v>1</v>
      </c>
      <c r="I13863" s="2">
        <v>45290</v>
      </c>
      <c r="J13863" s="2">
        <v>45292</v>
      </c>
      <c r="K13863" s="1" t="s">
        <v>31</v>
      </c>
      <c r="L13863" s="1" t="s">
        <v>22</v>
      </c>
      <c r="M13863" s="1">
        <v>334.03</v>
      </c>
      <c r="N13863" s="1" t="s">
        <v>48</v>
      </c>
      <c r="O13863" s="10">
        <f>Table1[[#This Row],[sales]]+Table1[[#This Row],[profit]]</f>
        <v>4044.01</v>
      </c>
    </row>
    <row r="13864" spans="1:15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>Table1[[#This Row],[sales]]*Table1[[#This Row],[discount]]</f>
        <v>669.64020000000005</v>
      </c>
      <c r="G13864" s="1">
        <f>Table1[[#This Row],[sales]]-Table1[[#This Row],[Discount Value]]</f>
        <v>1299.8897999999999</v>
      </c>
      <c r="H13864" s="1">
        <v>5</v>
      </c>
      <c r="I13864" s="2">
        <v>45027</v>
      </c>
      <c r="J13864" s="2">
        <v>45028</v>
      </c>
      <c r="K13864" s="1" t="s">
        <v>21</v>
      </c>
      <c r="L13864" s="1" t="s">
        <v>16</v>
      </c>
      <c r="M13864" s="1">
        <v>474.38</v>
      </c>
      <c r="N13864" s="1" t="s">
        <v>39</v>
      </c>
      <c r="O13864" s="10">
        <f>Table1[[#This Row],[sales]]+Table1[[#This Row],[profit]]</f>
        <v>2443.91</v>
      </c>
    </row>
    <row r="13865" spans="1:15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>Table1[[#This Row],[sales]]*Table1[[#This Row],[discount]]</f>
        <v>504.48780000000005</v>
      </c>
      <c r="G13865" s="1">
        <f>Table1[[#This Row],[sales]]-Table1[[#This Row],[Discount Value]]</f>
        <v>1122.8922</v>
      </c>
      <c r="H13865" s="1">
        <v>7</v>
      </c>
      <c r="I13865" s="2">
        <v>45356</v>
      </c>
      <c r="J13865" s="2">
        <v>45360</v>
      </c>
      <c r="K13865" s="1" t="s">
        <v>15</v>
      </c>
      <c r="L13865" s="1" t="s">
        <v>27</v>
      </c>
      <c r="M13865" s="1">
        <v>363.32</v>
      </c>
      <c r="N13865" s="1" t="s">
        <v>48</v>
      </c>
      <c r="O13865" s="10">
        <f>Table1[[#This Row],[sales]]+Table1[[#This Row],[profit]]</f>
        <v>1990.7</v>
      </c>
    </row>
    <row r="13866" spans="1:15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>Table1[[#This Row],[sales]]*Table1[[#This Row],[discount]]</f>
        <v>1483.4150999999999</v>
      </c>
      <c r="G13866" s="1">
        <f>Table1[[#This Row],[sales]]-Table1[[#This Row],[Discount Value]]</f>
        <v>3301.7948999999999</v>
      </c>
      <c r="H13866" s="1">
        <v>8</v>
      </c>
      <c r="I13866" s="2">
        <v>45335</v>
      </c>
      <c r="J13866" s="2">
        <v>45337</v>
      </c>
      <c r="K13866" s="1" t="s">
        <v>31</v>
      </c>
      <c r="L13866" s="1" t="s">
        <v>27</v>
      </c>
      <c r="M13866" s="1">
        <v>684.16</v>
      </c>
      <c r="N13866" s="1" t="s">
        <v>23</v>
      </c>
      <c r="O13866" s="10">
        <f>Table1[[#This Row],[sales]]+Table1[[#This Row],[profit]]</f>
        <v>5469.37</v>
      </c>
    </row>
    <row r="13867" spans="1:15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>Table1[[#This Row],[sales]]*Table1[[#This Row],[discount]]</f>
        <v>1134.1442</v>
      </c>
      <c r="G13867" s="1">
        <f>Table1[[#This Row],[sales]]-Table1[[#This Row],[Discount Value]]</f>
        <v>1850.4458000000002</v>
      </c>
      <c r="H13867" s="1">
        <v>3</v>
      </c>
      <c r="I13867" s="2">
        <v>45388</v>
      </c>
      <c r="J13867" s="2">
        <v>45391</v>
      </c>
      <c r="K13867" s="1" t="s">
        <v>21</v>
      </c>
      <c r="L13867" s="1" t="s">
        <v>22</v>
      </c>
      <c r="M13867" s="1">
        <v>647.88</v>
      </c>
      <c r="N13867" s="1" t="s">
        <v>34</v>
      </c>
      <c r="O13867" s="10">
        <f>Table1[[#This Row],[sales]]+Table1[[#This Row],[profit]]</f>
        <v>3632.4700000000003</v>
      </c>
    </row>
    <row r="13868" spans="1:15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>Table1[[#This Row],[sales]]*Table1[[#This Row],[discount]]</f>
        <v>120.27329999999999</v>
      </c>
      <c r="G13868" s="1">
        <f>Table1[[#This Row],[sales]]-Table1[[#This Row],[Discount Value]]</f>
        <v>1216.0966999999998</v>
      </c>
      <c r="H13868" s="1">
        <v>8</v>
      </c>
      <c r="I13868" s="2">
        <v>45181</v>
      </c>
      <c r="J13868" s="2">
        <v>45185</v>
      </c>
      <c r="K13868" s="1" t="s">
        <v>21</v>
      </c>
      <c r="L13868" s="1" t="s">
        <v>22</v>
      </c>
      <c r="M13868" s="1">
        <v>190.9</v>
      </c>
      <c r="N13868" s="1" t="s">
        <v>23</v>
      </c>
      <c r="O13868" s="10">
        <f>Table1[[#This Row],[sales]]+Table1[[#This Row],[profit]]</f>
        <v>1527.27</v>
      </c>
    </row>
    <row r="13869" spans="1:15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>Table1[[#This Row],[sales]]*Table1[[#This Row],[discount]]</f>
        <v>1721.2615000000001</v>
      </c>
      <c r="G13869" s="1">
        <f>Table1[[#This Row],[sales]]-Table1[[#This Row],[Discount Value]]</f>
        <v>3196.6285000000003</v>
      </c>
      <c r="H13869" s="1">
        <v>5</v>
      </c>
      <c r="I13869" s="2">
        <v>45285</v>
      </c>
      <c r="J13869" s="2">
        <v>45289</v>
      </c>
      <c r="K13869" s="1" t="s">
        <v>15</v>
      </c>
      <c r="L13869" s="1" t="s">
        <v>22</v>
      </c>
      <c r="M13869" s="1">
        <v>1007.04</v>
      </c>
      <c r="N13869" s="1" t="s">
        <v>34</v>
      </c>
      <c r="O13869" s="10">
        <f>Table1[[#This Row],[sales]]+Table1[[#This Row],[profit]]</f>
        <v>5924.93</v>
      </c>
    </row>
    <row r="13870" spans="1:15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>Table1[[#This Row],[sales]]*Table1[[#This Row],[discount]]</f>
        <v>879.55560000000003</v>
      </c>
      <c r="G13870" s="1">
        <f>Table1[[#This Row],[sales]]-Table1[[#This Row],[Discount Value]]</f>
        <v>1119.4344000000001</v>
      </c>
      <c r="H13870" s="1">
        <v>1</v>
      </c>
      <c r="I13870" s="2">
        <v>45147</v>
      </c>
      <c r="J13870" s="2">
        <v>45154</v>
      </c>
      <c r="K13870" s="1" t="s">
        <v>15</v>
      </c>
      <c r="L13870" s="1" t="s">
        <v>27</v>
      </c>
      <c r="M13870" s="1">
        <v>429.68</v>
      </c>
      <c r="N13870" s="1" t="s">
        <v>28</v>
      </c>
      <c r="O13870" s="10">
        <f>Table1[[#This Row],[sales]]+Table1[[#This Row],[profit]]</f>
        <v>2428.67</v>
      </c>
    </row>
    <row r="13871" spans="1:15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>Table1[[#This Row],[sales]]*Table1[[#This Row],[discount]]</f>
        <v>884.07990000000007</v>
      </c>
      <c r="G13871" s="1">
        <f>Table1[[#This Row],[sales]]-Table1[[#This Row],[Discount Value]]</f>
        <v>2390.2900999999997</v>
      </c>
      <c r="H13871" s="1">
        <v>4</v>
      </c>
      <c r="I13871" s="2">
        <v>45262</v>
      </c>
      <c r="J13871" s="2">
        <v>45265</v>
      </c>
      <c r="K13871" s="1" t="s">
        <v>15</v>
      </c>
      <c r="L13871" s="1" t="s">
        <v>27</v>
      </c>
      <c r="M13871" s="1">
        <v>745.49</v>
      </c>
      <c r="N13871" s="1" t="s">
        <v>39</v>
      </c>
      <c r="O13871" s="10">
        <f>Table1[[#This Row],[sales]]+Table1[[#This Row],[profit]]</f>
        <v>4019.8599999999997</v>
      </c>
    </row>
    <row r="13872" spans="1:15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>Table1[[#This Row],[sales]]*Table1[[#This Row],[discount]]</f>
        <v>875.25120000000004</v>
      </c>
      <c r="G13872" s="1">
        <f>Table1[[#This Row],[sales]]-Table1[[#This Row],[Discount Value]]</f>
        <v>2771.6288</v>
      </c>
      <c r="H13872" s="1">
        <v>2</v>
      </c>
      <c r="I13872" s="2">
        <v>45395</v>
      </c>
      <c r="J13872" s="2">
        <v>45398</v>
      </c>
      <c r="K13872" s="1" t="s">
        <v>31</v>
      </c>
      <c r="L13872" s="1" t="s">
        <v>16</v>
      </c>
      <c r="M13872" s="1">
        <v>662.21</v>
      </c>
      <c r="N13872" s="1" t="s">
        <v>34</v>
      </c>
      <c r="O13872" s="10">
        <f>Table1[[#This Row],[sales]]+Table1[[#This Row],[profit]]</f>
        <v>4309.09</v>
      </c>
    </row>
    <row r="13873" spans="1:15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>Table1[[#This Row],[sales]]*Table1[[#This Row],[discount]]</f>
        <v>867.7</v>
      </c>
      <c r="G13873" s="1">
        <f>Table1[[#This Row],[sales]]-Table1[[#This Row],[Discount Value]]</f>
        <v>1301.55</v>
      </c>
      <c r="H13873" s="1">
        <v>5</v>
      </c>
      <c r="I13873" s="2">
        <v>45076</v>
      </c>
      <c r="J13873" s="2">
        <v>45080</v>
      </c>
      <c r="K13873" s="1" t="s">
        <v>15</v>
      </c>
      <c r="L13873" s="1" t="s">
        <v>16</v>
      </c>
      <c r="M13873" s="1">
        <v>309.20999999999998</v>
      </c>
      <c r="N13873" s="1" t="s">
        <v>48</v>
      </c>
      <c r="O13873" s="10">
        <f>Table1[[#This Row],[sales]]+Table1[[#This Row],[profit]]</f>
        <v>2478.46</v>
      </c>
    </row>
    <row r="13874" spans="1:15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>Table1[[#This Row],[sales]]*Table1[[#This Row],[discount]]</f>
        <v>190.8193</v>
      </c>
      <c r="G13874" s="1">
        <f>Table1[[#This Row],[sales]]-Table1[[#This Row],[Discount Value]]</f>
        <v>2535.1706999999997</v>
      </c>
      <c r="H13874" s="1">
        <v>4</v>
      </c>
      <c r="I13874" s="2">
        <v>45012</v>
      </c>
      <c r="J13874" s="2">
        <v>45015</v>
      </c>
      <c r="K13874" s="1" t="s">
        <v>15</v>
      </c>
      <c r="L13874" s="1" t="s">
        <v>27</v>
      </c>
      <c r="M13874" s="1">
        <v>557</v>
      </c>
      <c r="N13874" s="1" t="s">
        <v>39</v>
      </c>
      <c r="O13874" s="10">
        <f>Table1[[#This Row],[sales]]+Table1[[#This Row],[profit]]</f>
        <v>3282.99</v>
      </c>
    </row>
    <row r="13875" spans="1:15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>Table1[[#This Row],[sales]]*Table1[[#This Row],[discount]]</f>
        <v>216.73810000000003</v>
      </c>
      <c r="G13875" s="1">
        <f>Table1[[#This Row],[sales]]-Table1[[#This Row],[Discount Value]]</f>
        <v>1058.1919</v>
      </c>
      <c r="H13875" s="1">
        <v>2</v>
      </c>
      <c r="I13875" s="2">
        <v>45063</v>
      </c>
      <c r="J13875" s="2">
        <v>45069</v>
      </c>
      <c r="K13875" s="1" t="s">
        <v>31</v>
      </c>
      <c r="L13875" s="1" t="s">
        <v>22</v>
      </c>
      <c r="M13875" s="1">
        <v>217.15</v>
      </c>
      <c r="N13875" s="1" t="s">
        <v>23</v>
      </c>
      <c r="O13875" s="10">
        <f>Table1[[#This Row],[sales]]+Table1[[#This Row],[profit]]</f>
        <v>1492.0800000000002</v>
      </c>
    </row>
    <row r="13876" spans="1:15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>Table1[[#This Row],[sales]]*Table1[[#This Row],[discount]]</f>
        <v>1024.4879000000001</v>
      </c>
      <c r="G13876" s="1">
        <f>Table1[[#This Row],[sales]]-Table1[[#This Row],[Discount Value]]</f>
        <v>1358.0421000000001</v>
      </c>
      <c r="H13876" s="1">
        <v>7</v>
      </c>
      <c r="I13876" s="2">
        <v>45269</v>
      </c>
      <c r="J13876" s="2">
        <v>45273</v>
      </c>
      <c r="K13876" s="1" t="s">
        <v>31</v>
      </c>
      <c r="L13876" s="1" t="s">
        <v>27</v>
      </c>
      <c r="M13876" s="1">
        <v>154.6</v>
      </c>
      <c r="N13876" s="1" t="s">
        <v>34</v>
      </c>
      <c r="O13876" s="10">
        <f>Table1[[#This Row],[sales]]+Table1[[#This Row],[profit]]</f>
        <v>2537.13</v>
      </c>
    </row>
    <row r="13877" spans="1:15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>Table1[[#This Row],[sales]]*Table1[[#This Row],[discount]]</f>
        <v>405.73</v>
      </c>
      <c r="G13877" s="1">
        <f>Table1[[#This Row],[sales]]-Table1[[#This Row],[Discount Value]]</f>
        <v>1217.19</v>
      </c>
      <c r="H13877" s="1">
        <v>2</v>
      </c>
      <c r="I13877" s="2">
        <v>45639</v>
      </c>
      <c r="J13877" s="2">
        <v>45644</v>
      </c>
      <c r="K13877" s="1" t="s">
        <v>21</v>
      </c>
      <c r="L13877" s="1" t="s">
        <v>27</v>
      </c>
      <c r="M13877" s="1">
        <v>279.81</v>
      </c>
      <c r="N13877" s="1" t="s">
        <v>39</v>
      </c>
      <c r="O13877" s="10">
        <f>Table1[[#This Row],[sales]]+Table1[[#This Row],[profit]]</f>
        <v>1902.73</v>
      </c>
    </row>
    <row r="13878" spans="1:15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>Table1[[#This Row],[sales]]*Table1[[#This Row],[discount]]</f>
        <v>1168.6668</v>
      </c>
      <c r="G13878" s="1">
        <f>Table1[[#This Row],[sales]]-Table1[[#This Row],[Discount Value]]</f>
        <v>1613.8732</v>
      </c>
      <c r="H13878" s="1">
        <v>2</v>
      </c>
      <c r="I13878" s="2">
        <v>45406</v>
      </c>
      <c r="J13878" s="2">
        <v>45413</v>
      </c>
      <c r="K13878" s="1" t="s">
        <v>31</v>
      </c>
      <c r="L13878" s="1" t="s">
        <v>22</v>
      </c>
      <c r="M13878" s="1">
        <v>394.34</v>
      </c>
      <c r="N13878" s="1" t="s">
        <v>17</v>
      </c>
      <c r="O13878" s="10">
        <f>Table1[[#This Row],[sales]]+Table1[[#This Row],[profit]]</f>
        <v>3176.88</v>
      </c>
    </row>
    <row r="13879" spans="1:15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>Table1[[#This Row],[sales]]*Table1[[#This Row],[discount]]</f>
        <v>439.71980000000002</v>
      </c>
      <c r="G13879" s="1">
        <f>Table1[[#This Row],[sales]]-Table1[[#This Row],[Discount Value]]</f>
        <v>2942.7402000000002</v>
      </c>
      <c r="H13879" s="1">
        <v>4</v>
      </c>
      <c r="I13879" s="2">
        <v>45218</v>
      </c>
      <c r="J13879" s="2">
        <v>45219</v>
      </c>
      <c r="K13879" s="1" t="s">
        <v>15</v>
      </c>
      <c r="L13879" s="1" t="s">
        <v>27</v>
      </c>
      <c r="M13879" s="1">
        <v>217.54</v>
      </c>
      <c r="N13879" s="1" t="s">
        <v>23</v>
      </c>
      <c r="O13879" s="10">
        <f>Table1[[#This Row],[sales]]+Table1[[#This Row],[profit]]</f>
        <v>3600</v>
      </c>
    </row>
    <row r="13880" spans="1:15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>Table1[[#This Row],[sales]]*Table1[[#This Row],[discount]]</f>
        <v>590.63970000000006</v>
      </c>
      <c r="G13880" s="1">
        <f>Table1[[#This Row],[sales]]-Table1[[#This Row],[Discount Value]]</f>
        <v>2517.9902999999999</v>
      </c>
      <c r="H13880" s="1">
        <v>5</v>
      </c>
      <c r="I13880" s="2">
        <v>45165</v>
      </c>
      <c r="J13880" s="2">
        <v>45171</v>
      </c>
      <c r="K13880" s="1" t="s">
        <v>21</v>
      </c>
      <c r="L13880" s="1" t="s">
        <v>27</v>
      </c>
      <c r="M13880" s="1">
        <v>239.46</v>
      </c>
      <c r="N13880" s="1" t="s">
        <v>39</v>
      </c>
      <c r="O13880" s="10">
        <f>Table1[[#This Row],[sales]]+Table1[[#This Row],[profit]]</f>
        <v>3348.09</v>
      </c>
    </row>
    <row r="13881" spans="1:15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>Table1[[#This Row],[sales]]*Table1[[#This Row],[discount]]</f>
        <v>1601.4230999999997</v>
      </c>
      <c r="G13881" s="1">
        <f>Table1[[#This Row],[sales]]-Table1[[#This Row],[Discount Value]]</f>
        <v>2304.4868999999999</v>
      </c>
      <c r="H13881" s="1">
        <v>3</v>
      </c>
      <c r="I13881" s="2">
        <v>45187</v>
      </c>
      <c r="J13881" s="2">
        <v>45192</v>
      </c>
      <c r="K13881" s="1" t="s">
        <v>15</v>
      </c>
      <c r="L13881" s="1" t="s">
        <v>22</v>
      </c>
      <c r="M13881" s="1">
        <v>753.13</v>
      </c>
      <c r="N13881" s="1" t="s">
        <v>39</v>
      </c>
      <c r="O13881" s="10">
        <f>Table1[[#This Row],[sales]]+Table1[[#This Row],[profit]]</f>
        <v>4659.04</v>
      </c>
    </row>
    <row r="13882" spans="1:15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>Table1[[#This Row],[sales]]*Table1[[#This Row],[discount]]</f>
        <v>24.28</v>
      </c>
      <c r="G13882" s="1">
        <f>Table1[[#This Row],[sales]]-Table1[[#This Row],[Discount Value]]</f>
        <v>279.22000000000003</v>
      </c>
      <c r="H13882" s="1">
        <v>9</v>
      </c>
      <c r="I13882" s="2">
        <v>45144</v>
      </c>
      <c r="J13882" s="2">
        <v>45145</v>
      </c>
      <c r="K13882" s="1" t="s">
        <v>21</v>
      </c>
      <c r="L13882" s="1" t="s">
        <v>27</v>
      </c>
      <c r="M13882" s="1">
        <v>77.19</v>
      </c>
      <c r="N13882" s="1" t="s">
        <v>48</v>
      </c>
      <c r="O13882" s="10">
        <f>Table1[[#This Row],[sales]]+Table1[[#This Row],[profit]]</f>
        <v>380.69</v>
      </c>
    </row>
    <row r="13883" spans="1:15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>Table1[[#This Row],[sales]]*Table1[[#This Row],[discount]]</f>
        <v>218.304</v>
      </c>
      <c r="G13883" s="1">
        <f>Table1[[#This Row],[sales]]-Table1[[#This Row],[Discount Value]]</f>
        <v>266.81600000000003</v>
      </c>
      <c r="H13883" s="1">
        <v>6</v>
      </c>
      <c r="I13883" s="2">
        <v>44930</v>
      </c>
      <c r="J13883" s="2">
        <v>44931</v>
      </c>
      <c r="K13883" s="1" t="s">
        <v>31</v>
      </c>
      <c r="L13883" s="1" t="s">
        <v>16</v>
      </c>
      <c r="M13883" s="1">
        <v>82.01</v>
      </c>
      <c r="N13883" s="1" t="s">
        <v>48</v>
      </c>
      <c r="O13883" s="10">
        <f>Table1[[#This Row],[sales]]+Table1[[#This Row],[profit]]</f>
        <v>567.13</v>
      </c>
    </row>
    <row r="13884" spans="1:15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>Table1[[#This Row],[sales]]*Table1[[#This Row],[discount]]</f>
        <v>165.90599999999998</v>
      </c>
      <c r="G13884" s="1">
        <f>Table1[[#This Row],[sales]]-Table1[[#This Row],[Discount Value]]</f>
        <v>940.13400000000001</v>
      </c>
      <c r="H13884" s="1">
        <v>8</v>
      </c>
      <c r="I13884" s="2">
        <v>45462</v>
      </c>
      <c r="J13884" s="2">
        <v>45467</v>
      </c>
      <c r="K13884" s="1" t="s">
        <v>21</v>
      </c>
      <c r="L13884" s="1" t="s">
        <v>27</v>
      </c>
      <c r="M13884" s="1">
        <v>68.7</v>
      </c>
      <c r="N13884" s="1" t="s">
        <v>23</v>
      </c>
      <c r="O13884" s="10">
        <f>Table1[[#This Row],[sales]]+Table1[[#This Row],[profit]]</f>
        <v>1174.74</v>
      </c>
    </row>
    <row r="13885" spans="1:15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>Table1[[#This Row],[sales]]*Table1[[#This Row],[discount]]</f>
        <v>2415.9106999999999</v>
      </c>
      <c r="G13885" s="1">
        <f>Table1[[#This Row],[sales]]-Table1[[#This Row],[Discount Value]]</f>
        <v>2514.5193000000004</v>
      </c>
      <c r="H13885" s="1">
        <v>5</v>
      </c>
      <c r="I13885" s="2">
        <v>45289</v>
      </c>
      <c r="J13885" s="2">
        <v>45296</v>
      </c>
      <c r="K13885" s="1" t="s">
        <v>15</v>
      </c>
      <c r="L13885" s="1" t="s">
        <v>22</v>
      </c>
      <c r="M13885" s="1">
        <v>1284.3800000000001</v>
      </c>
      <c r="N13885" s="1" t="s">
        <v>34</v>
      </c>
      <c r="O13885" s="10">
        <f>Table1[[#This Row],[sales]]+Table1[[#This Row],[profit]]</f>
        <v>6214.81</v>
      </c>
    </row>
    <row r="13886" spans="1:15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>Table1[[#This Row],[sales]]*Table1[[#This Row],[discount]]</f>
        <v>1648.7370999999998</v>
      </c>
      <c r="G13886" s="1">
        <f>Table1[[#This Row],[sales]]-Table1[[#This Row],[Discount Value]]</f>
        <v>2372.5729000000001</v>
      </c>
      <c r="H13886" s="1">
        <v>8</v>
      </c>
      <c r="I13886" s="2">
        <v>45657</v>
      </c>
      <c r="J13886" s="2">
        <v>45664</v>
      </c>
      <c r="K13886" s="1" t="s">
        <v>31</v>
      </c>
      <c r="L13886" s="1" t="s">
        <v>22</v>
      </c>
      <c r="M13886" s="1">
        <v>869.12</v>
      </c>
      <c r="N13886" s="1" t="s">
        <v>17</v>
      </c>
      <c r="O13886" s="10">
        <f>Table1[[#This Row],[sales]]+Table1[[#This Row],[profit]]</f>
        <v>4890.43</v>
      </c>
    </row>
    <row r="13887" spans="1:15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>Table1[[#This Row],[sales]]*Table1[[#This Row],[discount]]</f>
        <v>1064.4837</v>
      </c>
      <c r="G13887" s="1">
        <f>Table1[[#This Row],[sales]]-Table1[[#This Row],[Discount Value]]</f>
        <v>3563.7062999999998</v>
      </c>
      <c r="H13887" s="1">
        <v>6</v>
      </c>
      <c r="I13887" s="2">
        <v>45450</v>
      </c>
      <c r="J13887" s="2">
        <v>45451</v>
      </c>
      <c r="K13887" s="1" t="s">
        <v>31</v>
      </c>
      <c r="L13887" s="1" t="s">
        <v>16</v>
      </c>
      <c r="M13887" s="1">
        <v>1290.8399999999999</v>
      </c>
      <c r="N13887" s="1" t="s">
        <v>23</v>
      </c>
      <c r="O13887" s="10">
        <f>Table1[[#This Row],[sales]]+Table1[[#This Row],[profit]]</f>
        <v>5919.03</v>
      </c>
    </row>
    <row r="13888" spans="1:15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>Table1[[#This Row],[sales]]*Table1[[#This Row],[discount]]</f>
        <v>530.29880000000003</v>
      </c>
      <c r="G13888" s="1">
        <f>Table1[[#This Row],[sales]]-Table1[[#This Row],[Discount Value]]</f>
        <v>902.94119999999998</v>
      </c>
      <c r="H13888" s="1">
        <v>7</v>
      </c>
      <c r="I13888" s="2">
        <v>45520</v>
      </c>
      <c r="J13888" s="2">
        <v>45521</v>
      </c>
      <c r="K13888" s="1" t="s">
        <v>15</v>
      </c>
      <c r="L13888" s="1" t="s">
        <v>22</v>
      </c>
      <c r="M13888" s="1">
        <v>426.43</v>
      </c>
      <c r="N13888" s="1" t="s">
        <v>17</v>
      </c>
      <c r="O13888" s="10">
        <f>Table1[[#This Row],[sales]]+Table1[[#This Row],[profit]]</f>
        <v>1859.67</v>
      </c>
    </row>
    <row r="13889" spans="1:15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>Table1[[#This Row],[sales]]*Table1[[#This Row],[discount]]</f>
        <v>815.33200000000011</v>
      </c>
      <c r="G13889" s="1">
        <f>Table1[[#This Row],[sales]]-Table1[[#This Row],[Discount Value]]</f>
        <v>2096.5680000000002</v>
      </c>
      <c r="H13889" s="1">
        <v>2</v>
      </c>
      <c r="I13889" s="2">
        <v>45063</v>
      </c>
      <c r="J13889" s="2">
        <v>45069</v>
      </c>
      <c r="K13889" s="1" t="s">
        <v>15</v>
      </c>
      <c r="L13889" s="1" t="s">
        <v>22</v>
      </c>
      <c r="M13889" s="1">
        <v>761.73</v>
      </c>
      <c r="N13889" s="1" t="s">
        <v>39</v>
      </c>
      <c r="O13889" s="10">
        <f>Table1[[#This Row],[sales]]+Table1[[#This Row],[profit]]</f>
        <v>3673.63</v>
      </c>
    </row>
    <row r="13890" spans="1:15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>Table1[[#This Row],[sales]]*Table1[[#This Row],[discount]]</f>
        <v>1212.1442</v>
      </c>
      <c r="G13890" s="1">
        <f>Table1[[#This Row],[sales]]-Table1[[#This Row],[Discount Value]]</f>
        <v>1606.7958000000001</v>
      </c>
      <c r="H13890" s="1">
        <v>6</v>
      </c>
      <c r="I13890" s="2">
        <v>45504</v>
      </c>
      <c r="J13890" s="2">
        <v>45510</v>
      </c>
      <c r="K13890" s="1" t="s">
        <v>15</v>
      </c>
      <c r="L13890" s="1" t="s">
        <v>27</v>
      </c>
      <c r="M13890" s="1">
        <v>782.53</v>
      </c>
      <c r="N13890" s="1" t="s">
        <v>39</v>
      </c>
      <c r="O13890" s="10">
        <f>Table1[[#This Row],[sales]]+Table1[[#This Row],[profit]]</f>
        <v>3601.4700000000003</v>
      </c>
    </row>
    <row r="13891" spans="1:15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>Table1[[#This Row],[sales]]*Table1[[#This Row],[discount]]</f>
        <v>751.56640000000004</v>
      </c>
      <c r="G13891" s="1">
        <f>Table1[[#This Row],[sales]]-Table1[[#This Row],[Discount Value]]</f>
        <v>2139.0735999999997</v>
      </c>
      <c r="H13891" s="1">
        <v>5</v>
      </c>
      <c r="I13891" s="2">
        <v>45425</v>
      </c>
      <c r="J13891" s="2">
        <v>45429</v>
      </c>
      <c r="K13891" s="1" t="s">
        <v>15</v>
      </c>
      <c r="L13891" s="1" t="s">
        <v>16</v>
      </c>
      <c r="M13891" s="1">
        <v>699.88</v>
      </c>
      <c r="N13891" s="1" t="s">
        <v>17</v>
      </c>
      <c r="O13891" s="10">
        <f>Table1[[#This Row],[sales]]+Table1[[#This Row],[profit]]</f>
        <v>3590.52</v>
      </c>
    </row>
    <row r="13892" spans="1:15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>Table1[[#This Row],[sales]]*Table1[[#This Row],[discount]]</f>
        <v>1771.8791999999999</v>
      </c>
      <c r="G13892" s="1">
        <f>Table1[[#This Row],[sales]]-Table1[[#This Row],[Discount Value]]</f>
        <v>1844.2008000000001</v>
      </c>
      <c r="H13892" s="1">
        <v>8</v>
      </c>
      <c r="I13892" s="2">
        <v>45092</v>
      </c>
      <c r="J13892" s="2">
        <v>45093</v>
      </c>
      <c r="K13892" s="1" t="s">
        <v>15</v>
      </c>
      <c r="L13892" s="1" t="s">
        <v>27</v>
      </c>
      <c r="M13892" s="1">
        <v>1009.91</v>
      </c>
      <c r="N13892" s="1" t="s">
        <v>34</v>
      </c>
      <c r="O13892" s="10">
        <f>Table1[[#This Row],[sales]]+Table1[[#This Row],[profit]]</f>
        <v>4625.99</v>
      </c>
    </row>
    <row r="13893" spans="1:15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>Table1[[#This Row],[sales]]*Table1[[#This Row],[discount]]</f>
        <v>142.13500000000002</v>
      </c>
      <c r="G13893" s="1">
        <f>Table1[[#This Row],[sales]]-Table1[[#This Row],[Discount Value]]</f>
        <v>1888.365</v>
      </c>
      <c r="H13893" s="1">
        <v>5</v>
      </c>
      <c r="I13893" s="2">
        <v>45022</v>
      </c>
      <c r="J13893" s="2">
        <v>45029</v>
      </c>
      <c r="K13893" s="1" t="s">
        <v>31</v>
      </c>
      <c r="L13893" s="1" t="s">
        <v>27</v>
      </c>
      <c r="M13893" s="1">
        <v>340.58</v>
      </c>
      <c r="N13893" s="1" t="s">
        <v>39</v>
      </c>
      <c r="O13893" s="10">
        <f>Table1[[#This Row],[sales]]+Table1[[#This Row],[profit]]</f>
        <v>2371.08</v>
      </c>
    </row>
    <row r="13894" spans="1:15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>Table1[[#This Row],[sales]]*Table1[[#This Row],[discount]]</f>
        <v>1162.2322000000001</v>
      </c>
      <c r="G13894" s="1">
        <f>Table1[[#This Row],[sales]]-Table1[[#This Row],[Discount Value]]</f>
        <v>2256.0977999999996</v>
      </c>
      <c r="H13894" s="1">
        <v>7</v>
      </c>
      <c r="I13894" s="2">
        <v>45515</v>
      </c>
      <c r="J13894" s="2">
        <v>45522</v>
      </c>
      <c r="K13894" s="1" t="s">
        <v>31</v>
      </c>
      <c r="L13894" s="1" t="s">
        <v>16</v>
      </c>
      <c r="M13894" s="1">
        <v>961.87</v>
      </c>
      <c r="N13894" s="1" t="s">
        <v>28</v>
      </c>
      <c r="O13894" s="10">
        <f>Table1[[#This Row],[sales]]+Table1[[#This Row],[profit]]</f>
        <v>4380.2</v>
      </c>
    </row>
    <row r="13895" spans="1:15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>Table1[[#This Row],[sales]]*Table1[[#This Row],[discount]]</f>
        <v>475.60079999999999</v>
      </c>
      <c r="G13895" s="1">
        <f>Table1[[#This Row],[sales]]-Table1[[#This Row],[Discount Value]]</f>
        <v>3487.7392</v>
      </c>
      <c r="H13895" s="1">
        <v>4</v>
      </c>
      <c r="I13895" s="2">
        <v>45101</v>
      </c>
      <c r="J13895" s="2">
        <v>45104</v>
      </c>
      <c r="K13895" s="1" t="s">
        <v>21</v>
      </c>
      <c r="L13895" s="1" t="s">
        <v>22</v>
      </c>
      <c r="M13895" s="1">
        <v>408.59</v>
      </c>
      <c r="N13895" s="1" t="s">
        <v>48</v>
      </c>
      <c r="O13895" s="10">
        <f>Table1[[#This Row],[sales]]+Table1[[#This Row],[profit]]</f>
        <v>4371.93</v>
      </c>
    </row>
    <row r="13896" spans="1:15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>Table1[[#This Row],[sales]]*Table1[[#This Row],[discount]]</f>
        <v>151.64600000000002</v>
      </c>
      <c r="G13896" s="1">
        <f>Table1[[#This Row],[sales]]-Table1[[#This Row],[Discount Value]]</f>
        <v>1364.8140000000001</v>
      </c>
      <c r="H13896" s="1">
        <v>2</v>
      </c>
      <c r="I13896" s="2">
        <v>45142</v>
      </c>
      <c r="J13896" s="2">
        <v>45149</v>
      </c>
      <c r="K13896" s="1" t="s">
        <v>21</v>
      </c>
      <c r="L13896" s="1" t="s">
        <v>16</v>
      </c>
      <c r="M13896" s="1">
        <v>120.63</v>
      </c>
      <c r="N13896" s="1" t="s">
        <v>48</v>
      </c>
      <c r="O13896" s="10">
        <f>Table1[[#This Row],[sales]]+Table1[[#This Row],[profit]]</f>
        <v>1637.0900000000001</v>
      </c>
    </row>
    <row r="13897" spans="1:15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>Table1[[#This Row],[sales]]*Table1[[#This Row],[discount]]</f>
        <v>946.82800000000009</v>
      </c>
      <c r="G13897" s="1">
        <f>Table1[[#This Row],[sales]]-Table1[[#This Row],[Discount Value]]</f>
        <v>3787.3120000000004</v>
      </c>
      <c r="H13897" s="1">
        <v>3</v>
      </c>
      <c r="I13897" s="2">
        <v>45307</v>
      </c>
      <c r="J13897" s="2">
        <v>45308</v>
      </c>
      <c r="K13897" s="1" t="s">
        <v>15</v>
      </c>
      <c r="L13897" s="1" t="s">
        <v>22</v>
      </c>
      <c r="M13897" s="1">
        <v>795.26</v>
      </c>
      <c r="N13897" s="1" t="s">
        <v>17</v>
      </c>
      <c r="O13897" s="10">
        <f>Table1[[#This Row],[sales]]+Table1[[#This Row],[profit]]</f>
        <v>5529.4000000000005</v>
      </c>
    </row>
    <row r="13898" spans="1:15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>Table1[[#This Row],[sales]]*Table1[[#This Row],[discount]]</f>
        <v>474.91919999999999</v>
      </c>
      <c r="G13898" s="1">
        <f>Table1[[#This Row],[sales]]-Table1[[#This Row],[Discount Value]]</f>
        <v>2163.5208000000002</v>
      </c>
      <c r="H13898" s="1">
        <v>4</v>
      </c>
      <c r="I13898" s="2">
        <v>45431</v>
      </c>
      <c r="J13898" s="2">
        <v>45438</v>
      </c>
      <c r="K13898" s="1" t="s">
        <v>21</v>
      </c>
      <c r="L13898" s="1" t="s">
        <v>22</v>
      </c>
      <c r="M13898" s="1">
        <v>301.89</v>
      </c>
      <c r="N13898" s="1" t="s">
        <v>48</v>
      </c>
      <c r="O13898" s="10">
        <f>Table1[[#This Row],[sales]]+Table1[[#This Row],[profit]]</f>
        <v>2940.33</v>
      </c>
    </row>
    <row r="13899" spans="1:15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>Table1[[#This Row],[sales]]*Table1[[#This Row],[discount]]</f>
        <v>73.8108</v>
      </c>
      <c r="G13899" s="1">
        <f>Table1[[#This Row],[sales]]-Table1[[#This Row],[Discount Value]]</f>
        <v>3616.7291999999998</v>
      </c>
      <c r="H13899" s="1">
        <v>3</v>
      </c>
      <c r="I13899" s="2">
        <v>45294</v>
      </c>
      <c r="J13899" s="2">
        <v>45296</v>
      </c>
      <c r="K13899" s="1" t="s">
        <v>21</v>
      </c>
      <c r="L13899" s="1" t="s">
        <v>27</v>
      </c>
      <c r="M13899" s="1">
        <v>788.63</v>
      </c>
      <c r="N13899" s="1" t="s">
        <v>34</v>
      </c>
      <c r="O13899" s="10">
        <f>Table1[[#This Row],[sales]]+Table1[[#This Row],[profit]]</f>
        <v>4479.17</v>
      </c>
    </row>
    <row r="13900" spans="1:15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>Table1[[#This Row],[sales]]*Table1[[#This Row],[discount]]</f>
        <v>771.06330000000003</v>
      </c>
      <c r="G13900" s="1">
        <f>Table1[[#This Row],[sales]]-Table1[[#This Row],[Discount Value]]</f>
        <v>2900.6666999999998</v>
      </c>
      <c r="H13900" s="1">
        <v>7</v>
      </c>
      <c r="I13900" s="2">
        <v>45164</v>
      </c>
      <c r="J13900" s="2">
        <v>45168</v>
      </c>
      <c r="K13900" s="1" t="s">
        <v>15</v>
      </c>
      <c r="L13900" s="1" t="s">
        <v>27</v>
      </c>
      <c r="M13900" s="1">
        <v>932.71</v>
      </c>
      <c r="N13900" s="1" t="s">
        <v>48</v>
      </c>
      <c r="O13900" s="10">
        <f>Table1[[#This Row],[sales]]+Table1[[#This Row],[profit]]</f>
        <v>4604.4400000000005</v>
      </c>
    </row>
    <row r="13901" spans="1:15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>Table1[[#This Row],[sales]]*Table1[[#This Row],[discount]]</f>
        <v>1377.4512</v>
      </c>
      <c r="G13901" s="1">
        <f>Table1[[#This Row],[sales]]-Table1[[#This Row],[Discount Value]]</f>
        <v>1492.2388000000001</v>
      </c>
      <c r="H13901" s="1">
        <v>5</v>
      </c>
      <c r="I13901" s="2">
        <v>45265</v>
      </c>
      <c r="J13901" s="2">
        <v>45269</v>
      </c>
      <c r="K13901" s="1" t="s">
        <v>21</v>
      </c>
      <c r="L13901" s="1" t="s">
        <v>27</v>
      </c>
      <c r="M13901" s="1">
        <v>298.93</v>
      </c>
      <c r="N13901" s="1" t="s">
        <v>34</v>
      </c>
      <c r="O13901" s="10">
        <f>Table1[[#This Row],[sales]]+Table1[[#This Row],[profit]]</f>
        <v>3168.62</v>
      </c>
    </row>
    <row r="13902" spans="1:15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>Table1[[#This Row],[sales]]*Table1[[#This Row],[discount]]</f>
        <v>386.66450000000003</v>
      </c>
      <c r="G13902" s="1">
        <f>Table1[[#This Row],[sales]]-Table1[[#This Row],[Discount Value]]</f>
        <v>1294.4855</v>
      </c>
      <c r="H13902" s="1">
        <v>3</v>
      </c>
      <c r="I13902" s="2">
        <v>45165</v>
      </c>
      <c r="J13902" s="2">
        <v>45172</v>
      </c>
      <c r="K13902" s="1" t="s">
        <v>31</v>
      </c>
      <c r="L13902" s="1" t="s">
        <v>22</v>
      </c>
      <c r="M13902" s="1">
        <v>113.37</v>
      </c>
      <c r="N13902" s="1" t="s">
        <v>17</v>
      </c>
      <c r="O13902" s="10">
        <f>Table1[[#This Row],[sales]]+Table1[[#This Row],[profit]]</f>
        <v>1794.52</v>
      </c>
    </row>
    <row r="13903" spans="1:15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>Table1[[#This Row],[sales]]*Table1[[#This Row],[discount]]</f>
        <v>505.2</v>
      </c>
      <c r="G13903" s="1">
        <f>Table1[[#This Row],[sales]]-Table1[[#This Row],[Discount Value]]</f>
        <v>2862.8</v>
      </c>
      <c r="H13903" s="1">
        <v>3</v>
      </c>
      <c r="I13903" s="2">
        <v>45072</v>
      </c>
      <c r="J13903" s="2">
        <v>45073</v>
      </c>
      <c r="K13903" s="1" t="s">
        <v>31</v>
      </c>
      <c r="L13903" s="1" t="s">
        <v>16</v>
      </c>
      <c r="M13903" s="1">
        <v>680.31</v>
      </c>
      <c r="N13903" s="1" t="s">
        <v>34</v>
      </c>
      <c r="O13903" s="10">
        <f>Table1[[#This Row],[sales]]+Table1[[#This Row],[profit]]</f>
        <v>4048.31</v>
      </c>
    </row>
    <row r="13904" spans="1:15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>Table1[[#This Row],[sales]]*Table1[[#This Row],[discount]]</f>
        <v>248.01900000000001</v>
      </c>
      <c r="G13904" s="1">
        <f>Table1[[#This Row],[sales]]-Table1[[#This Row],[Discount Value]]</f>
        <v>279.68100000000004</v>
      </c>
      <c r="H13904" s="1">
        <v>9</v>
      </c>
      <c r="I13904" s="2">
        <v>45290</v>
      </c>
      <c r="J13904" s="2">
        <v>45292</v>
      </c>
      <c r="K13904" s="1" t="s">
        <v>31</v>
      </c>
      <c r="L13904" s="1" t="s">
        <v>16</v>
      </c>
      <c r="M13904" s="1">
        <v>113.36</v>
      </c>
      <c r="N13904" s="1" t="s">
        <v>17</v>
      </c>
      <c r="O13904" s="10">
        <f>Table1[[#This Row],[sales]]+Table1[[#This Row],[profit]]</f>
        <v>641.06000000000006</v>
      </c>
    </row>
    <row r="13905" spans="1:15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>Table1[[#This Row],[sales]]*Table1[[#This Row],[discount]]</f>
        <v>1227.2574999999999</v>
      </c>
      <c r="G13905" s="1">
        <f>Table1[[#This Row],[sales]]-Table1[[#This Row],[Discount Value]]</f>
        <v>3681.7725</v>
      </c>
      <c r="H13905" s="1">
        <v>9</v>
      </c>
      <c r="I13905" s="2">
        <v>44992</v>
      </c>
      <c r="J13905" s="2">
        <v>44998</v>
      </c>
      <c r="K13905" s="1" t="s">
        <v>15</v>
      </c>
      <c r="L13905" s="1" t="s">
        <v>22</v>
      </c>
      <c r="M13905" s="1">
        <v>957.47</v>
      </c>
      <c r="N13905" s="1" t="s">
        <v>34</v>
      </c>
      <c r="O13905" s="10">
        <f>Table1[[#This Row],[sales]]+Table1[[#This Row],[profit]]</f>
        <v>5866.5</v>
      </c>
    </row>
    <row r="13906" spans="1:15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>Table1[[#This Row],[sales]]*Table1[[#This Row],[discount]]</f>
        <v>140.22260000000003</v>
      </c>
      <c r="G13906" s="1">
        <f>Table1[[#This Row],[sales]]-Table1[[#This Row],[Discount Value]]</f>
        <v>861.36739999999998</v>
      </c>
      <c r="H13906" s="1">
        <v>5</v>
      </c>
      <c r="I13906" s="2">
        <v>45400</v>
      </c>
      <c r="J13906" s="2">
        <v>45402</v>
      </c>
      <c r="K13906" s="1" t="s">
        <v>31</v>
      </c>
      <c r="L13906" s="1" t="s">
        <v>27</v>
      </c>
      <c r="M13906" s="1">
        <v>223.14</v>
      </c>
      <c r="N13906" s="1" t="s">
        <v>28</v>
      </c>
      <c r="O13906" s="10">
        <f>Table1[[#This Row],[sales]]+Table1[[#This Row],[profit]]</f>
        <v>1224.73</v>
      </c>
    </row>
    <row r="13907" spans="1:15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>Table1[[#This Row],[sales]]*Table1[[#This Row],[discount]]</f>
        <v>565.34010000000001</v>
      </c>
      <c r="G13907" s="1">
        <f>Table1[[#This Row],[sales]]-Table1[[#This Row],[Discount Value]]</f>
        <v>884.24989999999991</v>
      </c>
      <c r="H13907" s="1">
        <v>2</v>
      </c>
      <c r="I13907" s="2">
        <v>45111</v>
      </c>
      <c r="J13907" s="2">
        <v>45115</v>
      </c>
      <c r="K13907" s="1" t="s">
        <v>31</v>
      </c>
      <c r="L13907" s="1" t="s">
        <v>22</v>
      </c>
      <c r="M13907" s="1">
        <v>93.36</v>
      </c>
      <c r="N13907" s="1" t="s">
        <v>17</v>
      </c>
      <c r="O13907" s="10">
        <f>Table1[[#This Row],[sales]]+Table1[[#This Row],[profit]]</f>
        <v>1542.9499999999998</v>
      </c>
    </row>
    <row r="13908" spans="1:15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>Table1[[#This Row],[sales]]*Table1[[#This Row],[discount]]</f>
        <v>525.4425</v>
      </c>
      <c r="G13908" s="1">
        <f>Table1[[#This Row],[sales]]-Table1[[#This Row],[Discount Value]]</f>
        <v>4251.3074999999999</v>
      </c>
      <c r="H13908" s="1">
        <v>5</v>
      </c>
      <c r="I13908" s="2">
        <v>45170</v>
      </c>
      <c r="J13908" s="2">
        <v>45175</v>
      </c>
      <c r="K13908" s="1" t="s">
        <v>21</v>
      </c>
      <c r="L13908" s="1" t="s">
        <v>16</v>
      </c>
      <c r="M13908" s="1">
        <v>1056.32</v>
      </c>
      <c r="N13908" s="1" t="s">
        <v>17</v>
      </c>
      <c r="O13908" s="10">
        <f>Table1[[#This Row],[sales]]+Table1[[#This Row],[profit]]</f>
        <v>5833.07</v>
      </c>
    </row>
    <row r="13909" spans="1:15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>Table1[[#This Row],[sales]]*Table1[[#This Row],[discount]]</f>
        <v>121.68599999999999</v>
      </c>
      <c r="G13909" s="1">
        <f>Table1[[#This Row],[sales]]-Table1[[#This Row],[Discount Value]]</f>
        <v>892.36399999999992</v>
      </c>
      <c r="H13909" s="1">
        <v>4</v>
      </c>
      <c r="I13909" s="2">
        <v>44990</v>
      </c>
      <c r="J13909" s="2">
        <v>44997</v>
      </c>
      <c r="K13909" s="1" t="s">
        <v>21</v>
      </c>
      <c r="L13909" s="1" t="s">
        <v>27</v>
      </c>
      <c r="M13909" s="1">
        <v>179.76</v>
      </c>
      <c r="N13909" s="1" t="s">
        <v>23</v>
      </c>
      <c r="O13909" s="10">
        <f>Table1[[#This Row],[sales]]+Table1[[#This Row],[profit]]</f>
        <v>1193.81</v>
      </c>
    </row>
    <row r="13910" spans="1:15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>Table1[[#This Row],[sales]]*Table1[[#This Row],[discount]]</f>
        <v>149.352</v>
      </c>
      <c r="G13910" s="1">
        <f>Table1[[#This Row],[sales]]-Table1[[#This Row],[Discount Value]]</f>
        <v>784.09800000000007</v>
      </c>
      <c r="H13910" s="1">
        <v>6</v>
      </c>
      <c r="I13910" s="2">
        <v>45654</v>
      </c>
      <c r="J13910" s="2">
        <v>45656</v>
      </c>
      <c r="K13910" s="1" t="s">
        <v>31</v>
      </c>
      <c r="L13910" s="1" t="s">
        <v>16</v>
      </c>
      <c r="M13910" s="1">
        <v>113.71</v>
      </c>
      <c r="N13910" s="1" t="s">
        <v>39</v>
      </c>
      <c r="O13910" s="10">
        <f>Table1[[#This Row],[sales]]+Table1[[#This Row],[profit]]</f>
        <v>1047.1600000000001</v>
      </c>
    </row>
    <row r="13911" spans="1:15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>Table1[[#This Row],[sales]]*Table1[[#This Row],[discount]]</f>
        <v>808.44600000000003</v>
      </c>
      <c r="G13911" s="1">
        <f>Table1[[#This Row],[sales]]-Table1[[#This Row],[Discount Value]]</f>
        <v>3233.7840000000001</v>
      </c>
      <c r="H13911" s="1">
        <v>6</v>
      </c>
      <c r="I13911" s="2">
        <v>45422</v>
      </c>
      <c r="J13911" s="2">
        <v>45423</v>
      </c>
      <c r="K13911" s="1" t="s">
        <v>15</v>
      </c>
      <c r="L13911" s="1" t="s">
        <v>16</v>
      </c>
      <c r="M13911" s="1">
        <v>647.34</v>
      </c>
      <c r="N13911" s="1" t="s">
        <v>34</v>
      </c>
      <c r="O13911" s="10">
        <f>Table1[[#This Row],[sales]]+Table1[[#This Row],[profit]]</f>
        <v>4689.57</v>
      </c>
    </row>
    <row r="13912" spans="1:15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>Table1[[#This Row],[sales]]*Table1[[#This Row],[discount]]</f>
        <v>386.07989999999995</v>
      </c>
      <c r="G13912" s="1">
        <f>Table1[[#This Row],[sales]]-Table1[[#This Row],[Discount Value]]</f>
        <v>945.23009999999999</v>
      </c>
      <c r="H13912" s="1">
        <v>6</v>
      </c>
      <c r="I13912" s="2">
        <v>45593</v>
      </c>
      <c r="J13912" s="2">
        <v>45600</v>
      </c>
      <c r="K13912" s="1" t="s">
        <v>21</v>
      </c>
      <c r="L13912" s="1" t="s">
        <v>27</v>
      </c>
      <c r="M13912" s="1">
        <v>128.69</v>
      </c>
      <c r="N13912" s="1" t="s">
        <v>17</v>
      </c>
      <c r="O13912" s="10">
        <f>Table1[[#This Row],[sales]]+Table1[[#This Row],[profit]]</f>
        <v>1460</v>
      </c>
    </row>
    <row r="13913" spans="1:15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>Table1[[#This Row],[sales]]*Table1[[#This Row],[discount]]</f>
        <v>146.6816</v>
      </c>
      <c r="G13913" s="1">
        <f>Table1[[#This Row],[sales]]-Table1[[#This Row],[Discount Value]]</f>
        <v>417.47839999999997</v>
      </c>
      <c r="H13913" s="1">
        <v>7</v>
      </c>
      <c r="I13913" s="2">
        <v>45429</v>
      </c>
      <c r="J13913" s="2">
        <v>45435</v>
      </c>
      <c r="K13913" s="1" t="s">
        <v>15</v>
      </c>
      <c r="L13913" s="1" t="s">
        <v>27</v>
      </c>
      <c r="M13913" s="1">
        <v>31.62</v>
      </c>
      <c r="N13913" s="1" t="s">
        <v>34</v>
      </c>
      <c r="O13913" s="10">
        <f>Table1[[#This Row],[sales]]+Table1[[#This Row],[profit]]</f>
        <v>595.78</v>
      </c>
    </row>
    <row r="13914" spans="1:15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>Table1[[#This Row],[sales]]*Table1[[#This Row],[discount]]</f>
        <v>447.90349999999995</v>
      </c>
      <c r="G13914" s="1">
        <f>Table1[[#This Row],[sales]]-Table1[[#This Row],[Discount Value]]</f>
        <v>762.64650000000006</v>
      </c>
      <c r="H13914" s="1">
        <v>2</v>
      </c>
      <c r="I13914" s="2">
        <v>45235</v>
      </c>
      <c r="J13914" s="2">
        <v>45238</v>
      </c>
      <c r="K13914" s="1" t="s">
        <v>21</v>
      </c>
      <c r="L13914" s="1" t="s">
        <v>16</v>
      </c>
      <c r="M13914" s="1">
        <v>120.02</v>
      </c>
      <c r="N13914" s="1" t="s">
        <v>17</v>
      </c>
      <c r="O13914" s="10">
        <f>Table1[[#This Row],[sales]]+Table1[[#This Row],[profit]]</f>
        <v>1330.57</v>
      </c>
    </row>
    <row r="13915" spans="1:15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>Table1[[#This Row],[sales]]*Table1[[#This Row],[discount]]</f>
        <v>1603.0907999999999</v>
      </c>
      <c r="G13915" s="1">
        <f>Table1[[#This Row],[sales]]-Table1[[#This Row],[Discount Value]]</f>
        <v>2849.9391999999998</v>
      </c>
      <c r="H13915" s="1">
        <v>4</v>
      </c>
      <c r="I13915" s="2">
        <v>45369</v>
      </c>
      <c r="J13915" s="2">
        <v>45374</v>
      </c>
      <c r="K13915" s="1" t="s">
        <v>21</v>
      </c>
      <c r="L13915" s="1" t="s">
        <v>27</v>
      </c>
      <c r="M13915" s="1">
        <v>787.9</v>
      </c>
      <c r="N13915" s="1" t="s">
        <v>23</v>
      </c>
      <c r="O13915" s="10">
        <f>Table1[[#This Row],[sales]]+Table1[[#This Row],[profit]]</f>
        <v>5240.9299999999994</v>
      </c>
    </row>
    <row r="13916" spans="1:15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>Table1[[#This Row],[sales]]*Table1[[#This Row],[discount]]</f>
        <v>29.4712</v>
      </c>
      <c r="G13916" s="1">
        <f>Table1[[#This Row],[sales]]-Table1[[#This Row],[Discount Value]]</f>
        <v>1444.0888</v>
      </c>
      <c r="H13916" s="1">
        <v>9</v>
      </c>
      <c r="I13916" s="2">
        <v>45556</v>
      </c>
      <c r="J13916" s="2">
        <v>45557</v>
      </c>
      <c r="K13916" s="1" t="s">
        <v>15</v>
      </c>
      <c r="L13916" s="1" t="s">
        <v>27</v>
      </c>
      <c r="M13916" s="1">
        <v>236.05</v>
      </c>
      <c r="N13916" s="1" t="s">
        <v>34</v>
      </c>
      <c r="O13916" s="10">
        <f>Table1[[#This Row],[sales]]+Table1[[#This Row],[profit]]</f>
        <v>1709.61</v>
      </c>
    </row>
    <row r="13917" spans="1:15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>Table1[[#This Row],[sales]]*Table1[[#This Row],[discount]]</f>
        <v>245.40600000000003</v>
      </c>
      <c r="G13917" s="1">
        <f>Table1[[#This Row],[sales]]-Table1[[#This Row],[Discount Value]]</f>
        <v>3260.3940000000002</v>
      </c>
      <c r="H13917" s="1">
        <v>5</v>
      </c>
      <c r="I13917" s="2">
        <v>45467</v>
      </c>
      <c r="J13917" s="2">
        <v>45468</v>
      </c>
      <c r="K13917" s="1" t="s">
        <v>21</v>
      </c>
      <c r="L13917" s="1" t="s">
        <v>22</v>
      </c>
      <c r="M13917" s="1">
        <v>1014.73</v>
      </c>
      <c r="N13917" s="1" t="s">
        <v>17</v>
      </c>
      <c r="O13917" s="10">
        <f>Table1[[#This Row],[sales]]+Table1[[#This Row],[profit]]</f>
        <v>4520.5300000000007</v>
      </c>
    </row>
    <row r="13918" spans="1:15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>Table1[[#This Row],[sales]]*Table1[[#This Row],[discount]]</f>
        <v>223.97980000000001</v>
      </c>
      <c r="G13918" s="1">
        <f>Table1[[#This Row],[sales]]-Table1[[#This Row],[Discount Value]]</f>
        <v>1812.2002</v>
      </c>
      <c r="H13918" s="1">
        <v>1</v>
      </c>
      <c r="I13918" s="2">
        <v>44998</v>
      </c>
      <c r="J13918" s="2">
        <v>45004</v>
      </c>
      <c r="K13918" s="1" t="s">
        <v>31</v>
      </c>
      <c r="L13918" s="1" t="s">
        <v>22</v>
      </c>
      <c r="M13918" s="1">
        <v>560.39</v>
      </c>
      <c r="N13918" s="1" t="s">
        <v>28</v>
      </c>
      <c r="O13918" s="10">
        <f>Table1[[#This Row],[sales]]+Table1[[#This Row],[profit]]</f>
        <v>2596.5700000000002</v>
      </c>
    </row>
    <row r="13919" spans="1:15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>Table1[[#This Row],[sales]]*Table1[[#This Row],[discount]]</f>
        <v>415.31400000000002</v>
      </c>
      <c r="G13919" s="1">
        <f>Table1[[#This Row],[sales]]-Table1[[#This Row],[Discount Value]]</f>
        <v>969.06600000000003</v>
      </c>
      <c r="H13919" s="1">
        <v>6</v>
      </c>
      <c r="I13919" s="2">
        <v>45149</v>
      </c>
      <c r="J13919" s="2">
        <v>45154</v>
      </c>
      <c r="K13919" s="1" t="s">
        <v>31</v>
      </c>
      <c r="L13919" s="1" t="s">
        <v>22</v>
      </c>
      <c r="M13919" s="1">
        <v>154.25</v>
      </c>
      <c r="N13919" s="1" t="s">
        <v>23</v>
      </c>
      <c r="O13919" s="10">
        <f>Table1[[#This Row],[sales]]+Table1[[#This Row],[profit]]</f>
        <v>1538.63</v>
      </c>
    </row>
    <row r="13920" spans="1:15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>Table1[[#This Row],[sales]]*Table1[[#This Row],[discount]]</f>
        <v>362.62350000000004</v>
      </c>
      <c r="G13920" s="1">
        <f>Table1[[#This Row],[sales]]-Table1[[#This Row],[Discount Value]]</f>
        <v>443.20650000000001</v>
      </c>
      <c r="H13920" s="1">
        <v>5</v>
      </c>
      <c r="I13920" s="2">
        <v>45152</v>
      </c>
      <c r="J13920" s="2">
        <v>45159</v>
      </c>
      <c r="K13920" s="1" t="s">
        <v>31</v>
      </c>
      <c r="L13920" s="1" t="s">
        <v>27</v>
      </c>
      <c r="M13920" s="1">
        <v>124.85</v>
      </c>
      <c r="N13920" s="1" t="s">
        <v>39</v>
      </c>
      <c r="O13920" s="10">
        <f>Table1[[#This Row],[sales]]+Table1[[#This Row],[profit]]</f>
        <v>930.68000000000006</v>
      </c>
    </row>
    <row r="13921" spans="1:15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>Table1[[#This Row],[sales]]*Table1[[#This Row],[discount]]</f>
        <v>778.19839999999999</v>
      </c>
      <c r="G13921" s="1">
        <f>Table1[[#This Row],[sales]]-Table1[[#This Row],[Discount Value]]</f>
        <v>4085.5415999999996</v>
      </c>
      <c r="H13921" s="1">
        <v>2</v>
      </c>
      <c r="I13921" s="2">
        <v>45506</v>
      </c>
      <c r="J13921" s="2">
        <v>45512</v>
      </c>
      <c r="K13921" s="1" t="s">
        <v>31</v>
      </c>
      <c r="L13921" s="1" t="s">
        <v>22</v>
      </c>
      <c r="M13921" s="1">
        <v>1419.63</v>
      </c>
      <c r="N13921" s="1" t="s">
        <v>39</v>
      </c>
      <c r="O13921" s="10">
        <f>Table1[[#This Row],[sales]]+Table1[[#This Row],[profit]]</f>
        <v>6283.37</v>
      </c>
    </row>
    <row r="13922" spans="1:15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>Table1[[#This Row],[sales]]*Table1[[#This Row],[discount]]</f>
        <v>1273.6655999999998</v>
      </c>
      <c r="G13922" s="1">
        <f>Table1[[#This Row],[sales]]-Table1[[#This Row],[Discount Value]]</f>
        <v>1379.8044</v>
      </c>
      <c r="H13922" s="1">
        <v>3</v>
      </c>
      <c r="I13922" s="2">
        <v>45481</v>
      </c>
      <c r="J13922" s="2">
        <v>45484</v>
      </c>
      <c r="K13922" s="1" t="s">
        <v>31</v>
      </c>
      <c r="L13922" s="1" t="s">
        <v>16</v>
      </c>
      <c r="M13922" s="1">
        <v>397.55</v>
      </c>
      <c r="N13922" s="1" t="s">
        <v>48</v>
      </c>
      <c r="O13922" s="10">
        <f>Table1[[#This Row],[sales]]+Table1[[#This Row],[profit]]</f>
        <v>3051.02</v>
      </c>
    </row>
    <row r="13923" spans="1:15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>Table1[[#This Row],[sales]]*Table1[[#This Row],[discount]]</f>
        <v>59.606999999999992</v>
      </c>
      <c r="G13923" s="1">
        <f>Table1[[#This Row],[sales]]-Table1[[#This Row],[Discount Value]]</f>
        <v>602.69299999999998</v>
      </c>
      <c r="H13923" s="1">
        <v>3</v>
      </c>
      <c r="I13923" s="2">
        <v>45295</v>
      </c>
      <c r="J13923" s="2">
        <v>45300</v>
      </c>
      <c r="K13923" s="1" t="s">
        <v>15</v>
      </c>
      <c r="L13923" s="1" t="s">
        <v>22</v>
      </c>
      <c r="M13923" s="1">
        <v>195.58</v>
      </c>
      <c r="N13923" s="1" t="s">
        <v>28</v>
      </c>
      <c r="O13923" s="10">
        <f>Table1[[#This Row],[sales]]+Table1[[#This Row],[profit]]</f>
        <v>857.88</v>
      </c>
    </row>
    <row r="13924" spans="1:15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>Table1[[#This Row],[sales]]*Table1[[#This Row],[discount]]</f>
        <v>494.12740000000002</v>
      </c>
      <c r="G13924" s="1">
        <f>Table1[[#This Row],[sales]]-Table1[[#This Row],[Discount Value]]</f>
        <v>580.06259999999997</v>
      </c>
      <c r="H13924" s="1">
        <v>7</v>
      </c>
      <c r="I13924" s="2">
        <v>45467</v>
      </c>
      <c r="J13924" s="2">
        <v>45471</v>
      </c>
      <c r="K13924" s="1" t="s">
        <v>31</v>
      </c>
      <c r="L13924" s="1" t="s">
        <v>16</v>
      </c>
      <c r="M13924" s="1">
        <v>115.23</v>
      </c>
      <c r="N13924" s="1" t="s">
        <v>34</v>
      </c>
      <c r="O13924" s="10">
        <f>Table1[[#This Row],[sales]]+Table1[[#This Row],[profit]]</f>
        <v>1189.42</v>
      </c>
    </row>
    <row r="13925" spans="1:15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>Table1[[#This Row],[sales]]*Table1[[#This Row],[discount]]</f>
        <v>838.30400000000009</v>
      </c>
      <c r="G13925" s="1">
        <f>Table1[[#This Row],[sales]]-Table1[[#This Row],[Discount Value]]</f>
        <v>1257.4560000000001</v>
      </c>
      <c r="H13925" s="1">
        <v>5</v>
      </c>
      <c r="I13925" s="2">
        <v>45495</v>
      </c>
      <c r="J13925" s="2">
        <v>45496</v>
      </c>
      <c r="K13925" s="1" t="s">
        <v>21</v>
      </c>
      <c r="L13925" s="1" t="s">
        <v>16</v>
      </c>
      <c r="M13925" s="1">
        <v>419.8</v>
      </c>
      <c r="N13925" s="1" t="s">
        <v>28</v>
      </c>
      <c r="O13925" s="10">
        <f>Table1[[#This Row],[sales]]+Table1[[#This Row],[profit]]</f>
        <v>2515.5600000000004</v>
      </c>
    </row>
    <row r="13926" spans="1:15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>Table1[[#This Row],[sales]]*Table1[[#This Row],[discount]]</f>
        <v>525.62360000000001</v>
      </c>
      <c r="G13926" s="1">
        <f>Table1[[#This Row],[sales]]-Table1[[#This Row],[Discount Value]]</f>
        <v>2240.8164000000002</v>
      </c>
      <c r="H13926" s="1">
        <v>9</v>
      </c>
      <c r="I13926" s="2">
        <v>45556</v>
      </c>
      <c r="J13926" s="2">
        <v>45560</v>
      </c>
      <c r="K13926" s="1" t="s">
        <v>31</v>
      </c>
      <c r="L13926" s="1" t="s">
        <v>22</v>
      </c>
      <c r="M13926" s="1">
        <v>663.57</v>
      </c>
      <c r="N13926" s="1" t="s">
        <v>34</v>
      </c>
      <c r="O13926" s="10">
        <f>Table1[[#This Row],[sales]]+Table1[[#This Row],[profit]]</f>
        <v>3430.01</v>
      </c>
    </row>
    <row r="13927" spans="1:15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>Table1[[#This Row],[sales]]*Table1[[#This Row],[discount]]</f>
        <v>99.08</v>
      </c>
      <c r="G13927" s="1">
        <f>Table1[[#This Row],[sales]]-Table1[[#This Row],[Discount Value]]</f>
        <v>891.71999999999991</v>
      </c>
      <c r="H13927" s="1">
        <v>1</v>
      </c>
      <c r="I13927" s="2">
        <v>45471</v>
      </c>
      <c r="J13927" s="2">
        <v>45475</v>
      </c>
      <c r="K13927" s="1" t="s">
        <v>15</v>
      </c>
      <c r="L13927" s="1" t="s">
        <v>22</v>
      </c>
      <c r="M13927" s="1">
        <v>81.25</v>
      </c>
      <c r="N13927" s="1" t="s">
        <v>17</v>
      </c>
      <c r="O13927" s="10">
        <f>Table1[[#This Row],[sales]]+Table1[[#This Row],[profit]]</f>
        <v>1072.05</v>
      </c>
    </row>
    <row r="13928" spans="1:15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>Table1[[#This Row],[sales]]*Table1[[#This Row],[discount]]</f>
        <v>292.17399999999998</v>
      </c>
      <c r="G13928" s="1">
        <f>Table1[[#This Row],[sales]]-Table1[[#This Row],[Discount Value]]</f>
        <v>1168.6959999999999</v>
      </c>
      <c r="H13928" s="1">
        <v>3</v>
      </c>
      <c r="I13928" s="2">
        <v>45203</v>
      </c>
      <c r="J13928" s="2">
        <v>45207</v>
      </c>
      <c r="K13928" s="1" t="s">
        <v>21</v>
      </c>
      <c r="L13928" s="1" t="s">
        <v>27</v>
      </c>
      <c r="M13928" s="1">
        <v>430.49</v>
      </c>
      <c r="N13928" s="1" t="s">
        <v>39</v>
      </c>
      <c r="O13928" s="10">
        <f>Table1[[#This Row],[sales]]+Table1[[#This Row],[profit]]</f>
        <v>1891.36</v>
      </c>
    </row>
    <row r="13929" spans="1:15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>Table1[[#This Row],[sales]]*Table1[[#This Row],[discount]]</f>
        <v>433.41759999999999</v>
      </c>
      <c r="G13929" s="1">
        <f>Table1[[#This Row],[sales]]-Table1[[#This Row],[Discount Value]]</f>
        <v>3506.7424000000001</v>
      </c>
      <c r="H13929" s="1">
        <v>8</v>
      </c>
      <c r="I13929" s="2">
        <v>45351</v>
      </c>
      <c r="J13929" s="2">
        <v>45354</v>
      </c>
      <c r="K13929" s="1" t="s">
        <v>21</v>
      </c>
      <c r="L13929" s="1" t="s">
        <v>27</v>
      </c>
      <c r="M13929" s="1">
        <v>873.39</v>
      </c>
      <c r="N13929" s="1" t="s">
        <v>48</v>
      </c>
      <c r="O13929" s="10">
        <f>Table1[[#This Row],[sales]]+Table1[[#This Row],[profit]]</f>
        <v>4813.55</v>
      </c>
    </row>
    <row r="13930" spans="1:15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>Table1[[#This Row],[sales]]*Table1[[#This Row],[discount]]</f>
        <v>600.78480000000002</v>
      </c>
      <c r="G13930" s="1">
        <f>Table1[[#This Row],[sales]]-Table1[[#This Row],[Discount Value]]</f>
        <v>1544.8751999999999</v>
      </c>
      <c r="H13930" s="1">
        <v>3</v>
      </c>
      <c r="I13930" s="2">
        <v>45295</v>
      </c>
      <c r="J13930" s="2">
        <v>45301</v>
      </c>
      <c r="K13930" s="1" t="s">
        <v>15</v>
      </c>
      <c r="L13930" s="1" t="s">
        <v>22</v>
      </c>
      <c r="M13930" s="1">
        <v>143.46</v>
      </c>
      <c r="N13930" s="1" t="s">
        <v>28</v>
      </c>
      <c r="O13930" s="10">
        <f>Table1[[#This Row],[sales]]+Table1[[#This Row],[profit]]</f>
        <v>2289.12</v>
      </c>
    </row>
    <row r="13931" spans="1:15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>Table1[[#This Row],[sales]]*Table1[[#This Row],[discount]]</f>
        <v>30.9923</v>
      </c>
      <c r="G13931" s="1">
        <f>Table1[[#This Row],[sales]]-Table1[[#This Row],[Discount Value]]</f>
        <v>75.877700000000004</v>
      </c>
      <c r="H13931" s="1">
        <v>3</v>
      </c>
      <c r="I13931" s="2">
        <v>45055</v>
      </c>
      <c r="J13931" s="2">
        <v>45056</v>
      </c>
      <c r="K13931" s="1" t="s">
        <v>21</v>
      </c>
      <c r="L13931" s="1" t="s">
        <v>16</v>
      </c>
      <c r="M13931" s="1">
        <v>7.25</v>
      </c>
      <c r="N13931" s="1" t="s">
        <v>39</v>
      </c>
      <c r="O13931" s="10">
        <f>Table1[[#This Row],[sales]]+Table1[[#This Row],[profit]]</f>
        <v>114.12</v>
      </c>
    </row>
    <row r="13932" spans="1:15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>Table1[[#This Row],[sales]]*Table1[[#This Row],[discount]]</f>
        <v>138.43780000000001</v>
      </c>
      <c r="G13932" s="1">
        <f>Table1[[#This Row],[sales]]-Table1[[#This Row],[Discount Value]]</f>
        <v>225.87219999999999</v>
      </c>
      <c r="H13932" s="1">
        <v>8</v>
      </c>
      <c r="I13932" s="2">
        <v>45337</v>
      </c>
      <c r="J13932" s="2">
        <v>45341</v>
      </c>
      <c r="K13932" s="1" t="s">
        <v>15</v>
      </c>
      <c r="L13932" s="1" t="s">
        <v>22</v>
      </c>
      <c r="M13932" s="1">
        <v>45.93</v>
      </c>
      <c r="N13932" s="1" t="s">
        <v>23</v>
      </c>
      <c r="O13932" s="10">
        <f>Table1[[#This Row],[sales]]+Table1[[#This Row],[profit]]</f>
        <v>410.24</v>
      </c>
    </row>
    <row r="13933" spans="1:15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>Table1[[#This Row],[sales]]*Table1[[#This Row],[discount]]</f>
        <v>585.70460000000003</v>
      </c>
      <c r="G13933" s="1">
        <f>Table1[[#This Row],[sales]]-Table1[[#This Row],[Discount Value]]</f>
        <v>1667.0054</v>
      </c>
      <c r="H13933" s="1">
        <v>3</v>
      </c>
      <c r="I13933" s="2">
        <v>45440</v>
      </c>
      <c r="J13933" s="2">
        <v>45444</v>
      </c>
      <c r="K13933" s="1" t="s">
        <v>15</v>
      </c>
      <c r="L13933" s="1" t="s">
        <v>27</v>
      </c>
      <c r="M13933" s="1">
        <v>656.92</v>
      </c>
      <c r="N13933" s="1" t="s">
        <v>28</v>
      </c>
      <c r="O13933" s="10">
        <f>Table1[[#This Row],[sales]]+Table1[[#This Row],[profit]]</f>
        <v>2909.63</v>
      </c>
    </row>
    <row r="13934" spans="1:15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>Table1[[#This Row],[sales]]*Table1[[#This Row],[discount]]</f>
        <v>67.078600000000009</v>
      </c>
      <c r="G13934" s="1">
        <f>Table1[[#This Row],[sales]]-Table1[[#This Row],[Discount Value]]</f>
        <v>327.50139999999999</v>
      </c>
      <c r="H13934" s="1">
        <v>2</v>
      </c>
      <c r="I13934" s="2">
        <v>45617</v>
      </c>
      <c r="J13934" s="2">
        <v>45621</v>
      </c>
      <c r="K13934" s="1" t="s">
        <v>21</v>
      </c>
      <c r="L13934" s="1" t="s">
        <v>27</v>
      </c>
      <c r="M13934" s="1">
        <v>102.21</v>
      </c>
      <c r="N13934" s="1" t="s">
        <v>39</v>
      </c>
      <c r="O13934" s="10">
        <f>Table1[[#This Row],[sales]]+Table1[[#This Row],[profit]]</f>
        <v>496.78999999999996</v>
      </c>
    </row>
    <row r="13935" spans="1:15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>Table1[[#This Row],[sales]]*Table1[[#This Row],[discount]]</f>
        <v>437.97980000000001</v>
      </c>
      <c r="G13935" s="1">
        <f>Table1[[#This Row],[sales]]-Table1[[#This Row],[Discount Value]]</f>
        <v>514.15020000000004</v>
      </c>
      <c r="H13935" s="1">
        <v>3</v>
      </c>
      <c r="I13935" s="2">
        <v>45564</v>
      </c>
      <c r="J13935" s="2">
        <v>45566</v>
      </c>
      <c r="K13935" s="1" t="s">
        <v>15</v>
      </c>
      <c r="L13935" s="1" t="s">
        <v>16</v>
      </c>
      <c r="M13935" s="1">
        <v>225.23</v>
      </c>
      <c r="N13935" s="1" t="s">
        <v>39</v>
      </c>
      <c r="O13935" s="10">
        <f>Table1[[#This Row],[sales]]+Table1[[#This Row],[profit]]</f>
        <v>1177.3599999999999</v>
      </c>
    </row>
    <row r="13936" spans="1:15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>Table1[[#This Row],[sales]]*Table1[[#This Row],[discount]]</f>
        <v>146.6636</v>
      </c>
      <c r="G13936" s="1">
        <f>Table1[[#This Row],[sales]]-Table1[[#This Row],[Discount Value]]</f>
        <v>3519.9264000000003</v>
      </c>
      <c r="H13936" s="1">
        <v>2</v>
      </c>
      <c r="I13936" s="2">
        <v>45300</v>
      </c>
      <c r="J13936" s="2">
        <v>45301</v>
      </c>
      <c r="K13936" s="1" t="s">
        <v>15</v>
      </c>
      <c r="L13936" s="1" t="s">
        <v>27</v>
      </c>
      <c r="M13936" s="1">
        <v>414.76</v>
      </c>
      <c r="N13936" s="1" t="s">
        <v>39</v>
      </c>
      <c r="O13936" s="10">
        <f>Table1[[#This Row],[sales]]+Table1[[#This Row],[profit]]</f>
        <v>4081.3500000000004</v>
      </c>
    </row>
    <row r="13937" spans="1:15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>Table1[[#This Row],[sales]]*Table1[[#This Row],[discount]]</f>
        <v>981.55200000000013</v>
      </c>
      <c r="G13937" s="1">
        <f>Table1[[#This Row],[sales]]-Table1[[#This Row],[Discount Value]]</f>
        <v>1472.328</v>
      </c>
      <c r="H13937" s="1">
        <v>8</v>
      </c>
      <c r="I13937" s="2">
        <v>45000</v>
      </c>
      <c r="J13937" s="2">
        <v>45004</v>
      </c>
      <c r="K13937" s="1" t="s">
        <v>31</v>
      </c>
      <c r="L13937" s="1" t="s">
        <v>22</v>
      </c>
      <c r="M13937" s="1">
        <v>643.58000000000004</v>
      </c>
      <c r="N13937" s="1" t="s">
        <v>28</v>
      </c>
      <c r="O13937" s="10">
        <f>Table1[[#This Row],[sales]]+Table1[[#This Row],[profit]]</f>
        <v>3097.46</v>
      </c>
    </row>
    <row r="13938" spans="1:15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>Table1[[#This Row],[sales]]*Table1[[#This Row],[discount]]</f>
        <v>492.81200000000001</v>
      </c>
      <c r="G13938" s="1">
        <f>Table1[[#This Row],[sales]]-Table1[[#This Row],[Discount Value]]</f>
        <v>1971.248</v>
      </c>
      <c r="H13938" s="1">
        <v>5</v>
      </c>
      <c r="I13938" s="2">
        <v>45512</v>
      </c>
      <c r="J13938" s="2">
        <v>45515</v>
      </c>
      <c r="K13938" s="1" t="s">
        <v>21</v>
      </c>
      <c r="L13938" s="1" t="s">
        <v>16</v>
      </c>
      <c r="M13938" s="1">
        <v>457.49</v>
      </c>
      <c r="N13938" s="1" t="s">
        <v>34</v>
      </c>
      <c r="O13938" s="10">
        <f>Table1[[#This Row],[sales]]+Table1[[#This Row],[profit]]</f>
        <v>2921.55</v>
      </c>
    </row>
    <row r="13939" spans="1:15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>Table1[[#This Row],[sales]]*Table1[[#This Row],[discount]]</f>
        <v>272.8143</v>
      </c>
      <c r="G13939" s="1">
        <f>Table1[[#This Row],[sales]]-Table1[[#This Row],[Discount Value]]</f>
        <v>2758.4557</v>
      </c>
      <c r="H13939" s="1">
        <v>3</v>
      </c>
      <c r="I13939" s="2">
        <v>45340</v>
      </c>
      <c r="J13939" s="2">
        <v>45347</v>
      </c>
      <c r="K13939" s="1" t="s">
        <v>31</v>
      </c>
      <c r="L13939" s="1" t="s">
        <v>22</v>
      </c>
      <c r="M13939" s="1">
        <v>901.53</v>
      </c>
      <c r="N13939" s="1" t="s">
        <v>48</v>
      </c>
      <c r="O13939" s="10">
        <f>Table1[[#This Row],[sales]]+Table1[[#This Row],[profit]]</f>
        <v>3932.8</v>
      </c>
    </row>
    <row r="13940" spans="1:15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>Table1[[#This Row],[sales]]*Table1[[#This Row],[discount]]</f>
        <v>237.82439999999997</v>
      </c>
      <c r="G13940" s="1">
        <f>Table1[[#This Row],[sales]]-Table1[[#This Row],[Discount Value]]</f>
        <v>3725.9155999999998</v>
      </c>
      <c r="H13940" s="1">
        <v>8</v>
      </c>
      <c r="I13940" s="2">
        <v>45055</v>
      </c>
      <c r="J13940" s="2">
        <v>45057</v>
      </c>
      <c r="K13940" s="1" t="s">
        <v>15</v>
      </c>
      <c r="L13940" s="1" t="s">
        <v>16</v>
      </c>
      <c r="M13940" s="1">
        <v>468.19</v>
      </c>
      <c r="N13940" s="1" t="s">
        <v>23</v>
      </c>
      <c r="O13940" s="10">
        <f>Table1[[#This Row],[sales]]+Table1[[#This Row],[profit]]</f>
        <v>4431.9299999999994</v>
      </c>
    </row>
    <row r="13941" spans="1:15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>Table1[[#This Row],[sales]]*Table1[[#This Row],[discount]]</f>
        <v>96.477700000000013</v>
      </c>
      <c r="G13941" s="1">
        <f>Table1[[#This Row],[sales]]-Table1[[#This Row],[Discount Value]]</f>
        <v>780.59230000000002</v>
      </c>
      <c r="H13941" s="1">
        <v>8</v>
      </c>
      <c r="I13941" s="2">
        <v>45405</v>
      </c>
      <c r="J13941" s="2">
        <v>45407</v>
      </c>
      <c r="K13941" s="1" t="s">
        <v>21</v>
      </c>
      <c r="L13941" s="1" t="s">
        <v>16</v>
      </c>
      <c r="M13941" s="1">
        <v>237.17</v>
      </c>
      <c r="N13941" s="1" t="s">
        <v>39</v>
      </c>
      <c r="O13941" s="10">
        <f>Table1[[#This Row],[sales]]+Table1[[#This Row],[profit]]</f>
        <v>1114.24</v>
      </c>
    </row>
    <row r="13942" spans="1:15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>Table1[[#This Row],[sales]]*Table1[[#This Row],[discount]]</f>
        <v>56.875799999999998</v>
      </c>
      <c r="G13942" s="1">
        <f>Table1[[#This Row],[sales]]-Table1[[#This Row],[Discount Value]]</f>
        <v>891.05419999999992</v>
      </c>
      <c r="H13942" s="1">
        <v>4</v>
      </c>
      <c r="I13942" s="2">
        <v>45409</v>
      </c>
      <c r="J13942" s="2">
        <v>45415</v>
      </c>
      <c r="K13942" s="1" t="s">
        <v>21</v>
      </c>
      <c r="L13942" s="1" t="s">
        <v>22</v>
      </c>
      <c r="M13942" s="1">
        <v>61.77</v>
      </c>
      <c r="N13942" s="1" t="s">
        <v>28</v>
      </c>
      <c r="O13942" s="10">
        <f>Table1[[#This Row],[sales]]+Table1[[#This Row],[profit]]</f>
        <v>1009.6999999999999</v>
      </c>
    </row>
    <row r="13943" spans="1:15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>Table1[[#This Row],[sales]]*Table1[[#This Row],[discount]]</f>
        <v>159.82240000000002</v>
      </c>
      <c r="G13943" s="1">
        <f>Table1[[#This Row],[sales]]-Table1[[#This Row],[Discount Value]]</f>
        <v>535.05759999999998</v>
      </c>
      <c r="H13943" s="1">
        <v>9</v>
      </c>
      <c r="I13943" s="2">
        <v>45166</v>
      </c>
      <c r="J13943" s="2">
        <v>45171</v>
      </c>
      <c r="K13943" s="1" t="s">
        <v>21</v>
      </c>
      <c r="L13943" s="1" t="s">
        <v>27</v>
      </c>
      <c r="M13943" s="1">
        <v>177.35</v>
      </c>
      <c r="N13943" s="1" t="s">
        <v>34</v>
      </c>
      <c r="O13943" s="10">
        <f>Table1[[#This Row],[sales]]+Table1[[#This Row],[profit]]</f>
        <v>872.23</v>
      </c>
    </row>
    <row r="13944" spans="1:15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>Table1[[#This Row],[sales]]*Table1[[#This Row],[discount]]</f>
        <v>797.37820000000011</v>
      </c>
      <c r="G13944" s="1">
        <f>Table1[[#This Row],[sales]]-Table1[[#This Row],[Discount Value]]</f>
        <v>3893.0817999999999</v>
      </c>
      <c r="H13944" s="1">
        <v>1</v>
      </c>
      <c r="I13944" s="2">
        <v>45083</v>
      </c>
      <c r="J13944" s="2">
        <v>45086</v>
      </c>
      <c r="K13944" s="1" t="s">
        <v>21</v>
      </c>
      <c r="L13944" s="1" t="s">
        <v>27</v>
      </c>
      <c r="M13944" s="1">
        <v>905.95</v>
      </c>
      <c r="N13944" s="1" t="s">
        <v>39</v>
      </c>
      <c r="O13944" s="10">
        <f>Table1[[#This Row],[sales]]+Table1[[#This Row],[profit]]</f>
        <v>5596.41</v>
      </c>
    </row>
    <row r="13945" spans="1:15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>Table1[[#This Row],[sales]]*Table1[[#This Row],[discount]]</f>
        <v>527.16959999999995</v>
      </c>
      <c r="G13945" s="1">
        <f>Table1[[#This Row],[sales]]-Table1[[#This Row],[Discount Value]]</f>
        <v>2401.5504000000001</v>
      </c>
      <c r="H13945" s="1">
        <v>7</v>
      </c>
      <c r="I13945" s="2">
        <v>45067</v>
      </c>
      <c r="J13945" s="2">
        <v>45072</v>
      </c>
      <c r="K13945" s="1" t="s">
        <v>21</v>
      </c>
      <c r="L13945" s="1" t="s">
        <v>16</v>
      </c>
      <c r="M13945" s="1">
        <v>489.82</v>
      </c>
      <c r="N13945" s="1" t="s">
        <v>34</v>
      </c>
      <c r="O13945" s="10">
        <f>Table1[[#This Row],[sales]]+Table1[[#This Row],[profit]]</f>
        <v>3418.54</v>
      </c>
    </row>
    <row r="13946" spans="1:15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>Table1[[#This Row],[sales]]*Table1[[#This Row],[discount]]</f>
        <v>44.315200000000004</v>
      </c>
      <c r="G13946" s="1">
        <f>Table1[[#This Row],[sales]]-Table1[[#This Row],[Discount Value]]</f>
        <v>509.62480000000005</v>
      </c>
      <c r="H13946" s="1">
        <v>5</v>
      </c>
      <c r="I13946" s="2">
        <v>45225</v>
      </c>
      <c r="J13946" s="2">
        <v>45227</v>
      </c>
      <c r="K13946" s="1" t="s">
        <v>31</v>
      </c>
      <c r="L13946" s="1" t="s">
        <v>16</v>
      </c>
      <c r="M13946" s="1">
        <v>58.44</v>
      </c>
      <c r="N13946" s="1" t="s">
        <v>34</v>
      </c>
      <c r="O13946" s="10">
        <f>Table1[[#This Row],[sales]]+Table1[[#This Row],[profit]]</f>
        <v>612.38000000000011</v>
      </c>
    </row>
    <row r="13947" spans="1:15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>Table1[[#This Row],[sales]]*Table1[[#This Row],[discount]]</f>
        <v>389.78280000000007</v>
      </c>
      <c r="G13947" s="1">
        <f>Table1[[#This Row],[sales]]-Table1[[#This Row],[Discount Value]]</f>
        <v>791.37720000000002</v>
      </c>
      <c r="H13947" s="1">
        <v>7</v>
      </c>
      <c r="I13947" s="2">
        <v>44967</v>
      </c>
      <c r="J13947" s="2">
        <v>44972</v>
      </c>
      <c r="K13947" s="1" t="s">
        <v>31</v>
      </c>
      <c r="L13947" s="1" t="s">
        <v>27</v>
      </c>
      <c r="M13947" s="1">
        <v>108.96</v>
      </c>
      <c r="N13947" s="1" t="s">
        <v>17</v>
      </c>
      <c r="O13947" s="10">
        <f>Table1[[#This Row],[sales]]+Table1[[#This Row],[profit]]</f>
        <v>1290.1200000000001</v>
      </c>
    </row>
    <row r="13948" spans="1:15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>Table1[[#This Row],[sales]]*Table1[[#This Row],[discount]]</f>
        <v>1096.617</v>
      </c>
      <c r="G13948" s="1">
        <f>Table1[[#This Row],[sales]]-Table1[[#This Row],[Discount Value]]</f>
        <v>2558.7730000000001</v>
      </c>
      <c r="H13948" s="1">
        <v>8</v>
      </c>
      <c r="I13948" s="2">
        <v>45654</v>
      </c>
      <c r="J13948" s="2">
        <v>45660</v>
      </c>
      <c r="K13948" s="1" t="s">
        <v>31</v>
      </c>
      <c r="L13948" s="1" t="s">
        <v>16</v>
      </c>
      <c r="M13948" s="1">
        <v>510.87</v>
      </c>
      <c r="N13948" s="1" t="s">
        <v>17</v>
      </c>
      <c r="O13948" s="10">
        <f>Table1[[#This Row],[sales]]+Table1[[#This Row],[profit]]</f>
        <v>4166.26</v>
      </c>
    </row>
    <row r="13949" spans="1:15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>Table1[[#This Row],[sales]]*Table1[[#This Row],[discount]]</f>
        <v>118.60939999999999</v>
      </c>
      <c r="G13949" s="1">
        <f>Table1[[#This Row],[sales]]-Table1[[#This Row],[Discount Value]]</f>
        <v>123.45060000000001</v>
      </c>
      <c r="H13949" s="1">
        <v>3</v>
      </c>
      <c r="I13949" s="2">
        <v>45271</v>
      </c>
      <c r="J13949" s="2">
        <v>45276</v>
      </c>
      <c r="K13949" s="1" t="s">
        <v>15</v>
      </c>
      <c r="L13949" s="1" t="s">
        <v>27</v>
      </c>
      <c r="M13949" s="1">
        <v>22.05</v>
      </c>
      <c r="N13949" s="1" t="s">
        <v>23</v>
      </c>
      <c r="O13949" s="10">
        <f>Table1[[#This Row],[sales]]+Table1[[#This Row],[profit]]</f>
        <v>264.11</v>
      </c>
    </row>
    <row r="13950" spans="1:15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>Table1[[#This Row],[sales]]*Table1[[#This Row],[discount]]</f>
        <v>292.45679999999999</v>
      </c>
      <c r="G13950" s="1">
        <f>Table1[[#This Row],[sales]]-Table1[[#This Row],[Discount Value]]</f>
        <v>3363.2532000000001</v>
      </c>
      <c r="H13950" s="1">
        <v>3</v>
      </c>
      <c r="I13950" s="2">
        <v>45624</v>
      </c>
      <c r="J13950" s="2">
        <v>45629</v>
      </c>
      <c r="K13950" s="1" t="s">
        <v>21</v>
      </c>
      <c r="L13950" s="1" t="s">
        <v>27</v>
      </c>
      <c r="M13950" s="1">
        <v>401.78</v>
      </c>
      <c r="N13950" s="1" t="s">
        <v>23</v>
      </c>
      <c r="O13950" s="10">
        <f>Table1[[#This Row],[sales]]+Table1[[#This Row],[profit]]</f>
        <v>4057.49</v>
      </c>
    </row>
    <row r="13951" spans="1:15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>Table1[[#This Row],[sales]]*Table1[[#This Row],[discount]]</f>
        <v>1917.7956000000001</v>
      </c>
      <c r="G13951" s="1">
        <f>Table1[[#This Row],[sales]]-Table1[[#This Row],[Discount Value]]</f>
        <v>2648.3843999999999</v>
      </c>
      <c r="H13951" s="1">
        <v>1</v>
      </c>
      <c r="I13951" s="2">
        <v>45324</v>
      </c>
      <c r="J13951" s="2">
        <v>45328</v>
      </c>
      <c r="K13951" s="1" t="s">
        <v>21</v>
      </c>
      <c r="L13951" s="1" t="s">
        <v>22</v>
      </c>
      <c r="M13951" s="1">
        <v>1355.34</v>
      </c>
      <c r="N13951" s="1" t="s">
        <v>48</v>
      </c>
      <c r="O13951" s="10">
        <f>Table1[[#This Row],[sales]]+Table1[[#This Row],[profit]]</f>
        <v>5921.52</v>
      </c>
    </row>
    <row r="13952" spans="1:15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>Table1[[#This Row],[sales]]*Table1[[#This Row],[discount]]</f>
        <v>7.5253999999999994</v>
      </c>
      <c r="G13952" s="1">
        <f>Table1[[#This Row],[sales]]-Table1[[#This Row],[Discount Value]]</f>
        <v>368.74459999999999</v>
      </c>
      <c r="H13952" s="1">
        <v>5</v>
      </c>
      <c r="I13952" s="2">
        <v>44967</v>
      </c>
      <c r="J13952" s="2">
        <v>44969</v>
      </c>
      <c r="K13952" s="1" t="s">
        <v>31</v>
      </c>
      <c r="L13952" s="1" t="s">
        <v>22</v>
      </c>
      <c r="M13952" s="1">
        <v>98.27</v>
      </c>
      <c r="N13952" s="1" t="s">
        <v>28</v>
      </c>
      <c r="O13952" s="10">
        <f>Table1[[#This Row],[sales]]+Table1[[#This Row],[profit]]</f>
        <v>474.53999999999996</v>
      </c>
    </row>
    <row r="13953" spans="1:15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>Table1[[#This Row],[sales]]*Table1[[#This Row],[discount]]</f>
        <v>40.538400000000003</v>
      </c>
      <c r="G13953" s="1">
        <f>Table1[[#This Row],[sales]]-Table1[[#This Row],[Discount Value]]</f>
        <v>972.92160000000001</v>
      </c>
      <c r="H13953" s="1">
        <v>8</v>
      </c>
      <c r="I13953" s="2">
        <v>45377</v>
      </c>
      <c r="J13953" s="2">
        <v>45382</v>
      </c>
      <c r="K13953" s="1" t="s">
        <v>15</v>
      </c>
      <c r="L13953" s="1" t="s">
        <v>27</v>
      </c>
      <c r="M13953" s="1">
        <v>61.13</v>
      </c>
      <c r="N13953" s="1" t="s">
        <v>34</v>
      </c>
      <c r="O13953" s="10">
        <f>Table1[[#This Row],[sales]]+Table1[[#This Row],[profit]]</f>
        <v>1074.5900000000001</v>
      </c>
    </row>
    <row r="13954" spans="1:15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>Table1[[#This Row],[sales]]*Table1[[#This Row],[discount]]</f>
        <v>35.731200000000001</v>
      </c>
      <c r="G13954" s="1">
        <f>Table1[[#This Row],[sales]]-Table1[[#This Row],[Discount Value]]</f>
        <v>75.928799999999995</v>
      </c>
      <c r="H13954" s="1">
        <v>1</v>
      </c>
      <c r="I13954" s="2">
        <v>45364</v>
      </c>
      <c r="J13954" s="2">
        <v>45370</v>
      </c>
      <c r="K13954" s="1" t="s">
        <v>31</v>
      </c>
      <c r="L13954" s="1" t="s">
        <v>27</v>
      </c>
      <c r="M13954" s="1">
        <v>14.48</v>
      </c>
      <c r="N13954" s="1" t="s">
        <v>34</v>
      </c>
      <c r="O13954" s="10">
        <f>Table1[[#This Row],[sales]]+Table1[[#This Row],[profit]]</f>
        <v>126.14</v>
      </c>
    </row>
    <row r="13955" spans="1:15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>Table1[[#This Row],[sales]]*Table1[[#This Row],[discount]]</f>
        <v>126.85000000000001</v>
      </c>
      <c r="G13955" s="1">
        <f>Table1[[#This Row],[sales]]-Table1[[#This Row],[Discount Value]]</f>
        <v>507.4</v>
      </c>
      <c r="H13955" s="1">
        <v>2</v>
      </c>
      <c r="I13955" s="2">
        <v>45484</v>
      </c>
      <c r="J13955" s="2">
        <v>45487</v>
      </c>
      <c r="K13955" s="1" t="s">
        <v>21</v>
      </c>
      <c r="L13955" s="1" t="s">
        <v>22</v>
      </c>
      <c r="M13955" s="1">
        <v>57.91</v>
      </c>
      <c r="N13955" s="1" t="s">
        <v>28</v>
      </c>
      <c r="O13955" s="10">
        <f>Table1[[#This Row],[sales]]+Table1[[#This Row],[profit]]</f>
        <v>692.16</v>
      </c>
    </row>
    <row r="13956" spans="1:15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>Table1[[#This Row],[sales]]*Table1[[#This Row],[discount]]</f>
        <v>374.7912</v>
      </c>
      <c r="G13956" s="1">
        <f>Table1[[#This Row],[sales]]-Table1[[#This Row],[Discount Value]]</f>
        <v>2748.4688000000001</v>
      </c>
      <c r="H13956" s="1">
        <v>2</v>
      </c>
      <c r="I13956" s="2">
        <v>45131</v>
      </c>
      <c r="J13956" s="2">
        <v>45135</v>
      </c>
      <c r="K13956" s="1" t="s">
        <v>15</v>
      </c>
      <c r="L13956" s="1" t="s">
        <v>27</v>
      </c>
      <c r="M13956" s="1">
        <v>297.8</v>
      </c>
      <c r="N13956" s="1" t="s">
        <v>23</v>
      </c>
      <c r="O13956" s="10">
        <f>Table1[[#This Row],[sales]]+Table1[[#This Row],[profit]]</f>
        <v>3421.0600000000004</v>
      </c>
    </row>
    <row r="13957" spans="1:15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>Table1[[#This Row],[sales]]*Table1[[#This Row],[discount]]</f>
        <v>0</v>
      </c>
      <c r="G13957" s="1">
        <f>Table1[[#This Row],[sales]]-Table1[[#This Row],[Discount Value]]</f>
        <v>319.61</v>
      </c>
      <c r="H13957" s="1">
        <v>2</v>
      </c>
      <c r="I13957" s="2">
        <v>45434</v>
      </c>
      <c r="J13957" s="2">
        <v>45436</v>
      </c>
      <c r="K13957" s="1" t="s">
        <v>31</v>
      </c>
      <c r="L13957" s="1" t="s">
        <v>27</v>
      </c>
      <c r="M13957" s="1">
        <v>29</v>
      </c>
      <c r="N13957" s="1" t="s">
        <v>39</v>
      </c>
      <c r="O13957" s="10">
        <f>Table1[[#This Row],[sales]]+Table1[[#This Row],[profit]]</f>
        <v>348.61</v>
      </c>
    </row>
    <row r="13958" spans="1:15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>Table1[[#This Row],[sales]]*Table1[[#This Row],[discount]]</f>
        <v>721.57470000000012</v>
      </c>
      <c r="G13958" s="1">
        <f>Table1[[#This Row],[sales]]-Table1[[#This Row],[Discount Value]]</f>
        <v>1465.0153</v>
      </c>
      <c r="H13958" s="1">
        <v>5</v>
      </c>
      <c r="I13958" s="2">
        <v>45644</v>
      </c>
      <c r="J13958" s="2">
        <v>45646</v>
      </c>
      <c r="K13958" s="1" t="s">
        <v>31</v>
      </c>
      <c r="L13958" s="1" t="s">
        <v>16</v>
      </c>
      <c r="M13958" s="1">
        <v>418.67</v>
      </c>
      <c r="N13958" s="1" t="s">
        <v>28</v>
      </c>
      <c r="O13958" s="10">
        <f>Table1[[#This Row],[sales]]+Table1[[#This Row],[profit]]</f>
        <v>2605.2600000000002</v>
      </c>
    </row>
    <row r="13959" spans="1:15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>Table1[[#This Row],[sales]]*Table1[[#This Row],[discount]]</f>
        <v>564.66740000000004</v>
      </c>
      <c r="G13959" s="1">
        <f>Table1[[#This Row],[sales]]-Table1[[#This Row],[Discount Value]]</f>
        <v>2002.0026</v>
      </c>
      <c r="H13959" s="1">
        <v>7</v>
      </c>
      <c r="I13959" s="2">
        <v>45336</v>
      </c>
      <c r="J13959" s="2">
        <v>45343</v>
      </c>
      <c r="K13959" s="1" t="s">
        <v>15</v>
      </c>
      <c r="L13959" s="1" t="s">
        <v>22</v>
      </c>
      <c r="M13959" s="1">
        <v>240.76</v>
      </c>
      <c r="N13959" s="1" t="s">
        <v>23</v>
      </c>
      <c r="O13959" s="10">
        <f>Table1[[#This Row],[sales]]+Table1[[#This Row],[profit]]</f>
        <v>2807.4300000000003</v>
      </c>
    </row>
    <row r="13960" spans="1:15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>Table1[[#This Row],[sales]]*Table1[[#This Row],[discount]]</f>
        <v>408.82319999999993</v>
      </c>
      <c r="G13960" s="1">
        <f>Table1[[#This Row],[sales]]-Table1[[#This Row],[Discount Value]]</f>
        <v>4133.6567999999997</v>
      </c>
      <c r="H13960" s="1">
        <v>3</v>
      </c>
      <c r="I13960" s="2">
        <v>45112</v>
      </c>
      <c r="J13960" s="2">
        <v>45113</v>
      </c>
      <c r="K13960" s="1" t="s">
        <v>15</v>
      </c>
      <c r="L13960" s="1" t="s">
        <v>22</v>
      </c>
      <c r="M13960" s="1">
        <v>1358.4</v>
      </c>
      <c r="N13960" s="1" t="s">
        <v>23</v>
      </c>
      <c r="O13960" s="10">
        <f>Table1[[#This Row],[sales]]+Table1[[#This Row],[profit]]</f>
        <v>5900.8799999999992</v>
      </c>
    </row>
    <row r="13961" spans="1:15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>Table1[[#This Row],[sales]]*Table1[[#This Row],[discount]]</f>
        <v>1187.7698</v>
      </c>
      <c r="G13961" s="1">
        <f>Table1[[#This Row],[sales]]-Table1[[#This Row],[Discount Value]]</f>
        <v>1236.2501999999999</v>
      </c>
      <c r="H13961" s="1">
        <v>1</v>
      </c>
      <c r="I13961" s="2">
        <v>45057</v>
      </c>
      <c r="J13961" s="2">
        <v>45059</v>
      </c>
      <c r="K13961" s="1" t="s">
        <v>15</v>
      </c>
      <c r="L13961" s="1" t="s">
        <v>22</v>
      </c>
      <c r="M13961" s="1">
        <v>236.63</v>
      </c>
      <c r="N13961" s="1" t="s">
        <v>48</v>
      </c>
      <c r="O13961" s="10">
        <f>Table1[[#This Row],[sales]]+Table1[[#This Row],[profit]]</f>
        <v>2660.65</v>
      </c>
    </row>
    <row r="13962" spans="1:15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>Table1[[#This Row],[sales]]*Table1[[#This Row],[discount]]</f>
        <v>143.72460000000001</v>
      </c>
      <c r="G13962" s="1">
        <f>Table1[[#This Row],[sales]]-Table1[[#This Row],[Discount Value]]</f>
        <v>654.74540000000002</v>
      </c>
      <c r="H13962" s="1">
        <v>9</v>
      </c>
      <c r="I13962" s="2">
        <v>45536</v>
      </c>
      <c r="J13962" s="2">
        <v>45541</v>
      </c>
      <c r="K13962" s="1" t="s">
        <v>21</v>
      </c>
      <c r="L13962" s="1" t="s">
        <v>16</v>
      </c>
      <c r="M13962" s="1">
        <v>213.52</v>
      </c>
      <c r="N13962" s="1" t="s">
        <v>48</v>
      </c>
      <c r="O13962" s="10">
        <f>Table1[[#This Row],[sales]]+Table1[[#This Row],[profit]]</f>
        <v>1011.99</v>
      </c>
    </row>
    <row r="13963" spans="1:15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>Table1[[#This Row],[sales]]*Table1[[#This Row],[discount]]</f>
        <v>227.62949999999998</v>
      </c>
      <c r="G13963" s="1">
        <f>Table1[[#This Row],[sales]]-Table1[[#This Row],[Discount Value]]</f>
        <v>1289.9005</v>
      </c>
      <c r="H13963" s="1">
        <v>9</v>
      </c>
      <c r="I13963" s="2">
        <v>45205</v>
      </c>
      <c r="J13963" s="2">
        <v>45206</v>
      </c>
      <c r="K13963" s="1" t="s">
        <v>31</v>
      </c>
      <c r="L13963" s="1" t="s">
        <v>22</v>
      </c>
      <c r="M13963" s="1">
        <v>375.94</v>
      </c>
      <c r="N13963" s="1" t="s">
        <v>48</v>
      </c>
      <c r="O13963" s="10">
        <f>Table1[[#This Row],[sales]]+Table1[[#This Row],[profit]]</f>
        <v>1893.47</v>
      </c>
    </row>
    <row r="13964" spans="1:15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>Table1[[#This Row],[sales]]*Table1[[#This Row],[discount]]</f>
        <v>882.37760000000014</v>
      </c>
      <c r="G13964" s="1">
        <f>Table1[[#This Row],[sales]]-Table1[[#This Row],[Discount Value]]</f>
        <v>2511.3824</v>
      </c>
      <c r="H13964" s="1">
        <v>4</v>
      </c>
      <c r="I13964" s="2">
        <v>45628</v>
      </c>
      <c r="J13964" s="2">
        <v>45630</v>
      </c>
      <c r="K13964" s="1" t="s">
        <v>15</v>
      </c>
      <c r="L13964" s="1" t="s">
        <v>22</v>
      </c>
      <c r="M13964" s="1">
        <v>983.14</v>
      </c>
      <c r="N13964" s="1" t="s">
        <v>28</v>
      </c>
      <c r="O13964" s="10">
        <f>Table1[[#This Row],[sales]]+Table1[[#This Row],[profit]]</f>
        <v>4376.9000000000005</v>
      </c>
    </row>
    <row r="13965" spans="1:15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>Table1[[#This Row],[sales]]*Table1[[#This Row],[discount]]</f>
        <v>90.911800000000014</v>
      </c>
      <c r="G13965" s="1">
        <f>Table1[[#This Row],[sales]]-Table1[[#This Row],[Discount Value]]</f>
        <v>558.45820000000003</v>
      </c>
      <c r="H13965" s="1">
        <v>5</v>
      </c>
      <c r="I13965" s="2">
        <v>44930</v>
      </c>
      <c r="J13965" s="2">
        <v>44934</v>
      </c>
      <c r="K13965" s="1" t="s">
        <v>21</v>
      </c>
      <c r="L13965" s="1" t="s">
        <v>22</v>
      </c>
      <c r="M13965" s="1">
        <v>185.03</v>
      </c>
      <c r="N13965" s="1" t="s">
        <v>28</v>
      </c>
      <c r="O13965" s="10">
        <f>Table1[[#This Row],[sales]]+Table1[[#This Row],[profit]]</f>
        <v>834.4</v>
      </c>
    </row>
    <row r="13966" spans="1:15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>Table1[[#This Row],[sales]]*Table1[[#This Row],[discount]]</f>
        <v>172.97560000000001</v>
      </c>
      <c r="G13966" s="1">
        <f>Table1[[#This Row],[sales]]-Table1[[#This Row],[Discount Value]]</f>
        <v>1062.5644</v>
      </c>
      <c r="H13966" s="1">
        <v>4</v>
      </c>
      <c r="I13966" s="2">
        <v>44965</v>
      </c>
      <c r="J13966" s="2">
        <v>44967</v>
      </c>
      <c r="K13966" s="1" t="s">
        <v>15</v>
      </c>
      <c r="L13966" s="1" t="s">
        <v>27</v>
      </c>
      <c r="M13966" s="1">
        <v>222.09</v>
      </c>
      <c r="N13966" s="1" t="s">
        <v>17</v>
      </c>
      <c r="O13966" s="10">
        <f>Table1[[#This Row],[sales]]+Table1[[#This Row],[profit]]</f>
        <v>1457.6299999999999</v>
      </c>
    </row>
    <row r="13967" spans="1:15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>Table1[[#This Row],[sales]]*Table1[[#This Row],[discount]]</f>
        <v>2390.0688</v>
      </c>
      <c r="G13967" s="1">
        <f>Table1[[#This Row],[sales]]-Table1[[#This Row],[Discount Value]]</f>
        <v>2589.2412000000004</v>
      </c>
      <c r="H13967" s="1">
        <v>8</v>
      </c>
      <c r="I13967" s="2">
        <v>45551</v>
      </c>
      <c r="J13967" s="2">
        <v>45557</v>
      </c>
      <c r="K13967" s="1" t="s">
        <v>21</v>
      </c>
      <c r="L13967" s="1" t="s">
        <v>16</v>
      </c>
      <c r="M13967" s="1">
        <v>1486.66</v>
      </c>
      <c r="N13967" s="1" t="s">
        <v>39</v>
      </c>
      <c r="O13967" s="10">
        <f>Table1[[#This Row],[sales]]+Table1[[#This Row],[profit]]</f>
        <v>6465.97</v>
      </c>
    </row>
    <row r="13968" spans="1:15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>Table1[[#This Row],[sales]]*Table1[[#This Row],[discount]]</f>
        <v>16.525600000000001</v>
      </c>
      <c r="G13968" s="1">
        <f>Table1[[#This Row],[sales]]-Table1[[#This Row],[Discount Value]]</f>
        <v>110.59440000000001</v>
      </c>
      <c r="H13968" s="1">
        <v>1</v>
      </c>
      <c r="I13968" s="2">
        <v>45384</v>
      </c>
      <c r="J13968" s="2">
        <v>45390</v>
      </c>
      <c r="K13968" s="1" t="s">
        <v>21</v>
      </c>
      <c r="L13968" s="1" t="s">
        <v>27</v>
      </c>
      <c r="M13968" s="1">
        <v>35.200000000000003</v>
      </c>
      <c r="N13968" s="1" t="s">
        <v>17</v>
      </c>
      <c r="O13968" s="10">
        <f>Table1[[#This Row],[sales]]+Table1[[#This Row],[profit]]</f>
        <v>162.32</v>
      </c>
    </row>
    <row r="13969" spans="1:15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>Table1[[#This Row],[sales]]*Table1[[#This Row],[discount]]</f>
        <v>253.71</v>
      </c>
      <c r="G13969" s="1">
        <f>Table1[[#This Row],[sales]]-Table1[[#This Row],[Discount Value]]</f>
        <v>591.99</v>
      </c>
      <c r="H13969" s="1">
        <v>4</v>
      </c>
      <c r="I13969" s="2">
        <v>45472</v>
      </c>
      <c r="J13969" s="2">
        <v>45479</v>
      </c>
      <c r="K13969" s="1" t="s">
        <v>15</v>
      </c>
      <c r="L13969" s="1" t="s">
        <v>22</v>
      </c>
      <c r="M13969" s="1">
        <v>143.91</v>
      </c>
      <c r="N13969" s="1" t="s">
        <v>48</v>
      </c>
      <c r="O13969" s="10">
        <f>Table1[[#This Row],[sales]]+Table1[[#This Row],[profit]]</f>
        <v>989.61</v>
      </c>
    </row>
    <row r="13970" spans="1:15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>Table1[[#This Row],[sales]]*Table1[[#This Row],[discount]]</f>
        <v>84.681200000000004</v>
      </c>
      <c r="G13970" s="1">
        <f>Table1[[#This Row],[sales]]-Table1[[#This Row],[Discount Value]]</f>
        <v>4149.3788000000004</v>
      </c>
      <c r="H13970" s="1">
        <v>4</v>
      </c>
      <c r="I13970" s="2">
        <v>45142</v>
      </c>
      <c r="J13970" s="2">
        <v>45146</v>
      </c>
      <c r="K13970" s="1" t="s">
        <v>15</v>
      </c>
      <c r="L13970" s="1" t="s">
        <v>16</v>
      </c>
      <c r="M13970" s="1">
        <v>712.49</v>
      </c>
      <c r="N13970" s="1" t="s">
        <v>28</v>
      </c>
      <c r="O13970" s="10">
        <f>Table1[[#This Row],[sales]]+Table1[[#This Row],[profit]]</f>
        <v>4946.55</v>
      </c>
    </row>
    <row r="13971" spans="1:15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>Table1[[#This Row],[sales]]*Table1[[#This Row],[discount]]</f>
        <v>47.741599999999998</v>
      </c>
      <c r="G13971" s="1">
        <f>Table1[[#This Row],[sales]]-Table1[[#This Row],[Discount Value]]</f>
        <v>549.02840000000003</v>
      </c>
      <c r="H13971" s="1">
        <v>3</v>
      </c>
      <c r="I13971" s="2">
        <v>45046</v>
      </c>
      <c r="J13971" s="2">
        <v>45048</v>
      </c>
      <c r="K13971" s="1" t="s">
        <v>21</v>
      </c>
      <c r="L13971" s="1" t="s">
        <v>27</v>
      </c>
      <c r="M13971" s="1">
        <v>138.49</v>
      </c>
      <c r="N13971" s="1" t="s">
        <v>48</v>
      </c>
      <c r="O13971" s="10">
        <f>Table1[[#This Row],[sales]]+Table1[[#This Row],[profit]]</f>
        <v>735.26</v>
      </c>
    </row>
    <row r="13972" spans="1:15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>Table1[[#This Row],[sales]]*Table1[[#This Row],[discount]]</f>
        <v>2.6483999999999996</v>
      </c>
      <c r="G13972" s="1">
        <f>Table1[[#This Row],[sales]]-Table1[[#This Row],[Discount Value]]</f>
        <v>262.19159999999999</v>
      </c>
      <c r="H13972" s="1">
        <v>4</v>
      </c>
      <c r="I13972" s="2">
        <v>45207</v>
      </c>
      <c r="J13972" s="2">
        <v>45214</v>
      </c>
      <c r="K13972" s="1" t="s">
        <v>21</v>
      </c>
      <c r="L13972" s="1" t="s">
        <v>16</v>
      </c>
      <c r="M13972" s="1">
        <v>46.63</v>
      </c>
      <c r="N13972" s="1" t="s">
        <v>28</v>
      </c>
      <c r="O13972" s="10">
        <f>Table1[[#This Row],[sales]]+Table1[[#This Row],[profit]]</f>
        <v>311.46999999999997</v>
      </c>
    </row>
    <row r="13973" spans="1:15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>Table1[[#This Row],[sales]]*Table1[[#This Row],[discount]]</f>
        <v>187.49610000000001</v>
      </c>
      <c r="G13973" s="1">
        <f>Table1[[#This Row],[sales]]-Table1[[#This Row],[Discount Value]]</f>
        <v>506.93389999999994</v>
      </c>
      <c r="H13973" s="1">
        <v>7</v>
      </c>
      <c r="I13973" s="2">
        <v>45197</v>
      </c>
      <c r="J13973" s="2">
        <v>45199</v>
      </c>
      <c r="K13973" s="1" t="s">
        <v>15</v>
      </c>
      <c r="L13973" s="1" t="s">
        <v>22</v>
      </c>
      <c r="M13973" s="1">
        <v>191.04</v>
      </c>
      <c r="N13973" s="1" t="s">
        <v>17</v>
      </c>
      <c r="O13973" s="10">
        <f>Table1[[#This Row],[sales]]+Table1[[#This Row],[profit]]</f>
        <v>885.46999999999991</v>
      </c>
    </row>
    <row r="13974" spans="1:15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>Table1[[#This Row],[sales]]*Table1[[#This Row],[discount]]</f>
        <v>874.65750000000003</v>
      </c>
      <c r="G13974" s="1">
        <f>Table1[[#This Row],[sales]]-Table1[[#This Row],[Discount Value]]</f>
        <v>2623.9724999999999</v>
      </c>
      <c r="H13974" s="1">
        <v>5</v>
      </c>
      <c r="I13974" s="2">
        <v>45055</v>
      </c>
      <c r="J13974" s="2">
        <v>45060</v>
      </c>
      <c r="K13974" s="1" t="s">
        <v>21</v>
      </c>
      <c r="L13974" s="1" t="s">
        <v>16</v>
      </c>
      <c r="M13974" s="1">
        <v>268.91000000000003</v>
      </c>
      <c r="N13974" s="1" t="s">
        <v>39</v>
      </c>
      <c r="O13974" s="10">
        <f>Table1[[#This Row],[sales]]+Table1[[#This Row],[profit]]</f>
        <v>3767.54</v>
      </c>
    </row>
    <row r="13975" spans="1:15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>Table1[[#This Row],[sales]]*Table1[[#This Row],[discount]]</f>
        <v>844.26080000000002</v>
      </c>
      <c r="G13975" s="1">
        <f>Table1[[#This Row],[sales]]-Table1[[#This Row],[Discount Value]]</f>
        <v>4121.9791999999998</v>
      </c>
      <c r="H13975" s="1">
        <v>3</v>
      </c>
      <c r="I13975" s="2">
        <v>45302</v>
      </c>
      <c r="J13975" s="2">
        <v>45304</v>
      </c>
      <c r="K13975" s="1" t="s">
        <v>31</v>
      </c>
      <c r="L13975" s="1" t="s">
        <v>22</v>
      </c>
      <c r="M13975" s="1">
        <v>1428.56</v>
      </c>
      <c r="N13975" s="1" t="s">
        <v>39</v>
      </c>
      <c r="O13975" s="10">
        <f>Table1[[#This Row],[sales]]+Table1[[#This Row],[profit]]</f>
        <v>6394.7999999999993</v>
      </c>
    </row>
    <row r="13976" spans="1:15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>Table1[[#This Row],[sales]]*Table1[[#This Row],[discount]]</f>
        <v>1047.9385</v>
      </c>
      <c r="G13976" s="1">
        <f>Table1[[#This Row],[sales]]-Table1[[#This Row],[Discount Value]]</f>
        <v>1946.1715000000002</v>
      </c>
      <c r="H13976" s="1">
        <v>6</v>
      </c>
      <c r="I13976" s="2">
        <v>45241</v>
      </c>
      <c r="J13976" s="2">
        <v>45246</v>
      </c>
      <c r="K13976" s="1" t="s">
        <v>21</v>
      </c>
      <c r="L13976" s="1" t="s">
        <v>16</v>
      </c>
      <c r="M13976" s="1">
        <v>886.4</v>
      </c>
      <c r="N13976" s="1" t="s">
        <v>39</v>
      </c>
      <c r="O13976" s="10">
        <f>Table1[[#This Row],[sales]]+Table1[[#This Row],[profit]]</f>
        <v>3880.51</v>
      </c>
    </row>
    <row r="13977" spans="1:15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>Table1[[#This Row],[sales]]*Table1[[#This Row],[discount]]</f>
        <v>219.8365</v>
      </c>
      <c r="G13977" s="1">
        <f>Table1[[#This Row],[sales]]-Table1[[#This Row],[Discount Value]]</f>
        <v>489.31349999999998</v>
      </c>
      <c r="H13977" s="1">
        <v>9</v>
      </c>
      <c r="I13977" s="2">
        <v>45068</v>
      </c>
      <c r="J13977" s="2">
        <v>45075</v>
      </c>
      <c r="K13977" s="1" t="s">
        <v>31</v>
      </c>
      <c r="L13977" s="1" t="s">
        <v>22</v>
      </c>
      <c r="M13977" s="1">
        <v>211.31</v>
      </c>
      <c r="N13977" s="1" t="s">
        <v>17</v>
      </c>
      <c r="O13977" s="10">
        <f>Table1[[#This Row],[sales]]+Table1[[#This Row],[profit]]</f>
        <v>920.46</v>
      </c>
    </row>
    <row r="13978" spans="1:15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>Table1[[#This Row],[sales]]*Table1[[#This Row],[discount]]</f>
        <v>300.15600000000001</v>
      </c>
      <c r="G13978" s="1">
        <f>Table1[[#This Row],[sales]]-Table1[[#This Row],[Discount Value]]</f>
        <v>700.36400000000003</v>
      </c>
      <c r="H13978" s="1">
        <v>3</v>
      </c>
      <c r="I13978" s="2">
        <v>45031</v>
      </c>
      <c r="J13978" s="2">
        <v>45032</v>
      </c>
      <c r="K13978" s="1" t="s">
        <v>21</v>
      </c>
      <c r="L13978" s="1" t="s">
        <v>22</v>
      </c>
      <c r="M13978" s="1">
        <v>219.68</v>
      </c>
      <c r="N13978" s="1" t="s">
        <v>17</v>
      </c>
      <c r="O13978" s="10">
        <f>Table1[[#This Row],[sales]]+Table1[[#This Row],[profit]]</f>
        <v>1220.2</v>
      </c>
    </row>
    <row r="13979" spans="1:15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>Table1[[#This Row],[sales]]*Table1[[#This Row],[discount]]</f>
        <v>464.8888</v>
      </c>
      <c r="G13979" s="1">
        <f>Table1[[#This Row],[sales]]-Table1[[#This Row],[Discount Value]]</f>
        <v>2269.7511999999997</v>
      </c>
      <c r="H13979" s="1">
        <v>2</v>
      </c>
      <c r="I13979" s="2">
        <v>45654</v>
      </c>
      <c r="J13979" s="2">
        <v>45661</v>
      </c>
      <c r="K13979" s="1" t="s">
        <v>31</v>
      </c>
      <c r="L13979" s="1" t="s">
        <v>16</v>
      </c>
      <c r="M13979" s="1">
        <v>152.24</v>
      </c>
      <c r="N13979" s="1" t="s">
        <v>28</v>
      </c>
      <c r="O13979" s="10">
        <f>Table1[[#This Row],[sales]]+Table1[[#This Row],[profit]]</f>
        <v>2886.88</v>
      </c>
    </row>
    <row r="13980" spans="1:15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>Table1[[#This Row],[sales]]*Table1[[#This Row],[discount]]</f>
        <v>577.07680000000005</v>
      </c>
      <c r="G13980" s="1">
        <f>Table1[[#This Row],[sales]]-Table1[[#This Row],[Discount Value]]</f>
        <v>3029.6531999999997</v>
      </c>
      <c r="H13980" s="1">
        <v>9</v>
      </c>
      <c r="I13980" s="2">
        <v>45430</v>
      </c>
      <c r="J13980" s="2">
        <v>45432</v>
      </c>
      <c r="K13980" s="1" t="s">
        <v>31</v>
      </c>
      <c r="L13980" s="1" t="s">
        <v>27</v>
      </c>
      <c r="M13980" s="1">
        <v>896.77</v>
      </c>
      <c r="N13980" s="1" t="s">
        <v>48</v>
      </c>
      <c r="O13980" s="10">
        <f>Table1[[#This Row],[sales]]+Table1[[#This Row],[profit]]</f>
        <v>4503.5</v>
      </c>
    </row>
    <row r="13981" spans="1:15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>Table1[[#This Row],[sales]]*Table1[[#This Row],[discount]]</f>
        <v>1473.2388000000001</v>
      </c>
      <c r="G13981" s="1">
        <f>Table1[[#This Row],[sales]]-Table1[[#This Row],[Discount Value]]</f>
        <v>1875.0311999999999</v>
      </c>
      <c r="H13981" s="1">
        <v>5</v>
      </c>
      <c r="I13981" s="2">
        <v>44979</v>
      </c>
      <c r="J13981" s="2">
        <v>44985</v>
      </c>
      <c r="K13981" s="1" t="s">
        <v>21</v>
      </c>
      <c r="L13981" s="1" t="s">
        <v>22</v>
      </c>
      <c r="M13981" s="1">
        <v>802.31</v>
      </c>
      <c r="N13981" s="1" t="s">
        <v>17</v>
      </c>
      <c r="O13981" s="10">
        <f>Table1[[#This Row],[sales]]+Table1[[#This Row],[profit]]</f>
        <v>4150.58</v>
      </c>
    </row>
    <row r="13982" spans="1:15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>Table1[[#This Row],[sales]]*Table1[[#This Row],[discount]]</f>
        <v>787.36320000000001</v>
      </c>
      <c r="G13982" s="1">
        <f>Table1[[#This Row],[sales]]-Table1[[#This Row],[Discount Value]]</f>
        <v>2128.7968000000001</v>
      </c>
      <c r="H13982" s="1">
        <v>5</v>
      </c>
      <c r="I13982" s="2">
        <v>45170</v>
      </c>
      <c r="J13982" s="2">
        <v>45175</v>
      </c>
      <c r="K13982" s="1" t="s">
        <v>31</v>
      </c>
      <c r="L13982" s="1" t="s">
        <v>22</v>
      </c>
      <c r="M13982" s="1">
        <v>260.25</v>
      </c>
      <c r="N13982" s="1" t="s">
        <v>48</v>
      </c>
      <c r="O13982" s="10">
        <f>Table1[[#This Row],[sales]]+Table1[[#This Row],[profit]]</f>
        <v>3176.41</v>
      </c>
    </row>
    <row r="13983" spans="1:15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>Table1[[#This Row],[sales]]*Table1[[#This Row],[discount]]</f>
        <v>690.58080000000007</v>
      </c>
      <c r="G13983" s="1">
        <f>Table1[[#This Row],[sales]]-Table1[[#This Row],[Discount Value]]</f>
        <v>4242.1392000000005</v>
      </c>
      <c r="H13983" s="1">
        <v>7</v>
      </c>
      <c r="I13983" s="2">
        <v>45320</v>
      </c>
      <c r="J13983" s="2">
        <v>45324</v>
      </c>
      <c r="K13983" s="1" t="s">
        <v>21</v>
      </c>
      <c r="L13983" s="1" t="s">
        <v>22</v>
      </c>
      <c r="M13983" s="1">
        <v>597.16</v>
      </c>
      <c r="N13983" s="1" t="s">
        <v>48</v>
      </c>
      <c r="O13983" s="10">
        <f>Table1[[#This Row],[sales]]+Table1[[#This Row],[profit]]</f>
        <v>5529.88</v>
      </c>
    </row>
    <row r="13984" spans="1:15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>Table1[[#This Row],[sales]]*Table1[[#This Row],[discount]]</f>
        <v>288.99989999999997</v>
      </c>
      <c r="G13984" s="1">
        <f>Table1[[#This Row],[sales]]-Table1[[#This Row],[Discount Value]]</f>
        <v>781.37009999999987</v>
      </c>
      <c r="H13984" s="1">
        <v>2</v>
      </c>
      <c r="I13984" s="2">
        <v>45544</v>
      </c>
      <c r="J13984" s="2">
        <v>45545</v>
      </c>
      <c r="K13984" s="1" t="s">
        <v>15</v>
      </c>
      <c r="L13984" s="1" t="s">
        <v>27</v>
      </c>
      <c r="M13984" s="1">
        <v>107.86</v>
      </c>
      <c r="N13984" s="1" t="s">
        <v>48</v>
      </c>
      <c r="O13984" s="10">
        <f>Table1[[#This Row],[sales]]+Table1[[#This Row],[profit]]</f>
        <v>1178.2299999999998</v>
      </c>
    </row>
    <row r="13985" spans="1:15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>Table1[[#This Row],[sales]]*Table1[[#This Row],[discount]]</f>
        <v>123.13990000000001</v>
      </c>
      <c r="G13985" s="1">
        <f>Table1[[#This Row],[sales]]-Table1[[#This Row],[Discount Value]]</f>
        <v>824.09010000000001</v>
      </c>
      <c r="H13985" s="1">
        <v>5</v>
      </c>
      <c r="I13985" s="2">
        <v>45097</v>
      </c>
      <c r="J13985" s="2">
        <v>45098</v>
      </c>
      <c r="K13985" s="1" t="s">
        <v>21</v>
      </c>
      <c r="L13985" s="1" t="s">
        <v>22</v>
      </c>
      <c r="M13985" s="1">
        <v>265.08</v>
      </c>
      <c r="N13985" s="1" t="s">
        <v>23</v>
      </c>
      <c r="O13985" s="10">
        <f>Table1[[#This Row],[sales]]+Table1[[#This Row],[profit]]</f>
        <v>1212.31</v>
      </c>
    </row>
    <row r="13986" spans="1:15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>Table1[[#This Row],[sales]]*Table1[[#This Row],[discount]]</f>
        <v>387.84599999999995</v>
      </c>
      <c r="G13986" s="1">
        <f>Table1[[#This Row],[sales]]-Table1[[#This Row],[Discount Value]]</f>
        <v>3921.5539999999996</v>
      </c>
      <c r="H13986" s="1">
        <v>8</v>
      </c>
      <c r="I13986" s="2">
        <v>45072</v>
      </c>
      <c r="J13986" s="2">
        <v>45076</v>
      </c>
      <c r="K13986" s="1" t="s">
        <v>21</v>
      </c>
      <c r="L13986" s="1" t="s">
        <v>27</v>
      </c>
      <c r="M13986" s="1">
        <v>589.12</v>
      </c>
      <c r="N13986" s="1" t="s">
        <v>48</v>
      </c>
      <c r="O13986" s="10">
        <f>Table1[[#This Row],[sales]]+Table1[[#This Row],[profit]]</f>
        <v>4898.5199999999995</v>
      </c>
    </row>
    <row r="13987" spans="1:15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>Table1[[#This Row],[sales]]*Table1[[#This Row],[discount]]</f>
        <v>213.50420000000003</v>
      </c>
      <c r="G13987" s="1">
        <f>Table1[[#This Row],[sales]]-Table1[[#This Row],[Discount Value]]</f>
        <v>1311.5257999999999</v>
      </c>
      <c r="H13987" s="1">
        <v>8</v>
      </c>
      <c r="I13987" s="2">
        <v>45505</v>
      </c>
      <c r="J13987" s="2">
        <v>45506</v>
      </c>
      <c r="K13987" s="1" t="s">
        <v>15</v>
      </c>
      <c r="L13987" s="1" t="s">
        <v>22</v>
      </c>
      <c r="M13987" s="1">
        <v>437.09</v>
      </c>
      <c r="N13987" s="1" t="s">
        <v>34</v>
      </c>
      <c r="O13987" s="10">
        <f>Table1[[#This Row],[sales]]+Table1[[#This Row],[profit]]</f>
        <v>1962.12</v>
      </c>
    </row>
    <row r="13988" spans="1:15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>Table1[[#This Row],[sales]]*Table1[[#This Row],[discount]]</f>
        <v>536.1078</v>
      </c>
      <c r="G13988" s="1">
        <f>Table1[[#This Row],[sales]]-Table1[[#This Row],[Discount Value]]</f>
        <v>1193.2722000000001</v>
      </c>
      <c r="H13988" s="1">
        <v>7</v>
      </c>
      <c r="I13988" s="2">
        <v>45241</v>
      </c>
      <c r="J13988" s="2">
        <v>45245</v>
      </c>
      <c r="K13988" s="1" t="s">
        <v>31</v>
      </c>
      <c r="L13988" s="1" t="s">
        <v>16</v>
      </c>
      <c r="M13988" s="1">
        <v>245.33</v>
      </c>
      <c r="N13988" s="1" t="s">
        <v>34</v>
      </c>
      <c r="O13988" s="10">
        <f>Table1[[#This Row],[sales]]+Table1[[#This Row],[profit]]</f>
        <v>1974.71</v>
      </c>
    </row>
    <row r="13989" spans="1:15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>Table1[[#This Row],[sales]]*Table1[[#This Row],[discount]]</f>
        <v>725.00220000000002</v>
      </c>
      <c r="G13989" s="1">
        <f>Table1[[#This Row],[sales]]-Table1[[#This Row],[Discount Value]]</f>
        <v>2063.4677999999999</v>
      </c>
      <c r="H13989" s="1">
        <v>5</v>
      </c>
      <c r="I13989" s="2">
        <v>45258</v>
      </c>
      <c r="J13989" s="2">
        <v>45261</v>
      </c>
      <c r="K13989" s="1" t="s">
        <v>21</v>
      </c>
      <c r="L13989" s="1" t="s">
        <v>16</v>
      </c>
      <c r="M13989" s="1">
        <v>396.97</v>
      </c>
      <c r="N13989" s="1" t="s">
        <v>34</v>
      </c>
      <c r="O13989" s="10">
        <f>Table1[[#This Row],[sales]]+Table1[[#This Row],[profit]]</f>
        <v>3185.4399999999996</v>
      </c>
    </row>
    <row r="13990" spans="1:15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>Table1[[#This Row],[sales]]*Table1[[#This Row],[discount]]</f>
        <v>157.46</v>
      </c>
      <c r="G13990" s="1">
        <f>Table1[[#This Row],[sales]]-Table1[[#This Row],[Discount Value]]</f>
        <v>1810.79</v>
      </c>
      <c r="H13990" s="1">
        <v>4</v>
      </c>
      <c r="I13990" s="2">
        <v>45290</v>
      </c>
      <c r="J13990" s="2">
        <v>45297</v>
      </c>
      <c r="K13990" s="1" t="s">
        <v>21</v>
      </c>
      <c r="L13990" s="1" t="s">
        <v>22</v>
      </c>
      <c r="M13990" s="1">
        <v>261.02999999999997</v>
      </c>
      <c r="N13990" s="1" t="s">
        <v>48</v>
      </c>
      <c r="O13990" s="10">
        <f>Table1[[#This Row],[sales]]+Table1[[#This Row],[profit]]</f>
        <v>2229.2799999999997</v>
      </c>
    </row>
    <row r="13991" spans="1:15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>Table1[[#This Row],[sales]]*Table1[[#This Row],[discount]]</f>
        <v>679.24800000000005</v>
      </c>
      <c r="G13991" s="1">
        <f>Table1[[#This Row],[sales]]-Table1[[#This Row],[Discount Value]]</f>
        <v>830.19200000000001</v>
      </c>
      <c r="H13991" s="1">
        <v>2</v>
      </c>
      <c r="I13991" s="2">
        <v>45205</v>
      </c>
      <c r="J13991" s="2">
        <v>45210</v>
      </c>
      <c r="K13991" s="1" t="s">
        <v>31</v>
      </c>
      <c r="L13991" s="1" t="s">
        <v>22</v>
      </c>
      <c r="M13991" s="1">
        <v>391.37</v>
      </c>
      <c r="N13991" s="1" t="s">
        <v>39</v>
      </c>
      <c r="O13991" s="10">
        <f>Table1[[#This Row],[sales]]+Table1[[#This Row],[profit]]</f>
        <v>1900.81</v>
      </c>
    </row>
    <row r="13992" spans="1:15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>Table1[[#This Row],[sales]]*Table1[[#This Row],[discount]]</f>
        <v>1148.54</v>
      </c>
      <c r="G13992" s="1">
        <f>Table1[[#This Row],[sales]]-Table1[[#This Row],[Discount Value]]</f>
        <v>3445.62</v>
      </c>
      <c r="H13992" s="1">
        <v>2</v>
      </c>
      <c r="I13992" s="2">
        <v>45012</v>
      </c>
      <c r="J13992" s="2">
        <v>45014</v>
      </c>
      <c r="K13992" s="1" t="s">
        <v>15</v>
      </c>
      <c r="L13992" s="1" t="s">
        <v>16</v>
      </c>
      <c r="M13992" s="1">
        <v>469.59</v>
      </c>
      <c r="N13992" s="1" t="s">
        <v>23</v>
      </c>
      <c r="O13992" s="10">
        <f>Table1[[#This Row],[sales]]+Table1[[#This Row],[profit]]</f>
        <v>5063.75</v>
      </c>
    </row>
    <row r="13993" spans="1:15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>Table1[[#This Row],[sales]]*Table1[[#This Row],[discount]]</f>
        <v>293.37600000000003</v>
      </c>
      <c r="G13993" s="1">
        <f>Table1[[#This Row],[sales]]-Table1[[#This Row],[Discount Value]]</f>
        <v>440.06400000000002</v>
      </c>
      <c r="H13993" s="1">
        <v>3</v>
      </c>
      <c r="I13993" s="2">
        <v>45385</v>
      </c>
      <c r="J13993" s="2">
        <v>45386</v>
      </c>
      <c r="K13993" s="1" t="s">
        <v>31</v>
      </c>
      <c r="L13993" s="1" t="s">
        <v>27</v>
      </c>
      <c r="M13993" s="1">
        <v>163.16999999999999</v>
      </c>
      <c r="N13993" s="1" t="s">
        <v>34</v>
      </c>
      <c r="O13993" s="10">
        <f>Table1[[#This Row],[sales]]+Table1[[#This Row],[profit]]</f>
        <v>896.61</v>
      </c>
    </row>
    <row r="13994" spans="1:15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>Table1[[#This Row],[sales]]*Table1[[#This Row],[discount]]</f>
        <v>353.77340000000004</v>
      </c>
      <c r="G13994" s="1">
        <f>Table1[[#This Row],[sales]]-Table1[[#This Row],[Discount Value]]</f>
        <v>1727.2465999999999</v>
      </c>
      <c r="H13994" s="1">
        <v>3</v>
      </c>
      <c r="I13994" s="2">
        <v>45103</v>
      </c>
      <c r="J13994" s="2">
        <v>45110</v>
      </c>
      <c r="K13994" s="1" t="s">
        <v>15</v>
      </c>
      <c r="L13994" s="1" t="s">
        <v>27</v>
      </c>
      <c r="M13994" s="1">
        <v>145.01</v>
      </c>
      <c r="N13994" s="1" t="s">
        <v>23</v>
      </c>
      <c r="O13994" s="10">
        <f>Table1[[#This Row],[sales]]+Table1[[#This Row],[profit]]</f>
        <v>2226.0299999999997</v>
      </c>
    </row>
    <row r="13995" spans="1:15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>Table1[[#This Row],[sales]]*Table1[[#This Row],[discount]]</f>
        <v>54.979199999999999</v>
      </c>
      <c r="G13995" s="1">
        <f>Table1[[#This Row],[sales]]-Table1[[#This Row],[Discount Value]]</f>
        <v>59.560800000000008</v>
      </c>
      <c r="H13995" s="1">
        <v>7</v>
      </c>
      <c r="I13995" s="2">
        <v>45589</v>
      </c>
      <c r="J13995" s="2">
        <v>45592</v>
      </c>
      <c r="K13995" s="1" t="s">
        <v>31</v>
      </c>
      <c r="L13995" s="1" t="s">
        <v>22</v>
      </c>
      <c r="M13995" s="1">
        <v>34.270000000000003</v>
      </c>
      <c r="N13995" s="1" t="s">
        <v>39</v>
      </c>
      <c r="O13995" s="10">
        <f>Table1[[#This Row],[sales]]+Table1[[#This Row],[profit]]</f>
        <v>148.81</v>
      </c>
    </row>
    <row r="13996" spans="1:15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>Table1[[#This Row],[sales]]*Table1[[#This Row],[discount]]</f>
        <v>1541.4775999999999</v>
      </c>
      <c r="G13996" s="1">
        <f>Table1[[#This Row],[sales]]-Table1[[#This Row],[Discount Value]]</f>
        <v>2515.0424000000003</v>
      </c>
      <c r="H13996" s="1">
        <v>6</v>
      </c>
      <c r="I13996" s="2">
        <v>45322</v>
      </c>
      <c r="J13996" s="2">
        <v>45326</v>
      </c>
      <c r="K13996" s="1" t="s">
        <v>31</v>
      </c>
      <c r="L13996" s="1" t="s">
        <v>27</v>
      </c>
      <c r="M13996" s="1">
        <v>693.46</v>
      </c>
      <c r="N13996" s="1" t="s">
        <v>34</v>
      </c>
      <c r="O13996" s="10">
        <f>Table1[[#This Row],[sales]]+Table1[[#This Row],[profit]]</f>
        <v>4749.9799999999996</v>
      </c>
    </row>
    <row r="13997" spans="1:15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>Table1[[#This Row],[sales]]*Table1[[#This Row],[discount]]</f>
        <v>212.8075</v>
      </c>
      <c r="G13997" s="1">
        <f>Table1[[#This Row],[sales]]-Table1[[#This Row],[Discount Value]]</f>
        <v>712.4425</v>
      </c>
      <c r="H13997" s="1">
        <v>1</v>
      </c>
      <c r="I13997" s="2">
        <v>45143</v>
      </c>
      <c r="J13997" s="2">
        <v>45145</v>
      </c>
      <c r="K13997" s="1" t="s">
        <v>15</v>
      </c>
      <c r="L13997" s="1" t="s">
        <v>27</v>
      </c>
      <c r="M13997" s="1">
        <v>75.14</v>
      </c>
      <c r="N13997" s="1" t="s">
        <v>34</v>
      </c>
      <c r="O13997" s="10">
        <f>Table1[[#This Row],[sales]]+Table1[[#This Row],[profit]]</f>
        <v>1000.39</v>
      </c>
    </row>
    <row r="13998" spans="1:15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>Table1[[#This Row],[sales]]*Table1[[#This Row],[discount]]</f>
        <v>1749.4425000000001</v>
      </c>
      <c r="G13998" s="1">
        <f>Table1[[#This Row],[sales]]-Table1[[#This Row],[Discount Value]]</f>
        <v>2138.2075</v>
      </c>
      <c r="H13998" s="1">
        <v>6</v>
      </c>
      <c r="I13998" s="2">
        <v>45526</v>
      </c>
      <c r="J13998" s="2">
        <v>45530</v>
      </c>
      <c r="K13998" s="1" t="s">
        <v>15</v>
      </c>
      <c r="L13998" s="1" t="s">
        <v>22</v>
      </c>
      <c r="M13998" s="1">
        <v>638.88</v>
      </c>
      <c r="N13998" s="1" t="s">
        <v>48</v>
      </c>
      <c r="O13998" s="10">
        <f>Table1[[#This Row],[sales]]+Table1[[#This Row],[profit]]</f>
        <v>4526.53</v>
      </c>
    </row>
    <row r="13999" spans="1:15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>Table1[[#This Row],[sales]]*Table1[[#This Row],[discount]]</f>
        <v>298.13759999999996</v>
      </c>
      <c r="G13999" s="1">
        <f>Table1[[#This Row],[sales]]-Table1[[#This Row],[Discount Value]]</f>
        <v>530.02240000000006</v>
      </c>
      <c r="H13999" s="1">
        <v>5</v>
      </c>
      <c r="I13999" s="2">
        <v>45497</v>
      </c>
      <c r="J13999" s="2">
        <v>45501</v>
      </c>
      <c r="K13999" s="1" t="s">
        <v>31</v>
      </c>
      <c r="L13999" s="1" t="s">
        <v>22</v>
      </c>
      <c r="M13999" s="1">
        <v>57.82</v>
      </c>
      <c r="N13999" s="1" t="s">
        <v>23</v>
      </c>
      <c r="O13999" s="10">
        <f>Table1[[#This Row],[sales]]+Table1[[#This Row],[profit]]</f>
        <v>885.98</v>
      </c>
    </row>
    <row r="14000" spans="1:15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>Table1[[#This Row],[sales]]*Table1[[#This Row],[discount]]</f>
        <v>471.24439999999998</v>
      </c>
      <c r="G14000" s="1">
        <f>Table1[[#This Row],[sales]]-Table1[[#This Row],[Discount Value]]</f>
        <v>1670.7755999999999</v>
      </c>
      <c r="H14000" s="1">
        <v>6</v>
      </c>
      <c r="I14000" s="2">
        <v>45235</v>
      </c>
      <c r="J14000" s="2">
        <v>45242</v>
      </c>
      <c r="K14000" s="1" t="s">
        <v>31</v>
      </c>
      <c r="L14000" s="1" t="s">
        <v>27</v>
      </c>
      <c r="M14000" s="1">
        <v>472.73</v>
      </c>
      <c r="N14000" s="1" t="s">
        <v>34</v>
      </c>
      <c r="O14000" s="10">
        <f>Table1[[#This Row],[sales]]+Table1[[#This Row],[profit]]</f>
        <v>2614.75</v>
      </c>
    </row>
    <row r="14001" spans="1:15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>Table1[[#This Row],[sales]]*Table1[[#This Row],[discount]]</f>
        <v>1797.3739</v>
      </c>
      <c r="G14001" s="1">
        <f>Table1[[#This Row],[sales]]-Table1[[#This Row],[Discount Value]]</f>
        <v>1870.7361000000001</v>
      </c>
      <c r="H14001" s="1">
        <v>8</v>
      </c>
      <c r="I14001" s="2">
        <v>45250</v>
      </c>
      <c r="J14001" s="2">
        <v>45254</v>
      </c>
      <c r="K14001" s="1" t="s">
        <v>15</v>
      </c>
      <c r="L14001" s="1" t="s">
        <v>16</v>
      </c>
      <c r="M14001" s="1">
        <v>634.19000000000005</v>
      </c>
      <c r="N14001" s="1" t="s">
        <v>28</v>
      </c>
      <c r="O14001" s="10">
        <f>Table1[[#This Row],[sales]]+Table1[[#This Row],[profit]]</f>
        <v>4302.3</v>
      </c>
    </row>
    <row r="14002" spans="1:15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>Table1[[#This Row],[sales]]*Table1[[#This Row],[discount]]</f>
        <v>214.04400000000001</v>
      </c>
      <c r="G14002" s="1">
        <f>Table1[[#This Row],[sales]]-Table1[[#This Row],[Discount Value]]</f>
        <v>1212.9159999999999</v>
      </c>
      <c r="H14002" s="1">
        <v>1</v>
      </c>
      <c r="I14002" s="2">
        <v>45283</v>
      </c>
      <c r="J14002" s="2">
        <v>45284</v>
      </c>
      <c r="K14002" s="1" t="s">
        <v>21</v>
      </c>
      <c r="L14002" s="1" t="s">
        <v>27</v>
      </c>
      <c r="M14002" s="1">
        <v>115.75</v>
      </c>
      <c r="N14002" s="1" t="s">
        <v>39</v>
      </c>
      <c r="O14002" s="10">
        <f>Table1[[#This Row],[sales]]+Table1[[#This Row],[profit]]</f>
        <v>1542.71</v>
      </c>
    </row>
    <row r="14003" spans="1:15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>Table1[[#This Row],[sales]]*Table1[[#This Row],[discount]]</f>
        <v>212.96470000000002</v>
      </c>
      <c r="G14003" s="1">
        <f>Table1[[#This Row],[sales]]-Table1[[#This Row],[Discount Value]]</f>
        <v>1425.2253000000001</v>
      </c>
      <c r="H14003" s="1">
        <v>6</v>
      </c>
      <c r="I14003" s="2">
        <v>45629</v>
      </c>
      <c r="J14003" s="2">
        <v>45632</v>
      </c>
      <c r="K14003" s="1" t="s">
        <v>31</v>
      </c>
      <c r="L14003" s="1" t="s">
        <v>16</v>
      </c>
      <c r="M14003" s="1">
        <v>331.76</v>
      </c>
      <c r="N14003" s="1" t="s">
        <v>39</v>
      </c>
      <c r="O14003" s="10">
        <f>Table1[[#This Row],[sales]]+Table1[[#This Row],[profit]]</f>
        <v>1969.95</v>
      </c>
    </row>
    <row r="14004" spans="1:15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>Table1[[#This Row],[sales]]*Table1[[#This Row],[discount]]</f>
        <v>1516.4460000000001</v>
      </c>
      <c r="G14004" s="1">
        <f>Table1[[#This Row],[sales]]-Table1[[#This Row],[Discount Value]]</f>
        <v>1853.434</v>
      </c>
      <c r="H14004" s="1">
        <v>4</v>
      </c>
      <c r="I14004" s="2">
        <v>45467</v>
      </c>
      <c r="J14004" s="2">
        <v>45468</v>
      </c>
      <c r="K14004" s="1" t="s">
        <v>31</v>
      </c>
      <c r="L14004" s="1" t="s">
        <v>27</v>
      </c>
      <c r="M14004" s="1">
        <v>412.94</v>
      </c>
      <c r="N14004" s="1" t="s">
        <v>23</v>
      </c>
      <c r="O14004" s="10">
        <f>Table1[[#This Row],[sales]]+Table1[[#This Row],[profit]]</f>
        <v>3782.82</v>
      </c>
    </row>
    <row r="14005" spans="1:15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>Table1[[#This Row],[sales]]*Table1[[#This Row],[discount]]</f>
        <v>356.90549999999996</v>
      </c>
      <c r="G14005" s="1">
        <f>Table1[[#This Row],[sales]]-Table1[[#This Row],[Discount Value]]</f>
        <v>662.82450000000006</v>
      </c>
      <c r="H14005" s="1">
        <v>9</v>
      </c>
      <c r="I14005" s="2">
        <v>44929</v>
      </c>
      <c r="J14005" s="2">
        <v>44931</v>
      </c>
      <c r="K14005" s="1" t="s">
        <v>21</v>
      </c>
      <c r="L14005" s="1" t="s">
        <v>16</v>
      </c>
      <c r="M14005" s="1">
        <v>291.17</v>
      </c>
      <c r="N14005" s="1" t="s">
        <v>28</v>
      </c>
      <c r="O14005" s="10">
        <f>Table1[[#This Row],[sales]]+Table1[[#This Row],[profit]]</f>
        <v>1310.9</v>
      </c>
    </row>
    <row r="14006" spans="1:15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>Table1[[#This Row],[sales]]*Table1[[#This Row],[discount]]</f>
        <v>809.83580000000006</v>
      </c>
      <c r="G14006" s="1">
        <f>Table1[[#This Row],[sales]]-Table1[[#This Row],[Discount Value]]</f>
        <v>3953.9041999999999</v>
      </c>
      <c r="H14006" s="1">
        <v>8</v>
      </c>
      <c r="I14006" s="2">
        <v>45015</v>
      </c>
      <c r="J14006" s="2">
        <v>45018</v>
      </c>
      <c r="K14006" s="1" t="s">
        <v>15</v>
      </c>
      <c r="L14006" s="1" t="s">
        <v>22</v>
      </c>
      <c r="M14006" s="1">
        <v>1018.74</v>
      </c>
      <c r="N14006" s="1" t="s">
        <v>23</v>
      </c>
      <c r="O14006" s="10">
        <f>Table1[[#This Row],[sales]]+Table1[[#This Row],[profit]]</f>
        <v>5782.48</v>
      </c>
    </row>
    <row r="14007" spans="1:15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>Table1[[#This Row],[sales]]*Table1[[#This Row],[discount]]</f>
        <v>123.00719999999998</v>
      </c>
      <c r="G14007" s="1">
        <f>Table1[[#This Row],[sales]]-Table1[[#This Row],[Discount Value]]</f>
        <v>902.05279999999993</v>
      </c>
      <c r="H14007" s="1">
        <v>7</v>
      </c>
      <c r="I14007" s="2">
        <v>45293</v>
      </c>
      <c r="J14007" s="2">
        <v>45295</v>
      </c>
      <c r="K14007" s="1" t="s">
        <v>31</v>
      </c>
      <c r="L14007" s="1" t="s">
        <v>27</v>
      </c>
      <c r="M14007" s="1">
        <v>155.16</v>
      </c>
      <c r="N14007" s="1" t="s">
        <v>48</v>
      </c>
      <c r="O14007" s="10">
        <f>Table1[[#This Row],[sales]]+Table1[[#This Row],[profit]]</f>
        <v>1180.22</v>
      </c>
    </row>
    <row r="14008" spans="1:15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>Table1[[#This Row],[sales]]*Table1[[#This Row],[discount]]</f>
        <v>339.7482</v>
      </c>
      <c r="G14008" s="1">
        <f>Table1[[#This Row],[sales]]-Table1[[#This Row],[Discount Value]]</f>
        <v>3435.2318</v>
      </c>
      <c r="H14008" s="1">
        <v>3</v>
      </c>
      <c r="I14008" s="2">
        <v>45347</v>
      </c>
      <c r="J14008" s="2">
        <v>45348</v>
      </c>
      <c r="K14008" s="1" t="s">
        <v>15</v>
      </c>
      <c r="L14008" s="1" t="s">
        <v>22</v>
      </c>
      <c r="M14008" s="1">
        <v>320.11</v>
      </c>
      <c r="N14008" s="1" t="s">
        <v>28</v>
      </c>
      <c r="O14008" s="10">
        <f>Table1[[#This Row],[sales]]+Table1[[#This Row],[profit]]</f>
        <v>4095.09</v>
      </c>
    </row>
    <row r="14009" spans="1:15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>Table1[[#This Row],[sales]]*Table1[[#This Row],[discount]]</f>
        <v>645.23680000000002</v>
      </c>
      <c r="G14009" s="1">
        <f>Table1[[#This Row],[sales]]-Table1[[#This Row],[Discount Value]]</f>
        <v>3387.4931999999999</v>
      </c>
      <c r="H14009" s="1">
        <v>9</v>
      </c>
      <c r="I14009" s="2">
        <v>44989</v>
      </c>
      <c r="J14009" s="2">
        <v>44995</v>
      </c>
      <c r="K14009" s="1" t="s">
        <v>21</v>
      </c>
      <c r="L14009" s="1" t="s">
        <v>16</v>
      </c>
      <c r="M14009" s="1">
        <v>906.63</v>
      </c>
      <c r="N14009" s="1" t="s">
        <v>39</v>
      </c>
      <c r="O14009" s="10">
        <f>Table1[[#This Row],[sales]]+Table1[[#This Row],[profit]]</f>
        <v>4939.3599999999997</v>
      </c>
    </row>
    <row r="14010" spans="1:15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>Table1[[#This Row],[sales]]*Table1[[#This Row],[discount]]</f>
        <v>116.0652</v>
      </c>
      <c r="G14010" s="1">
        <f>Table1[[#This Row],[sales]]-Table1[[#This Row],[Discount Value]]</f>
        <v>1818.3548000000001</v>
      </c>
      <c r="H14010" s="1">
        <v>3</v>
      </c>
      <c r="I14010" s="2">
        <v>45205</v>
      </c>
      <c r="J14010" s="2">
        <v>45210</v>
      </c>
      <c r="K14010" s="1" t="s">
        <v>15</v>
      </c>
      <c r="L14010" s="1" t="s">
        <v>22</v>
      </c>
      <c r="M14010" s="1">
        <v>325.33999999999997</v>
      </c>
      <c r="N14010" s="1" t="s">
        <v>28</v>
      </c>
      <c r="O14010" s="10">
        <f>Table1[[#This Row],[sales]]+Table1[[#This Row],[profit]]</f>
        <v>2259.7600000000002</v>
      </c>
    </row>
    <row r="14011" spans="1:15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>Table1[[#This Row],[sales]]*Table1[[#This Row],[discount]]</f>
        <v>60.589900000000007</v>
      </c>
      <c r="G14011" s="1">
        <f>Table1[[#This Row],[sales]]-Table1[[#This Row],[Discount Value]]</f>
        <v>804.98009999999999</v>
      </c>
      <c r="H14011" s="1">
        <v>6</v>
      </c>
      <c r="I14011" s="2">
        <v>45359</v>
      </c>
      <c r="J14011" s="2">
        <v>45364</v>
      </c>
      <c r="K14011" s="1" t="s">
        <v>15</v>
      </c>
      <c r="L14011" s="1" t="s">
        <v>22</v>
      </c>
      <c r="M14011" s="1">
        <v>205.37</v>
      </c>
      <c r="N14011" s="1" t="s">
        <v>34</v>
      </c>
      <c r="O14011" s="10">
        <f>Table1[[#This Row],[sales]]+Table1[[#This Row],[profit]]</f>
        <v>1070.94</v>
      </c>
    </row>
    <row r="14012" spans="1:15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>Table1[[#This Row],[sales]]*Table1[[#This Row],[discount]]</f>
        <v>356.04269999999997</v>
      </c>
      <c r="G14012" s="1">
        <f>Table1[[#This Row],[sales]]-Table1[[#This Row],[Discount Value]]</f>
        <v>556.88729999999998</v>
      </c>
      <c r="H14012" s="1">
        <v>2</v>
      </c>
      <c r="I14012" s="2">
        <v>45012</v>
      </c>
      <c r="J14012" s="2">
        <v>45019</v>
      </c>
      <c r="K14012" s="1" t="s">
        <v>21</v>
      </c>
      <c r="L14012" s="1" t="s">
        <v>16</v>
      </c>
      <c r="M14012" s="1">
        <v>193.72</v>
      </c>
      <c r="N14012" s="1" t="s">
        <v>17</v>
      </c>
      <c r="O14012" s="10">
        <f>Table1[[#This Row],[sales]]+Table1[[#This Row],[profit]]</f>
        <v>1106.6499999999999</v>
      </c>
    </row>
    <row r="14013" spans="1:15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>Table1[[#This Row],[sales]]*Table1[[#This Row],[discount]]</f>
        <v>147.8613</v>
      </c>
      <c r="G14013" s="1">
        <f>Table1[[#This Row],[sales]]-Table1[[#This Row],[Discount Value]]</f>
        <v>4780.8487000000005</v>
      </c>
      <c r="H14013" s="1">
        <v>8</v>
      </c>
      <c r="I14013" s="2">
        <v>45003</v>
      </c>
      <c r="J14013" s="2">
        <v>45010</v>
      </c>
      <c r="K14013" s="1" t="s">
        <v>31</v>
      </c>
      <c r="L14013" s="1" t="s">
        <v>16</v>
      </c>
      <c r="M14013" s="1">
        <v>1013.25</v>
      </c>
      <c r="N14013" s="1" t="s">
        <v>34</v>
      </c>
      <c r="O14013" s="10">
        <f>Table1[[#This Row],[sales]]+Table1[[#This Row],[profit]]</f>
        <v>5941.96</v>
      </c>
    </row>
    <row r="14014" spans="1:15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>Table1[[#This Row],[sales]]*Table1[[#This Row],[discount]]</f>
        <v>803.99220000000003</v>
      </c>
      <c r="G14014" s="1">
        <f>Table1[[#This Row],[sales]]-Table1[[#This Row],[Discount Value]]</f>
        <v>2850.5178000000001</v>
      </c>
      <c r="H14014" s="1">
        <v>1</v>
      </c>
      <c r="I14014" s="2">
        <v>45569</v>
      </c>
      <c r="J14014" s="2">
        <v>45572</v>
      </c>
      <c r="K14014" s="1" t="s">
        <v>15</v>
      </c>
      <c r="L14014" s="1" t="s">
        <v>27</v>
      </c>
      <c r="M14014" s="1">
        <v>853.73</v>
      </c>
      <c r="N14014" s="1" t="s">
        <v>23</v>
      </c>
      <c r="O14014" s="10">
        <f>Table1[[#This Row],[sales]]+Table1[[#This Row],[profit]]</f>
        <v>4508.24</v>
      </c>
    </row>
    <row r="14015" spans="1:15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>Table1[[#This Row],[sales]]*Table1[[#This Row],[discount]]</f>
        <v>461.04600000000005</v>
      </c>
      <c r="G14015" s="1">
        <f>Table1[[#This Row],[sales]]-Table1[[#This Row],[Discount Value]]</f>
        <v>1844.184</v>
      </c>
      <c r="H14015" s="1">
        <v>1</v>
      </c>
      <c r="I14015" s="2">
        <v>45548</v>
      </c>
      <c r="J14015" s="2">
        <v>45553</v>
      </c>
      <c r="K14015" s="1" t="s">
        <v>31</v>
      </c>
      <c r="L14015" s="1" t="s">
        <v>16</v>
      </c>
      <c r="M14015" s="1">
        <v>320.16000000000003</v>
      </c>
      <c r="N14015" s="1" t="s">
        <v>48</v>
      </c>
      <c r="O14015" s="10">
        <f>Table1[[#This Row],[sales]]+Table1[[#This Row],[profit]]</f>
        <v>2625.39</v>
      </c>
    </row>
    <row r="14016" spans="1:15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>Table1[[#This Row],[sales]]*Table1[[#This Row],[discount]]</f>
        <v>653.28480000000002</v>
      </c>
      <c r="G14016" s="1">
        <f>Table1[[#This Row],[sales]]-Table1[[#This Row],[Discount Value]]</f>
        <v>707.72519999999997</v>
      </c>
      <c r="H14016" s="1">
        <v>8</v>
      </c>
      <c r="I14016" s="2">
        <v>45332</v>
      </c>
      <c r="J14016" s="2">
        <v>45336</v>
      </c>
      <c r="K14016" s="1" t="s">
        <v>21</v>
      </c>
      <c r="L14016" s="1" t="s">
        <v>16</v>
      </c>
      <c r="M14016" s="1">
        <v>397.2</v>
      </c>
      <c r="N14016" s="1" t="s">
        <v>48</v>
      </c>
      <c r="O14016" s="10">
        <f>Table1[[#This Row],[sales]]+Table1[[#This Row],[profit]]</f>
        <v>1758.21</v>
      </c>
    </row>
    <row r="14017" spans="1:15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>Table1[[#This Row],[sales]]*Table1[[#This Row],[discount]]</f>
        <v>44.311799999999998</v>
      </c>
      <c r="G14017" s="1">
        <f>Table1[[#This Row],[sales]]-Table1[[#This Row],[Discount Value]]</f>
        <v>148.34819999999999</v>
      </c>
      <c r="H14017" s="1">
        <v>9</v>
      </c>
      <c r="I14017" s="2">
        <v>45295</v>
      </c>
      <c r="J14017" s="2">
        <v>45300</v>
      </c>
      <c r="K14017" s="1" t="s">
        <v>21</v>
      </c>
      <c r="L14017" s="1" t="s">
        <v>16</v>
      </c>
      <c r="M14017" s="1">
        <v>54.73</v>
      </c>
      <c r="N14017" s="1" t="s">
        <v>28</v>
      </c>
      <c r="O14017" s="10">
        <f>Table1[[#This Row],[sales]]+Table1[[#This Row],[profit]]</f>
        <v>247.39</v>
      </c>
    </row>
    <row r="14018" spans="1:15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>Table1[[#This Row],[sales]]*Table1[[#This Row],[discount]]</f>
        <v>270.82159999999999</v>
      </c>
      <c r="G14018" s="1">
        <f>Table1[[#This Row],[sales]]-Table1[[#This Row],[Discount Value]]</f>
        <v>3114.4484000000002</v>
      </c>
      <c r="H14018" s="1">
        <v>9</v>
      </c>
      <c r="I14018" s="2">
        <v>45171</v>
      </c>
      <c r="J14018" s="2">
        <v>45176</v>
      </c>
      <c r="K14018" s="1" t="s">
        <v>31</v>
      </c>
      <c r="L14018" s="1" t="s">
        <v>16</v>
      </c>
      <c r="M14018" s="1">
        <v>776.36</v>
      </c>
      <c r="N14018" s="1" t="s">
        <v>34</v>
      </c>
      <c r="O14018" s="10">
        <f>Table1[[#This Row],[sales]]+Table1[[#This Row],[profit]]</f>
        <v>4161.63</v>
      </c>
    </row>
    <row r="14019" spans="1:15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>Table1[[#This Row],[sales]]*Table1[[#This Row],[discount]]</f>
        <v>191.55560000000003</v>
      </c>
      <c r="G14019" s="1">
        <f>Table1[[#This Row],[sales]]-Table1[[#This Row],[Discount Value]]</f>
        <v>4597.3344000000006</v>
      </c>
      <c r="H14019" s="1">
        <v>8</v>
      </c>
      <c r="I14019" s="2">
        <v>45474</v>
      </c>
      <c r="J14019" s="2">
        <v>45478</v>
      </c>
      <c r="K14019" s="1" t="s">
        <v>21</v>
      </c>
      <c r="L14019" s="1" t="s">
        <v>22</v>
      </c>
      <c r="M14019" s="1">
        <v>382.74</v>
      </c>
      <c r="N14019" s="1" t="s">
        <v>28</v>
      </c>
      <c r="O14019" s="10">
        <f>Table1[[#This Row],[sales]]+Table1[[#This Row],[profit]]</f>
        <v>5171.63</v>
      </c>
    </row>
    <row r="14020" spans="1:15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>Table1[[#This Row],[sales]]*Table1[[#This Row],[discount]]</f>
        <v>230.70609999999999</v>
      </c>
      <c r="G14020" s="1">
        <f>Table1[[#This Row],[sales]]-Table1[[#This Row],[Discount Value]]</f>
        <v>392.82389999999998</v>
      </c>
      <c r="H14020" s="1">
        <v>8</v>
      </c>
      <c r="I14020" s="2">
        <v>45320</v>
      </c>
      <c r="J14020" s="2">
        <v>45324</v>
      </c>
      <c r="K14020" s="1" t="s">
        <v>31</v>
      </c>
      <c r="L14020" s="1" t="s">
        <v>22</v>
      </c>
      <c r="M14020" s="1">
        <v>158.02000000000001</v>
      </c>
      <c r="N14020" s="1" t="s">
        <v>17</v>
      </c>
      <c r="O14020" s="10">
        <f>Table1[[#This Row],[sales]]+Table1[[#This Row],[profit]]</f>
        <v>781.55</v>
      </c>
    </row>
    <row r="14021" spans="1:15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>Table1[[#This Row],[sales]]*Table1[[#This Row],[discount]]</f>
        <v>265.79070000000002</v>
      </c>
      <c r="G14021" s="1">
        <f>Table1[[#This Row],[sales]]-Table1[[#This Row],[Discount Value]]</f>
        <v>3531.2193000000002</v>
      </c>
      <c r="H14021" s="1">
        <v>4</v>
      </c>
      <c r="I14021" s="2">
        <v>45046</v>
      </c>
      <c r="J14021" s="2">
        <v>45048</v>
      </c>
      <c r="K14021" s="1" t="s">
        <v>15</v>
      </c>
      <c r="L14021" s="1" t="s">
        <v>16</v>
      </c>
      <c r="M14021" s="1">
        <v>497.08</v>
      </c>
      <c r="N14021" s="1" t="s">
        <v>34</v>
      </c>
      <c r="O14021" s="10">
        <f>Table1[[#This Row],[sales]]+Table1[[#This Row],[profit]]</f>
        <v>4294.09</v>
      </c>
    </row>
    <row r="14022" spans="1:15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>Table1[[#This Row],[sales]]*Table1[[#This Row],[discount]]</f>
        <v>399.9042</v>
      </c>
      <c r="G14022" s="1">
        <f>Table1[[#This Row],[sales]]-Table1[[#This Row],[Discount Value]]</f>
        <v>450.95580000000001</v>
      </c>
      <c r="H14022" s="1">
        <v>8</v>
      </c>
      <c r="I14022" s="2">
        <v>44959</v>
      </c>
      <c r="J14022" s="2">
        <v>44960</v>
      </c>
      <c r="K14022" s="1" t="s">
        <v>21</v>
      </c>
      <c r="L14022" s="1" t="s">
        <v>22</v>
      </c>
      <c r="M14022" s="1">
        <v>71.180000000000007</v>
      </c>
      <c r="N14022" s="1" t="s">
        <v>34</v>
      </c>
      <c r="O14022" s="10">
        <f>Table1[[#This Row],[sales]]+Table1[[#This Row],[profit]]</f>
        <v>922.04</v>
      </c>
    </row>
    <row r="14023" spans="1:15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>Table1[[#This Row],[sales]]*Table1[[#This Row],[discount]]</f>
        <v>1114.7696000000001</v>
      </c>
      <c r="G14023" s="1">
        <f>Table1[[#This Row],[sales]]-Table1[[#This Row],[Discount Value]]</f>
        <v>2866.5504000000001</v>
      </c>
      <c r="H14023" s="1">
        <v>7</v>
      </c>
      <c r="I14023" s="2">
        <v>45305</v>
      </c>
      <c r="J14023" s="2">
        <v>45308</v>
      </c>
      <c r="K14023" s="1" t="s">
        <v>31</v>
      </c>
      <c r="L14023" s="1" t="s">
        <v>27</v>
      </c>
      <c r="M14023" s="1">
        <v>867.6</v>
      </c>
      <c r="N14023" s="1" t="s">
        <v>48</v>
      </c>
      <c r="O14023" s="10">
        <f>Table1[[#This Row],[sales]]+Table1[[#This Row],[profit]]</f>
        <v>4848.92</v>
      </c>
    </row>
    <row r="14024" spans="1:15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>Table1[[#This Row],[sales]]*Table1[[#This Row],[discount]]</f>
        <v>383.16200000000003</v>
      </c>
      <c r="G14024" s="1">
        <f>Table1[[#This Row],[sales]]-Table1[[#This Row],[Discount Value]]</f>
        <v>1532.6479999999999</v>
      </c>
      <c r="H14024" s="1">
        <v>9</v>
      </c>
      <c r="I14024" s="2">
        <v>44957</v>
      </c>
      <c r="J14024" s="2">
        <v>44961</v>
      </c>
      <c r="K14024" s="1" t="s">
        <v>21</v>
      </c>
      <c r="L14024" s="1" t="s">
        <v>22</v>
      </c>
      <c r="M14024" s="1">
        <v>466.32</v>
      </c>
      <c r="N14024" s="1" t="s">
        <v>17</v>
      </c>
      <c r="O14024" s="10">
        <f>Table1[[#This Row],[sales]]+Table1[[#This Row],[profit]]</f>
        <v>2382.13</v>
      </c>
    </row>
    <row r="14025" spans="1:15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>Table1[[#This Row],[sales]]*Table1[[#This Row],[discount]]</f>
        <v>1220.2940000000001</v>
      </c>
      <c r="G14025" s="1">
        <f>Table1[[#This Row],[sales]]-Table1[[#This Row],[Discount Value]]</f>
        <v>2368.8059999999996</v>
      </c>
      <c r="H14025" s="1">
        <v>8</v>
      </c>
      <c r="I14025" s="2">
        <v>45393</v>
      </c>
      <c r="J14025" s="2">
        <v>45396</v>
      </c>
      <c r="K14025" s="1" t="s">
        <v>21</v>
      </c>
      <c r="L14025" s="1" t="s">
        <v>16</v>
      </c>
      <c r="M14025" s="1">
        <v>950.57</v>
      </c>
      <c r="N14025" s="1" t="s">
        <v>17</v>
      </c>
      <c r="O14025" s="10">
        <f>Table1[[#This Row],[sales]]+Table1[[#This Row],[profit]]</f>
        <v>4539.67</v>
      </c>
    </row>
    <row r="14026" spans="1:15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>Table1[[#This Row],[sales]]*Table1[[#This Row],[discount]]</f>
        <v>463.87799999999999</v>
      </c>
      <c r="G14026" s="1">
        <f>Table1[[#This Row],[sales]]-Table1[[#This Row],[Discount Value]]</f>
        <v>4174.902</v>
      </c>
      <c r="H14026" s="1">
        <v>2</v>
      </c>
      <c r="I14026" s="2">
        <v>45360</v>
      </c>
      <c r="J14026" s="2">
        <v>45362</v>
      </c>
      <c r="K14026" s="1" t="s">
        <v>31</v>
      </c>
      <c r="L14026" s="1" t="s">
        <v>16</v>
      </c>
      <c r="M14026" s="1">
        <v>370.83</v>
      </c>
      <c r="N14026" s="1" t="s">
        <v>48</v>
      </c>
      <c r="O14026" s="10">
        <f>Table1[[#This Row],[sales]]+Table1[[#This Row],[profit]]</f>
        <v>5009.6099999999997</v>
      </c>
    </row>
    <row r="14027" spans="1:15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>Table1[[#This Row],[sales]]*Table1[[#This Row],[discount]]</f>
        <v>596.3492</v>
      </c>
      <c r="G14027" s="1">
        <f>Table1[[#This Row],[sales]]-Table1[[#This Row],[Discount Value]]</f>
        <v>2542.3307999999997</v>
      </c>
      <c r="H14027" s="1">
        <v>8</v>
      </c>
      <c r="I14027" s="2">
        <v>45045</v>
      </c>
      <c r="J14027" s="2">
        <v>45052</v>
      </c>
      <c r="K14027" s="1" t="s">
        <v>31</v>
      </c>
      <c r="L14027" s="1" t="s">
        <v>22</v>
      </c>
      <c r="M14027" s="1">
        <v>318.47000000000003</v>
      </c>
      <c r="N14027" s="1" t="s">
        <v>23</v>
      </c>
      <c r="O14027" s="10">
        <f>Table1[[#This Row],[sales]]+Table1[[#This Row],[profit]]</f>
        <v>3457.1499999999996</v>
      </c>
    </row>
    <row r="14028" spans="1:15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>Table1[[#This Row],[sales]]*Table1[[#This Row],[discount]]</f>
        <v>92.228600000000014</v>
      </c>
      <c r="G14028" s="1">
        <f>Table1[[#This Row],[sales]]-Table1[[#This Row],[Discount Value]]</f>
        <v>4519.2013999999999</v>
      </c>
      <c r="H14028" s="1">
        <v>8</v>
      </c>
      <c r="I14028" s="2">
        <v>45004</v>
      </c>
      <c r="J14028" s="2">
        <v>45009</v>
      </c>
      <c r="K14028" s="1" t="s">
        <v>31</v>
      </c>
      <c r="L14028" s="1" t="s">
        <v>27</v>
      </c>
      <c r="M14028" s="1">
        <v>1270.1600000000001</v>
      </c>
      <c r="N14028" s="1" t="s">
        <v>34</v>
      </c>
      <c r="O14028" s="10">
        <f>Table1[[#This Row],[sales]]+Table1[[#This Row],[profit]]</f>
        <v>5881.59</v>
      </c>
    </row>
    <row r="14029" spans="1:15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>Table1[[#This Row],[sales]]*Table1[[#This Row],[discount]]</f>
        <v>550.7127999999999</v>
      </c>
      <c r="G14029" s="1">
        <f>Table1[[#This Row],[sales]]-Table1[[#This Row],[Discount Value]]</f>
        <v>700.90719999999999</v>
      </c>
      <c r="H14029" s="1">
        <v>9</v>
      </c>
      <c r="I14029" s="2">
        <v>45249</v>
      </c>
      <c r="J14029" s="2">
        <v>45250</v>
      </c>
      <c r="K14029" s="1" t="s">
        <v>31</v>
      </c>
      <c r="L14029" s="1" t="s">
        <v>27</v>
      </c>
      <c r="M14029" s="1">
        <v>131.94999999999999</v>
      </c>
      <c r="N14029" s="1" t="s">
        <v>17</v>
      </c>
      <c r="O14029" s="10">
        <f>Table1[[#This Row],[sales]]+Table1[[#This Row],[profit]]</f>
        <v>1383.57</v>
      </c>
    </row>
    <row r="14030" spans="1:15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>Table1[[#This Row],[sales]]*Table1[[#This Row],[discount]]</f>
        <v>1027.5005999999998</v>
      </c>
      <c r="G14030" s="1">
        <f>Table1[[#This Row],[sales]]-Table1[[#This Row],[Discount Value]]</f>
        <v>3865.3593999999998</v>
      </c>
      <c r="H14030" s="1">
        <v>3</v>
      </c>
      <c r="I14030" s="2">
        <v>45088</v>
      </c>
      <c r="J14030" s="2">
        <v>45095</v>
      </c>
      <c r="K14030" s="1" t="s">
        <v>21</v>
      </c>
      <c r="L14030" s="1" t="s">
        <v>16</v>
      </c>
      <c r="M14030" s="1">
        <v>968.63</v>
      </c>
      <c r="N14030" s="1" t="s">
        <v>39</v>
      </c>
      <c r="O14030" s="10">
        <f>Table1[[#This Row],[sales]]+Table1[[#This Row],[profit]]</f>
        <v>5861.49</v>
      </c>
    </row>
    <row r="14031" spans="1:15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>Table1[[#This Row],[sales]]*Table1[[#This Row],[discount]]</f>
        <v>1663.2447999999999</v>
      </c>
      <c r="G14031" s="1">
        <f>Table1[[#This Row],[sales]]-Table1[[#This Row],[Discount Value]]</f>
        <v>2713.7152000000001</v>
      </c>
      <c r="H14031" s="1">
        <v>8</v>
      </c>
      <c r="I14031" s="2">
        <v>44977</v>
      </c>
      <c r="J14031" s="2">
        <v>44984</v>
      </c>
      <c r="K14031" s="1" t="s">
        <v>31</v>
      </c>
      <c r="L14031" s="1" t="s">
        <v>27</v>
      </c>
      <c r="M14031" s="1">
        <v>422.58</v>
      </c>
      <c r="N14031" s="1" t="s">
        <v>17</v>
      </c>
      <c r="O14031" s="10">
        <f>Table1[[#This Row],[sales]]+Table1[[#This Row],[profit]]</f>
        <v>4799.54</v>
      </c>
    </row>
    <row r="14032" spans="1:15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>Table1[[#This Row],[sales]]*Table1[[#This Row],[discount]]</f>
        <v>288.47060000000005</v>
      </c>
      <c r="G14032" s="1">
        <f>Table1[[#This Row],[sales]]-Table1[[#This Row],[Discount Value]]</f>
        <v>338.63939999999997</v>
      </c>
      <c r="H14032" s="1">
        <v>8</v>
      </c>
      <c r="I14032" s="2">
        <v>45393</v>
      </c>
      <c r="J14032" s="2">
        <v>45394</v>
      </c>
      <c r="K14032" s="1" t="s">
        <v>31</v>
      </c>
      <c r="L14032" s="1" t="s">
        <v>16</v>
      </c>
      <c r="M14032" s="1">
        <v>52.58</v>
      </c>
      <c r="N14032" s="1" t="s">
        <v>48</v>
      </c>
      <c r="O14032" s="10">
        <f>Table1[[#This Row],[sales]]+Table1[[#This Row],[profit]]</f>
        <v>679.69</v>
      </c>
    </row>
    <row r="14033" spans="1:15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>Table1[[#This Row],[sales]]*Table1[[#This Row],[discount]]</f>
        <v>701.69220000000007</v>
      </c>
      <c r="G14033" s="1">
        <f>Table1[[#This Row],[sales]]-Table1[[#This Row],[Discount Value]]</f>
        <v>1424.6478000000002</v>
      </c>
      <c r="H14033" s="1">
        <v>4</v>
      </c>
      <c r="I14033" s="2">
        <v>45144</v>
      </c>
      <c r="J14033" s="2">
        <v>45148</v>
      </c>
      <c r="K14033" s="1" t="s">
        <v>31</v>
      </c>
      <c r="L14033" s="1" t="s">
        <v>16</v>
      </c>
      <c r="M14033" s="1">
        <v>234.06</v>
      </c>
      <c r="N14033" s="1" t="s">
        <v>17</v>
      </c>
      <c r="O14033" s="10">
        <f>Table1[[#This Row],[sales]]+Table1[[#This Row],[profit]]</f>
        <v>2360.4</v>
      </c>
    </row>
    <row r="14034" spans="1:15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>Table1[[#This Row],[sales]]*Table1[[#This Row],[discount]]</f>
        <v>882.06359999999995</v>
      </c>
      <c r="G14034" s="1">
        <f>Table1[[#This Row],[sales]]-Table1[[#This Row],[Discount Value]]</f>
        <v>3760.3763999999996</v>
      </c>
      <c r="H14034" s="1">
        <v>5</v>
      </c>
      <c r="I14034" s="2">
        <v>45634</v>
      </c>
      <c r="J14034" s="2">
        <v>45639</v>
      </c>
      <c r="K14034" s="1" t="s">
        <v>15</v>
      </c>
      <c r="L14034" s="1" t="s">
        <v>27</v>
      </c>
      <c r="M14034" s="1">
        <v>497.02</v>
      </c>
      <c r="N14034" s="1" t="s">
        <v>17</v>
      </c>
      <c r="O14034" s="10">
        <f>Table1[[#This Row],[sales]]+Table1[[#This Row],[profit]]</f>
        <v>5139.4599999999991</v>
      </c>
    </row>
    <row r="14035" spans="1:15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>Table1[[#This Row],[sales]]*Table1[[#This Row],[discount]]</f>
        <v>149.65869999999998</v>
      </c>
      <c r="G14035" s="1">
        <f>Table1[[#This Row],[sales]]-Table1[[#This Row],[Discount Value]]</f>
        <v>333.11130000000003</v>
      </c>
      <c r="H14035" s="1">
        <v>2</v>
      </c>
      <c r="I14035" s="2">
        <v>45322</v>
      </c>
      <c r="J14035" s="2">
        <v>45323</v>
      </c>
      <c r="K14035" s="1" t="s">
        <v>21</v>
      </c>
      <c r="L14035" s="1" t="s">
        <v>16</v>
      </c>
      <c r="M14035" s="1">
        <v>47.75</v>
      </c>
      <c r="N14035" s="1" t="s">
        <v>48</v>
      </c>
      <c r="O14035" s="10">
        <f>Table1[[#This Row],[sales]]+Table1[[#This Row],[profit]]</f>
        <v>530.52</v>
      </c>
    </row>
    <row r="14036" spans="1:15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>Table1[[#This Row],[sales]]*Table1[[#This Row],[discount]]</f>
        <v>418.2192</v>
      </c>
      <c r="G14036" s="1">
        <f>Table1[[#This Row],[sales]]-Table1[[#This Row],[Discount Value]]</f>
        <v>1905.2208000000001</v>
      </c>
      <c r="H14036" s="1">
        <v>6</v>
      </c>
      <c r="I14036" s="2">
        <v>45016</v>
      </c>
      <c r="J14036" s="2">
        <v>45023</v>
      </c>
      <c r="K14036" s="1" t="s">
        <v>15</v>
      </c>
      <c r="L14036" s="1" t="s">
        <v>22</v>
      </c>
      <c r="M14036" s="1">
        <v>172.59</v>
      </c>
      <c r="N14036" s="1" t="s">
        <v>48</v>
      </c>
      <c r="O14036" s="10">
        <f>Table1[[#This Row],[sales]]+Table1[[#This Row],[profit]]</f>
        <v>2496.0300000000002</v>
      </c>
    </row>
    <row r="14037" spans="1:15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>Table1[[#This Row],[sales]]*Table1[[#This Row],[discount]]</f>
        <v>1020.7708000000001</v>
      </c>
      <c r="G14037" s="1">
        <f>Table1[[#This Row],[sales]]-Table1[[#This Row],[Discount Value]]</f>
        <v>2624.8391999999999</v>
      </c>
      <c r="H14037" s="1">
        <v>9</v>
      </c>
      <c r="I14037" s="2">
        <v>45056</v>
      </c>
      <c r="J14037" s="2">
        <v>45059</v>
      </c>
      <c r="K14037" s="1" t="s">
        <v>31</v>
      </c>
      <c r="L14037" s="1" t="s">
        <v>22</v>
      </c>
      <c r="M14037" s="1">
        <v>247.34</v>
      </c>
      <c r="N14037" s="1" t="s">
        <v>23</v>
      </c>
      <c r="O14037" s="10">
        <f>Table1[[#This Row],[sales]]+Table1[[#This Row],[profit]]</f>
        <v>3892.9500000000003</v>
      </c>
    </row>
    <row r="14038" spans="1:15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>Table1[[#This Row],[sales]]*Table1[[#This Row],[discount]]</f>
        <v>58.055799999999998</v>
      </c>
      <c r="G14038" s="1">
        <f>Table1[[#This Row],[sales]]-Table1[[#This Row],[Discount Value]]</f>
        <v>205.83419999999998</v>
      </c>
      <c r="H14038" s="1">
        <v>3</v>
      </c>
      <c r="I14038" s="2">
        <v>44938</v>
      </c>
      <c r="J14038" s="2">
        <v>44943</v>
      </c>
      <c r="K14038" s="1" t="s">
        <v>21</v>
      </c>
      <c r="L14038" s="1" t="s">
        <v>22</v>
      </c>
      <c r="M14038" s="1">
        <v>34.07</v>
      </c>
      <c r="N14038" s="1" t="s">
        <v>39</v>
      </c>
      <c r="O14038" s="10">
        <f>Table1[[#This Row],[sales]]+Table1[[#This Row],[profit]]</f>
        <v>297.95999999999998</v>
      </c>
    </row>
    <row r="14039" spans="1:15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>Table1[[#This Row],[sales]]*Table1[[#This Row],[discount]]</f>
        <v>265.22090000000003</v>
      </c>
      <c r="G14039" s="1">
        <f>Table1[[#This Row],[sales]]-Table1[[#This Row],[Discount Value]]</f>
        <v>3523.6490999999996</v>
      </c>
      <c r="H14039" s="1">
        <v>6</v>
      </c>
      <c r="I14039" s="2">
        <v>45307</v>
      </c>
      <c r="J14039" s="2">
        <v>45314</v>
      </c>
      <c r="K14039" s="1" t="s">
        <v>31</v>
      </c>
      <c r="L14039" s="1" t="s">
        <v>22</v>
      </c>
      <c r="M14039" s="1">
        <v>498.49</v>
      </c>
      <c r="N14039" s="1" t="s">
        <v>34</v>
      </c>
      <c r="O14039" s="10">
        <f>Table1[[#This Row],[sales]]+Table1[[#This Row],[profit]]</f>
        <v>4287.3599999999997</v>
      </c>
    </row>
    <row r="14040" spans="1:15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>Table1[[#This Row],[sales]]*Table1[[#This Row],[discount]]</f>
        <v>729.25710000000004</v>
      </c>
      <c r="G14040" s="1">
        <f>Table1[[#This Row],[sales]]-Table1[[#This Row],[Discount Value]]</f>
        <v>1140.6329000000001</v>
      </c>
      <c r="H14040" s="1">
        <v>8</v>
      </c>
      <c r="I14040" s="2">
        <v>44958</v>
      </c>
      <c r="J14040" s="2">
        <v>44964</v>
      </c>
      <c r="K14040" s="1" t="s">
        <v>15</v>
      </c>
      <c r="L14040" s="1" t="s">
        <v>22</v>
      </c>
      <c r="M14040" s="1">
        <v>458.1</v>
      </c>
      <c r="N14040" s="1" t="s">
        <v>39</v>
      </c>
      <c r="O14040" s="10">
        <f>Table1[[#This Row],[sales]]+Table1[[#This Row],[profit]]</f>
        <v>2327.9900000000002</v>
      </c>
    </row>
    <row r="14041" spans="1:15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>Table1[[#This Row],[sales]]*Table1[[#This Row],[discount]]</f>
        <v>330.48</v>
      </c>
      <c r="G14041" s="1">
        <f>Table1[[#This Row],[sales]]-Table1[[#This Row],[Discount Value]]</f>
        <v>991.44</v>
      </c>
      <c r="H14041" s="1">
        <v>2</v>
      </c>
      <c r="I14041" s="2">
        <v>44977</v>
      </c>
      <c r="J14041" s="2">
        <v>44984</v>
      </c>
      <c r="K14041" s="1" t="s">
        <v>21</v>
      </c>
      <c r="L14041" s="1" t="s">
        <v>22</v>
      </c>
      <c r="M14041" s="1">
        <v>340.68</v>
      </c>
      <c r="N14041" s="1" t="s">
        <v>39</v>
      </c>
      <c r="O14041" s="10">
        <f>Table1[[#This Row],[sales]]+Table1[[#This Row],[profit]]</f>
        <v>1662.6000000000001</v>
      </c>
    </row>
    <row r="14042" spans="1:15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>Table1[[#This Row],[sales]]*Table1[[#This Row],[discount]]</f>
        <v>292.22600000000006</v>
      </c>
      <c r="G14042" s="1">
        <f>Table1[[#This Row],[sales]]-Table1[[#This Row],[Discount Value]]</f>
        <v>2630.0340000000001</v>
      </c>
      <c r="H14042" s="1">
        <v>1</v>
      </c>
      <c r="I14042" s="2">
        <v>45306</v>
      </c>
      <c r="J14042" s="2">
        <v>45310</v>
      </c>
      <c r="K14042" s="1" t="s">
        <v>31</v>
      </c>
      <c r="L14042" s="1" t="s">
        <v>22</v>
      </c>
      <c r="M14042" s="1">
        <v>255.94</v>
      </c>
      <c r="N14042" s="1" t="s">
        <v>34</v>
      </c>
      <c r="O14042" s="10">
        <f>Table1[[#This Row],[sales]]+Table1[[#This Row],[profit]]</f>
        <v>3178.2000000000003</v>
      </c>
    </row>
    <row r="14043" spans="1:15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>Table1[[#This Row],[sales]]*Table1[[#This Row],[discount]]</f>
        <v>1245.249</v>
      </c>
      <c r="G14043" s="1">
        <f>Table1[[#This Row],[sales]]-Table1[[#This Row],[Discount Value]]</f>
        <v>1521.9709999999998</v>
      </c>
      <c r="H14043" s="1">
        <v>6</v>
      </c>
      <c r="I14043" s="2">
        <v>45284</v>
      </c>
      <c r="J14043" s="2">
        <v>45287</v>
      </c>
      <c r="K14043" s="1" t="s">
        <v>21</v>
      </c>
      <c r="L14043" s="1" t="s">
        <v>16</v>
      </c>
      <c r="M14043" s="1">
        <v>686.71</v>
      </c>
      <c r="N14043" s="1" t="s">
        <v>34</v>
      </c>
      <c r="O14043" s="10">
        <f>Table1[[#This Row],[sales]]+Table1[[#This Row],[profit]]</f>
        <v>3453.93</v>
      </c>
    </row>
    <row r="14044" spans="1:15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>Table1[[#This Row],[sales]]*Table1[[#This Row],[discount]]</f>
        <v>1884.3890000000001</v>
      </c>
      <c r="G14044" s="1">
        <f>Table1[[#This Row],[sales]]-Table1[[#This Row],[Discount Value]]</f>
        <v>2497.9110000000001</v>
      </c>
      <c r="H14044" s="1">
        <v>3</v>
      </c>
      <c r="I14044" s="2">
        <v>45193</v>
      </c>
      <c r="J14044" s="2">
        <v>45194</v>
      </c>
      <c r="K14044" s="1" t="s">
        <v>15</v>
      </c>
      <c r="L14044" s="1" t="s">
        <v>16</v>
      </c>
      <c r="M14044" s="1">
        <v>512.4</v>
      </c>
      <c r="N14044" s="1" t="s">
        <v>48</v>
      </c>
      <c r="O14044" s="10">
        <f>Table1[[#This Row],[sales]]+Table1[[#This Row],[profit]]</f>
        <v>4894.7</v>
      </c>
    </row>
    <row r="14045" spans="1:15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>Table1[[#This Row],[sales]]*Table1[[#This Row],[discount]]</f>
        <v>955.47480000000007</v>
      </c>
      <c r="G14045" s="1">
        <f>Table1[[#This Row],[sales]]-Table1[[#This Row],[Discount Value]]</f>
        <v>2456.9351999999999</v>
      </c>
      <c r="H14045" s="1">
        <v>2</v>
      </c>
      <c r="I14045" s="2">
        <v>45434</v>
      </c>
      <c r="J14045" s="2">
        <v>45437</v>
      </c>
      <c r="K14045" s="1" t="s">
        <v>21</v>
      </c>
      <c r="L14045" s="1" t="s">
        <v>22</v>
      </c>
      <c r="M14045" s="1">
        <v>595.48</v>
      </c>
      <c r="N14045" s="1" t="s">
        <v>28</v>
      </c>
      <c r="O14045" s="10">
        <f>Table1[[#This Row],[sales]]+Table1[[#This Row],[profit]]</f>
        <v>4007.89</v>
      </c>
    </row>
    <row r="14046" spans="1:15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>Table1[[#This Row],[sales]]*Table1[[#This Row],[discount]]</f>
        <v>1061.8986</v>
      </c>
      <c r="G14046" s="1">
        <f>Table1[[#This Row],[sales]]-Table1[[#This Row],[Discount Value]]</f>
        <v>1105.2413999999999</v>
      </c>
      <c r="H14046" s="1">
        <v>8</v>
      </c>
      <c r="I14046" s="2">
        <v>45374</v>
      </c>
      <c r="J14046" s="2">
        <v>45379</v>
      </c>
      <c r="K14046" s="1" t="s">
        <v>15</v>
      </c>
      <c r="L14046" s="1" t="s">
        <v>27</v>
      </c>
      <c r="M14046" s="1">
        <v>154.91999999999999</v>
      </c>
      <c r="N14046" s="1" t="s">
        <v>17</v>
      </c>
      <c r="O14046" s="10">
        <f>Table1[[#This Row],[sales]]+Table1[[#This Row],[profit]]</f>
        <v>2322.06</v>
      </c>
    </row>
    <row r="14047" spans="1:15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>Table1[[#This Row],[sales]]*Table1[[#This Row],[discount]]</f>
        <v>1511.4128000000001</v>
      </c>
      <c r="G14047" s="1">
        <f>Table1[[#This Row],[sales]]-Table1[[#This Row],[Discount Value]]</f>
        <v>1774.2671999999998</v>
      </c>
      <c r="H14047" s="1">
        <v>9</v>
      </c>
      <c r="I14047" s="2">
        <v>45389</v>
      </c>
      <c r="J14047" s="2">
        <v>45396</v>
      </c>
      <c r="K14047" s="1" t="s">
        <v>15</v>
      </c>
      <c r="L14047" s="1" t="s">
        <v>27</v>
      </c>
      <c r="M14047" s="1">
        <v>491.44</v>
      </c>
      <c r="N14047" s="1" t="s">
        <v>39</v>
      </c>
      <c r="O14047" s="10">
        <f>Table1[[#This Row],[sales]]+Table1[[#This Row],[profit]]</f>
        <v>3777.12</v>
      </c>
    </row>
    <row r="14048" spans="1:15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>Table1[[#This Row],[sales]]*Table1[[#This Row],[discount]]</f>
        <v>1699.0785000000001</v>
      </c>
      <c r="G14048" s="1">
        <f>Table1[[#This Row],[sales]]-Table1[[#This Row],[Discount Value]]</f>
        <v>2076.6514999999999</v>
      </c>
      <c r="H14048" s="1">
        <v>7</v>
      </c>
      <c r="I14048" s="2">
        <v>44980</v>
      </c>
      <c r="J14048" s="2">
        <v>44983</v>
      </c>
      <c r="K14048" s="1" t="s">
        <v>15</v>
      </c>
      <c r="L14048" s="1" t="s">
        <v>27</v>
      </c>
      <c r="M14048" s="1">
        <v>238.78</v>
      </c>
      <c r="N14048" s="1" t="s">
        <v>48</v>
      </c>
      <c r="O14048" s="10">
        <f>Table1[[#This Row],[sales]]+Table1[[#This Row],[profit]]</f>
        <v>4014.51</v>
      </c>
    </row>
    <row r="14049" spans="1:15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>Table1[[#This Row],[sales]]*Table1[[#This Row],[discount]]</f>
        <v>328.50370000000004</v>
      </c>
      <c r="G14049" s="1">
        <f>Table1[[#This Row],[sales]]-Table1[[#This Row],[Discount Value]]</f>
        <v>4364.4062999999996</v>
      </c>
      <c r="H14049" s="1">
        <v>9</v>
      </c>
      <c r="I14049" s="2">
        <v>45444</v>
      </c>
      <c r="J14049" s="2">
        <v>45451</v>
      </c>
      <c r="K14049" s="1" t="s">
        <v>21</v>
      </c>
      <c r="L14049" s="1" t="s">
        <v>16</v>
      </c>
      <c r="M14049" s="1">
        <v>242.63</v>
      </c>
      <c r="N14049" s="1" t="s">
        <v>17</v>
      </c>
      <c r="O14049" s="10">
        <f>Table1[[#This Row],[sales]]+Table1[[#This Row],[profit]]</f>
        <v>4935.54</v>
      </c>
    </row>
    <row r="14050" spans="1:15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>Table1[[#This Row],[sales]]*Table1[[#This Row],[discount]]</f>
        <v>532.63199999999995</v>
      </c>
      <c r="G14050" s="1">
        <f>Table1[[#This Row],[sales]]-Table1[[#This Row],[Discount Value]]</f>
        <v>3018.248</v>
      </c>
      <c r="H14050" s="1">
        <v>7</v>
      </c>
      <c r="I14050" s="2">
        <v>44934</v>
      </c>
      <c r="J14050" s="2">
        <v>44938</v>
      </c>
      <c r="K14050" s="1" t="s">
        <v>21</v>
      </c>
      <c r="L14050" s="1" t="s">
        <v>27</v>
      </c>
      <c r="M14050" s="1">
        <v>1005.18</v>
      </c>
      <c r="N14050" s="1" t="s">
        <v>28</v>
      </c>
      <c r="O14050" s="10">
        <f>Table1[[#This Row],[sales]]+Table1[[#This Row],[profit]]</f>
        <v>4556.0600000000004</v>
      </c>
    </row>
    <row r="14051" spans="1:15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>Table1[[#This Row],[sales]]*Table1[[#This Row],[discount]]</f>
        <v>580.64369999999997</v>
      </c>
      <c r="G14051" s="1">
        <f>Table1[[#This Row],[sales]]-Table1[[#This Row],[Discount Value]]</f>
        <v>2184.3262999999997</v>
      </c>
      <c r="H14051" s="1">
        <v>3</v>
      </c>
      <c r="I14051" s="2">
        <v>45220</v>
      </c>
      <c r="J14051" s="2">
        <v>45221</v>
      </c>
      <c r="K14051" s="1" t="s">
        <v>21</v>
      </c>
      <c r="L14051" s="1" t="s">
        <v>22</v>
      </c>
      <c r="M14051" s="1">
        <v>690.26</v>
      </c>
      <c r="N14051" s="1" t="s">
        <v>28</v>
      </c>
      <c r="O14051" s="10">
        <f>Table1[[#This Row],[sales]]+Table1[[#This Row],[profit]]</f>
        <v>3455.2299999999996</v>
      </c>
    </row>
    <row r="14052" spans="1:15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>Table1[[#This Row],[sales]]*Table1[[#This Row],[discount]]</f>
        <v>809.59199999999998</v>
      </c>
      <c r="G14052" s="1">
        <f>Table1[[#This Row],[sales]]-Table1[[#This Row],[Discount Value]]</f>
        <v>1118.0079999999998</v>
      </c>
      <c r="H14052" s="1">
        <v>1</v>
      </c>
      <c r="I14052" s="2">
        <v>45574</v>
      </c>
      <c r="J14052" s="2">
        <v>45577</v>
      </c>
      <c r="K14052" s="1" t="s">
        <v>21</v>
      </c>
      <c r="L14052" s="1" t="s">
        <v>27</v>
      </c>
      <c r="M14052" s="1">
        <v>198.93</v>
      </c>
      <c r="N14052" s="1" t="s">
        <v>28</v>
      </c>
      <c r="O14052" s="10">
        <f>Table1[[#This Row],[sales]]+Table1[[#This Row],[profit]]</f>
        <v>2126.5299999999997</v>
      </c>
    </row>
    <row r="14053" spans="1:15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>Table1[[#This Row],[sales]]*Table1[[#This Row],[discount]]</f>
        <v>1966.0388000000003</v>
      </c>
      <c r="G14053" s="1">
        <f>Table1[[#This Row],[sales]]-Table1[[#This Row],[Discount Value]]</f>
        <v>2502.2312000000002</v>
      </c>
      <c r="H14053" s="1">
        <v>1</v>
      </c>
      <c r="I14053" s="2">
        <v>45455</v>
      </c>
      <c r="J14053" s="2">
        <v>45458</v>
      </c>
      <c r="K14053" s="1" t="s">
        <v>31</v>
      </c>
      <c r="L14053" s="1" t="s">
        <v>16</v>
      </c>
      <c r="M14053" s="1">
        <v>540.54</v>
      </c>
      <c r="N14053" s="1" t="s">
        <v>34</v>
      </c>
      <c r="O14053" s="10">
        <f>Table1[[#This Row],[sales]]+Table1[[#This Row],[profit]]</f>
        <v>5008.8100000000004</v>
      </c>
    </row>
    <row r="14054" spans="1:15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>Table1[[#This Row],[sales]]*Table1[[#This Row],[discount]]</f>
        <v>1513.673</v>
      </c>
      <c r="G14054" s="1">
        <f>Table1[[#This Row],[sales]]-Table1[[#This Row],[Discount Value]]</f>
        <v>2469.6769999999997</v>
      </c>
      <c r="H14054" s="1">
        <v>5</v>
      </c>
      <c r="I14054" s="2">
        <v>45265</v>
      </c>
      <c r="J14054" s="2">
        <v>45267</v>
      </c>
      <c r="K14054" s="1" t="s">
        <v>31</v>
      </c>
      <c r="L14054" s="1" t="s">
        <v>27</v>
      </c>
      <c r="M14054" s="1">
        <v>326.93</v>
      </c>
      <c r="N14054" s="1" t="s">
        <v>48</v>
      </c>
      <c r="O14054" s="10">
        <f>Table1[[#This Row],[sales]]+Table1[[#This Row],[profit]]</f>
        <v>4310.28</v>
      </c>
    </row>
    <row r="14055" spans="1:15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>Table1[[#This Row],[sales]]*Table1[[#This Row],[discount]]</f>
        <v>114.76559999999999</v>
      </c>
      <c r="G14055" s="1">
        <f>Table1[[#This Row],[sales]]-Table1[[#This Row],[Discount Value]]</f>
        <v>363.42439999999999</v>
      </c>
      <c r="H14055" s="1">
        <v>9</v>
      </c>
      <c r="I14055" s="2">
        <v>45307</v>
      </c>
      <c r="J14055" s="2">
        <v>45312</v>
      </c>
      <c r="K14055" s="1" t="s">
        <v>31</v>
      </c>
      <c r="L14055" s="1" t="s">
        <v>27</v>
      </c>
      <c r="M14055" s="1">
        <v>41.92</v>
      </c>
      <c r="N14055" s="1" t="s">
        <v>17</v>
      </c>
      <c r="O14055" s="10">
        <f>Table1[[#This Row],[sales]]+Table1[[#This Row],[profit]]</f>
        <v>520.11</v>
      </c>
    </row>
    <row r="14056" spans="1:15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>Table1[[#This Row],[sales]]*Table1[[#This Row],[discount]]</f>
        <v>282.22000000000003</v>
      </c>
      <c r="G14056" s="1">
        <f>Table1[[#This Row],[sales]]-Table1[[#This Row],[Discount Value]]</f>
        <v>3245.5299999999997</v>
      </c>
      <c r="H14056" s="1">
        <v>6</v>
      </c>
      <c r="I14056" s="2">
        <v>45313</v>
      </c>
      <c r="J14056" s="2">
        <v>45317</v>
      </c>
      <c r="K14056" s="1" t="s">
        <v>21</v>
      </c>
      <c r="L14056" s="1" t="s">
        <v>22</v>
      </c>
      <c r="M14056" s="1">
        <v>689.89</v>
      </c>
      <c r="N14056" s="1" t="s">
        <v>34</v>
      </c>
      <c r="O14056" s="10">
        <f>Table1[[#This Row],[sales]]+Table1[[#This Row],[profit]]</f>
        <v>4217.6400000000003</v>
      </c>
    </row>
    <row r="14057" spans="1:15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>Table1[[#This Row],[sales]]*Table1[[#This Row],[discount]]</f>
        <v>54.797399999999996</v>
      </c>
      <c r="G14057" s="1">
        <f>Table1[[#This Row],[sales]]-Table1[[#This Row],[Discount Value]]</f>
        <v>2685.0726</v>
      </c>
      <c r="H14057" s="1">
        <v>2</v>
      </c>
      <c r="I14057" s="2">
        <v>45351</v>
      </c>
      <c r="J14057" s="2">
        <v>45352</v>
      </c>
      <c r="K14057" s="1" t="s">
        <v>15</v>
      </c>
      <c r="L14057" s="1" t="s">
        <v>27</v>
      </c>
      <c r="M14057" s="1">
        <v>531.75</v>
      </c>
      <c r="N14057" s="1" t="s">
        <v>23</v>
      </c>
      <c r="O14057" s="10">
        <f>Table1[[#This Row],[sales]]+Table1[[#This Row],[profit]]</f>
        <v>3271.62</v>
      </c>
    </row>
    <row r="14058" spans="1:15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>Table1[[#This Row],[sales]]*Table1[[#This Row],[discount]]</f>
        <v>212.751</v>
      </c>
      <c r="G14058" s="1">
        <f>Table1[[#This Row],[sales]]-Table1[[#This Row],[Discount Value]]</f>
        <v>395.10900000000004</v>
      </c>
      <c r="H14058" s="1">
        <v>6</v>
      </c>
      <c r="I14058" s="2">
        <v>45639</v>
      </c>
      <c r="J14058" s="2">
        <v>45646</v>
      </c>
      <c r="K14058" s="1" t="s">
        <v>15</v>
      </c>
      <c r="L14058" s="1" t="s">
        <v>22</v>
      </c>
      <c r="M14058" s="1">
        <v>116.06</v>
      </c>
      <c r="N14058" s="1" t="s">
        <v>23</v>
      </c>
      <c r="O14058" s="10">
        <f>Table1[[#This Row],[sales]]+Table1[[#This Row],[profit]]</f>
        <v>723.92000000000007</v>
      </c>
    </row>
    <row r="14059" spans="1:15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>Table1[[#This Row],[sales]]*Table1[[#This Row],[discount]]</f>
        <v>1434.155</v>
      </c>
      <c r="G14059" s="1">
        <f>Table1[[#This Row],[sales]]-Table1[[#This Row],[Discount Value]]</f>
        <v>1434.155</v>
      </c>
      <c r="H14059" s="1">
        <v>4</v>
      </c>
      <c r="I14059" s="2">
        <v>45548</v>
      </c>
      <c r="J14059" s="2">
        <v>45551</v>
      </c>
      <c r="K14059" s="1" t="s">
        <v>31</v>
      </c>
      <c r="L14059" s="1" t="s">
        <v>16</v>
      </c>
      <c r="M14059" s="1">
        <v>169.87</v>
      </c>
      <c r="N14059" s="1" t="s">
        <v>23</v>
      </c>
      <c r="O14059" s="10">
        <f>Table1[[#This Row],[sales]]+Table1[[#This Row],[profit]]</f>
        <v>3038.18</v>
      </c>
    </row>
    <row r="14060" spans="1:15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>Table1[[#This Row],[sales]]*Table1[[#This Row],[discount]]</f>
        <v>177.35760000000002</v>
      </c>
      <c r="G14060" s="1">
        <f>Table1[[#This Row],[sales]]-Table1[[#This Row],[Discount Value]]</f>
        <v>865.92239999999993</v>
      </c>
      <c r="H14060" s="1">
        <v>9</v>
      </c>
      <c r="I14060" s="2">
        <v>45279</v>
      </c>
      <c r="J14060" s="2">
        <v>45281</v>
      </c>
      <c r="K14060" s="1" t="s">
        <v>31</v>
      </c>
      <c r="L14060" s="1" t="s">
        <v>27</v>
      </c>
      <c r="M14060" s="1">
        <v>230.98</v>
      </c>
      <c r="N14060" s="1" t="s">
        <v>39</v>
      </c>
      <c r="O14060" s="10">
        <f>Table1[[#This Row],[sales]]+Table1[[#This Row],[profit]]</f>
        <v>1274.26</v>
      </c>
    </row>
    <row r="14061" spans="1:15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>Table1[[#This Row],[sales]]*Table1[[#This Row],[discount]]</f>
        <v>999.5748000000001</v>
      </c>
      <c r="G14061" s="1">
        <f>Table1[[#This Row],[sales]]-Table1[[#This Row],[Discount Value]]</f>
        <v>2570.3351999999995</v>
      </c>
      <c r="H14061" s="1">
        <v>3</v>
      </c>
      <c r="I14061" s="2">
        <v>45534</v>
      </c>
      <c r="J14061" s="2">
        <v>45539</v>
      </c>
      <c r="K14061" s="1" t="s">
        <v>21</v>
      </c>
      <c r="L14061" s="1" t="s">
        <v>16</v>
      </c>
      <c r="M14061" s="1">
        <v>201.45</v>
      </c>
      <c r="N14061" s="1" t="s">
        <v>23</v>
      </c>
      <c r="O14061" s="10">
        <f>Table1[[#This Row],[sales]]+Table1[[#This Row],[profit]]</f>
        <v>3771.3599999999997</v>
      </c>
    </row>
    <row r="14062" spans="1:15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>Table1[[#This Row],[sales]]*Table1[[#This Row],[discount]]</f>
        <v>600.42859999999996</v>
      </c>
      <c r="G14062" s="1">
        <f>Table1[[#This Row],[sales]]-Table1[[#This Row],[Discount Value]]</f>
        <v>864.03140000000008</v>
      </c>
      <c r="H14062" s="1">
        <v>7</v>
      </c>
      <c r="I14062" s="2">
        <v>45150</v>
      </c>
      <c r="J14062" s="2">
        <v>45154</v>
      </c>
      <c r="K14062" s="1" t="s">
        <v>21</v>
      </c>
      <c r="L14062" s="1" t="s">
        <v>16</v>
      </c>
      <c r="M14062" s="1">
        <v>435.87</v>
      </c>
      <c r="N14062" s="1" t="s">
        <v>23</v>
      </c>
      <c r="O14062" s="10">
        <f>Table1[[#This Row],[sales]]+Table1[[#This Row],[profit]]</f>
        <v>1900.33</v>
      </c>
    </row>
    <row r="14063" spans="1:15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>Table1[[#This Row],[sales]]*Table1[[#This Row],[discount]]</f>
        <v>75.302099999999996</v>
      </c>
      <c r="G14063" s="1">
        <f>Table1[[#This Row],[sales]]-Table1[[#This Row],[Discount Value]]</f>
        <v>761.38790000000006</v>
      </c>
      <c r="H14063" s="1">
        <v>8</v>
      </c>
      <c r="I14063" s="2">
        <v>45380</v>
      </c>
      <c r="J14063" s="2">
        <v>45382</v>
      </c>
      <c r="K14063" s="1" t="s">
        <v>31</v>
      </c>
      <c r="L14063" s="1" t="s">
        <v>16</v>
      </c>
      <c r="M14063" s="1">
        <v>215.61</v>
      </c>
      <c r="N14063" s="1" t="s">
        <v>39</v>
      </c>
      <c r="O14063" s="10">
        <f>Table1[[#This Row],[sales]]+Table1[[#This Row],[profit]]</f>
        <v>1052.3000000000002</v>
      </c>
    </row>
    <row r="14064" spans="1:15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>Table1[[#This Row],[sales]]*Table1[[#This Row],[discount]]</f>
        <v>205.68469999999999</v>
      </c>
      <c r="G14064" s="1">
        <f>Table1[[#This Row],[sales]]-Table1[[#This Row],[Discount Value]]</f>
        <v>295.98530000000005</v>
      </c>
      <c r="H14064" s="1">
        <v>2</v>
      </c>
      <c r="I14064" s="2">
        <v>45244</v>
      </c>
      <c r="J14064" s="2">
        <v>45249</v>
      </c>
      <c r="K14064" s="1" t="s">
        <v>21</v>
      </c>
      <c r="L14064" s="1" t="s">
        <v>22</v>
      </c>
      <c r="M14064" s="1">
        <v>141.04</v>
      </c>
      <c r="N14064" s="1" t="s">
        <v>28</v>
      </c>
      <c r="O14064" s="10">
        <f>Table1[[#This Row],[sales]]+Table1[[#This Row],[profit]]</f>
        <v>642.71</v>
      </c>
    </row>
    <row r="14065" spans="1:15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>Table1[[#This Row],[sales]]*Table1[[#This Row],[discount]]</f>
        <v>776.52520000000004</v>
      </c>
      <c r="G14065" s="1">
        <f>Table1[[#This Row],[sales]]-Table1[[#This Row],[Discount Value]]</f>
        <v>1728.3948</v>
      </c>
      <c r="H14065" s="1">
        <v>7</v>
      </c>
      <c r="I14065" s="2">
        <v>45235</v>
      </c>
      <c r="J14065" s="2">
        <v>45241</v>
      </c>
      <c r="K14065" s="1" t="s">
        <v>31</v>
      </c>
      <c r="L14065" s="1" t="s">
        <v>27</v>
      </c>
      <c r="M14065" s="1">
        <v>623.71</v>
      </c>
      <c r="N14065" s="1" t="s">
        <v>34</v>
      </c>
      <c r="O14065" s="10">
        <f>Table1[[#This Row],[sales]]+Table1[[#This Row],[profit]]</f>
        <v>3128.63</v>
      </c>
    </row>
    <row r="14066" spans="1:15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>Table1[[#This Row],[sales]]*Table1[[#This Row],[discount]]</f>
        <v>301.89880000000005</v>
      </c>
      <c r="G14066" s="1">
        <f>Table1[[#This Row],[sales]]-Table1[[#This Row],[Discount Value]]</f>
        <v>776.31119999999999</v>
      </c>
      <c r="H14066" s="1">
        <v>5</v>
      </c>
      <c r="I14066" s="2">
        <v>45275</v>
      </c>
      <c r="J14066" s="2">
        <v>45282</v>
      </c>
      <c r="K14066" s="1" t="s">
        <v>31</v>
      </c>
      <c r="L14066" s="1" t="s">
        <v>16</v>
      </c>
      <c r="M14066" s="1">
        <v>139.72</v>
      </c>
      <c r="N14066" s="1" t="s">
        <v>34</v>
      </c>
      <c r="O14066" s="10">
        <f>Table1[[#This Row],[sales]]+Table1[[#This Row],[profit]]</f>
        <v>1217.93</v>
      </c>
    </row>
    <row r="14067" spans="1:15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>Table1[[#This Row],[sales]]*Table1[[#This Row],[discount]]</f>
        <v>1630.2494000000002</v>
      </c>
      <c r="G14067" s="1">
        <f>Table1[[#This Row],[sales]]-Table1[[#This Row],[Discount Value]]</f>
        <v>2659.8806</v>
      </c>
      <c r="H14067" s="1">
        <v>1</v>
      </c>
      <c r="I14067" s="2">
        <v>45539</v>
      </c>
      <c r="J14067" s="2">
        <v>45540</v>
      </c>
      <c r="K14067" s="1" t="s">
        <v>21</v>
      </c>
      <c r="L14067" s="1" t="s">
        <v>16</v>
      </c>
      <c r="M14067" s="1">
        <v>424.58</v>
      </c>
      <c r="N14067" s="1" t="s">
        <v>39</v>
      </c>
      <c r="O14067" s="10">
        <f>Table1[[#This Row],[sales]]+Table1[[#This Row],[profit]]</f>
        <v>4714.71</v>
      </c>
    </row>
    <row r="14068" spans="1:15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>Table1[[#This Row],[sales]]*Table1[[#This Row],[discount]]</f>
        <v>13.765199999999998</v>
      </c>
      <c r="G14068" s="1">
        <f>Table1[[#This Row],[sales]]-Table1[[#This Row],[Discount Value]]</f>
        <v>100.9448</v>
      </c>
      <c r="H14068" s="1">
        <v>7</v>
      </c>
      <c r="I14068" s="2">
        <v>45647</v>
      </c>
      <c r="J14068" s="2">
        <v>45651</v>
      </c>
      <c r="K14068" s="1" t="s">
        <v>21</v>
      </c>
      <c r="L14068" s="1" t="s">
        <v>27</v>
      </c>
      <c r="M14068" s="1">
        <v>19.84</v>
      </c>
      <c r="N14068" s="1" t="s">
        <v>28</v>
      </c>
      <c r="O14068" s="10">
        <f>Table1[[#This Row],[sales]]+Table1[[#This Row],[profit]]</f>
        <v>134.54999999999998</v>
      </c>
    </row>
    <row r="14069" spans="1:15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>Table1[[#This Row],[sales]]*Table1[[#This Row],[discount]]</f>
        <v>1312.4873</v>
      </c>
      <c r="G14069" s="1">
        <f>Table1[[#This Row],[sales]]-Table1[[#This Row],[Discount Value]]</f>
        <v>2921.3427000000001</v>
      </c>
      <c r="H14069" s="1">
        <v>8</v>
      </c>
      <c r="I14069" s="2">
        <v>45265</v>
      </c>
      <c r="J14069" s="2">
        <v>45266</v>
      </c>
      <c r="K14069" s="1" t="s">
        <v>31</v>
      </c>
      <c r="L14069" s="1" t="s">
        <v>16</v>
      </c>
      <c r="M14069" s="1">
        <v>1053.67</v>
      </c>
      <c r="N14069" s="1" t="s">
        <v>23</v>
      </c>
      <c r="O14069" s="10">
        <f>Table1[[#This Row],[sales]]+Table1[[#This Row],[profit]]</f>
        <v>5287.5</v>
      </c>
    </row>
    <row r="14070" spans="1:15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>Table1[[#This Row],[sales]]*Table1[[#This Row],[discount]]</f>
        <v>318.40199999999999</v>
      </c>
      <c r="G14070" s="1">
        <f>Table1[[#This Row],[sales]]-Table1[[#This Row],[Discount Value]]</f>
        <v>2334.9479999999999</v>
      </c>
      <c r="H14070" s="1">
        <v>1</v>
      </c>
      <c r="I14070" s="2">
        <v>45277</v>
      </c>
      <c r="J14070" s="2">
        <v>45284</v>
      </c>
      <c r="K14070" s="1" t="s">
        <v>31</v>
      </c>
      <c r="L14070" s="1" t="s">
        <v>22</v>
      </c>
      <c r="M14070" s="1">
        <v>481.51</v>
      </c>
      <c r="N14070" s="1" t="s">
        <v>28</v>
      </c>
      <c r="O14070" s="10">
        <f>Table1[[#This Row],[sales]]+Table1[[#This Row],[profit]]</f>
        <v>3134.8599999999997</v>
      </c>
    </row>
    <row r="14071" spans="1:15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>Table1[[#This Row],[sales]]*Table1[[#This Row],[discount]]</f>
        <v>415.66590000000002</v>
      </c>
      <c r="G14071" s="1">
        <f>Table1[[#This Row],[sales]]-Table1[[#This Row],[Discount Value]]</f>
        <v>4202.8441000000003</v>
      </c>
      <c r="H14071" s="1">
        <v>4</v>
      </c>
      <c r="I14071" s="2">
        <v>45589</v>
      </c>
      <c r="J14071" s="2">
        <v>45594</v>
      </c>
      <c r="K14071" s="1" t="s">
        <v>15</v>
      </c>
      <c r="L14071" s="1" t="s">
        <v>16</v>
      </c>
      <c r="M14071" s="1">
        <v>577.54999999999995</v>
      </c>
      <c r="N14071" s="1" t="s">
        <v>17</v>
      </c>
      <c r="O14071" s="10">
        <f>Table1[[#This Row],[sales]]+Table1[[#This Row],[profit]]</f>
        <v>5196.0600000000004</v>
      </c>
    </row>
    <row r="14072" spans="1:15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>Table1[[#This Row],[sales]]*Table1[[#This Row],[discount]]</f>
        <v>341.80599999999998</v>
      </c>
      <c r="G14072" s="1">
        <f>Table1[[#This Row],[sales]]-Table1[[#This Row],[Discount Value]]</f>
        <v>760.79399999999987</v>
      </c>
      <c r="H14072" s="1">
        <v>4</v>
      </c>
      <c r="I14072" s="2">
        <v>45601</v>
      </c>
      <c r="J14072" s="2">
        <v>45604</v>
      </c>
      <c r="K14072" s="1" t="s">
        <v>31</v>
      </c>
      <c r="L14072" s="1" t="s">
        <v>27</v>
      </c>
      <c r="M14072" s="1">
        <v>127.15</v>
      </c>
      <c r="N14072" s="1" t="s">
        <v>48</v>
      </c>
      <c r="O14072" s="10">
        <f>Table1[[#This Row],[sales]]+Table1[[#This Row],[profit]]</f>
        <v>1229.75</v>
      </c>
    </row>
    <row r="14073" spans="1:15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>Table1[[#This Row],[sales]]*Table1[[#This Row],[discount]]</f>
        <v>78.148200000000003</v>
      </c>
      <c r="G14073" s="1">
        <f>Table1[[#This Row],[sales]]-Table1[[#This Row],[Discount Value]]</f>
        <v>522.99180000000001</v>
      </c>
      <c r="H14073" s="1">
        <v>5</v>
      </c>
      <c r="I14073" s="2">
        <v>45196</v>
      </c>
      <c r="J14073" s="2">
        <v>45199</v>
      </c>
      <c r="K14073" s="1" t="s">
        <v>21</v>
      </c>
      <c r="L14073" s="1" t="s">
        <v>27</v>
      </c>
      <c r="M14073" s="1">
        <v>102.93</v>
      </c>
      <c r="N14073" s="1" t="s">
        <v>48</v>
      </c>
      <c r="O14073" s="10">
        <f>Table1[[#This Row],[sales]]+Table1[[#This Row],[profit]]</f>
        <v>704.06999999999994</v>
      </c>
    </row>
    <row r="14074" spans="1:15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>Table1[[#This Row],[sales]]*Table1[[#This Row],[discount]]</f>
        <v>1138.4280000000001</v>
      </c>
      <c r="G14074" s="1">
        <f>Table1[[#This Row],[sales]]-Table1[[#This Row],[Discount Value]]</f>
        <v>2023.8720000000001</v>
      </c>
      <c r="H14074" s="1">
        <v>5</v>
      </c>
      <c r="I14074" s="2">
        <v>45503</v>
      </c>
      <c r="J14074" s="2">
        <v>45509</v>
      </c>
      <c r="K14074" s="1" t="s">
        <v>21</v>
      </c>
      <c r="L14074" s="1" t="s">
        <v>27</v>
      </c>
      <c r="M14074" s="1">
        <v>473.5</v>
      </c>
      <c r="N14074" s="1" t="s">
        <v>17</v>
      </c>
      <c r="O14074" s="10">
        <f>Table1[[#This Row],[sales]]+Table1[[#This Row],[profit]]</f>
        <v>3635.8</v>
      </c>
    </row>
    <row r="14075" spans="1:15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>Table1[[#This Row],[sales]]*Table1[[#This Row],[discount]]</f>
        <v>926.36959999999999</v>
      </c>
      <c r="G14075" s="1">
        <f>Table1[[#This Row],[sales]]-Table1[[#This Row],[Discount Value]]</f>
        <v>2636.5904</v>
      </c>
      <c r="H14075" s="1">
        <v>4</v>
      </c>
      <c r="I14075" s="2">
        <v>45295</v>
      </c>
      <c r="J14075" s="2">
        <v>45298</v>
      </c>
      <c r="K14075" s="1" t="s">
        <v>21</v>
      </c>
      <c r="L14075" s="1" t="s">
        <v>16</v>
      </c>
      <c r="M14075" s="1">
        <v>735.62</v>
      </c>
      <c r="N14075" s="1" t="s">
        <v>39</v>
      </c>
      <c r="O14075" s="10">
        <f>Table1[[#This Row],[sales]]+Table1[[#This Row],[profit]]</f>
        <v>4298.58</v>
      </c>
    </row>
    <row r="14076" spans="1:15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>Table1[[#This Row],[sales]]*Table1[[#This Row],[discount]]</f>
        <v>673.98450000000003</v>
      </c>
      <c r="G14076" s="1">
        <f>Table1[[#This Row],[sales]]-Table1[[#This Row],[Discount Value]]</f>
        <v>1251.6855</v>
      </c>
      <c r="H14076" s="1">
        <v>1</v>
      </c>
      <c r="I14076" s="2">
        <v>44975</v>
      </c>
      <c r="J14076" s="2">
        <v>44976</v>
      </c>
      <c r="K14076" s="1" t="s">
        <v>15</v>
      </c>
      <c r="L14076" s="1" t="s">
        <v>27</v>
      </c>
      <c r="M14076" s="1">
        <v>102.42</v>
      </c>
      <c r="N14076" s="1" t="s">
        <v>23</v>
      </c>
      <c r="O14076" s="10">
        <f>Table1[[#This Row],[sales]]+Table1[[#This Row],[profit]]</f>
        <v>2028.0900000000001</v>
      </c>
    </row>
    <row r="14077" spans="1:15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>Table1[[#This Row],[sales]]*Table1[[#This Row],[discount]]</f>
        <v>75.163499999999999</v>
      </c>
      <c r="G14077" s="1">
        <f>Table1[[#This Row],[sales]]-Table1[[#This Row],[Discount Value]]</f>
        <v>91.866500000000002</v>
      </c>
      <c r="H14077" s="1">
        <v>9</v>
      </c>
      <c r="I14077" s="2">
        <v>45602</v>
      </c>
      <c r="J14077" s="2">
        <v>45603</v>
      </c>
      <c r="K14077" s="1" t="s">
        <v>15</v>
      </c>
      <c r="L14077" s="1" t="s">
        <v>16</v>
      </c>
      <c r="M14077" s="1">
        <v>34.76</v>
      </c>
      <c r="N14077" s="1" t="s">
        <v>28</v>
      </c>
      <c r="O14077" s="10">
        <f>Table1[[#This Row],[sales]]+Table1[[#This Row],[profit]]</f>
        <v>201.79</v>
      </c>
    </row>
    <row r="14078" spans="1:15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>Table1[[#This Row],[sales]]*Table1[[#This Row],[discount]]</f>
        <v>146.58840000000001</v>
      </c>
      <c r="G14078" s="1">
        <f>Table1[[#This Row],[sales]]-Table1[[#This Row],[Discount Value]]</f>
        <v>1947.5315999999998</v>
      </c>
      <c r="H14078" s="1">
        <v>5</v>
      </c>
      <c r="I14078" s="2">
        <v>45567</v>
      </c>
      <c r="J14078" s="2">
        <v>45568</v>
      </c>
      <c r="K14078" s="1" t="s">
        <v>21</v>
      </c>
      <c r="L14078" s="1" t="s">
        <v>22</v>
      </c>
      <c r="M14078" s="1">
        <v>353.45</v>
      </c>
      <c r="N14078" s="1" t="s">
        <v>39</v>
      </c>
      <c r="O14078" s="10">
        <f>Table1[[#This Row],[sales]]+Table1[[#This Row],[profit]]</f>
        <v>2447.5699999999997</v>
      </c>
    </row>
    <row r="14079" spans="1:15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>Table1[[#This Row],[sales]]*Table1[[#This Row],[discount]]</f>
        <v>37.366799999999998</v>
      </c>
      <c r="G14079" s="1">
        <f>Table1[[#This Row],[sales]]-Table1[[#This Row],[Discount Value]]</f>
        <v>1208.1931999999999</v>
      </c>
      <c r="H14079" s="1">
        <v>1</v>
      </c>
      <c r="I14079" s="2">
        <v>45460</v>
      </c>
      <c r="J14079" s="2">
        <v>45463</v>
      </c>
      <c r="K14079" s="1" t="s">
        <v>31</v>
      </c>
      <c r="L14079" s="1" t="s">
        <v>16</v>
      </c>
      <c r="M14079" s="1">
        <v>311.5</v>
      </c>
      <c r="N14079" s="1" t="s">
        <v>39</v>
      </c>
      <c r="O14079" s="10">
        <f>Table1[[#This Row],[sales]]+Table1[[#This Row],[profit]]</f>
        <v>1557.06</v>
      </c>
    </row>
    <row r="14080" spans="1:15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>Table1[[#This Row],[sales]]*Table1[[#This Row],[discount]]</f>
        <v>360.52</v>
      </c>
      <c r="G14080" s="1">
        <f>Table1[[#This Row],[sales]]-Table1[[#This Row],[Discount Value]]</f>
        <v>1442.08</v>
      </c>
      <c r="H14080" s="1">
        <v>3</v>
      </c>
      <c r="I14080" s="2">
        <v>44929</v>
      </c>
      <c r="J14080" s="2">
        <v>44936</v>
      </c>
      <c r="K14080" s="1" t="s">
        <v>31</v>
      </c>
      <c r="L14080" s="1" t="s">
        <v>22</v>
      </c>
      <c r="M14080" s="1">
        <v>219.5</v>
      </c>
      <c r="N14080" s="1" t="s">
        <v>23</v>
      </c>
      <c r="O14080" s="10">
        <f>Table1[[#This Row],[sales]]+Table1[[#This Row],[profit]]</f>
        <v>2022.1</v>
      </c>
    </row>
    <row r="14081" spans="1:15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>Table1[[#This Row],[sales]]*Table1[[#This Row],[discount]]</f>
        <v>929.91599999999994</v>
      </c>
      <c r="G14081" s="1">
        <f>Table1[[#This Row],[sales]]-Table1[[#This Row],[Discount Value]]</f>
        <v>1653.184</v>
      </c>
      <c r="H14081" s="1">
        <v>1</v>
      </c>
      <c r="I14081" s="2">
        <v>45322</v>
      </c>
      <c r="J14081" s="2">
        <v>45327</v>
      </c>
      <c r="K14081" s="1" t="s">
        <v>31</v>
      </c>
      <c r="L14081" s="1" t="s">
        <v>27</v>
      </c>
      <c r="M14081" s="1">
        <v>635.9</v>
      </c>
      <c r="N14081" s="1" t="s">
        <v>34</v>
      </c>
      <c r="O14081" s="10">
        <f>Table1[[#This Row],[sales]]+Table1[[#This Row],[profit]]</f>
        <v>3219</v>
      </c>
    </row>
    <row r="14082" spans="1:15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>Table1[[#This Row],[sales]]*Table1[[#This Row],[discount]]</f>
        <v>1558.2467999999999</v>
      </c>
      <c r="G14082" s="1">
        <f>Table1[[#This Row],[sales]]-Table1[[#This Row],[Discount Value]]</f>
        <v>1983.2231999999999</v>
      </c>
      <c r="H14082" s="1">
        <v>7</v>
      </c>
      <c r="I14082" s="2">
        <v>45347</v>
      </c>
      <c r="J14082" s="2">
        <v>45353</v>
      </c>
      <c r="K14082" s="1" t="s">
        <v>31</v>
      </c>
      <c r="L14082" s="1" t="s">
        <v>22</v>
      </c>
      <c r="M14082" s="1">
        <v>1023.72</v>
      </c>
      <c r="N14082" s="1" t="s">
        <v>28</v>
      </c>
      <c r="O14082" s="10">
        <f>Table1[[#This Row],[sales]]+Table1[[#This Row],[profit]]</f>
        <v>4565.1899999999996</v>
      </c>
    </row>
    <row r="14083" spans="1:15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>Table1[[#This Row],[sales]]*Table1[[#This Row],[discount]]</f>
        <v>96.396000000000001</v>
      </c>
      <c r="G14083" s="1">
        <f>Table1[[#This Row],[sales]]-Table1[[#This Row],[Discount Value]]</f>
        <v>4723.4040000000005</v>
      </c>
      <c r="H14083" s="1">
        <v>7</v>
      </c>
      <c r="I14083" s="2">
        <v>45266</v>
      </c>
      <c r="J14083" s="2">
        <v>45269</v>
      </c>
      <c r="K14083" s="1" t="s">
        <v>21</v>
      </c>
      <c r="L14083" s="1" t="s">
        <v>16</v>
      </c>
      <c r="M14083" s="1">
        <v>787.81</v>
      </c>
      <c r="N14083" s="1" t="s">
        <v>28</v>
      </c>
      <c r="O14083" s="10">
        <f>Table1[[#This Row],[sales]]+Table1[[#This Row],[profit]]</f>
        <v>5607.6100000000006</v>
      </c>
    </row>
    <row r="14084" spans="1:15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>Table1[[#This Row],[sales]]*Table1[[#This Row],[discount]]</f>
        <v>322.24</v>
      </c>
      <c r="G14084" s="1">
        <f>Table1[[#This Row],[sales]]-Table1[[#This Row],[Discount Value]]</f>
        <v>483.36</v>
      </c>
      <c r="H14084" s="1">
        <v>6</v>
      </c>
      <c r="I14084" s="2">
        <v>45631</v>
      </c>
      <c r="J14084" s="2">
        <v>45636</v>
      </c>
      <c r="K14084" s="1" t="s">
        <v>15</v>
      </c>
      <c r="L14084" s="1" t="s">
        <v>22</v>
      </c>
      <c r="M14084" s="1">
        <v>113.85</v>
      </c>
      <c r="N14084" s="1" t="s">
        <v>23</v>
      </c>
      <c r="O14084" s="10">
        <f>Table1[[#This Row],[sales]]+Table1[[#This Row],[profit]]</f>
        <v>919.45</v>
      </c>
    </row>
    <row r="14085" spans="1:15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>Table1[[#This Row],[sales]]*Table1[[#This Row],[discount]]</f>
        <v>137.2604</v>
      </c>
      <c r="G14085" s="1">
        <f>Table1[[#This Row],[sales]]-Table1[[#This Row],[Discount Value]]</f>
        <v>3294.2496000000001</v>
      </c>
      <c r="H14085" s="1">
        <v>9</v>
      </c>
      <c r="I14085" s="2">
        <v>45368</v>
      </c>
      <c r="J14085" s="2">
        <v>45373</v>
      </c>
      <c r="K14085" s="1" t="s">
        <v>31</v>
      </c>
      <c r="L14085" s="1" t="s">
        <v>22</v>
      </c>
      <c r="M14085" s="1">
        <v>905.56</v>
      </c>
      <c r="N14085" s="1" t="s">
        <v>28</v>
      </c>
      <c r="O14085" s="10">
        <f>Table1[[#This Row],[sales]]+Table1[[#This Row],[profit]]</f>
        <v>4337.07</v>
      </c>
    </row>
    <row r="14086" spans="1:15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>Table1[[#This Row],[sales]]*Table1[[#This Row],[discount]]</f>
        <v>360.39459999999997</v>
      </c>
      <c r="G14086" s="1">
        <f>Table1[[#This Row],[sales]]-Table1[[#This Row],[Discount Value]]</f>
        <v>882.34540000000004</v>
      </c>
      <c r="H14086" s="1">
        <v>7</v>
      </c>
      <c r="I14086" s="2">
        <v>45242</v>
      </c>
      <c r="J14086" s="2">
        <v>45247</v>
      </c>
      <c r="K14086" s="1" t="s">
        <v>21</v>
      </c>
      <c r="L14086" s="1" t="s">
        <v>27</v>
      </c>
      <c r="M14086" s="1">
        <v>135.33000000000001</v>
      </c>
      <c r="N14086" s="1" t="s">
        <v>34</v>
      </c>
      <c r="O14086" s="10">
        <f>Table1[[#This Row],[sales]]+Table1[[#This Row],[profit]]</f>
        <v>1378.07</v>
      </c>
    </row>
    <row r="14087" spans="1:15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>Table1[[#This Row],[sales]]*Table1[[#This Row],[discount]]</f>
        <v>200.84650000000002</v>
      </c>
      <c r="G14087" s="1">
        <f>Table1[[#This Row],[sales]]-Table1[[#This Row],[Discount Value]]</f>
        <v>980.60350000000005</v>
      </c>
      <c r="H14087" s="1">
        <v>5</v>
      </c>
      <c r="I14087" s="2">
        <v>44967</v>
      </c>
      <c r="J14087" s="2">
        <v>44971</v>
      </c>
      <c r="K14087" s="1" t="s">
        <v>21</v>
      </c>
      <c r="L14087" s="1" t="s">
        <v>22</v>
      </c>
      <c r="M14087" s="1">
        <v>275.5</v>
      </c>
      <c r="N14087" s="1" t="s">
        <v>39</v>
      </c>
      <c r="O14087" s="10">
        <f>Table1[[#This Row],[sales]]+Table1[[#This Row],[profit]]</f>
        <v>1456.95</v>
      </c>
    </row>
    <row r="14088" spans="1:15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>Table1[[#This Row],[sales]]*Table1[[#This Row],[discount]]</f>
        <v>32.0441</v>
      </c>
      <c r="G14088" s="1">
        <f>Table1[[#This Row],[sales]]-Table1[[#This Row],[Discount Value]]</f>
        <v>3172.3658999999998</v>
      </c>
      <c r="H14088" s="1">
        <v>7</v>
      </c>
      <c r="I14088" s="2">
        <v>45142</v>
      </c>
      <c r="J14088" s="2">
        <v>45143</v>
      </c>
      <c r="K14088" s="1" t="s">
        <v>31</v>
      </c>
      <c r="L14088" s="1" t="s">
        <v>16</v>
      </c>
      <c r="M14088" s="1">
        <v>618.99</v>
      </c>
      <c r="N14088" s="1" t="s">
        <v>17</v>
      </c>
      <c r="O14088" s="10">
        <f>Table1[[#This Row],[sales]]+Table1[[#This Row],[profit]]</f>
        <v>3823.3999999999996</v>
      </c>
    </row>
    <row r="14089" spans="1:15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>Table1[[#This Row],[sales]]*Table1[[#This Row],[discount]]</f>
        <v>195.12</v>
      </c>
      <c r="G14089" s="1">
        <f>Table1[[#This Row],[sales]]-Table1[[#This Row],[Discount Value]]</f>
        <v>3707.28</v>
      </c>
      <c r="H14089" s="1">
        <v>4</v>
      </c>
      <c r="I14089" s="2">
        <v>45170</v>
      </c>
      <c r="J14089" s="2">
        <v>45175</v>
      </c>
      <c r="K14089" s="1" t="s">
        <v>31</v>
      </c>
      <c r="L14089" s="1" t="s">
        <v>22</v>
      </c>
      <c r="M14089" s="1">
        <v>615.95000000000005</v>
      </c>
      <c r="N14089" s="1" t="s">
        <v>34</v>
      </c>
      <c r="O14089" s="10">
        <f>Table1[[#This Row],[sales]]+Table1[[#This Row],[profit]]</f>
        <v>4518.3500000000004</v>
      </c>
    </row>
    <row r="14090" spans="1:15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>Table1[[#This Row],[sales]]*Table1[[#This Row],[discount]]</f>
        <v>880.40879999999993</v>
      </c>
      <c r="G14090" s="1">
        <f>Table1[[#This Row],[sales]]-Table1[[#This Row],[Discount Value]]</f>
        <v>4010.7511999999997</v>
      </c>
      <c r="H14090" s="1">
        <v>9</v>
      </c>
      <c r="I14090" s="2">
        <v>45028</v>
      </c>
      <c r="J14090" s="2">
        <v>45033</v>
      </c>
      <c r="K14090" s="1" t="s">
        <v>31</v>
      </c>
      <c r="L14090" s="1" t="s">
        <v>16</v>
      </c>
      <c r="M14090" s="1">
        <v>479.51</v>
      </c>
      <c r="N14090" s="1" t="s">
        <v>39</v>
      </c>
      <c r="O14090" s="10">
        <f>Table1[[#This Row],[sales]]+Table1[[#This Row],[profit]]</f>
        <v>5370.67</v>
      </c>
    </row>
    <row r="14091" spans="1:15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>Table1[[#This Row],[sales]]*Table1[[#This Row],[discount]]</f>
        <v>1856.2895999999998</v>
      </c>
      <c r="G14091" s="1">
        <f>Table1[[#This Row],[sales]]-Table1[[#This Row],[Discount Value]]</f>
        <v>2010.9804000000001</v>
      </c>
      <c r="H14091" s="1">
        <v>6</v>
      </c>
      <c r="I14091" s="2">
        <v>45400</v>
      </c>
      <c r="J14091" s="2">
        <v>45405</v>
      </c>
      <c r="K14091" s="1" t="s">
        <v>15</v>
      </c>
      <c r="L14091" s="1" t="s">
        <v>16</v>
      </c>
      <c r="M14091" s="1">
        <v>206.25</v>
      </c>
      <c r="N14091" s="1" t="s">
        <v>48</v>
      </c>
      <c r="O14091" s="10">
        <f>Table1[[#This Row],[sales]]+Table1[[#This Row],[profit]]</f>
        <v>4073.52</v>
      </c>
    </row>
    <row r="14092" spans="1:15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>Table1[[#This Row],[sales]]*Table1[[#This Row],[discount]]</f>
        <v>69.667200000000008</v>
      </c>
      <c r="G14092" s="1">
        <f>Table1[[#This Row],[sales]]-Table1[[#This Row],[Discount Value]]</f>
        <v>801.17280000000005</v>
      </c>
      <c r="H14092" s="1">
        <v>4</v>
      </c>
      <c r="I14092" s="2">
        <v>45106</v>
      </c>
      <c r="J14092" s="2">
        <v>45112</v>
      </c>
      <c r="K14092" s="1" t="s">
        <v>31</v>
      </c>
      <c r="L14092" s="1" t="s">
        <v>22</v>
      </c>
      <c r="M14092" s="1">
        <v>160.75</v>
      </c>
      <c r="N14092" s="1" t="s">
        <v>23</v>
      </c>
      <c r="O14092" s="10">
        <f>Table1[[#This Row],[sales]]+Table1[[#This Row],[profit]]</f>
        <v>1031.5900000000001</v>
      </c>
    </row>
    <row r="14093" spans="1:15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>Table1[[#This Row],[sales]]*Table1[[#This Row],[discount]]</f>
        <v>168.62580000000003</v>
      </c>
      <c r="G14093" s="1">
        <f>Table1[[#This Row],[sales]]-Table1[[#This Row],[Discount Value]]</f>
        <v>1035.8442</v>
      </c>
      <c r="H14093" s="1">
        <v>5</v>
      </c>
      <c r="I14093" s="2">
        <v>45106</v>
      </c>
      <c r="J14093" s="2">
        <v>45107</v>
      </c>
      <c r="K14093" s="1" t="s">
        <v>31</v>
      </c>
      <c r="L14093" s="1" t="s">
        <v>16</v>
      </c>
      <c r="M14093" s="1">
        <v>77.66</v>
      </c>
      <c r="N14093" s="1" t="s">
        <v>34</v>
      </c>
      <c r="O14093" s="10">
        <f>Table1[[#This Row],[sales]]+Table1[[#This Row],[profit]]</f>
        <v>1282.1300000000001</v>
      </c>
    </row>
    <row r="14094" spans="1:15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>Table1[[#This Row],[sales]]*Table1[[#This Row],[discount]]</f>
        <v>1915.405</v>
      </c>
      <c r="G14094" s="1">
        <f>Table1[[#This Row],[sales]]-Table1[[#This Row],[Discount Value]]</f>
        <v>1915.405</v>
      </c>
      <c r="H14094" s="1">
        <v>8</v>
      </c>
      <c r="I14094" s="2">
        <v>45244</v>
      </c>
      <c r="J14094" s="2">
        <v>45248</v>
      </c>
      <c r="K14094" s="1" t="s">
        <v>21</v>
      </c>
      <c r="L14094" s="1" t="s">
        <v>16</v>
      </c>
      <c r="M14094" s="1">
        <v>293.56</v>
      </c>
      <c r="N14094" s="1" t="s">
        <v>17</v>
      </c>
      <c r="O14094" s="10">
        <f>Table1[[#This Row],[sales]]+Table1[[#This Row],[profit]]</f>
        <v>4124.37</v>
      </c>
    </row>
    <row r="14095" spans="1:15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>Table1[[#This Row],[sales]]*Table1[[#This Row],[discount]]</f>
        <v>643.73759999999993</v>
      </c>
      <c r="G14095" s="1">
        <f>Table1[[#This Row],[sales]]-Table1[[#This Row],[Discount Value]]</f>
        <v>2038.5023999999999</v>
      </c>
      <c r="H14095" s="1">
        <v>7</v>
      </c>
      <c r="I14095" s="2">
        <v>45629</v>
      </c>
      <c r="J14095" s="2">
        <v>45630</v>
      </c>
      <c r="K14095" s="1" t="s">
        <v>15</v>
      </c>
      <c r="L14095" s="1" t="s">
        <v>22</v>
      </c>
      <c r="M14095" s="1">
        <v>539.41</v>
      </c>
      <c r="N14095" s="1" t="s">
        <v>48</v>
      </c>
      <c r="O14095" s="10">
        <f>Table1[[#This Row],[sales]]+Table1[[#This Row],[profit]]</f>
        <v>3221.6499999999996</v>
      </c>
    </row>
    <row r="14096" spans="1:15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>Table1[[#This Row],[sales]]*Table1[[#This Row],[discount]]</f>
        <v>201.17500000000001</v>
      </c>
      <c r="G14096" s="1">
        <f>Table1[[#This Row],[sales]]-Table1[[#This Row],[Discount Value]]</f>
        <v>1346.325</v>
      </c>
      <c r="H14096" s="1">
        <v>6</v>
      </c>
      <c r="I14096" s="2">
        <v>44996</v>
      </c>
      <c r="J14096" s="2">
        <v>44999</v>
      </c>
      <c r="K14096" s="1" t="s">
        <v>21</v>
      </c>
      <c r="L14096" s="1" t="s">
        <v>27</v>
      </c>
      <c r="M14096" s="1">
        <v>170.49</v>
      </c>
      <c r="N14096" s="1" t="s">
        <v>34</v>
      </c>
      <c r="O14096" s="10">
        <f>Table1[[#This Row],[sales]]+Table1[[#This Row],[profit]]</f>
        <v>1717.99</v>
      </c>
    </row>
    <row r="14097" spans="1:15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>Table1[[#This Row],[sales]]*Table1[[#This Row],[discount]]</f>
        <v>747.63939999999991</v>
      </c>
      <c r="G14097" s="1">
        <f>Table1[[#This Row],[sales]]-Table1[[#This Row],[Discount Value]]</f>
        <v>1664.1005999999998</v>
      </c>
      <c r="H14097" s="1">
        <v>2</v>
      </c>
      <c r="I14097" s="2">
        <v>45478</v>
      </c>
      <c r="J14097" s="2">
        <v>45479</v>
      </c>
      <c r="K14097" s="1" t="s">
        <v>21</v>
      </c>
      <c r="L14097" s="1" t="s">
        <v>16</v>
      </c>
      <c r="M14097" s="1">
        <v>536.14</v>
      </c>
      <c r="N14097" s="1" t="s">
        <v>48</v>
      </c>
      <c r="O14097" s="10">
        <f>Table1[[#This Row],[sales]]+Table1[[#This Row],[profit]]</f>
        <v>2947.8799999999997</v>
      </c>
    </row>
    <row r="14098" spans="1:15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>Table1[[#This Row],[sales]]*Table1[[#This Row],[discount]]</f>
        <v>1008.2489999999999</v>
      </c>
      <c r="G14098" s="1">
        <f>Table1[[#This Row],[sales]]-Table1[[#This Row],[Discount Value]]</f>
        <v>3574.701</v>
      </c>
      <c r="H14098" s="1">
        <v>3</v>
      </c>
      <c r="I14098" s="2">
        <v>44935</v>
      </c>
      <c r="J14098" s="2">
        <v>44936</v>
      </c>
      <c r="K14098" s="1" t="s">
        <v>21</v>
      </c>
      <c r="L14098" s="1" t="s">
        <v>27</v>
      </c>
      <c r="M14098" s="1">
        <v>398.79</v>
      </c>
      <c r="N14098" s="1" t="s">
        <v>39</v>
      </c>
      <c r="O14098" s="10">
        <f>Table1[[#This Row],[sales]]+Table1[[#This Row],[profit]]</f>
        <v>4981.74</v>
      </c>
    </row>
    <row r="14099" spans="1:15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>Table1[[#This Row],[sales]]*Table1[[#This Row],[discount]]</f>
        <v>1635.0491999999999</v>
      </c>
      <c r="G14099" s="1">
        <f>Table1[[#This Row],[sales]]-Table1[[#This Row],[Discount Value]]</f>
        <v>2167.3908000000001</v>
      </c>
      <c r="H14099" s="1">
        <v>1</v>
      </c>
      <c r="I14099" s="2">
        <v>45552</v>
      </c>
      <c r="J14099" s="2">
        <v>45558</v>
      </c>
      <c r="K14099" s="1" t="s">
        <v>31</v>
      </c>
      <c r="L14099" s="1" t="s">
        <v>22</v>
      </c>
      <c r="M14099" s="1">
        <v>257.08</v>
      </c>
      <c r="N14099" s="1" t="s">
        <v>23</v>
      </c>
      <c r="O14099" s="10">
        <f>Table1[[#This Row],[sales]]+Table1[[#This Row],[profit]]</f>
        <v>4059.52</v>
      </c>
    </row>
    <row r="14100" spans="1:15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>Table1[[#This Row],[sales]]*Table1[[#This Row],[discount]]</f>
        <v>0</v>
      </c>
      <c r="G14100" s="1">
        <f>Table1[[#This Row],[sales]]-Table1[[#This Row],[Discount Value]]</f>
        <v>2308.42</v>
      </c>
      <c r="H14100" s="1">
        <v>3</v>
      </c>
      <c r="I14100" s="2">
        <v>45380</v>
      </c>
      <c r="J14100" s="2">
        <v>45382</v>
      </c>
      <c r="K14100" s="1" t="s">
        <v>31</v>
      </c>
      <c r="L14100" s="1" t="s">
        <v>27</v>
      </c>
      <c r="M14100" s="1">
        <v>417.81</v>
      </c>
      <c r="N14100" s="1" t="s">
        <v>39</v>
      </c>
      <c r="O14100" s="10">
        <f>Table1[[#This Row],[sales]]+Table1[[#This Row],[profit]]</f>
        <v>2726.23</v>
      </c>
    </row>
    <row r="14101" spans="1:15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>Table1[[#This Row],[sales]]*Table1[[#This Row],[discount]]</f>
        <v>2452.355</v>
      </c>
      <c r="G14101" s="1">
        <f>Table1[[#This Row],[sales]]-Table1[[#This Row],[Discount Value]]</f>
        <v>2452.355</v>
      </c>
      <c r="H14101" s="1">
        <v>2</v>
      </c>
      <c r="I14101" s="2">
        <v>45071</v>
      </c>
      <c r="J14101" s="2">
        <v>45077</v>
      </c>
      <c r="K14101" s="1" t="s">
        <v>31</v>
      </c>
      <c r="L14101" s="1" t="s">
        <v>27</v>
      </c>
      <c r="M14101" s="1">
        <v>537.71</v>
      </c>
      <c r="N14101" s="1" t="s">
        <v>39</v>
      </c>
      <c r="O14101" s="10">
        <f>Table1[[#This Row],[sales]]+Table1[[#This Row],[profit]]</f>
        <v>5442.42</v>
      </c>
    </row>
    <row r="14102" spans="1:15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>Table1[[#This Row],[sales]]*Table1[[#This Row],[discount]]</f>
        <v>119.8467</v>
      </c>
      <c r="G14102" s="1">
        <f>Table1[[#This Row],[sales]]-Table1[[#This Row],[Discount Value]]</f>
        <v>3875.0432999999998</v>
      </c>
      <c r="H14102" s="1">
        <v>6</v>
      </c>
      <c r="I14102" s="2">
        <v>45589</v>
      </c>
      <c r="J14102" s="2">
        <v>45591</v>
      </c>
      <c r="K14102" s="1" t="s">
        <v>31</v>
      </c>
      <c r="L14102" s="1" t="s">
        <v>27</v>
      </c>
      <c r="M14102" s="1">
        <v>626.27</v>
      </c>
      <c r="N14102" s="1" t="s">
        <v>39</v>
      </c>
      <c r="O14102" s="10">
        <f>Table1[[#This Row],[sales]]+Table1[[#This Row],[profit]]</f>
        <v>4621.16</v>
      </c>
    </row>
    <row r="14103" spans="1:15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>Table1[[#This Row],[sales]]*Table1[[#This Row],[discount]]</f>
        <v>34.767900000000004</v>
      </c>
      <c r="G14103" s="1">
        <f>Table1[[#This Row],[sales]]-Table1[[#This Row],[Discount Value]]</f>
        <v>94.002100000000013</v>
      </c>
      <c r="H14103" s="1">
        <v>4</v>
      </c>
      <c r="I14103" s="2">
        <v>45006</v>
      </c>
      <c r="J14103" s="2">
        <v>45010</v>
      </c>
      <c r="K14103" s="1" t="s">
        <v>31</v>
      </c>
      <c r="L14103" s="1" t="s">
        <v>16</v>
      </c>
      <c r="M14103" s="1">
        <v>9.9499999999999993</v>
      </c>
      <c r="N14103" s="1" t="s">
        <v>39</v>
      </c>
      <c r="O14103" s="10">
        <f>Table1[[#This Row],[sales]]+Table1[[#This Row],[profit]]</f>
        <v>138.72</v>
      </c>
    </row>
    <row r="14104" spans="1:15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>Table1[[#This Row],[sales]]*Table1[[#This Row],[discount]]</f>
        <v>227.70999999999998</v>
      </c>
      <c r="G14104" s="1">
        <f>Table1[[#This Row],[sales]]-Table1[[#This Row],[Discount Value]]</f>
        <v>422.89000000000004</v>
      </c>
      <c r="H14104" s="1">
        <v>3</v>
      </c>
      <c r="I14104" s="2">
        <v>45489</v>
      </c>
      <c r="J14104" s="2">
        <v>45490</v>
      </c>
      <c r="K14104" s="1" t="s">
        <v>21</v>
      </c>
      <c r="L14104" s="1" t="s">
        <v>27</v>
      </c>
      <c r="M14104" s="1">
        <v>80.14</v>
      </c>
      <c r="N14104" s="1" t="s">
        <v>17</v>
      </c>
      <c r="O14104" s="10">
        <f>Table1[[#This Row],[sales]]+Table1[[#This Row],[profit]]</f>
        <v>730.74</v>
      </c>
    </row>
    <row r="14105" spans="1:15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>Table1[[#This Row],[sales]]*Table1[[#This Row],[discount]]</f>
        <v>759.90150000000006</v>
      </c>
      <c r="G14105" s="1">
        <f>Table1[[#This Row],[sales]]-Table1[[#This Row],[Discount Value]]</f>
        <v>2054.5484999999999</v>
      </c>
      <c r="H14105" s="1">
        <v>8</v>
      </c>
      <c r="I14105" s="2">
        <v>45524</v>
      </c>
      <c r="J14105" s="2">
        <v>45526</v>
      </c>
      <c r="K14105" s="1" t="s">
        <v>15</v>
      </c>
      <c r="L14105" s="1" t="s">
        <v>16</v>
      </c>
      <c r="M14105" s="1">
        <v>182.4</v>
      </c>
      <c r="N14105" s="1" t="s">
        <v>17</v>
      </c>
      <c r="O14105" s="10">
        <f>Table1[[#This Row],[sales]]+Table1[[#This Row],[profit]]</f>
        <v>2996.85</v>
      </c>
    </row>
    <row r="14106" spans="1:15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>Table1[[#This Row],[sales]]*Table1[[#This Row],[discount]]</f>
        <v>272.21699999999998</v>
      </c>
      <c r="G14106" s="1">
        <f>Table1[[#This Row],[sales]]-Table1[[#This Row],[Discount Value]]</f>
        <v>1542.5630000000001</v>
      </c>
      <c r="H14106" s="1">
        <v>5</v>
      </c>
      <c r="I14106" s="2">
        <v>45582</v>
      </c>
      <c r="J14106" s="2">
        <v>45583</v>
      </c>
      <c r="K14106" s="1" t="s">
        <v>15</v>
      </c>
      <c r="L14106" s="1" t="s">
        <v>16</v>
      </c>
      <c r="M14106" s="1">
        <v>458.57</v>
      </c>
      <c r="N14106" s="1" t="s">
        <v>28</v>
      </c>
      <c r="O14106" s="10">
        <f>Table1[[#This Row],[sales]]+Table1[[#This Row],[profit]]</f>
        <v>2273.35</v>
      </c>
    </row>
    <row r="14107" spans="1:15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>Table1[[#This Row],[sales]]*Table1[[#This Row],[discount]]</f>
        <v>1755.0621999999998</v>
      </c>
      <c r="G14107" s="1">
        <f>Table1[[#This Row],[sales]]-Table1[[#This Row],[Discount Value]]</f>
        <v>2326.4778000000001</v>
      </c>
      <c r="H14107" s="1">
        <v>4</v>
      </c>
      <c r="I14107" s="2">
        <v>45099</v>
      </c>
      <c r="J14107" s="2">
        <v>45104</v>
      </c>
      <c r="K14107" s="1" t="s">
        <v>15</v>
      </c>
      <c r="L14107" s="1" t="s">
        <v>16</v>
      </c>
      <c r="M14107" s="1">
        <v>208.51</v>
      </c>
      <c r="N14107" s="1" t="s">
        <v>34</v>
      </c>
      <c r="O14107" s="10">
        <f>Table1[[#This Row],[sales]]+Table1[[#This Row],[profit]]</f>
        <v>4290.05</v>
      </c>
    </row>
    <row r="14108" spans="1:15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>Table1[[#This Row],[sales]]*Table1[[#This Row],[discount]]</f>
        <v>987.55139999999994</v>
      </c>
      <c r="G14108" s="1">
        <f>Table1[[#This Row],[sales]]-Table1[[#This Row],[Discount Value]]</f>
        <v>3501.3186000000001</v>
      </c>
      <c r="H14108" s="1">
        <v>6</v>
      </c>
      <c r="I14108" s="2">
        <v>45115</v>
      </c>
      <c r="J14108" s="2">
        <v>45117</v>
      </c>
      <c r="K14108" s="1" t="s">
        <v>31</v>
      </c>
      <c r="L14108" s="1" t="s">
        <v>16</v>
      </c>
      <c r="M14108" s="1">
        <v>1301.3</v>
      </c>
      <c r="N14108" s="1" t="s">
        <v>17</v>
      </c>
      <c r="O14108" s="10">
        <f>Table1[[#This Row],[sales]]+Table1[[#This Row],[profit]]</f>
        <v>5790.17</v>
      </c>
    </row>
    <row r="14109" spans="1:15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>Table1[[#This Row],[sales]]*Table1[[#This Row],[discount]]</f>
        <v>191.8785</v>
      </c>
      <c r="G14109" s="1">
        <f>Table1[[#This Row],[sales]]-Table1[[#This Row],[Discount Value]]</f>
        <v>1087.3115</v>
      </c>
      <c r="H14109" s="1">
        <v>4</v>
      </c>
      <c r="I14109" s="2">
        <v>45127</v>
      </c>
      <c r="J14109" s="2">
        <v>45129</v>
      </c>
      <c r="K14109" s="1" t="s">
        <v>21</v>
      </c>
      <c r="L14109" s="1" t="s">
        <v>22</v>
      </c>
      <c r="M14109" s="1">
        <v>151.03</v>
      </c>
      <c r="N14109" s="1" t="s">
        <v>48</v>
      </c>
      <c r="O14109" s="10">
        <f>Table1[[#This Row],[sales]]+Table1[[#This Row],[profit]]</f>
        <v>1430.22</v>
      </c>
    </row>
    <row r="14110" spans="1:15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>Table1[[#This Row],[sales]]*Table1[[#This Row],[discount]]</f>
        <v>1459.2380000000001</v>
      </c>
      <c r="G14110" s="1">
        <f>Table1[[#This Row],[sales]]-Table1[[#This Row],[Discount Value]]</f>
        <v>2380.8620000000001</v>
      </c>
      <c r="H14110" s="1">
        <v>5</v>
      </c>
      <c r="I14110" s="2">
        <v>44932</v>
      </c>
      <c r="J14110" s="2">
        <v>44934</v>
      </c>
      <c r="K14110" s="1" t="s">
        <v>15</v>
      </c>
      <c r="L14110" s="1" t="s">
        <v>27</v>
      </c>
      <c r="M14110" s="1">
        <v>266.83</v>
      </c>
      <c r="N14110" s="1" t="s">
        <v>17</v>
      </c>
      <c r="O14110" s="10">
        <f>Table1[[#This Row],[sales]]+Table1[[#This Row],[profit]]</f>
        <v>4106.93</v>
      </c>
    </row>
    <row r="14111" spans="1:15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>Table1[[#This Row],[sales]]*Table1[[#This Row],[discount]]</f>
        <v>190.64150000000001</v>
      </c>
      <c r="G14111" s="1">
        <f>Table1[[#This Row],[sales]]-Table1[[#This Row],[Discount Value]]</f>
        <v>2532.8084999999996</v>
      </c>
      <c r="H14111" s="1">
        <v>4</v>
      </c>
      <c r="I14111" s="2">
        <v>45540</v>
      </c>
      <c r="J14111" s="2">
        <v>45541</v>
      </c>
      <c r="K14111" s="1" t="s">
        <v>15</v>
      </c>
      <c r="L14111" s="1" t="s">
        <v>16</v>
      </c>
      <c r="M14111" s="1">
        <v>718.44</v>
      </c>
      <c r="N14111" s="1" t="s">
        <v>48</v>
      </c>
      <c r="O14111" s="10">
        <f>Table1[[#This Row],[sales]]+Table1[[#This Row],[profit]]</f>
        <v>3441.89</v>
      </c>
    </row>
    <row r="14112" spans="1:15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>Table1[[#This Row],[sales]]*Table1[[#This Row],[discount]]</f>
        <v>202.06400000000002</v>
      </c>
      <c r="G14112" s="1">
        <f>Table1[[#This Row],[sales]]-Table1[[#This Row],[Discount Value]]</f>
        <v>1818.576</v>
      </c>
      <c r="H14112" s="1">
        <v>9</v>
      </c>
      <c r="I14112" s="2">
        <v>45391</v>
      </c>
      <c r="J14112" s="2">
        <v>45396</v>
      </c>
      <c r="K14112" s="1" t="s">
        <v>15</v>
      </c>
      <c r="L14112" s="1" t="s">
        <v>16</v>
      </c>
      <c r="M14112" s="1">
        <v>438.68</v>
      </c>
      <c r="N14112" s="1" t="s">
        <v>39</v>
      </c>
      <c r="O14112" s="10">
        <f>Table1[[#This Row],[sales]]+Table1[[#This Row],[profit]]</f>
        <v>2459.3200000000002</v>
      </c>
    </row>
    <row r="14113" spans="1:15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>Table1[[#This Row],[sales]]*Table1[[#This Row],[discount]]</f>
        <v>514.17859999999996</v>
      </c>
      <c r="G14113" s="1">
        <f>Table1[[#This Row],[sales]]-Table1[[#This Row],[Discount Value]]</f>
        <v>3441.0414000000001</v>
      </c>
      <c r="H14113" s="1">
        <v>2</v>
      </c>
      <c r="I14113" s="2">
        <v>45128</v>
      </c>
      <c r="J14113" s="2">
        <v>45135</v>
      </c>
      <c r="K14113" s="1" t="s">
        <v>31</v>
      </c>
      <c r="L14113" s="1" t="s">
        <v>16</v>
      </c>
      <c r="M14113" s="1">
        <v>1041.01</v>
      </c>
      <c r="N14113" s="1" t="s">
        <v>34</v>
      </c>
      <c r="O14113" s="10">
        <f>Table1[[#This Row],[sales]]+Table1[[#This Row],[profit]]</f>
        <v>4996.2299999999996</v>
      </c>
    </row>
    <row r="14114" spans="1:15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>Table1[[#This Row],[sales]]*Table1[[#This Row],[discount]]</f>
        <v>630.98860000000002</v>
      </c>
      <c r="G14114" s="1">
        <f>Table1[[#This Row],[sales]]-Table1[[#This Row],[Discount Value]]</f>
        <v>2237.1414</v>
      </c>
      <c r="H14114" s="1">
        <v>1</v>
      </c>
      <c r="I14114" s="2">
        <v>45089</v>
      </c>
      <c r="J14114" s="2">
        <v>45090</v>
      </c>
      <c r="K14114" s="1" t="s">
        <v>31</v>
      </c>
      <c r="L14114" s="1" t="s">
        <v>27</v>
      </c>
      <c r="M14114" s="1">
        <v>535.04999999999995</v>
      </c>
      <c r="N14114" s="1" t="s">
        <v>34</v>
      </c>
      <c r="O14114" s="10">
        <f>Table1[[#This Row],[sales]]+Table1[[#This Row],[profit]]</f>
        <v>3403.1800000000003</v>
      </c>
    </row>
    <row r="14115" spans="1:15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>Table1[[#This Row],[sales]]*Table1[[#This Row],[discount]]</f>
        <v>32.128900000000002</v>
      </c>
      <c r="G14115" s="1">
        <f>Table1[[#This Row],[sales]]-Table1[[#This Row],[Discount Value]]</f>
        <v>3180.7610999999997</v>
      </c>
      <c r="H14115" s="1">
        <v>7</v>
      </c>
      <c r="I14115" s="2">
        <v>44973</v>
      </c>
      <c r="J14115" s="2">
        <v>44975</v>
      </c>
      <c r="K14115" s="1" t="s">
        <v>15</v>
      </c>
      <c r="L14115" s="1" t="s">
        <v>22</v>
      </c>
      <c r="M14115" s="1">
        <v>367.64</v>
      </c>
      <c r="N14115" s="1" t="s">
        <v>39</v>
      </c>
      <c r="O14115" s="10">
        <f>Table1[[#This Row],[sales]]+Table1[[#This Row],[profit]]</f>
        <v>3580.5299999999997</v>
      </c>
    </row>
    <row r="14116" spans="1:15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>Table1[[#This Row],[sales]]*Table1[[#This Row],[discount]]</f>
        <v>202.52</v>
      </c>
      <c r="G14116" s="1">
        <f>Table1[[#This Row],[sales]]-Table1[[#This Row],[Discount Value]]</f>
        <v>202.52</v>
      </c>
      <c r="H14116" s="1">
        <v>9</v>
      </c>
      <c r="I14116" s="2">
        <v>45523</v>
      </c>
      <c r="J14116" s="2">
        <v>45528</v>
      </c>
      <c r="K14116" s="1" t="s">
        <v>31</v>
      </c>
      <c r="L14116" s="1" t="s">
        <v>27</v>
      </c>
      <c r="M14116" s="1">
        <v>30.23</v>
      </c>
      <c r="N14116" s="1" t="s">
        <v>28</v>
      </c>
      <c r="O14116" s="10">
        <f>Table1[[#This Row],[sales]]+Table1[[#This Row],[profit]]</f>
        <v>435.27000000000004</v>
      </c>
    </row>
    <row r="14117" spans="1:15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>Table1[[#This Row],[sales]]*Table1[[#This Row],[discount]]</f>
        <v>891.24299999999994</v>
      </c>
      <c r="G14117" s="1">
        <f>Table1[[#This Row],[sales]]-Table1[[#This Row],[Discount Value]]</f>
        <v>2079.567</v>
      </c>
      <c r="H14117" s="1">
        <v>9</v>
      </c>
      <c r="I14117" s="2">
        <v>45043</v>
      </c>
      <c r="J14117" s="2">
        <v>45049</v>
      </c>
      <c r="K14117" s="1" t="s">
        <v>31</v>
      </c>
      <c r="L14117" s="1" t="s">
        <v>16</v>
      </c>
      <c r="M14117" s="1">
        <v>554.85</v>
      </c>
      <c r="N14117" s="1" t="s">
        <v>28</v>
      </c>
      <c r="O14117" s="10">
        <f>Table1[[#This Row],[sales]]+Table1[[#This Row],[profit]]</f>
        <v>3525.66</v>
      </c>
    </row>
    <row r="14118" spans="1:15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>Table1[[#This Row],[sales]]*Table1[[#This Row],[discount]]</f>
        <v>771.01009999999997</v>
      </c>
      <c r="G14118" s="1">
        <f>Table1[[#This Row],[sales]]-Table1[[#This Row],[Discount Value]]</f>
        <v>802.47990000000004</v>
      </c>
      <c r="H14118" s="1">
        <v>4</v>
      </c>
      <c r="I14118" s="2">
        <v>45201</v>
      </c>
      <c r="J14118" s="2">
        <v>45203</v>
      </c>
      <c r="K14118" s="1" t="s">
        <v>15</v>
      </c>
      <c r="L14118" s="1" t="s">
        <v>27</v>
      </c>
      <c r="M14118" s="1">
        <v>333.33</v>
      </c>
      <c r="N14118" s="1" t="s">
        <v>48</v>
      </c>
      <c r="O14118" s="10">
        <f>Table1[[#This Row],[sales]]+Table1[[#This Row],[profit]]</f>
        <v>1906.82</v>
      </c>
    </row>
    <row r="14119" spans="1:15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>Table1[[#This Row],[sales]]*Table1[[#This Row],[discount]]</f>
        <v>1006.856</v>
      </c>
      <c r="G14119" s="1">
        <f>Table1[[#This Row],[sales]]-Table1[[#This Row],[Discount Value]]</f>
        <v>1510.2839999999999</v>
      </c>
      <c r="H14119" s="1">
        <v>4</v>
      </c>
      <c r="I14119" s="2">
        <v>45209</v>
      </c>
      <c r="J14119" s="2">
        <v>45215</v>
      </c>
      <c r="K14119" s="1" t="s">
        <v>31</v>
      </c>
      <c r="L14119" s="1" t="s">
        <v>27</v>
      </c>
      <c r="M14119" s="1">
        <v>407.04</v>
      </c>
      <c r="N14119" s="1" t="s">
        <v>34</v>
      </c>
      <c r="O14119" s="10">
        <f>Table1[[#This Row],[sales]]+Table1[[#This Row],[profit]]</f>
        <v>2924.18</v>
      </c>
    </row>
    <row r="14120" spans="1:15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>Table1[[#This Row],[sales]]*Table1[[#This Row],[discount]]</f>
        <v>83.149500000000003</v>
      </c>
      <c r="G14120" s="1">
        <f>Table1[[#This Row],[sales]]-Table1[[#This Row],[Discount Value]]</f>
        <v>1104.7004999999999</v>
      </c>
      <c r="H14120" s="1">
        <v>1</v>
      </c>
      <c r="I14120" s="2">
        <v>45065</v>
      </c>
      <c r="J14120" s="2">
        <v>45069</v>
      </c>
      <c r="K14120" s="1" t="s">
        <v>21</v>
      </c>
      <c r="L14120" s="1" t="s">
        <v>27</v>
      </c>
      <c r="M14120" s="1">
        <v>158.1</v>
      </c>
      <c r="N14120" s="1" t="s">
        <v>17</v>
      </c>
      <c r="O14120" s="10">
        <f>Table1[[#This Row],[sales]]+Table1[[#This Row],[profit]]</f>
        <v>1345.9499999999998</v>
      </c>
    </row>
    <row r="14121" spans="1:15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>Table1[[#This Row],[sales]]*Table1[[#This Row],[discount]]</f>
        <v>311.09300000000002</v>
      </c>
      <c r="G14121" s="1">
        <f>Table1[[#This Row],[sales]]-Table1[[#This Row],[Discount Value]]</f>
        <v>2799.837</v>
      </c>
      <c r="H14121" s="1">
        <v>1</v>
      </c>
      <c r="I14121" s="2">
        <v>45252</v>
      </c>
      <c r="J14121" s="2">
        <v>45259</v>
      </c>
      <c r="K14121" s="1" t="s">
        <v>21</v>
      </c>
      <c r="L14121" s="1" t="s">
        <v>22</v>
      </c>
      <c r="M14121" s="1">
        <v>815.65</v>
      </c>
      <c r="N14121" s="1" t="s">
        <v>28</v>
      </c>
      <c r="O14121" s="10">
        <f>Table1[[#This Row],[sales]]+Table1[[#This Row],[profit]]</f>
        <v>3926.58</v>
      </c>
    </row>
    <row r="14122" spans="1:15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>Table1[[#This Row],[sales]]*Table1[[#This Row],[discount]]</f>
        <v>16.452000000000002</v>
      </c>
      <c r="G14122" s="1">
        <f>Table1[[#This Row],[sales]]-Table1[[#This Row],[Discount Value]]</f>
        <v>806.14800000000002</v>
      </c>
      <c r="H14122" s="1">
        <v>1</v>
      </c>
      <c r="I14122" s="2">
        <v>45113</v>
      </c>
      <c r="J14122" s="2">
        <v>45118</v>
      </c>
      <c r="K14122" s="1" t="s">
        <v>15</v>
      </c>
      <c r="L14122" s="1" t="s">
        <v>16</v>
      </c>
      <c r="M14122" s="1">
        <v>172.75</v>
      </c>
      <c r="N14122" s="1" t="s">
        <v>17</v>
      </c>
      <c r="O14122" s="10">
        <f>Table1[[#This Row],[sales]]+Table1[[#This Row],[profit]]</f>
        <v>995.35</v>
      </c>
    </row>
    <row r="14123" spans="1:15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>Table1[[#This Row],[sales]]*Table1[[#This Row],[discount]]</f>
        <v>294.9366</v>
      </c>
      <c r="G14123" s="1">
        <f>Table1[[#This Row],[sales]]-Table1[[#This Row],[Discount Value]]</f>
        <v>407.29340000000002</v>
      </c>
      <c r="H14123" s="1">
        <v>6</v>
      </c>
      <c r="I14123" s="2">
        <v>45479</v>
      </c>
      <c r="J14123" s="2">
        <v>45483</v>
      </c>
      <c r="K14123" s="1" t="s">
        <v>31</v>
      </c>
      <c r="L14123" s="1" t="s">
        <v>22</v>
      </c>
      <c r="M14123" s="1">
        <v>61.71</v>
      </c>
      <c r="N14123" s="1" t="s">
        <v>28</v>
      </c>
      <c r="O14123" s="10">
        <f>Table1[[#This Row],[sales]]+Table1[[#This Row],[profit]]</f>
        <v>763.94</v>
      </c>
    </row>
    <row r="14124" spans="1:15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>Table1[[#This Row],[sales]]*Table1[[#This Row],[discount]]</f>
        <v>306.96600000000001</v>
      </c>
      <c r="G14124" s="1">
        <f>Table1[[#This Row],[sales]]-Table1[[#This Row],[Discount Value]]</f>
        <v>716.25400000000002</v>
      </c>
      <c r="H14124" s="1">
        <v>6</v>
      </c>
      <c r="I14124" s="2">
        <v>45609</v>
      </c>
      <c r="J14124" s="2">
        <v>45612</v>
      </c>
      <c r="K14124" s="1" t="s">
        <v>15</v>
      </c>
      <c r="L14124" s="1" t="s">
        <v>22</v>
      </c>
      <c r="M14124" s="1">
        <v>285.88</v>
      </c>
      <c r="N14124" s="1" t="s">
        <v>48</v>
      </c>
      <c r="O14124" s="10">
        <f>Table1[[#This Row],[sales]]+Table1[[#This Row],[profit]]</f>
        <v>1309.0999999999999</v>
      </c>
    </row>
    <row r="14125" spans="1:15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>Table1[[#This Row],[sales]]*Table1[[#This Row],[discount]]</f>
        <v>451.61379999999997</v>
      </c>
      <c r="G14125" s="1">
        <f>Table1[[#This Row],[sales]]-Table1[[#This Row],[Discount Value]]</f>
        <v>3653.9661999999998</v>
      </c>
      <c r="H14125" s="1">
        <v>5</v>
      </c>
      <c r="I14125" s="2">
        <v>44954</v>
      </c>
      <c r="J14125" s="2">
        <v>44956</v>
      </c>
      <c r="K14125" s="1" t="s">
        <v>31</v>
      </c>
      <c r="L14125" s="1" t="s">
        <v>27</v>
      </c>
      <c r="M14125" s="1">
        <v>380.67</v>
      </c>
      <c r="N14125" s="1" t="s">
        <v>34</v>
      </c>
      <c r="O14125" s="10">
        <f>Table1[[#This Row],[sales]]+Table1[[#This Row],[profit]]</f>
        <v>4486.25</v>
      </c>
    </row>
    <row r="14126" spans="1:15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>Table1[[#This Row],[sales]]*Table1[[#This Row],[discount]]</f>
        <v>129.51679999999999</v>
      </c>
      <c r="G14126" s="1">
        <f>Table1[[#This Row],[sales]]-Table1[[#This Row],[Discount Value]]</f>
        <v>134.8032</v>
      </c>
      <c r="H14126" s="1">
        <v>2</v>
      </c>
      <c r="I14126" s="2">
        <v>45501</v>
      </c>
      <c r="J14126" s="2">
        <v>45508</v>
      </c>
      <c r="K14126" s="1" t="s">
        <v>21</v>
      </c>
      <c r="L14126" s="1" t="s">
        <v>16</v>
      </c>
      <c r="M14126" s="1">
        <v>72.17</v>
      </c>
      <c r="N14126" s="1" t="s">
        <v>23</v>
      </c>
      <c r="O14126" s="10">
        <f>Table1[[#This Row],[sales]]+Table1[[#This Row],[profit]]</f>
        <v>336.49</v>
      </c>
    </row>
    <row r="14127" spans="1:15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>Table1[[#This Row],[sales]]*Table1[[#This Row],[discount]]</f>
        <v>1359.7240999999999</v>
      </c>
      <c r="G14127" s="1">
        <f>Table1[[#This Row],[sales]]-Table1[[#This Row],[Discount Value]]</f>
        <v>2315.2058999999999</v>
      </c>
      <c r="H14127" s="1">
        <v>6</v>
      </c>
      <c r="I14127" s="2">
        <v>45415</v>
      </c>
      <c r="J14127" s="2">
        <v>45422</v>
      </c>
      <c r="K14127" s="1" t="s">
        <v>31</v>
      </c>
      <c r="L14127" s="1" t="s">
        <v>16</v>
      </c>
      <c r="M14127" s="1">
        <v>222.26</v>
      </c>
      <c r="N14127" s="1" t="s">
        <v>23</v>
      </c>
      <c r="O14127" s="10">
        <f>Table1[[#This Row],[sales]]+Table1[[#This Row],[profit]]</f>
        <v>3897.1899999999996</v>
      </c>
    </row>
    <row r="14128" spans="1:15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>Table1[[#This Row],[sales]]*Table1[[#This Row],[discount]]</f>
        <v>131.91149999999999</v>
      </c>
      <c r="G14128" s="1">
        <f>Table1[[#This Row],[sales]]-Table1[[#This Row],[Discount Value]]</f>
        <v>244.9785</v>
      </c>
      <c r="H14128" s="1">
        <v>1</v>
      </c>
      <c r="I14128" s="2">
        <v>45355</v>
      </c>
      <c r="J14128" s="2">
        <v>45358</v>
      </c>
      <c r="K14128" s="1" t="s">
        <v>21</v>
      </c>
      <c r="L14128" s="1" t="s">
        <v>16</v>
      </c>
      <c r="M14128" s="1">
        <v>110.32</v>
      </c>
      <c r="N14128" s="1" t="s">
        <v>17</v>
      </c>
      <c r="O14128" s="10">
        <f>Table1[[#This Row],[sales]]+Table1[[#This Row],[profit]]</f>
        <v>487.21</v>
      </c>
    </row>
    <row r="14129" spans="1:15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>Table1[[#This Row],[sales]]*Table1[[#This Row],[discount]]</f>
        <v>390.01299999999998</v>
      </c>
      <c r="G14129" s="1">
        <f>Table1[[#This Row],[sales]]-Table1[[#This Row],[Discount Value]]</f>
        <v>2610.087</v>
      </c>
      <c r="H14129" s="1">
        <v>3</v>
      </c>
      <c r="I14129" s="2">
        <v>45206</v>
      </c>
      <c r="J14129" s="2">
        <v>45207</v>
      </c>
      <c r="K14129" s="1" t="s">
        <v>31</v>
      </c>
      <c r="L14129" s="1" t="s">
        <v>16</v>
      </c>
      <c r="M14129" s="1">
        <v>525.62</v>
      </c>
      <c r="N14129" s="1" t="s">
        <v>48</v>
      </c>
      <c r="O14129" s="10">
        <f>Table1[[#This Row],[sales]]+Table1[[#This Row],[profit]]</f>
        <v>3525.72</v>
      </c>
    </row>
    <row r="14130" spans="1:15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>Table1[[#This Row],[sales]]*Table1[[#This Row],[discount]]</f>
        <v>622.47040000000004</v>
      </c>
      <c r="G14130" s="1">
        <f>Table1[[#This Row],[sales]]-Table1[[#This Row],[Discount Value]]</f>
        <v>3267.9695999999999</v>
      </c>
      <c r="H14130" s="1">
        <v>5</v>
      </c>
      <c r="I14130" s="2">
        <v>45283</v>
      </c>
      <c r="J14130" s="2">
        <v>45287</v>
      </c>
      <c r="K14130" s="1" t="s">
        <v>21</v>
      </c>
      <c r="L14130" s="1" t="s">
        <v>22</v>
      </c>
      <c r="M14130" s="1">
        <v>314.27</v>
      </c>
      <c r="N14130" s="1" t="s">
        <v>17</v>
      </c>
      <c r="O14130" s="10">
        <f>Table1[[#This Row],[sales]]+Table1[[#This Row],[profit]]</f>
        <v>4204.71</v>
      </c>
    </row>
    <row r="14131" spans="1:15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>Table1[[#This Row],[sales]]*Table1[[#This Row],[discount]]</f>
        <v>406.64580000000001</v>
      </c>
      <c r="G14131" s="1">
        <f>Table1[[#This Row],[sales]]-Table1[[#This Row],[Discount Value]]</f>
        <v>825.61419999999998</v>
      </c>
      <c r="H14131" s="1">
        <v>5</v>
      </c>
      <c r="I14131" s="2">
        <v>45643</v>
      </c>
      <c r="J14131" s="2">
        <v>45649</v>
      </c>
      <c r="K14131" s="1" t="s">
        <v>15</v>
      </c>
      <c r="L14131" s="1" t="s">
        <v>16</v>
      </c>
      <c r="M14131" s="1">
        <v>94.95</v>
      </c>
      <c r="N14131" s="1" t="s">
        <v>34</v>
      </c>
      <c r="O14131" s="10">
        <f>Table1[[#This Row],[sales]]+Table1[[#This Row],[profit]]</f>
        <v>1327.21</v>
      </c>
    </row>
    <row r="14132" spans="1:15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>Table1[[#This Row],[sales]]*Table1[[#This Row],[discount]]</f>
        <v>318.04200000000003</v>
      </c>
      <c r="G14132" s="1">
        <f>Table1[[#This Row],[sales]]-Table1[[#This Row],[Discount Value]]</f>
        <v>742.09800000000007</v>
      </c>
      <c r="H14132" s="1">
        <v>7</v>
      </c>
      <c r="I14132" s="2">
        <v>45374</v>
      </c>
      <c r="J14132" s="2">
        <v>45377</v>
      </c>
      <c r="K14132" s="1" t="s">
        <v>31</v>
      </c>
      <c r="L14132" s="1" t="s">
        <v>16</v>
      </c>
      <c r="M14132" s="1">
        <v>163.77000000000001</v>
      </c>
      <c r="N14132" s="1" t="s">
        <v>23</v>
      </c>
      <c r="O14132" s="10">
        <f>Table1[[#This Row],[sales]]+Table1[[#This Row],[profit]]</f>
        <v>1223.9100000000001</v>
      </c>
    </row>
    <row r="14133" spans="1:15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>Table1[[#This Row],[sales]]*Table1[[#This Row],[discount]]</f>
        <v>485.43040000000002</v>
      </c>
      <c r="G14133" s="1">
        <f>Table1[[#This Row],[sales]]-Table1[[#This Row],[Discount Value]]</f>
        <v>1031.5396000000001</v>
      </c>
      <c r="H14133" s="1">
        <v>5</v>
      </c>
      <c r="I14133" s="2">
        <v>45261</v>
      </c>
      <c r="J14133" s="2">
        <v>45264</v>
      </c>
      <c r="K14133" s="1" t="s">
        <v>15</v>
      </c>
      <c r="L14133" s="1" t="s">
        <v>22</v>
      </c>
      <c r="M14133" s="1">
        <v>236.45</v>
      </c>
      <c r="N14133" s="1" t="s">
        <v>48</v>
      </c>
      <c r="O14133" s="10">
        <f>Table1[[#This Row],[sales]]+Table1[[#This Row],[profit]]</f>
        <v>1753.42</v>
      </c>
    </row>
    <row r="14134" spans="1:15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>Table1[[#This Row],[sales]]*Table1[[#This Row],[discount]]</f>
        <v>1552.3684000000001</v>
      </c>
      <c r="G14134" s="1">
        <f>Table1[[#This Row],[sales]]-Table1[[#This Row],[Discount Value]]</f>
        <v>1975.7416000000001</v>
      </c>
      <c r="H14134" s="1">
        <v>6</v>
      </c>
      <c r="I14134" s="2">
        <v>45383</v>
      </c>
      <c r="J14134" s="2">
        <v>45385</v>
      </c>
      <c r="K14134" s="1" t="s">
        <v>31</v>
      </c>
      <c r="L14134" s="1" t="s">
        <v>16</v>
      </c>
      <c r="M14134" s="1">
        <v>688.82</v>
      </c>
      <c r="N14134" s="1" t="s">
        <v>34</v>
      </c>
      <c r="O14134" s="10">
        <f>Table1[[#This Row],[sales]]+Table1[[#This Row],[profit]]</f>
        <v>4216.93</v>
      </c>
    </row>
    <row r="14135" spans="1:15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>Table1[[#This Row],[sales]]*Table1[[#This Row],[discount]]</f>
        <v>107.89200000000001</v>
      </c>
      <c r="G14135" s="1">
        <f>Table1[[#This Row],[sales]]-Table1[[#This Row],[Discount Value]]</f>
        <v>1240.758</v>
      </c>
      <c r="H14135" s="1">
        <v>7</v>
      </c>
      <c r="I14135" s="2">
        <v>45221</v>
      </c>
      <c r="J14135" s="2">
        <v>45226</v>
      </c>
      <c r="K14135" s="1" t="s">
        <v>15</v>
      </c>
      <c r="L14135" s="1" t="s">
        <v>16</v>
      </c>
      <c r="M14135" s="1">
        <v>187.88</v>
      </c>
      <c r="N14135" s="1" t="s">
        <v>34</v>
      </c>
      <c r="O14135" s="10">
        <f>Table1[[#This Row],[sales]]+Table1[[#This Row],[profit]]</f>
        <v>1536.5300000000002</v>
      </c>
    </row>
    <row r="14136" spans="1:15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>Table1[[#This Row],[sales]]*Table1[[#This Row],[discount]]</f>
        <v>153.52019999999999</v>
      </c>
      <c r="G14136" s="1">
        <f>Table1[[#This Row],[sales]]-Table1[[#This Row],[Discount Value]]</f>
        <v>2405.1498000000001</v>
      </c>
      <c r="H14136" s="1">
        <v>2</v>
      </c>
      <c r="I14136" s="2">
        <v>45048</v>
      </c>
      <c r="J14136" s="2">
        <v>45050</v>
      </c>
      <c r="K14136" s="1" t="s">
        <v>21</v>
      </c>
      <c r="L14136" s="1" t="s">
        <v>27</v>
      </c>
      <c r="M14136" s="1">
        <v>453.66</v>
      </c>
      <c r="N14136" s="1" t="s">
        <v>39</v>
      </c>
      <c r="O14136" s="10">
        <f>Table1[[#This Row],[sales]]+Table1[[#This Row],[profit]]</f>
        <v>3012.33</v>
      </c>
    </row>
    <row r="14137" spans="1:15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>Table1[[#This Row],[sales]]*Table1[[#This Row],[discount]]</f>
        <v>212.48640000000003</v>
      </c>
      <c r="G14137" s="1">
        <f>Table1[[#This Row],[sales]]-Table1[[#This Row],[Discount Value]]</f>
        <v>546.39359999999999</v>
      </c>
      <c r="H14137" s="1">
        <v>3</v>
      </c>
      <c r="I14137" s="2">
        <v>45483</v>
      </c>
      <c r="J14137" s="2">
        <v>45485</v>
      </c>
      <c r="K14137" s="1" t="s">
        <v>15</v>
      </c>
      <c r="L14137" s="1" t="s">
        <v>16</v>
      </c>
      <c r="M14137" s="1">
        <v>152.57</v>
      </c>
      <c r="N14137" s="1" t="s">
        <v>34</v>
      </c>
      <c r="O14137" s="10">
        <f>Table1[[#This Row],[sales]]+Table1[[#This Row],[profit]]</f>
        <v>911.45</v>
      </c>
    </row>
    <row r="14138" spans="1:15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>Table1[[#This Row],[sales]]*Table1[[#This Row],[discount]]</f>
        <v>589.96500000000003</v>
      </c>
      <c r="G14138" s="1">
        <f>Table1[[#This Row],[sales]]-Table1[[#This Row],[Discount Value]]</f>
        <v>1769.895</v>
      </c>
      <c r="H14138" s="1">
        <v>3</v>
      </c>
      <c r="I14138" s="2">
        <v>45392</v>
      </c>
      <c r="J14138" s="2">
        <v>45393</v>
      </c>
      <c r="K14138" s="1" t="s">
        <v>21</v>
      </c>
      <c r="L14138" s="1" t="s">
        <v>27</v>
      </c>
      <c r="M14138" s="1">
        <v>626.55999999999995</v>
      </c>
      <c r="N14138" s="1" t="s">
        <v>28</v>
      </c>
      <c r="O14138" s="10">
        <f>Table1[[#This Row],[sales]]+Table1[[#This Row],[profit]]</f>
        <v>2986.42</v>
      </c>
    </row>
    <row r="14139" spans="1:15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>Table1[[#This Row],[sales]]*Table1[[#This Row],[discount]]</f>
        <v>632.23400000000004</v>
      </c>
      <c r="G14139" s="1">
        <f>Table1[[#This Row],[sales]]-Table1[[#This Row],[Discount Value]]</f>
        <v>2528.9360000000001</v>
      </c>
      <c r="H14139" s="1">
        <v>1</v>
      </c>
      <c r="I14139" s="2">
        <v>45097</v>
      </c>
      <c r="J14139" s="2">
        <v>45101</v>
      </c>
      <c r="K14139" s="1" t="s">
        <v>15</v>
      </c>
      <c r="L14139" s="1" t="s">
        <v>22</v>
      </c>
      <c r="M14139" s="1">
        <v>915.85</v>
      </c>
      <c r="N14139" s="1" t="s">
        <v>28</v>
      </c>
      <c r="O14139" s="10">
        <f>Table1[[#This Row],[sales]]+Table1[[#This Row],[profit]]</f>
        <v>4077.02</v>
      </c>
    </row>
    <row r="14140" spans="1:15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>Table1[[#This Row],[sales]]*Table1[[#This Row],[discount]]</f>
        <v>203.35950000000003</v>
      </c>
      <c r="G14140" s="1">
        <f>Table1[[#This Row],[sales]]-Table1[[#This Row],[Discount Value]]</f>
        <v>248.5505</v>
      </c>
      <c r="H14140" s="1">
        <v>9</v>
      </c>
      <c r="I14140" s="2">
        <v>45427</v>
      </c>
      <c r="J14140" s="2">
        <v>45433</v>
      </c>
      <c r="K14140" s="1" t="s">
        <v>15</v>
      </c>
      <c r="L14140" s="1" t="s">
        <v>27</v>
      </c>
      <c r="M14140" s="1">
        <v>122.37</v>
      </c>
      <c r="N14140" s="1" t="s">
        <v>17</v>
      </c>
      <c r="O14140" s="10">
        <f>Table1[[#This Row],[sales]]+Table1[[#This Row],[profit]]</f>
        <v>574.28</v>
      </c>
    </row>
    <row r="14141" spans="1:15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>Table1[[#This Row],[sales]]*Table1[[#This Row],[discount]]</f>
        <v>1146.7596000000001</v>
      </c>
      <c r="G14141" s="1">
        <f>Table1[[#This Row],[sales]]-Table1[[#This Row],[Discount Value]]</f>
        <v>2948.8104000000003</v>
      </c>
      <c r="H14141" s="1">
        <v>9</v>
      </c>
      <c r="I14141" s="2">
        <v>45633</v>
      </c>
      <c r="J14141" s="2">
        <v>45640</v>
      </c>
      <c r="K14141" s="1" t="s">
        <v>21</v>
      </c>
      <c r="L14141" s="1" t="s">
        <v>22</v>
      </c>
      <c r="M14141" s="1">
        <v>288.52999999999997</v>
      </c>
      <c r="N14141" s="1" t="s">
        <v>34</v>
      </c>
      <c r="O14141" s="10">
        <f>Table1[[#This Row],[sales]]+Table1[[#This Row],[profit]]</f>
        <v>4384.1000000000004</v>
      </c>
    </row>
    <row r="14142" spans="1:15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>Table1[[#This Row],[sales]]*Table1[[#This Row],[discount]]</f>
        <v>1314.1632</v>
      </c>
      <c r="G14142" s="1">
        <f>Table1[[#This Row],[sales]]-Table1[[#This Row],[Discount Value]]</f>
        <v>3379.2767999999996</v>
      </c>
      <c r="H14142" s="1">
        <v>9</v>
      </c>
      <c r="I14142" s="2">
        <v>45352</v>
      </c>
      <c r="J14142" s="2">
        <v>45353</v>
      </c>
      <c r="K14142" s="1" t="s">
        <v>21</v>
      </c>
      <c r="L14142" s="1" t="s">
        <v>16</v>
      </c>
      <c r="M14142" s="1">
        <v>588.29999999999995</v>
      </c>
      <c r="N14142" s="1" t="s">
        <v>48</v>
      </c>
      <c r="O14142" s="10">
        <f>Table1[[#This Row],[sales]]+Table1[[#This Row],[profit]]</f>
        <v>5281.74</v>
      </c>
    </row>
    <row r="14143" spans="1:15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>Table1[[#This Row],[sales]]*Table1[[#This Row],[discount]]</f>
        <v>188.70840000000001</v>
      </c>
      <c r="G14143" s="1">
        <f>Table1[[#This Row],[sales]]-Table1[[#This Row],[Discount Value]]</f>
        <v>859.67160000000013</v>
      </c>
      <c r="H14143" s="1">
        <v>9</v>
      </c>
      <c r="I14143" s="2">
        <v>45485</v>
      </c>
      <c r="J14143" s="2">
        <v>45491</v>
      </c>
      <c r="K14143" s="1" t="s">
        <v>31</v>
      </c>
      <c r="L14143" s="1" t="s">
        <v>27</v>
      </c>
      <c r="M14143" s="1">
        <v>86.43</v>
      </c>
      <c r="N14143" s="1" t="s">
        <v>23</v>
      </c>
      <c r="O14143" s="10">
        <f>Table1[[#This Row],[sales]]+Table1[[#This Row],[profit]]</f>
        <v>1134.8100000000002</v>
      </c>
    </row>
    <row r="14144" spans="1:15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>Table1[[#This Row],[sales]]*Table1[[#This Row],[discount]]</f>
        <v>649.60739999999998</v>
      </c>
      <c r="G14144" s="1">
        <f>Table1[[#This Row],[sales]]-Table1[[#This Row],[Discount Value]]</f>
        <v>3171.6125999999999</v>
      </c>
      <c r="H14144" s="1">
        <v>8</v>
      </c>
      <c r="I14144" s="2">
        <v>45048</v>
      </c>
      <c r="J14144" s="2">
        <v>45053</v>
      </c>
      <c r="K14144" s="1" t="s">
        <v>31</v>
      </c>
      <c r="L14144" s="1" t="s">
        <v>27</v>
      </c>
      <c r="M14144" s="1">
        <v>754.79</v>
      </c>
      <c r="N14144" s="1" t="s">
        <v>17</v>
      </c>
      <c r="O14144" s="10">
        <f>Table1[[#This Row],[sales]]+Table1[[#This Row],[profit]]</f>
        <v>4576.01</v>
      </c>
    </row>
    <row r="14145" spans="1:15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>Table1[[#This Row],[sales]]*Table1[[#This Row],[discount]]</f>
        <v>801.63509999999997</v>
      </c>
      <c r="G14145" s="1">
        <f>Table1[[#This Row],[sales]]-Table1[[#This Row],[Discount Value]]</f>
        <v>834.35490000000004</v>
      </c>
      <c r="H14145" s="1">
        <v>5</v>
      </c>
      <c r="I14145" s="2">
        <v>45589</v>
      </c>
      <c r="J14145" s="2">
        <v>45592</v>
      </c>
      <c r="K14145" s="1" t="s">
        <v>31</v>
      </c>
      <c r="L14145" s="1" t="s">
        <v>27</v>
      </c>
      <c r="M14145" s="1">
        <v>374.88</v>
      </c>
      <c r="N14145" s="1" t="s">
        <v>39</v>
      </c>
      <c r="O14145" s="10">
        <f>Table1[[#This Row],[sales]]+Table1[[#This Row],[profit]]</f>
        <v>2010.87</v>
      </c>
    </row>
    <row r="14146" spans="1:15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>Table1[[#This Row],[sales]]*Table1[[#This Row],[discount]]</f>
        <v>1058.9444999999998</v>
      </c>
      <c r="G14146" s="1">
        <f>Table1[[#This Row],[sales]]-Table1[[#This Row],[Discount Value]]</f>
        <v>2357.0055000000002</v>
      </c>
      <c r="H14146" s="1">
        <v>9</v>
      </c>
      <c r="I14146" s="2">
        <v>45214</v>
      </c>
      <c r="J14146" s="2">
        <v>45221</v>
      </c>
      <c r="K14146" s="1" t="s">
        <v>15</v>
      </c>
      <c r="L14146" s="1" t="s">
        <v>22</v>
      </c>
      <c r="M14146" s="1">
        <v>777.78</v>
      </c>
      <c r="N14146" s="1" t="s">
        <v>34</v>
      </c>
      <c r="O14146" s="10">
        <f>Table1[[#This Row],[sales]]+Table1[[#This Row],[profit]]</f>
        <v>4193.7299999999996</v>
      </c>
    </row>
    <row r="14147" spans="1:15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>Table1[[#This Row],[sales]]*Table1[[#This Row],[discount]]</f>
        <v>657.11519999999996</v>
      </c>
      <c r="G14147" s="1">
        <f>Table1[[#This Row],[sales]]-Table1[[#This Row],[Discount Value]]</f>
        <v>945.60480000000007</v>
      </c>
      <c r="H14147" s="1">
        <v>7</v>
      </c>
      <c r="I14147" s="2">
        <v>45000</v>
      </c>
      <c r="J14147" s="2">
        <v>45004</v>
      </c>
      <c r="K14147" s="1" t="s">
        <v>31</v>
      </c>
      <c r="L14147" s="1" t="s">
        <v>27</v>
      </c>
      <c r="M14147" s="1">
        <v>262.54000000000002</v>
      </c>
      <c r="N14147" s="1" t="s">
        <v>17</v>
      </c>
      <c r="O14147" s="10">
        <f>Table1[[#This Row],[sales]]+Table1[[#This Row],[profit]]</f>
        <v>1865.26</v>
      </c>
    </row>
    <row r="14148" spans="1:15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>Table1[[#This Row],[sales]]*Table1[[#This Row],[discount]]</f>
        <v>951.60559999999987</v>
      </c>
      <c r="G14148" s="1">
        <f>Table1[[#This Row],[sales]]-Table1[[#This Row],[Discount Value]]</f>
        <v>3373.8743999999997</v>
      </c>
      <c r="H14148" s="1">
        <v>2</v>
      </c>
      <c r="I14148" s="2">
        <v>45304</v>
      </c>
      <c r="J14148" s="2">
        <v>45305</v>
      </c>
      <c r="K14148" s="1" t="s">
        <v>21</v>
      </c>
      <c r="L14148" s="1" t="s">
        <v>16</v>
      </c>
      <c r="M14148" s="1">
        <v>873.49</v>
      </c>
      <c r="N14148" s="1" t="s">
        <v>23</v>
      </c>
      <c r="O14148" s="10">
        <f>Table1[[#This Row],[sales]]+Table1[[#This Row],[profit]]</f>
        <v>5198.9699999999993</v>
      </c>
    </row>
    <row r="14149" spans="1:15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>Table1[[#This Row],[sales]]*Table1[[#This Row],[discount]]</f>
        <v>180.083</v>
      </c>
      <c r="G14149" s="1">
        <f>Table1[[#This Row],[sales]]-Table1[[#This Row],[Discount Value]]</f>
        <v>1620.7469999999998</v>
      </c>
      <c r="H14149" s="1">
        <v>7</v>
      </c>
      <c r="I14149" s="2">
        <v>45284</v>
      </c>
      <c r="J14149" s="2">
        <v>45285</v>
      </c>
      <c r="K14149" s="1" t="s">
        <v>31</v>
      </c>
      <c r="L14149" s="1" t="s">
        <v>16</v>
      </c>
      <c r="M14149" s="1">
        <v>216.14</v>
      </c>
      <c r="N14149" s="1" t="s">
        <v>17</v>
      </c>
      <c r="O14149" s="10">
        <f>Table1[[#This Row],[sales]]+Table1[[#This Row],[profit]]</f>
        <v>2016.9699999999998</v>
      </c>
    </row>
    <row r="14150" spans="1:15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>Table1[[#This Row],[sales]]*Table1[[#This Row],[discount]]</f>
        <v>681.48320000000012</v>
      </c>
      <c r="G14150" s="1">
        <f>Table1[[#This Row],[sales]]-Table1[[#This Row],[Discount Value]]</f>
        <v>3577.7868000000003</v>
      </c>
      <c r="H14150" s="1">
        <v>4</v>
      </c>
      <c r="I14150" s="2">
        <v>45623</v>
      </c>
      <c r="J14150" s="2">
        <v>45628</v>
      </c>
      <c r="K14150" s="1" t="s">
        <v>31</v>
      </c>
      <c r="L14150" s="1" t="s">
        <v>27</v>
      </c>
      <c r="M14150" s="1">
        <v>930.2</v>
      </c>
      <c r="N14150" s="1" t="s">
        <v>34</v>
      </c>
      <c r="O14150" s="10">
        <f>Table1[[#This Row],[sales]]+Table1[[#This Row],[profit]]</f>
        <v>5189.47</v>
      </c>
    </row>
    <row r="14151" spans="1:15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>Table1[[#This Row],[sales]]*Table1[[#This Row],[discount]]</f>
        <v>655.197</v>
      </c>
      <c r="G14151" s="1">
        <f>Table1[[#This Row],[sales]]-Table1[[#This Row],[Discount Value]]</f>
        <v>3198.9029999999998</v>
      </c>
      <c r="H14151" s="1">
        <v>7</v>
      </c>
      <c r="I14151" s="2">
        <v>45604</v>
      </c>
      <c r="J14151" s="2">
        <v>45611</v>
      </c>
      <c r="K14151" s="1" t="s">
        <v>21</v>
      </c>
      <c r="L14151" s="1" t="s">
        <v>16</v>
      </c>
      <c r="M14151" s="1">
        <v>341.97</v>
      </c>
      <c r="N14151" s="1" t="s">
        <v>34</v>
      </c>
      <c r="O14151" s="10">
        <f>Table1[[#This Row],[sales]]+Table1[[#This Row],[profit]]</f>
        <v>4196.07</v>
      </c>
    </row>
    <row r="14152" spans="1:15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>Table1[[#This Row],[sales]]*Table1[[#This Row],[discount]]</f>
        <v>297.35720000000003</v>
      </c>
      <c r="G14152" s="1">
        <f>Table1[[#This Row],[sales]]-Table1[[#This Row],[Discount Value]]</f>
        <v>764.63279999999997</v>
      </c>
      <c r="H14152" s="1">
        <v>7</v>
      </c>
      <c r="I14152" s="2">
        <v>45003</v>
      </c>
      <c r="J14152" s="2">
        <v>45006</v>
      </c>
      <c r="K14152" s="1" t="s">
        <v>21</v>
      </c>
      <c r="L14152" s="1" t="s">
        <v>22</v>
      </c>
      <c r="M14152" s="1">
        <v>80.16</v>
      </c>
      <c r="N14152" s="1" t="s">
        <v>48</v>
      </c>
      <c r="O14152" s="10">
        <f>Table1[[#This Row],[sales]]+Table1[[#This Row],[profit]]</f>
        <v>1142.1500000000001</v>
      </c>
    </row>
    <row r="14153" spans="1:15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>Table1[[#This Row],[sales]]*Table1[[#This Row],[discount]]</f>
        <v>69.525600000000011</v>
      </c>
      <c r="G14153" s="1">
        <f>Table1[[#This Row],[sales]]-Table1[[#This Row],[Discount Value]]</f>
        <v>799.5444</v>
      </c>
      <c r="H14153" s="1">
        <v>3</v>
      </c>
      <c r="I14153" s="2">
        <v>45451</v>
      </c>
      <c r="J14153" s="2">
        <v>45458</v>
      </c>
      <c r="K14153" s="1" t="s">
        <v>31</v>
      </c>
      <c r="L14153" s="1" t="s">
        <v>27</v>
      </c>
      <c r="M14153" s="1">
        <v>124.6</v>
      </c>
      <c r="N14153" s="1" t="s">
        <v>28</v>
      </c>
      <c r="O14153" s="10">
        <f>Table1[[#This Row],[sales]]+Table1[[#This Row],[profit]]</f>
        <v>993.67000000000007</v>
      </c>
    </row>
    <row r="14154" spans="1:15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>Table1[[#This Row],[sales]]*Table1[[#This Row],[discount]]</f>
        <v>744.85889999999995</v>
      </c>
      <c r="G14154" s="1">
        <f>Table1[[#This Row],[sales]]-Table1[[#This Row],[Discount Value]]</f>
        <v>3175.4511000000002</v>
      </c>
      <c r="H14154" s="1">
        <v>3</v>
      </c>
      <c r="I14154" s="2">
        <v>45217</v>
      </c>
      <c r="J14154" s="2">
        <v>45220</v>
      </c>
      <c r="K14154" s="1" t="s">
        <v>21</v>
      </c>
      <c r="L14154" s="1" t="s">
        <v>27</v>
      </c>
      <c r="M14154" s="1">
        <v>963.85</v>
      </c>
      <c r="N14154" s="1" t="s">
        <v>39</v>
      </c>
      <c r="O14154" s="10">
        <f>Table1[[#This Row],[sales]]+Table1[[#This Row],[profit]]</f>
        <v>4884.16</v>
      </c>
    </row>
    <row r="14155" spans="1:15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>Table1[[#This Row],[sales]]*Table1[[#This Row],[discount]]</f>
        <v>100.62450000000001</v>
      </c>
      <c r="G14155" s="1">
        <f>Table1[[#This Row],[sales]]-Table1[[#This Row],[Discount Value]]</f>
        <v>1911.8654999999999</v>
      </c>
      <c r="H14155" s="1">
        <v>6</v>
      </c>
      <c r="I14155" s="2">
        <v>45056</v>
      </c>
      <c r="J14155" s="2">
        <v>45060</v>
      </c>
      <c r="K14155" s="1" t="s">
        <v>21</v>
      </c>
      <c r="L14155" s="1" t="s">
        <v>16</v>
      </c>
      <c r="M14155" s="1">
        <v>232.9</v>
      </c>
      <c r="N14155" s="1" t="s">
        <v>34</v>
      </c>
      <c r="O14155" s="10">
        <f>Table1[[#This Row],[sales]]+Table1[[#This Row],[profit]]</f>
        <v>2245.39</v>
      </c>
    </row>
    <row r="14156" spans="1:15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>Table1[[#This Row],[sales]]*Table1[[#This Row],[discount]]</f>
        <v>1188.0074999999999</v>
      </c>
      <c r="G14156" s="1">
        <f>Table1[[#This Row],[sales]]-Table1[[#This Row],[Discount Value]]</f>
        <v>3564.0225</v>
      </c>
      <c r="H14156" s="1">
        <v>2</v>
      </c>
      <c r="I14156" s="2">
        <v>44987</v>
      </c>
      <c r="J14156" s="2">
        <v>44991</v>
      </c>
      <c r="K14156" s="1" t="s">
        <v>31</v>
      </c>
      <c r="L14156" s="1" t="s">
        <v>22</v>
      </c>
      <c r="M14156" s="1">
        <v>473.67</v>
      </c>
      <c r="N14156" s="1" t="s">
        <v>34</v>
      </c>
      <c r="O14156" s="10">
        <f>Table1[[#This Row],[sales]]+Table1[[#This Row],[profit]]</f>
        <v>5225.7</v>
      </c>
    </row>
    <row r="14157" spans="1:15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>Table1[[#This Row],[sales]]*Table1[[#This Row],[discount]]</f>
        <v>2218.6115</v>
      </c>
      <c r="G14157" s="1">
        <f>Table1[[#This Row],[sales]]-Table1[[#This Row],[Discount Value]]</f>
        <v>2501.8384999999998</v>
      </c>
      <c r="H14157" s="1">
        <v>8</v>
      </c>
      <c r="I14157" s="2">
        <v>45351</v>
      </c>
      <c r="J14157" s="2">
        <v>45353</v>
      </c>
      <c r="K14157" s="1" t="s">
        <v>31</v>
      </c>
      <c r="L14157" s="1" t="s">
        <v>27</v>
      </c>
      <c r="M14157" s="1">
        <v>1304.83</v>
      </c>
      <c r="N14157" s="1" t="s">
        <v>28</v>
      </c>
      <c r="O14157" s="10">
        <f>Table1[[#This Row],[sales]]+Table1[[#This Row],[profit]]</f>
        <v>6025.28</v>
      </c>
    </row>
    <row r="14158" spans="1:15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>Table1[[#This Row],[sales]]*Table1[[#This Row],[discount]]</f>
        <v>594.67020000000002</v>
      </c>
      <c r="G14158" s="1">
        <f>Table1[[#This Row],[sales]]-Table1[[#This Row],[Discount Value]]</f>
        <v>2903.3897999999999</v>
      </c>
      <c r="H14158" s="1">
        <v>8</v>
      </c>
      <c r="I14158" s="2">
        <v>45534</v>
      </c>
      <c r="J14158" s="2">
        <v>45541</v>
      </c>
      <c r="K14158" s="1" t="s">
        <v>15</v>
      </c>
      <c r="L14158" s="1" t="s">
        <v>27</v>
      </c>
      <c r="M14158" s="1">
        <v>672.65</v>
      </c>
      <c r="N14158" s="1" t="s">
        <v>34</v>
      </c>
      <c r="O14158" s="10">
        <f>Table1[[#This Row],[sales]]+Table1[[#This Row],[profit]]</f>
        <v>4170.71</v>
      </c>
    </row>
    <row r="14159" spans="1:15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>Table1[[#This Row],[sales]]*Table1[[#This Row],[discount]]</f>
        <v>51.056800000000003</v>
      </c>
      <c r="G14159" s="1">
        <f>Table1[[#This Row],[sales]]-Table1[[#This Row],[Discount Value]]</f>
        <v>2501.7832000000003</v>
      </c>
      <c r="H14159" s="1">
        <v>4</v>
      </c>
      <c r="I14159" s="2">
        <v>45404</v>
      </c>
      <c r="J14159" s="2">
        <v>45409</v>
      </c>
      <c r="K14159" s="1" t="s">
        <v>15</v>
      </c>
      <c r="L14159" s="1" t="s">
        <v>16</v>
      </c>
      <c r="M14159" s="1">
        <v>252.38</v>
      </c>
      <c r="N14159" s="1" t="s">
        <v>28</v>
      </c>
      <c r="O14159" s="10">
        <f>Table1[[#This Row],[sales]]+Table1[[#This Row],[profit]]</f>
        <v>2805.2200000000003</v>
      </c>
    </row>
    <row r="14160" spans="1:15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>Table1[[#This Row],[sales]]*Table1[[#This Row],[discount]]</f>
        <v>316.60199999999998</v>
      </c>
      <c r="G14160" s="1">
        <f>Table1[[#This Row],[sales]]-Table1[[#This Row],[Discount Value]]</f>
        <v>738.73799999999994</v>
      </c>
      <c r="H14160" s="1">
        <v>2</v>
      </c>
      <c r="I14160" s="2">
        <v>45524</v>
      </c>
      <c r="J14160" s="2">
        <v>45528</v>
      </c>
      <c r="K14160" s="1" t="s">
        <v>21</v>
      </c>
      <c r="L14160" s="1" t="s">
        <v>22</v>
      </c>
      <c r="M14160" s="1">
        <v>102.09</v>
      </c>
      <c r="N14160" s="1" t="s">
        <v>28</v>
      </c>
      <c r="O14160" s="10">
        <f>Table1[[#This Row],[sales]]+Table1[[#This Row],[profit]]</f>
        <v>1157.4299999999998</v>
      </c>
    </row>
    <row r="14161" spans="1:15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>Table1[[#This Row],[sales]]*Table1[[#This Row],[discount]]</f>
        <v>1415.5904</v>
      </c>
      <c r="G14161" s="1">
        <f>Table1[[#This Row],[sales]]-Table1[[#This Row],[Discount Value]]</f>
        <v>3008.1296000000002</v>
      </c>
      <c r="H14161" s="1">
        <v>9</v>
      </c>
      <c r="I14161" s="2">
        <v>45442</v>
      </c>
      <c r="J14161" s="2">
        <v>45447</v>
      </c>
      <c r="K14161" s="1" t="s">
        <v>15</v>
      </c>
      <c r="L14161" s="1" t="s">
        <v>22</v>
      </c>
      <c r="M14161" s="1">
        <v>351.52</v>
      </c>
      <c r="N14161" s="1" t="s">
        <v>28</v>
      </c>
      <c r="O14161" s="10">
        <f>Table1[[#This Row],[sales]]+Table1[[#This Row],[profit]]</f>
        <v>4775.24</v>
      </c>
    </row>
    <row r="14162" spans="1:15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>Table1[[#This Row],[sales]]*Table1[[#This Row],[discount]]</f>
        <v>120.42959999999999</v>
      </c>
      <c r="G14162" s="1">
        <f>Table1[[#This Row],[sales]]-Table1[[#This Row],[Discount Value]]</f>
        <v>381.36040000000003</v>
      </c>
      <c r="H14162" s="1">
        <v>9</v>
      </c>
      <c r="I14162" s="2">
        <v>45548</v>
      </c>
      <c r="J14162" s="2">
        <v>45554</v>
      </c>
      <c r="K14162" s="1" t="s">
        <v>21</v>
      </c>
      <c r="L14162" s="1" t="s">
        <v>16</v>
      </c>
      <c r="M14162" s="1">
        <v>40.630000000000003</v>
      </c>
      <c r="N14162" s="1" t="s">
        <v>34</v>
      </c>
      <c r="O14162" s="10">
        <f>Table1[[#This Row],[sales]]+Table1[[#This Row],[profit]]</f>
        <v>542.42000000000007</v>
      </c>
    </row>
    <row r="14163" spans="1:15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>Table1[[#This Row],[sales]]*Table1[[#This Row],[discount]]</f>
        <v>382.94400000000002</v>
      </c>
      <c r="G14163" s="1">
        <f>Table1[[#This Row],[sales]]-Table1[[#This Row],[Discount Value]]</f>
        <v>1531.7760000000001</v>
      </c>
      <c r="H14163" s="1">
        <v>2</v>
      </c>
      <c r="I14163" s="2">
        <v>45398</v>
      </c>
      <c r="J14163" s="2">
        <v>45404</v>
      </c>
      <c r="K14163" s="1" t="s">
        <v>21</v>
      </c>
      <c r="L14163" s="1" t="s">
        <v>16</v>
      </c>
      <c r="M14163" s="1">
        <v>480.02</v>
      </c>
      <c r="N14163" s="1" t="s">
        <v>48</v>
      </c>
      <c r="O14163" s="10">
        <f>Table1[[#This Row],[sales]]+Table1[[#This Row],[profit]]</f>
        <v>2394.7399999999998</v>
      </c>
    </row>
    <row r="14164" spans="1:15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>Table1[[#This Row],[sales]]*Table1[[#This Row],[discount]]</f>
        <v>748.88100000000009</v>
      </c>
      <c r="G14164" s="1">
        <f>Table1[[#This Row],[sales]]-Table1[[#This Row],[Discount Value]]</f>
        <v>915.29899999999998</v>
      </c>
      <c r="H14164" s="1">
        <v>4</v>
      </c>
      <c r="I14164" s="2">
        <v>44940</v>
      </c>
      <c r="J14164" s="2">
        <v>44944</v>
      </c>
      <c r="K14164" s="1" t="s">
        <v>31</v>
      </c>
      <c r="L14164" s="1" t="s">
        <v>22</v>
      </c>
      <c r="M14164" s="1">
        <v>417.32</v>
      </c>
      <c r="N14164" s="1" t="s">
        <v>23</v>
      </c>
      <c r="O14164" s="10">
        <f>Table1[[#This Row],[sales]]+Table1[[#This Row],[profit]]</f>
        <v>2081.5</v>
      </c>
    </row>
    <row r="14165" spans="1:15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>Table1[[#This Row],[sales]]*Table1[[#This Row],[discount]]</f>
        <v>2254.261</v>
      </c>
      <c r="G14165" s="1">
        <f>Table1[[#This Row],[sales]]-Table1[[#This Row],[Discount Value]]</f>
        <v>2542.0390000000002</v>
      </c>
      <c r="H14165" s="1">
        <v>1</v>
      </c>
      <c r="I14165" s="2">
        <v>45583</v>
      </c>
      <c r="J14165" s="2">
        <v>45589</v>
      </c>
      <c r="K14165" s="1" t="s">
        <v>15</v>
      </c>
      <c r="L14165" s="1" t="s">
        <v>22</v>
      </c>
      <c r="M14165" s="1">
        <v>1383.28</v>
      </c>
      <c r="N14165" s="1" t="s">
        <v>23</v>
      </c>
      <c r="O14165" s="10">
        <f>Table1[[#This Row],[sales]]+Table1[[#This Row],[profit]]</f>
        <v>6179.58</v>
      </c>
    </row>
    <row r="14166" spans="1:15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>Table1[[#This Row],[sales]]*Table1[[#This Row],[discount]]</f>
        <v>230.7818</v>
      </c>
      <c r="G14166" s="1">
        <f>Table1[[#This Row],[sales]]-Table1[[#This Row],[Discount Value]]</f>
        <v>447.98820000000001</v>
      </c>
      <c r="H14166" s="1">
        <v>6</v>
      </c>
      <c r="I14166" s="2">
        <v>45068</v>
      </c>
      <c r="J14166" s="2">
        <v>45073</v>
      </c>
      <c r="K14166" s="1" t="s">
        <v>21</v>
      </c>
      <c r="L14166" s="1" t="s">
        <v>22</v>
      </c>
      <c r="M14166" s="1">
        <v>84.41</v>
      </c>
      <c r="N14166" s="1" t="s">
        <v>23</v>
      </c>
      <c r="O14166" s="10">
        <f>Table1[[#This Row],[sales]]+Table1[[#This Row],[profit]]</f>
        <v>763.18</v>
      </c>
    </row>
    <row r="14167" spans="1:15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>Table1[[#This Row],[sales]]*Table1[[#This Row],[discount]]</f>
        <v>1115.4324999999999</v>
      </c>
      <c r="G14167" s="1">
        <f>Table1[[#This Row],[sales]]-Table1[[#This Row],[Discount Value]]</f>
        <v>3346.2974999999997</v>
      </c>
      <c r="H14167" s="1">
        <v>1</v>
      </c>
      <c r="I14167" s="2">
        <v>45413</v>
      </c>
      <c r="J14167" s="2">
        <v>45419</v>
      </c>
      <c r="K14167" s="1" t="s">
        <v>15</v>
      </c>
      <c r="L14167" s="1" t="s">
        <v>27</v>
      </c>
      <c r="M14167" s="1">
        <v>862.53</v>
      </c>
      <c r="N14167" s="1" t="s">
        <v>48</v>
      </c>
      <c r="O14167" s="10">
        <f>Table1[[#This Row],[sales]]+Table1[[#This Row],[profit]]</f>
        <v>5324.2599999999993</v>
      </c>
    </row>
    <row r="14168" spans="1:15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>Table1[[#This Row],[sales]]*Table1[[#This Row],[discount]]</f>
        <v>70.0959</v>
      </c>
      <c r="G14168" s="1">
        <f>Table1[[#This Row],[sales]]-Table1[[#This Row],[Discount Value]]</f>
        <v>2266.4341000000004</v>
      </c>
      <c r="H14168" s="1">
        <v>7</v>
      </c>
      <c r="I14168" s="2">
        <v>44967</v>
      </c>
      <c r="J14168" s="2">
        <v>44969</v>
      </c>
      <c r="K14168" s="1" t="s">
        <v>15</v>
      </c>
      <c r="L14168" s="1" t="s">
        <v>16</v>
      </c>
      <c r="M14168" s="1">
        <v>430.59</v>
      </c>
      <c r="N14168" s="1" t="s">
        <v>34</v>
      </c>
      <c r="O14168" s="10">
        <f>Table1[[#This Row],[sales]]+Table1[[#This Row],[profit]]</f>
        <v>2767.1200000000003</v>
      </c>
    </row>
    <row r="14169" spans="1:15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>Table1[[#This Row],[sales]]*Table1[[#This Row],[discount]]</f>
        <v>49.911000000000001</v>
      </c>
      <c r="G14169" s="1">
        <f>Table1[[#This Row],[sales]]-Table1[[#This Row],[Discount Value]]</f>
        <v>282.82900000000001</v>
      </c>
      <c r="H14169" s="1">
        <v>9</v>
      </c>
      <c r="I14169" s="2">
        <v>45209</v>
      </c>
      <c r="J14169" s="2">
        <v>45210</v>
      </c>
      <c r="K14169" s="1" t="s">
        <v>21</v>
      </c>
      <c r="L14169" s="1" t="s">
        <v>22</v>
      </c>
      <c r="M14169" s="1">
        <v>25.13</v>
      </c>
      <c r="N14169" s="1" t="s">
        <v>28</v>
      </c>
      <c r="O14169" s="10">
        <f>Table1[[#This Row],[sales]]+Table1[[#This Row],[profit]]</f>
        <v>357.87</v>
      </c>
    </row>
    <row r="14170" spans="1:15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>Table1[[#This Row],[sales]]*Table1[[#This Row],[discount]]</f>
        <v>514.00300000000004</v>
      </c>
      <c r="G14170" s="1">
        <f>Table1[[#This Row],[sales]]-Table1[[#This Row],[Discount Value]]</f>
        <v>3157.4469999999997</v>
      </c>
      <c r="H14170" s="1">
        <v>9</v>
      </c>
      <c r="I14170" s="2">
        <v>45267</v>
      </c>
      <c r="J14170" s="2">
        <v>45268</v>
      </c>
      <c r="K14170" s="1" t="s">
        <v>15</v>
      </c>
      <c r="L14170" s="1" t="s">
        <v>22</v>
      </c>
      <c r="M14170" s="1">
        <v>664.85</v>
      </c>
      <c r="N14170" s="1" t="s">
        <v>28</v>
      </c>
      <c r="O14170" s="10">
        <f>Table1[[#This Row],[sales]]+Table1[[#This Row],[profit]]</f>
        <v>4336.3</v>
      </c>
    </row>
    <row r="14171" spans="1:15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>Table1[[#This Row],[sales]]*Table1[[#This Row],[discount]]</f>
        <v>17.829299999999996</v>
      </c>
      <c r="G14171" s="1">
        <f>Table1[[#This Row],[sales]]-Table1[[#This Row],[Discount Value]]</f>
        <v>576.48069999999996</v>
      </c>
      <c r="H14171" s="1">
        <v>2</v>
      </c>
      <c r="I14171" s="2">
        <v>44966</v>
      </c>
      <c r="J14171" s="2">
        <v>44969</v>
      </c>
      <c r="K14171" s="1" t="s">
        <v>31</v>
      </c>
      <c r="L14171" s="1" t="s">
        <v>22</v>
      </c>
      <c r="M14171" s="1">
        <v>61.21</v>
      </c>
      <c r="N14171" s="1" t="s">
        <v>23</v>
      </c>
      <c r="O14171" s="10">
        <f>Table1[[#This Row],[sales]]+Table1[[#This Row],[profit]]</f>
        <v>655.52</v>
      </c>
    </row>
    <row r="14172" spans="1:15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>Table1[[#This Row],[sales]]*Table1[[#This Row],[discount]]</f>
        <v>529.75439999999992</v>
      </c>
      <c r="G14172" s="1">
        <f>Table1[[#This Row],[sales]]-Table1[[#This Row],[Discount Value]]</f>
        <v>731.56560000000002</v>
      </c>
      <c r="H14172" s="1">
        <v>8</v>
      </c>
      <c r="I14172" s="2">
        <v>44961</v>
      </c>
      <c r="J14172" s="2">
        <v>44963</v>
      </c>
      <c r="K14172" s="1" t="s">
        <v>15</v>
      </c>
      <c r="L14172" s="1" t="s">
        <v>16</v>
      </c>
      <c r="M14172" s="1">
        <v>139.84</v>
      </c>
      <c r="N14172" s="1" t="s">
        <v>48</v>
      </c>
      <c r="O14172" s="10">
        <f>Table1[[#This Row],[sales]]+Table1[[#This Row],[profit]]</f>
        <v>1401.1599999999999</v>
      </c>
    </row>
    <row r="14173" spans="1:15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>Table1[[#This Row],[sales]]*Table1[[#This Row],[discount]]</f>
        <v>1728.0281</v>
      </c>
      <c r="G14173" s="1">
        <f>Table1[[#This Row],[sales]]-Table1[[#This Row],[Discount Value]]</f>
        <v>2290.6419000000001</v>
      </c>
      <c r="H14173" s="1">
        <v>3</v>
      </c>
      <c r="I14173" s="2">
        <v>45400</v>
      </c>
      <c r="J14173" s="2">
        <v>45401</v>
      </c>
      <c r="K14173" s="1" t="s">
        <v>31</v>
      </c>
      <c r="L14173" s="1" t="s">
        <v>27</v>
      </c>
      <c r="M14173" s="1">
        <v>1025.8599999999999</v>
      </c>
      <c r="N14173" s="1" t="s">
        <v>17</v>
      </c>
      <c r="O14173" s="10">
        <f>Table1[[#This Row],[sales]]+Table1[[#This Row],[profit]]</f>
        <v>5044.53</v>
      </c>
    </row>
    <row r="14174" spans="1:15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>Table1[[#This Row],[sales]]*Table1[[#This Row],[discount]]</f>
        <v>394.76740000000007</v>
      </c>
      <c r="G14174" s="1">
        <f>Table1[[#This Row],[sales]]-Table1[[#This Row],[Discount Value]]</f>
        <v>463.42259999999999</v>
      </c>
      <c r="H14174" s="1">
        <v>5</v>
      </c>
      <c r="I14174" s="2">
        <v>45021</v>
      </c>
      <c r="J14174" s="2">
        <v>45023</v>
      </c>
      <c r="K14174" s="1" t="s">
        <v>21</v>
      </c>
      <c r="L14174" s="1" t="s">
        <v>27</v>
      </c>
      <c r="M14174" s="1">
        <v>106.93</v>
      </c>
      <c r="N14174" s="1" t="s">
        <v>23</v>
      </c>
      <c r="O14174" s="10">
        <f>Table1[[#This Row],[sales]]+Table1[[#This Row],[profit]]</f>
        <v>965.12000000000012</v>
      </c>
    </row>
    <row r="14175" spans="1:15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>Table1[[#This Row],[sales]]*Table1[[#This Row],[discount]]</f>
        <v>627.07600000000002</v>
      </c>
      <c r="G14175" s="1">
        <f>Table1[[#This Row],[sales]]-Table1[[#This Row],[Discount Value]]</f>
        <v>1067.7239999999999</v>
      </c>
      <c r="H14175" s="1">
        <v>4</v>
      </c>
      <c r="I14175" s="2">
        <v>45625</v>
      </c>
      <c r="J14175" s="2">
        <v>45629</v>
      </c>
      <c r="K14175" s="1" t="s">
        <v>15</v>
      </c>
      <c r="L14175" s="1" t="s">
        <v>16</v>
      </c>
      <c r="M14175" s="1">
        <v>414.98</v>
      </c>
      <c r="N14175" s="1" t="s">
        <v>39</v>
      </c>
      <c r="O14175" s="10">
        <f>Table1[[#This Row],[sales]]+Table1[[#This Row],[profit]]</f>
        <v>2109.7799999999997</v>
      </c>
    </row>
    <row r="14176" spans="1:15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>Table1[[#This Row],[sales]]*Table1[[#This Row],[discount]]</f>
        <v>672.80039999999997</v>
      </c>
      <c r="G14176" s="1">
        <f>Table1[[#This Row],[sales]]-Table1[[#This Row],[Discount Value]]</f>
        <v>1196.0896000000002</v>
      </c>
      <c r="H14176" s="1">
        <v>6</v>
      </c>
      <c r="I14176" s="2">
        <v>45615</v>
      </c>
      <c r="J14176" s="2">
        <v>45618</v>
      </c>
      <c r="K14176" s="1" t="s">
        <v>21</v>
      </c>
      <c r="L14176" s="1" t="s">
        <v>27</v>
      </c>
      <c r="M14176" s="1">
        <v>122.98</v>
      </c>
      <c r="N14176" s="1" t="s">
        <v>28</v>
      </c>
      <c r="O14176" s="10">
        <f>Table1[[#This Row],[sales]]+Table1[[#This Row],[profit]]</f>
        <v>1991.8700000000001</v>
      </c>
    </row>
    <row r="14177" spans="1:15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>Table1[[#This Row],[sales]]*Table1[[#This Row],[discount]]</f>
        <v>716.43119999999999</v>
      </c>
      <c r="G14177" s="1">
        <f>Table1[[#This Row],[sales]]-Table1[[#This Row],[Discount Value]]</f>
        <v>2268.6988000000001</v>
      </c>
      <c r="H14177" s="1">
        <v>7</v>
      </c>
      <c r="I14177" s="2">
        <v>45629</v>
      </c>
      <c r="J14177" s="2">
        <v>45635</v>
      </c>
      <c r="K14177" s="1" t="s">
        <v>21</v>
      </c>
      <c r="L14177" s="1" t="s">
        <v>22</v>
      </c>
      <c r="M14177" s="1">
        <v>553.32000000000005</v>
      </c>
      <c r="N14177" s="1" t="s">
        <v>34</v>
      </c>
      <c r="O14177" s="10">
        <f>Table1[[#This Row],[sales]]+Table1[[#This Row],[profit]]</f>
        <v>3538.4500000000003</v>
      </c>
    </row>
    <row r="14178" spans="1:15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>Table1[[#This Row],[sales]]*Table1[[#This Row],[discount]]</f>
        <v>1707.3880999999999</v>
      </c>
      <c r="G14178" s="1">
        <f>Table1[[#This Row],[sales]]-Table1[[#This Row],[Discount Value]]</f>
        <v>2263.2819</v>
      </c>
      <c r="H14178" s="1">
        <v>9</v>
      </c>
      <c r="I14178" s="2">
        <v>44937</v>
      </c>
      <c r="J14178" s="2">
        <v>44943</v>
      </c>
      <c r="K14178" s="1" t="s">
        <v>21</v>
      </c>
      <c r="L14178" s="1" t="s">
        <v>22</v>
      </c>
      <c r="M14178" s="1">
        <v>840.15</v>
      </c>
      <c r="N14178" s="1" t="s">
        <v>48</v>
      </c>
      <c r="O14178" s="10">
        <f>Table1[[#This Row],[sales]]+Table1[[#This Row],[profit]]</f>
        <v>4810.82</v>
      </c>
    </row>
    <row r="14179" spans="1:15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>Table1[[#This Row],[sales]]*Table1[[#This Row],[discount]]</f>
        <v>320.0548</v>
      </c>
      <c r="G14179" s="1">
        <f>Table1[[#This Row],[sales]]-Table1[[#This Row],[Discount Value]]</f>
        <v>910.92520000000002</v>
      </c>
      <c r="H14179" s="1">
        <v>5</v>
      </c>
      <c r="I14179" s="2">
        <v>45176</v>
      </c>
      <c r="J14179" s="2">
        <v>45183</v>
      </c>
      <c r="K14179" s="1" t="s">
        <v>21</v>
      </c>
      <c r="L14179" s="1" t="s">
        <v>22</v>
      </c>
      <c r="M14179" s="1">
        <v>303.95999999999998</v>
      </c>
      <c r="N14179" s="1" t="s">
        <v>17</v>
      </c>
      <c r="O14179" s="10">
        <f>Table1[[#This Row],[sales]]+Table1[[#This Row],[profit]]</f>
        <v>1534.94</v>
      </c>
    </row>
    <row r="14180" spans="1:15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>Table1[[#This Row],[sales]]*Table1[[#This Row],[discount]]</f>
        <v>11.083399999999999</v>
      </c>
      <c r="G14180" s="1">
        <f>Table1[[#This Row],[sales]]-Table1[[#This Row],[Discount Value]]</f>
        <v>1097.2565999999999</v>
      </c>
      <c r="H14180" s="1">
        <v>2</v>
      </c>
      <c r="I14180" s="2">
        <v>45518</v>
      </c>
      <c r="J14180" s="2">
        <v>45520</v>
      </c>
      <c r="K14180" s="1" t="s">
        <v>31</v>
      </c>
      <c r="L14180" s="1" t="s">
        <v>27</v>
      </c>
      <c r="M14180" s="1">
        <v>267.25</v>
      </c>
      <c r="N14180" s="1" t="s">
        <v>39</v>
      </c>
      <c r="O14180" s="10">
        <f>Table1[[#This Row],[sales]]+Table1[[#This Row],[profit]]</f>
        <v>1375.59</v>
      </c>
    </row>
    <row r="14181" spans="1:15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>Table1[[#This Row],[sales]]*Table1[[#This Row],[discount]]</f>
        <v>344.32279999999997</v>
      </c>
      <c r="G14181" s="1">
        <f>Table1[[#This Row],[sales]]-Table1[[#This Row],[Discount Value]]</f>
        <v>842.99720000000002</v>
      </c>
      <c r="H14181" s="1">
        <v>4</v>
      </c>
      <c r="I14181" s="2">
        <v>45316</v>
      </c>
      <c r="J14181" s="2">
        <v>45323</v>
      </c>
      <c r="K14181" s="1" t="s">
        <v>15</v>
      </c>
      <c r="L14181" s="1" t="s">
        <v>27</v>
      </c>
      <c r="M14181" s="1">
        <v>136.53</v>
      </c>
      <c r="N14181" s="1" t="s">
        <v>34</v>
      </c>
      <c r="O14181" s="10">
        <f>Table1[[#This Row],[sales]]+Table1[[#This Row],[profit]]</f>
        <v>1323.85</v>
      </c>
    </row>
    <row r="14182" spans="1:15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>Table1[[#This Row],[sales]]*Table1[[#This Row],[discount]]</f>
        <v>393.98</v>
      </c>
      <c r="G14182" s="1">
        <f>Table1[[#This Row],[sales]]-Table1[[#This Row],[Discount Value]]</f>
        <v>1575.92</v>
      </c>
      <c r="H14182" s="1">
        <v>2</v>
      </c>
      <c r="I14182" s="2">
        <v>45307</v>
      </c>
      <c r="J14182" s="2">
        <v>45311</v>
      </c>
      <c r="K14182" s="1" t="s">
        <v>21</v>
      </c>
      <c r="L14182" s="1" t="s">
        <v>16</v>
      </c>
      <c r="M14182" s="1">
        <v>416.39</v>
      </c>
      <c r="N14182" s="1" t="s">
        <v>17</v>
      </c>
      <c r="O14182" s="10">
        <f>Table1[[#This Row],[sales]]+Table1[[#This Row],[profit]]</f>
        <v>2386.29</v>
      </c>
    </row>
    <row r="14183" spans="1:15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>Table1[[#This Row],[sales]]*Table1[[#This Row],[discount]]</f>
        <v>707.72260000000006</v>
      </c>
      <c r="G14183" s="1">
        <f>Table1[[#This Row],[sales]]-Table1[[#This Row],[Discount Value]]</f>
        <v>2014.2874000000002</v>
      </c>
      <c r="H14183" s="1">
        <v>1</v>
      </c>
      <c r="I14183" s="2">
        <v>45598</v>
      </c>
      <c r="J14183" s="2">
        <v>45605</v>
      </c>
      <c r="K14183" s="1" t="s">
        <v>31</v>
      </c>
      <c r="L14183" s="1" t="s">
        <v>16</v>
      </c>
      <c r="M14183" s="1">
        <v>258.95999999999998</v>
      </c>
      <c r="N14183" s="1" t="s">
        <v>28</v>
      </c>
      <c r="O14183" s="10">
        <f>Table1[[#This Row],[sales]]+Table1[[#This Row],[profit]]</f>
        <v>2980.9700000000003</v>
      </c>
    </row>
    <row r="14184" spans="1:15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>Table1[[#This Row],[sales]]*Table1[[#This Row],[discount]]</f>
        <v>36.493600000000001</v>
      </c>
      <c r="G14184" s="1">
        <f>Table1[[#This Row],[sales]]-Table1[[#This Row],[Discount Value]]</f>
        <v>129.38639999999998</v>
      </c>
      <c r="H14184" s="1">
        <v>2</v>
      </c>
      <c r="I14184" s="2">
        <v>44947</v>
      </c>
      <c r="J14184" s="2">
        <v>44951</v>
      </c>
      <c r="K14184" s="1" t="s">
        <v>15</v>
      </c>
      <c r="L14184" s="1" t="s">
        <v>22</v>
      </c>
      <c r="M14184" s="1">
        <v>14.91</v>
      </c>
      <c r="N14184" s="1" t="s">
        <v>23</v>
      </c>
      <c r="O14184" s="10">
        <f>Table1[[#This Row],[sales]]+Table1[[#This Row],[profit]]</f>
        <v>180.79</v>
      </c>
    </row>
    <row r="14185" spans="1:15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>Table1[[#This Row],[sales]]*Table1[[#This Row],[discount]]</f>
        <v>980.86500000000001</v>
      </c>
      <c r="G14185" s="1">
        <f>Table1[[#This Row],[sales]]-Table1[[#This Row],[Discount Value]]</f>
        <v>2942.5950000000003</v>
      </c>
      <c r="H14185" s="1">
        <v>7</v>
      </c>
      <c r="I14185" s="2">
        <v>45174</v>
      </c>
      <c r="J14185" s="2">
        <v>45177</v>
      </c>
      <c r="K14185" s="1" t="s">
        <v>15</v>
      </c>
      <c r="L14185" s="1" t="s">
        <v>16</v>
      </c>
      <c r="M14185" s="1">
        <v>387.16</v>
      </c>
      <c r="N14185" s="1" t="s">
        <v>34</v>
      </c>
      <c r="O14185" s="10">
        <f>Table1[[#This Row],[sales]]+Table1[[#This Row],[profit]]</f>
        <v>4310.62</v>
      </c>
    </row>
    <row r="14186" spans="1:15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>Table1[[#This Row],[sales]]*Table1[[#This Row],[discount]]</f>
        <v>232.0455</v>
      </c>
      <c r="G14186" s="1">
        <f>Table1[[#This Row],[sales]]-Table1[[#This Row],[Discount Value]]</f>
        <v>4408.8644999999997</v>
      </c>
      <c r="H14186" s="1">
        <v>2</v>
      </c>
      <c r="I14186" s="2">
        <v>45338</v>
      </c>
      <c r="J14186" s="2">
        <v>45344</v>
      </c>
      <c r="K14186" s="1" t="s">
        <v>21</v>
      </c>
      <c r="L14186" s="1" t="s">
        <v>16</v>
      </c>
      <c r="M14186" s="1">
        <v>472.63</v>
      </c>
      <c r="N14186" s="1" t="s">
        <v>48</v>
      </c>
      <c r="O14186" s="10">
        <f>Table1[[#This Row],[sales]]+Table1[[#This Row],[profit]]</f>
        <v>5113.54</v>
      </c>
    </row>
    <row r="14187" spans="1:15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>Table1[[#This Row],[sales]]*Table1[[#This Row],[discount]]</f>
        <v>42.332500000000003</v>
      </c>
      <c r="G14187" s="1">
        <f>Table1[[#This Row],[sales]]-Table1[[#This Row],[Discount Value]]</f>
        <v>4190.9174999999996</v>
      </c>
      <c r="H14187" s="1">
        <v>4</v>
      </c>
      <c r="I14187" s="2">
        <v>45405</v>
      </c>
      <c r="J14187" s="2">
        <v>45411</v>
      </c>
      <c r="K14187" s="1" t="s">
        <v>15</v>
      </c>
      <c r="L14187" s="1" t="s">
        <v>27</v>
      </c>
      <c r="M14187" s="1">
        <v>374.1</v>
      </c>
      <c r="N14187" s="1" t="s">
        <v>34</v>
      </c>
      <c r="O14187" s="10">
        <f>Table1[[#This Row],[sales]]+Table1[[#This Row],[profit]]</f>
        <v>4607.3500000000004</v>
      </c>
    </row>
    <row r="14188" spans="1:15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>Table1[[#This Row],[sales]]*Table1[[#This Row],[discount]]</f>
        <v>47.974000000000004</v>
      </c>
      <c r="G14188" s="1">
        <f>Table1[[#This Row],[sales]]-Table1[[#This Row],[Discount Value]]</f>
        <v>234.226</v>
      </c>
      <c r="H14188" s="1">
        <v>5</v>
      </c>
      <c r="I14188" s="2">
        <v>45552</v>
      </c>
      <c r="J14188" s="2">
        <v>45557</v>
      </c>
      <c r="K14188" s="1" t="s">
        <v>21</v>
      </c>
      <c r="L14188" s="1" t="s">
        <v>22</v>
      </c>
      <c r="M14188" s="1">
        <v>37.5</v>
      </c>
      <c r="N14188" s="1" t="s">
        <v>34</v>
      </c>
      <c r="O14188" s="10">
        <f>Table1[[#This Row],[sales]]+Table1[[#This Row],[profit]]</f>
        <v>319.7</v>
      </c>
    </row>
    <row r="14189" spans="1:15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>Table1[[#This Row],[sales]]*Table1[[#This Row],[discount]]</f>
        <v>347.10910000000001</v>
      </c>
      <c r="G14189" s="1">
        <f>Table1[[#This Row],[sales]]-Table1[[#This Row],[Discount Value]]</f>
        <v>2322.9609</v>
      </c>
      <c r="H14189" s="1">
        <v>3</v>
      </c>
      <c r="I14189" s="2">
        <v>45385</v>
      </c>
      <c r="J14189" s="2">
        <v>45391</v>
      </c>
      <c r="K14189" s="1" t="s">
        <v>31</v>
      </c>
      <c r="L14189" s="1" t="s">
        <v>16</v>
      </c>
      <c r="M14189" s="1">
        <v>609.05999999999995</v>
      </c>
      <c r="N14189" s="1" t="s">
        <v>17</v>
      </c>
      <c r="O14189" s="10">
        <f>Table1[[#This Row],[sales]]+Table1[[#This Row],[profit]]</f>
        <v>3279.13</v>
      </c>
    </row>
    <row r="14190" spans="1:15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>Table1[[#This Row],[sales]]*Table1[[#This Row],[discount]]</f>
        <v>531.53489999999999</v>
      </c>
      <c r="G14190" s="1">
        <f>Table1[[#This Row],[sales]]-Table1[[#This Row],[Discount Value]]</f>
        <v>3557.1950999999999</v>
      </c>
      <c r="H14190" s="1">
        <v>4</v>
      </c>
      <c r="I14190" s="2">
        <v>45177</v>
      </c>
      <c r="J14190" s="2">
        <v>45183</v>
      </c>
      <c r="K14190" s="1" t="s">
        <v>15</v>
      </c>
      <c r="L14190" s="1" t="s">
        <v>16</v>
      </c>
      <c r="M14190" s="1">
        <v>1007.04</v>
      </c>
      <c r="N14190" s="1" t="s">
        <v>23</v>
      </c>
      <c r="O14190" s="10">
        <f>Table1[[#This Row],[sales]]+Table1[[#This Row],[profit]]</f>
        <v>5095.7700000000004</v>
      </c>
    </row>
    <row r="14191" spans="1:15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>Table1[[#This Row],[sales]]*Table1[[#This Row],[discount]]</f>
        <v>839.49519999999995</v>
      </c>
      <c r="G14191" s="1">
        <f>Table1[[#This Row],[sales]]-Table1[[#This Row],[Discount Value]]</f>
        <v>946.66480000000013</v>
      </c>
      <c r="H14191" s="1">
        <v>3</v>
      </c>
      <c r="I14191" s="2">
        <v>45259</v>
      </c>
      <c r="J14191" s="2">
        <v>45262</v>
      </c>
      <c r="K14191" s="1" t="s">
        <v>21</v>
      </c>
      <c r="L14191" s="1" t="s">
        <v>27</v>
      </c>
      <c r="M14191" s="1">
        <v>243.92</v>
      </c>
      <c r="N14191" s="1" t="s">
        <v>17</v>
      </c>
      <c r="O14191" s="10">
        <f>Table1[[#This Row],[sales]]+Table1[[#This Row],[profit]]</f>
        <v>2030.0800000000002</v>
      </c>
    </row>
    <row r="14192" spans="1:15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>Table1[[#This Row],[sales]]*Table1[[#This Row],[discount]]</f>
        <v>1843.1467999999998</v>
      </c>
      <c r="G14192" s="1">
        <f>Table1[[#This Row],[sales]]-Table1[[#This Row],[Discount Value]]</f>
        <v>2652.3332</v>
      </c>
      <c r="H14192" s="1">
        <v>8</v>
      </c>
      <c r="I14192" s="2">
        <v>45289</v>
      </c>
      <c r="J14192" s="2">
        <v>45296</v>
      </c>
      <c r="K14192" s="1" t="s">
        <v>31</v>
      </c>
      <c r="L14192" s="1" t="s">
        <v>22</v>
      </c>
      <c r="M14192" s="1">
        <v>1042.0899999999999</v>
      </c>
      <c r="N14192" s="1" t="s">
        <v>28</v>
      </c>
      <c r="O14192" s="10">
        <f>Table1[[#This Row],[sales]]+Table1[[#This Row],[profit]]</f>
        <v>5537.57</v>
      </c>
    </row>
    <row r="14193" spans="1:15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>Table1[[#This Row],[sales]]*Table1[[#This Row],[discount]]</f>
        <v>44.457100000000004</v>
      </c>
      <c r="G14193" s="1">
        <f>Table1[[#This Row],[sales]]-Table1[[#This Row],[Discount Value]]</f>
        <v>4401.2529000000004</v>
      </c>
      <c r="H14193" s="1">
        <v>8</v>
      </c>
      <c r="I14193" s="2">
        <v>45619</v>
      </c>
      <c r="J14193" s="2">
        <v>45625</v>
      </c>
      <c r="K14193" s="1" t="s">
        <v>21</v>
      </c>
      <c r="L14193" s="1" t="s">
        <v>27</v>
      </c>
      <c r="M14193" s="1">
        <v>1079.01</v>
      </c>
      <c r="N14193" s="1" t="s">
        <v>23</v>
      </c>
      <c r="O14193" s="10">
        <f>Table1[[#This Row],[sales]]+Table1[[#This Row],[profit]]</f>
        <v>5524.72</v>
      </c>
    </row>
    <row r="14194" spans="1:15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>Table1[[#This Row],[sales]]*Table1[[#This Row],[discount]]</f>
        <v>0</v>
      </c>
      <c r="G14194" s="1">
        <f>Table1[[#This Row],[sales]]-Table1[[#This Row],[Discount Value]]</f>
        <v>794.35</v>
      </c>
      <c r="H14194" s="1">
        <v>3</v>
      </c>
      <c r="I14194" s="2">
        <v>45486</v>
      </c>
      <c r="J14194" s="2">
        <v>45492</v>
      </c>
      <c r="K14194" s="1" t="s">
        <v>15</v>
      </c>
      <c r="L14194" s="1" t="s">
        <v>27</v>
      </c>
      <c r="M14194" s="1">
        <v>116.59</v>
      </c>
      <c r="N14194" s="1" t="s">
        <v>48</v>
      </c>
      <c r="O14194" s="10">
        <f>Table1[[#This Row],[sales]]+Table1[[#This Row],[profit]]</f>
        <v>910.94</v>
      </c>
    </row>
    <row r="14195" spans="1:15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>Table1[[#This Row],[sales]]*Table1[[#This Row],[discount]]</f>
        <v>982.32810000000006</v>
      </c>
      <c r="G14195" s="1">
        <f>Table1[[#This Row],[sales]]-Table1[[#This Row],[Discount Value]]</f>
        <v>1536.4618999999998</v>
      </c>
      <c r="H14195" s="1">
        <v>9</v>
      </c>
      <c r="I14195" s="2">
        <v>45393</v>
      </c>
      <c r="J14195" s="2">
        <v>45397</v>
      </c>
      <c r="K14195" s="1" t="s">
        <v>31</v>
      </c>
      <c r="L14195" s="1" t="s">
        <v>22</v>
      </c>
      <c r="M14195" s="1">
        <v>752.38</v>
      </c>
      <c r="N14195" s="1" t="s">
        <v>48</v>
      </c>
      <c r="O14195" s="10">
        <f>Table1[[#This Row],[sales]]+Table1[[#This Row],[profit]]</f>
        <v>3271.17</v>
      </c>
    </row>
    <row r="14196" spans="1:15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>Table1[[#This Row],[sales]]*Table1[[#This Row],[discount]]</f>
        <v>110.62730000000001</v>
      </c>
      <c r="G14196" s="1">
        <f>Table1[[#This Row],[sales]]-Table1[[#This Row],[Discount Value]]</f>
        <v>115.1427</v>
      </c>
      <c r="H14196" s="1">
        <v>9</v>
      </c>
      <c r="I14196" s="2">
        <v>45388</v>
      </c>
      <c r="J14196" s="2">
        <v>45390</v>
      </c>
      <c r="K14196" s="1" t="s">
        <v>21</v>
      </c>
      <c r="L14196" s="1" t="s">
        <v>16</v>
      </c>
      <c r="M14196" s="1">
        <v>42.48</v>
      </c>
      <c r="N14196" s="1" t="s">
        <v>48</v>
      </c>
      <c r="O14196" s="10">
        <f>Table1[[#This Row],[sales]]+Table1[[#This Row],[profit]]</f>
        <v>268.25</v>
      </c>
    </row>
    <row r="14197" spans="1:15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>Table1[[#This Row],[sales]]*Table1[[#This Row],[discount]]</f>
        <v>340.65530000000001</v>
      </c>
      <c r="G14197" s="1">
        <f>Table1[[#This Row],[sales]]-Table1[[#This Row],[Discount Value]]</f>
        <v>1140.4546999999998</v>
      </c>
      <c r="H14197" s="1">
        <v>7</v>
      </c>
      <c r="I14197" s="2">
        <v>44984</v>
      </c>
      <c r="J14197" s="2">
        <v>44985</v>
      </c>
      <c r="K14197" s="1" t="s">
        <v>31</v>
      </c>
      <c r="L14197" s="1" t="s">
        <v>27</v>
      </c>
      <c r="M14197" s="1">
        <v>333.65</v>
      </c>
      <c r="N14197" s="1" t="s">
        <v>39</v>
      </c>
      <c r="O14197" s="10">
        <f>Table1[[#This Row],[sales]]+Table1[[#This Row],[profit]]</f>
        <v>1814.7599999999998</v>
      </c>
    </row>
    <row r="14198" spans="1:15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>Table1[[#This Row],[sales]]*Table1[[#This Row],[discount]]</f>
        <v>897.19959999999992</v>
      </c>
      <c r="G14198" s="1">
        <f>Table1[[#This Row],[sales]]-Table1[[#This Row],[Discount Value]]</f>
        <v>3180.9803999999999</v>
      </c>
      <c r="H14198" s="1">
        <v>1</v>
      </c>
      <c r="I14198" s="2">
        <v>45063</v>
      </c>
      <c r="J14198" s="2">
        <v>45064</v>
      </c>
      <c r="K14198" s="1" t="s">
        <v>31</v>
      </c>
      <c r="L14198" s="1" t="s">
        <v>22</v>
      </c>
      <c r="M14198" s="1">
        <v>306.44</v>
      </c>
      <c r="N14198" s="1" t="s">
        <v>23</v>
      </c>
      <c r="O14198" s="10">
        <f>Table1[[#This Row],[sales]]+Table1[[#This Row],[profit]]</f>
        <v>4384.62</v>
      </c>
    </row>
    <row r="14199" spans="1:15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>Table1[[#This Row],[sales]]*Table1[[#This Row],[discount]]</f>
        <v>682.94659999999999</v>
      </c>
      <c r="G14199" s="1">
        <f>Table1[[#This Row],[sales]]-Table1[[#This Row],[Discount Value]]</f>
        <v>4195.2433999999994</v>
      </c>
      <c r="H14199" s="1">
        <v>3</v>
      </c>
      <c r="I14199" s="2">
        <v>45237</v>
      </c>
      <c r="J14199" s="2">
        <v>45244</v>
      </c>
      <c r="K14199" s="1" t="s">
        <v>31</v>
      </c>
      <c r="L14199" s="1" t="s">
        <v>27</v>
      </c>
      <c r="M14199" s="1">
        <v>932.1</v>
      </c>
      <c r="N14199" s="1" t="s">
        <v>48</v>
      </c>
      <c r="O14199" s="10">
        <f>Table1[[#This Row],[sales]]+Table1[[#This Row],[profit]]</f>
        <v>5810.29</v>
      </c>
    </row>
    <row r="14200" spans="1:15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>Table1[[#This Row],[sales]]*Table1[[#This Row],[discount]]</f>
        <v>1509.8424</v>
      </c>
      <c r="G14200" s="1">
        <f>Table1[[#This Row],[sales]]-Table1[[#This Row],[Discount Value]]</f>
        <v>3065.4375999999997</v>
      </c>
      <c r="H14200" s="1">
        <v>8</v>
      </c>
      <c r="I14200" s="2">
        <v>45227</v>
      </c>
      <c r="J14200" s="2">
        <v>45231</v>
      </c>
      <c r="K14200" s="1" t="s">
        <v>15</v>
      </c>
      <c r="L14200" s="1" t="s">
        <v>16</v>
      </c>
      <c r="M14200" s="1">
        <v>1066.95</v>
      </c>
      <c r="N14200" s="1" t="s">
        <v>34</v>
      </c>
      <c r="O14200" s="10">
        <f>Table1[[#This Row],[sales]]+Table1[[#This Row],[profit]]</f>
        <v>5642.23</v>
      </c>
    </row>
    <row r="14201" spans="1:15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>Table1[[#This Row],[sales]]*Table1[[#This Row],[discount]]</f>
        <v>74.073599999999999</v>
      </c>
      <c r="G14201" s="1">
        <f>Table1[[#This Row],[sales]]-Table1[[#This Row],[Discount Value]]</f>
        <v>234.56639999999999</v>
      </c>
      <c r="H14201" s="1">
        <v>6</v>
      </c>
      <c r="I14201" s="2">
        <v>45082</v>
      </c>
      <c r="J14201" s="2">
        <v>45084</v>
      </c>
      <c r="K14201" s="1" t="s">
        <v>15</v>
      </c>
      <c r="L14201" s="1" t="s">
        <v>16</v>
      </c>
      <c r="M14201" s="1">
        <v>56.46</v>
      </c>
      <c r="N14201" s="1" t="s">
        <v>34</v>
      </c>
      <c r="O14201" s="10">
        <f>Table1[[#This Row],[sales]]+Table1[[#This Row],[profit]]</f>
        <v>365.09999999999997</v>
      </c>
    </row>
    <row r="14202" spans="1:15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>Table1[[#This Row],[sales]]*Table1[[#This Row],[discount]]</f>
        <v>371.27839999999998</v>
      </c>
      <c r="G14202" s="1">
        <f>Table1[[#This Row],[sales]]-Table1[[#This Row],[Discount Value]]</f>
        <v>4269.7015999999994</v>
      </c>
      <c r="H14202" s="1">
        <v>9</v>
      </c>
      <c r="I14202" s="2">
        <v>45082</v>
      </c>
      <c r="J14202" s="2">
        <v>45085</v>
      </c>
      <c r="K14202" s="1" t="s">
        <v>15</v>
      </c>
      <c r="L14202" s="1" t="s">
        <v>27</v>
      </c>
      <c r="M14202" s="1">
        <v>1216.43</v>
      </c>
      <c r="N14202" s="1" t="s">
        <v>34</v>
      </c>
      <c r="O14202" s="10">
        <f>Table1[[#This Row],[sales]]+Table1[[#This Row],[profit]]</f>
        <v>5857.41</v>
      </c>
    </row>
    <row r="14203" spans="1:15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>Table1[[#This Row],[sales]]*Table1[[#This Row],[discount]]</f>
        <v>991.4351999999999</v>
      </c>
      <c r="G14203" s="1">
        <f>Table1[[#This Row],[sales]]-Table1[[#This Row],[Discount Value]]</f>
        <v>3139.5447999999997</v>
      </c>
      <c r="H14203" s="1">
        <v>9</v>
      </c>
      <c r="I14203" s="2">
        <v>45100</v>
      </c>
      <c r="J14203" s="2">
        <v>45101</v>
      </c>
      <c r="K14203" s="1" t="s">
        <v>15</v>
      </c>
      <c r="L14203" s="1" t="s">
        <v>16</v>
      </c>
      <c r="M14203" s="1">
        <v>282.86</v>
      </c>
      <c r="N14203" s="1" t="s">
        <v>39</v>
      </c>
      <c r="O14203" s="10">
        <f>Table1[[#This Row],[sales]]+Table1[[#This Row],[profit]]</f>
        <v>4413.8399999999992</v>
      </c>
    </row>
    <row r="14204" spans="1:15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>Table1[[#This Row],[sales]]*Table1[[#This Row],[discount]]</f>
        <v>826.8306</v>
      </c>
      <c r="G14204" s="1">
        <f>Table1[[#This Row],[sales]]-Table1[[#This Row],[Discount Value]]</f>
        <v>3524.9093999999996</v>
      </c>
      <c r="H14204" s="1">
        <v>1</v>
      </c>
      <c r="I14204" s="2">
        <v>45208</v>
      </c>
      <c r="J14204" s="2">
        <v>45212</v>
      </c>
      <c r="K14204" s="1" t="s">
        <v>15</v>
      </c>
      <c r="L14204" s="1" t="s">
        <v>27</v>
      </c>
      <c r="M14204" s="1">
        <v>1182.8699999999999</v>
      </c>
      <c r="N14204" s="1" t="s">
        <v>23</v>
      </c>
      <c r="O14204" s="10">
        <f>Table1[[#This Row],[sales]]+Table1[[#This Row],[profit]]</f>
        <v>5534.61</v>
      </c>
    </row>
    <row r="14205" spans="1:15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>Table1[[#This Row],[sales]]*Table1[[#This Row],[discount]]</f>
        <v>2016.3659999999998</v>
      </c>
      <c r="G14205" s="1">
        <f>Table1[[#This Row],[sales]]-Table1[[#This Row],[Discount Value]]</f>
        <v>2566.2839999999997</v>
      </c>
      <c r="H14205" s="1">
        <v>6</v>
      </c>
      <c r="I14205" s="2">
        <v>45244</v>
      </c>
      <c r="J14205" s="2">
        <v>45249</v>
      </c>
      <c r="K14205" s="1" t="s">
        <v>31</v>
      </c>
      <c r="L14205" s="1" t="s">
        <v>27</v>
      </c>
      <c r="M14205" s="1">
        <v>1111.98</v>
      </c>
      <c r="N14205" s="1" t="s">
        <v>34</v>
      </c>
      <c r="O14205" s="10">
        <f>Table1[[#This Row],[sales]]+Table1[[#This Row],[profit]]</f>
        <v>5694.6299999999992</v>
      </c>
    </row>
    <row r="14206" spans="1:15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>Table1[[#This Row],[sales]]*Table1[[#This Row],[discount]]</f>
        <v>971.91120000000001</v>
      </c>
      <c r="G14206" s="1">
        <f>Table1[[#This Row],[sales]]-Table1[[#This Row],[Discount Value]]</f>
        <v>1520.1687999999999</v>
      </c>
      <c r="H14206" s="1">
        <v>3</v>
      </c>
      <c r="I14206" s="2">
        <v>45122</v>
      </c>
      <c r="J14206" s="2">
        <v>45123</v>
      </c>
      <c r="K14206" s="1" t="s">
        <v>31</v>
      </c>
      <c r="L14206" s="1" t="s">
        <v>22</v>
      </c>
      <c r="M14206" s="1">
        <v>126.82</v>
      </c>
      <c r="N14206" s="1" t="s">
        <v>17</v>
      </c>
      <c r="O14206" s="10">
        <f>Table1[[#This Row],[sales]]+Table1[[#This Row],[profit]]</f>
        <v>2618.9</v>
      </c>
    </row>
    <row r="14207" spans="1:15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>Table1[[#This Row],[sales]]*Table1[[#This Row],[discount]]</f>
        <v>397.23949999999996</v>
      </c>
      <c r="G14207" s="1">
        <f>Table1[[#This Row],[sales]]-Table1[[#This Row],[Discount Value]]</f>
        <v>737.73050000000012</v>
      </c>
      <c r="H14207" s="1">
        <v>5</v>
      </c>
      <c r="I14207" s="2">
        <v>45121</v>
      </c>
      <c r="J14207" s="2">
        <v>45128</v>
      </c>
      <c r="K14207" s="1" t="s">
        <v>15</v>
      </c>
      <c r="L14207" s="1" t="s">
        <v>22</v>
      </c>
      <c r="M14207" s="1">
        <v>80</v>
      </c>
      <c r="N14207" s="1" t="s">
        <v>39</v>
      </c>
      <c r="O14207" s="10">
        <f>Table1[[#This Row],[sales]]+Table1[[#This Row],[profit]]</f>
        <v>1214.97</v>
      </c>
    </row>
    <row r="14208" spans="1:15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>Table1[[#This Row],[sales]]*Table1[[#This Row],[discount]]</f>
        <v>32.483200000000004</v>
      </c>
      <c r="G14208" s="1">
        <f>Table1[[#This Row],[sales]]-Table1[[#This Row],[Discount Value]]</f>
        <v>170.5368</v>
      </c>
      <c r="H14208" s="1">
        <v>1</v>
      </c>
      <c r="I14208" s="2">
        <v>45344</v>
      </c>
      <c r="J14208" s="2">
        <v>45345</v>
      </c>
      <c r="K14208" s="1" t="s">
        <v>21</v>
      </c>
      <c r="L14208" s="1" t="s">
        <v>27</v>
      </c>
      <c r="M14208" s="1">
        <v>15.51</v>
      </c>
      <c r="N14208" s="1" t="s">
        <v>17</v>
      </c>
      <c r="O14208" s="10">
        <f>Table1[[#This Row],[sales]]+Table1[[#This Row],[profit]]</f>
        <v>218.53</v>
      </c>
    </row>
    <row r="14209" spans="1:15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>Table1[[#This Row],[sales]]*Table1[[#This Row],[discount]]</f>
        <v>15.077300000000001</v>
      </c>
      <c r="G14209" s="1">
        <f>Table1[[#This Row],[sales]]-Table1[[#This Row],[Discount Value]]</f>
        <v>200.31269999999998</v>
      </c>
      <c r="H14209" s="1">
        <v>7</v>
      </c>
      <c r="I14209" s="2">
        <v>45482</v>
      </c>
      <c r="J14209" s="2">
        <v>45488</v>
      </c>
      <c r="K14209" s="1" t="s">
        <v>21</v>
      </c>
      <c r="L14209" s="1" t="s">
        <v>27</v>
      </c>
      <c r="M14209" s="1">
        <v>32.840000000000003</v>
      </c>
      <c r="N14209" s="1" t="s">
        <v>39</v>
      </c>
      <c r="O14209" s="10">
        <f>Table1[[#This Row],[sales]]+Table1[[#This Row],[profit]]</f>
        <v>248.23</v>
      </c>
    </row>
    <row r="14210" spans="1:15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>Table1[[#This Row],[sales]]*Table1[[#This Row],[discount]]</f>
        <v>1396.7733000000001</v>
      </c>
      <c r="G14210" s="1">
        <f>Table1[[#This Row],[sales]]-Table1[[#This Row],[Discount Value]]</f>
        <v>1851.5366999999999</v>
      </c>
      <c r="H14210" s="1">
        <v>6</v>
      </c>
      <c r="I14210" s="2">
        <v>45258</v>
      </c>
      <c r="J14210" s="2">
        <v>45265</v>
      </c>
      <c r="K14210" s="1" t="s">
        <v>15</v>
      </c>
      <c r="L14210" s="1" t="s">
        <v>27</v>
      </c>
      <c r="M14210" s="1">
        <v>273.61</v>
      </c>
      <c r="N14210" s="1" t="s">
        <v>34</v>
      </c>
      <c r="O14210" s="10">
        <f>Table1[[#This Row],[sales]]+Table1[[#This Row],[profit]]</f>
        <v>3521.92</v>
      </c>
    </row>
    <row r="14211" spans="1:15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>Table1[[#This Row],[sales]]*Table1[[#This Row],[discount]]</f>
        <v>297.95390000000003</v>
      </c>
      <c r="G14211" s="1">
        <f>Table1[[#This Row],[sales]]-Table1[[#This Row],[Discount Value]]</f>
        <v>1454.7161000000001</v>
      </c>
      <c r="H14211" s="1">
        <v>5</v>
      </c>
      <c r="I14211" s="2">
        <v>45655</v>
      </c>
      <c r="J14211" s="2">
        <v>45659</v>
      </c>
      <c r="K14211" s="1" t="s">
        <v>15</v>
      </c>
      <c r="L14211" s="1" t="s">
        <v>27</v>
      </c>
      <c r="M14211" s="1">
        <v>105.49</v>
      </c>
      <c r="N14211" s="1" t="s">
        <v>28</v>
      </c>
      <c r="O14211" s="10">
        <f>Table1[[#This Row],[sales]]+Table1[[#This Row],[profit]]</f>
        <v>1858.16</v>
      </c>
    </row>
    <row r="14212" spans="1:15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>Table1[[#This Row],[sales]]*Table1[[#This Row],[discount]]</f>
        <v>758.96699999999998</v>
      </c>
      <c r="G14212" s="1">
        <f>Table1[[#This Row],[sales]]-Table1[[#This Row],[Discount Value]]</f>
        <v>1770.9229999999998</v>
      </c>
      <c r="H14212" s="1">
        <v>2</v>
      </c>
      <c r="I14212" s="2">
        <v>45203</v>
      </c>
      <c r="J14212" s="2">
        <v>45208</v>
      </c>
      <c r="K14212" s="1" t="s">
        <v>31</v>
      </c>
      <c r="L14212" s="1" t="s">
        <v>27</v>
      </c>
      <c r="M14212" s="1">
        <v>647.57000000000005</v>
      </c>
      <c r="N14212" s="1" t="s">
        <v>48</v>
      </c>
      <c r="O14212" s="10">
        <f>Table1[[#This Row],[sales]]+Table1[[#This Row],[profit]]</f>
        <v>3177.46</v>
      </c>
    </row>
    <row r="14213" spans="1:15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>Table1[[#This Row],[sales]]*Table1[[#This Row],[discount]]</f>
        <v>223.06199999999998</v>
      </c>
      <c r="G14213" s="1">
        <f>Table1[[#This Row],[sales]]-Table1[[#This Row],[Discount Value]]</f>
        <v>520.47799999999995</v>
      </c>
      <c r="H14213" s="1">
        <v>8</v>
      </c>
      <c r="I14213" s="2">
        <v>45328</v>
      </c>
      <c r="J14213" s="2">
        <v>45335</v>
      </c>
      <c r="K14213" s="1" t="s">
        <v>31</v>
      </c>
      <c r="L14213" s="1" t="s">
        <v>22</v>
      </c>
      <c r="M14213" s="1">
        <v>77.12</v>
      </c>
      <c r="N14213" s="1" t="s">
        <v>48</v>
      </c>
      <c r="O14213" s="10">
        <f>Table1[[#This Row],[sales]]+Table1[[#This Row],[profit]]</f>
        <v>820.66</v>
      </c>
    </row>
    <row r="14214" spans="1:15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>Table1[[#This Row],[sales]]*Table1[[#This Row],[discount]]</f>
        <v>2244.8092000000001</v>
      </c>
      <c r="G14214" s="1">
        <f>Table1[[#This Row],[sales]]-Table1[[#This Row],[Discount Value]]</f>
        <v>2635.2108000000003</v>
      </c>
      <c r="H14214" s="1">
        <v>5</v>
      </c>
      <c r="I14214" s="2">
        <v>44962</v>
      </c>
      <c r="J14214" s="2">
        <v>44969</v>
      </c>
      <c r="K14214" s="1" t="s">
        <v>15</v>
      </c>
      <c r="L14214" s="1" t="s">
        <v>27</v>
      </c>
      <c r="M14214" s="1">
        <v>980.43</v>
      </c>
      <c r="N14214" s="1" t="s">
        <v>23</v>
      </c>
      <c r="O14214" s="10">
        <f>Table1[[#This Row],[sales]]+Table1[[#This Row],[profit]]</f>
        <v>5860.4500000000007</v>
      </c>
    </row>
    <row r="14215" spans="1:15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>Table1[[#This Row],[sales]]*Table1[[#This Row],[discount]]</f>
        <v>66.3048</v>
      </c>
      <c r="G14215" s="1">
        <f>Table1[[#This Row],[sales]]-Table1[[#This Row],[Discount Value]]</f>
        <v>670.41520000000003</v>
      </c>
      <c r="H14215" s="1">
        <v>2</v>
      </c>
      <c r="I14215" s="2">
        <v>45508</v>
      </c>
      <c r="J14215" s="2">
        <v>45515</v>
      </c>
      <c r="K14215" s="1" t="s">
        <v>15</v>
      </c>
      <c r="L14215" s="1" t="s">
        <v>22</v>
      </c>
      <c r="M14215" s="1">
        <v>145.32</v>
      </c>
      <c r="N14215" s="1" t="s">
        <v>48</v>
      </c>
      <c r="O14215" s="10">
        <f>Table1[[#This Row],[sales]]+Table1[[#This Row],[profit]]</f>
        <v>882.04</v>
      </c>
    </row>
    <row r="14216" spans="1:15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>Table1[[#This Row],[sales]]*Table1[[#This Row],[discount]]</f>
        <v>889.0245000000001</v>
      </c>
      <c r="G14216" s="1">
        <f>Table1[[#This Row],[sales]]-Table1[[#This Row],[Discount Value]]</f>
        <v>1390.5255000000002</v>
      </c>
      <c r="H14216" s="1">
        <v>4</v>
      </c>
      <c r="I14216" s="2">
        <v>45394</v>
      </c>
      <c r="J14216" s="2">
        <v>45398</v>
      </c>
      <c r="K14216" s="1" t="s">
        <v>21</v>
      </c>
      <c r="L14216" s="1" t="s">
        <v>16</v>
      </c>
      <c r="M14216" s="1">
        <v>571.74</v>
      </c>
      <c r="N14216" s="1" t="s">
        <v>23</v>
      </c>
      <c r="O14216" s="10">
        <f>Table1[[#This Row],[sales]]+Table1[[#This Row],[profit]]</f>
        <v>2851.29</v>
      </c>
    </row>
    <row r="14217" spans="1:15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>Table1[[#This Row],[sales]]*Table1[[#This Row],[discount]]</f>
        <v>522.65890000000002</v>
      </c>
      <c r="G14217" s="1">
        <f>Table1[[#This Row],[sales]]-Table1[[#This Row],[Discount Value]]</f>
        <v>1749.7710999999999</v>
      </c>
      <c r="H14217" s="1">
        <v>8</v>
      </c>
      <c r="I14217" s="2">
        <v>45619</v>
      </c>
      <c r="J14217" s="2">
        <v>45620</v>
      </c>
      <c r="K14217" s="1" t="s">
        <v>21</v>
      </c>
      <c r="L14217" s="1" t="s">
        <v>27</v>
      </c>
      <c r="M14217" s="1">
        <v>421.04</v>
      </c>
      <c r="N14217" s="1" t="s">
        <v>48</v>
      </c>
      <c r="O14217" s="10">
        <f>Table1[[#This Row],[sales]]+Table1[[#This Row],[profit]]</f>
        <v>2693.47</v>
      </c>
    </row>
    <row r="14218" spans="1:15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>Table1[[#This Row],[sales]]*Table1[[#This Row],[discount]]</f>
        <v>12.809700000000001</v>
      </c>
      <c r="G14218" s="1">
        <f>Table1[[#This Row],[sales]]-Table1[[#This Row],[Discount Value]]</f>
        <v>129.52030000000002</v>
      </c>
      <c r="H14218" s="1">
        <v>8</v>
      </c>
      <c r="I14218" s="2">
        <v>45074</v>
      </c>
      <c r="J14218" s="2">
        <v>45078</v>
      </c>
      <c r="K14218" s="1" t="s">
        <v>31</v>
      </c>
      <c r="L14218" s="1" t="s">
        <v>22</v>
      </c>
      <c r="M14218" s="1">
        <v>41.71</v>
      </c>
      <c r="N14218" s="1" t="s">
        <v>17</v>
      </c>
      <c r="O14218" s="10">
        <f>Table1[[#This Row],[sales]]+Table1[[#This Row],[profit]]</f>
        <v>184.04000000000002</v>
      </c>
    </row>
    <row r="14219" spans="1:15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>Table1[[#This Row],[sales]]*Table1[[#This Row],[discount]]</f>
        <v>1416.3281999999999</v>
      </c>
      <c r="G14219" s="1">
        <f>Table1[[#This Row],[sales]]-Table1[[#This Row],[Discount Value]]</f>
        <v>1955.8818000000001</v>
      </c>
      <c r="H14219" s="1">
        <v>3</v>
      </c>
      <c r="I14219" s="2">
        <v>45406</v>
      </c>
      <c r="J14219" s="2">
        <v>45407</v>
      </c>
      <c r="K14219" s="1" t="s">
        <v>21</v>
      </c>
      <c r="L14219" s="1" t="s">
        <v>22</v>
      </c>
      <c r="M14219" s="1">
        <v>615.97</v>
      </c>
      <c r="N14219" s="1" t="s">
        <v>48</v>
      </c>
      <c r="O14219" s="10">
        <f>Table1[[#This Row],[sales]]+Table1[[#This Row],[profit]]</f>
        <v>3988.1800000000003</v>
      </c>
    </row>
    <row r="14220" spans="1:15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>Table1[[#This Row],[sales]]*Table1[[#This Row],[discount]]</f>
        <v>1122.2643</v>
      </c>
      <c r="G14220" s="1">
        <f>Table1[[#This Row],[sales]]-Table1[[#This Row],[Discount Value]]</f>
        <v>1614.9657</v>
      </c>
      <c r="H14220" s="1">
        <v>8</v>
      </c>
      <c r="I14220" s="2">
        <v>45149</v>
      </c>
      <c r="J14220" s="2">
        <v>45151</v>
      </c>
      <c r="K14220" s="1" t="s">
        <v>31</v>
      </c>
      <c r="L14220" s="1" t="s">
        <v>16</v>
      </c>
      <c r="M14220" s="1">
        <v>597.82000000000005</v>
      </c>
      <c r="N14220" s="1" t="s">
        <v>48</v>
      </c>
      <c r="O14220" s="10">
        <f>Table1[[#This Row],[sales]]+Table1[[#This Row],[profit]]</f>
        <v>3335.05</v>
      </c>
    </row>
    <row r="14221" spans="1:15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>Table1[[#This Row],[sales]]*Table1[[#This Row],[discount]]</f>
        <v>50.754600000000003</v>
      </c>
      <c r="G14221" s="1">
        <f>Table1[[#This Row],[sales]]-Table1[[#This Row],[Discount Value]]</f>
        <v>2486.9753999999998</v>
      </c>
      <c r="H14221" s="1">
        <v>9</v>
      </c>
      <c r="I14221" s="2">
        <v>45394</v>
      </c>
      <c r="J14221" s="2">
        <v>45400</v>
      </c>
      <c r="K14221" s="1" t="s">
        <v>21</v>
      </c>
      <c r="L14221" s="1" t="s">
        <v>16</v>
      </c>
      <c r="M14221" s="1">
        <v>701.9</v>
      </c>
      <c r="N14221" s="1" t="s">
        <v>28</v>
      </c>
      <c r="O14221" s="10">
        <f>Table1[[#This Row],[sales]]+Table1[[#This Row],[profit]]</f>
        <v>3239.63</v>
      </c>
    </row>
    <row r="14222" spans="1:15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>Table1[[#This Row],[sales]]*Table1[[#This Row],[discount]]</f>
        <v>1438.0169999999998</v>
      </c>
      <c r="G14222" s="1">
        <f>Table1[[#This Row],[sales]]-Table1[[#This Row],[Discount Value]]</f>
        <v>2670.6030000000001</v>
      </c>
      <c r="H14222" s="1">
        <v>2</v>
      </c>
      <c r="I14222" s="2">
        <v>45553</v>
      </c>
      <c r="J14222" s="2">
        <v>45559</v>
      </c>
      <c r="K14222" s="1" t="s">
        <v>15</v>
      </c>
      <c r="L14222" s="1" t="s">
        <v>16</v>
      </c>
      <c r="M14222" s="1">
        <v>945.14</v>
      </c>
      <c r="N14222" s="1" t="s">
        <v>17</v>
      </c>
      <c r="O14222" s="10">
        <f>Table1[[#This Row],[sales]]+Table1[[#This Row],[profit]]</f>
        <v>5053.76</v>
      </c>
    </row>
    <row r="14223" spans="1:15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>Table1[[#This Row],[sales]]*Table1[[#This Row],[discount]]</f>
        <v>102.5256</v>
      </c>
      <c r="G14223" s="1">
        <f>Table1[[#This Row],[sales]]-Table1[[#This Row],[Discount Value]]</f>
        <v>1179.0444</v>
      </c>
      <c r="H14223" s="1">
        <v>6</v>
      </c>
      <c r="I14223" s="2">
        <v>45053</v>
      </c>
      <c r="J14223" s="2">
        <v>45059</v>
      </c>
      <c r="K14223" s="1" t="s">
        <v>21</v>
      </c>
      <c r="L14223" s="1" t="s">
        <v>27</v>
      </c>
      <c r="M14223" s="1">
        <v>297.76</v>
      </c>
      <c r="N14223" s="1" t="s">
        <v>48</v>
      </c>
      <c r="O14223" s="10">
        <f>Table1[[#This Row],[sales]]+Table1[[#This Row],[profit]]</f>
        <v>1579.33</v>
      </c>
    </row>
    <row r="14224" spans="1:15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>Table1[[#This Row],[sales]]*Table1[[#This Row],[discount]]</f>
        <v>1339.0047</v>
      </c>
      <c r="G14224" s="1">
        <f>Table1[[#This Row],[sales]]-Table1[[#This Row],[Discount Value]]</f>
        <v>2980.3652999999999</v>
      </c>
      <c r="H14224" s="1">
        <v>3</v>
      </c>
      <c r="I14224" s="2">
        <v>45532</v>
      </c>
      <c r="J14224" s="2">
        <v>45536</v>
      </c>
      <c r="K14224" s="1" t="s">
        <v>31</v>
      </c>
      <c r="L14224" s="1" t="s">
        <v>27</v>
      </c>
      <c r="M14224" s="1">
        <v>278.58</v>
      </c>
      <c r="N14224" s="1" t="s">
        <v>39</v>
      </c>
      <c r="O14224" s="10">
        <f>Table1[[#This Row],[sales]]+Table1[[#This Row],[profit]]</f>
        <v>4597.95</v>
      </c>
    </row>
    <row r="14225" spans="1:15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>Table1[[#This Row],[sales]]*Table1[[#This Row],[discount]]</f>
        <v>1387.9744000000001</v>
      </c>
      <c r="G14225" s="1">
        <f>Table1[[#This Row],[sales]]-Table1[[#This Row],[Discount Value]]</f>
        <v>2949.4456</v>
      </c>
      <c r="H14225" s="1">
        <v>5</v>
      </c>
      <c r="I14225" s="2">
        <v>45185</v>
      </c>
      <c r="J14225" s="2">
        <v>45191</v>
      </c>
      <c r="K14225" s="1" t="s">
        <v>21</v>
      </c>
      <c r="L14225" s="1" t="s">
        <v>27</v>
      </c>
      <c r="M14225" s="1">
        <v>308.32</v>
      </c>
      <c r="N14225" s="1" t="s">
        <v>23</v>
      </c>
      <c r="O14225" s="10">
        <f>Table1[[#This Row],[sales]]+Table1[[#This Row],[profit]]</f>
        <v>4645.74</v>
      </c>
    </row>
    <row r="14226" spans="1:15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>Table1[[#This Row],[sales]]*Table1[[#This Row],[discount]]</f>
        <v>1370.0379</v>
      </c>
      <c r="G14226" s="1">
        <f>Table1[[#This Row],[sales]]-Table1[[#This Row],[Discount Value]]</f>
        <v>2781.5920999999998</v>
      </c>
      <c r="H14226" s="1">
        <v>4</v>
      </c>
      <c r="I14226" s="2">
        <v>45650</v>
      </c>
      <c r="J14226" s="2">
        <v>45653</v>
      </c>
      <c r="K14226" s="1" t="s">
        <v>31</v>
      </c>
      <c r="L14226" s="1" t="s">
        <v>16</v>
      </c>
      <c r="M14226" s="1">
        <v>492.63</v>
      </c>
      <c r="N14226" s="1" t="s">
        <v>17</v>
      </c>
      <c r="O14226" s="10">
        <f>Table1[[#This Row],[sales]]+Table1[[#This Row],[profit]]</f>
        <v>4644.26</v>
      </c>
    </row>
    <row r="14227" spans="1:15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>Table1[[#This Row],[sales]]*Table1[[#This Row],[discount]]</f>
        <v>106.371</v>
      </c>
      <c r="G14227" s="1">
        <f>Table1[[#This Row],[sales]]-Table1[[#This Row],[Discount Value]]</f>
        <v>1666.4789999999998</v>
      </c>
      <c r="H14227" s="1">
        <v>8</v>
      </c>
      <c r="I14227" s="2">
        <v>45446</v>
      </c>
      <c r="J14227" s="2">
        <v>45450</v>
      </c>
      <c r="K14227" s="1" t="s">
        <v>31</v>
      </c>
      <c r="L14227" s="1" t="s">
        <v>22</v>
      </c>
      <c r="M14227" s="1">
        <v>338.08</v>
      </c>
      <c r="N14227" s="1" t="s">
        <v>23</v>
      </c>
      <c r="O14227" s="10">
        <f>Table1[[#This Row],[sales]]+Table1[[#This Row],[profit]]</f>
        <v>2110.9299999999998</v>
      </c>
    </row>
    <row r="14228" spans="1:15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>Table1[[#This Row],[sales]]*Table1[[#This Row],[discount]]</f>
        <v>268.959</v>
      </c>
      <c r="G14228" s="1">
        <f>Table1[[#This Row],[sales]]-Table1[[#This Row],[Discount Value]]</f>
        <v>627.57099999999991</v>
      </c>
      <c r="H14228" s="1">
        <v>7</v>
      </c>
      <c r="I14228" s="2">
        <v>45182</v>
      </c>
      <c r="J14228" s="2">
        <v>45184</v>
      </c>
      <c r="K14228" s="1" t="s">
        <v>31</v>
      </c>
      <c r="L14228" s="1" t="s">
        <v>22</v>
      </c>
      <c r="M14228" s="1">
        <v>243.06</v>
      </c>
      <c r="N14228" s="1" t="s">
        <v>39</v>
      </c>
      <c r="O14228" s="10">
        <f>Table1[[#This Row],[sales]]+Table1[[#This Row],[profit]]</f>
        <v>1139.5899999999999</v>
      </c>
    </row>
    <row r="14229" spans="1:15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>Table1[[#This Row],[sales]]*Table1[[#This Row],[discount]]</f>
        <v>121.41849999999999</v>
      </c>
      <c r="G14229" s="1">
        <f>Table1[[#This Row],[sales]]-Table1[[#This Row],[Discount Value]]</f>
        <v>2306.9515000000001</v>
      </c>
      <c r="H14229" s="1">
        <v>7</v>
      </c>
      <c r="I14229" s="2">
        <v>45333</v>
      </c>
      <c r="J14229" s="2">
        <v>45334</v>
      </c>
      <c r="K14229" s="1" t="s">
        <v>31</v>
      </c>
      <c r="L14229" s="1" t="s">
        <v>16</v>
      </c>
      <c r="M14229" s="1">
        <v>174.6</v>
      </c>
      <c r="N14229" s="1" t="s">
        <v>17</v>
      </c>
      <c r="O14229" s="10">
        <f>Table1[[#This Row],[sales]]+Table1[[#This Row],[profit]]</f>
        <v>2602.9699999999998</v>
      </c>
    </row>
    <row r="14230" spans="1:15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>Table1[[#This Row],[sales]]*Table1[[#This Row],[discount]]</f>
        <v>508.09140000000002</v>
      </c>
      <c r="G14230" s="1">
        <f>Table1[[#This Row],[sales]]-Table1[[#This Row],[Discount Value]]</f>
        <v>865.12860000000001</v>
      </c>
      <c r="H14230" s="1">
        <v>1</v>
      </c>
      <c r="I14230" s="2">
        <v>45556</v>
      </c>
      <c r="J14230" s="2">
        <v>45563</v>
      </c>
      <c r="K14230" s="1" t="s">
        <v>15</v>
      </c>
      <c r="L14230" s="1" t="s">
        <v>27</v>
      </c>
      <c r="M14230" s="1">
        <v>117.43</v>
      </c>
      <c r="N14230" s="1" t="s">
        <v>48</v>
      </c>
      <c r="O14230" s="10">
        <f>Table1[[#This Row],[sales]]+Table1[[#This Row],[profit]]</f>
        <v>1490.65</v>
      </c>
    </row>
    <row r="14231" spans="1:15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>Table1[[#This Row],[sales]]*Table1[[#This Row],[discount]]</f>
        <v>10.6707</v>
      </c>
      <c r="G14231" s="1">
        <f>Table1[[#This Row],[sales]]-Table1[[#This Row],[Discount Value]]</f>
        <v>345.01929999999999</v>
      </c>
      <c r="H14231" s="1">
        <v>6</v>
      </c>
      <c r="I14231" s="2">
        <v>45439</v>
      </c>
      <c r="J14231" s="2">
        <v>45441</v>
      </c>
      <c r="K14231" s="1" t="s">
        <v>21</v>
      </c>
      <c r="L14231" s="1" t="s">
        <v>22</v>
      </c>
      <c r="M14231" s="1">
        <v>64.81</v>
      </c>
      <c r="N14231" s="1" t="s">
        <v>23</v>
      </c>
      <c r="O14231" s="10">
        <f>Table1[[#This Row],[sales]]+Table1[[#This Row],[profit]]</f>
        <v>420.5</v>
      </c>
    </row>
    <row r="14232" spans="1:15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>Table1[[#This Row],[sales]]*Table1[[#This Row],[discount]]</f>
        <v>558.37200000000007</v>
      </c>
      <c r="G14232" s="1">
        <f>Table1[[#This Row],[sales]]-Table1[[#This Row],[Discount Value]]</f>
        <v>911.02800000000002</v>
      </c>
      <c r="H14232" s="1">
        <v>2</v>
      </c>
      <c r="I14232" s="2">
        <v>44928</v>
      </c>
      <c r="J14232" s="2">
        <v>44930</v>
      </c>
      <c r="K14232" s="1" t="s">
        <v>21</v>
      </c>
      <c r="L14232" s="1" t="s">
        <v>22</v>
      </c>
      <c r="M14232" s="1">
        <v>124.19</v>
      </c>
      <c r="N14232" s="1" t="s">
        <v>34</v>
      </c>
      <c r="O14232" s="10">
        <f>Table1[[#This Row],[sales]]+Table1[[#This Row],[profit]]</f>
        <v>1593.5900000000001</v>
      </c>
    </row>
    <row r="14233" spans="1:15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>Table1[[#This Row],[sales]]*Table1[[#This Row],[discount]]</f>
        <v>1055.4412</v>
      </c>
      <c r="G14233" s="1">
        <f>Table1[[#This Row],[sales]]-Table1[[#This Row],[Discount Value]]</f>
        <v>1343.2888</v>
      </c>
      <c r="H14233" s="1">
        <v>8</v>
      </c>
      <c r="I14233" s="2">
        <v>45512</v>
      </c>
      <c r="J14233" s="2">
        <v>45519</v>
      </c>
      <c r="K14233" s="1" t="s">
        <v>21</v>
      </c>
      <c r="L14233" s="1" t="s">
        <v>22</v>
      </c>
      <c r="M14233" s="1">
        <v>401.06</v>
      </c>
      <c r="N14233" s="1" t="s">
        <v>17</v>
      </c>
      <c r="O14233" s="10">
        <f>Table1[[#This Row],[sales]]+Table1[[#This Row],[profit]]</f>
        <v>2799.79</v>
      </c>
    </row>
    <row r="14234" spans="1:15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>Table1[[#This Row],[sales]]*Table1[[#This Row],[discount]]</f>
        <v>97.86</v>
      </c>
      <c r="G14234" s="1">
        <f>Table1[[#This Row],[sales]]-Table1[[#This Row],[Discount Value]]</f>
        <v>554.54</v>
      </c>
      <c r="H14234" s="1">
        <v>6</v>
      </c>
      <c r="I14234" s="2">
        <v>45219</v>
      </c>
      <c r="J14234" s="2">
        <v>45223</v>
      </c>
      <c r="K14234" s="1" t="s">
        <v>15</v>
      </c>
      <c r="L14234" s="1" t="s">
        <v>22</v>
      </c>
      <c r="M14234" s="1">
        <v>179.96</v>
      </c>
      <c r="N14234" s="1" t="s">
        <v>23</v>
      </c>
      <c r="O14234" s="10">
        <f>Table1[[#This Row],[sales]]+Table1[[#This Row],[profit]]</f>
        <v>832.36</v>
      </c>
    </row>
    <row r="14235" spans="1:15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>Table1[[#This Row],[sales]]*Table1[[#This Row],[discount]]</f>
        <v>1843.6235999999999</v>
      </c>
      <c r="G14235" s="1">
        <f>Table1[[#This Row],[sales]]-Table1[[#This Row],[Discount Value]]</f>
        <v>2883.6163999999999</v>
      </c>
      <c r="H14235" s="1">
        <v>9</v>
      </c>
      <c r="I14235" s="2">
        <v>45020</v>
      </c>
      <c r="J14235" s="2">
        <v>45023</v>
      </c>
      <c r="K14235" s="1" t="s">
        <v>21</v>
      </c>
      <c r="L14235" s="1" t="s">
        <v>27</v>
      </c>
      <c r="M14235" s="1">
        <v>1118.97</v>
      </c>
      <c r="N14235" s="1" t="s">
        <v>23</v>
      </c>
      <c r="O14235" s="10">
        <f>Table1[[#This Row],[sales]]+Table1[[#This Row],[profit]]</f>
        <v>5846.21</v>
      </c>
    </row>
    <row r="14236" spans="1:15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>Table1[[#This Row],[sales]]*Table1[[#This Row],[discount]]</f>
        <v>696.12900000000002</v>
      </c>
      <c r="G14236" s="1">
        <f>Table1[[#This Row],[sales]]-Table1[[#This Row],[Discount Value]]</f>
        <v>2618.7710000000002</v>
      </c>
      <c r="H14236" s="1">
        <v>1</v>
      </c>
      <c r="I14236" s="2">
        <v>44977</v>
      </c>
      <c r="J14236" s="2">
        <v>44980</v>
      </c>
      <c r="K14236" s="1" t="s">
        <v>15</v>
      </c>
      <c r="L14236" s="1" t="s">
        <v>27</v>
      </c>
      <c r="M14236" s="1">
        <v>784.49</v>
      </c>
      <c r="N14236" s="1" t="s">
        <v>48</v>
      </c>
      <c r="O14236" s="10">
        <f>Table1[[#This Row],[sales]]+Table1[[#This Row],[profit]]</f>
        <v>4099.3900000000003</v>
      </c>
    </row>
    <row r="14237" spans="1:15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>Table1[[#This Row],[sales]]*Table1[[#This Row],[discount]]</f>
        <v>307.22800000000007</v>
      </c>
      <c r="G14237" s="1">
        <f>Table1[[#This Row],[sales]]-Table1[[#This Row],[Discount Value]]</f>
        <v>460.84199999999998</v>
      </c>
      <c r="H14237" s="1">
        <v>8</v>
      </c>
      <c r="I14237" s="2">
        <v>45098</v>
      </c>
      <c r="J14237" s="2">
        <v>45102</v>
      </c>
      <c r="K14237" s="1" t="s">
        <v>31</v>
      </c>
      <c r="L14237" s="1" t="s">
        <v>27</v>
      </c>
      <c r="M14237" s="1">
        <v>118.5</v>
      </c>
      <c r="N14237" s="1" t="s">
        <v>17</v>
      </c>
      <c r="O14237" s="10">
        <f>Table1[[#This Row],[sales]]+Table1[[#This Row],[profit]]</f>
        <v>886.57</v>
      </c>
    </row>
    <row r="14238" spans="1:15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>Table1[[#This Row],[sales]]*Table1[[#This Row],[discount]]</f>
        <v>1386.8974000000001</v>
      </c>
      <c r="G14238" s="1">
        <f>Table1[[#This Row],[sales]]-Table1[[#This Row],[Discount Value]]</f>
        <v>2692.2125999999998</v>
      </c>
      <c r="H14238" s="1">
        <v>2</v>
      </c>
      <c r="I14238" s="2">
        <v>45078</v>
      </c>
      <c r="J14238" s="2">
        <v>45081</v>
      </c>
      <c r="K14238" s="1" t="s">
        <v>31</v>
      </c>
      <c r="L14238" s="1" t="s">
        <v>22</v>
      </c>
      <c r="M14238" s="1">
        <v>892.05</v>
      </c>
      <c r="N14238" s="1" t="s">
        <v>17</v>
      </c>
      <c r="O14238" s="10">
        <f>Table1[[#This Row],[sales]]+Table1[[#This Row],[profit]]</f>
        <v>4971.16</v>
      </c>
    </row>
    <row r="14239" spans="1:15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>Table1[[#This Row],[sales]]*Table1[[#This Row],[discount]]</f>
        <v>650.66820000000007</v>
      </c>
      <c r="G14239" s="1">
        <f>Table1[[#This Row],[sales]]-Table1[[#This Row],[Discount Value]]</f>
        <v>3996.9618</v>
      </c>
      <c r="H14239" s="1">
        <v>7</v>
      </c>
      <c r="I14239" s="2">
        <v>45086</v>
      </c>
      <c r="J14239" s="2">
        <v>45092</v>
      </c>
      <c r="K14239" s="1" t="s">
        <v>15</v>
      </c>
      <c r="L14239" s="1" t="s">
        <v>27</v>
      </c>
      <c r="M14239" s="1">
        <v>1088.54</v>
      </c>
      <c r="N14239" s="1" t="s">
        <v>39</v>
      </c>
      <c r="O14239" s="10">
        <f>Table1[[#This Row],[sales]]+Table1[[#This Row],[profit]]</f>
        <v>5736.17</v>
      </c>
    </row>
    <row r="14240" spans="1:15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>Table1[[#This Row],[sales]]*Table1[[#This Row],[discount]]</f>
        <v>138.76400000000001</v>
      </c>
      <c r="G14240" s="1">
        <f>Table1[[#This Row],[sales]]-Table1[[#This Row],[Discount Value]]</f>
        <v>1248.8760000000002</v>
      </c>
      <c r="H14240" s="1">
        <v>3</v>
      </c>
      <c r="I14240" s="2">
        <v>45110</v>
      </c>
      <c r="J14240" s="2">
        <v>45117</v>
      </c>
      <c r="K14240" s="1" t="s">
        <v>15</v>
      </c>
      <c r="L14240" s="1" t="s">
        <v>22</v>
      </c>
      <c r="M14240" s="1">
        <v>76.39</v>
      </c>
      <c r="N14240" s="1" t="s">
        <v>39</v>
      </c>
      <c r="O14240" s="10">
        <f>Table1[[#This Row],[sales]]+Table1[[#This Row],[profit]]</f>
        <v>1464.0300000000002</v>
      </c>
    </row>
    <row r="14241" spans="1:15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>Table1[[#This Row],[sales]]*Table1[[#This Row],[discount]]</f>
        <v>368.89240000000007</v>
      </c>
      <c r="G14241" s="1">
        <f>Table1[[#This Row],[sales]]-Table1[[#This Row],[Discount Value]]</f>
        <v>433.04759999999999</v>
      </c>
      <c r="H14241" s="1">
        <v>7</v>
      </c>
      <c r="I14241" s="2">
        <v>45118</v>
      </c>
      <c r="J14241" s="2">
        <v>45121</v>
      </c>
      <c r="K14241" s="1" t="s">
        <v>15</v>
      </c>
      <c r="L14241" s="1" t="s">
        <v>27</v>
      </c>
      <c r="M14241" s="1">
        <v>203.36</v>
      </c>
      <c r="N14241" s="1" t="s">
        <v>23</v>
      </c>
      <c r="O14241" s="10">
        <f>Table1[[#This Row],[sales]]+Table1[[#This Row],[profit]]</f>
        <v>1005.3000000000001</v>
      </c>
    </row>
    <row r="14242" spans="1:15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>Table1[[#This Row],[sales]]*Table1[[#This Row],[discount]]</f>
        <v>705.65460000000007</v>
      </c>
      <c r="G14242" s="1">
        <f>Table1[[#This Row],[sales]]-Table1[[#This Row],[Discount Value]]</f>
        <v>974.47540000000004</v>
      </c>
      <c r="H14242" s="1">
        <v>1</v>
      </c>
      <c r="I14242" s="2">
        <v>45084</v>
      </c>
      <c r="J14242" s="2">
        <v>45090</v>
      </c>
      <c r="K14242" s="1" t="s">
        <v>15</v>
      </c>
      <c r="L14242" s="1" t="s">
        <v>22</v>
      </c>
      <c r="M14242" s="1">
        <v>458.67</v>
      </c>
      <c r="N14242" s="1" t="s">
        <v>23</v>
      </c>
      <c r="O14242" s="10">
        <f>Table1[[#This Row],[sales]]+Table1[[#This Row],[profit]]</f>
        <v>2138.8000000000002</v>
      </c>
    </row>
    <row r="14243" spans="1:15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>Table1[[#This Row],[sales]]*Table1[[#This Row],[discount]]</f>
        <v>1378.7466000000002</v>
      </c>
      <c r="G14243" s="1">
        <f>Table1[[#This Row],[sales]]-Table1[[#This Row],[Discount Value]]</f>
        <v>2799.2734</v>
      </c>
      <c r="H14243" s="1">
        <v>9</v>
      </c>
      <c r="I14243" s="2">
        <v>45092</v>
      </c>
      <c r="J14243" s="2">
        <v>45095</v>
      </c>
      <c r="K14243" s="1" t="s">
        <v>21</v>
      </c>
      <c r="L14243" s="1" t="s">
        <v>16</v>
      </c>
      <c r="M14243" s="1">
        <v>335.55</v>
      </c>
      <c r="N14243" s="1" t="s">
        <v>28</v>
      </c>
      <c r="O14243" s="10">
        <f>Table1[[#This Row],[sales]]+Table1[[#This Row],[profit]]</f>
        <v>4513.5700000000006</v>
      </c>
    </row>
    <row r="14244" spans="1:15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>Table1[[#This Row],[sales]]*Table1[[#This Row],[discount]]</f>
        <v>162.85320000000002</v>
      </c>
      <c r="G14244" s="1">
        <f>Table1[[#This Row],[sales]]-Table1[[#This Row],[Discount Value]]</f>
        <v>795.10680000000002</v>
      </c>
      <c r="H14244" s="1">
        <v>6</v>
      </c>
      <c r="I14244" s="2">
        <v>45045</v>
      </c>
      <c r="J14244" s="2">
        <v>45050</v>
      </c>
      <c r="K14244" s="1" t="s">
        <v>21</v>
      </c>
      <c r="L14244" s="1" t="s">
        <v>27</v>
      </c>
      <c r="M14244" s="1">
        <v>249.29</v>
      </c>
      <c r="N14244" s="1" t="s">
        <v>39</v>
      </c>
      <c r="O14244" s="10">
        <f>Table1[[#This Row],[sales]]+Table1[[#This Row],[profit]]</f>
        <v>1207.25</v>
      </c>
    </row>
    <row r="14245" spans="1:15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>Table1[[#This Row],[sales]]*Table1[[#This Row],[discount]]</f>
        <v>1018.888</v>
      </c>
      <c r="G14245" s="1">
        <f>Table1[[#This Row],[sales]]-Table1[[#This Row],[Discount Value]]</f>
        <v>2899.9120000000003</v>
      </c>
      <c r="H14245" s="1">
        <v>7</v>
      </c>
      <c r="I14245" s="2">
        <v>45564</v>
      </c>
      <c r="J14245" s="2">
        <v>45570</v>
      </c>
      <c r="K14245" s="1" t="s">
        <v>31</v>
      </c>
      <c r="L14245" s="1" t="s">
        <v>16</v>
      </c>
      <c r="M14245" s="1">
        <v>546.91</v>
      </c>
      <c r="N14245" s="1" t="s">
        <v>23</v>
      </c>
      <c r="O14245" s="10">
        <f>Table1[[#This Row],[sales]]+Table1[[#This Row],[profit]]</f>
        <v>4465.71</v>
      </c>
    </row>
    <row r="14246" spans="1:15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>Table1[[#This Row],[sales]]*Table1[[#This Row],[discount]]</f>
        <v>1010.7132000000001</v>
      </c>
      <c r="G14246" s="1">
        <f>Table1[[#This Row],[sales]]-Table1[[#This Row],[Discount Value]]</f>
        <v>2598.9767999999999</v>
      </c>
      <c r="H14246" s="1">
        <v>9</v>
      </c>
      <c r="I14246" s="2">
        <v>45621</v>
      </c>
      <c r="J14246" s="2">
        <v>45623</v>
      </c>
      <c r="K14246" s="1" t="s">
        <v>31</v>
      </c>
      <c r="L14246" s="1" t="s">
        <v>27</v>
      </c>
      <c r="M14246" s="1">
        <v>467.49</v>
      </c>
      <c r="N14246" s="1" t="s">
        <v>17</v>
      </c>
      <c r="O14246" s="10">
        <f>Table1[[#This Row],[sales]]+Table1[[#This Row],[profit]]</f>
        <v>4077.1800000000003</v>
      </c>
    </row>
    <row r="14247" spans="1:15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>Table1[[#This Row],[sales]]*Table1[[#This Row],[discount]]</f>
        <v>131.66800000000001</v>
      </c>
      <c r="G14247" s="1">
        <f>Table1[[#This Row],[sales]]-Table1[[#This Row],[Discount Value]]</f>
        <v>3160.0319999999997</v>
      </c>
      <c r="H14247" s="1">
        <v>1</v>
      </c>
      <c r="I14247" s="2">
        <v>45335</v>
      </c>
      <c r="J14247" s="2">
        <v>45342</v>
      </c>
      <c r="K14247" s="1" t="s">
        <v>15</v>
      </c>
      <c r="L14247" s="1" t="s">
        <v>16</v>
      </c>
      <c r="M14247" s="1">
        <v>662.46</v>
      </c>
      <c r="N14247" s="1" t="s">
        <v>34</v>
      </c>
      <c r="O14247" s="10">
        <f>Table1[[#This Row],[sales]]+Table1[[#This Row],[profit]]</f>
        <v>3954.16</v>
      </c>
    </row>
    <row r="14248" spans="1:15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>Table1[[#This Row],[sales]]*Table1[[#This Row],[discount]]</f>
        <v>1089.3974000000001</v>
      </c>
      <c r="G14248" s="1">
        <f>Table1[[#This Row],[sales]]-Table1[[#This Row],[Discount Value]]</f>
        <v>1133.8626000000002</v>
      </c>
      <c r="H14248" s="1">
        <v>8</v>
      </c>
      <c r="I14248" s="2">
        <v>44971</v>
      </c>
      <c r="J14248" s="2">
        <v>44977</v>
      </c>
      <c r="K14248" s="1" t="s">
        <v>21</v>
      </c>
      <c r="L14248" s="1" t="s">
        <v>16</v>
      </c>
      <c r="M14248" s="1">
        <v>562.59</v>
      </c>
      <c r="N14248" s="1" t="s">
        <v>39</v>
      </c>
      <c r="O14248" s="10">
        <f>Table1[[#This Row],[sales]]+Table1[[#This Row],[profit]]</f>
        <v>2785.8500000000004</v>
      </c>
    </row>
    <row r="14249" spans="1:15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>Table1[[#This Row],[sales]]*Table1[[#This Row],[discount]]</f>
        <v>94.858500000000006</v>
      </c>
      <c r="G14249" s="1">
        <f>Table1[[#This Row],[sales]]-Table1[[#This Row],[Discount Value]]</f>
        <v>1802.3115</v>
      </c>
      <c r="H14249" s="1">
        <v>7</v>
      </c>
      <c r="I14249" s="2">
        <v>45116</v>
      </c>
      <c r="J14249" s="2">
        <v>45122</v>
      </c>
      <c r="K14249" s="1" t="s">
        <v>15</v>
      </c>
      <c r="L14249" s="1" t="s">
        <v>16</v>
      </c>
      <c r="M14249" s="1">
        <v>283.06</v>
      </c>
      <c r="N14249" s="1" t="s">
        <v>39</v>
      </c>
      <c r="O14249" s="10">
        <f>Table1[[#This Row],[sales]]+Table1[[#This Row],[profit]]</f>
        <v>2180.23</v>
      </c>
    </row>
    <row r="14250" spans="1:15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>Table1[[#This Row],[sales]]*Table1[[#This Row],[discount]]</f>
        <v>186.39359999999999</v>
      </c>
      <c r="G14250" s="1">
        <f>Table1[[#This Row],[sales]]-Table1[[#This Row],[Discount Value]]</f>
        <v>331.3664</v>
      </c>
      <c r="H14250" s="1">
        <v>2</v>
      </c>
      <c r="I14250" s="2">
        <v>45061</v>
      </c>
      <c r="J14250" s="2">
        <v>45067</v>
      </c>
      <c r="K14250" s="1" t="s">
        <v>15</v>
      </c>
      <c r="L14250" s="1" t="s">
        <v>27</v>
      </c>
      <c r="M14250" s="1">
        <v>107.82</v>
      </c>
      <c r="N14250" s="1" t="s">
        <v>34</v>
      </c>
      <c r="O14250" s="10">
        <f>Table1[[#This Row],[sales]]+Table1[[#This Row],[profit]]</f>
        <v>625.57999999999993</v>
      </c>
    </row>
    <row r="14251" spans="1:15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>Table1[[#This Row],[sales]]*Table1[[#This Row],[discount]]</f>
        <v>462.76</v>
      </c>
      <c r="G14251" s="1">
        <f>Table1[[#This Row],[sales]]-Table1[[#This Row],[Discount Value]]</f>
        <v>1388.28</v>
      </c>
      <c r="H14251" s="1">
        <v>1</v>
      </c>
      <c r="I14251" s="2">
        <v>45081</v>
      </c>
      <c r="J14251" s="2">
        <v>45082</v>
      </c>
      <c r="K14251" s="1" t="s">
        <v>31</v>
      </c>
      <c r="L14251" s="1" t="s">
        <v>22</v>
      </c>
      <c r="M14251" s="1">
        <v>476.03</v>
      </c>
      <c r="N14251" s="1" t="s">
        <v>28</v>
      </c>
      <c r="O14251" s="10">
        <f>Table1[[#This Row],[sales]]+Table1[[#This Row],[profit]]</f>
        <v>2327.0699999999997</v>
      </c>
    </row>
    <row r="14252" spans="1:15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>Table1[[#This Row],[sales]]*Table1[[#This Row],[discount]]</f>
        <v>1158.6276</v>
      </c>
      <c r="G14252" s="1">
        <f>Table1[[#This Row],[sales]]-Table1[[#This Row],[Discount Value]]</f>
        <v>1890.3924</v>
      </c>
      <c r="H14252" s="1">
        <v>1</v>
      </c>
      <c r="I14252" s="2">
        <v>45156</v>
      </c>
      <c r="J14252" s="2">
        <v>45162</v>
      </c>
      <c r="K14252" s="1" t="s">
        <v>21</v>
      </c>
      <c r="L14252" s="1" t="s">
        <v>22</v>
      </c>
      <c r="M14252" s="1">
        <v>750.06</v>
      </c>
      <c r="N14252" s="1" t="s">
        <v>28</v>
      </c>
      <c r="O14252" s="10">
        <f>Table1[[#This Row],[sales]]+Table1[[#This Row],[profit]]</f>
        <v>3799.08</v>
      </c>
    </row>
    <row r="14253" spans="1:15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>Table1[[#This Row],[sales]]*Table1[[#This Row],[discount]]</f>
        <v>585.15989999999999</v>
      </c>
      <c r="G14253" s="1">
        <f>Table1[[#This Row],[sales]]-Table1[[#This Row],[Discount Value]]</f>
        <v>3916.0700999999995</v>
      </c>
      <c r="H14253" s="1">
        <v>4</v>
      </c>
      <c r="I14253" s="2">
        <v>44949</v>
      </c>
      <c r="J14253" s="2">
        <v>44954</v>
      </c>
      <c r="K14253" s="1" t="s">
        <v>31</v>
      </c>
      <c r="L14253" s="1" t="s">
        <v>22</v>
      </c>
      <c r="M14253" s="1">
        <v>535.91999999999996</v>
      </c>
      <c r="N14253" s="1" t="s">
        <v>23</v>
      </c>
      <c r="O14253" s="10">
        <f>Table1[[#This Row],[sales]]+Table1[[#This Row],[profit]]</f>
        <v>5037.1499999999996</v>
      </c>
    </row>
    <row r="14254" spans="1:15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>Table1[[#This Row],[sales]]*Table1[[#This Row],[discount]]</f>
        <v>836.4620000000001</v>
      </c>
      <c r="G14254" s="1">
        <f>Table1[[#This Row],[sales]]-Table1[[#This Row],[Discount Value]]</f>
        <v>3345.8480000000004</v>
      </c>
      <c r="H14254" s="1">
        <v>5</v>
      </c>
      <c r="I14254" s="2">
        <v>45086</v>
      </c>
      <c r="J14254" s="2">
        <v>45087</v>
      </c>
      <c r="K14254" s="1" t="s">
        <v>15</v>
      </c>
      <c r="L14254" s="1" t="s">
        <v>27</v>
      </c>
      <c r="M14254" s="1">
        <v>947.31</v>
      </c>
      <c r="N14254" s="1" t="s">
        <v>23</v>
      </c>
      <c r="O14254" s="10">
        <f>Table1[[#This Row],[sales]]+Table1[[#This Row],[profit]]</f>
        <v>5129.6200000000008</v>
      </c>
    </row>
    <row r="14255" spans="1:15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>Table1[[#This Row],[sales]]*Table1[[#This Row],[discount]]</f>
        <v>67.043600000000012</v>
      </c>
      <c r="G14255" s="1">
        <f>Table1[[#This Row],[sales]]-Table1[[#This Row],[Discount Value]]</f>
        <v>190.81639999999999</v>
      </c>
      <c r="H14255" s="1">
        <v>7</v>
      </c>
      <c r="I14255" s="2">
        <v>45440</v>
      </c>
      <c r="J14255" s="2">
        <v>45444</v>
      </c>
      <c r="K14255" s="1" t="s">
        <v>31</v>
      </c>
      <c r="L14255" s="1" t="s">
        <v>22</v>
      </c>
      <c r="M14255" s="1">
        <v>53.99</v>
      </c>
      <c r="N14255" s="1" t="s">
        <v>48</v>
      </c>
      <c r="O14255" s="10">
        <f>Table1[[#This Row],[sales]]+Table1[[#This Row],[profit]]</f>
        <v>311.85000000000002</v>
      </c>
    </row>
    <row r="14256" spans="1:15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>Table1[[#This Row],[sales]]*Table1[[#This Row],[discount]]</f>
        <v>46.825799999999994</v>
      </c>
      <c r="G14256" s="1">
        <f>Table1[[#This Row],[sales]]-Table1[[#This Row],[Discount Value]]</f>
        <v>733.60419999999999</v>
      </c>
      <c r="H14256" s="1">
        <v>8</v>
      </c>
      <c r="I14256" s="2">
        <v>45129</v>
      </c>
      <c r="J14256" s="2">
        <v>45135</v>
      </c>
      <c r="K14256" s="1" t="s">
        <v>31</v>
      </c>
      <c r="L14256" s="1" t="s">
        <v>27</v>
      </c>
      <c r="M14256" s="1">
        <v>173.81</v>
      </c>
      <c r="N14256" s="1" t="s">
        <v>39</v>
      </c>
      <c r="O14256" s="10">
        <f>Table1[[#This Row],[sales]]+Table1[[#This Row],[profit]]</f>
        <v>954.24</v>
      </c>
    </row>
    <row r="14257" spans="1:15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>Table1[[#This Row],[sales]]*Table1[[#This Row],[discount]]</f>
        <v>1830.7637</v>
      </c>
      <c r="G14257" s="1">
        <f>Table1[[#This Row],[sales]]-Table1[[#This Row],[Discount Value]]</f>
        <v>2426.8263000000002</v>
      </c>
      <c r="H14257" s="1">
        <v>2</v>
      </c>
      <c r="I14257" s="2">
        <v>45600</v>
      </c>
      <c r="J14257" s="2">
        <v>45606</v>
      </c>
      <c r="K14257" s="1" t="s">
        <v>31</v>
      </c>
      <c r="L14257" s="1" t="s">
        <v>22</v>
      </c>
      <c r="M14257" s="1">
        <v>664.6</v>
      </c>
      <c r="N14257" s="1" t="s">
        <v>28</v>
      </c>
      <c r="O14257" s="10">
        <f>Table1[[#This Row],[sales]]+Table1[[#This Row],[profit]]</f>
        <v>4922.1900000000005</v>
      </c>
    </row>
    <row r="14258" spans="1:15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>Table1[[#This Row],[sales]]*Table1[[#This Row],[discount]]</f>
        <v>2351.33</v>
      </c>
      <c r="G14258" s="1">
        <f>Table1[[#This Row],[sales]]-Table1[[#This Row],[Discount Value]]</f>
        <v>2351.33</v>
      </c>
      <c r="H14258" s="1">
        <v>9</v>
      </c>
      <c r="I14258" s="2">
        <v>45115</v>
      </c>
      <c r="J14258" s="2">
        <v>45122</v>
      </c>
      <c r="K14258" s="1" t="s">
        <v>21</v>
      </c>
      <c r="L14258" s="1" t="s">
        <v>16</v>
      </c>
      <c r="M14258" s="1">
        <v>259.06</v>
      </c>
      <c r="N14258" s="1" t="s">
        <v>48</v>
      </c>
      <c r="O14258" s="10">
        <f>Table1[[#This Row],[sales]]+Table1[[#This Row],[profit]]</f>
        <v>4961.72</v>
      </c>
    </row>
    <row r="14259" spans="1:15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>Table1[[#This Row],[sales]]*Table1[[#This Row],[discount]]</f>
        <v>78.426599999999993</v>
      </c>
      <c r="G14259" s="1">
        <f>Table1[[#This Row],[sales]]-Table1[[#This Row],[Discount Value]]</f>
        <v>295.03339999999997</v>
      </c>
      <c r="H14259" s="1">
        <v>7</v>
      </c>
      <c r="I14259" s="2">
        <v>45037</v>
      </c>
      <c r="J14259" s="2">
        <v>45042</v>
      </c>
      <c r="K14259" s="1" t="s">
        <v>31</v>
      </c>
      <c r="L14259" s="1" t="s">
        <v>16</v>
      </c>
      <c r="M14259" s="1">
        <v>50.5</v>
      </c>
      <c r="N14259" s="1" t="s">
        <v>28</v>
      </c>
      <c r="O14259" s="10">
        <f>Table1[[#This Row],[sales]]+Table1[[#This Row],[profit]]</f>
        <v>423.96</v>
      </c>
    </row>
    <row r="14260" spans="1:15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>Table1[[#This Row],[sales]]*Table1[[#This Row],[discount]]</f>
        <v>671.86659999999995</v>
      </c>
      <c r="G14260" s="1">
        <f>Table1[[#This Row],[sales]]-Table1[[#This Row],[Discount Value]]</f>
        <v>2864.2734</v>
      </c>
      <c r="H14260" s="1">
        <v>6</v>
      </c>
      <c r="I14260" s="2">
        <v>45308</v>
      </c>
      <c r="J14260" s="2">
        <v>45310</v>
      </c>
      <c r="K14260" s="1" t="s">
        <v>15</v>
      </c>
      <c r="L14260" s="1" t="s">
        <v>16</v>
      </c>
      <c r="M14260" s="1">
        <v>828.97</v>
      </c>
      <c r="N14260" s="1" t="s">
        <v>34</v>
      </c>
      <c r="O14260" s="10">
        <f>Table1[[#This Row],[sales]]+Table1[[#This Row],[profit]]</f>
        <v>4365.1099999999997</v>
      </c>
    </row>
    <row r="14261" spans="1:15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>Table1[[#This Row],[sales]]*Table1[[#This Row],[discount]]</f>
        <v>567.62699999999995</v>
      </c>
      <c r="G14261" s="1">
        <f>Table1[[#This Row],[sales]]-Table1[[#This Row],[Discount Value]]</f>
        <v>1324.463</v>
      </c>
      <c r="H14261" s="1">
        <v>8</v>
      </c>
      <c r="I14261" s="2">
        <v>45192</v>
      </c>
      <c r="J14261" s="2">
        <v>45198</v>
      </c>
      <c r="K14261" s="1" t="s">
        <v>21</v>
      </c>
      <c r="L14261" s="1" t="s">
        <v>27</v>
      </c>
      <c r="M14261" s="1">
        <v>461.02</v>
      </c>
      <c r="N14261" s="1" t="s">
        <v>17</v>
      </c>
      <c r="O14261" s="10">
        <f>Table1[[#This Row],[sales]]+Table1[[#This Row],[profit]]</f>
        <v>2353.1099999999997</v>
      </c>
    </row>
    <row r="14262" spans="1:15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>Table1[[#This Row],[sales]]*Table1[[#This Row],[discount]]</f>
        <v>640.90680000000009</v>
      </c>
      <c r="G14262" s="1">
        <f>Table1[[#This Row],[sales]]-Table1[[#This Row],[Discount Value]]</f>
        <v>1244.1131999999998</v>
      </c>
      <c r="H14262" s="1">
        <v>2</v>
      </c>
      <c r="I14262" s="2">
        <v>45399</v>
      </c>
      <c r="J14262" s="2">
        <v>45400</v>
      </c>
      <c r="K14262" s="1" t="s">
        <v>15</v>
      </c>
      <c r="L14262" s="1" t="s">
        <v>16</v>
      </c>
      <c r="M14262" s="1">
        <v>504.24</v>
      </c>
      <c r="N14262" s="1" t="s">
        <v>34</v>
      </c>
      <c r="O14262" s="10">
        <f>Table1[[#This Row],[sales]]+Table1[[#This Row],[profit]]</f>
        <v>2389.2600000000002</v>
      </c>
    </row>
    <row r="14263" spans="1:15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>Table1[[#This Row],[sales]]*Table1[[#This Row],[discount]]</f>
        <v>1397.1043999999999</v>
      </c>
      <c r="G14263" s="1">
        <f>Table1[[#This Row],[sales]]-Table1[[#This Row],[Discount Value]]</f>
        <v>1851.9756</v>
      </c>
      <c r="H14263" s="1">
        <v>1</v>
      </c>
      <c r="I14263" s="2">
        <v>45568</v>
      </c>
      <c r="J14263" s="2">
        <v>45573</v>
      </c>
      <c r="K14263" s="1" t="s">
        <v>21</v>
      </c>
      <c r="L14263" s="1" t="s">
        <v>16</v>
      </c>
      <c r="M14263" s="1">
        <v>349.97</v>
      </c>
      <c r="N14263" s="1" t="s">
        <v>34</v>
      </c>
      <c r="O14263" s="10">
        <f>Table1[[#This Row],[sales]]+Table1[[#This Row],[profit]]</f>
        <v>3599.05</v>
      </c>
    </row>
    <row r="14264" spans="1:15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>Table1[[#This Row],[sales]]*Table1[[#This Row],[discount]]</f>
        <v>773.31140000000005</v>
      </c>
      <c r="G14264" s="1">
        <f>Table1[[#This Row],[sales]]-Table1[[#This Row],[Discount Value]]</f>
        <v>3296.7485999999999</v>
      </c>
      <c r="H14264" s="1">
        <v>5</v>
      </c>
      <c r="I14264" s="2">
        <v>45007</v>
      </c>
      <c r="J14264" s="2">
        <v>45011</v>
      </c>
      <c r="K14264" s="1" t="s">
        <v>21</v>
      </c>
      <c r="L14264" s="1" t="s">
        <v>22</v>
      </c>
      <c r="M14264" s="1">
        <v>866.29</v>
      </c>
      <c r="N14264" s="1" t="s">
        <v>34</v>
      </c>
      <c r="O14264" s="10">
        <f>Table1[[#This Row],[sales]]+Table1[[#This Row],[profit]]</f>
        <v>4936.3500000000004</v>
      </c>
    </row>
    <row r="14265" spans="1:15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>Table1[[#This Row],[sales]]*Table1[[#This Row],[discount]]</f>
        <v>549.74599999999998</v>
      </c>
      <c r="G14265" s="1">
        <f>Table1[[#This Row],[sales]]-Table1[[#This Row],[Discount Value]]</f>
        <v>896.95400000000006</v>
      </c>
      <c r="H14265" s="1">
        <v>9</v>
      </c>
      <c r="I14265" s="2">
        <v>45083</v>
      </c>
      <c r="J14265" s="2">
        <v>45089</v>
      </c>
      <c r="K14265" s="1" t="s">
        <v>21</v>
      </c>
      <c r="L14265" s="1" t="s">
        <v>27</v>
      </c>
      <c r="M14265" s="1">
        <v>145.11000000000001</v>
      </c>
      <c r="N14265" s="1" t="s">
        <v>34</v>
      </c>
      <c r="O14265" s="10">
        <f>Table1[[#This Row],[sales]]+Table1[[#This Row],[profit]]</f>
        <v>1591.81</v>
      </c>
    </row>
    <row r="14266" spans="1:15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>Table1[[#This Row],[sales]]*Table1[[#This Row],[discount]]</f>
        <v>426.74879999999996</v>
      </c>
      <c r="G14266" s="1">
        <f>Table1[[#This Row],[sales]]-Table1[[#This Row],[Discount Value]]</f>
        <v>3129.4911999999999</v>
      </c>
      <c r="H14266" s="1">
        <v>7</v>
      </c>
      <c r="I14266" s="2">
        <v>45136</v>
      </c>
      <c r="J14266" s="2">
        <v>45137</v>
      </c>
      <c r="K14266" s="1" t="s">
        <v>31</v>
      </c>
      <c r="L14266" s="1" t="s">
        <v>22</v>
      </c>
      <c r="M14266" s="1">
        <v>329.41</v>
      </c>
      <c r="N14266" s="1" t="s">
        <v>17</v>
      </c>
      <c r="O14266" s="10">
        <f>Table1[[#This Row],[sales]]+Table1[[#This Row],[profit]]</f>
        <v>3885.6499999999996</v>
      </c>
    </row>
    <row r="14267" spans="1:15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>Table1[[#This Row],[sales]]*Table1[[#This Row],[discount]]</f>
        <v>1093.3686</v>
      </c>
      <c r="G14267" s="1">
        <f>Table1[[#This Row],[sales]]-Table1[[#This Row],[Discount Value]]</f>
        <v>2122.4214000000002</v>
      </c>
      <c r="H14267" s="1">
        <v>7</v>
      </c>
      <c r="I14267" s="2">
        <v>45164</v>
      </c>
      <c r="J14267" s="2">
        <v>45166</v>
      </c>
      <c r="K14267" s="1" t="s">
        <v>21</v>
      </c>
      <c r="L14267" s="1" t="s">
        <v>16</v>
      </c>
      <c r="M14267" s="1">
        <v>724.01</v>
      </c>
      <c r="N14267" s="1" t="s">
        <v>17</v>
      </c>
      <c r="O14267" s="10">
        <f>Table1[[#This Row],[sales]]+Table1[[#This Row],[profit]]</f>
        <v>3939.8</v>
      </c>
    </row>
    <row r="14268" spans="1:15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>Table1[[#This Row],[sales]]*Table1[[#This Row],[discount]]</f>
        <v>606.02009999999996</v>
      </c>
      <c r="G14268" s="1">
        <f>Table1[[#This Row],[sales]]-Table1[[#This Row],[Discount Value]]</f>
        <v>2028.8498999999999</v>
      </c>
      <c r="H14268" s="1">
        <v>9</v>
      </c>
      <c r="I14268" s="2">
        <v>45242</v>
      </c>
      <c r="J14268" s="2">
        <v>45244</v>
      </c>
      <c r="K14268" s="1" t="s">
        <v>31</v>
      </c>
      <c r="L14268" s="1" t="s">
        <v>16</v>
      </c>
      <c r="M14268" s="1">
        <v>246.24</v>
      </c>
      <c r="N14268" s="1" t="s">
        <v>23</v>
      </c>
      <c r="O14268" s="10">
        <f>Table1[[#This Row],[sales]]+Table1[[#This Row],[profit]]</f>
        <v>2881.1099999999997</v>
      </c>
    </row>
    <row r="14269" spans="1:15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>Table1[[#This Row],[sales]]*Table1[[#This Row],[discount]]</f>
        <v>1007.1237</v>
      </c>
      <c r="G14269" s="1">
        <f>Table1[[#This Row],[sales]]-Table1[[#This Row],[Discount Value]]</f>
        <v>2044.7662999999998</v>
      </c>
      <c r="H14269" s="1">
        <v>5</v>
      </c>
      <c r="I14269" s="2">
        <v>44943</v>
      </c>
      <c r="J14269" s="2">
        <v>44944</v>
      </c>
      <c r="K14269" s="1" t="s">
        <v>15</v>
      </c>
      <c r="L14269" s="1" t="s">
        <v>22</v>
      </c>
      <c r="M14269" s="1">
        <v>177.22</v>
      </c>
      <c r="N14269" s="1" t="s">
        <v>48</v>
      </c>
      <c r="O14269" s="10">
        <f>Table1[[#This Row],[sales]]+Table1[[#This Row],[profit]]</f>
        <v>3229.1099999999997</v>
      </c>
    </row>
    <row r="14270" spans="1:15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>Table1[[#This Row],[sales]]*Table1[[#This Row],[discount]]</f>
        <v>35.807400000000001</v>
      </c>
      <c r="G14270" s="1">
        <f>Table1[[#This Row],[sales]]-Table1[[#This Row],[Discount Value]]</f>
        <v>152.65260000000001</v>
      </c>
      <c r="H14270" s="1">
        <v>5</v>
      </c>
      <c r="I14270" s="2">
        <v>45110</v>
      </c>
      <c r="J14270" s="2">
        <v>45116</v>
      </c>
      <c r="K14270" s="1" t="s">
        <v>21</v>
      </c>
      <c r="L14270" s="1" t="s">
        <v>27</v>
      </c>
      <c r="M14270" s="1">
        <v>37.99</v>
      </c>
      <c r="N14270" s="1" t="s">
        <v>23</v>
      </c>
      <c r="O14270" s="10">
        <f>Table1[[#This Row],[sales]]+Table1[[#This Row],[profit]]</f>
        <v>226.45000000000002</v>
      </c>
    </row>
    <row r="14271" spans="1:15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>Table1[[#This Row],[sales]]*Table1[[#This Row],[discount]]</f>
        <v>17.988</v>
      </c>
      <c r="G14271" s="1">
        <f>Table1[[#This Row],[sales]]-Table1[[#This Row],[Discount Value]]</f>
        <v>101.932</v>
      </c>
      <c r="H14271" s="1">
        <v>7</v>
      </c>
      <c r="I14271" s="2">
        <v>45421</v>
      </c>
      <c r="J14271" s="2">
        <v>45423</v>
      </c>
      <c r="K14271" s="1" t="s">
        <v>21</v>
      </c>
      <c r="L14271" s="1" t="s">
        <v>27</v>
      </c>
      <c r="M14271" s="1">
        <v>7.02</v>
      </c>
      <c r="N14271" s="1" t="s">
        <v>23</v>
      </c>
      <c r="O14271" s="10">
        <f>Table1[[#This Row],[sales]]+Table1[[#This Row],[profit]]</f>
        <v>126.94</v>
      </c>
    </row>
    <row r="14272" spans="1:15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>Table1[[#This Row],[sales]]*Table1[[#This Row],[discount]]</f>
        <v>671.31600000000003</v>
      </c>
      <c r="G14272" s="1">
        <f>Table1[[#This Row],[sales]]-Table1[[#This Row],[Discount Value]]</f>
        <v>2125.8339999999998</v>
      </c>
      <c r="H14272" s="1">
        <v>6</v>
      </c>
      <c r="I14272" s="2">
        <v>45524</v>
      </c>
      <c r="J14272" s="2">
        <v>45525</v>
      </c>
      <c r="K14272" s="1" t="s">
        <v>21</v>
      </c>
      <c r="L14272" s="1" t="s">
        <v>22</v>
      </c>
      <c r="M14272" s="1">
        <v>515.16999999999996</v>
      </c>
      <c r="N14272" s="1" t="s">
        <v>28</v>
      </c>
      <c r="O14272" s="10">
        <f>Table1[[#This Row],[sales]]+Table1[[#This Row],[profit]]</f>
        <v>3312.32</v>
      </c>
    </row>
    <row r="14273" spans="1:15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>Table1[[#This Row],[sales]]*Table1[[#This Row],[discount]]</f>
        <v>1200.6585</v>
      </c>
      <c r="G14273" s="1">
        <f>Table1[[#This Row],[sales]]-Table1[[#This Row],[Discount Value]]</f>
        <v>1467.4715000000001</v>
      </c>
      <c r="H14273" s="1">
        <v>6</v>
      </c>
      <c r="I14273" s="2">
        <v>45394</v>
      </c>
      <c r="J14273" s="2">
        <v>45401</v>
      </c>
      <c r="K14273" s="1" t="s">
        <v>21</v>
      </c>
      <c r="L14273" s="1" t="s">
        <v>22</v>
      </c>
      <c r="M14273" s="1">
        <v>670.28</v>
      </c>
      <c r="N14273" s="1" t="s">
        <v>39</v>
      </c>
      <c r="O14273" s="10">
        <f>Table1[[#This Row],[sales]]+Table1[[#This Row],[profit]]</f>
        <v>3338.41</v>
      </c>
    </row>
    <row r="14274" spans="1:15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>Table1[[#This Row],[sales]]*Table1[[#This Row],[discount]]</f>
        <v>152.84360000000001</v>
      </c>
      <c r="G14274" s="1">
        <f>Table1[[#This Row],[sales]]-Table1[[#This Row],[Discount Value]]</f>
        <v>296.69640000000004</v>
      </c>
      <c r="H14274" s="1">
        <v>8</v>
      </c>
      <c r="I14274" s="2">
        <v>45079</v>
      </c>
      <c r="J14274" s="2">
        <v>45083</v>
      </c>
      <c r="K14274" s="1" t="s">
        <v>15</v>
      </c>
      <c r="L14274" s="1" t="s">
        <v>27</v>
      </c>
      <c r="M14274" s="1">
        <v>27.44</v>
      </c>
      <c r="N14274" s="1" t="s">
        <v>17</v>
      </c>
      <c r="O14274" s="10">
        <f>Table1[[#This Row],[sales]]+Table1[[#This Row],[profit]]</f>
        <v>476.98</v>
      </c>
    </row>
    <row r="14275" spans="1:15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>Table1[[#This Row],[sales]]*Table1[[#This Row],[discount]]</f>
        <v>778.38829999999996</v>
      </c>
      <c r="G14275" s="1">
        <f>Table1[[#This Row],[sales]]-Table1[[#This Row],[Discount Value]]</f>
        <v>1732.5416999999998</v>
      </c>
      <c r="H14275" s="1">
        <v>4</v>
      </c>
      <c r="I14275" s="2">
        <v>45197</v>
      </c>
      <c r="J14275" s="2">
        <v>45203</v>
      </c>
      <c r="K14275" s="1" t="s">
        <v>31</v>
      </c>
      <c r="L14275" s="1" t="s">
        <v>16</v>
      </c>
      <c r="M14275" s="1">
        <v>546.14</v>
      </c>
      <c r="N14275" s="1" t="s">
        <v>28</v>
      </c>
      <c r="O14275" s="10">
        <f>Table1[[#This Row],[sales]]+Table1[[#This Row],[profit]]</f>
        <v>3057.0699999999997</v>
      </c>
    </row>
    <row r="14276" spans="1:15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>Table1[[#This Row],[sales]]*Table1[[#This Row],[discount]]</f>
        <v>1372.2803999999999</v>
      </c>
      <c r="G14276" s="1">
        <f>Table1[[#This Row],[sales]]-Table1[[#This Row],[Discount Value]]</f>
        <v>2439.6095999999998</v>
      </c>
      <c r="H14276" s="1">
        <v>2</v>
      </c>
      <c r="I14276" s="2">
        <v>45539</v>
      </c>
      <c r="J14276" s="2">
        <v>45545</v>
      </c>
      <c r="K14276" s="1" t="s">
        <v>15</v>
      </c>
      <c r="L14276" s="1" t="s">
        <v>16</v>
      </c>
      <c r="M14276" s="1">
        <v>259.98</v>
      </c>
      <c r="N14276" s="1" t="s">
        <v>48</v>
      </c>
      <c r="O14276" s="10">
        <f>Table1[[#This Row],[sales]]+Table1[[#This Row],[profit]]</f>
        <v>4071.87</v>
      </c>
    </row>
    <row r="14277" spans="1:15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>Table1[[#This Row],[sales]]*Table1[[#This Row],[discount]]</f>
        <v>990.68039999999996</v>
      </c>
      <c r="G14277" s="1">
        <f>Table1[[#This Row],[sales]]-Table1[[#This Row],[Discount Value]]</f>
        <v>1761.2095999999999</v>
      </c>
      <c r="H14277" s="1">
        <v>3</v>
      </c>
      <c r="I14277" s="2">
        <v>45005</v>
      </c>
      <c r="J14277" s="2">
        <v>45006</v>
      </c>
      <c r="K14277" s="1" t="s">
        <v>31</v>
      </c>
      <c r="L14277" s="1" t="s">
        <v>27</v>
      </c>
      <c r="M14277" s="1">
        <v>566.01</v>
      </c>
      <c r="N14277" s="1" t="s">
        <v>23</v>
      </c>
      <c r="O14277" s="10">
        <f>Table1[[#This Row],[sales]]+Table1[[#This Row],[profit]]</f>
        <v>3317.8999999999996</v>
      </c>
    </row>
    <row r="14278" spans="1:15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>Table1[[#This Row],[sales]]*Table1[[#This Row],[discount]]</f>
        <v>395.44649999999996</v>
      </c>
      <c r="G14278" s="1">
        <f>Table1[[#This Row],[sales]]-Table1[[#This Row],[Discount Value]]</f>
        <v>2240.8634999999999</v>
      </c>
      <c r="H14278" s="1">
        <v>4</v>
      </c>
      <c r="I14278" s="2">
        <v>45367</v>
      </c>
      <c r="J14278" s="2">
        <v>45368</v>
      </c>
      <c r="K14278" s="1" t="s">
        <v>31</v>
      </c>
      <c r="L14278" s="1" t="s">
        <v>22</v>
      </c>
      <c r="M14278" s="1">
        <v>705.88</v>
      </c>
      <c r="N14278" s="1" t="s">
        <v>28</v>
      </c>
      <c r="O14278" s="10">
        <f>Table1[[#This Row],[sales]]+Table1[[#This Row],[profit]]</f>
        <v>3342.19</v>
      </c>
    </row>
    <row r="14279" spans="1:15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>Table1[[#This Row],[sales]]*Table1[[#This Row],[discount]]</f>
        <v>434.13</v>
      </c>
      <c r="G14279" s="1">
        <f>Table1[[#This Row],[sales]]-Table1[[#This Row],[Discount Value]]</f>
        <v>3183.62</v>
      </c>
      <c r="H14279" s="1">
        <v>5</v>
      </c>
      <c r="I14279" s="2">
        <v>45110</v>
      </c>
      <c r="J14279" s="2">
        <v>45111</v>
      </c>
      <c r="K14279" s="1" t="s">
        <v>21</v>
      </c>
      <c r="L14279" s="1" t="s">
        <v>16</v>
      </c>
      <c r="M14279" s="1">
        <v>569.32000000000005</v>
      </c>
      <c r="N14279" s="1" t="s">
        <v>39</v>
      </c>
      <c r="O14279" s="10">
        <f>Table1[[#This Row],[sales]]+Table1[[#This Row],[profit]]</f>
        <v>4187.07</v>
      </c>
    </row>
    <row r="14280" spans="1:15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>Table1[[#This Row],[sales]]*Table1[[#This Row],[discount]]</f>
        <v>235.51</v>
      </c>
      <c r="G14280" s="1">
        <f>Table1[[#This Row],[sales]]-Table1[[#This Row],[Discount Value]]</f>
        <v>706.53</v>
      </c>
      <c r="H14280" s="1">
        <v>2</v>
      </c>
      <c r="I14280" s="2">
        <v>45520</v>
      </c>
      <c r="J14280" s="2">
        <v>45521</v>
      </c>
      <c r="K14280" s="1" t="s">
        <v>15</v>
      </c>
      <c r="L14280" s="1" t="s">
        <v>27</v>
      </c>
      <c r="M14280" s="1">
        <v>136.11000000000001</v>
      </c>
      <c r="N14280" s="1" t="s">
        <v>34</v>
      </c>
      <c r="O14280" s="10">
        <f>Table1[[#This Row],[sales]]+Table1[[#This Row],[profit]]</f>
        <v>1078.1500000000001</v>
      </c>
    </row>
    <row r="14281" spans="1:15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>Table1[[#This Row],[sales]]*Table1[[#This Row],[discount]]</f>
        <v>163.91550000000001</v>
      </c>
      <c r="G14281" s="1">
        <f>Table1[[#This Row],[sales]]-Table1[[#This Row],[Discount Value]]</f>
        <v>2177.7345</v>
      </c>
      <c r="H14281" s="1">
        <v>8</v>
      </c>
      <c r="I14281" s="2">
        <v>45475</v>
      </c>
      <c r="J14281" s="2">
        <v>45480</v>
      </c>
      <c r="K14281" s="1" t="s">
        <v>31</v>
      </c>
      <c r="L14281" s="1" t="s">
        <v>16</v>
      </c>
      <c r="M14281" s="1">
        <v>598.59</v>
      </c>
      <c r="N14281" s="1" t="s">
        <v>39</v>
      </c>
      <c r="O14281" s="10">
        <f>Table1[[#This Row],[sales]]+Table1[[#This Row],[profit]]</f>
        <v>2940.2400000000002</v>
      </c>
    </row>
    <row r="14282" spans="1:15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>Table1[[#This Row],[sales]]*Table1[[#This Row],[discount]]</f>
        <v>198.10319999999999</v>
      </c>
      <c r="G14282" s="1">
        <f>Table1[[#This Row],[sales]]-Table1[[#This Row],[Discount Value]]</f>
        <v>627.32679999999993</v>
      </c>
      <c r="H14282" s="1">
        <v>5</v>
      </c>
      <c r="I14282" s="2">
        <v>45566</v>
      </c>
      <c r="J14282" s="2">
        <v>45573</v>
      </c>
      <c r="K14282" s="1" t="s">
        <v>31</v>
      </c>
      <c r="L14282" s="1" t="s">
        <v>22</v>
      </c>
      <c r="M14282" s="1">
        <v>170.77</v>
      </c>
      <c r="N14282" s="1" t="s">
        <v>39</v>
      </c>
      <c r="O14282" s="10">
        <f>Table1[[#This Row],[sales]]+Table1[[#This Row],[profit]]</f>
        <v>996.19999999999993</v>
      </c>
    </row>
    <row r="14283" spans="1:15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>Table1[[#This Row],[sales]]*Table1[[#This Row],[discount]]</f>
        <v>933.38699999999994</v>
      </c>
      <c r="G14283" s="1">
        <f>Table1[[#This Row],[sales]]-Table1[[#This Row],[Discount Value]]</f>
        <v>1733.4330000000002</v>
      </c>
      <c r="H14283" s="1">
        <v>7</v>
      </c>
      <c r="I14283" s="2">
        <v>44991</v>
      </c>
      <c r="J14283" s="2">
        <v>44998</v>
      </c>
      <c r="K14283" s="1" t="s">
        <v>21</v>
      </c>
      <c r="L14283" s="1" t="s">
        <v>16</v>
      </c>
      <c r="M14283" s="1">
        <v>433.39</v>
      </c>
      <c r="N14283" s="1" t="s">
        <v>17</v>
      </c>
      <c r="O14283" s="10">
        <f>Table1[[#This Row],[sales]]+Table1[[#This Row],[profit]]</f>
        <v>3100.21</v>
      </c>
    </row>
    <row r="14284" spans="1:15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>Table1[[#This Row],[sales]]*Table1[[#This Row],[discount]]</f>
        <v>0</v>
      </c>
      <c r="G14284" s="1">
        <f>Table1[[#This Row],[sales]]-Table1[[#This Row],[Discount Value]]</f>
        <v>3000.51</v>
      </c>
      <c r="H14284" s="1">
        <v>9</v>
      </c>
      <c r="I14284" s="2">
        <v>45215</v>
      </c>
      <c r="J14284" s="2">
        <v>45217</v>
      </c>
      <c r="K14284" s="1" t="s">
        <v>15</v>
      </c>
      <c r="L14284" s="1" t="s">
        <v>27</v>
      </c>
      <c r="M14284" s="1">
        <v>621.87</v>
      </c>
      <c r="N14284" s="1" t="s">
        <v>17</v>
      </c>
      <c r="O14284" s="10">
        <f>Table1[[#This Row],[sales]]+Table1[[#This Row],[profit]]</f>
        <v>3622.38</v>
      </c>
    </row>
    <row r="14285" spans="1:15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>Table1[[#This Row],[sales]]*Table1[[#This Row],[discount]]</f>
        <v>41.771999999999998</v>
      </c>
      <c r="G14285" s="1">
        <f>Table1[[#This Row],[sales]]-Table1[[#This Row],[Discount Value]]</f>
        <v>654.428</v>
      </c>
      <c r="H14285" s="1">
        <v>7</v>
      </c>
      <c r="I14285" s="2">
        <v>45057</v>
      </c>
      <c r="J14285" s="2">
        <v>45059</v>
      </c>
      <c r="K14285" s="1" t="s">
        <v>21</v>
      </c>
      <c r="L14285" s="1" t="s">
        <v>22</v>
      </c>
      <c r="M14285" s="1">
        <v>87.24</v>
      </c>
      <c r="N14285" s="1" t="s">
        <v>39</v>
      </c>
      <c r="O14285" s="10">
        <f>Table1[[#This Row],[sales]]+Table1[[#This Row],[profit]]</f>
        <v>783.44</v>
      </c>
    </row>
    <row r="14286" spans="1:15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>Table1[[#This Row],[sales]]*Table1[[#This Row],[discount]]</f>
        <v>225.60959999999997</v>
      </c>
      <c r="G14286" s="1">
        <f>Table1[[#This Row],[sales]]-Table1[[#This Row],[Discount Value]]</f>
        <v>244.41040000000001</v>
      </c>
      <c r="H14286" s="1">
        <v>4</v>
      </c>
      <c r="I14286" s="2">
        <v>45231</v>
      </c>
      <c r="J14286" s="2">
        <v>45234</v>
      </c>
      <c r="K14286" s="1" t="s">
        <v>31</v>
      </c>
      <c r="L14286" s="1" t="s">
        <v>27</v>
      </c>
      <c r="M14286" s="1">
        <v>130.66999999999999</v>
      </c>
      <c r="N14286" s="1" t="s">
        <v>34</v>
      </c>
      <c r="O14286" s="10">
        <f>Table1[[#This Row],[sales]]+Table1[[#This Row],[profit]]</f>
        <v>600.68999999999994</v>
      </c>
    </row>
    <row r="14287" spans="1:15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>Table1[[#This Row],[sales]]*Table1[[#This Row],[discount]]</f>
        <v>421.81540000000001</v>
      </c>
      <c r="G14287" s="1">
        <f>Table1[[#This Row],[sales]]-Table1[[#This Row],[Discount Value]]</f>
        <v>495.1746</v>
      </c>
      <c r="H14287" s="1">
        <v>3</v>
      </c>
      <c r="I14287" s="2">
        <v>45620</v>
      </c>
      <c r="J14287" s="2">
        <v>45627</v>
      </c>
      <c r="K14287" s="1" t="s">
        <v>21</v>
      </c>
      <c r="L14287" s="1" t="s">
        <v>27</v>
      </c>
      <c r="M14287" s="1">
        <v>47.32</v>
      </c>
      <c r="N14287" s="1" t="s">
        <v>34</v>
      </c>
      <c r="O14287" s="10">
        <f>Table1[[#This Row],[sales]]+Table1[[#This Row],[profit]]</f>
        <v>964.31000000000006</v>
      </c>
    </row>
    <row r="14288" spans="1:15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>Table1[[#This Row],[sales]]*Table1[[#This Row],[discount]]</f>
        <v>624.34050000000002</v>
      </c>
      <c r="G14288" s="1">
        <f>Table1[[#This Row],[sales]]-Table1[[#This Row],[Discount Value]]</f>
        <v>2348.7094999999999</v>
      </c>
      <c r="H14288" s="1">
        <v>8</v>
      </c>
      <c r="I14288" s="2">
        <v>45075</v>
      </c>
      <c r="J14288" s="2">
        <v>45080</v>
      </c>
      <c r="K14288" s="1" t="s">
        <v>15</v>
      </c>
      <c r="L14288" s="1" t="s">
        <v>16</v>
      </c>
      <c r="M14288" s="1">
        <v>348.17</v>
      </c>
      <c r="N14288" s="1" t="s">
        <v>17</v>
      </c>
      <c r="O14288" s="10">
        <f>Table1[[#This Row],[sales]]+Table1[[#This Row],[profit]]</f>
        <v>3321.2200000000003</v>
      </c>
    </row>
    <row r="14289" spans="1:15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>Table1[[#This Row],[sales]]*Table1[[#This Row],[discount]]</f>
        <v>308.73900000000003</v>
      </c>
      <c r="G14289" s="1">
        <f>Table1[[#This Row],[sales]]-Table1[[#This Row],[Discount Value]]</f>
        <v>720.39100000000008</v>
      </c>
      <c r="H14289" s="1">
        <v>9</v>
      </c>
      <c r="I14289" s="2">
        <v>45036</v>
      </c>
      <c r="J14289" s="2">
        <v>45038</v>
      </c>
      <c r="K14289" s="1" t="s">
        <v>21</v>
      </c>
      <c r="L14289" s="1" t="s">
        <v>27</v>
      </c>
      <c r="M14289" s="1">
        <v>267.14</v>
      </c>
      <c r="N14289" s="1" t="s">
        <v>23</v>
      </c>
      <c r="O14289" s="10">
        <f>Table1[[#This Row],[sales]]+Table1[[#This Row],[profit]]</f>
        <v>1296.27</v>
      </c>
    </row>
    <row r="14290" spans="1:15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>Table1[[#This Row],[sales]]*Table1[[#This Row],[discount]]</f>
        <v>115.8952</v>
      </c>
      <c r="G14290" s="1">
        <f>Table1[[#This Row],[sales]]-Table1[[#This Row],[Discount Value]]</f>
        <v>1332.7948000000001</v>
      </c>
      <c r="H14290" s="1">
        <v>5</v>
      </c>
      <c r="I14290" s="2">
        <v>45031</v>
      </c>
      <c r="J14290" s="2">
        <v>45036</v>
      </c>
      <c r="K14290" s="1" t="s">
        <v>15</v>
      </c>
      <c r="L14290" s="1" t="s">
        <v>27</v>
      </c>
      <c r="M14290" s="1">
        <v>144.47999999999999</v>
      </c>
      <c r="N14290" s="1" t="s">
        <v>34</v>
      </c>
      <c r="O14290" s="10">
        <f>Table1[[#This Row],[sales]]+Table1[[#This Row],[profit]]</f>
        <v>1593.17</v>
      </c>
    </row>
    <row r="14291" spans="1:15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>Table1[[#This Row],[sales]]*Table1[[#This Row],[discount]]</f>
        <v>602.22160000000008</v>
      </c>
      <c r="G14291" s="1">
        <f>Table1[[#This Row],[sales]]-Table1[[#This Row],[Discount Value]]</f>
        <v>2940.2583999999997</v>
      </c>
      <c r="H14291" s="1">
        <v>6</v>
      </c>
      <c r="I14291" s="2">
        <v>44953</v>
      </c>
      <c r="J14291" s="2">
        <v>44954</v>
      </c>
      <c r="K14291" s="1" t="s">
        <v>31</v>
      </c>
      <c r="L14291" s="1" t="s">
        <v>16</v>
      </c>
      <c r="M14291" s="1">
        <v>385.09</v>
      </c>
      <c r="N14291" s="1" t="s">
        <v>39</v>
      </c>
      <c r="O14291" s="10">
        <f>Table1[[#This Row],[sales]]+Table1[[#This Row],[profit]]</f>
        <v>3927.57</v>
      </c>
    </row>
    <row r="14292" spans="1:15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>Table1[[#This Row],[sales]]*Table1[[#This Row],[discount]]</f>
        <v>526.75600000000009</v>
      </c>
      <c r="G14292" s="1">
        <f>Table1[[#This Row],[sales]]-Table1[[#This Row],[Discount Value]]</f>
        <v>790.13400000000001</v>
      </c>
      <c r="H14292" s="1">
        <v>6</v>
      </c>
      <c r="I14292" s="2">
        <v>45314</v>
      </c>
      <c r="J14292" s="2">
        <v>45315</v>
      </c>
      <c r="K14292" s="1" t="s">
        <v>31</v>
      </c>
      <c r="L14292" s="1" t="s">
        <v>16</v>
      </c>
      <c r="M14292" s="1">
        <v>250.77</v>
      </c>
      <c r="N14292" s="1" t="s">
        <v>39</v>
      </c>
      <c r="O14292" s="10">
        <f>Table1[[#This Row],[sales]]+Table1[[#This Row],[profit]]</f>
        <v>1567.66</v>
      </c>
    </row>
    <row r="14293" spans="1:15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>Table1[[#This Row],[sales]]*Table1[[#This Row],[discount]]</f>
        <v>880.58839999999998</v>
      </c>
      <c r="G14293" s="1">
        <f>Table1[[#This Row],[sales]]-Table1[[#This Row],[Discount Value]]</f>
        <v>1167.2916</v>
      </c>
      <c r="H14293" s="1">
        <v>3</v>
      </c>
      <c r="I14293" s="2">
        <v>45041</v>
      </c>
      <c r="J14293" s="2">
        <v>45043</v>
      </c>
      <c r="K14293" s="1" t="s">
        <v>15</v>
      </c>
      <c r="L14293" s="1" t="s">
        <v>16</v>
      </c>
      <c r="M14293" s="1">
        <v>448.53</v>
      </c>
      <c r="N14293" s="1" t="s">
        <v>48</v>
      </c>
      <c r="O14293" s="10">
        <f>Table1[[#This Row],[sales]]+Table1[[#This Row],[profit]]</f>
        <v>2496.41</v>
      </c>
    </row>
    <row r="14294" spans="1:15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>Table1[[#This Row],[sales]]*Table1[[#This Row],[discount]]</f>
        <v>930.26800000000003</v>
      </c>
      <c r="G14294" s="1">
        <f>Table1[[#This Row],[sales]]-Table1[[#This Row],[Discount Value]]</f>
        <v>3721.0720000000001</v>
      </c>
      <c r="H14294" s="1">
        <v>4</v>
      </c>
      <c r="I14294" s="2">
        <v>45153</v>
      </c>
      <c r="J14294" s="2">
        <v>45157</v>
      </c>
      <c r="K14294" s="1" t="s">
        <v>21</v>
      </c>
      <c r="L14294" s="1" t="s">
        <v>22</v>
      </c>
      <c r="M14294" s="1">
        <v>281.20999999999998</v>
      </c>
      <c r="N14294" s="1" t="s">
        <v>48</v>
      </c>
      <c r="O14294" s="10">
        <f>Table1[[#This Row],[sales]]+Table1[[#This Row],[profit]]</f>
        <v>4932.55</v>
      </c>
    </row>
    <row r="14295" spans="1:15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>Table1[[#This Row],[sales]]*Table1[[#This Row],[discount]]</f>
        <v>662.79679999999996</v>
      </c>
      <c r="G14295" s="1">
        <f>Table1[[#This Row],[sales]]-Table1[[#This Row],[Discount Value]]</f>
        <v>3479.6831999999995</v>
      </c>
      <c r="H14295" s="1">
        <v>9</v>
      </c>
      <c r="I14295" s="2">
        <v>45055</v>
      </c>
      <c r="J14295" s="2">
        <v>45057</v>
      </c>
      <c r="K14295" s="1" t="s">
        <v>15</v>
      </c>
      <c r="L14295" s="1" t="s">
        <v>16</v>
      </c>
      <c r="M14295" s="1">
        <v>1064.9100000000001</v>
      </c>
      <c r="N14295" s="1" t="s">
        <v>39</v>
      </c>
      <c r="O14295" s="10">
        <f>Table1[[#This Row],[sales]]+Table1[[#This Row],[profit]]</f>
        <v>5207.3899999999994</v>
      </c>
    </row>
    <row r="14296" spans="1:15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>Table1[[#This Row],[sales]]*Table1[[#This Row],[discount]]</f>
        <v>459.61540000000002</v>
      </c>
      <c r="G14296" s="1">
        <f>Table1[[#This Row],[sales]]-Table1[[#This Row],[Discount Value]]</f>
        <v>892.19459999999992</v>
      </c>
      <c r="H14296" s="1">
        <v>6</v>
      </c>
      <c r="I14296" s="2">
        <v>45365</v>
      </c>
      <c r="J14296" s="2">
        <v>45369</v>
      </c>
      <c r="K14296" s="1" t="s">
        <v>15</v>
      </c>
      <c r="L14296" s="1" t="s">
        <v>16</v>
      </c>
      <c r="M14296" s="1">
        <v>259.66000000000003</v>
      </c>
      <c r="N14296" s="1" t="s">
        <v>39</v>
      </c>
      <c r="O14296" s="10">
        <f>Table1[[#This Row],[sales]]+Table1[[#This Row],[profit]]</f>
        <v>1611.47</v>
      </c>
    </row>
    <row r="14297" spans="1:15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>Table1[[#This Row],[sales]]*Table1[[#This Row],[discount]]</f>
        <v>1090.1232</v>
      </c>
      <c r="G14297" s="1">
        <f>Table1[[#This Row],[sales]]-Table1[[#This Row],[Discount Value]]</f>
        <v>1937.9967999999999</v>
      </c>
      <c r="H14297" s="1">
        <v>5</v>
      </c>
      <c r="I14297" s="2">
        <v>45462</v>
      </c>
      <c r="J14297" s="2">
        <v>45463</v>
      </c>
      <c r="K14297" s="1" t="s">
        <v>31</v>
      </c>
      <c r="L14297" s="1" t="s">
        <v>22</v>
      </c>
      <c r="M14297" s="1">
        <v>187.52</v>
      </c>
      <c r="N14297" s="1" t="s">
        <v>17</v>
      </c>
      <c r="O14297" s="10">
        <f>Table1[[#This Row],[sales]]+Table1[[#This Row],[profit]]</f>
        <v>3215.64</v>
      </c>
    </row>
    <row r="14298" spans="1:15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>Table1[[#This Row],[sales]]*Table1[[#This Row],[discount]]</f>
        <v>1647.5956000000001</v>
      </c>
      <c r="G14298" s="1">
        <f>Table1[[#This Row],[sales]]-Table1[[#This Row],[Discount Value]]</f>
        <v>1714.8444</v>
      </c>
      <c r="H14298" s="1">
        <v>9</v>
      </c>
      <c r="I14298" s="2">
        <v>45036</v>
      </c>
      <c r="J14298" s="2">
        <v>45042</v>
      </c>
      <c r="K14298" s="1" t="s">
        <v>21</v>
      </c>
      <c r="L14298" s="1" t="s">
        <v>22</v>
      </c>
      <c r="M14298" s="1">
        <v>621.21</v>
      </c>
      <c r="N14298" s="1" t="s">
        <v>28</v>
      </c>
      <c r="O14298" s="10">
        <f>Table1[[#This Row],[sales]]+Table1[[#This Row],[profit]]</f>
        <v>3983.65</v>
      </c>
    </row>
    <row r="14299" spans="1:15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>Table1[[#This Row],[sales]]*Table1[[#This Row],[discount]]</f>
        <v>1578.913</v>
      </c>
      <c r="G14299" s="1">
        <f>Table1[[#This Row],[sales]]-Table1[[#This Row],[Discount Value]]</f>
        <v>2932.2670000000003</v>
      </c>
      <c r="H14299" s="1">
        <v>8</v>
      </c>
      <c r="I14299" s="2">
        <v>45595</v>
      </c>
      <c r="J14299" s="2">
        <v>45598</v>
      </c>
      <c r="K14299" s="1" t="s">
        <v>15</v>
      </c>
      <c r="L14299" s="1" t="s">
        <v>16</v>
      </c>
      <c r="M14299" s="1">
        <v>410.31</v>
      </c>
      <c r="N14299" s="1" t="s">
        <v>48</v>
      </c>
      <c r="O14299" s="10">
        <f>Table1[[#This Row],[sales]]+Table1[[#This Row],[profit]]</f>
        <v>4921.4900000000007</v>
      </c>
    </row>
    <row r="14300" spans="1:15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>Table1[[#This Row],[sales]]*Table1[[#This Row],[discount]]</f>
        <v>333.91079999999999</v>
      </c>
      <c r="G14300" s="1">
        <f>Table1[[#This Row],[sales]]-Table1[[#This Row],[Discount Value]]</f>
        <v>2448.6792</v>
      </c>
      <c r="H14300" s="1">
        <v>9</v>
      </c>
      <c r="I14300" s="2">
        <v>45460</v>
      </c>
      <c r="J14300" s="2">
        <v>45461</v>
      </c>
      <c r="K14300" s="1" t="s">
        <v>15</v>
      </c>
      <c r="L14300" s="1" t="s">
        <v>16</v>
      </c>
      <c r="M14300" s="1">
        <v>237.21</v>
      </c>
      <c r="N14300" s="1" t="s">
        <v>34</v>
      </c>
      <c r="O14300" s="10">
        <f>Table1[[#This Row],[sales]]+Table1[[#This Row],[profit]]</f>
        <v>3019.8</v>
      </c>
    </row>
    <row r="14301" spans="1:15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>Table1[[#This Row],[sales]]*Table1[[#This Row],[discount]]</f>
        <v>85.509299999999996</v>
      </c>
      <c r="G14301" s="1">
        <f>Table1[[#This Row],[sales]]-Table1[[#This Row],[Discount Value]]</f>
        <v>2764.8006999999998</v>
      </c>
      <c r="H14301" s="1">
        <v>9</v>
      </c>
      <c r="I14301" s="2">
        <v>45077</v>
      </c>
      <c r="J14301" s="2">
        <v>45082</v>
      </c>
      <c r="K14301" s="1" t="s">
        <v>21</v>
      </c>
      <c r="L14301" s="1" t="s">
        <v>16</v>
      </c>
      <c r="M14301" s="1">
        <v>542.37</v>
      </c>
      <c r="N14301" s="1" t="s">
        <v>23</v>
      </c>
      <c r="O14301" s="10">
        <f>Table1[[#This Row],[sales]]+Table1[[#This Row],[profit]]</f>
        <v>3392.68</v>
      </c>
    </row>
    <row r="14302" spans="1:15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>Table1[[#This Row],[sales]]*Table1[[#This Row],[discount]]</f>
        <v>578.94070000000011</v>
      </c>
      <c r="G14302" s="1">
        <f>Table1[[#This Row],[sales]]-Table1[[#This Row],[Discount Value]]</f>
        <v>3874.4493000000002</v>
      </c>
      <c r="H14302" s="1">
        <v>4</v>
      </c>
      <c r="I14302" s="2">
        <v>45139</v>
      </c>
      <c r="J14302" s="2">
        <v>45140</v>
      </c>
      <c r="K14302" s="1" t="s">
        <v>31</v>
      </c>
      <c r="L14302" s="1" t="s">
        <v>27</v>
      </c>
      <c r="M14302" s="1">
        <v>1009.1</v>
      </c>
      <c r="N14302" s="1" t="s">
        <v>39</v>
      </c>
      <c r="O14302" s="10">
        <f>Table1[[#This Row],[sales]]+Table1[[#This Row],[profit]]</f>
        <v>5462.4900000000007</v>
      </c>
    </row>
    <row r="14303" spans="1:15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>Table1[[#This Row],[sales]]*Table1[[#This Row],[discount]]</f>
        <v>40.311700000000002</v>
      </c>
      <c r="G14303" s="1">
        <f>Table1[[#This Row],[sales]]-Table1[[#This Row],[Discount Value]]</f>
        <v>326.15830000000005</v>
      </c>
      <c r="H14303" s="1">
        <v>8</v>
      </c>
      <c r="I14303" s="2">
        <v>45446</v>
      </c>
      <c r="J14303" s="2">
        <v>45447</v>
      </c>
      <c r="K14303" s="1" t="s">
        <v>31</v>
      </c>
      <c r="L14303" s="1" t="s">
        <v>16</v>
      </c>
      <c r="M14303" s="1">
        <v>44.53</v>
      </c>
      <c r="N14303" s="1" t="s">
        <v>28</v>
      </c>
      <c r="O14303" s="10">
        <f>Table1[[#This Row],[sales]]+Table1[[#This Row],[profit]]</f>
        <v>411</v>
      </c>
    </row>
    <row r="14304" spans="1:15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>Table1[[#This Row],[sales]]*Table1[[#This Row],[discount]]</f>
        <v>158.89449999999999</v>
      </c>
      <c r="G14304" s="1">
        <f>Table1[[#This Row],[sales]]-Table1[[#This Row],[Discount Value]]</f>
        <v>3018.9955</v>
      </c>
      <c r="H14304" s="1">
        <v>9</v>
      </c>
      <c r="I14304" s="2">
        <v>45006</v>
      </c>
      <c r="J14304" s="2">
        <v>45011</v>
      </c>
      <c r="K14304" s="1" t="s">
        <v>21</v>
      </c>
      <c r="L14304" s="1" t="s">
        <v>16</v>
      </c>
      <c r="M14304" s="1">
        <v>881.07</v>
      </c>
      <c r="N14304" s="1" t="s">
        <v>28</v>
      </c>
      <c r="O14304" s="10">
        <f>Table1[[#This Row],[sales]]+Table1[[#This Row],[profit]]</f>
        <v>4058.96</v>
      </c>
    </row>
    <row r="14305" spans="1:15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>Table1[[#This Row],[sales]]*Table1[[#This Row],[discount]]</f>
        <v>471.14760000000001</v>
      </c>
      <c r="G14305" s="1">
        <f>Table1[[#This Row],[sales]]-Table1[[#This Row],[Discount Value]]</f>
        <v>1670.4323999999999</v>
      </c>
      <c r="H14305" s="1">
        <v>5</v>
      </c>
      <c r="I14305" s="2">
        <v>45409</v>
      </c>
      <c r="J14305" s="2">
        <v>45416</v>
      </c>
      <c r="K14305" s="1" t="s">
        <v>31</v>
      </c>
      <c r="L14305" s="1" t="s">
        <v>16</v>
      </c>
      <c r="M14305" s="1">
        <v>332.56</v>
      </c>
      <c r="N14305" s="1" t="s">
        <v>48</v>
      </c>
      <c r="O14305" s="10">
        <f>Table1[[#This Row],[sales]]+Table1[[#This Row],[profit]]</f>
        <v>2474.14</v>
      </c>
    </row>
    <row r="14306" spans="1:15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>Table1[[#This Row],[sales]]*Table1[[#This Row],[discount]]</f>
        <v>638.09760000000006</v>
      </c>
      <c r="G14306" s="1">
        <f>Table1[[#This Row],[sales]]-Table1[[#This Row],[Discount Value]]</f>
        <v>3919.7424000000001</v>
      </c>
      <c r="H14306" s="1">
        <v>4</v>
      </c>
      <c r="I14306" s="2">
        <v>45014</v>
      </c>
      <c r="J14306" s="2">
        <v>45015</v>
      </c>
      <c r="K14306" s="1" t="s">
        <v>31</v>
      </c>
      <c r="L14306" s="1" t="s">
        <v>22</v>
      </c>
      <c r="M14306" s="1">
        <v>644.65</v>
      </c>
      <c r="N14306" s="1" t="s">
        <v>17</v>
      </c>
      <c r="O14306" s="10">
        <f>Table1[[#This Row],[sales]]+Table1[[#This Row],[profit]]</f>
        <v>5202.49</v>
      </c>
    </row>
    <row r="14307" spans="1:15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>Table1[[#This Row],[sales]]*Table1[[#This Row],[discount]]</f>
        <v>2211.0589999999997</v>
      </c>
      <c r="G14307" s="1">
        <f>Table1[[#This Row],[sales]]-Table1[[#This Row],[Discount Value]]</f>
        <v>2595.5909999999999</v>
      </c>
      <c r="H14307" s="1">
        <v>1</v>
      </c>
      <c r="I14307" s="2">
        <v>45497</v>
      </c>
      <c r="J14307" s="2">
        <v>45503</v>
      </c>
      <c r="K14307" s="1" t="s">
        <v>21</v>
      </c>
      <c r="L14307" s="1" t="s">
        <v>27</v>
      </c>
      <c r="M14307" s="1">
        <v>932.7</v>
      </c>
      <c r="N14307" s="1" t="s">
        <v>39</v>
      </c>
      <c r="O14307" s="10">
        <f>Table1[[#This Row],[sales]]+Table1[[#This Row],[profit]]</f>
        <v>5739.3499999999995</v>
      </c>
    </row>
    <row r="14308" spans="1:15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>Table1[[#This Row],[sales]]*Table1[[#This Row],[discount]]</f>
        <v>186.84200000000001</v>
      </c>
      <c r="G14308" s="1">
        <f>Table1[[#This Row],[sales]]-Table1[[#This Row],[Discount Value]]</f>
        <v>747.36800000000005</v>
      </c>
      <c r="H14308" s="1">
        <v>3</v>
      </c>
      <c r="I14308" s="2">
        <v>45016</v>
      </c>
      <c r="J14308" s="2">
        <v>45018</v>
      </c>
      <c r="K14308" s="1" t="s">
        <v>21</v>
      </c>
      <c r="L14308" s="1" t="s">
        <v>16</v>
      </c>
      <c r="M14308" s="1">
        <v>229.92</v>
      </c>
      <c r="N14308" s="1" t="s">
        <v>39</v>
      </c>
      <c r="O14308" s="10">
        <f>Table1[[#This Row],[sales]]+Table1[[#This Row],[profit]]</f>
        <v>1164.1300000000001</v>
      </c>
    </row>
    <row r="14309" spans="1:15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>Table1[[#This Row],[sales]]*Table1[[#This Row],[discount]]</f>
        <v>650.84800000000007</v>
      </c>
      <c r="G14309" s="1">
        <f>Table1[[#This Row],[sales]]-Table1[[#This Row],[Discount Value]]</f>
        <v>828.35199999999998</v>
      </c>
      <c r="H14309" s="1">
        <v>2</v>
      </c>
      <c r="I14309" s="2">
        <v>45207</v>
      </c>
      <c r="J14309" s="2">
        <v>45214</v>
      </c>
      <c r="K14309" s="1" t="s">
        <v>31</v>
      </c>
      <c r="L14309" s="1" t="s">
        <v>16</v>
      </c>
      <c r="M14309" s="1">
        <v>103.5</v>
      </c>
      <c r="N14309" s="1" t="s">
        <v>28</v>
      </c>
      <c r="O14309" s="10">
        <f>Table1[[#This Row],[sales]]+Table1[[#This Row],[profit]]</f>
        <v>1582.7</v>
      </c>
    </row>
    <row r="14310" spans="1:15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>Table1[[#This Row],[sales]]*Table1[[#This Row],[discount]]</f>
        <v>215.99100000000001</v>
      </c>
      <c r="G14310" s="1">
        <f>Table1[[#This Row],[sales]]-Table1[[#This Row],[Discount Value]]</f>
        <v>1223.9490000000001</v>
      </c>
      <c r="H14310" s="1">
        <v>7</v>
      </c>
      <c r="I14310" s="2">
        <v>45435</v>
      </c>
      <c r="J14310" s="2">
        <v>45436</v>
      </c>
      <c r="K14310" s="1" t="s">
        <v>31</v>
      </c>
      <c r="L14310" s="1" t="s">
        <v>16</v>
      </c>
      <c r="M14310" s="1">
        <v>377.34</v>
      </c>
      <c r="N14310" s="1" t="s">
        <v>17</v>
      </c>
      <c r="O14310" s="10">
        <f>Table1[[#This Row],[sales]]+Table1[[#This Row],[profit]]</f>
        <v>1817.28</v>
      </c>
    </row>
    <row r="14311" spans="1:15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>Table1[[#This Row],[sales]]*Table1[[#This Row],[discount]]</f>
        <v>249.09360000000001</v>
      </c>
      <c r="G14311" s="1">
        <f>Table1[[#This Row],[sales]]-Table1[[#This Row],[Discount Value]]</f>
        <v>343.9864</v>
      </c>
      <c r="H14311" s="1">
        <v>4</v>
      </c>
      <c r="I14311" s="2">
        <v>45028</v>
      </c>
      <c r="J14311" s="2">
        <v>45035</v>
      </c>
      <c r="K14311" s="1" t="s">
        <v>15</v>
      </c>
      <c r="L14311" s="1" t="s">
        <v>22</v>
      </c>
      <c r="M14311" s="1">
        <v>103.71</v>
      </c>
      <c r="N14311" s="1" t="s">
        <v>28</v>
      </c>
      <c r="O14311" s="10">
        <f>Table1[[#This Row],[sales]]+Table1[[#This Row],[profit]]</f>
        <v>696.79000000000008</v>
      </c>
    </row>
    <row r="14312" spans="1:15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>Table1[[#This Row],[sales]]*Table1[[#This Row],[discount]]</f>
        <v>567.27890000000002</v>
      </c>
      <c r="G14312" s="1">
        <f>Table1[[#This Row],[sales]]-Table1[[#This Row],[Discount Value]]</f>
        <v>1899.1510999999998</v>
      </c>
      <c r="H14312" s="1">
        <v>9</v>
      </c>
      <c r="I14312" s="2">
        <v>45611</v>
      </c>
      <c r="J14312" s="2">
        <v>45618</v>
      </c>
      <c r="K14312" s="1" t="s">
        <v>31</v>
      </c>
      <c r="L14312" s="1" t="s">
        <v>16</v>
      </c>
      <c r="M14312" s="1">
        <v>444.78</v>
      </c>
      <c r="N14312" s="1" t="s">
        <v>23</v>
      </c>
      <c r="O14312" s="10">
        <f>Table1[[#This Row],[sales]]+Table1[[#This Row],[profit]]</f>
        <v>2911.21</v>
      </c>
    </row>
    <row r="14313" spans="1:15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>Table1[[#This Row],[sales]]*Table1[[#This Row],[discount]]</f>
        <v>52.281999999999996</v>
      </c>
      <c r="G14313" s="1">
        <f>Table1[[#This Row],[sales]]-Table1[[#This Row],[Discount Value]]</f>
        <v>2561.8179999999998</v>
      </c>
      <c r="H14313" s="1">
        <v>9</v>
      </c>
      <c r="I14313" s="2">
        <v>45144</v>
      </c>
      <c r="J14313" s="2">
        <v>45150</v>
      </c>
      <c r="K14313" s="1" t="s">
        <v>15</v>
      </c>
      <c r="L14313" s="1" t="s">
        <v>16</v>
      </c>
      <c r="M14313" s="1">
        <v>673.98</v>
      </c>
      <c r="N14313" s="1" t="s">
        <v>34</v>
      </c>
      <c r="O14313" s="10">
        <f>Table1[[#This Row],[sales]]+Table1[[#This Row],[profit]]</f>
        <v>3288.08</v>
      </c>
    </row>
    <row r="14314" spans="1:15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>Table1[[#This Row],[sales]]*Table1[[#This Row],[discount]]</f>
        <v>697.82159999999999</v>
      </c>
      <c r="G14314" s="1">
        <f>Table1[[#This Row],[sales]]-Table1[[#This Row],[Discount Value]]</f>
        <v>2209.7683999999999</v>
      </c>
      <c r="H14314" s="1">
        <v>2</v>
      </c>
      <c r="I14314" s="2">
        <v>45182</v>
      </c>
      <c r="J14314" s="2">
        <v>45187</v>
      </c>
      <c r="K14314" s="1" t="s">
        <v>21</v>
      </c>
      <c r="L14314" s="1" t="s">
        <v>22</v>
      </c>
      <c r="M14314" s="1">
        <v>551.01</v>
      </c>
      <c r="N14314" s="1" t="s">
        <v>34</v>
      </c>
      <c r="O14314" s="10">
        <f>Table1[[#This Row],[sales]]+Table1[[#This Row],[profit]]</f>
        <v>3458.6000000000004</v>
      </c>
    </row>
    <row r="14315" spans="1:15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>Table1[[#This Row],[sales]]*Table1[[#This Row],[discount]]</f>
        <v>368.33499999999998</v>
      </c>
      <c r="G14315" s="1">
        <f>Table1[[#This Row],[sales]]-Table1[[#This Row],[Discount Value]]</f>
        <v>2980.165</v>
      </c>
      <c r="H14315" s="1">
        <v>3</v>
      </c>
      <c r="I14315" s="2">
        <v>45592</v>
      </c>
      <c r="J14315" s="2">
        <v>45593</v>
      </c>
      <c r="K14315" s="1" t="s">
        <v>15</v>
      </c>
      <c r="L14315" s="1" t="s">
        <v>22</v>
      </c>
      <c r="M14315" s="1">
        <v>541.24</v>
      </c>
      <c r="N14315" s="1" t="s">
        <v>39</v>
      </c>
      <c r="O14315" s="10">
        <f>Table1[[#This Row],[sales]]+Table1[[#This Row],[profit]]</f>
        <v>3889.74</v>
      </c>
    </row>
    <row r="14316" spans="1:15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>Table1[[#This Row],[sales]]*Table1[[#This Row],[discount]]</f>
        <v>61.244999999999997</v>
      </c>
      <c r="G14316" s="1">
        <f>Table1[[#This Row],[sales]]-Table1[[#This Row],[Discount Value]]</f>
        <v>347.05500000000001</v>
      </c>
      <c r="H14316" s="1">
        <v>8</v>
      </c>
      <c r="I14316" s="2">
        <v>45084</v>
      </c>
      <c r="J14316" s="2">
        <v>45089</v>
      </c>
      <c r="K14316" s="1" t="s">
        <v>31</v>
      </c>
      <c r="L14316" s="1" t="s">
        <v>22</v>
      </c>
      <c r="M14316" s="1">
        <v>104.91</v>
      </c>
      <c r="N14316" s="1" t="s">
        <v>48</v>
      </c>
      <c r="O14316" s="10">
        <f>Table1[[#This Row],[sales]]+Table1[[#This Row],[profit]]</f>
        <v>513.21</v>
      </c>
    </row>
    <row r="14317" spans="1:15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>Table1[[#This Row],[sales]]*Table1[[#This Row],[discount]]</f>
        <v>1071.0578</v>
      </c>
      <c r="G14317" s="1">
        <f>Table1[[#This Row],[sales]]-Table1[[#This Row],[Discount Value]]</f>
        <v>2079.1122</v>
      </c>
      <c r="H14317" s="1">
        <v>3</v>
      </c>
      <c r="I14317" s="2">
        <v>45120</v>
      </c>
      <c r="J14317" s="2">
        <v>45127</v>
      </c>
      <c r="K14317" s="1" t="s">
        <v>15</v>
      </c>
      <c r="L14317" s="1" t="s">
        <v>22</v>
      </c>
      <c r="M14317" s="1">
        <v>917.46</v>
      </c>
      <c r="N14317" s="1" t="s">
        <v>28</v>
      </c>
      <c r="O14317" s="10">
        <f>Table1[[#This Row],[sales]]+Table1[[#This Row],[profit]]</f>
        <v>4067.63</v>
      </c>
    </row>
    <row r="14318" spans="1:15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>Table1[[#This Row],[sales]]*Table1[[#This Row],[discount]]</f>
        <v>1190.1942000000001</v>
      </c>
      <c r="G14318" s="1">
        <f>Table1[[#This Row],[sales]]-Table1[[#This Row],[Discount Value]]</f>
        <v>3387.4758000000002</v>
      </c>
      <c r="H14318" s="1">
        <v>4</v>
      </c>
      <c r="I14318" s="2">
        <v>45306</v>
      </c>
      <c r="J14318" s="2">
        <v>45310</v>
      </c>
      <c r="K14318" s="1" t="s">
        <v>31</v>
      </c>
      <c r="L14318" s="1" t="s">
        <v>22</v>
      </c>
      <c r="M14318" s="1">
        <v>1087.6600000000001</v>
      </c>
      <c r="N14318" s="1" t="s">
        <v>39</v>
      </c>
      <c r="O14318" s="10">
        <f>Table1[[#This Row],[sales]]+Table1[[#This Row],[profit]]</f>
        <v>5665.33</v>
      </c>
    </row>
    <row r="14319" spans="1:15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>Table1[[#This Row],[sales]]*Table1[[#This Row],[discount]]</f>
        <v>1024.9624000000001</v>
      </c>
      <c r="G14319" s="1">
        <f>Table1[[#This Row],[sales]]-Table1[[#This Row],[Discount Value]]</f>
        <v>1304.4975999999999</v>
      </c>
      <c r="H14319" s="1">
        <v>3</v>
      </c>
      <c r="I14319" s="2">
        <v>45161</v>
      </c>
      <c r="J14319" s="2">
        <v>45166</v>
      </c>
      <c r="K14319" s="1" t="s">
        <v>31</v>
      </c>
      <c r="L14319" s="1" t="s">
        <v>22</v>
      </c>
      <c r="M14319" s="1">
        <v>649.32000000000005</v>
      </c>
      <c r="N14319" s="1" t="s">
        <v>34</v>
      </c>
      <c r="O14319" s="10">
        <f>Table1[[#This Row],[sales]]+Table1[[#This Row],[profit]]</f>
        <v>2978.78</v>
      </c>
    </row>
    <row r="14320" spans="1:15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>Table1[[#This Row],[sales]]*Table1[[#This Row],[discount]]</f>
        <v>292.75829999999996</v>
      </c>
      <c r="G14320" s="1">
        <f>Table1[[#This Row],[sales]]-Table1[[#This Row],[Discount Value]]</f>
        <v>330.13170000000002</v>
      </c>
      <c r="H14320" s="1">
        <v>2</v>
      </c>
      <c r="I14320" s="2">
        <v>44979</v>
      </c>
      <c r="J14320" s="2">
        <v>44986</v>
      </c>
      <c r="K14320" s="1" t="s">
        <v>31</v>
      </c>
      <c r="L14320" s="1" t="s">
        <v>22</v>
      </c>
      <c r="M14320" s="1">
        <v>152.21</v>
      </c>
      <c r="N14320" s="1" t="s">
        <v>28</v>
      </c>
      <c r="O14320" s="10">
        <f>Table1[[#This Row],[sales]]+Table1[[#This Row],[profit]]</f>
        <v>775.1</v>
      </c>
    </row>
    <row r="14321" spans="1:15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>Table1[[#This Row],[sales]]*Table1[[#This Row],[discount]]</f>
        <v>182.3955</v>
      </c>
      <c r="G14321" s="1">
        <f>Table1[[#This Row],[sales]]-Table1[[#This Row],[Discount Value]]</f>
        <v>338.73450000000003</v>
      </c>
      <c r="H14321" s="1">
        <v>1</v>
      </c>
      <c r="I14321" s="2">
        <v>45639</v>
      </c>
      <c r="J14321" s="2">
        <v>45642</v>
      </c>
      <c r="K14321" s="1" t="s">
        <v>21</v>
      </c>
      <c r="L14321" s="1" t="s">
        <v>22</v>
      </c>
      <c r="M14321" s="1">
        <v>129</v>
      </c>
      <c r="N14321" s="1" t="s">
        <v>39</v>
      </c>
      <c r="O14321" s="10">
        <f>Table1[[#This Row],[sales]]+Table1[[#This Row],[profit]]</f>
        <v>650.13</v>
      </c>
    </row>
    <row r="14322" spans="1:15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>Table1[[#This Row],[sales]]*Table1[[#This Row],[discount]]</f>
        <v>636.65369999999996</v>
      </c>
      <c r="G14322" s="1">
        <f>Table1[[#This Row],[sales]]-Table1[[#This Row],[Discount Value]]</f>
        <v>843.93629999999996</v>
      </c>
      <c r="H14322" s="1">
        <v>3</v>
      </c>
      <c r="I14322" s="2">
        <v>45605</v>
      </c>
      <c r="J14322" s="2">
        <v>45607</v>
      </c>
      <c r="K14322" s="1" t="s">
        <v>15</v>
      </c>
      <c r="L14322" s="1" t="s">
        <v>22</v>
      </c>
      <c r="M14322" s="1">
        <v>155.97</v>
      </c>
      <c r="N14322" s="1" t="s">
        <v>48</v>
      </c>
      <c r="O14322" s="10">
        <f>Table1[[#This Row],[sales]]+Table1[[#This Row],[profit]]</f>
        <v>1636.56</v>
      </c>
    </row>
    <row r="14323" spans="1:15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>Table1[[#This Row],[sales]]*Table1[[#This Row],[discount]]</f>
        <v>378.73700000000002</v>
      </c>
      <c r="G14323" s="1">
        <f>Table1[[#This Row],[sales]]-Table1[[#This Row],[Discount Value]]</f>
        <v>3408.6329999999998</v>
      </c>
      <c r="H14323" s="1">
        <v>9</v>
      </c>
      <c r="I14323" s="2">
        <v>45546</v>
      </c>
      <c r="J14323" s="2">
        <v>45547</v>
      </c>
      <c r="K14323" s="1" t="s">
        <v>15</v>
      </c>
      <c r="L14323" s="1" t="s">
        <v>16</v>
      </c>
      <c r="M14323" s="1">
        <v>1068.1400000000001</v>
      </c>
      <c r="N14323" s="1" t="s">
        <v>39</v>
      </c>
      <c r="O14323" s="10">
        <f>Table1[[#This Row],[sales]]+Table1[[#This Row],[profit]]</f>
        <v>4855.51</v>
      </c>
    </row>
    <row r="14324" spans="1:15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>Table1[[#This Row],[sales]]*Table1[[#This Row],[discount]]</f>
        <v>55.156000000000006</v>
      </c>
      <c r="G14324" s="1">
        <f>Table1[[#This Row],[sales]]-Table1[[#This Row],[Discount Value]]</f>
        <v>1323.7440000000001</v>
      </c>
      <c r="H14324" s="1">
        <v>8</v>
      </c>
      <c r="I14324" s="2">
        <v>45578</v>
      </c>
      <c r="J14324" s="2">
        <v>45585</v>
      </c>
      <c r="K14324" s="1" t="s">
        <v>15</v>
      </c>
      <c r="L14324" s="1" t="s">
        <v>27</v>
      </c>
      <c r="M14324" s="1">
        <v>108.3</v>
      </c>
      <c r="N14324" s="1" t="s">
        <v>34</v>
      </c>
      <c r="O14324" s="10">
        <f>Table1[[#This Row],[sales]]+Table1[[#This Row],[profit]]</f>
        <v>1487.2</v>
      </c>
    </row>
    <row r="14325" spans="1:15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>Table1[[#This Row],[sales]]*Table1[[#This Row],[discount]]</f>
        <v>695.3374</v>
      </c>
      <c r="G14325" s="1">
        <f>Table1[[#This Row],[sales]]-Table1[[#This Row],[Discount Value]]</f>
        <v>3394.8825999999999</v>
      </c>
      <c r="H14325" s="1">
        <v>9</v>
      </c>
      <c r="I14325" s="2">
        <v>45566</v>
      </c>
      <c r="J14325" s="2">
        <v>45568</v>
      </c>
      <c r="K14325" s="1" t="s">
        <v>15</v>
      </c>
      <c r="L14325" s="1" t="s">
        <v>16</v>
      </c>
      <c r="M14325" s="1">
        <v>747.88</v>
      </c>
      <c r="N14325" s="1" t="s">
        <v>17</v>
      </c>
      <c r="O14325" s="10">
        <f>Table1[[#This Row],[sales]]+Table1[[#This Row],[profit]]</f>
        <v>4838.0999999999995</v>
      </c>
    </row>
    <row r="14326" spans="1:15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>Table1[[#This Row],[sales]]*Table1[[#This Row],[discount]]</f>
        <v>658.61279999999999</v>
      </c>
      <c r="G14326" s="1">
        <f>Table1[[#This Row],[sales]]-Table1[[#This Row],[Discount Value]]</f>
        <v>3457.7172</v>
      </c>
      <c r="H14326" s="1">
        <v>5</v>
      </c>
      <c r="I14326" s="2">
        <v>45409</v>
      </c>
      <c r="J14326" s="2">
        <v>45415</v>
      </c>
      <c r="K14326" s="1" t="s">
        <v>31</v>
      </c>
      <c r="L14326" s="1" t="s">
        <v>22</v>
      </c>
      <c r="M14326" s="1">
        <v>219.05</v>
      </c>
      <c r="N14326" s="1" t="s">
        <v>23</v>
      </c>
      <c r="O14326" s="10">
        <f>Table1[[#This Row],[sales]]+Table1[[#This Row],[profit]]</f>
        <v>4335.38</v>
      </c>
    </row>
    <row r="14327" spans="1:15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>Table1[[#This Row],[sales]]*Table1[[#This Row],[discount]]</f>
        <v>772.15049999999997</v>
      </c>
      <c r="G14327" s="1">
        <f>Table1[[#This Row],[sales]]-Table1[[#This Row],[Discount Value]]</f>
        <v>1567.6994999999999</v>
      </c>
      <c r="H14327" s="1">
        <v>5</v>
      </c>
      <c r="I14327" s="2">
        <v>45104</v>
      </c>
      <c r="J14327" s="2">
        <v>45105</v>
      </c>
      <c r="K14327" s="1" t="s">
        <v>15</v>
      </c>
      <c r="L14327" s="1" t="s">
        <v>16</v>
      </c>
      <c r="M14327" s="1">
        <v>330.38</v>
      </c>
      <c r="N14327" s="1" t="s">
        <v>23</v>
      </c>
      <c r="O14327" s="10">
        <f>Table1[[#This Row],[sales]]+Table1[[#This Row],[profit]]</f>
        <v>2670.23</v>
      </c>
    </row>
    <row r="14328" spans="1:15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>Table1[[#This Row],[sales]]*Table1[[#This Row],[discount]]</f>
        <v>661.02539999999988</v>
      </c>
      <c r="G14328" s="1">
        <f>Table1[[#This Row],[sales]]-Table1[[#This Row],[Discount Value]]</f>
        <v>912.84460000000001</v>
      </c>
      <c r="H14328" s="1">
        <v>8</v>
      </c>
      <c r="I14328" s="2">
        <v>44982</v>
      </c>
      <c r="J14328" s="2">
        <v>44988</v>
      </c>
      <c r="K14328" s="1" t="s">
        <v>15</v>
      </c>
      <c r="L14328" s="1" t="s">
        <v>22</v>
      </c>
      <c r="M14328" s="1">
        <v>348.75</v>
      </c>
      <c r="N14328" s="1" t="s">
        <v>39</v>
      </c>
      <c r="O14328" s="10">
        <f>Table1[[#This Row],[sales]]+Table1[[#This Row],[profit]]</f>
        <v>1922.62</v>
      </c>
    </row>
    <row r="14329" spans="1:15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>Table1[[#This Row],[sales]]*Table1[[#This Row],[discount]]</f>
        <v>454.28550000000001</v>
      </c>
      <c r="G14329" s="1">
        <f>Table1[[#This Row],[sales]]-Table1[[#This Row],[Discount Value]]</f>
        <v>2574.2845000000002</v>
      </c>
      <c r="H14329" s="1">
        <v>5</v>
      </c>
      <c r="I14329" s="2">
        <v>45350</v>
      </c>
      <c r="J14329" s="2">
        <v>45356</v>
      </c>
      <c r="K14329" s="1" t="s">
        <v>21</v>
      </c>
      <c r="L14329" s="1" t="s">
        <v>27</v>
      </c>
      <c r="M14329" s="1">
        <v>178.05</v>
      </c>
      <c r="N14329" s="1" t="s">
        <v>17</v>
      </c>
      <c r="O14329" s="10">
        <f>Table1[[#This Row],[sales]]+Table1[[#This Row],[profit]]</f>
        <v>3206.6200000000003</v>
      </c>
    </row>
    <row r="14330" spans="1:15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>Table1[[#This Row],[sales]]*Table1[[#This Row],[discount]]</f>
        <v>855.03599999999994</v>
      </c>
      <c r="G14330" s="1">
        <f>Table1[[#This Row],[sales]]-Table1[[#This Row],[Discount Value]]</f>
        <v>3216.5639999999999</v>
      </c>
      <c r="H14330" s="1">
        <v>4</v>
      </c>
      <c r="I14330" s="2">
        <v>45103</v>
      </c>
      <c r="J14330" s="2">
        <v>45107</v>
      </c>
      <c r="K14330" s="1" t="s">
        <v>21</v>
      </c>
      <c r="L14330" s="1" t="s">
        <v>27</v>
      </c>
      <c r="M14330" s="1">
        <v>276.85000000000002</v>
      </c>
      <c r="N14330" s="1" t="s">
        <v>23</v>
      </c>
      <c r="O14330" s="10">
        <f>Table1[[#This Row],[sales]]+Table1[[#This Row],[profit]]</f>
        <v>4348.45</v>
      </c>
    </row>
    <row r="14331" spans="1:15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>Table1[[#This Row],[sales]]*Table1[[#This Row],[discount]]</f>
        <v>20.82</v>
      </c>
      <c r="G14331" s="1">
        <f>Table1[[#This Row],[sales]]-Table1[[#This Row],[Discount Value]]</f>
        <v>395.58</v>
      </c>
      <c r="H14331" s="1">
        <v>9</v>
      </c>
      <c r="I14331" s="2">
        <v>45214</v>
      </c>
      <c r="J14331" s="2">
        <v>45221</v>
      </c>
      <c r="K14331" s="1" t="s">
        <v>15</v>
      </c>
      <c r="L14331" s="1" t="s">
        <v>22</v>
      </c>
      <c r="M14331" s="1">
        <v>76.38</v>
      </c>
      <c r="N14331" s="1" t="s">
        <v>17</v>
      </c>
      <c r="O14331" s="10">
        <f>Table1[[#This Row],[sales]]+Table1[[#This Row],[profit]]</f>
        <v>492.78</v>
      </c>
    </row>
    <row r="14332" spans="1:15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>Table1[[#This Row],[sales]]*Table1[[#This Row],[discount]]</f>
        <v>1002.0737999999999</v>
      </c>
      <c r="G14332" s="1">
        <f>Table1[[#This Row],[sales]]-Table1[[#This Row],[Discount Value]]</f>
        <v>3769.7061999999996</v>
      </c>
      <c r="H14332" s="1">
        <v>1</v>
      </c>
      <c r="I14332" s="2">
        <v>45520</v>
      </c>
      <c r="J14332" s="2">
        <v>45522</v>
      </c>
      <c r="K14332" s="1" t="s">
        <v>21</v>
      </c>
      <c r="L14332" s="1" t="s">
        <v>22</v>
      </c>
      <c r="M14332" s="1">
        <v>308.77999999999997</v>
      </c>
      <c r="N14332" s="1" t="s">
        <v>23</v>
      </c>
      <c r="O14332" s="10">
        <f>Table1[[#This Row],[sales]]+Table1[[#This Row],[profit]]</f>
        <v>5080.5599999999995</v>
      </c>
    </row>
    <row r="14333" spans="1:15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>Table1[[#This Row],[sales]]*Table1[[#This Row],[discount]]</f>
        <v>359.14009999999996</v>
      </c>
      <c r="G14333" s="1">
        <f>Table1[[#This Row],[sales]]-Table1[[#This Row],[Discount Value]]</f>
        <v>2905.7698999999998</v>
      </c>
      <c r="H14333" s="1">
        <v>6</v>
      </c>
      <c r="I14333" s="2">
        <v>45299</v>
      </c>
      <c r="J14333" s="2">
        <v>45306</v>
      </c>
      <c r="K14333" s="1" t="s">
        <v>21</v>
      </c>
      <c r="L14333" s="1" t="s">
        <v>16</v>
      </c>
      <c r="M14333" s="1">
        <v>412.95</v>
      </c>
      <c r="N14333" s="1" t="s">
        <v>23</v>
      </c>
      <c r="O14333" s="10">
        <f>Table1[[#This Row],[sales]]+Table1[[#This Row],[profit]]</f>
        <v>3677.8599999999997</v>
      </c>
    </row>
    <row r="14334" spans="1:15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>Table1[[#This Row],[sales]]*Table1[[#This Row],[discount]]</f>
        <v>389.6748</v>
      </c>
      <c r="G14334" s="1">
        <f>Table1[[#This Row],[sales]]-Table1[[#This Row],[Discount Value]]</f>
        <v>1661.2452000000001</v>
      </c>
      <c r="H14334" s="1">
        <v>7</v>
      </c>
      <c r="I14334" s="2">
        <v>45355</v>
      </c>
      <c r="J14334" s="2">
        <v>45356</v>
      </c>
      <c r="K14334" s="1" t="s">
        <v>21</v>
      </c>
      <c r="L14334" s="1" t="s">
        <v>16</v>
      </c>
      <c r="M14334" s="1">
        <v>492.82</v>
      </c>
      <c r="N14334" s="1" t="s">
        <v>39</v>
      </c>
      <c r="O14334" s="10">
        <f>Table1[[#This Row],[sales]]+Table1[[#This Row],[profit]]</f>
        <v>2543.7400000000002</v>
      </c>
    </row>
    <row r="14335" spans="1:15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>Table1[[#This Row],[sales]]*Table1[[#This Row],[discount]]</f>
        <v>335.33369999999996</v>
      </c>
      <c r="G14335" s="1">
        <f>Table1[[#This Row],[sales]]-Table1[[#This Row],[Discount Value]]</f>
        <v>2244.1562999999996</v>
      </c>
      <c r="H14335" s="1">
        <v>6</v>
      </c>
      <c r="I14335" s="2">
        <v>45139</v>
      </c>
      <c r="J14335" s="2">
        <v>45143</v>
      </c>
      <c r="K14335" s="1" t="s">
        <v>31</v>
      </c>
      <c r="L14335" s="1" t="s">
        <v>22</v>
      </c>
      <c r="M14335" s="1">
        <v>335.15</v>
      </c>
      <c r="N14335" s="1" t="s">
        <v>34</v>
      </c>
      <c r="O14335" s="10">
        <f>Table1[[#This Row],[sales]]+Table1[[#This Row],[profit]]</f>
        <v>2914.64</v>
      </c>
    </row>
    <row r="14336" spans="1:15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>Table1[[#This Row],[sales]]*Table1[[#This Row],[discount]]</f>
        <v>795.7600000000001</v>
      </c>
      <c r="G14336" s="1">
        <f>Table1[[#This Row],[sales]]-Table1[[#This Row],[Discount Value]]</f>
        <v>1193.6399999999999</v>
      </c>
      <c r="H14336" s="1">
        <v>8</v>
      </c>
      <c r="I14336" s="2">
        <v>45390</v>
      </c>
      <c r="J14336" s="2">
        <v>45393</v>
      </c>
      <c r="K14336" s="1" t="s">
        <v>21</v>
      </c>
      <c r="L14336" s="1" t="s">
        <v>27</v>
      </c>
      <c r="M14336" s="1">
        <v>296.43</v>
      </c>
      <c r="N14336" s="1" t="s">
        <v>17</v>
      </c>
      <c r="O14336" s="10">
        <f>Table1[[#This Row],[sales]]+Table1[[#This Row],[profit]]</f>
        <v>2285.83</v>
      </c>
    </row>
    <row r="14337" spans="1:15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>Table1[[#This Row],[sales]]*Table1[[#This Row],[discount]]</f>
        <v>0</v>
      </c>
      <c r="G14337" s="1">
        <f>Table1[[#This Row],[sales]]-Table1[[#This Row],[Discount Value]]</f>
        <v>2121.79</v>
      </c>
      <c r="H14337" s="1">
        <v>8</v>
      </c>
      <c r="I14337" s="2">
        <v>45253</v>
      </c>
      <c r="J14337" s="2">
        <v>45260</v>
      </c>
      <c r="K14337" s="1" t="s">
        <v>21</v>
      </c>
      <c r="L14337" s="1" t="s">
        <v>16</v>
      </c>
      <c r="M14337" s="1">
        <v>514.20000000000005</v>
      </c>
      <c r="N14337" s="1" t="s">
        <v>17</v>
      </c>
      <c r="O14337" s="10">
        <f>Table1[[#This Row],[sales]]+Table1[[#This Row],[profit]]</f>
        <v>2635.99</v>
      </c>
    </row>
    <row r="14338" spans="1:15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>Table1[[#This Row],[sales]]*Table1[[#This Row],[discount]]</f>
        <v>513.14840000000004</v>
      </c>
      <c r="G14338" s="1">
        <f>Table1[[#This Row],[sales]]-Table1[[#This Row],[Discount Value]]</f>
        <v>2505.3715999999999</v>
      </c>
      <c r="H14338" s="1">
        <v>5</v>
      </c>
      <c r="I14338" s="2">
        <v>45310</v>
      </c>
      <c r="J14338" s="2">
        <v>45316</v>
      </c>
      <c r="K14338" s="1" t="s">
        <v>15</v>
      </c>
      <c r="L14338" s="1" t="s">
        <v>16</v>
      </c>
      <c r="M14338" s="1">
        <v>262.98</v>
      </c>
      <c r="N14338" s="1" t="s">
        <v>39</v>
      </c>
      <c r="O14338" s="10">
        <f>Table1[[#This Row],[sales]]+Table1[[#This Row],[profit]]</f>
        <v>3281.5</v>
      </c>
    </row>
    <row r="14339" spans="1:15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>Table1[[#This Row],[sales]]*Table1[[#This Row],[discount]]</f>
        <v>189.68639999999999</v>
      </c>
      <c r="G14339" s="1">
        <f>Table1[[#This Row],[sales]]-Table1[[#This Row],[Discount Value]]</f>
        <v>205.49360000000001</v>
      </c>
      <c r="H14339" s="1">
        <v>4</v>
      </c>
      <c r="I14339" s="2">
        <v>45098</v>
      </c>
      <c r="J14339" s="2">
        <v>45099</v>
      </c>
      <c r="K14339" s="1" t="s">
        <v>15</v>
      </c>
      <c r="L14339" s="1" t="s">
        <v>27</v>
      </c>
      <c r="M14339" s="1">
        <v>102.43</v>
      </c>
      <c r="N14339" s="1" t="s">
        <v>34</v>
      </c>
      <c r="O14339" s="10">
        <f>Table1[[#This Row],[sales]]+Table1[[#This Row],[profit]]</f>
        <v>497.61</v>
      </c>
    </row>
    <row r="14340" spans="1:15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>Table1[[#This Row],[sales]]*Table1[[#This Row],[discount]]</f>
        <v>326.17900000000003</v>
      </c>
      <c r="G14340" s="1">
        <f>Table1[[#This Row],[sales]]-Table1[[#This Row],[Discount Value]]</f>
        <v>633.17100000000005</v>
      </c>
      <c r="H14340" s="1">
        <v>7</v>
      </c>
      <c r="I14340" s="2">
        <v>45095</v>
      </c>
      <c r="J14340" s="2">
        <v>45099</v>
      </c>
      <c r="K14340" s="1" t="s">
        <v>31</v>
      </c>
      <c r="L14340" s="1" t="s">
        <v>27</v>
      </c>
      <c r="M14340" s="1">
        <v>50.34</v>
      </c>
      <c r="N14340" s="1" t="s">
        <v>23</v>
      </c>
      <c r="O14340" s="10">
        <f>Table1[[#This Row],[sales]]+Table1[[#This Row],[profit]]</f>
        <v>1009.69</v>
      </c>
    </row>
    <row r="14341" spans="1:15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>Table1[[#This Row],[sales]]*Table1[[#This Row],[discount]]</f>
        <v>472.87110000000001</v>
      </c>
      <c r="G14341" s="1">
        <f>Table1[[#This Row],[sales]]-Table1[[#This Row],[Discount Value]]</f>
        <v>739.61889999999994</v>
      </c>
      <c r="H14341" s="1">
        <v>9</v>
      </c>
      <c r="I14341" s="2">
        <v>45535</v>
      </c>
      <c r="J14341" s="2">
        <v>45541</v>
      </c>
      <c r="K14341" s="1" t="s">
        <v>21</v>
      </c>
      <c r="L14341" s="1" t="s">
        <v>16</v>
      </c>
      <c r="M14341" s="1">
        <v>132.4</v>
      </c>
      <c r="N14341" s="1" t="s">
        <v>28</v>
      </c>
      <c r="O14341" s="10">
        <f>Table1[[#This Row],[sales]]+Table1[[#This Row],[profit]]</f>
        <v>1344.89</v>
      </c>
    </row>
    <row r="14342" spans="1:15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>Table1[[#This Row],[sales]]*Table1[[#This Row],[discount]]</f>
        <v>901.63260000000002</v>
      </c>
      <c r="G14342" s="1">
        <f>Table1[[#This Row],[sales]]-Table1[[#This Row],[Discount Value]]</f>
        <v>1195.1874000000003</v>
      </c>
      <c r="H14342" s="1">
        <v>2</v>
      </c>
      <c r="I14342" s="2">
        <v>45267</v>
      </c>
      <c r="J14342" s="2">
        <v>45270</v>
      </c>
      <c r="K14342" s="1" t="s">
        <v>15</v>
      </c>
      <c r="L14342" s="1" t="s">
        <v>22</v>
      </c>
      <c r="M14342" s="1">
        <v>317.41000000000003</v>
      </c>
      <c r="N14342" s="1" t="s">
        <v>23</v>
      </c>
      <c r="O14342" s="10">
        <f>Table1[[#This Row],[sales]]+Table1[[#This Row],[profit]]</f>
        <v>2414.23</v>
      </c>
    </row>
    <row r="14343" spans="1:15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>Table1[[#This Row],[sales]]*Table1[[#This Row],[discount]]</f>
        <v>345.2724</v>
      </c>
      <c r="G14343" s="1">
        <f>Table1[[#This Row],[sales]]-Table1[[#This Row],[Discount Value]]</f>
        <v>1572.9076</v>
      </c>
      <c r="H14343" s="1">
        <v>7</v>
      </c>
      <c r="I14343" s="2">
        <v>45121</v>
      </c>
      <c r="J14343" s="2">
        <v>45124</v>
      </c>
      <c r="K14343" s="1" t="s">
        <v>31</v>
      </c>
      <c r="L14343" s="1" t="s">
        <v>27</v>
      </c>
      <c r="M14343" s="1">
        <v>198.82</v>
      </c>
      <c r="N14343" s="1" t="s">
        <v>28</v>
      </c>
      <c r="O14343" s="10">
        <f>Table1[[#This Row],[sales]]+Table1[[#This Row],[profit]]</f>
        <v>2117</v>
      </c>
    </row>
    <row r="14344" spans="1:15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>Table1[[#This Row],[sales]]*Table1[[#This Row],[discount]]</f>
        <v>109.164</v>
      </c>
      <c r="G14344" s="1">
        <f>Table1[[#This Row],[sales]]-Table1[[#This Row],[Discount Value]]</f>
        <v>3529.636</v>
      </c>
      <c r="H14344" s="1">
        <v>6</v>
      </c>
      <c r="I14344" s="2">
        <v>45076</v>
      </c>
      <c r="J14344" s="2">
        <v>45079</v>
      </c>
      <c r="K14344" s="1" t="s">
        <v>15</v>
      </c>
      <c r="L14344" s="1" t="s">
        <v>16</v>
      </c>
      <c r="M14344" s="1">
        <v>940.14</v>
      </c>
      <c r="N14344" s="1" t="s">
        <v>48</v>
      </c>
      <c r="O14344" s="10">
        <f>Table1[[#This Row],[sales]]+Table1[[#This Row],[profit]]</f>
        <v>4578.9400000000005</v>
      </c>
    </row>
    <row r="14345" spans="1:15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>Table1[[#This Row],[sales]]*Table1[[#This Row],[discount]]</f>
        <v>287.69580000000002</v>
      </c>
      <c r="G14345" s="1">
        <f>Table1[[#This Row],[sales]]-Table1[[#This Row],[Discount Value]]</f>
        <v>1082.2842000000001</v>
      </c>
      <c r="H14345" s="1">
        <v>3</v>
      </c>
      <c r="I14345" s="2">
        <v>45327</v>
      </c>
      <c r="J14345" s="2">
        <v>45328</v>
      </c>
      <c r="K14345" s="1" t="s">
        <v>15</v>
      </c>
      <c r="L14345" s="1" t="s">
        <v>22</v>
      </c>
      <c r="M14345" s="1">
        <v>386.62</v>
      </c>
      <c r="N14345" s="1" t="s">
        <v>39</v>
      </c>
      <c r="O14345" s="10">
        <f>Table1[[#This Row],[sales]]+Table1[[#This Row],[profit]]</f>
        <v>1756.6</v>
      </c>
    </row>
    <row r="14346" spans="1:15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>Table1[[#This Row],[sales]]*Table1[[#This Row],[discount]]</f>
        <v>125.28449999999999</v>
      </c>
      <c r="G14346" s="1">
        <f>Table1[[#This Row],[sales]]-Table1[[#This Row],[Discount Value]]</f>
        <v>254.3655</v>
      </c>
      <c r="H14346" s="1">
        <v>2</v>
      </c>
      <c r="I14346" s="2">
        <v>45168</v>
      </c>
      <c r="J14346" s="2">
        <v>45172</v>
      </c>
      <c r="K14346" s="1" t="s">
        <v>21</v>
      </c>
      <c r="L14346" s="1" t="s">
        <v>22</v>
      </c>
      <c r="M14346" s="1">
        <v>46.54</v>
      </c>
      <c r="N14346" s="1" t="s">
        <v>17</v>
      </c>
      <c r="O14346" s="10">
        <f>Table1[[#This Row],[sales]]+Table1[[#This Row],[profit]]</f>
        <v>426.19</v>
      </c>
    </row>
    <row r="14347" spans="1:15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>Table1[[#This Row],[sales]]*Table1[[#This Row],[discount]]</f>
        <v>70.6173</v>
      </c>
      <c r="G14347" s="1">
        <f>Table1[[#This Row],[sales]]-Table1[[#This Row],[Discount Value]]</f>
        <v>301.05270000000002</v>
      </c>
      <c r="H14347" s="1">
        <v>1</v>
      </c>
      <c r="I14347" s="2">
        <v>45527</v>
      </c>
      <c r="J14347" s="2">
        <v>45528</v>
      </c>
      <c r="K14347" s="1" t="s">
        <v>15</v>
      </c>
      <c r="L14347" s="1" t="s">
        <v>22</v>
      </c>
      <c r="M14347" s="1">
        <v>30.41</v>
      </c>
      <c r="N14347" s="1" t="s">
        <v>34</v>
      </c>
      <c r="O14347" s="10">
        <f>Table1[[#This Row],[sales]]+Table1[[#This Row],[profit]]</f>
        <v>402.08000000000004</v>
      </c>
    </row>
    <row r="14348" spans="1:15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>Table1[[#This Row],[sales]]*Table1[[#This Row],[discount]]</f>
        <v>34.194600000000001</v>
      </c>
      <c r="G14348" s="1">
        <f>Table1[[#This Row],[sales]]-Table1[[#This Row],[Discount Value]]</f>
        <v>121.2354</v>
      </c>
      <c r="H14348" s="1">
        <v>2</v>
      </c>
      <c r="I14348" s="2">
        <v>45616</v>
      </c>
      <c r="J14348" s="2">
        <v>45621</v>
      </c>
      <c r="K14348" s="1" t="s">
        <v>21</v>
      </c>
      <c r="L14348" s="1" t="s">
        <v>16</v>
      </c>
      <c r="M14348" s="1">
        <v>39.22</v>
      </c>
      <c r="N14348" s="1" t="s">
        <v>17</v>
      </c>
      <c r="O14348" s="10">
        <f>Table1[[#This Row],[sales]]+Table1[[#This Row],[profit]]</f>
        <v>194.65</v>
      </c>
    </row>
    <row r="14349" spans="1:15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>Table1[[#This Row],[sales]]*Table1[[#This Row],[discount]]</f>
        <v>117.39529999999999</v>
      </c>
      <c r="G14349" s="1">
        <f>Table1[[#This Row],[sales]]-Table1[[#This Row],[Discount Value]]</f>
        <v>168.93469999999999</v>
      </c>
      <c r="H14349" s="1">
        <v>5</v>
      </c>
      <c r="I14349" s="2">
        <v>45650</v>
      </c>
      <c r="J14349" s="2">
        <v>45656</v>
      </c>
      <c r="K14349" s="1" t="s">
        <v>21</v>
      </c>
      <c r="L14349" s="1" t="s">
        <v>16</v>
      </c>
      <c r="M14349" s="1">
        <v>85.49</v>
      </c>
      <c r="N14349" s="1" t="s">
        <v>28</v>
      </c>
      <c r="O14349" s="10">
        <f>Table1[[#This Row],[sales]]+Table1[[#This Row],[profit]]</f>
        <v>371.82</v>
      </c>
    </row>
    <row r="14350" spans="1:15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>Table1[[#This Row],[sales]]*Table1[[#This Row],[discount]]</f>
        <v>86.148799999999994</v>
      </c>
      <c r="G14350" s="1">
        <f>Table1[[#This Row],[sales]]-Table1[[#This Row],[Discount Value]]</f>
        <v>4221.2911999999997</v>
      </c>
      <c r="H14350" s="1">
        <v>1</v>
      </c>
      <c r="I14350" s="2">
        <v>45085</v>
      </c>
      <c r="J14350" s="2">
        <v>45087</v>
      </c>
      <c r="K14350" s="1" t="s">
        <v>15</v>
      </c>
      <c r="L14350" s="1" t="s">
        <v>27</v>
      </c>
      <c r="M14350" s="1">
        <v>863.63</v>
      </c>
      <c r="N14350" s="1" t="s">
        <v>34</v>
      </c>
      <c r="O14350" s="10">
        <f>Table1[[#This Row],[sales]]+Table1[[#This Row],[profit]]</f>
        <v>5171.07</v>
      </c>
    </row>
    <row r="14351" spans="1:15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>Table1[[#This Row],[sales]]*Table1[[#This Row],[discount]]</f>
        <v>597.80330000000004</v>
      </c>
      <c r="G14351" s="1">
        <f>Table1[[#This Row],[sales]]-Table1[[#This Row],[Discount Value]]</f>
        <v>2918.6866999999997</v>
      </c>
      <c r="H14351" s="1">
        <v>8</v>
      </c>
      <c r="I14351" s="2">
        <v>44977</v>
      </c>
      <c r="J14351" s="2">
        <v>44981</v>
      </c>
      <c r="K14351" s="1" t="s">
        <v>31</v>
      </c>
      <c r="L14351" s="1" t="s">
        <v>27</v>
      </c>
      <c r="M14351" s="1">
        <v>1042.06</v>
      </c>
      <c r="N14351" s="1" t="s">
        <v>34</v>
      </c>
      <c r="O14351" s="10">
        <f>Table1[[#This Row],[sales]]+Table1[[#This Row],[profit]]</f>
        <v>4558.5499999999993</v>
      </c>
    </row>
    <row r="14352" spans="1:15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>Table1[[#This Row],[sales]]*Table1[[#This Row],[discount]]</f>
        <v>1195.2144000000001</v>
      </c>
      <c r="G14352" s="1">
        <f>Table1[[#This Row],[sales]]-Table1[[#This Row],[Discount Value]]</f>
        <v>3784.8456000000006</v>
      </c>
      <c r="H14352" s="1">
        <v>4</v>
      </c>
      <c r="I14352" s="2">
        <v>44946</v>
      </c>
      <c r="J14352" s="2">
        <v>44952</v>
      </c>
      <c r="K14352" s="1" t="s">
        <v>15</v>
      </c>
      <c r="L14352" s="1" t="s">
        <v>22</v>
      </c>
      <c r="M14352" s="1">
        <v>277.10000000000002</v>
      </c>
      <c r="N14352" s="1" t="s">
        <v>23</v>
      </c>
      <c r="O14352" s="10">
        <f>Table1[[#This Row],[sales]]+Table1[[#This Row],[profit]]</f>
        <v>5257.1600000000008</v>
      </c>
    </row>
    <row r="14353" spans="1:15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>Table1[[#This Row],[sales]]*Table1[[#This Row],[discount]]</f>
        <v>29.929499999999997</v>
      </c>
      <c r="G14353" s="1">
        <f>Table1[[#This Row],[sales]]-Table1[[#This Row],[Discount Value]]</f>
        <v>169.60050000000001</v>
      </c>
      <c r="H14353" s="1">
        <v>3</v>
      </c>
      <c r="I14353" s="2">
        <v>45102</v>
      </c>
      <c r="J14353" s="2">
        <v>45108</v>
      </c>
      <c r="K14353" s="1" t="s">
        <v>31</v>
      </c>
      <c r="L14353" s="1" t="s">
        <v>22</v>
      </c>
      <c r="M14353" s="1">
        <v>48.59</v>
      </c>
      <c r="N14353" s="1" t="s">
        <v>39</v>
      </c>
      <c r="O14353" s="10">
        <f>Table1[[#This Row],[sales]]+Table1[[#This Row],[profit]]</f>
        <v>248.12</v>
      </c>
    </row>
    <row r="14354" spans="1:15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>Table1[[#This Row],[sales]]*Table1[[#This Row],[discount]]</f>
        <v>937.22419999999988</v>
      </c>
      <c r="G14354" s="1">
        <f>Table1[[#This Row],[sales]]-Table1[[#This Row],[Discount Value]]</f>
        <v>3322.8858</v>
      </c>
      <c r="H14354" s="1">
        <v>2</v>
      </c>
      <c r="I14354" s="2">
        <v>44998</v>
      </c>
      <c r="J14354" s="2">
        <v>45002</v>
      </c>
      <c r="K14354" s="1" t="s">
        <v>15</v>
      </c>
      <c r="L14354" s="1" t="s">
        <v>16</v>
      </c>
      <c r="M14354" s="1">
        <v>749.05</v>
      </c>
      <c r="N14354" s="1" t="s">
        <v>39</v>
      </c>
      <c r="O14354" s="10">
        <f>Table1[[#This Row],[sales]]+Table1[[#This Row],[profit]]</f>
        <v>5009.16</v>
      </c>
    </row>
    <row r="14355" spans="1:15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>Table1[[#This Row],[sales]]*Table1[[#This Row],[discount]]</f>
        <v>702.13599999999997</v>
      </c>
      <c r="G14355" s="1">
        <f>Table1[[#This Row],[sales]]-Table1[[#This Row],[Discount Value]]</f>
        <v>2808.5439999999999</v>
      </c>
      <c r="H14355" s="1">
        <v>1</v>
      </c>
      <c r="I14355" s="2">
        <v>45256</v>
      </c>
      <c r="J14355" s="2">
        <v>45257</v>
      </c>
      <c r="K14355" s="1" t="s">
        <v>21</v>
      </c>
      <c r="L14355" s="1" t="s">
        <v>16</v>
      </c>
      <c r="M14355" s="1">
        <v>523.23</v>
      </c>
      <c r="N14355" s="1" t="s">
        <v>48</v>
      </c>
      <c r="O14355" s="10">
        <f>Table1[[#This Row],[sales]]+Table1[[#This Row],[profit]]</f>
        <v>4033.91</v>
      </c>
    </row>
    <row r="14356" spans="1:15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>Table1[[#This Row],[sales]]*Table1[[#This Row],[discount]]</f>
        <v>1489.3327999999999</v>
      </c>
      <c r="G14356" s="1">
        <f>Table1[[#This Row],[sales]]-Table1[[#This Row],[Discount Value]]</f>
        <v>1748.3471999999999</v>
      </c>
      <c r="H14356" s="1">
        <v>8</v>
      </c>
      <c r="I14356" s="2">
        <v>45559</v>
      </c>
      <c r="J14356" s="2">
        <v>45564</v>
      </c>
      <c r="K14356" s="1" t="s">
        <v>31</v>
      </c>
      <c r="L14356" s="1" t="s">
        <v>27</v>
      </c>
      <c r="M14356" s="1">
        <v>634.28</v>
      </c>
      <c r="N14356" s="1" t="s">
        <v>23</v>
      </c>
      <c r="O14356" s="10">
        <f>Table1[[#This Row],[sales]]+Table1[[#This Row],[profit]]</f>
        <v>3871.96</v>
      </c>
    </row>
    <row r="14357" spans="1:15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>Table1[[#This Row],[sales]]*Table1[[#This Row],[discount]]</f>
        <v>461.7525</v>
      </c>
      <c r="G14357" s="1">
        <f>Table1[[#This Row],[sales]]-Table1[[#This Row],[Discount Value]]</f>
        <v>1385.2574999999999</v>
      </c>
      <c r="H14357" s="1">
        <v>9</v>
      </c>
      <c r="I14357" s="2">
        <v>45580</v>
      </c>
      <c r="J14357" s="2">
        <v>45584</v>
      </c>
      <c r="K14357" s="1" t="s">
        <v>15</v>
      </c>
      <c r="L14357" s="1" t="s">
        <v>27</v>
      </c>
      <c r="M14357" s="1">
        <v>203.5</v>
      </c>
      <c r="N14357" s="1" t="s">
        <v>39</v>
      </c>
      <c r="O14357" s="10">
        <f>Table1[[#This Row],[sales]]+Table1[[#This Row],[profit]]</f>
        <v>2050.5100000000002</v>
      </c>
    </row>
    <row r="14358" spans="1:15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>Table1[[#This Row],[sales]]*Table1[[#This Row],[discount]]</f>
        <v>467.03039999999999</v>
      </c>
      <c r="G14358" s="1">
        <f>Table1[[#This Row],[sales]]-Table1[[#This Row],[Discount Value]]</f>
        <v>1478.9295999999999</v>
      </c>
      <c r="H14358" s="1">
        <v>3</v>
      </c>
      <c r="I14358" s="2">
        <v>44988</v>
      </c>
      <c r="J14358" s="2">
        <v>44995</v>
      </c>
      <c r="K14358" s="1" t="s">
        <v>15</v>
      </c>
      <c r="L14358" s="1" t="s">
        <v>16</v>
      </c>
      <c r="M14358" s="1">
        <v>328.07</v>
      </c>
      <c r="N14358" s="1" t="s">
        <v>17</v>
      </c>
      <c r="O14358" s="10">
        <f>Table1[[#This Row],[sales]]+Table1[[#This Row],[profit]]</f>
        <v>2274.0300000000002</v>
      </c>
    </row>
    <row r="14359" spans="1:15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>Table1[[#This Row],[sales]]*Table1[[#This Row],[discount]]</f>
        <v>551.62250000000006</v>
      </c>
      <c r="G14359" s="1">
        <f>Table1[[#This Row],[sales]]-Table1[[#This Row],[Discount Value]]</f>
        <v>3691.6275000000001</v>
      </c>
      <c r="H14359" s="1">
        <v>3</v>
      </c>
      <c r="I14359" s="2">
        <v>45105</v>
      </c>
      <c r="J14359" s="2">
        <v>45110</v>
      </c>
      <c r="K14359" s="1" t="s">
        <v>21</v>
      </c>
      <c r="L14359" s="1" t="s">
        <v>22</v>
      </c>
      <c r="M14359" s="1">
        <v>746.83</v>
      </c>
      <c r="N14359" s="1" t="s">
        <v>23</v>
      </c>
      <c r="O14359" s="10">
        <f>Table1[[#This Row],[sales]]+Table1[[#This Row],[profit]]</f>
        <v>4990.08</v>
      </c>
    </row>
    <row r="14360" spans="1:15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>Table1[[#This Row],[sales]]*Table1[[#This Row],[discount]]</f>
        <v>71.921400000000006</v>
      </c>
      <c r="G14360" s="1">
        <f>Table1[[#This Row],[sales]]-Table1[[#This Row],[Discount Value]]</f>
        <v>3524.1486</v>
      </c>
      <c r="H14360" s="1">
        <v>9</v>
      </c>
      <c r="I14360" s="2">
        <v>45644</v>
      </c>
      <c r="J14360" s="2">
        <v>45646</v>
      </c>
      <c r="K14360" s="1" t="s">
        <v>15</v>
      </c>
      <c r="L14360" s="1" t="s">
        <v>22</v>
      </c>
      <c r="M14360" s="1">
        <v>863.86</v>
      </c>
      <c r="N14360" s="1" t="s">
        <v>34</v>
      </c>
      <c r="O14360" s="10">
        <f>Table1[[#This Row],[sales]]+Table1[[#This Row],[profit]]</f>
        <v>4459.93</v>
      </c>
    </row>
    <row r="14361" spans="1:15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>Table1[[#This Row],[sales]]*Table1[[#This Row],[discount]]</f>
        <v>507.6825</v>
      </c>
      <c r="G14361" s="1">
        <f>Table1[[#This Row],[sales]]-Table1[[#This Row],[Discount Value]]</f>
        <v>2876.8675000000003</v>
      </c>
      <c r="H14361" s="1">
        <v>7</v>
      </c>
      <c r="I14361" s="2">
        <v>45053</v>
      </c>
      <c r="J14361" s="2">
        <v>45057</v>
      </c>
      <c r="K14361" s="1" t="s">
        <v>21</v>
      </c>
      <c r="L14361" s="1" t="s">
        <v>27</v>
      </c>
      <c r="M14361" s="1">
        <v>643.71</v>
      </c>
      <c r="N14361" s="1" t="s">
        <v>17</v>
      </c>
      <c r="O14361" s="10">
        <f>Table1[[#This Row],[sales]]+Table1[[#This Row],[profit]]</f>
        <v>4028.26</v>
      </c>
    </row>
    <row r="14362" spans="1:15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>Table1[[#This Row],[sales]]*Table1[[#This Row],[discount]]</f>
        <v>2.5018000000000002</v>
      </c>
      <c r="G14362" s="1">
        <f>Table1[[#This Row],[sales]]-Table1[[#This Row],[Discount Value]]</f>
        <v>247.6782</v>
      </c>
      <c r="H14362" s="1">
        <v>9</v>
      </c>
      <c r="I14362" s="2">
        <v>45636</v>
      </c>
      <c r="J14362" s="2">
        <v>45642</v>
      </c>
      <c r="K14362" s="1" t="s">
        <v>31</v>
      </c>
      <c r="L14362" s="1" t="s">
        <v>27</v>
      </c>
      <c r="M14362" s="1">
        <v>47.23</v>
      </c>
      <c r="N14362" s="1" t="s">
        <v>48</v>
      </c>
      <c r="O14362" s="10">
        <f>Table1[[#This Row],[sales]]+Table1[[#This Row],[profit]]</f>
        <v>297.41000000000003</v>
      </c>
    </row>
    <row r="14363" spans="1:15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>Table1[[#This Row],[sales]]*Table1[[#This Row],[discount]]</f>
        <v>411.29969999999997</v>
      </c>
      <c r="G14363" s="1">
        <f>Table1[[#This Row],[sales]]-Table1[[#This Row],[Discount Value]]</f>
        <v>591.87030000000004</v>
      </c>
      <c r="H14363" s="1">
        <v>2</v>
      </c>
      <c r="I14363" s="2">
        <v>45024</v>
      </c>
      <c r="J14363" s="2">
        <v>45030</v>
      </c>
      <c r="K14363" s="1" t="s">
        <v>15</v>
      </c>
      <c r="L14363" s="1" t="s">
        <v>22</v>
      </c>
      <c r="M14363" s="1">
        <v>58.98</v>
      </c>
      <c r="N14363" s="1" t="s">
        <v>34</v>
      </c>
      <c r="O14363" s="10">
        <f>Table1[[#This Row],[sales]]+Table1[[#This Row],[profit]]</f>
        <v>1062.1499999999999</v>
      </c>
    </row>
    <row r="14364" spans="1:15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>Table1[[#This Row],[sales]]*Table1[[#This Row],[discount]]</f>
        <v>481.68599999999998</v>
      </c>
      <c r="G14364" s="1">
        <f>Table1[[#This Row],[sales]]-Table1[[#This Row],[Discount Value]]</f>
        <v>4335.174</v>
      </c>
      <c r="H14364" s="1">
        <v>7</v>
      </c>
      <c r="I14364" s="2">
        <v>45053</v>
      </c>
      <c r="J14364" s="2">
        <v>45058</v>
      </c>
      <c r="K14364" s="1" t="s">
        <v>15</v>
      </c>
      <c r="L14364" s="1" t="s">
        <v>16</v>
      </c>
      <c r="M14364" s="1">
        <v>1256.5</v>
      </c>
      <c r="N14364" s="1" t="s">
        <v>48</v>
      </c>
      <c r="O14364" s="10">
        <f>Table1[[#This Row],[sales]]+Table1[[#This Row],[profit]]</f>
        <v>6073.36</v>
      </c>
    </row>
    <row r="14365" spans="1:15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>Table1[[#This Row],[sales]]*Table1[[#This Row],[discount]]</f>
        <v>1070.1532</v>
      </c>
      <c r="G14365" s="1">
        <f>Table1[[#This Row],[sales]]-Table1[[#This Row],[Discount Value]]</f>
        <v>1256.2668000000001</v>
      </c>
      <c r="H14365" s="1">
        <v>8</v>
      </c>
      <c r="I14365" s="2">
        <v>45519</v>
      </c>
      <c r="J14365" s="2">
        <v>45524</v>
      </c>
      <c r="K14365" s="1" t="s">
        <v>21</v>
      </c>
      <c r="L14365" s="1" t="s">
        <v>22</v>
      </c>
      <c r="M14365" s="1">
        <v>373.79</v>
      </c>
      <c r="N14365" s="1" t="s">
        <v>34</v>
      </c>
      <c r="O14365" s="10">
        <f>Table1[[#This Row],[sales]]+Table1[[#This Row],[profit]]</f>
        <v>2700.21</v>
      </c>
    </row>
    <row r="14366" spans="1:15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>Table1[[#This Row],[sales]]*Table1[[#This Row],[discount]]</f>
        <v>1728.6851999999999</v>
      </c>
      <c r="G14366" s="1">
        <f>Table1[[#This Row],[sales]]-Table1[[#This Row],[Discount Value]]</f>
        <v>2200.1448</v>
      </c>
      <c r="H14366" s="1">
        <v>4</v>
      </c>
      <c r="I14366" s="2">
        <v>45331</v>
      </c>
      <c r="J14366" s="2">
        <v>45336</v>
      </c>
      <c r="K14366" s="1" t="s">
        <v>21</v>
      </c>
      <c r="L14366" s="1" t="s">
        <v>22</v>
      </c>
      <c r="M14366" s="1">
        <v>1057.94</v>
      </c>
      <c r="N14366" s="1" t="s">
        <v>39</v>
      </c>
      <c r="O14366" s="10">
        <f>Table1[[#This Row],[sales]]+Table1[[#This Row],[profit]]</f>
        <v>4986.7700000000004</v>
      </c>
    </row>
    <row r="14367" spans="1:15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>Table1[[#This Row],[sales]]*Table1[[#This Row],[discount]]</f>
        <v>662.53770000000009</v>
      </c>
      <c r="G14367" s="1">
        <f>Table1[[#This Row],[sales]]-Table1[[#This Row],[Discount Value]]</f>
        <v>1345.1523</v>
      </c>
      <c r="H14367" s="1">
        <v>4</v>
      </c>
      <c r="I14367" s="2">
        <v>45435</v>
      </c>
      <c r="J14367" s="2">
        <v>45440</v>
      </c>
      <c r="K14367" s="1" t="s">
        <v>15</v>
      </c>
      <c r="L14367" s="1" t="s">
        <v>22</v>
      </c>
      <c r="M14367" s="1">
        <v>526.04999999999995</v>
      </c>
      <c r="N14367" s="1" t="s">
        <v>39</v>
      </c>
      <c r="O14367" s="10">
        <f>Table1[[#This Row],[sales]]+Table1[[#This Row],[profit]]</f>
        <v>2533.7399999999998</v>
      </c>
    </row>
    <row r="14368" spans="1:15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>Table1[[#This Row],[sales]]*Table1[[#This Row],[discount]]</f>
        <v>1653.4273999999998</v>
      </c>
      <c r="G14368" s="1">
        <f>Table1[[#This Row],[sales]]-Table1[[#This Row],[Discount Value]]</f>
        <v>2191.7525999999998</v>
      </c>
      <c r="H14368" s="1">
        <v>2</v>
      </c>
      <c r="I14368" s="2">
        <v>45069</v>
      </c>
      <c r="J14368" s="2">
        <v>45075</v>
      </c>
      <c r="K14368" s="1" t="s">
        <v>31</v>
      </c>
      <c r="L14368" s="1" t="s">
        <v>27</v>
      </c>
      <c r="M14368" s="1">
        <v>761.41</v>
      </c>
      <c r="N14368" s="1" t="s">
        <v>23</v>
      </c>
      <c r="O14368" s="10">
        <f>Table1[[#This Row],[sales]]+Table1[[#This Row],[profit]]</f>
        <v>4606.59</v>
      </c>
    </row>
    <row r="14369" spans="1:15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>Table1[[#This Row],[sales]]*Table1[[#This Row],[discount]]</f>
        <v>301.02159999999998</v>
      </c>
      <c r="G14369" s="1">
        <f>Table1[[#This Row],[sales]]-Table1[[#This Row],[Discount Value]]</f>
        <v>383.11840000000001</v>
      </c>
      <c r="H14369" s="1">
        <v>2</v>
      </c>
      <c r="I14369" s="2">
        <v>45474</v>
      </c>
      <c r="J14369" s="2">
        <v>45475</v>
      </c>
      <c r="K14369" s="1" t="s">
        <v>21</v>
      </c>
      <c r="L14369" s="1" t="s">
        <v>22</v>
      </c>
      <c r="M14369" s="1">
        <v>36.29</v>
      </c>
      <c r="N14369" s="1" t="s">
        <v>28</v>
      </c>
      <c r="O14369" s="10">
        <f>Table1[[#This Row],[sales]]+Table1[[#This Row],[profit]]</f>
        <v>720.43</v>
      </c>
    </row>
    <row r="14370" spans="1:15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>Table1[[#This Row],[sales]]*Table1[[#This Row],[discount]]</f>
        <v>119.5077</v>
      </c>
      <c r="G14370" s="1">
        <f>Table1[[#This Row],[sales]]-Table1[[#This Row],[Discount Value]]</f>
        <v>186.92230000000001</v>
      </c>
      <c r="H14370" s="1">
        <v>4</v>
      </c>
      <c r="I14370" s="2">
        <v>44935</v>
      </c>
      <c r="J14370" s="2">
        <v>44942</v>
      </c>
      <c r="K14370" s="1" t="s">
        <v>31</v>
      </c>
      <c r="L14370" s="1" t="s">
        <v>22</v>
      </c>
      <c r="M14370" s="1">
        <v>48.3</v>
      </c>
      <c r="N14370" s="1" t="s">
        <v>23</v>
      </c>
      <c r="O14370" s="10">
        <f>Table1[[#This Row],[sales]]+Table1[[#This Row],[profit]]</f>
        <v>354.73</v>
      </c>
    </row>
    <row r="14371" spans="1:15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>Table1[[#This Row],[sales]]*Table1[[#This Row],[discount]]</f>
        <v>596.0675</v>
      </c>
      <c r="G14371" s="1">
        <f>Table1[[#This Row],[sales]]-Table1[[#This Row],[Discount Value]]</f>
        <v>1788.2024999999999</v>
      </c>
      <c r="H14371" s="1">
        <v>4</v>
      </c>
      <c r="I14371" s="2">
        <v>45241</v>
      </c>
      <c r="J14371" s="2">
        <v>45245</v>
      </c>
      <c r="K14371" s="1" t="s">
        <v>31</v>
      </c>
      <c r="L14371" s="1" t="s">
        <v>22</v>
      </c>
      <c r="M14371" s="1">
        <v>276.02</v>
      </c>
      <c r="N14371" s="1" t="s">
        <v>28</v>
      </c>
      <c r="O14371" s="10">
        <f>Table1[[#This Row],[sales]]+Table1[[#This Row],[profit]]</f>
        <v>2660.29</v>
      </c>
    </row>
    <row r="14372" spans="1:15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>Table1[[#This Row],[sales]]*Table1[[#This Row],[discount]]</f>
        <v>1439.5536</v>
      </c>
      <c r="G14372" s="1">
        <f>Table1[[#This Row],[sales]]-Table1[[#This Row],[Discount Value]]</f>
        <v>1559.5164000000002</v>
      </c>
      <c r="H14372" s="1">
        <v>5</v>
      </c>
      <c r="I14372" s="2">
        <v>45163</v>
      </c>
      <c r="J14372" s="2">
        <v>45170</v>
      </c>
      <c r="K14372" s="1" t="s">
        <v>31</v>
      </c>
      <c r="L14372" s="1" t="s">
        <v>22</v>
      </c>
      <c r="M14372" s="1">
        <v>277.97000000000003</v>
      </c>
      <c r="N14372" s="1" t="s">
        <v>28</v>
      </c>
      <c r="O14372" s="10">
        <f>Table1[[#This Row],[sales]]+Table1[[#This Row],[profit]]</f>
        <v>3277.04</v>
      </c>
    </row>
    <row r="14373" spans="1:15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>Table1[[#This Row],[sales]]*Table1[[#This Row],[discount]]</f>
        <v>691.31740000000002</v>
      </c>
      <c r="G14373" s="1">
        <f>Table1[[#This Row],[sales]]-Table1[[#This Row],[Discount Value]]</f>
        <v>994.82260000000008</v>
      </c>
      <c r="H14373" s="1">
        <v>9</v>
      </c>
      <c r="I14373" s="2">
        <v>45264</v>
      </c>
      <c r="J14373" s="2">
        <v>45265</v>
      </c>
      <c r="K14373" s="1" t="s">
        <v>21</v>
      </c>
      <c r="L14373" s="1" t="s">
        <v>16</v>
      </c>
      <c r="M14373" s="1">
        <v>309.69</v>
      </c>
      <c r="N14373" s="1" t="s">
        <v>28</v>
      </c>
      <c r="O14373" s="10">
        <f>Table1[[#This Row],[sales]]+Table1[[#This Row],[profit]]</f>
        <v>1995.8300000000002</v>
      </c>
    </row>
    <row r="14374" spans="1:15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>Table1[[#This Row],[sales]]*Table1[[#This Row],[discount]]</f>
        <v>216.5052</v>
      </c>
      <c r="G14374" s="1">
        <f>Table1[[#This Row],[sales]]-Table1[[#This Row],[Discount Value]]</f>
        <v>3391.9148</v>
      </c>
      <c r="H14374" s="1">
        <v>9</v>
      </c>
      <c r="I14374" s="2">
        <v>45071</v>
      </c>
      <c r="J14374" s="2">
        <v>45078</v>
      </c>
      <c r="K14374" s="1" t="s">
        <v>21</v>
      </c>
      <c r="L14374" s="1" t="s">
        <v>16</v>
      </c>
      <c r="M14374" s="1">
        <v>512.13</v>
      </c>
      <c r="N14374" s="1" t="s">
        <v>39</v>
      </c>
      <c r="O14374" s="10">
        <f>Table1[[#This Row],[sales]]+Table1[[#This Row],[profit]]</f>
        <v>4120.55</v>
      </c>
    </row>
    <row r="14375" spans="1:15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>Table1[[#This Row],[sales]]*Table1[[#This Row],[discount]]</f>
        <v>531.19920000000002</v>
      </c>
      <c r="G14375" s="1">
        <f>Table1[[#This Row],[sales]]-Table1[[#This Row],[Discount Value]]</f>
        <v>1998.3208</v>
      </c>
      <c r="H14375" s="1">
        <v>7</v>
      </c>
      <c r="I14375" s="2">
        <v>45520</v>
      </c>
      <c r="J14375" s="2">
        <v>45525</v>
      </c>
      <c r="K14375" s="1" t="s">
        <v>31</v>
      </c>
      <c r="L14375" s="1" t="s">
        <v>27</v>
      </c>
      <c r="M14375" s="1">
        <v>594.52</v>
      </c>
      <c r="N14375" s="1" t="s">
        <v>48</v>
      </c>
      <c r="O14375" s="10">
        <f>Table1[[#This Row],[sales]]+Table1[[#This Row],[profit]]</f>
        <v>3124.04</v>
      </c>
    </row>
    <row r="14376" spans="1:15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>Table1[[#This Row],[sales]]*Table1[[#This Row],[discount]]</f>
        <v>1255.1625000000001</v>
      </c>
      <c r="G14376" s="1">
        <f>Table1[[#This Row],[sales]]-Table1[[#This Row],[Discount Value]]</f>
        <v>3393.5874999999996</v>
      </c>
      <c r="H14376" s="1">
        <v>6</v>
      </c>
      <c r="I14376" s="2">
        <v>45442</v>
      </c>
      <c r="J14376" s="2">
        <v>45445</v>
      </c>
      <c r="K14376" s="1" t="s">
        <v>21</v>
      </c>
      <c r="L14376" s="1" t="s">
        <v>22</v>
      </c>
      <c r="M14376" s="1">
        <v>518.66</v>
      </c>
      <c r="N14376" s="1" t="s">
        <v>17</v>
      </c>
      <c r="O14376" s="10">
        <f>Table1[[#This Row],[sales]]+Table1[[#This Row],[profit]]</f>
        <v>5167.41</v>
      </c>
    </row>
    <row r="14377" spans="1:15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>Table1[[#This Row],[sales]]*Table1[[#This Row],[discount]]</f>
        <v>134.27700000000002</v>
      </c>
      <c r="G14377" s="1">
        <f>Table1[[#This Row],[sales]]-Table1[[#This Row],[Discount Value]]</f>
        <v>382.173</v>
      </c>
      <c r="H14377" s="1">
        <v>5</v>
      </c>
      <c r="I14377" s="2">
        <v>45522</v>
      </c>
      <c r="J14377" s="2">
        <v>45526</v>
      </c>
      <c r="K14377" s="1" t="s">
        <v>15</v>
      </c>
      <c r="L14377" s="1" t="s">
        <v>16</v>
      </c>
      <c r="M14377" s="1">
        <v>97.57</v>
      </c>
      <c r="N14377" s="1" t="s">
        <v>28</v>
      </c>
      <c r="O14377" s="10">
        <f>Table1[[#This Row],[sales]]+Table1[[#This Row],[profit]]</f>
        <v>614.02</v>
      </c>
    </row>
    <row r="14378" spans="1:15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>Table1[[#This Row],[sales]]*Table1[[#This Row],[discount]]</f>
        <v>80.974199999999996</v>
      </c>
      <c r="G14378" s="1">
        <f>Table1[[#This Row],[sales]]-Table1[[#This Row],[Discount Value]]</f>
        <v>345.20580000000001</v>
      </c>
      <c r="H14378" s="1">
        <v>4</v>
      </c>
      <c r="I14378" s="2">
        <v>45451</v>
      </c>
      <c r="J14378" s="2">
        <v>45452</v>
      </c>
      <c r="K14378" s="1" t="s">
        <v>31</v>
      </c>
      <c r="L14378" s="1" t="s">
        <v>27</v>
      </c>
      <c r="M14378" s="1">
        <v>75.099999999999994</v>
      </c>
      <c r="N14378" s="1" t="s">
        <v>48</v>
      </c>
      <c r="O14378" s="10">
        <f>Table1[[#This Row],[sales]]+Table1[[#This Row],[profit]]</f>
        <v>501.28</v>
      </c>
    </row>
    <row r="14379" spans="1:15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>Table1[[#This Row],[sales]]*Table1[[#This Row],[discount]]</f>
        <v>1224.4770000000001</v>
      </c>
      <c r="G14379" s="1">
        <f>Table1[[#This Row],[sales]]-Table1[[#This Row],[Discount Value]]</f>
        <v>3310.6230000000005</v>
      </c>
      <c r="H14379" s="1">
        <v>2</v>
      </c>
      <c r="I14379" s="2">
        <v>45553</v>
      </c>
      <c r="J14379" s="2">
        <v>45558</v>
      </c>
      <c r="K14379" s="1" t="s">
        <v>15</v>
      </c>
      <c r="L14379" s="1" t="s">
        <v>22</v>
      </c>
      <c r="M14379" s="1">
        <v>689.65</v>
      </c>
      <c r="N14379" s="1" t="s">
        <v>28</v>
      </c>
      <c r="O14379" s="10">
        <f>Table1[[#This Row],[sales]]+Table1[[#This Row],[profit]]</f>
        <v>5224.75</v>
      </c>
    </row>
    <row r="14380" spans="1:15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>Table1[[#This Row],[sales]]*Table1[[#This Row],[discount]]</f>
        <v>168.93100000000001</v>
      </c>
      <c r="G14380" s="1">
        <f>Table1[[#This Row],[sales]]-Table1[[#This Row],[Discount Value]]</f>
        <v>3209.6889999999999</v>
      </c>
      <c r="H14380" s="1">
        <v>4</v>
      </c>
      <c r="I14380" s="2">
        <v>45225</v>
      </c>
      <c r="J14380" s="2">
        <v>45230</v>
      </c>
      <c r="K14380" s="1" t="s">
        <v>21</v>
      </c>
      <c r="L14380" s="1" t="s">
        <v>22</v>
      </c>
      <c r="M14380" s="1">
        <v>896.78</v>
      </c>
      <c r="N14380" s="1" t="s">
        <v>28</v>
      </c>
      <c r="O14380" s="10">
        <f>Table1[[#This Row],[sales]]+Table1[[#This Row],[profit]]</f>
        <v>4275.3999999999996</v>
      </c>
    </row>
    <row r="14381" spans="1:15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>Table1[[#This Row],[sales]]*Table1[[#This Row],[discount]]</f>
        <v>1118.1984</v>
      </c>
      <c r="G14381" s="1">
        <f>Table1[[#This Row],[sales]]-Table1[[#This Row],[Discount Value]]</f>
        <v>2270.2816000000003</v>
      </c>
      <c r="H14381" s="1">
        <v>7</v>
      </c>
      <c r="I14381" s="2">
        <v>45402</v>
      </c>
      <c r="J14381" s="2">
        <v>45406</v>
      </c>
      <c r="K14381" s="1" t="s">
        <v>15</v>
      </c>
      <c r="L14381" s="1" t="s">
        <v>22</v>
      </c>
      <c r="M14381" s="1">
        <v>682.05</v>
      </c>
      <c r="N14381" s="1" t="s">
        <v>39</v>
      </c>
      <c r="O14381" s="10">
        <f>Table1[[#This Row],[sales]]+Table1[[#This Row],[profit]]</f>
        <v>4070.5299999999997</v>
      </c>
    </row>
    <row r="14382" spans="1:15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>Table1[[#This Row],[sales]]*Table1[[#This Row],[discount]]</f>
        <v>58.755000000000003</v>
      </c>
      <c r="G14382" s="1">
        <f>Table1[[#This Row],[sales]]-Table1[[#This Row],[Discount Value]]</f>
        <v>176.26500000000001</v>
      </c>
      <c r="H14382" s="1">
        <v>1</v>
      </c>
      <c r="I14382" s="2">
        <v>45190</v>
      </c>
      <c r="J14382" s="2">
        <v>45192</v>
      </c>
      <c r="K14382" s="1" t="s">
        <v>31</v>
      </c>
      <c r="L14382" s="1" t="s">
        <v>22</v>
      </c>
      <c r="M14382" s="1">
        <v>57.08</v>
      </c>
      <c r="N14382" s="1" t="s">
        <v>23</v>
      </c>
      <c r="O14382" s="10">
        <f>Table1[[#This Row],[sales]]+Table1[[#This Row],[profit]]</f>
        <v>292.10000000000002</v>
      </c>
    </row>
    <row r="14383" spans="1:15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>Table1[[#This Row],[sales]]*Table1[[#This Row],[discount]]</f>
        <v>1830.8978999999999</v>
      </c>
      <c r="G14383" s="1">
        <f>Table1[[#This Row],[sales]]-Table1[[#This Row],[Discount Value]]</f>
        <v>2863.7120999999997</v>
      </c>
      <c r="H14383" s="1">
        <v>3</v>
      </c>
      <c r="I14383" s="2">
        <v>45330</v>
      </c>
      <c r="J14383" s="2">
        <v>45337</v>
      </c>
      <c r="K14383" s="1" t="s">
        <v>15</v>
      </c>
      <c r="L14383" s="1" t="s">
        <v>16</v>
      </c>
      <c r="M14383" s="1">
        <v>1185.18</v>
      </c>
      <c r="N14383" s="1" t="s">
        <v>48</v>
      </c>
      <c r="O14383" s="10">
        <f>Table1[[#This Row],[sales]]+Table1[[#This Row],[profit]]</f>
        <v>5879.79</v>
      </c>
    </row>
    <row r="14384" spans="1:15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>Table1[[#This Row],[sales]]*Table1[[#This Row],[discount]]</f>
        <v>1358.6789999999999</v>
      </c>
      <c r="G14384" s="1">
        <f>Table1[[#This Row],[sales]]-Table1[[#This Row],[Discount Value]]</f>
        <v>2523.2610000000004</v>
      </c>
      <c r="H14384" s="1">
        <v>4</v>
      </c>
      <c r="I14384" s="2">
        <v>45049</v>
      </c>
      <c r="J14384" s="2">
        <v>45056</v>
      </c>
      <c r="K14384" s="1" t="s">
        <v>21</v>
      </c>
      <c r="L14384" s="1" t="s">
        <v>16</v>
      </c>
      <c r="M14384" s="1">
        <v>337.9</v>
      </c>
      <c r="N14384" s="1" t="s">
        <v>28</v>
      </c>
      <c r="O14384" s="10">
        <f>Table1[[#This Row],[sales]]+Table1[[#This Row],[profit]]</f>
        <v>4219.84</v>
      </c>
    </row>
    <row r="14385" spans="1:15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>Table1[[#This Row],[sales]]*Table1[[#This Row],[discount]]</f>
        <v>230.70839999999998</v>
      </c>
      <c r="G14385" s="1">
        <f>Table1[[#This Row],[sales]]-Table1[[#This Row],[Discount Value]]</f>
        <v>3614.4315999999999</v>
      </c>
      <c r="H14385" s="1">
        <v>7</v>
      </c>
      <c r="I14385" s="2">
        <v>45136</v>
      </c>
      <c r="J14385" s="2">
        <v>45140</v>
      </c>
      <c r="K14385" s="1" t="s">
        <v>15</v>
      </c>
      <c r="L14385" s="1" t="s">
        <v>22</v>
      </c>
      <c r="M14385" s="1">
        <v>262.98</v>
      </c>
      <c r="N14385" s="1" t="s">
        <v>39</v>
      </c>
      <c r="O14385" s="10">
        <f>Table1[[#This Row],[sales]]+Table1[[#This Row],[profit]]</f>
        <v>4108.12</v>
      </c>
    </row>
    <row r="14386" spans="1:15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>Table1[[#This Row],[sales]]*Table1[[#This Row],[discount]]</f>
        <v>822.32280000000003</v>
      </c>
      <c r="G14386" s="1">
        <f>Table1[[#This Row],[sales]]-Table1[[#This Row],[Discount Value]]</f>
        <v>3746.1372000000001</v>
      </c>
      <c r="H14386" s="1">
        <v>3</v>
      </c>
      <c r="I14386" s="2">
        <v>45125</v>
      </c>
      <c r="J14386" s="2">
        <v>45126</v>
      </c>
      <c r="K14386" s="1" t="s">
        <v>31</v>
      </c>
      <c r="L14386" s="1" t="s">
        <v>22</v>
      </c>
      <c r="M14386" s="1">
        <v>325.55</v>
      </c>
      <c r="N14386" s="1" t="s">
        <v>34</v>
      </c>
      <c r="O14386" s="10">
        <f>Table1[[#This Row],[sales]]+Table1[[#This Row],[profit]]</f>
        <v>4894.01</v>
      </c>
    </row>
    <row r="14387" spans="1:15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>Table1[[#This Row],[sales]]*Table1[[#This Row],[discount]]</f>
        <v>1085.1914999999999</v>
      </c>
      <c r="G14387" s="1">
        <f>Table1[[#This Row],[sales]]-Table1[[#This Row],[Discount Value]]</f>
        <v>1847.7584999999999</v>
      </c>
      <c r="H14387" s="1">
        <v>4</v>
      </c>
      <c r="I14387" s="2">
        <v>45243</v>
      </c>
      <c r="J14387" s="2">
        <v>45245</v>
      </c>
      <c r="K14387" s="1" t="s">
        <v>15</v>
      </c>
      <c r="L14387" s="1" t="s">
        <v>27</v>
      </c>
      <c r="M14387" s="1">
        <v>480.15</v>
      </c>
      <c r="N14387" s="1" t="s">
        <v>28</v>
      </c>
      <c r="O14387" s="10">
        <f>Table1[[#This Row],[sales]]+Table1[[#This Row],[profit]]</f>
        <v>3413.1</v>
      </c>
    </row>
    <row r="14388" spans="1:15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>Table1[[#This Row],[sales]]*Table1[[#This Row],[discount]]</f>
        <v>345.75790000000001</v>
      </c>
      <c r="G14388" s="1">
        <f>Table1[[#This Row],[sales]]-Table1[[#This Row],[Discount Value]]</f>
        <v>1688.1120999999998</v>
      </c>
      <c r="H14388" s="1">
        <v>1</v>
      </c>
      <c r="I14388" s="2">
        <v>45482</v>
      </c>
      <c r="J14388" s="2">
        <v>45486</v>
      </c>
      <c r="K14388" s="1" t="s">
        <v>21</v>
      </c>
      <c r="L14388" s="1" t="s">
        <v>16</v>
      </c>
      <c r="M14388" s="1">
        <v>298.02999999999997</v>
      </c>
      <c r="N14388" s="1" t="s">
        <v>34</v>
      </c>
      <c r="O14388" s="10">
        <f>Table1[[#This Row],[sales]]+Table1[[#This Row],[profit]]</f>
        <v>2331.8999999999996</v>
      </c>
    </row>
    <row r="14389" spans="1:15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>Table1[[#This Row],[sales]]*Table1[[#This Row],[discount]]</f>
        <v>687.49240000000009</v>
      </c>
      <c r="G14389" s="1">
        <f>Table1[[#This Row],[sales]]-Table1[[#This Row],[Discount Value]]</f>
        <v>1767.8375999999998</v>
      </c>
      <c r="H14389" s="1">
        <v>1</v>
      </c>
      <c r="I14389" s="2">
        <v>45407</v>
      </c>
      <c r="J14389" s="2">
        <v>45413</v>
      </c>
      <c r="K14389" s="1" t="s">
        <v>21</v>
      </c>
      <c r="L14389" s="1" t="s">
        <v>22</v>
      </c>
      <c r="M14389" s="1">
        <v>705.78</v>
      </c>
      <c r="N14389" s="1" t="s">
        <v>17</v>
      </c>
      <c r="O14389" s="10">
        <f>Table1[[#This Row],[sales]]+Table1[[#This Row],[profit]]</f>
        <v>3161.1099999999997</v>
      </c>
    </row>
    <row r="14390" spans="1:15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>Table1[[#This Row],[sales]]*Table1[[#This Row],[discount]]</f>
        <v>1876.0703999999998</v>
      </c>
      <c r="G14390" s="1">
        <f>Table1[[#This Row],[sales]]-Table1[[#This Row],[Discount Value]]</f>
        <v>2032.4096000000002</v>
      </c>
      <c r="H14390" s="1">
        <v>3</v>
      </c>
      <c r="I14390" s="2">
        <v>45105</v>
      </c>
      <c r="J14390" s="2">
        <v>45109</v>
      </c>
      <c r="K14390" s="1" t="s">
        <v>15</v>
      </c>
      <c r="L14390" s="1" t="s">
        <v>27</v>
      </c>
      <c r="M14390" s="1">
        <v>613.71</v>
      </c>
      <c r="N14390" s="1" t="s">
        <v>39</v>
      </c>
      <c r="O14390" s="10">
        <f>Table1[[#This Row],[sales]]+Table1[[#This Row],[profit]]</f>
        <v>4522.1900000000005</v>
      </c>
    </row>
    <row r="14391" spans="1:15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>Table1[[#This Row],[sales]]*Table1[[#This Row],[discount]]</f>
        <v>154.6712</v>
      </c>
      <c r="G14391" s="1">
        <f>Table1[[#This Row],[sales]]-Table1[[#This Row],[Discount Value]]</f>
        <v>3712.1088</v>
      </c>
      <c r="H14391" s="1">
        <v>7</v>
      </c>
      <c r="I14391" s="2">
        <v>45368</v>
      </c>
      <c r="J14391" s="2">
        <v>45372</v>
      </c>
      <c r="K14391" s="1" t="s">
        <v>31</v>
      </c>
      <c r="L14391" s="1" t="s">
        <v>27</v>
      </c>
      <c r="M14391" s="1">
        <v>334.95</v>
      </c>
      <c r="N14391" s="1" t="s">
        <v>34</v>
      </c>
      <c r="O14391" s="10">
        <f>Table1[[#This Row],[sales]]+Table1[[#This Row],[profit]]</f>
        <v>4201.7300000000005</v>
      </c>
    </row>
    <row r="14392" spans="1:15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>Table1[[#This Row],[sales]]*Table1[[#This Row],[discount]]</f>
        <v>308.697</v>
      </c>
      <c r="G14392" s="1">
        <f>Table1[[#This Row],[sales]]-Table1[[#This Row],[Discount Value]]</f>
        <v>2778.2729999999997</v>
      </c>
      <c r="H14392" s="1">
        <v>6</v>
      </c>
      <c r="I14392" s="2">
        <v>45385</v>
      </c>
      <c r="J14392" s="2">
        <v>45391</v>
      </c>
      <c r="K14392" s="1" t="s">
        <v>15</v>
      </c>
      <c r="L14392" s="1" t="s">
        <v>22</v>
      </c>
      <c r="M14392" s="1">
        <v>281.27999999999997</v>
      </c>
      <c r="N14392" s="1" t="s">
        <v>48</v>
      </c>
      <c r="O14392" s="10">
        <f>Table1[[#This Row],[sales]]+Table1[[#This Row],[profit]]</f>
        <v>3368.25</v>
      </c>
    </row>
    <row r="14393" spans="1:15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>Table1[[#This Row],[sales]]*Table1[[#This Row],[discount]]</f>
        <v>280.46159999999998</v>
      </c>
      <c r="G14393" s="1">
        <f>Table1[[#This Row],[sales]]-Table1[[#This Row],[Discount Value]]</f>
        <v>888.12839999999994</v>
      </c>
      <c r="H14393" s="1">
        <v>5</v>
      </c>
      <c r="I14393" s="2">
        <v>45043</v>
      </c>
      <c r="J14393" s="2">
        <v>45049</v>
      </c>
      <c r="K14393" s="1" t="s">
        <v>31</v>
      </c>
      <c r="L14393" s="1" t="s">
        <v>16</v>
      </c>
      <c r="M14393" s="1">
        <v>157.4</v>
      </c>
      <c r="N14393" s="1" t="s">
        <v>48</v>
      </c>
      <c r="O14393" s="10">
        <f>Table1[[#This Row],[sales]]+Table1[[#This Row],[profit]]</f>
        <v>1325.99</v>
      </c>
    </row>
    <row r="14394" spans="1:15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>Table1[[#This Row],[sales]]*Table1[[#This Row],[discount]]</f>
        <v>1521.6360999999999</v>
      </c>
      <c r="G14394" s="1">
        <f>Table1[[#This Row],[sales]]-Table1[[#This Row],[Discount Value]]</f>
        <v>2590.8939</v>
      </c>
      <c r="H14394" s="1">
        <v>8</v>
      </c>
      <c r="I14394" s="2">
        <v>45340</v>
      </c>
      <c r="J14394" s="2">
        <v>45343</v>
      </c>
      <c r="K14394" s="1" t="s">
        <v>15</v>
      </c>
      <c r="L14394" s="1" t="s">
        <v>27</v>
      </c>
      <c r="M14394" s="1">
        <v>1079.6300000000001</v>
      </c>
      <c r="N14394" s="1" t="s">
        <v>23</v>
      </c>
      <c r="O14394" s="10">
        <f>Table1[[#This Row],[sales]]+Table1[[#This Row],[profit]]</f>
        <v>5192.16</v>
      </c>
    </row>
    <row r="14395" spans="1:15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>Table1[[#This Row],[sales]]*Table1[[#This Row],[discount]]</f>
        <v>556.15160000000003</v>
      </c>
      <c r="G14395" s="1">
        <f>Table1[[#This Row],[sales]]-Table1[[#This Row],[Discount Value]]</f>
        <v>2715.3283999999999</v>
      </c>
      <c r="H14395" s="1">
        <v>8</v>
      </c>
      <c r="I14395" s="2">
        <v>45419</v>
      </c>
      <c r="J14395" s="2">
        <v>45425</v>
      </c>
      <c r="K14395" s="1" t="s">
        <v>21</v>
      </c>
      <c r="L14395" s="1" t="s">
        <v>27</v>
      </c>
      <c r="M14395" s="1">
        <v>727.95</v>
      </c>
      <c r="N14395" s="1" t="s">
        <v>39</v>
      </c>
      <c r="O14395" s="10">
        <f>Table1[[#This Row],[sales]]+Table1[[#This Row],[profit]]</f>
        <v>3999.4300000000003</v>
      </c>
    </row>
    <row r="14396" spans="1:15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>Table1[[#This Row],[sales]]*Table1[[#This Row],[discount]]</f>
        <v>71.050799999999995</v>
      </c>
      <c r="G14396" s="1">
        <f>Table1[[#This Row],[sales]]-Table1[[#This Row],[Discount Value]]</f>
        <v>1113.1292000000001</v>
      </c>
      <c r="H14396" s="1">
        <v>4</v>
      </c>
      <c r="I14396" s="2">
        <v>45266</v>
      </c>
      <c r="J14396" s="2">
        <v>45273</v>
      </c>
      <c r="K14396" s="1" t="s">
        <v>31</v>
      </c>
      <c r="L14396" s="1" t="s">
        <v>27</v>
      </c>
      <c r="M14396" s="1">
        <v>287.08</v>
      </c>
      <c r="N14396" s="1" t="s">
        <v>17</v>
      </c>
      <c r="O14396" s="10">
        <f>Table1[[#This Row],[sales]]+Table1[[#This Row],[profit]]</f>
        <v>1471.26</v>
      </c>
    </row>
    <row r="14397" spans="1:15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>Table1[[#This Row],[sales]]*Table1[[#This Row],[discount]]</f>
        <v>392.82560000000001</v>
      </c>
      <c r="G14397" s="1">
        <f>Table1[[#This Row],[sales]]-Table1[[#This Row],[Discount Value]]</f>
        <v>2062.3343999999997</v>
      </c>
      <c r="H14397" s="1">
        <v>6</v>
      </c>
      <c r="I14397" s="2">
        <v>45539</v>
      </c>
      <c r="J14397" s="2">
        <v>45543</v>
      </c>
      <c r="K14397" s="1" t="s">
        <v>31</v>
      </c>
      <c r="L14397" s="1" t="s">
        <v>27</v>
      </c>
      <c r="M14397" s="1">
        <v>315.82</v>
      </c>
      <c r="N14397" s="1" t="s">
        <v>28</v>
      </c>
      <c r="O14397" s="10">
        <f>Table1[[#This Row],[sales]]+Table1[[#This Row],[profit]]</f>
        <v>2770.98</v>
      </c>
    </row>
    <row r="14398" spans="1:15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>Table1[[#This Row],[sales]]*Table1[[#This Row],[discount]]</f>
        <v>1595.6192000000001</v>
      </c>
      <c r="G14398" s="1">
        <f>Table1[[#This Row],[sales]]-Table1[[#This Row],[Discount Value]]</f>
        <v>3390.6908000000003</v>
      </c>
      <c r="H14398" s="1">
        <v>1</v>
      </c>
      <c r="I14398" s="2">
        <v>45448</v>
      </c>
      <c r="J14398" s="2">
        <v>45449</v>
      </c>
      <c r="K14398" s="1" t="s">
        <v>31</v>
      </c>
      <c r="L14398" s="1" t="s">
        <v>27</v>
      </c>
      <c r="M14398" s="1">
        <v>875.75</v>
      </c>
      <c r="N14398" s="1" t="s">
        <v>34</v>
      </c>
      <c r="O14398" s="10">
        <f>Table1[[#This Row],[sales]]+Table1[[#This Row],[profit]]</f>
        <v>5862.06</v>
      </c>
    </row>
    <row r="14399" spans="1:15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>Table1[[#This Row],[sales]]*Table1[[#This Row],[discount]]</f>
        <v>683.62400000000002</v>
      </c>
      <c r="G14399" s="1">
        <f>Table1[[#This Row],[sales]]-Table1[[#This Row],[Discount Value]]</f>
        <v>1025.4359999999999</v>
      </c>
      <c r="H14399" s="1">
        <v>9</v>
      </c>
      <c r="I14399" s="2">
        <v>45328</v>
      </c>
      <c r="J14399" s="2">
        <v>45333</v>
      </c>
      <c r="K14399" s="1" t="s">
        <v>21</v>
      </c>
      <c r="L14399" s="1" t="s">
        <v>22</v>
      </c>
      <c r="M14399" s="1">
        <v>469.32</v>
      </c>
      <c r="N14399" s="1" t="s">
        <v>48</v>
      </c>
      <c r="O14399" s="10">
        <f>Table1[[#This Row],[sales]]+Table1[[#This Row],[profit]]</f>
        <v>2178.38</v>
      </c>
    </row>
    <row r="14400" spans="1:15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>Table1[[#This Row],[sales]]*Table1[[#This Row],[discount]]</f>
        <v>328.86349999999999</v>
      </c>
      <c r="G14400" s="1">
        <f>Table1[[#This Row],[sales]]-Table1[[#This Row],[Discount Value]]</f>
        <v>342.28649999999999</v>
      </c>
      <c r="H14400" s="1">
        <v>5</v>
      </c>
      <c r="I14400" s="2">
        <v>45306</v>
      </c>
      <c r="J14400" s="2">
        <v>45307</v>
      </c>
      <c r="K14400" s="1" t="s">
        <v>21</v>
      </c>
      <c r="L14400" s="1" t="s">
        <v>27</v>
      </c>
      <c r="M14400" s="1">
        <v>146.96</v>
      </c>
      <c r="N14400" s="1" t="s">
        <v>34</v>
      </c>
      <c r="O14400" s="10">
        <f>Table1[[#This Row],[sales]]+Table1[[#This Row],[profit]]</f>
        <v>818.11</v>
      </c>
    </row>
    <row r="14401" spans="1:15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>Table1[[#This Row],[sales]]*Table1[[#This Row],[discount]]</f>
        <v>78.3446</v>
      </c>
      <c r="G14401" s="1">
        <f>Table1[[#This Row],[sales]]-Table1[[#This Row],[Discount Value]]</f>
        <v>127.82539999999999</v>
      </c>
      <c r="H14401" s="1">
        <v>8</v>
      </c>
      <c r="I14401" s="2">
        <v>45207</v>
      </c>
      <c r="J14401" s="2">
        <v>45211</v>
      </c>
      <c r="K14401" s="1" t="s">
        <v>21</v>
      </c>
      <c r="L14401" s="1" t="s">
        <v>16</v>
      </c>
      <c r="M14401" s="1">
        <v>46.52</v>
      </c>
      <c r="N14401" s="1" t="s">
        <v>48</v>
      </c>
      <c r="O14401" s="10">
        <f>Table1[[#This Row],[sales]]+Table1[[#This Row],[profit]]</f>
        <v>252.69</v>
      </c>
    </row>
    <row r="14402" spans="1:15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>Table1[[#This Row],[sales]]*Table1[[#This Row],[discount]]</f>
        <v>251.17500000000001</v>
      </c>
      <c r="G14402" s="1">
        <f>Table1[[#This Row],[sales]]-Table1[[#This Row],[Discount Value]]</f>
        <v>753.52500000000009</v>
      </c>
      <c r="H14402" s="1">
        <v>1</v>
      </c>
      <c r="I14402" s="2">
        <v>45406</v>
      </c>
      <c r="J14402" s="2">
        <v>45408</v>
      </c>
      <c r="K14402" s="1" t="s">
        <v>15</v>
      </c>
      <c r="L14402" s="1" t="s">
        <v>16</v>
      </c>
      <c r="M14402" s="1">
        <v>86.42</v>
      </c>
      <c r="N14402" s="1" t="s">
        <v>48</v>
      </c>
      <c r="O14402" s="10">
        <f>Table1[[#This Row],[sales]]+Table1[[#This Row],[profit]]</f>
        <v>1091.1200000000001</v>
      </c>
    </row>
    <row r="14403" spans="1:15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>Table1[[#This Row],[sales]]*Table1[[#This Row],[discount]]</f>
        <v>152.4195</v>
      </c>
      <c r="G14403" s="1">
        <f>Table1[[#This Row],[sales]]-Table1[[#This Row],[Discount Value]]</f>
        <v>863.71050000000002</v>
      </c>
      <c r="H14403" s="1">
        <v>4</v>
      </c>
      <c r="I14403" s="2">
        <v>45541</v>
      </c>
      <c r="J14403" s="2">
        <v>45544</v>
      </c>
      <c r="K14403" s="1" t="s">
        <v>15</v>
      </c>
      <c r="L14403" s="1" t="s">
        <v>27</v>
      </c>
      <c r="M14403" s="1">
        <v>213.9</v>
      </c>
      <c r="N14403" s="1" t="s">
        <v>34</v>
      </c>
      <c r="O14403" s="10">
        <f>Table1[[#This Row],[sales]]+Table1[[#This Row],[profit]]</f>
        <v>1230.03</v>
      </c>
    </row>
    <row r="14404" spans="1:15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>Table1[[#This Row],[sales]]*Table1[[#This Row],[discount]]</f>
        <v>1980.0884000000001</v>
      </c>
      <c r="G14404" s="1">
        <f>Table1[[#This Row],[sales]]-Table1[[#This Row],[Discount Value]]</f>
        <v>2324.4515999999999</v>
      </c>
      <c r="H14404" s="1">
        <v>2</v>
      </c>
      <c r="I14404" s="2">
        <v>45088</v>
      </c>
      <c r="J14404" s="2">
        <v>45091</v>
      </c>
      <c r="K14404" s="1" t="s">
        <v>15</v>
      </c>
      <c r="L14404" s="1" t="s">
        <v>27</v>
      </c>
      <c r="M14404" s="1">
        <v>895.23</v>
      </c>
      <c r="N14404" s="1" t="s">
        <v>23</v>
      </c>
      <c r="O14404" s="10">
        <f>Table1[[#This Row],[sales]]+Table1[[#This Row],[profit]]</f>
        <v>5199.7700000000004</v>
      </c>
    </row>
    <row r="14405" spans="1:15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>Table1[[#This Row],[sales]]*Table1[[#This Row],[discount]]</f>
        <v>233.5932</v>
      </c>
      <c r="G14405" s="1">
        <f>Table1[[#This Row],[sales]]-Table1[[#This Row],[Discount Value]]</f>
        <v>631.56679999999994</v>
      </c>
      <c r="H14405" s="1">
        <v>2</v>
      </c>
      <c r="I14405" s="2">
        <v>44970</v>
      </c>
      <c r="J14405" s="2">
        <v>44976</v>
      </c>
      <c r="K14405" s="1" t="s">
        <v>31</v>
      </c>
      <c r="L14405" s="1" t="s">
        <v>27</v>
      </c>
      <c r="M14405" s="1">
        <v>208.93</v>
      </c>
      <c r="N14405" s="1" t="s">
        <v>39</v>
      </c>
      <c r="O14405" s="10">
        <f>Table1[[#This Row],[sales]]+Table1[[#This Row],[profit]]</f>
        <v>1074.0899999999999</v>
      </c>
    </row>
    <row r="14406" spans="1:15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>Table1[[#This Row],[sales]]*Table1[[#This Row],[discount]]</f>
        <v>1471.1766</v>
      </c>
      <c r="G14406" s="1">
        <f>Table1[[#This Row],[sales]]-Table1[[#This Row],[Discount Value]]</f>
        <v>2855.8134</v>
      </c>
      <c r="H14406" s="1">
        <v>2</v>
      </c>
      <c r="I14406" s="2">
        <v>45172</v>
      </c>
      <c r="J14406" s="2">
        <v>45175</v>
      </c>
      <c r="K14406" s="1" t="s">
        <v>31</v>
      </c>
      <c r="L14406" s="1" t="s">
        <v>22</v>
      </c>
      <c r="M14406" s="1">
        <v>938.09</v>
      </c>
      <c r="N14406" s="1" t="s">
        <v>39</v>
      </c>
      <c r="O14406" s="10">
        <f>Table1[[#This Row],[sales]]+Table1[[#This Row],[profit]]</f>
        <v>5265.08</v>
      </c>
    </row>
    <row r="14407" spans="1:15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>Table1[[#This Row],[sales]]*Table1[[#This Row],[discount]]</f>
        <v>125.97839999999999</v>
      </c>
      <c r="G14407" s="1">
        <f>Table1[[#This Row],[sales]]-Table1[[#This Row],[Discount Value]]</f>
        <v>398.9316</v>
      </c>
      <c r="H14407" s="1">
        <v>2</v>
      </c>
      <c r="I14407" s="2">
        <v>45405</v>
      </c>
      <c r="J14407" s="2">
        <v>45411</v>
      </c>
      <c r="K14407" s="1" t="s">
        <v>31</v>
      </c>
      <c r="L14407" s="1" t="s">
        <v>27</v>
      </c>
      <c r="M14407" s="1">
        <v>118.78</v>
      </c>
      <c r="N14407" s="1" t="s">
        <v>34</v>
      </c>
      <c r="O14407" s="10">
        <f>Table1[[#This Row],[sales]]+Table1[[#This Row],[profit]]</f>
        <v>643.68999999999994</v>
      </c>
    </row>
    <row r="14408" spans="1:15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>Table1[[#This Row],[sales]]*Table1[[#This Row],[discount]]</f>
        <v>545.10720000000003</v>
      </c>
      <c r="G14408" s="1">
        <f>Table1[[#This Row],[sales]]-Table1[[#This Row],[Discount Value]]</f>
        <v>3997.4528000000005</v>
      </c>
      <c r="H14408" s="1">
        <v>8</v>
      </c>
      <c r="I14408" s="2">
        <v>45402</v>
      </c>
      <c r="J14408" s="2">
        <v>45404</v>
      </c>
      <c r="K14408" s="1" t="s">
        <v>31</v>
      </c>
      <c r="L14408" s="1" t="s">
        <v>22</v>
      </c>
      <c r="M14408" s="1">
        <v>1142.98</v>
      </c>
      <c r="N14408" s="1" t="s">
        <v>28</v>
      </c>
      <c r="O14408" s="10">
        <f>Table1[[#This Row],[sales]]+Table1[[#This Row],[profit]]</f>
        <v>5685.5400000000009</v>
      </c>
    </row>
    <row r="14409" spans="1:15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>Table1[[#This Row],[sales]]*Table1[[#This Row],[discount]]</f>
        <v>366.15510000000006</v>
      </c>
      <c r="G14409" s="1">
        <f>Table1[[#This Row],[sales]]-Table1[[#This Row],[Discount Value]]</f>
        <v>989.97490000000005</v>
      </c>
      <c r="H14409" s="1">
        <v>6</v>
      </c>
      <c r="I14409" s="2">
        <v>45528</v>
      </c>
      <c r="J14409" s="2">
        <v>45530</v>
      </c>
      <c r="K14409" s="1" t="s">
        <v>21</v>
      </c>
      <c r="L14409" s="1" t="s">
        <v>27</v>
      </c>
      <c r="M14409" s="1">
        <v>323.88</v>
      </c>
      <c r="N14409" s="1" t="s">
        <v>17</v>
      </c>
      <c r="O14409" s="10">
        <f>Table1[[#This Row],[sales]]+Table1[[#This Row],[profit]]</f>
        <v>1680.0100000000002</v>
      </c>
    </row>
    <row r="14410" spans="1:15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>Table1[[#This Row],[sales]]*Table1[[#This Row],[discount]]</f>
        <v>1300.4628</v>
      </c>
      <c r="G14410" s="1">
        <f>Table1[[#This Row],[sales]]-Table1[[#This Row],[Discount Value]]</f>
        <v>1795.8772000000001</v>
      </c>
      <c r="H14410" s="1">
        <v>9</v>
      </c>
      <c r="I14410" s="2">
        <v>45122</v>
      </c>
      <c r="J14410" s="2">
        <v>45129</v>
      </c>
      <c r="K14410" s="1" t="s">
        <v>31</v>
      </c>
      <c r="L14410" s="1" t="s">
        <v>22</v>
      </c>
      <c r="M14410" s="1">
        <v>685.1</v>
      </c>
      <c r="N14410" s="1" t="s">
        <v>23</v>
      </c>
      <c r="O14410" s="10">
        <f>Table1[[#This Row],[sales]]+Table1[[#This Row],[profit]]</f>
        <v>3781.44</v>
      </c>
    </row>
    <row r="14411" spans="1:15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>Table1[[#This Row],[sales]]*Table1[[#This Row],[discount]]</f>
        <v>167.7054</v>
      </c>
      <c r="G14411" s="1">
        <f>Table1[[#This Row],[sales]]-Table1[[#This Row],[Discount Value]]</f>
        <v>714.95460000000003</v>
      </c>
      <c r="H14411" s="1">
        <v>2</v>
      </c>
      <c r="I14411" s="2">
        <v>45097</v>
      </c>
      <c r="J14411" s="2">
        <v>45099</v>
      </c>
      <c r="K14411" s="1" t="s">
        <v>15</v>
      </c>
      <c r="L14411" s="1" t="s">
        <v>22</v>
      </c>
      <c r="M14411" s="1">
        <v>136.34</v>
      </c>
      <c r="N14411" s="1" t="s">
        <v>39</v>
      </c>
      <c r="O14411" s="10">
        <f>Table1[[#This Row],[sales]]+Table1[[#This Row],[profit]]</f>
        <v>1019</v>
      </c>
    </row>
    <row r="14412" spans="1:15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>Table1[[#This Row],[sales]]*Table1[[#This Row],[discount]]</f>
        <v>663.71910000000003</v>
      </c>
      <c r="G14412" s="1">
        <f>Table1[[#This Row],[sales]]-Table1[[#This Row],[Discount Value]]</f>
        <v>1347.5509</v>
      </c>
      <c r="H14412" s="1">
        <v>1</v>
      </c>
      <c r="I14412" s="2">
        <v>45254</v>
      </c>
      <c r="J14412" s="2">
        <v>45256</v>
      </c>
      <c r="K14412" s="1" t="s">
        <v>15</v>
      </c>
      <c r="L14412" s="1" t="s">
        <v>27</v>
      </c>
      <c r="M14412" s="1">
        <v>162.36000000000001</v>
      </c>
      <c r="N14412" s="1" t="s">
        <v>48</v>
      </c>
      <c r="O14412" s="10">
        <f>Table1[[#This Row],[sales]]+Table1[[#This Row],[profit]]</f>
        <v>2173.63</v>
      </c>
    </row>
    <row r="14413" spans="1:15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>Table1[[#This Row],[sales]]*Table1[[#This Row],[discount]]</f>
        <v>10.405200000000001</v>
      </c>
      <c r="G14413" s="1">
        <f>Table1[[#This Row],[sales]]-Table1[[#This Row],[Discount Value]]</f>
        <v>509.85480000000001</v>
      </c>
      <c r="H14413" s="1">
        <v>8</v>
      </c>
      <c r="I14413" s="2">
        <v>45040</v>
      </c>
      <c r="J14413" s="2">
        <v>45041</v>
      </c>
      <c r="K14413" s="1" t="s">
        <v>21</v>
      </c>
      <c r="L14413" s="1" t="s">
        <v>27</v>
      </c>
      <c r="M14413" s="1">
        <v>67.38</v>
      </c>
      <c r="N14413" s="1" t="s">
        <v>48</v>
      </c>
      <c r="O14413" s="10">
        <f>Table1[[#This Row],[sales]]+Table1[[#This Row],[profit]]</f>
        <v>587.64</v>
      </c>
    </row>
    <row r="14414" spans="1:15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>Table1[[#This Row],[sales]]*Table1[[#This Row],[discount]]</f>
        <v>1381.6542999999999</v>
      </c>
      <c r="G14414" s="1">
        <f>Table1[[#This Row],[sales]]-Table1[[#This Row],[Discount Value]]</f>
        <v>1558.0357000000001</v>
      </c>
      <c r="H14414" s="1">
        <v>3</v>
      </c>
      <c r="I14414" s="2">
        <v>45424</v>
      </c>
      <c r="J14414" s="2">
        <v>45429</v>
      </c>
      <c r="K14414" s="1" t="s">
        <v>31</v>
      </c>
      <c r="L14414" s="1" t="s">
        <v>27</v>
      </c>
      <c r="M14414" s="1">
        <v>661.36</v>
      </c>
      <c r="N14414" s="1" t="s">
        <v>28</v>
      </c>
      <c r="O14414" s="10">
        <f>Table1[[#This Row],[sales]]+Table1[[#This Row],[profit]]</f>
        <v>3601.05</v>
      </c>
    </row>
    <row r="14415" spans="1:15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>Table1[[#This Row],[sales]]*Table1[[#This Row],[discount]]</f>
        <v>861.50399999999991</v>
      </c>
      <c r="G14415" s="1">
        <f>Table1[[#This Row],[sales]]-Table1[[#This Row],[Discount Value]]</f>
        <v>933.29600000000005</v>
      </c>
      <c r="H14415" s="1">
        <v>3</v>
      </c>
      <c r="I14415" s="2">
        <v>45081</v>
      </c>
      <c r="J14415" s="2">
        <v>45083</v>
      </c>
      <c r="K14415" s="1" t="s">
        <v>21</v>
      </c>
      <c r="L14415" s="1" t="s">
        <v>27</v>
      </c>
      <c r="M14415" s="1">
        <v>531.66</v>
      </c>
      <c r="N14415" s="1" t="s">
        <v>34</v>
      </c>
      <c r="O14415" s="10">
        <f>Table1[[#This Row],[sales]]+Table1[[#This Row],[profit]]</f>
        <v>2326.46</v>
      </c>
    </row>
    <row r="14416" spans="1:15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>Table1[[#This Row],[sales]]*Table1[[#This Row],[discount]]</f>
        <v>812.35260000000005</v>
      </c>
      <c r="G14416" s="1">
        <f>Table1[[#This Row],[sales]]-Table1[[#This Row],[Discount Value]]</f>
        <v>3463.1873999999998</v>
      </c>
      <c r="H14416" s="1">
        <v>8</v>
      </c>
      <c r="I14416" s="2">
        <v>45090</v>
      </c>
      <c r="J14416" s="2">
        <v>45096</v>
      </c>
      <c r="K14416" s="1" t="s">
        <v>21</v>
      </c>
      <c r="L14416" s="1" t="s">
        <v>22</v>
      </c>
      <c r="M14416" s="1">
        <v>434.07</v>
      </c>
      <c r="N14416" s="1" t="s">
        <v>28</v>
      </c>
      <c r="O14416" s="10">
        <f>Table1[[#This Row],[sales]]+Table1[[#This Row],[profit]]</f>
        <v>4709.6099999999997</v>
      </c>
    </row>
    <row r="14417" spans="1:15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>Table1[[#This Row],[sales]]*Table1[[#This Row],[discount]]</f>
        <v>247.72499999999999</v>
      </c>
      <c r="G14417" s="1">
        <f>Table1[[#This Row],[sales]]-Table1[[#This Row],[Discount Value]]</f>
        <v>743.17499999999995</v>
      </c>
      <c r="H14417" s="1">
        <v>5</v>
      </c>
      <c r="I14417" s="2">
        <v>45395</v>
      </c>
      <c r="J14417" s="2">
        <v>45400</v>
      </c>
      <c r="K14417" s="1" t="s">
        <v>15</v>
      </c>
      <c r="L14417" s="1" t="s">
        <v>27</v>
      </c>
      <c r="M14417" s="1">
        <v>87.33</v>
      </c>
      <c r="N14417" s="1" t="s">
        <v>34</v>
      </c>
      <c r="O14417" s="10">
        <f>Table1[[#This Row],[sales]]+Table1[[#This Row],[profit]]</f>
        <v>1078.23</v>
      </c>
    </row>
    <row r="14418" spans="1:15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>Table1[[#This Row],[sales]]*Table1[[#This Row],[discount]]</f>
        <v>117.7552</v>
      </c>
      <c r="G14418" s="1">
        <f>Table1[[#This Row],[sales]]-Table1[[#This Row],[Discount Value]]</f>
        <v>1354.1848</v>
      </c>
      <c r="H14418" s="1">
        <v>8</v>
      </c>
      <c r="I14418" s="2">
        <v>45141</v>
      </c>
      <c r="J14418" s="2">
        <v>45145</v>
      </c>
      <c r="K14418" s="1" t="s">
        <v>21</v>
      </c>
      <c r="L14418" s="1" t="s">
        <v>16</v>
      </c>
      <c r="M14418" s="1">
        <v>252.73</v>
      </c>
      <c r="N14418" s="1" t="s">
        <v>48</v>
      </c>
      <c r="O14418" s="10">
        <f>Table1[[#This Row],[sales]]+Table1[[#This Row],[profit]]</f>
        <v>1724.67</v>
      </c>
    </row>
    <row r="14419" spans="1:15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>Table1[[#This Row],[sales]]*Table1[[#This Row],[discount]]</f>
        <v>96.855000000000004</v>
      </c>
      <c r="G14419" s="1">
        <f>Table1[[#This Row],[sales]]-Table1[[#This Row],[Discount Value]]</f>
        <v>871.69499999999994</v>
      </c>
      <c r="H14419" s="1">
        <v>2</v>
      </c>
      <c r="I14419" s="2">
        <v>45545</v>
      </c>
      <c r="J14419" s="2">
        <v>45550</v>
      </c>
      <c r="K14419" s="1" t="s">
        <v>21</v>
      </c>
      <c r="L14419" s="1" t="s">
        <v>16</v>
      </c>
      <c r="M14419" s="1">
        <v>242.99</v>
      </c>
      <c r="N14419" s="1" t="s">
        <v>23</v>
      </c>
      <c r="O14419" s="10">
        <f>Table1[[#This Row],[sales]]+Table1[[#This Row],[profit]]</f>
        <v>1211.54</v>
      </c>
    </row>
    <row r="14420" spans="1:15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>Table1[[#This Row],[sales]]*Table1[[#This Row],[discount]]</f>
        <v>858.81899999999996</v>
      </c>
      <c r="G14420" s="1">
        <f>Table1[[#This Row],[sales]]-Table1[[#This Row],[Discount Value]]</f>
        <v>2003.9110000000001</v>
      </c>
      <c r="H14420" s="1">
        <v>9</v>
      </c>
      <c r="I14420" s="2">
        <v>44995</v>
      </c>
      <c r="J14420" s="2">
        <v>44999</v>
      </c>
      <c r="K14420" s="1" t="s">
        <v>15</v>
      </c>
      <c r="L14420" s="1" t="s">
        <v>27</v>
      </c>
      <c r="M14420" s="1">
        <v>188.25</v>
      </c>
      <c r="N14420" s="1" t="s">
        <v>28</v>
      </c>
      <c r="O14420" s="10">
        <f>Table1[[#This Row],[sales]]+Table1[[#This Row],[profit]]</f>
        <v>3050.98</v>
      </c>
    </row>
    <row r="14421" spans="1:15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>Table1[[#This Row],[sales]]*Table1[[#This Row],[discount]]</f>
        <v>200.74359999999999</v>
      </c>
      <c r="G14421" s="1">
        <f>Table1[[#This Row],[sales]]-Table1[[#This Row],[Discount Value]]</f>
        <v>446.81639999999993</v>
      </c>
      <c r="H14421" s="1">
        <v>2</v>
      </c>
      <c r="I14421" s="2">
        <v>45030</v>
      </c>
      <c r="J14421" s="2">
        <v>45033</v>
      </c>
      <c r="K14421" s="1" t="s">
        <v>15</v>
      </c>
      <c r="L14421" s="1" t="s">
        <v>22</v>
      </c>
      <c r="M14421" s="1">
        <v>171.28</v>
      </c>
      <c r="N14421" s="1" t="s">
        <v>23</v>
      </c>
      <c r="O14421" s="10">
        <f>Table1[[#This Row],[sales]]+Table1[[#This Row],[profit]]</f>
        <v>818.83999999999992</v>
      </c>
    </row>
    <row r="14422" spans="1:15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>Table1[[#This Row],[sales]]*Table1[[#This Row],[discount]]</f>
        <v>174.7345</v>
      </c>
      <c r="G14422" s="1">
        <f>Table1[[#This Row],[sales]]-Table1[[#This Row],[Discount Value]]</f>
        <v>853.11549999999988</v>
      </c>
      <c r="H14422" s="1">
        <v>9</v>
      </c>
      <c r="I14422" s="2">
        <v>45247</v>
      </c>
      <c r="J14422" s="2">
        <v>45251</v>
      </c>
      <c r="K14422" s="1" t="s">
        <v>31</v>
      </c>
      <c r="L14422" s="1" t="s">
        <v>16</v>
      </c>
      <c r="M14422" s="1">
        <v>96.8</v>
      </c>
      <c r="N14422" s="1" t="s">
        <v>39</v>
      </c>
      <c r="O14422" s="10">
        <f>Table1[[#This Row],[sales]]+Table1[[#This Row],[profit]]</f>
        <v>1124.6499999999999</v>
      </c>
    </row>
    <row r="14423" spans="1:15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>Table1[[#This Row],[sales]]*Table1[[#This Row],[discount]]</f>
        <v>650.67399999999998</v>
      </c>
      <c r="G14423" s="1">
        <f>Table1[[#This Row],[sales]]-Table1[[#This Row],[Discount Value]]</f>
        <v>2773.9259999999999</v>
      </c>
      <c r="H14423" s="1">
        <v>6</v>
      </c>
      <c r="I14423" s="2">
        <v>45523</v>
      </c>
      <c r="J14423" s="2">
        <v>45530</v>
      </c>
      <c r="K14423" s="1" t="s">
        <v>15</v>
      </c>
      <c r="L14423" s="1" t="s">
        <v>22</v>
      </c>
      <c r="M14423" s="1">
        <v>637.36</v>
      </c>
      <c r="N14423" s="1" t="s">
        <v>34</v>
      </c>
      <c r="O14423" s="10">
        <f>Table1[[#This Row],[sales]]+Table1[[#This Row],[profit]]</f>
        <v>4061.96</v>
      </c>
    </row>
    <row r="14424" spans="1:15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>Table1[[#This Row],[sales]]*Table1[[#This Row],[discount]]</f>
        <v>116.1575</v>
      </c>
      <c r="G14424" s="1">
        <f>Table1[[#This Row],[sales]]-Table1[[#This Row],[Discount Value]]</f>
        <v>348.47249999999997</v>
      </c>
      <c r="H14424" s="1">
        <v>5</v>
      </c>
      <c r="I14424" s="2">
        <v>45225</v>
      </c>
      <c r="J14424" s="2">
        <v>45226</v>
      </c>
      <c r="K14424" s="1" t="s">
        <v>21</v>
      </c>
      <c r="L14424" s="1" t="s">
        <v>27</v>
      </c>
      <c r="M14424" s="1">
        <v>91.82</v>
      </c>
      <c r="N14424" s="1" t="s">
        <v>34</v>
      </c>
      <c r="O14424" s="10">
        <f>Table1[[#This Row],[sales]]+Table1[[#This Row],[profit]]</f>
        <v>556.45000000000005</v>
      </c>
    </row>
    <row r="14425" spans="1:15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>Table1[[#This Row],[sales]]*Table1[[#This Row],[discount]]</f>
        <v>1758.5049999999999</v>
      </c>
      <c r="G14425" s="1">
        <f>Table1[[#This Row],[sales]]-Table1[[#This Row],[Discount Value]]</f>
        <v>1982.9950000000001</v>
      </c>
      <c r="H14425" s="1">
        <v>7</v>
      </c>
      <c r="I14425" s="2">
        <v>45000</v>
      </c>
      <c r="J14425" s="2">
        <v>45004</v>
      </c>
      <c r="K14425" s="1" t="s">
        <v>15</v>
      </c>
      <c r="L14425" s="1" t="s">
        <v>27</v>
      </c>
      <c r="M14425" s="1">
        <v>506.18</v>
      </c>
      <c r="N14425" s="1" t="s">
        <v>39</v>
      </c>
      <c r="O14425" s="10">
        <f>Table1[[#This Row],[sales]]+Table1[[#This Row],[profit]]</f>
        <v>4247.68</v>
      </c>
    </row>
    <row r="14426" spans="1:15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>Table1[[#This Row],[sales]]*Table1[[#This Row],[discount]]</f>
        <v>42.786100000000005</v>
      </c>
      <c r="G14426" s="1">
        <f>Table1[[#This Row],[sales]]-Table1[[#This Row],[Discount Value]]</f>
        <v>568.44389999999999</v>
      </c>
      <c r="H14426" s="1">
        <v>7</v>
      </c>
      <c r="I14426" s="2">
        <v>45376</v>
      </c>
      <c r="J14426" s="2">
        <v>45379</v>
      </c>
      <c r="K14426" s="1" t="s">
        <v>21</v>
      </c>
      <c r="L14426" s="1" t="s">
        <v>27</v>
      </c>
      <c r="M14426" s="1">
        <v>110.18</v>
      </c>
      <c r="N14426" s="1" t="s">
        <v>48</v>
      </c>
      <c r="O14426" s="10">
        <f>Table1[[#This Row],[sales]]+Table1[[#This Row],[profit]]</f>
        <v>721.41000000000008</v>
      </c>
    </row>
    <row r="14427" spans="1:15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>Table1[[#This Row],[sales]]*Table1[[#This Row],[discount]]</f>
        <v>831.28920000000005</v>
      </c>
      <c r="G14427" s="1">
        <f>Table1[[#This Row],[sales]]-Table1[[#This Row],[Discount Value]]</f>
        <v>2137.6007999999997</v>
      </c>
      <c r="H14427" s="1">
        <v>4</v>
      </c>
      <c r="I14427" s="2">
        <v>45203</v>
      </c>
      <c r="J14427" s="2">
        <v>45210</v>
      </c>
      <c r="K14427" s="1" t="s">
        <v>15</v>
      </c>
      <c r="L14427" s="1" t="s">
        <v>16</v>
      </c>
      <c r="M14427" s="1">
        <v>439.87</v>
      </c>
      <c r="N14427" s="1" t="s">
        <v>17</v>
      </c>
      <c r="O14427" s="10">
        <f>Table1[[#This Row],[sales]]+Table1[[#This Row],[profit]]</f>
        <v>3408.7599999999998</v>
      </c>
    </row>
    <row r="14428" spans="1:15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>Table1[[#This Row],[sales]]*Table1[[#This Row],[discount]]</f>
        <v>149.6781</v>
      </c>
      <c r="G14428" s="1">
        <f>Table1[[#This Row],[sales]]-Table1[[#This Row],[Discount Value]]</f>
        <v>4839.5919000000004</v>
      </c>
      <c r="H14428" s="1">
        <v>7</v>
      </c>
      <c r="I14428" s="2">
        <v>45371</v>
      </c>
      <c r="J14428" s="2">
        <v>45374</v>
      </c>
      <c r="K14428" s="1" t="s">
        <v>31</v>
      </c>
      <c r="L14428" s="1" t="s">
        <v>27</v>
      </c>
      <c r="M14428" s="1">
        <v>1399.92</v>
      </c>
      <c r="N14428" s="1" t="s">
        <v>48</v>
      </c>
      <c r="O14428" s="10">
        <f>Table1[[#This Row],[sales]]+Table1[[#This Row],[profit]]</f>
        <v>6389.1900000000005</v>
      </c>
    </row>
    <row r="14429" spans="1:15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>Table1[[#This Row],[sales]]*Table1[[#This Row],[discount]]</f>
        <v>218.97840000000002</v>
      </c>
      <c r="G14429" s="1">
        <f>Table1[[#This Row],[sales]]-Table1[[#This Row],[Discount Value]]</f>
        <v>733.10159999999996</v>
      </c>
      <c r="H14429" s="1">
        <v>3</v>
      </c>
      <c r="I14429" s="2">
        <v>45067</v>
      </c>
      <c r="J14429" s="2">
        <v>45073</v>
      </c>
      <c r="K14429" s="1" t="s">
        <v>31</v>
      </c>
      <c r="L14429" s="1" t="s">
        <v>22</v>
      </c>
      <c r="M14429" s="1">
        <v>53.32</v>
      </c>
      <c r="N14429" s="1" t="s">
        <v>39</v>
      </c>
      <c r="O14429" s="10">
        <f>Table1[[#This Row],[sales]]+Table1[[#This Row],[profit]]</f>
        <v>1005.4000000000001</v>
      </c>
    </row>
    <row r="14430" spans="1:15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>Table1[[#This Row],[sales]]*Table1[[#This Row],[discount]]</f>
        <v>275.86399999999998</v>
      </c>
      <c r="G14430" s="1">
        <f>Table1[[#This Row],[sales]]-Table1[[#This Row],[Discount Value]]</f>
        <v>1103.4559999999999</v>
      </c>
      <c r="H14430" s="1">
        <v>3</v>
      </c>
      <c r="I14430" s="2">
        <v>45034</v>
      </c>
      <c r="J14430" s="2">
        <v>45039</v>
      </c>
      <c r="K14430" s="1" t="s">
        <v>21</v>
      </c>
      <c r="L14430" s="1" t="s">
        <v>22</v>
      </c>
      <c r="M14430" s="1">
        <v>368.37</v>
      </c>
      <c r="N14430" s="1" t="s">
        <v>39</v>
      </c>
      <c r="O14430" s="10">
        <f>Table1[[#This Row],[sales]]+Table1[[#This Row],[profit]]</f>
        <v>1747.69</v>
      </c>
    </row>
    <row r="14431" spans="1:15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>Table1[[#This Row],[sales]]*Table1[[#This Row],[discount]]</f>
        <v>360.1832</v>
      </c>
      <c r="G14431" s="1">
        <f>Table1[[#This Row],[sales]]-Table1[[#This Row],[Discount Value]]</f>
        <v>4142.1067999999996</v>
      </c>
      <c r="H14431" s="1">
        <v>7</v>
      </c>
      <c r="I14431" s="2">
        <v>45428</v>
      </c>
      <c r="J14431" s="2">
        <v>45435</v>
      </c>
      <c r="K14431" s="1" t="s">
        <v>31</v>
      </c>
      <c r="L14431" s="1" t="s">
        <v>22</v>
      </c>
      <c r="M14431" s="1">
        <v>311.83999999999997</v>
      </c>
      <c r="N14431" s="1" t="s">
        <v>34</v>
      </c>
      <c r="O14431" s="10">
        <f>Table1[[#This Row],[sales]]+Table1[[#This Row],[profit]]</f>
        <v>4814.13</v>
      </c>
    </row>
    <row r="14432" spans="1:15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>Table1[[#This Row],[sales]]*Table1[[#This Row],[discount]]</f>
        <v>253.50400000000002</v>
      </c>
      <c r="G14432" s="1">
        <f>Table1[[#This Row],[sales]]-Table1[[#This Row],[Discount Value]]</f>
        <v>2915.2960000000003</v>
      </c>
      <c r="H14432" s="1">
        <v>1</v>
      </c>
      <c r="I14432" s="2">
        <v>44954</v>
      </c>
      <c r="J14432" s="2">
        <v>44959</v>
      </c>
      <c r="K14432" s="1" t="s">
        <v>21</v>
      </c>
      <c r="L14432" s="1" t="s">
        <v>27</v>
      </c>
      <c r="M14432" s="1">
        <v>589.53</v>
      </c>
      <c r="N14432" s="1" t="s">
        <v>28</v>
      </c>
      <c r="O14432" s="10">
        <f>Table1[[#This Row],[sales]]+Table1[[#This Row],[profit]]</f>
        <v>3758.33</v>
      </c>
    </row>
    <row r="14433" spans="1:15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>Table1[[#This Row],[sales]]*Table1[[#This Row],[discount]]</f>
        <v>578.08199999999999</v>
      </c>
      <c r="G14433" s="1">
        <f>Table1[[#This Row],[sales]]-Table1[[#This Row],[Discount Value]]</f>
        <v>1935.3180000000002</v>
      </c>
      <c r="H14433" s="1">
        <v>8</v>
      </c>
      <c r="I14433" s="2">
        <v>45084</v>
      </c>
      <c r="J14433" s="2">
        <v>45090</v>
      </c>
      <c r="K14433" s="1" t="s">
        <v>15</v>
      </c>
      <c r="L14433" s="1" t="s">
        <v>22</v>
      </c>
      <c r="M14433" s="1">
        <v>752.84</v>
      </c>
      <c r="N14433" s="1" t="s">
        <v>48</v>
      </c>
      <c r="O14433" s="10">
        <f>Table1[[#This Row],[sales]]+Table1[[#This Row],[profit]]</f>
        <v>3266.2400000000002</v>
      </c>
    </row>
    <row r="14434" spans="1:15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>Table1[[#This Row],[sales]]*Table1[[#This Row],[discount]]</f>
        <v>171.435</v>
      </c>
      <c r="G14434" s="1">
        <f>Table1[[#This Row],[sales]]-Table1[[#This Row],[Discount Value]]</f>
        <v>2685.8150000000001</v>
      </c>
      <c r="H14434" s="1">
        <v>2</v>
      </c>
      <c r="I14434" s="2">
        <v>45008</v>
      </c>
      <c r="J14434" s="2">
        <v>45011</v>
      </c>
      <c r="K14434" s="1" t="s">
        <v>31</v>
      </c>
      <c r="L14434" s="1" t="s">
        <v>16</v>
      </c>
      <c r="M14434" s="1">
        <v>290.92</v>
      </c>
      <c r="N14434" s="1" t="s">
        <v>34</v>
      </c>
      <c r="O14434" s="10">
        <f>Table1[[#This Row],[sales]]+Table1[[#This Row],[profit]]</f>
        <v>3148.17</v>
      </c>
    </row>
    <row r="14435" spans="1:15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>Table1[[#This Row],[sales]]*Table1[[#This Row],[discount]]</f>
        <v>232.18950000000001</v>
      </c>
      <c r="G14435" s="1">
        <f>Table1[[#This Row],[sales]]-Table1[[#This Row],[Discount Value]]</f>
        <v>1315.7405000000001</v>
      </c>
      <c r="H14435" s="1">
        <v>1</v>
      </c>
      <c r="I14435" s="2">
        <v>45032</v>
      </c>
      <c r="J14435" s="2">
        <v>45036</v>
      </c>
      <c r="K14435" s="1" t="s">
        <v>15</v>
      </c>
      <c r="L14435" s="1" t="s">
        <v>16</v>
      </c>
      <c r="M14435" s="1">
        <v>242.54</v>
      </c>
      <c r="N14435" s="1" t="s">
        <v>17</v>
      </c>
      <c r="O14435" s="10">
        <f>Table1[[#This Row],[sales]]+Table1[[#This Row],[profit]]</f>
        <v>1790.47</v>
      </c>
    </row>
    <row r="14436" spans="1:15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>Table1[[#This Row],[sales]]*Table1[[#This Row],[discount]]</f>
        <v>171.64320000000001</v>
      </c>
      <c r="G14436" s="1">
        <f>Table1[[#This Row],[sales]]-Table1[[#This Row],[Discount Value]]</f>
        <v>4119.4367999999995</v>
      </c>
      <c r="H14436" s="1">
        <v>6</v>
      </c>
      <c r="I14436" s="2">
        <v>45568</v>
      </c>
      <c r="J14436" s="2">
        <v>45574</v>
      </c>
      <c r="K14436" s="1" t="s">
        <v>15</v>
      </c>
      <c r="L14436" s="1" t="s">
        <v>22</v>
      </c>
      <c r="M14436" s="1">
        <v>697.79</v>
      </c>
      <c r="N14436" s="1" t="s">
        <v>39</v>
      </c>
      <c r="O14436" s="10">
        <f>Table1[[#This Row],[sales]]+Table1[[#This Row],[profit]]</f>
        <v>4988.87</v>
      </c>
    </row>
    <row r="14437" spans="1:15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>Table1[[#This Row],[sales]]*Table1[[#This Row],[discount]]</f>
        <v>562.77300000000002</v>
      </c>
      <c r="G14437" s="1">
        <f>Table1[[#This Row],[sales]]-Table1[[#This Row],[Discount Value]]</f>
        <v>3189.047</v>
      </c>
      <c r="H14437" s="1">
        <v>4</v>
      </c>
      <c r="I14437" s="2">
        <v>45137</v>
      </c>
      <c r="J14437" s="2">
        <v>45141</v>
      </c>
      <c r="K14437" s="1" t="s">
        <v>21</v>
      </c>
      <c r="L14437" s="1" t="s">
        <v>16</v>
      </c>
      <c r="M14437" s="1">
        <v>819.4</v>
      </c>
      <c r="N14437" s="1" t="s">
        <v>34</v>
      </c>
      <c r="O14437" s="10">
        <f>Table1[[#This Row],[sales]]+Table1[[#This Row],[profit]]</f>
        <v>4571.22</v>
      </c>
    </row>
    <row r="14438" spans="1:15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>Table1[[#This Row],[sales]]*Table1[[#This Row],[discount]]</f>
        <v>876.98430000000008</v>
      </c>
      <c r="G14438" s="1">
        <f>Table1[[#This Row],[sales]]-Table1[[#This Row],[Discount Value]]</f>
        <v>2371.1057000000001</v>
      </c>
      <c r="H14438" s="1">
        <v>7</v>
      </c>
      <c r="I14438" s="2">
        <v>44947</v>
      </c>
      <c r="J14438" s="2">
        <v>44949</v>
      </c>
      <c r="K14438" s="1" t="s">
        <v>21</v>
      </c>
      <c r="L14438" s="1" t="s">
        <v>22</v>
      </c>
      <c r="M14438" s="1">
        <v>416.26</v>
      </c>
      <c r="N14438" s="1" t="s">
        <v>23</v>
      </c>
      <c r="O14438" s="10">
        <f>Table1[[#This Row],[sales]]+Table1[[#This Row],[profit]]</f>
        <v>3664.3500000000004</v>
      </c>
    </row>
    <row r="14439" spans="1:15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>Table1[[#This Row],[sales]]*Table1[[#This Row],[discount]]</f>
        <v>1726.2498000000001</v>
      </c>
      <c r="G14439" s="1">
        <f>Table1[[#This Row],[sales]]-Table1[[#This Row],[Discount Value]]</f>
        <v>2939.2901999999999</v>
      </c>
      <c r="H14439" s="1">
        <v>3</v>
      </c>
      <c r="I14439" s="2">
        <v>45272</v>
      </c>
      <c r="J14439" s="2">
        <v>45279</v>
      </c>
      <c r="K14439" s="1" t="s">
        <v>31</v>
      </c>
      <c r="L14439" s="1" t="s">
        <v>16</v>
      </c>
      <c r="M14439" s="1">
        <v>1195.2</v>
      </c>
      <c r="N14439" s="1" t="s">
        <v>23</v>
      </c>
      <c r="O14439" s="10">
        <f>Table1[[#This Row],[sales]]+Table1[[#This Row],[profit]]</f>
        <v>5860.74</v>
      </c>
    </row>
    <row r="14440" spans="1:15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>Table1[[#This Row],[sales]]*Table1[[#This Row],[discount]]</f>
        <v>1231.7507999999998</v>
      </c>
      <c r="G14440" s="1">
        <f>Table1[[#This Row],[sales]]-Table1[[#This Row],[Discount Value]]</f>
        <v>1700.9892</v>
      </c>
      <c r="H14440" s="1">
        <v>2</v>
      </c>
      <c r="I14440" s="2">
        <v>45100</v>
      </c>
      <c r="J14440" s="2">
        <v>45106</v>
      </c>
      <c r="K14440" s="1" t="s">
        <v>15</v>
      </c>
      <c r="L14440" s="1" t="s">
        <v>16</v>
      </c>
      <c r="M14440" s="1">
        <v>300.98</v>
      </c>
      <c r="N14440" s="1" t="s">
        <v>48</v>
      </c>
      <c r="O14440" s="10">
        <f>Table1[[#This Row],[sales]]+Table1[[#This Row],[profit]]</f>
        <v>3233.72</v>
      </c>
    </row>
    <row r="14441" spans="1:15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>Table1[[#This Row],[sales]]*Table1[[#This Row],[discount]]</f>
        <v>443.39400000000001</v>
      </c>
      <c r="G14441" s="1">
        <f>Table1[[#This Row],[sales]]-Table1[[#This Row],[Discount Value]]</f>
        <v>2164.8059999999996</v>
      </c>
      <c r="H14441" s="1">
        <v>4</v>
      </c>
      <c r="I14441" s="2">
        <v>45143</v>
      </c>
      <c r="J14441" s="2">
        <v>45144</v>
      </c>
      <c r="K14441" s="1" t="s">
        <v>15</v>
      </c>
      <c r="L14441" s="1" t="s">
        <v>27</v>
      </c>
      <c r="M14441" s="1">
        <v>779.73</v>
      </c>
      <c r="N14441" s="1" t="s">
        <v>28</v>
      </c>
      <c r="O14441" s="10">
        <f>Table1[[#This Row],[sales]]+Table1[[#This Row],[profit]]</f>
        <v>3387.93</v>
      </c>
    </row>
    <row r="14442" spans="1:15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>Table1[[#This Row],[sales]]*Table1[[#This Row],[discount]]</f>
        <v>2294.0229999999997</v>
      </c>
      <c r="G14442" s="1">
        <f>Table1[[#This Row],[sales]]-Table1[[#This Row],[Discount Value]]</f>
        <v>2586.877</v>
      </c>
      <c r="H14442" s="1">
        <v>4</v>
      </c>
      <c r="I14442" s="2">
        <v>45463</v>
      </c>
      <c r="J14442" s="2">
        <v>45467</v>
      </c>
      <c r="K14442" s="1" t="s">
        <v>15</v>
      </c>
      <c r="L14442" s="1" t="s">
        <v>22</v>
      </c>
      <c r="M14442" s="1">
        <v>1270.04</v>
      </c>
      <c r="N14442" s="1" t="s">
        <v>39</v>
      </c>
      <c r="O14442" s="10">
        <f>Table1[[#This Row],[sales]]+Table1[[#This Row],[profit]]</f>
        <v>6150.94</v>
      </c>
    </row>
    <row r="14443" spans="1:15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>Table1[[#This Row],[sales]]*Table1[[#This Row],[discount]]</f>
        <v>133.13640000000001</v>
      </c>
      <c r="G14443" s="1">
        <f>Table1[[#This Row],[sales]]-Table1[[#This Row],[Discount Value]]</f>
        <v>976.33360000000005</v>
      </c>
      <c r="H14443" s="1">
        <v>4</v>
      </c>
      <c r="I14443" s="2">
        <v>45415</v>
      </c>
      <c r="J14443" s="2">
        <v>45421</v>
      </c>
      <c r="K14443" s="1" t="s">
        <v>31</v>
      </c>
      <c r="L14443" s="1" t="s">
        <v>22</v>
      </c>
      <c r="M14443" s="1">
        <v>64.86</v>
      </c>
      <c r="N14443" s="1" t="s">
        <v>28</v>
      </c>
      <c r="O14443" s="10">
        <f>Table1[[#This Row],[sales]]+Table1[[#This Row],[profit]]</f>
        <v>1174.33</v>
      </c>
    </row>
    <row r="14444" spans="1:15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>Table1[[#This Row],[sales]]*Table1[[#This Row],[discount]]</f>
        <v>31.825600000000001</v>
      </c>
      <c r="G14444" s="1">
        <f>Table1[[#This Row],[sales]]-Table1[[#This Row],[Discount Value]]</f>
        <v>763.81439999999998</v>
      </c>
      <c r="H14444" s="1">
        <v>3</v>
      </c>
      <c r="I14444" s="2">
        <v>45239</v>
      </c>
      <c r="J14444" s="2">
        <v>45245</v>
      </c>
      <c r="K14444" s="1" t="s">
        <v>15</v>
      </c>
      <c r="L14444" s="1" t="s">
        <v>16</v>
      </c>
      <c r="M14444" s="1">
        <v>179.13</v>
      </c>
      <c r="N14444" s="1" t="s">
        <v>23</v>
      </c>
      <c r="O14444" s="10">
        <f>Table1[[#This Row],[sales]]+Table1[[#This Row],[profit]]</f>
        <v>974.77</v>
      </c>
    </row>
    <row r="14445" spans="1:15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>Table1[[#This Row],[sales]]*Table1[[#This Row],[discount]]</f>
        <v>411.78740000000005</v>
      </c>
      <c r="G14445" s="1">
        <f>Table1[[#This Row],[sales]]-Table1[[#This Row],[Discount Value]]</f>
        <v>483.40260000000001</v>
      </c>
      <c r="H14445" s="1">
        <v>7</v>
      </c>
      <c r="I14445" s="2">
        <v>45586</v>
      </c>
      <c r="J14445" s="2">
        <v>45589</v>
      </c>
      <c r="K14445" s="1" t="s">
        <v>15</v>
      </c>
      <c r="L14445" s="1" t="s">
        <v>16</v>
      </c>
      <c r="M14445" s="1">
        <v>78.53</v>
      </c>
      <c r="N14445" s="1" t="s">
        <v>48</v>
      </c>
      <c r="O14445" s="10">
        <f>Table1[[#This Row],[sales]]+Table1[[#This Row],[profit]]</f>
        <v>973.72</v>
      </c>
    </row>
    <row r="14446" spans="1:15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>Table1[[#This Row],[sales]]*Table1[[#This Row],[discount]]</f>
        <v>1336.0329000000002</v>
      </c>
      <c r="G14446" s="1">
        <f>Table1[[#This Row],[sales]]-Table1[[#This Row],[Discount Value]]</f>
        <v>3612.2371000000003</v>
      </c>
      <c r="H14446" s="1">
        <v>5</v>
      </c>
      <c r="I14446" s="2">
        <v>45615</v>
      </c>
      <c r="J14446" s="2">
        <v>45616</v>
      </c>
      <c r="K14446" s="1" t="s">
        <v>15</v>
      </c>
      <c r="L14446" s="1" t="s">
        <v>27</v>
      </c>
      <c r="M14446" s="1">
        <v>1253.6199999999999</v>
      </c>
      <c r="N14446" s="1" t="s">
        <v>23</v>
      </c>
      <c r="O14446" s="10">
        <f>Table1[[#This Row],[sales]]+Table1[[#This Row],[profit]]</f>
        <v>6201.89</v>
      </c>
    </row>
    <row r="14447" spans="1:15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>Table1[[#This Row],[sales]]*Table1[[#This Row],[discount]]</f>
        <v>593.28539999999998</v>
      </c>
      <c r="G14447" s="1">
        <f>Table1[[#This Row],[sales]]-Table1[[#This Row],[Discount Value]]</f>
        <v>2702.7446</v>
      </c>
      <c r="H14447" s="1">
        <v>4</v>
      </c>
      <c r="I14447" s="2">
        <v>45088</v>
      </c>
      <c r="J14447" s="2">
        <v>45093</v>
      </c>
      <c r="K14447" s="1" t="s">
        <v>15</v>
      </c>
      <c r="L14447" s="1" t="s">
        <v>22</v>
      </c>
      <c r="M14447" s="1">
        <v>476.79</v>
      </c>
      <c r="N14447" s="1" t="s">
        <v>39</v>
      </c>
      <c r="O14447" s="10">
        <f>Table1[[#This Row],[sales]]+Table1[[#This Row],[profit]]</f>
        <v>3772.82</v>
      </c>
    </row>
    <row r="14448" spans="1:15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>Table1[[#This Row],[sales]]*Table1[[#This Row],[discount]]</f>
        <v>719.55899999999997</v>
      </c>
      <c r="G14448" s="1">
        <f>Table1[[#This Row],[sales]]-Table1[[#This Row],[Discount Value]]</f>
        <v>879.46100000000001</v>
      </c>
      <c r="H14448" s="1">
        <v>5</v>
      </c>
      <c r="I14448" s="2">
        <v>45320</v>
      </c>
      <c r="J14448" s="2">
        <v>45323</v>
      </c>
      <c r="K14448" s="1" t="s">
        <v>31</v>
      </c>
      <c r="L14448" s="1" t="s">
        <v>27</v>
      </c>
      <c r="M14448" s="1">
        <v>182.06</v>
      </c>
      <c r="N14448" s="1" t="s">
        <v>28</v>
      </c>
      <c r="O14448" s="10">
        <f>Table1[[#This Row],[sales]]+Table1[[#This Row],[profit]]</f>
        <v>1781.08</v>
      </c>
    </row>
    <row r="14449" spans="1:15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>Table1[[#This Row],[sales]]*Table1[[#This Row],[discount]]</f>
        <v>514.79610000000002</v>
      </c>
      <c r="G14449" s="1">
        <f>Table1[[#This Row],[sales]]-Table1[[#This Row],[Discount Value]]</f>
        <v>805.19389999999999</v>
      </c>
      <c r="H14449" s="1">
        <v>7</v>
      </c>
      <c r="I14449" s="2">
        <v>45215</v>
      </c>
      <c r="J14449" s="2">
        <v>45218</v>
      </c>
      <c r="K14449" s="1" t="s">
        <v>31</v>
      </c>
      <c r="L14449" s="1" t="s">
        <v>16</v>
      </c>
      <c r="M14449" s="1">
        <v>96.82</v>
      </c>
      <c r="N14449" s="1" t="s">
        <v>23</v>
      </c>
      <c r="O14449" s="10">
        <f>Table1[[#This Row],[sales]]+Table1[[#This Row],[profit]]</f>
        <v>1416.81</v>
      </c>
    </row>
    <row r="14450" spans="1:15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>Table1[[#This Row],[sales]]*Table1[[#This Row],[discount]]</f>
        <v>158.56259999999997</v>
      </c>
      <c r="G14450" s="1">
        <f>Table1[[#This Row],[sales]]-Table1[[#This Row],[Discount Value]]</f>
        <v>218.9674</v>
      </c>
      <c r="H14450" s="1">
        <v>4</v>
      </c>
      <c r="I14450" s="2">
        <v>45553</v>
      </c>
      <c r="J14450" s="2">
        <v>45560</v>
      </c>
      <c r="K14450" s="1" t="s">
        <v>15</v>
      </c>
      <c r="L14450" s="1" t="s">
        <v>16</v>
      </c>
      <c r="M14450" s="1">
        <v>44.54</v>
      </c>
      <c r="N14450" s="1" t="s">
        <v>23</v>
      </c>
      <c r="O14450" s="10">
        <f>Table1[[#This Row],[sales]]+Table1[[#This Row],[profit]]</f>
        <v>422.07</v>
      </c>
    </row>
    <row r="14451" spans="1:15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>Table1[[#This Row],[sales]]*Table1[[#This Row],[discount]]</f>
        <v>111.98099999999999</v>
      </c>
      <c r="G14451" s="1">
        <f>Table1[[#This Row],[sales]]-Table1[[#This Row],[Discount Value]]</f>
        <v>634.55899999999997</v>
      </c>
      <c r="H14451" s="1">
        <v>5</v>
      </c>
      <c r="I14451" s="2">
        <v>45120</v>
      </c>
      <c r="J14451" s="2">
        <v>45125</v>
      </c>
      <c r="K14451" s="1" t="s">
        <v>15</v>
      </c>
      <c r="L14451" s="1" t="s">
        <v>27</v>
      </c>
      <c r="M14451" s="1">
        <v>48.01</v>
      </c>
      <c r="N14451" s="1" t="s">
        <v>39</v>
      </c>
      <c r="O14451" s="10">
        <f>Table1[[#This Row],[sales]]+Table1[[#This Row],[profit]]</f>
        <v>794.55</v>
      </c>
    </row>
    <row r="14452" spans="1:15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>Table1[[#This Row],[sales]]*Table1[[#This Row],[discount]]</f>
        <v>2002.0220000000002</v>
      </c>
      <c r="G14452" s="1">
        <f>Table1[[#This Row],[sales]]-Table1[[#This Row],[Discount Value]]</f>
        <v>2548.0280000000002</v>
      </c>
      <c r="H14452" s="1">
        <v>6</v>
      </c>
      <c r="I14452" s="2">
        <v>44973</v>
      </c>
      <c r="J14452" s="2">
        <v>44980</v>
      </c>
      <c r="K14452" s="1" t="s">
        <v>31</v>
      </c>
      <c r="L14452" s="1" t="s">
        <v>16</v>
      </c>
      <c r="M14452" s="1">
        <v>1353.74</v>
      </c>
      <c r="N14452" s="1" t="s">
        <v>23</v>
      </c>
      <c r="O14452" s="10">
        <f>Table1[[#This Row],[sales]]+Table1[[#This Row],[profit]]</f>
        <v>5903.79</v>
      </c>
    </row>
    <row r="14453" spans="1:15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>Table1[[#This Row],[sales]]*Table1[[#This Row],[discount]]</f>
        <v>1203.8304000000001</v>
      </c>
      <c r="G14453" s="1">
        <f>Table1[[#This Row],[sales]]-Table1[[#This Row],[Discount Value]]</f>
        <v>2558.1395999999995</v>
      </c>
      <c r="H14453" s="1">
        <v>6</v>
      </c>
      <c r="I14453" s="2">
        <v>45615</v>
      </c>
      <c r="J14453" s="2">
        <v>45619</v>
      </c>
      <c r="K14453" s="1" t="s">
        <v>31</v>
      </c>
      <c r="L14453" s="1" t="s">
        <v>16</v>
      </c>
      <c r="M14453" s="1">
        <v>435.69</v>
      </c>
      <c r="N14453" s="1" t="s">
        <v>17</v>
      </c>
      <c r="O14453" s="10">
        <f>Table1[[#This Row],[sales]]+Table1[[#This Row],[profit]]</f>
        <v>4197.66</v>
      </c>
    </row>
    <row r="14454" spans="1:15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>Table1[[#This Row],[sales]]*Table1[[#This Row],[discount]]</f>
        <v>1744.0468000000001</v>
      </c>
      <c r="G14454" s="1">
        <f>Table1[[#This Row],[sales]]-Table1[[#This Row],[Discount Value]]</f>
        <v>2969.5932000000003</v>
      </c>
      <c r="H14454" s="1">
        <v>7</v>
      </c>
      <c r="I14454" s="2">
        <v>44956</v>
      </c>
      <c r="J14454" s="2">
        <v>44963</v>
      </c>
      <c r="K14454" s="1" t="s">
        <v>31</v>
      </c>
      <c r="L14454" s="1" t="s">
        <v>22</v>
      </c>
      <c r="M14454" s="1">
        <v>590.63</v>
      </c>
      <c r="N14454" s="1" t="s">
        <v>39</v>
      </c>
      <c r="O14454" s="10">
        <f>Table1[[#This Row],[sales]]+Table1[[#This Row],[profit]]</f>
        <v>5304.27</v>
      </c>
    </row>
    <row r="14455" spans="1:15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>Table1[[#This Row],[sales]]*Table1[[#This Row],[discount]]</f>
        <v>348.20480000000003</v>
      </c>
      <c r="G14455" s="1">
        <f>Table1[[#This Row],[sales]]-Table1[[#This Row],[Discount Value]]</f>
        <v>1828.0752000000002</v>
      </c>
      <c r="H14455" s="1">
        <v>3</v>
      </c>
      <c r="I14455" s="2">
        <v>45413</v>
      </c>
      <c r="J14455" s="2">
        <v>45418</v>
      </c>
      <c r="K14455" s="1" t="s">
        <v>21</v>
      </c>
      <c r="L14455" s="1" t="s">
        <v>16</v>
      </c>
      <c r="M14455" s="1">
        <v>301.02</v>
      </c>
      <c r="N14455" s="1" t="s">
        <v>23</v>
      </c>
      <c r="O14455" s="10">
        <f>Table1[[#This Row],[sales]]+Table1[[#This Row],[profit]]</f>
        <v>2477.3000000000002</v>
      </c>
    </row>
    <row r="14456" spans="1:15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>Table1[[#This Row],[sales]]*Table1[[#This Row],[discount]]</f>
        <v>365.52719999999999</v>
      </c>
      <c r="G14456" s="1">
        <f>Table1[[#This Row],[sales]]-Table1[[#This Row],[Discount Value]]</f>
        <v>2680.5328</v>
      </c>
      <c r="H14456" s="1">
        <v>8</v>
      </c>
      <c r="I14456" s="2">
        <v>45137</v>
      </c>
      <c r="J14456" s="2">
        <v>45140</v>
      </c>
      <c r="K14456" s="1" t="s">
        <v>31</v>
      </c>
      <c r="L14456" s="1" t="s">
        <v>22</v>
      </c>
      <c r="M14456" s="1">
        <v>475.69</v>
      </c>
      <c r="N14456" s="1" t="s">
        <v>23</v>
      </c>
      <c r="O14456" s="10">
        <f>Table1[[#This Row],[sales]]+Table1[[#This Row],[profit]]</f>
        <v>3521.75</v>
      </c>
    </row>
    <row r="14457" spans="1:15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>Table1[[#This Row],[sales]]*Table1[[#This Row],[discount]]</f>
        <v>493.99799999999999</v>
      </c>
      <c r="G14457" s="1">
        <f>Table1[[#This Row],[sales]]-Table1[[#This Row],[Discount Value]]</f>
        <v>1975.9919999999997</v>
      </c>
      <c r="H14457" s="1">
        <v>5</v>
      </c>
      <c r="I14457" s="2">
        <v>45395</v>
      </c>
      <c r="J14457" s="2">
        <v>45402</v>
      </c>
      <c r="K14457" s="1" t="s">
        <v>31</v>
      </c>
      <c r="L14457" s="1" t="s">
        <v>16</v>
      </c>
      <c r="M14457" s="1">
        <v>328.99</v>
      </c>
      <c r="N14457" s="1" t="s">
        <v>39</v>
      </c>
      <c r="O14457" s="10">
        <f>Table1[[#This Row],[sales]]+Table1[[#This Row],[profit]]</f>
        <v>2798.9799999999996</v>
      </c>
    </row>
    <row r="14458" spans="1:15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>Table1[[#This Row],[sales]]*Table1[[#This Row],[discount]]</f>
        <v>1281.4490999999998</v>
      </c>
      <c r="G14458" s="1">
        <f>Table1[[#This Row],[sales]]-Table1[[#This Row],[Discount Value]]</f>
        <v>3137.3409000000001</v>
      </c>
      <c r="H14458" s="1">
        <v>1</v>
      </c>
      <c r="I14458" s="2">
        <v>45241</v>
      </c>
      <c r="J14458" s="2">
        <v>45245</v>
      </c>
      <c r="K14458" s="1" t="s">
        <v>31</v>
      </c>
      <c r="L14458" s="1" t="s">
        <v>22</v>
      </c>
      <c r="M14458" s="1">
        <v>864.91</v>
      </c>
      <c r="N14458" s="1" t="s">
        <v>39</v>
      </c>
      <c r="O14458" s="10">
        <f>Table1[[#This Row],[sales]]+Table1[[#This Row],[profit]]</f>
        <v>5283.7</v>
      </c>
    </row>
    <row r="14459" spans="1:15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>Table1[[#This Row],[sales]]*Table1[[#This Row],[discount]]</f>
        <v>1636.0641000000003</v>
      </c>
      <c r="G14459" s="1">
        <f>Table1[[#This Row],[sales]]-Table1[[#This Row],[Discount Value]]</f>
        <v>3321.7058999999999</v>
      </c>
      <c r="H14459" s="1">
        <v>4</v>
      </c>
      <c r="I14459" s="2">
        <v>45418</v>
      </c>
      <c r="J14459" s="2">
        <v>45424</v>
      </c>
      <c r="K14459" s="1" t="s">
        <v>15</v>
      </c>
      <c r="L14459" s="1" t="s">
        <v>16</v>
      </c>
      <c r="M14459" s="1">
        <v>1004.1</v>
      </c>
      <c r="N14459" s="1" t="s">
        <v>39</v>
      </c>
      <c r="O14459" s="10">
        <f>Table1[[#This Row],[sales]]+Table1[[#This Row],[profit]]</f>
        <v>5961.8700000000008</v>
      </c>
    </row>
    <row r="14460" spans="1:15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>Table1[[#This Row],[sales]]*Table1[[#This Row],[discount]]</f>
        <v>1167.6500000000001</v>
      </c>
      <c r="G14460" s="1">
        <f>Table1[[#This Row],[sales]]-Table1[[#This Row],[Discount Value]]</f>
        <v>3502.9500000000003</v>
      </c>
      <c r="H14460" s="1">
        <v>4</v>
      </c>
      <c r="I14460" s="2">
        <v>45213</v>
      </c>
      <c r="J14460" s="2">
        <v>45219</v>
      </c>
      <c r="K14460" s="1" t="s">
        <v>31</v>
      </c>
      <c r="L14460" s="1" t="s">
        <v>22</v>
      </c>
      <c r="M14460" s="1">
        <v>286.49</v>
      </c>
      <c r="N14460" s="1" t="s">
        <v>23</v>
      </c>
      <c r="O14460" s="10">
        <f>Table1[[#This Row],[sales]]+Table1[[#This Row],[profit]]</f>
        <v>4957.09</v>
      </c>
    </row>
    <row r="14461" spans="1:15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>Table1[[#This Row],[sales]]*Table1[[#This Row],[discount]]</f>
        <v>1060.6644999999999</v>
      </c>
      <c r="G14461" s="1">
        <f>Table1[[#This Row],[sales]]-Table1[[#This Row],[Discount Value]]</f>
        <v>1969.8054999999999</v>
      </c>
      <c r="H14461" s="1">
        <v>8</v>
      </c>
      <c r="I14461" s="2">
        <v>45203</v>
      </c>
      <c r="J14461" s="2">
        <v>45208</v>
      </c>
      <c r="K14461" s="1" t="s">
        <v>15</v>
      </c>
      <c r="L14461" s="1" t="s">
        <v>22</v>
      </c>
      <c r="M14461" s="1">
        <v>577.84</v>
      </c>
      <c r="N14461" s="1" t="s">
        <v>17</v>
      </c>
      <c r="O14461" s="10">
        <f>Table1[[#This Row],[sales]]+Table1[[#This Row],[profit]]</f>
        <v>3608.31</v>
      </c>
    </row>
    <row r="14462" spans="1:15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>Table1[[#This Row],[sales]]*Table1[[#This Row],[discount]]</f>
        <v>140.9905</v>
      </c>
      <c r="G14462" s="1">
        <f>Table1[[#This Row],[sales]]-Table1[[#This Row],[Discount Value]]</f>
        <v>261.83949999999999</v>
      </c>
      <c r="H14462" s="1">
        <v>9</v>
      </c>
      <c r="I14462" s="2">
        <v>45199</v>
      </c>
      <c r="J14462" s="2">
        <v>45203</v>
      </c>
      <c r="K14462" s="1" t="s">
        <v>15</v>
      </c>
      <c r="L14462" s="1" t="s">
        <v>22</v>
      </c>
      <c r="M14462" s="1">
        <v>107.92</v>
      </c>
      <c r="N14462" s="1" t="s">
        <v>17</v>
      </c>
      <c r="O14462" s="10">
        <f>Table1[[#This Row],[sales]]+Table1[[#This Row],[profit]]</f>
        <v>510.75</v>
      </c>
    </row>
    <row r="14463" spans="1:15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>Table1[[#This Row],[sales]]*Table1[[#This Row],[discount]]</f>
        <v>1031.5404000000001</v>
      </c>
      <c r="G14463" s="1">
        <f>Table1[[#This Row],[sales]]-Table1[[#This Row],[Discount Value]]</f>
        <v>2094.3396000000002</v>
      </c>
      <c r="H14463" s="1">
        <v>3</v>
      </c>
      <c r="I14463" s="2">
        <v>45361</v>
      </c>
      <c r="J14463" s="2">
        <v>45367</v>
      </c>
      <c r="K14463" s="1" t="s">
        <v>15</v>
      </c>
      <c r="L14463" s="1" t="s">
        <v>22</v>
      </c>
      <c r="M14463" s="1">
        <v>278.70999999999998</v>
      </c>
      <c r="N14463" s="1" t="s">
        <v>39</v>
      </c>
      <c r="O14463" s="10">
        <f>Table1[[#This Row],[sales]]+Table1[[#This Row],[profit]]</f>
        <v>3404.59</v>
      </c>
    </row>
    <row r="14464" spans="1:15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>Table1[[#This Row],[sales]]*Table1[[#This Row],[discount]]</f>
        <v>74.818899999999999</v>
      </c>
      <c r="G14464" s="1">
        <f>Table1[[#This Row],[sales]]-Table1[[#This Row],[Discount Value]]</f>
        <v>500.71109999999999</v>
      </c>
      <c r="H14464" s="1">
        <v>1</v>
      </c>
      <c r="I14464" s="2">
        <v>45334</v>
      </c>
      <c r="J14464" s="2">
        <v>45341</v>
      </c>
      <c r="K14464" s="1" t="s">
        <v>15</v>
      </c>
      <c r="L14464" s="1" t="s">
        <v>27</v>
      </c>
      <c r="M14464" s="1">
        <v>76.31</v>
      </c>
      <c r="N14464" s="1" t="s">
        <v>39</v>
      </c>
      <c r="O14464" s="10">
        <f>Table1[[#This Row],[sales]]+Table1[[#This Row],[profit]]</f>
        <v>651.83999999999992</v>
      </c>
    </row>
    <row r="14465" spans="1:15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>Table1[[#This Row],[sales]]*Table1[[#This Row],[discount]]</f>
        <v>171.6506</v>
      </c>
      <c r="G14465" s="1">
        <f>Table1[[#This Row],[sales]]-Table1[[#This Row],[Discount Value]]</f>
        <v>608.57940000000008</v>
      </c>
      <c r="H14465" s="1">
        <v>8</v>
      </c>
      <c r="I14465" s="2">
        <v>45155</v>
      </c>
      <c r="J14465" s="2">
        <v>45156</v>
      </c>
      <c r="K14465" s="1" t="s">
        <v>31</v>
      </c>
      <c r="L14465" s="1" t="s">
        <v>22</v>
      </c>
      <c r="M14465" s="1">
        <v>157.44</v>
      </c>
      <c r="N14465" s="1" t="s">
        <v>48</v>
      </c>
      <c r="O14465" s="10">
        <f>Table1[[#This Row],[sales]]+Table1[[#This Row],[profit]]</f>
        <v>937.67000000000007</v>
      </c>
    </row>
    <row r="14466" spans="1:15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>Table1[[#This Row],[sales]]*Table1[[#This Row],[discount]]</f>
        <v>394.2842</v>
      </c>
      <c r="G14466" s="1">
        <f>Table1[[#This Row],[sales]]-Table1[[#This Row],[Discount Value]]</f>
        <v>643.30579999999986</v>
      </c>
      <c r="H14466" s="1">
        <v>9</v>
      </c>
      <c r="I14466" s="2">
        <v>45159</v>
      </c>
      <c r="J14466" s="2">
        <v>45166</v>
      </c>
      <c r="K14466" s="1" t="s">
        <v>21</v>
      </c>
      <c r="L14466" s="1" t="s">
        <v>16</v>
      </c>
      <c r="M14466" s="1">
        <v>213.98</v>
      </c>
      <c r="N14466" s="1" t="s">
        <v>48</v>
      </c>
      <c r="O14466" s="10">
        <f>Table1[[#This Row],[sales]]+Table1[[#This Row],[profit]]</f>
        <v>1251.57</v>
      </c>
    </row>
    <row r="14467" spans="1:15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>Table1[[#This Row],[sales]]*Table1[[#This Row],[discount]]</f>
        <v>827.69279999999992</v>
      </c>
      <c r="G14467" s="1">
        <f>Table1[[#This Row],[sales]]-Table1[[#This Row],[Discount Value]]</f>
        <v>1053.4272000000001</v>
      </c>
      <c r="H14467" s="1">
        <v>4</v>
      </c>
      <c r="I14467" s="2">
        <v>45536</v>
      </c>
      <c r="J14467" s="2">
        <v>45540</v>
      </c>
      <c r="K14467" s="1" t="s">
        <v>15</v>
      </c>
      <c r="L14467" s="1" t="s">
        <v>27</v>
      </c>
      <c r="M14467" s="1">
        <v>128.85</v>
      </c>
      <c r="N14467" s="1" t="s">
        <v>48</v>
      </c>
      <c r="O14467" s="10">
        <f>Table1[[#This Row],[sales]]+Table1[[#This Row],[profit]]</f>
        <v>2009.9699999999998</v>
      </c>
    </row>
    <row r="14468" spans="1:15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>Table1[[#This Row],[sales]]*Table1[[#This Row],[discount]]</f>
        <v>749.9375</v>
      </c>
      <c r="G14468" s="1">
        <f>Table1[[#This Row],[sales]]-Table1[[#This Row],[Discount Value]]</f>
        <v>2249.8125</v>
      </c>
      <c r="H14468" s="1">
        <v>5</v>
      </c>
      <c r="I14468" s="2">
        <v>45613</v>
      </c>
      <c r="J14468" s="2">
        <v>45619</v>
      </c>
      <c r="K14468" s="1" t="s">
        <v>31</v>
      </c>
      <c r="L14468" s="1" t="s">
        <v>16</v>
      </c>
      <c r="M14468" s="1">
        <v>469.59</v>
      </c>
      <c r="N14468" s="1" t="s">
        <v>39</v>
      </c>
      <c r="O14468" s="10">
        <f>Table1[[#This Row],[sales]]+Table1[[#This Row],[profit]]</f>
        <v>3469.34</v>
      </c>
    </row>
    <row r="14469" spans="1:15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>Table1[[#This Row],[sales]]*Table1[[#This Row],[discount]]</f>
        <v>849.86090000000002</v>
      </c>
      <c r="G14469" s="1">
        <f>Table1[[#This Row],[sales]]-Table1[[#This Row],[Discount Value]]</f>
        <v>884.54910000000007</v>
      </c>
      <c r="H14469" s="1">
        <v>4</v>
      </c>
      <c r="I14469" s="2">
        <v>45198</v>
      </c>
      <c r="J14469" s="2">
        <v>45204</v>
      </c>
      <c r="K14469" s="1" t="s">
        <v>31</v>
      </c>
      <c r="L14469" s="1" t="s">
        <v>16</v>
      </c>
      <c r="M14469" s="1">
        <v>103.1</v>
      </c>
      <c r="N14469" s="1" t="s">
        <v>48</v>
      </c>
      <c r="O14469" s="10">
        <f>Table1[[#This Row],[sales]]+Table1[[#This Row],[profit]]</f>
        <v>1837.51</v>
      </c>
    </row>
    <row r="14470" spans="1:15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>Table1[[#This Row],[sales]]*Table1[[#This Row],[discount]]</f>
        <v>208.44990000000001</v>
      </c>
      <c r="G14470" s="1">
        <f>Table1[[#This Row],[sales]]-Table1[[#This Row],[Discount Value]]</f>
        <v>2107.6601000000001</v>
      </c>
      <c r="H14470" s="1">
        <v>4</v>
      </c>
      <c r="I14470" s="2">
        <v>44975</v>
      </c>
      <c r="J14470" s="2">
        <v>44981</v>
      </c>
      <c r="K14470" s="1" t="s">
        <v>21</v>
      </c>
      <c r="L14470" s="1" t="s">
        <v>27</v>
      </c>
      <c r="M14470" s="1">
        <v>653.33000000000004</v>
      </c>
      <c r="N14470" s="1" t="s">
        <v>34</v>
      </c>
      <c r="O14470" s="10">
        <f>Table1[[#This Row],[sales]]+Table1[[#This Row],[profit]]</f>
        <v>2969.44</v>
      </c>
    </row>
    <row r="14471" spans="1:15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>Table1[[#This Row],[sales]]*Table1[[#This Row],[discount]]</f>
        <v>36.489200000000004</v>
      </c>
      <c r="G14471" s="1">
        <f>Table1[[#This Row],[sales]]-Table1[[#This Row],[Discount Value]]</f>
        <v>295.23080000000004</v>
      </c>
      <c r="H14471" s="1">
        <v>3</v>
      </c>
      <c r="I14471" s="2">
        <v>45352</v>
      </c>
      <c r="J14471" s="2">
        <v>45355</v>
      </c>
      <c r="K14471" s="1" t="s">
        <v>21</v>
      </c>
      <c r="L14471" s="1" t="s">
        <v>22</v>
      </c>
      <c r="M14471" s="1">
        <v>72.73</v>
      </c>
      <c r="N14471" s="1" t="s">
        <v>23</v>
      </c>
      <c r="O14471" s="10">
        <f>Table1[[#This Row],[sales]]+Table1[[#This Row],[profit]]</f>
        <v>404.45000000000005</v>
      </c>
    </row>
    <row r="14472" spans="1:15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>Table1[[#This Row],[sales]]*Table1[[#This Row],[discount]]</f>
        <v>721.46630000000005</v>
      </c>
      <c r="G14472" s="1">
        <f>Table1[[#This Row],[sales]]-Table1[[#This Row],[Discount Value]]</f>
        <v>2415.3436999999999</v>
      </c>
      <c r="H14472" s="1">
        <v>4</v>
      </c>
      <c r="I14472" s="2">
        <v>45322</v>
      </c>
      <c r="J14472" s="2">
        <v>45327</v>
      </c>
      <c r="K14472" s="1" t="s">
        <v>15</v>
      </c>
      <c r="L14472" s="1" t="s">
        <v>27</v>
      </c>
      <c r="M14472" s="1">
        <v>235.12</v>
      </c>
      <c r="N14472" s="1" t="s">
        <v>17</v>
      </c>
      <c r="O14472" s="10">
        <f>Table1[[#This Row],[sales]]+Table1[[#This Row],[profit]]</f>
        <v>3371.93</v>
      </c>
    </row>
    <row r="14473" spans="1:15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>Table1[[#This Row],[sales]]*Table1[[#This Row],[discount]]</f>
        <v>829.86500000000001</v>
      </c>
      <c r="G14473" s="1">
        <f>Table1[[#This Row],[sales]]-Table1[[#This Row],[Discount Value]]</f>
        <v>2489.5950000000003</v>
      </c>
      <c r="H14473" s="1">
        <v>9</v>
      </c>
      <c r="I14473" s="2">
        <v>45607</v>
      </c>
      <c r="J14473" s="2">
        <v>45611</v>
      </c>
      <c r="K14473" s="1" t="s">
        <v>21</v>
      </c>
      <c r="L14473" s="1" t="s">
        <v>16</v>
      </c>
      <c r="M14473" s="1">
        <v>707.7</v>
      </c>
      <c r="N14473" s="1" t="s">
        <v>28</v>
      </c>
      <c r="O14473" s="10">
        <f>Table1[[#This Row],[sales]]+Table1[[#This Row],[profit]]</f>
        <v>4027.16</v>
      </c>
    </row>
    <row r="14474" spans="1:15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>Table1[[#This Row],[sales]]*Table1[[#This Row],[discount]]</f>
        <v>123.27209999999999</v>
      </c>
      <c r="G14474" s="1">
        <f>Table1[[#This Row],[sales]]-Table1[[#This Row],[Discount Value]]</f>
        <v>463.73789999999997</v>
      </c>
      <c r="H14474" s="1">
        <v>7</v>
      </c>
      <c r="I14474" s="2">
        <v>45498</v>
      </c>
      <c r="J14474" s="2">
        <v>45505</v>
      </c>
      <c r="K14474" s="1" t="s">
        <v>21</v>
      </c>
      <c r="L14474" s="1" t="s">
        <v>27</v>
      </c>
      <c r="M14474" s="1">
        <v>43.84</v>
      </c>
      <c r="N14474" s="1" t="s">
        <v>39</v>
      </c>
      <c r="O14474" s="10">
        <f>Table1[[#This Row],[sales]]+Table1[[#This Row],[profit]]</f>
        <v>630.85</v>
      </c>
    </row>
    <row r="14475" spans="1:15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>Table1[[#This Row],[sales]]*Table1[[#This Row],[discount]]</f>
        <v>868.35540000000003</v>
      </c>
      <c r="G14475" s="1">
        <f>Table1[[#This Row],[sales]]-Table1[[#This Row],[Discount Value]]</f>
        <v>3078.7146000000002</v>
      </c>
      <c r="H14475" s="1">
        <v>6</v>
      </c>
      <c r="I14475" s="2">
        <v>45216</v>
      </c>
      <c r="J14475" s="2">
        <v>45218</v>
      </c>
      <c r="K14475" s="1" t="s">
        <v>15</v>
      </c>
      <c r="L14475" s="1" t="s">
        <v>22</v>
      </c>
      <c r="M14475" s="1">
        <v>252.91</v>
      </c>
      <c r="N14475" s="1" t="s">
        <v>17</v>
      </c>
      <c r="O14475" s="10">
        <f>Table1[[#This Row],[sales]]+Table1[[#This Row],[profit]]</f>
        <v>4199.9800000000005</v>
      </c>
    </row>
    <row r="14476" spans="1:15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>Table1[[#This Row],[sales]]*Table1[[#This Row],[discount]]</f>
        <v>785.41200000000003</v>
      </c>
      <c r="G14476" s="1">
        <f>Table1[[#This Row],[sales]]-Table1[[#This Row],[Discount Value]]</f>
        <v>2487.1379999999999</v>
      </c>
      <c r="H14476" s="1">
        <v>9</v>
      </c>
      <c r="I14476" s="2">
        <v>45371</v>
      </c>
      <c r="J14476" s="2">
        <v>45376</v>
      </c>
      <c r="K14476" s="1" t="s">
        <v>31</v>
      </c>
      <c r="L14476" s="1" t="s">
        <v>22</v>
      </c>
      <c r="M14476" s="1">
        <v>339.75</v>
      </c>
      <c r="N14476" s="1" t="s">
        <v>17</v>
      </c>
      <c r="O14476" s="10">
        <f>Table1[[#This Row],[sales]]+Table1[[#This Row],[profit]]</f>
        <v>3612.3</v>
      </c>
    </row>
    <row r="14477" spans="1:15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>Table1[[#This Row],[sales]]*Table1[[#This Row],[discount]]</f>
        <v>399.94720000000001</v>
      </c>
      <c r="G14477" s="1">
        <f>Table1[[#This Row],[sales]]-Table1[[#This Row],[Discount Value]]</f>
        <v>2099.7228</v>
      </c>
      <c r="H14477" s="1">
        <v>2</v>
      </c>
      <c r="I14477" s="2">
        <v>45156</v>
      </c>
      <c r="J14477" s="2">
        <v>45163</v>
      </c>
      <c r="K14477" s="1" t="s">
        <v>21</v>
      </c>
      <c r="L14477" s="1" t="s">
        <v>27</v>
      </c>
      <c r="M14477" s="1">
        <v>732.97</v>
      </c>
      <c r="N14477" s="1" t="s">
        <v>28</v>
      </c>
      <c r="O14477" s="10">
        <f>Table1[[#This Row],[sales]]+Table1[[#This Row],[profit]]</f>
        <v>3232.6400000000003</v>
      </c>
    </row>
    <row r="14478" spans="1:15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>Table1[[#This Row],[sales]]*Table1[[#This Row],[discount]]</f>
        <v>196.63070000000005</v>
      </c>
      <c r="G14478" s="1">
        <f>Table1[[#This Row],[sales]]-Table1[[#This Row],[Discount Value]]</f>
        <v>2612.3793000000001</v>
      </c>
      <c r="H14478" s="1">
        <v>4</v>
      </c>
      <c r="I14478" s="2">
        <v>45011</v>
      </c>
      <c r="J14478" s="2">
        <v>45016</v>
      </c>
      <c r="K14478" s="1" t="s">
        <v>21</v>
      </c>
      <c r="L14478" s="1" t="s">
        <v>16</v>
      </c>
      <c r="M14478" s="1">
        <v>547.15</v>
      </c>
      <c r="N14478" s="1" t="s">
        <v>28</v>
      </c>
      <c r="O14478" s="10">
        <f>Table1[[#This Row],[sales]]+Table1[[#This Row],[profit]]</f>
        <v>3356.1600000000003</v>
      </c>
    </row>
    <row r="14479" spans="1:15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>Table1[[#This Row],[sales]]*Table1[[#This Row],[discount]]</f>
        <v>1231.1615999999999</v>
      </c>
      <c r="G14479" s="1">
        <f>Table1[[#This Row],[sales]]-Table1[[#This Row],[Discount Value]]</f>
        <v>1333.7584000000002</v>
      </c>
      <c r="H14479" s="1">
        <v>9</v>
      </c>
      <c r="I14479" s="2">
        <v>45427</v>
      </c>
      <c r="J14479" s="2">
        <v>45434</v>
      </c>
      <c r="K14479" s="1" t="s">
        <v>31</v>
      </c>
      <c r="L14479" s="1" t="s">
        <v>22</v>
      </c>
      <c r="M14479" s="1">
        <v>336.92</v>
      </c>
      <c r="N14479" s="1" t="s">
        <v>23</v>
      </c>
      <c r="O14479" s="10">
        <f>Table1[[#This Row],[sales]]+Table1[[#This Row],[profit]]</f>
        <v>2901.84</v>
      </c>
    </row>
    <row r="14480" spans="1:15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>Table1[[#This Row],[sales]]*Table1[[#This Row],[discount]]</f>
        <v>145.43600000000001</v>
      </c>
      <c r="G14480" s="1">
        <f>Table1[[#This Row],[sales]]-Table1[[#This Row],[Discount Value]]</f>
        <v>218.15399999999997</v>
      </c>
      <c r="H14480" s="1">
        <v>8</v>
      </c>
      <c r="I14480" s="2">
        <v>45167</v>
      </c>
      <c r="J14480" s="2">
        <v>45169</v>
      </c>
      <c r="K14480" s="1" t="s">
        <v>21</v>
      </c>
      <c r="L14480" s="1" t="s">
        <v>22</v>
      </c>
      <c r="M14480" s="1">
        <v>24.15</v>
      </c>
      <c r="N14480" s="1" t="s">
        <v>34</v>
      </c>
      <c r="O14480" s="10">
        <f>Table1[[#This Row],[sales]]+Table1[[#This Row],[profit]]</f>
        <v>387.73999999999995</v>
      </c>
    </row>
    <row r="14481" spans="1:15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>Table1[[#This Row],[sales]]*Table1[[#This Row],[discount]]</f>
        <v>1517.9142999999999</v>
      </c>
      <c r="G14481" s="1">
        <f>Table1[[#This Row],[sales]]-Table1[[#This Row],[Discount Value]]</f>
        <v>2184.3157000000001</v>
      </c>
      <c r="H14481" s="1">
        <v>1</v>
      </c>
      <c r="I14481" s="2">
        <v>45545</v>
      </c>
      <c r="J14481" s="2">
        <v>45549</v>
      </c>
      <c r="K14481" s="1" t="s">
        <v>15</v>
      </c>
      <c r="L14481" s="1" t="s">
        <v>16</v>
      </c>
      <c r="M14481" s="1">
        <v>199.55</v>
      </c>
      <c r="N14481" s="1" t="s">
        <v>34</v>
      </c>
      <c r="O14481" s="10">
        <f>Table1[[#This Row],[sales]]+Table1[[#This Row],[profit]]</f>
        <v>3901.78</v>
      </c>
    </row>
    <row r="14482" spans="1:15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>Table1[[#This Row],[sales]]*Table1[[#This Row],[discount]]</f>
        <v>469.41659999999996</v>
      </c>
      <c r="G14482" s="1">
        <f>Table1[[#This Row],[sales]]-Table1[[#This Row],[Discount Value]]</f>
        <v>2138.4533999999999</v>
      </c>
      <c r="H14482" s="1">
        <v>9</v>
      </c>
      <c r="I14482" s="2">
        <v>45156</v>
      </c>
      <c r="J14482" s="2">
        <v>45157</v>
      </c>
      <c r="K14482" s="1" t="s">
        <v>31</v>
      </c>
      <c r="L14482" s="1" t="s">
        <v>27</v>
      </c>
      <c r="M14482" s="1">
        <v>713.38</v>
      </c>
      <c r="N14482" s="1" t="s">
        <v>34</v>
      </c>
      <c r="O14482" s="10">
        <f>Table1[[#This Row],[sales]]+Table1[[#This Row],[profit]]</f>
        <v>3321.25</v>
      </c>
    </row>
    <row r="14483" spans="1:15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>Table1[[#This Row],[sales]]*Table1[[#This Row],[discount]]</f>
        <v>189.36800000000002</v>
      </c>
      <c r="G14483" s="1">
        <f>Table1[[#This Row],[sales]]-Table1[[#This Row],[Discount Value]]</f>
        <v>757.47199999999998</v>
      </c>
      <c r="H14483" s="1">
        <v>2</v>
      </c>
      <c r="I14483" s="2">
        <v>45172</v>
      </c>
      <c r="J14483" s="2">
        <v>45175</v>
      </c>
      <c r="K14483" s="1" t="s">
        <v>21</v>
      </c>
      <c r="L14483" s="1" t="s">
        <v>22</v>
      </c>
      <c r="M14483" s="1">
        <v>161.06</v>
      </c>
      <c r="N14483" s="1" t="s">
        <v>23</v>
      </c>
      <c r="O14483" s="10">
        <f>Table1[[#This Row],[sales]]+Table1[[#This Row],[profit]]</f>
        <v>1107.9000000000001</v>
      </c>
    </row>
    <row r="14484" spans="1:15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>Table1[[#This Row],[sales]]*Table1[[#This Row],[discount]]</f>
        <v>1614.7225999999998</v>
      </c>
      <c r="G14484" s="1">
        <f>Table1[[#This Row],[sales]]-Table1[[#This Row],[Discount Value]]</f>
        <v>1820.8574000000001</v>
      </c>
      <c r="H14484" s="1">
        <v>1</v>
      </c>
      <c r="I14484" s="2">
        <v>45027</v>
      </c>
      <c r="J14484" s="2">
        <v>45028</v>
      </c>
      <c r="K14484" s="1" t="s">
        <v>21</v>
      </c>
      <c r="L14484" s="1" t="s">
        <v>16</v>
      </c>
      <c r="M14484" s="1">
        <v>250.13</v>
      </c>
      <c r="N14484" s="1" t="s">
        <v>28</v>
      </c>
      <c r="O14484" s="10">
        <f>Table1[[#This Row],[sales]]+Table1[[#This Row],[profit]]</f>
        <v>3685.71</v>
      </c>
    </row>
    <row r="14485" spans="1:15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>Table1[[#This Row],[sales]]*Table1[[#This Row],[discount]]</f>
        <v>1717.8518000000001</v>
      </c>
      <c r="G14485" s="1">
        <f>Table1[[#This Row],[sales]]-Table1[[#This Row],[Discount Value]]</f>
        <v>1787.9682</v>
      </c>
      <c r="H14485" s="1">
        <v>2</v>
      </c>
      <c r="I14485" s="2">
        <v>45546</v>
      </c>
      <c r="J14485" s="2">
        <v>45549</v>
      </c>
      <c r="K14485" s="1" t="s">
        <v>15</v>
      </c>
      <c r="L14485" s="1" t="s">
        <v>27</v>
      </c>
      <c r="M14485" s="1">
        <v>653.13</v>
      </c>
      <c r="N14485" s="1" t="s">
        <v>48</v>
      </c>
      <c r="O14485" s="10">
        <f>Table1[[#This Row],[sales]]+Table1[[#This Row],[profit]]</f>
        <v>4158.95</v>
      </c>
    </row>
    <row r="14486" spans="1:15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>Table1[[#This Row],[sales]]*Table1[[#This Row],[discount]]</f>
        <v>538.68110000000001</v>
      </c>
      <c r="G14486" s="1">
        <f>Table1[[#This Row],[sales]]-Table1[[#This Row],[Discount Value]]</f>
        <v>607.44890000000009</v>
      </c>
      <c r="H14486" s="1">
        <v>6</v>
      </c>
      <c r="I14486" s="2">
        <v>45596</v>
      </c>
      <c r="J14486" s="2">
        <v>45599</v>
      </c>
      <c r="K14486" s="1" t="s">
        <v>15</v>
      </c>
      <c r="L14486" s="1" t="s">
        <v>16</v>
      </c>
      <c r="M14486" s="1">
        <v>76</v>
      </c>
      <c r="N14486" s="1" t="s">
        <v>23</v>
      </c>
      <c r="O14486" s="10">
        <f>Table1[[#This Row],[sales]]+Table1[[#This Row],[profit]]</f>
        <v>1222.1300000000001</v>
      </c>
    </row>
    <row r="14487" spans="1:15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>Table1[[#This Row],[sales]]*Table1[[#This Row],[discount]]</f>
        <v>1280.9056</v>
      </c>
      <c r="G14487" s="1">
        <f>Table1[[#This Row],[sales]]-Table1[[#This Row],[Discount Value]]</f>
        <v>2721.9243999999999</v>
      </c>
      <c r="H14487" s="1">
        <v>2</v>
      </c>
      <c r="I14487" s="2">
        <v>44971</v>
      </c>
      <c r="J14487" s="2">
        <v>44976</v>
      </c>
      <c r="K14487" s="1" t="s">
        <v>31</v>
      </c>
      <c r="L14487" s="1" t="s">
        <v>16</v>
      </c>
      <c r="M14487" s="1">
        <v>605.73</v>
      </c>
      <c r="N14487" s="1" t="s">
        <v>39</v>
      </c>
      <c r="O14487" s="10">
        <f>Table1[[#This Row],[sales]]+Table1[[#This Row],[profit]]</f>
        <v>4608.5599999999995</v>
      </c>
    </row>
    <row r="14488" spans="1:15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>Table1[[#This Row],[sales]]*Table1[[#This Row],[discount]]</f>
        <v>280.42439999999999</v>
      </c>
      <c r="G14488" s="1">
        <f>Table1[[#This Row],[sales]]-Table1[[#This Row],[Discount Value]]</f>
        <v>2056.4456</v>
      </c>
      <c r="H14488" s="1">
        <v>1</v>
      </c>
      <c r="I14488" s="2">
        <v>45000</v>
      </c>
      <c r="J14488" s="2">
        <v>45003</v>
      </c>
      <c r="K14488" s="1" t="s">
        <v>15</v>
      </c>
      <c r="L14488" s="1" t="s">
        <v>16</v>
      </c>
      <c r="M14488" s="1">
        <v>648.94000000000005</v>
      </c>
      <c r="N14488" s="1" t="s">
        <v>17</v>
      </c>
      <c r="O14488" s="10">
        <f>Table1[[#This Row],[sales]]+Table1[[#This Row],[profit]]</f>
        <v>2985.81</v>
      </c>
    </row>
    <row r="14489" spans="1:15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>Table1[[#This Row],[sales]]*Table1[[#This Row],[discount]]</f>
        <v>295.49700000000001</v>
      </c>
      <c r="G14489" s="1">
        <f>Table1[[#This Row],[sales]]-Table1[[#This Row],[Discount Value]]</f>
        <v>689.49299999999994</v>
      </c>
      <c r="H14489" s="1">
        <v>5</v>
      </c>
      <c r="I14489" s="2">
        <v>45183</v>
      </c>
      <c r="J14489" s="2">
        <v>45188</v>
      </c>
      <c r="K14489" s="1" t="s">
        <v>21</v>
      </c>
      <c r="L14489" s="1" t="s">
        <v>27</v>
      </c>
      <c r="M14489" s="1">
        <v>277.33</v>
      </c>
      <c r="N14489" s="1" t="s">
        <v>34</v>
      </c>
      <c r="O14489" s="10">
        <f>Table1[[#This Row],[sales]]+Table1[[#This Row],[profit]]</f>
        <v>1262.32</v>
      </c>
    </row>
    <row r="14490" spans="1:15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>Table1[[#This Row],[sales]]*Table1[[#This Row],[discount]]</f>
        <v>963.47860000000003</v>
      </c>
      <c r="G14490" s="1">
        <f>Table1[[#This Row],[sales]]-Table1[[#This Row],[Discount Value]]</f>
        <v>2358.8614000000002</v>
      </c>
      <c r="H14490" s="1">
        <v>2</v>
      </c>
      <c r="I14490" s="2">
        <v>45029</v>
      </c>
      <c r="J14490" s="2">
        <v>45031</v>
      </c>
      <c r="K14490" s="1" t="s">
        <v>15</v>
      </c>
      <c r="L14490" s="1" t="s">
        <v>27</v>
      </c>
      <c r="M14490" s="1">
        <v>957.18</v>
      </c>
      <c r="N14490" s="1" t="s">
        <v>48</v>
      </c>
      <c r="O14490" s="10">
        <f>Table1[[#This Row],[sales]]+Table1[[#This Row],[profit]]</f>
        <v>4279.5200000000004</v>
      </c>
    </row>
    <row r="14491" spans="1:15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>Table1[[#This Row],[sales]]*Table1[[#This Row],[discount]]</f>
        <v>1360.7820000000002</v>
      </c>
      <c r="G14491" s="1">
        <f>Table1[[#This Row],[sales]]-Table1[[#This Row],[Discount Value]]</f>
        <v>1663.1779999999999</v>
      </c>
      <c r="H14491" s="1">
        <v>4</v>
      </c>
      <c r="I14491" s="2">
        <v>45018</v>
      </c>
      <c r="J14491" s="2">
        <v>45025</v>
      </c>
      <c r="K14491" s="1" t="s">
        <v>21</v>
      </c>
      <c r="L14491" s="1" t="s">
        <v>16</v>
      </c>
      <c r="M14491" s="1">
        <v>259.10000000000002</v>
      </c>
      <c r="N14491" s="1" t="s">
        <v>48</v>
      </c>
      <c r="O14491" s="10">
        <f>Table1[[#This Row],[sales]]+Table1[[#This Row],[profit]]</f>
        <v>3283.06</v>
      </c>
    </row>
    <row r="14492" spans="1:15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>Table1[[#This Row],[sales]]*Table1[[#This Row],[discount]]</f>
        <v>149.5984</v>
      </c>
      <c r="G14492" s="1">
        <f>Table1[[#This Row],[sales]]-Table1[[#This Row],[Discount Value]]</f>
        <v>785.39160000000004</v>
      </c>
      <c r="H14492" s="1">
        <v>8</v>
      </c>
      <c r="I14492" s="2">
        <v>45163</v>
      </c>
      <c r="J14492" s="2">
        <v>45166</v>
      </c>
      <c r="K14492" s="1" t="s">
        <v>31</v>
      </c>
      <c r="L14492" s="1" t="s">
        <v>27</v>
      </c>
      <c r="M14492" s="1">
        <v>89.61</v>
      </c>
      <c r="N14492" s="1" t="s">
        <v>23</v>
      </c>
      <c r="O14492" s="10">
        <f>Table1[[#This Row],[sales]]+Table1[[#This Row],[profit]]</f>
        <v>1024.5999999999999</v>
      </c>
    </row>
    <row r="14493" spans="1:15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>Table1[[#This Row],[sales]]*Table1[[#This Row],[discount]]</f>
        <v>437.45100000000002</v>
      </c>
      <c r="G14493" s="1">
        <f>Table1[[#This Row],[sales]]-Table1[[#This Row],[Discount Value]]</f>
        <v>3937.0590000000002</v>
      </c>
      <c r="H14493" s="1">
        <v>6</v>
      </c>
      <c r="I14493" s="2">
        <v>45649</v>
      </c>
      <c r="J14493" s="2">
        <v>45651</v>
      </c>
      <c r="K14493" s="1" t="s">
        <v>15</v>
      </c>
      <c r="L14493" s="1" t="s">
        <v>16</v>
      </c>
      <c r="M14493" s="1">
        <v>1149.3699999999999</v>
      </c>
      <c r="N14493" s="1" t="s">
        <v>28</v>
      </c>
      <c r="O14493" s="10">
        <f>Table1[[#This Row],[sales]]+Table1[[#This Row],[profit]]</f>
        <v>5523.88</v>
      </c>
    </row>
    <row r="14494" spans="1:15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>Table1[[#This Row],[sales]]*Table1[[#This Row],[discount]]</f>
        <v>557.33860000000004</v>
      </c>
      <c r="G14494" s="1">
        <f>Table1[[#This Row],[sales]]-Table1[[#This Row],[Discount Value]]</f>
        <v>3729.8814000000002</v>
      </c>
      <c r="H14494" s="1">
        <v>8</v>
      </c>
      <c r="I14494" s="2">
        <v>45532</v>
      </c>
      <c r="J14494" s="2">
        <v>45533</v>
      </c>
      <c r="K14494" s="1" t="s">
        <v>15</v>
      </c>
      <c r="L14494" s="1" t="s">
        <v>27</v>
      </c>
      <c r="M14494" s="1">
        <v>324.24</v>
      </c>
      <c r="N14494" s="1" t="s">
        <v>23</v>
      </c>
      <c r="O14494" s="10">
        <f>Table1[[#This Row],[sales]]+Table1[[#This Row],[profit]]</f>
        <v>4611.46</v>
      </c>
    </row>
    <row r="14495" spans="1:15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>Table1[[#This Row],[sales]]*Table1[[#This Row],[discount]]</f>
        <v>503.71200000000005</v>
      </c>
      <c r="G14495" s="1">
        <f>Table1[[#This Row],[sales]]-Table1[[#This Row],[Discount Value]]</f>
        <v>3693.8880000000004</v>
      </c>
      <c r="H14495" s="1">
        <v>5</v>
      </c>
      <c r="I14495" s="2">
        <v>45010</v>
      </c>
      <c r="J14495" s="2">
        <v>45017</v>
      </c>
      <c r="K14495" s="1" t="s">
        <v>21</v>
      </c>
      <c r="L14495" s="1" t="s">
        <v>16</v>
      </c>
      <c r="M14495" s="1">
        <v>222.88</v>
      </c>
      <c r="N14495" s="1" t="s">
        <v>17</v>
      </c>
      <c r="O14495" s="10">
        <f>Table1[[#This Row],[sales]]+Table1[[#This Row],[profit]]</f>
        <v>4420.4800000000005</v>
      </c>
    </row>
    <row r="14496" spans="1:15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>Table1[[#This Row],[sales]]*Table1[[#This Row],[discount]]</f>
        <v>657.99039999999991</v>
      </c>
      <c r="G14496" s="1">
        <f>Table1[[#This Row],[sales]]-Table1[[#This Row],[Discount Value]]</f>
        <v>1398.2295999999999</v>
      </c>
      <c r="H14496" s="1">
        <v>2</v>
      </c>
      <c r="I14496" s="2">
        <v>45458</v>
      </c>
      <c r="J14496" s="2">
        <v>45463</v>
      </c>
      <c r="K14496" s="1" t="s">
        <v>21</v>
      </c>
      <c r="L14496" s="1" t="s">
        <v>22</v>
      </c>
      <c r="M14496" s="1">
        <v>462.17</v>
      </c>
      <c r="N14496" s="1" t="s">
        <v>48</v>
      </c>
      <c r="O14496" s="10">
        <f>Table1[[#This Row],[sales]]+Table1[[#This Row],[profit]]</f>
        <v>2518.39</v>
      </c>
    </row>
    <row r="14497" spans="1:15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>Table1[[#This Row],[sales]]*Table1[[#This Row],[discount]]</f>
        <v>1697.6664999999998</v>
      </c>
      <c r="G14497" s="1">
        <f>Table1[[#This Row],[sales]]-Table1[[#This Row],[Discount Value]]</f>
        <v>2442.9834999999998</v>
      </c>
      <c r="H14497" s="1">
        <v>1</v>
      </c>
      <c r="I14497" s="2">
        <v>44949</v>
      </c>
      <c r="J14497" s="2">
        <v>44954</v>
      </c>
      <c r="K14497" s="1" t="s">
        <v>31</v>
      </c>
      <c r="L14497" s="1" t="s">
        <v>16</v>
      </c>
      <c r="M14497" s="1">
        <v>666.23</v>
      </c>
      <c r="N14497" s="1" t="s">
        <v>39</v>
      </c>
      <c r="O14497" s="10">
        <f>Table1[[#This Row],[sales]]+Table1[[#This Row],[profit]]</f>
        <v>4806.8799999999992</v>
      </c>
    </row>
    <row r="14498" spans="1:15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>Table1[[#This Row],[sales]]*Table1[[#This Row],[discount]]</f>
        <v>763.11</v>
      </c>
      <c r="G14498" s="1">
        <f>Table1[[#This Row],[sales]]-Table1[[#This Row],[Discount Value]]</f>
        <v>3476.39</v>
      </c>
      <c r="H14498" s="1">
        <v>8</v>
      </c>
      <c r="I14498" s="2">
        <v>45534</v>
      </c>
      <c r="J14498" s="2">
        <v>45538</v>
      </c>
      <c r="K14498" s="1" t="s">
        <v>21</v>
      </c>
      <c r="L14498" s="1" t="s">
        <v>27</v>
      </c>
      <c r="M14498" s="1">
        <v>1063.6600000000001</v>
      </c>
      <c r="N14498" s="1" t="s">
        <v>23</v>
      </c>
      <c r="O14498" s="10">
        <f>Table1[[#This Row],[sales]]+Table1[[#This Row],[profit]]</f>
        <v>5303.16</v>
      </c>
    </row>
    <row r="14499" spans="1:15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>Table1[[#This Row],[sales]]*Table1[[#This Row],[discount]]</f>
        <v>448.47449999999998</v>
      </c>
      <c r="G14499" s="1">
        <f>Table1[[#This Row],[sales]]-Table1[[#This Row],[Discount Value]]</f>
        <v>4534.5754999999999</v>
      </c>
      <c r="H14499" s="1">
        <v>1</v>
      </c>
      <c r="I14499" s="2">
        <v>45087</v>
      </c>
      <c r="J14499" s="2">
        <v>45090</v>
      </c>
      <c r="K14499" s="1" t="s">
        <v>31</v>
      </c>
      <c r="L14499" s="1" t="s">
        <v>22</v>
      </c>
      <c r="M14499" s="1">
        <v>442.34</v>
      </c>
      <c r="N14499" s="1" t="s">
        <v>34</v>
      </c>
      <c r="O14499" s="10">
        <f>Table1[[#This Row],[sales]]+Table1[[#This Row],[profit]]</f>
        <v>5425.39</v>
      </c>
    </row>
    <row r="14500" spans="1:15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>Table1[[#This Row],[sales]]*Table1[[#This Row],[discount]]</f>
        <v>814.68420000000015</v>
      </c>
      <c r="G14500" s="1">
        <f>Table1[[#This Row],[sales]]-Table1[[#This Row],[Discount Value]]</f>
        <v>3977.5758000000001</v>
      </c>
      <c r="H14500" s="1">
        <v>9</v>
      </c>
      <c r="I14500" s="2">
        <v>44934</v>
      </c>
      <c r="J14500" s="2">
        <v>44938</v>
      </c>
      <c r="K14500" s="1" t="s">
        <v>31</v>
      </c>
      <c r="L14500" s="1" t="s">
        <v>22</v>
      </c>
      <c r="M14500" s="1">
        <v>763.14</v>
      </c>
      <c r="N14500" s="1" t="s">
        <v>34</v>
      </c>
      <c r="O14500" s="10">
        <f>Table1[[#This Row],[sales]]+Table1[[#This Row],[profit]]</f>
        <v>5555.4000000000005</v>
      </c>
    </row>
    <row r="14501" spans="1:15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>Table1[[#This Row],[sales]]*Table1[[#This Row],[discount]]</f>
        <v>533.50650000000007</v>
      </c>
      <c r="G14501" s="1">
        <f>Table1[[#This Row],[sales]]-Table1[[#This Row],[Discount Value]]</f>
        <v>1442.4434999999999</v>
      </c>
      <c r="H14501" s="1">
        <v>4</v>
      </c>
      <c r="I14501" s="2">
        <v>45245</v>
      </c>
      <c r="J14501" s="2">
        <v>45252</v>
      </c>
      <c r="K14501" s="1" t="s">
        <v>31</v>
      </c>
      <c r="L14501" s="1" t="s">
        <v>16</v>
      </c>
      <c r="M14501" s="1">
        <v>502.28</v>
      </c>
      <c r="N14501" s="1" t="s">
        <v>28</v>
      </c>
      <c r="O14501" s="10">
        <f>Table1[[#This Row],[sales]]+Table1[[#This Row],[profit]]</f>
        <v>2478.23</v>
      </c>
    </row>
    <row r="14502" spans="1:15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>Table1[[#This Row],[sales]]*Table1[[#This Row],[discount]]</f>
        <v>353.49600000000004</v>
      </c>
      <c r="G14502" s="1">
        <f>Table1[[#This Row],[sales]]-Table1[[#This Row],[Discount Value]]</f>
        <v>717.70399999999995</v>
      </c>
      <c r="H14502" s="1">
        <v>6</v>
      </c>
      <c r="I14502" s="2">
        <v>45562</v>
      </c>
      <c r="J14502" s="2">
        <v>45566</v>
      </c>
      <c r="K14502" s="1" t="s">
        <v>21</v>
      </c>
      <c r="L14502" s="1" t="s">
        <v>22</v>
      </c>
      <c r="M14502" s="1">
        <v>122.83</v>
      </c>
      <c r="N14502" s="1" t="s">
        <v>23</v>
      </c>
      <c r="O14502" s="10">
        <f>Table1[[#This Row],[sales]]+Table1[[#This Row],[profit]]</f>
        <v>1194.03</v>
      </c>
    </row>
    <row r="14503" spans="1:15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>Table1[[#This Row],[sales]]*Table1[[#This Row],[discount]]</f>
        <v>413.9289</v>
      </c>
      <c r="G14503" s="1">
        <f>Table1[[#This Row],[sales]]-Table1[[#This Row],[Discount Value]]</f>
        <v>1119.1410999999998</v>
      </c>
      <c r="H14503" s="1">
        <v>6</v>
      </c>
      <c r="I14503" s="2">
        <v>45058</v>
      </c>
      <c r="J14503" s="2">
        <v>45060</v>
      </c>
      <c r="K14503" s="1" t="s">
        <v>21</v>
      </c>
      <c r="L14503" s="1" t="s">
        <v>22</v>
      </c>
      <c r="M14503" s="1">
        <v>257.24</v>
      </c>
      <c r="N14503" s="1" t="s">
        <v>48</v>
      </c>
      <c r="O14503" s="10">
        <f>Table1[[#This Row],[sales]]+Table1[[#This Row],[profit]]</f>
        <v>1790.31</v>
      </c>
    </row>
    <row r="14504" spans="1:15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>Table1[[#This Row],[sales]]*Table1[[#This Row],[discount]]</f>
        <v>328.17590000000001</v>
      </c>
      <c r="G14504" s="1">
        <f>Table1[[#This Row],[sales]]-Table1[[#This Row],[Discount Value]]</f>
        <v>2196.2540999999997</v>
      </c>
      <c r="H14504" s="1">
        <v>3</v>
      </c>
      <c r="I14504" s="2">
        <v>45473</v>
      </c>
      <c r="J14504" s="2">
        <v>45478</v>
      </c>
      <c r="K14504" s="1" t="s">
        <v>21</v>
      </c>
      <c r="L14504" s="1" t="s">
        <v>16</v>
      </c>
      <c r="M14504" s="1">
        <v>518.9</v>
      </c>
      <c r="N14504" s="1" t="s">
        <v>39</v>
      </c>
      <c r="O14504" s="10">
        <f>Table1[[#This Row],[sales]]+Table1[[#This Row],[profit]]</f>
        <v>3043.33</v>
      </c>
    </row>
    <row r="14505" spans="1:15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>Table1[[#This Row],[sales]]*Table1[[#This Row],[discount]]</f>
        <v>1861.5003999999999</v>
      </c>
      <c r="G14505" s="1">
        <f>Table1[[#This Row],[sales]]-Table1[[#This Row],[Discount Value]]</f>
        <v>2185.2395999999999</v>
      </c>
      <c r="H14505" s="1">
        <v>1</v>
      </c>
      <c r="I14505" s="2">
        <v>45019</v>
      </c>
      <c r="J14505" s="2">
        <v>45025</v>
      </c>
      <c r="K14505" s="1" t="s">
        <v>15</v>
      </c>
      <c r="L14505" s="1" t="s">
        <v>22</v>
      </c>
      <c r="M14505" s="1">
        <v>930.79</v>
      </c>
      <c r="N14505" s="1" t="s">
        <v>48</v>
      </c>
      <c r="O14505" s="10">
        <f>Table1[[#This Row],[sales]]+Table1[[#This Row],[profit]]</f>
        <v>4977.53</v>
      </c>
    </row>
    <row r="14506" spans="1:15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>Table1[[#This Row],[sales]]*Table1[[#This Row],[discount]]</f>
        <v>801.37639999999999</v>
      </c>
      <c r="G14506" s="1">
        <f>Table1[[#This Row],[sales]]-Table1[[#This Row],[Discount Value]]</f>
        <v>2841.2435999999998</v>
      </c>
      <c r="H14506" s="1">
        <v>6</v>
      </c>
      <c r="I14506" s="2">
        <v>45238</v>
      </c>
      <c r="J14506" s="2">
        <v>45240</v>
      </c>
      <c r="K14506" s="1" t="s">
        <v>15</v>
      </c>
      <c r="L14506" s="1" t="s">
        <v>16</v>
      </c>
      <c r="M14506" s="1">
        <v>657.83</v>
      </c>
      <c r="N14506" s="1" t="s">
        <v>28</v>
      </c>
      <c r="O14506" s="10">
        <f>Table1[[#This Row],[sales]]+Table1[[#This Row],[profit]]</f>
        <v>4300.45</v>
      </c>
    </row>
    <row r="14507" spans="1:15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>Table1[[#This Row],[sales]]*Table1[[#This Row],[discount]]</f>
        <v>910.75170000000003</v>
      </c>
      <c r="G14507" s="1">
        <f>Table1[[#This Row],[sales]]-Table1[[#This Row],[Discount Value]]</f>
        <v>3049.0383000000002</v>
      </c>
      <c r="H14507" s="1">
        <v>5</v>
      </c>
      <c r="I14507" s="2">
        <v>45577</v>
      </c>
      <c r="J14507" s="2">
        <v>45583</v>
      </c>
      <c r="K14507" s="1" t="s">
        <v>15</v>
      </c>
      <c r="L14507" s="1" t="s">
        <v>22</v>
      </c>
      <c r="M14507" s="1">
        <v>913.63</v>
      </c>
      <c r="N14507" s="1" t="s">
        <v>28</v>
      </c>
      <c r="O14507" s="10">
        <f>Table1[[#This Row],[sales]]+Table1[[#This Row],[profit]]</f>
        <v>4873.42</v>
      </c>
    </row>
    <row r="14508" spans="1:15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>Table1[[#This Row],[sales]]*Table1[[#This Row],[discount]]</f>
        <v>941.58720000000005</v>
      </c>
      <c r="G14508" s="1">
        <f>Table1[[#This Row],[sales]]-Table1[[#This Row],[Discount Value]]</f>
        <v>1020.0528</v>
      </c>
      <c r="H14508" s="1">
        <v>4</v>
      </c>
      <c r="I14508" s="2">
        <v>45220</v>
      </c>
      <c r="J14508" s="2">
        <v>45225</v>
      </c>
      <c r="K14508" s="1" t="s">
        <v>31</v>
      </c>
      <c r="L14508" s="1" t="s">
        <v>27</v>
      </c>
      <c r="M14508" s="1">
        <v>467.33</v>
      </c>
      <c r="N14508" s="1" t="s">
        <v>34</v>
      </c>
      <c r="O14508" s="10">
        <f>Table1[[#This Row],[sales]]+Table1[[#This Row],[profit]]</f>
        <v>2428.9700000000003</v>
      </c>
    </row>
    <row r="14509" spans="1:15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>Table1[[#This Row],[sales]]*Table1[[#This Row],[discount]]</f>
        <v>563.2269</v>
      </c>
      <c r="G14509" s="1">
        <f>Table1[[#This Row],[sales]]-Table1[[#This Row],[Discount Value]]</f>
        <v>746.60309999999993</v>
      </c>
      <c r="H14509" s="1">
        <v>9</v>
      </c>
      <c r="I14509" s="2">
        <v>45355</v>
      </c>
      <c r="J14509" s="2">
        <v>45360</v>
      </c>
      <c r="K14509" s="1" t="s">
        <v>15</v>
      </c>
      <c r="L14509" s="1" t="s">
        <v>16</v>
      </c>
      <c r="M14509" s="1">
        <v>338.38</v>
      </c>
      <c r="N14509" s="1" t="s">
        <v>28</v>
      </c>
      <c r="O14509" s="10">
        <f>Table1[[#This Row],[sales]]+Table1[[#This Row],[profit]]</f>
        <v>1648.21</v>
      </c>
    </row>
    <row r="14510" spans="1:15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>Table1[[#This Row],[sales]]*Table1[[#This Row],[discount]]</f>
        <v>87.296000000000006</v>
      </c>
      <c r="G14510" s="1">
        <f>Table1[[#This Row],[sales]]-Table1[[#This Row],[Discount Value]]</f>
        <v>130.94400000000002</v>
      </c>
      <c r="H14510" s="1">
        <v>4</v>
      </c>
      <c r="I14510" s="2">
        <v>45524</v>
      </c>
      <c r="J14510" s="2">
        <v>45528</v>
      </c>
      <c r="K14510" s="1" t="s">
        <v>15</v>
      </c>
      <c r="L14510" s="1" t="s">
        <v>27</v>
      </c>
      <c r="M14510" s="1">
        <v>60.46</v>
      </c>
      <c r="N14510" s="1" t="s">
        <v>34</v>
      </c>
      <c r="O14510" s="10">
        <f>Table1[[#This Row],[sales]]+Table1[[#This Row],[profit]]</f>
        <v>278.7</v>
      </c>
    </row>
    <row r="14511" spans="1:15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>Table1[[#This Row],[sales]]*Table1[[#This Row],[discount]]</f>
        <v>285.14699999999999</v>
      </c>
      <c r="G14511" s="1">
        <f>Table1[[#This Row],[sales]]-Table1[[#This Row],[Discount Value]]</f>
        <v>2883.1530000000002</v>
      </c>
      <c r="H14511" s="1">
        <v>1</v>
      </c>
      <c r="I14511" s="2">
        <v>45368</v>
      </c>
      <c r="J14511" s="2">
        <v>45370</v>
      </c>
      <c r="K14511" s="1" t="s">
        <v>15</v>
      </c>
      <c r="L14511" s="1" t="s">
        <v>27</v>
      </c>
      <c r="M14511" s="1">
        <v>715.17</v>
      </c>
      <c r="N14511" s="1" t="s">
        <v>17</v>
      </c>
      <c r="O14511" s="10">
        <f>Table1[[#This Row],[sales]]+Table1[[#This Row],[profit]]</f>
        <v>3883.4700000000003</v>
      </c>
    </row>
    <row r="14512" spans="1:15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>Table1[[#This Row],[sales]]*Table1[[#This Row],[discount]]</f>
        <v>1678.1855999999998</v>
      </c>
      <c r="G14512" s="1">
        <f>Table1[[#This Row],[sales]]-Table1[[#This Row],[Discount Value]]</f>
        <v>2317.4944</v>
      </c>
      <c r="H14512" s="1">
        <v>6</v>
      </c>
      <c r="I14512" s="2">
        <v>45556</v>
      </c>
      <c r="J14512" s="2">
        <v>45558</v>
      </c>
      <c r="K14512" s="1" t="s">
        <v>15</v>
      </c>
      <c r="L14512" s="1" t="s">
        <v>16</v>
      </c>
      <c r="M14512" s="1">
        <v>1096.01</v>
      </c>
      <c r="N14512" s="1" t="s">
        <v>34</v>
      </c>
      <c r="O14512" s="10">
        <f>Table1[[#This Row],[sales]]+Table1[[#This Row],[profit]]</f>
        <v>5091.6899999999996</v>
      </c>
    </row>
    <row r="14513" spans="1:15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>Table1[[#This Row],[sales]]*Table1[[#This Row],[discount]]</f>
        <v>1025.0617</v>
      </c>
      <c r="G14513" s="1">
        <f>Table1[[#This Row],[sales]]-Table1[[#This Row],[Discount Value]]</f>
        <v>3431.7282999999998</v>
      </c>
      <c r="H14513" s="1">
        <v>7</v>
      </c>
      <c r="I14513" s="2">
        <v>45600</v>
      </c>
      <c r="J14513" s="2">
        <v>45606</v>
      </c>
      <c r="K14513" s="1" t="s">
        <v>31</v>
      </c>
      <c r="L14513" s="1" t="s">
        <v>22</v>
      </c>
      <c r="M14513" s="1">
        <v>290.39</v>
      </c>
      <c r="N14513" s="1" t="s">
        <v>28</v>
      </c>
      <c r="O14513" s="10">
        <f>Table1[[#This Row],[sales]]+Table1[[#This Row],[profit]]</f>
        <v>4747.18</v>
      </c>
    </row>
    <row r="14514" spans="1:15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>Table1[[#This Row],[sales]]*Table1[[#This Row],[discount]]</f>
        <v>243.35700000000003</v>
      </c>
      <c r="G14514" s="1">
        <f>Table1[[#This Row],[sales]]-Table1[[#This Row],[Discount Value]]</f>
        <v>2190.2130000000002</v>
      </c>
      <c r="H14514" s="1">
        <v>1</v>
      </c>
      <c r="I14514" s="2">
        <v>45548</v>
      </c>
      <c r="J14514" s="2">
        <v>45553</v>
      </c>
      <c r="K14514" s="1" t="s">
        <v>31</v>
      </c>
      <c r="L14514" s="1" t="s">
        <v>16</v>
      </c>
      <c r="M14514" s="1">
        <v>200.77</v>
      </c>
      <c r="N14514" s="1" t="s">
        <v>23</v>
      </c>
      <c r="O14514" s="10">
        <f>Table1[[#This Row],[sales]]+Table1[[#This Row],[profit]]</f>
        <v>2634.34</v>
      </c>
    </row>
    <row r="14515" spans="1:15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>Table1[[#This Row],[sales]]*Table1[[#This Row],[discount]]</f>
        <v>2322.73</v>
      </c>
      <c r="G14515" s="1">
        <f>Table1[[#This Row],[sales]]-Table1[[#This Row],[Discount Value]]</f>
        <v>2322.73</v>
      </c>
      <c r="H14515" s="1">
        <v>9</v>
      </c>
      <c r="I14515" s="2">
        <v>45018</v>
      </c>
      <c r="J14515" s="2">
        <v>45020</v>
      </c>
      <c r="K14515" s="1" t="s">
        <v>21</v>
      </c>
      <c r="L14515" s="1" t="s">
        <v>22</v>
      </c>
      <c r="M14515" s="1">
        <v>701.86</v>
      </c>
      <c r="N14515" s="1" t="s">
        <v>28</v>
      </c>
      <c r="O14515" s="10">
        <f>Table1[[#This Row],[sales]]+Table1[[#This Row],[profit]]</f>
        <v>5347.32</v>
      </c>
    </row>
    <row r="14516" spans="1:15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>Table1[[#This Row],[sales]]*Table1[[#This Row],[discount]]</f>
        <v>98.263799999999989</v>
      </c>
      <c r="G14516" s="1">
        <f>Table1[[#This Row],[sales]]-Table1[[#This Row],[Discount Value]]</f>
        <v>993.55619999999999</v>
      </c>
      <c r="H14516" s="1">
        <v>2</v>
      </c>
      <c r="I14516" s="2">
        <v>45301</v>
      </c>
      <c r="J14516" s="2">
        <v>45304</v>
      </c>
      <c r="K14516" s="1" t="s">
        <v>21</v>
      </c>
      <c r="L14516" s="1" t="s">
        <v>16</v>
      </c>
      <c r="M14516" s="1">
        <v>100.02</v>
      </c>
      <c r="N14516" s="1" t="s">
        <v>28</v>
      </c>
      <c r="O14516" s="10">
        <f>Table1[[#This Row],[sales]]+Table1[[#This Row],[profit]]</f>
        <v>1191.8399999999999</v>
      </c>
    </row>
    <row r="14517" spans="1:15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>Table1[[#This Row],[sales]]*Table1[[#This Row],[discount]]</f>
        <v>1205.4069999999999</v>
      </c>
      <c r="G14517" s="1">
        <f>Table1[[#This Row],[sales]]-Table1[[#This Row],[Discount Value]]</f>
        <v>1415.0429999999999</v>
      </c>
      <c r="H14517" s="1">
        <v>7</v>
      </c>
      <c r="I14517" s="2">
        <v>45638</v>
      </c>
      <c r="J14517" s="2">
        <v>45645</v>
      </c>
      <c r="K14517" s="1" t="s">
        <v>31</v>
      </c>
      <c r="L14517" s="1" t="s">
        <v>16</v>
      </c>
      <c r="M14517" s="1">
        <v>352.04</v>
      </c>
      <c r="N14517" s="1" t="s">
        <v>48</v>
      </c>
      <c r="O14517" s="10">
        <f>Table1[[#This Row],[sales]]+Table1[[#This Row],[profit]]</f>
        <v>2972.49</v>
      </c>
    </row>
    <row r="14518" spans="1:15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>Table1[[#This Row],[sales]]*Table1[[#This Row],[discount]]</f>
        <v>0</v>
      </c>
      <c r="G14518" s="1">
        <f>Table1[[#This Row],[sales]]-Table1[[#This Row],[Discount Value]]</f>
        <v>1147.46</v>
      </c>
      <c r="H14518" s="1">
        <v>8</v>
      </c>
      <c r="I14518" s="2">
        <v>45590</v>
      </c>
      <c r="J14518" s="2">
        <v>45592</v>
      </c>
      <c r="K14518" s="1" t="s">
        <v>31</v>
      </c>
      <c r="L14518" s="1" t="s">
        <v>27</v>
      </c>
      <c r="M14518" s="1">
        <v>310.83999999999997</v>
      </c>
      <c r="N14518" s="1" t="s">
        <v>23</v>
      </c>
      <c r="O14518" s="10">
        <f>Table1[[#This Row],[sales]]+Table1[[#This Row],[profit]]</f>
        <v>1458.3</v>
      </c>
    </row>
    <row r="14519" spans="1:15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>Table1[[#This Row],[sales]]*Table1[[#This Row],[discount]]</f>
        <v>224.74540000000002</v>
      </c>
      <c r="G14519" s="1">
        <f>Table1[[#This Row],[sales]]-Table1[[#This Row],[Discount Value]]</f>
        <v>796.82460000000003</v>
      </c>
      <c r="H14519" s="1">
        <v>8</v>
      </c>
      <c r="I14519" s="2">
        <v>45512</v>
      </c>
      <c r="J14519" s="2">
        <v>45513</v>
      </c>
      <c r="K14519" s="1" t="s">
        <v>31</v>
      </c>
      <c r="L14519" s="1" t="s">
        <v>16</v>
      </c>
      <c r="M14519" s="1">
        <v>82.41</v>
      </c>
      <c r="N14519" s="1" t="s">
        <v>34</v>
      </c>
      <c r="O14519" s="10">
        <f>Table1[[#This Row],[sales]]+Table1[[#This Row],[profit]]</f>
        <v>1103.98</v>
      </c>
    </row>
    <row r="14520" spans="1:15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>Table1[[#This Row],[sales]]*Table1[[#This Row],[discount]]</f>
        <v>47.716000000000008</v>
      </c>
      <c r="G14520" s="1">
        <f>Table1[[#This Row],[sales]]-Table1[[#This Row],[Discount Value]]</f>
        <v>4723.884</v>
      </c>
      <c r="H14520" s="1">
        <v>1</v>
      </c>
      <c r="I14520" s="2">
        <v>45389</v>
      </c>
      <c r="J14520" s="2">
        <v>45391</v>
      </c>
      <c r="K14520" s="1" t="s">
        <v>21</v>
      </c>
      <c r="L14520" s="1" t="s">
        <v>27</v>
      </c>
      <c r="M14520" s="1">
        <v>996.83</v>
      </c>
      <c r="N14520" s="1" t="s">
        <v>39</v>
      </c>
      <c r="O14520" s="10">
        <f>Table1[[#This Row],[sales]]+Table1[[#This Row],[profit]]</f>
        <v>5768.43</v>
      </c>
    </row>
    <row r="14521" spans="1:15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>Table1[[#This Row],[sales]]*Table1[[#This Row],[discount]]</f>
        <v>1889.1878000000002</v>
      </c>
      <c r="G14521" s="1">
        <f>Table1[[#This Row],[sales]]-Table1[[#This Row],[Discount Value]]</f>
        <v>2217.7422000000001</v>
      </c>
      <c r="H14521" s="1">
        <v>1</v>
      </c>
      <c r="I14521" s="2">
        <v>45245</v>
      </c>
      <c r="J14521" s="2">
        <v>45248</v>
      </c>
      <c r="K14521" s="1" t="s">
        <v>15</v>
      </c>
      <c r="L14521" s="1" t="s">
        <v>27</v>
      </c>
      <c r="M14521" s="1">
        <v>440.37</v>
      </c>
      <c r="N14521" s="1" t="s">
        <v>17</v>
      </c>
      <c r="O14521" s="10">
        <f>Table1[[#This Row],[sales]]+Table1[[#This Row],[profit]]</f>
        <v>4547.3</v>
      </c>
    </row>
    <row r="14522" spans="1:15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>Table1[[#This Row],[sales]]*Table1[[#This Row],[discount]]</f>
        <v>9.469199999999999</v>
      </c>
      <c r="G14522" s="1">
        <f>Table1[[#This Row],[sales]]-Table1[[#This Row],[Discount Value]]</f>
        <v>148.35079999999999</v>
      </c>
      <c r="H14522" s="1">
        <v>4</v>
      </c>
      <c r="I14522" s="2">
        <v>45547</v>
      </c>
      <c r="J14522" s="2">
        <v>45553</v>
      </c>
      <c r="K14522" s="1" t="s">
        <v>15</v>
      </c>
      <c r="L14522" s="1" t="s">
        <v>27</v>
      </c>
      <c r="M14522" s="1">
        <v>27.3</v>
      </c>
      <c r="N14522" s="1" t="s">
        <v>39</v>
      </c>
      <c r="O14522" s="10">
        <f>Table1[[#This Row],[sales]]+Table1[[#This Row],[profit]]</f>
        <v>185.12</v>
      </c>
    </row>
    <row r="14523" spans="1:15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>Table1[[#This Row],[sales]]*Table1[[#This Row],[discount]]</f>
        <v>481.34140000000002</v>
      </c>
      <c r="G14523" s="1">
        <f>Table1[[#This Row],[sales]]-Table1[[#This Row],[Discount Value]]</f>
        <v>934.36860000000001</v>
      </c>
      <c r="H14523" s="1">
        <v>2</v>
      </c>
      <c r="I14523" s="2">
        <v>45413</v>
      </c>
      <c r="J14523" s="2">
        <v>45415</v>
      </c>
      <c r="K14523" s="1" t="s">
        <v>31</v>
      </c>
      <c r="L14523" s="1" t="s">
        <v>27</v>
      </c>
      <c r="M14523" s="1">
        <v>210.93</v>
      </c>
      <c r="N14523" s="1" t="s">
        <v>39</v>
      </c>
      <c r="O14523" s="10">
        <f>Table1[[#This Row],[sales]]+Table1[[#This Row],[profit]]</f>
        <v>1626.64</v>
      </c>
    </row>
    <row r="14524" spans="1:15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>Table1[[#This Row],[sales]]*Table1[[#This Row],[discount]]</f>
        <v>353.65120000000002</v>
      </c>
      <c r="G14524" s="1">
        <f>Table1[[#This Row],[sales]]-Table1[[#This Row],[Discount Value]]</f>
        <v>751.50880000000006</v>
      </c>
      <c r="H14524" s="1">
        <v>4</v>
      </c>
      <c r="I14524" s="2">
        <v>45154</v>
      </c>
      <c r="J14524" s="2">
        <v>45157</v>
      </c>
      <c r="K14524" s="1" t="s">
        <v>21</v>
      </c>
      <c r="L14524" s="1" t="s">
        <v>16</v>
      </c>
      <c r="M14524" s="1">
        <v>294.10000000000002</v>
      </c>
      <c r="N14524" s="1" t="s">
        <v>48</v>
      </c>
      <c r="O14524" s="10">
        <f>Table1[[#This Row],[sales]]+Table1[[#This Row],[profit]]</f>
        <v>1399.2600000000002</v>
      </c>
    </row>
    <row r="14525" spans="1:15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>Table1[[#This Row],[sales]]*Table1[[#This Row],[discount]]</f>
        <v>320.17440000000005</v>
      </c>
      <c r="G14525" s="1">
        <f>Table1[[#This Row],[sales]]-Table1[[#This Row],[Discount Value]]</f>
        <v>500.78559999999999</v>
      </c>
      <c r="H14525" s="1">
        <v>6</v>
      </c>
      <c r="I14525" s="2">
        <v>45323</v>
      </c>
      <c r="J14525" s="2">
        <v>45324</v>
      </c>
      <c r="K14525" s="1" t="s">
        <v>31</v>
      </c>
      <c r="L14525" s="1" t="s">
        <v>27</v>
      </c>
      <c r="M14525" s="1">
        <v>151.66</v>
      </c>
      <c r="N14525" s="1" t="s">
        <v>39</v>
      </c>
      <c r="O14525" s="10">
        <f>Table1[[#This Row],[sales]]+Table1[[#This Row],[profit]]</f>
        <v>972.62</v>
      </c>
    </row>
    <row r="14526" spans="1:15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>Table1[[#This Row],[sales]]*Table1[[#This Row],[discount]]</f>
        <v>1301.4084</v>
      </c>
      <c r="G14526" s="1">
        <f>Table1[[#This Row],[sales]]-Table1[[#This Row],[Discount Value]]</f>
        <v>2215.9116000000004</v>
      </c>
      <c r="H14526" s="1">
        <v>3</v>
      </c>
      <c r="I14526" s="2">
        <v>44928</v>
      </c>
      <c r="J14526" s="2">
        <v>44935</v>
      </c>
      <c r="K14526" s="1" t="s">
        <v>21</v>
      </c>
      <c r="L14526" s="1" t="s">
        <v>22</v>
      </c>
      <c r="M14526" s="1">
        <v>898.27</v>
      </c>
      <c r="N14526" s="1" t="s">
        <v>17</v>
      </c>
      <c r="O14526" s="10">
        <f>Table1[[#This Row],[sales]]+Table1[[#This Row],[profit]]</f>
        <v>4415.59</v>
      </c>
    </row>
    <row r="14527" spans="1:15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>Table1[[#This Row],[sales]]*Table1[[#This Row],[discount]]</f>
        <v>57.550200000000004</v>
      </c>
      <c r="G14527" s="1">
        <f>Table1[[#This Row],[sales]]-Table1[[#This Row],[Discount Value]]</f>
        <v>2819.9598000000001</v>
      </c>
      <c r="H14527" s="1">
        <v>3</v>
      </c>
      <c r="I14527" s="2">
        <v>45549</v>
      </c>
      <c r="J14527" s="2">
        <v>45555</v>
      </c>
      <c r="K14527" s="1" t="s">
        <v>15</v>
      </c>
      <c r="L14527" s="1" t="s">
        <v>22</v>
      </c>
      <c r="M14527" s="1">
        <v>441.73</v>
      </c>
      <c r="N14527" s="1" t="s">
        <v>17</v>
      </c>
      <c r="O14527" s="10">
        <f>Table1[[#This Row],[sales]]+Table1[[#This Row],[profit]]</f>
        <v>3319.2400000000002</v>
      </c>
    </row>
    <row r="14528" spans="1:15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>Table1[[#This Row],[sales]]*Table1[[#This Row],[discount]]</f>
        <v>441.61320000000006</v>
      </c>
      <c r="G14528" s="1">
        <f>Table1[[#This Row],[sales]]-Table1[[#This Row],[Discount Value]]</f>
        <v>1882.6668000000002</v>
      </c>
      <c r="H14528" s="1">
        <v>1</v>
      </c>
      <c r="I14528" s="2">
        <v>45337</v>
      </c>
      <c r="J14528" s="2">
        <v>45341</v>
      </c>
      <c r="K14528" s="1" t="s">
        <v>15</v>
      </c>
      <c r="L14528" s="1" t="s">
        <v>27</v>
      </c>
      <c r="M14528" s="1">
        <v>500.71</v>
      </c>
      <c r="N14528" s="1" t="s">
        <v>48</v>
      </c>
      <c r="O14528" s="10">
        <f>Table1[[#This Row],[sales]]+Table1[[#This Row],[profit]]</f>
        <v>2824.9900000000002</v>
      </c>
    </row>
    <row r="14529" spans="1:15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>Table1[[#This Row],[sales]]*Table1[[#This Row],[discount]]</f>
        <v>164.56639999999999</v>
      </c>
      <c r="G14529" s="1">
        <f>Table1[[#This Row],[sales]]-Table1[[#This Row],[Discount Value]]</f>
        <v>863.97360000000003</v>
      </c>
      <c r="H14529" s="1">
        <v>5</v>
      </c>
      <c r="I14529" s="2">
        <v>45031</v>
      </c>
      <c r="J14529" s="2">
        <v>45036</v>
      </c>
      <c r="K14529" s="1" t="s">
        <v>31</v>
      </c>
      <c r="L14529" s="1" t="s">
        <v>22</v>
      </c>
      <c r="M14529" s="1">
        <v>285.2</v>
      </c>
      <c r="N14529" s="1" t="s">
        <v>39</v>
      </c>
      <c r="O14529" s="10">
        <f>Table1[[#This Row],[sales]]+Table1[[#This Row],[profit]]</f>
        <v>1313.74</v>
      </c>
    </row>
    <row r="14530" spans="1:15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>Table1[[#This Row],[sales]]*Table1[[#This Row],[discount]]</f>
        <v>715.56169999999997</v>
      </c>
      <c r="G14530" s="1">
        <f>Table1[[#This Row],[sales]]-Table1[[#This Row],[Discount Value]]</f>
        <v>744.76829999999995</v>
      </c>
      <c r="H14530" s="1">
        <v>7</v>
      </c>
      <c r="I14530" s="2">
        <v>45144</v>
      </c>
      <c r="J14530" s="2">
        <v>45149</v>
      </c>
      <c r="K14530" s="1" t="s">
        <v>15</v>
      </c>
      <c r="L14530" s="1" t="s">
        <v>22</v>
      </c>
      <c r="M14530" s="1">
        <v>127.29</v>
      </c>
      <c r="N14530" s="1" t="s">
        <v>34</v>
      </c>
      <c r="O14530" s="10">
        <f>Table1[[#This Row],[sales]]+Table1[[#This Row],[profit]]</f>
        <v>1587.62</v>
      </c>
    </row>
    <row r="14531" spans="1:15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>Table1[[#This Row],[sales]]*Table1[[#This Row],[discount]]</f>
        <v>719.51100000000008</v>
      </c>
      <c r="G14531" s="1">
        <f>Table1[[#This Row],[sales]]-Table1[[#This Row],[Discount Value]]</f>
        <v>1125.3890000000001</v>
      </c>
      <c r="H14531" s="1">
        <v>6</v>
      </c>
      <c r="I14531" s="2">
        <v>45201</v>
      </c>
      <c r="J14531" s="2">
        <v>45206</v>
      </c>
      <c r="K14531" s="1" t="s">
        <v>31</v>
      </c>
      <c r="L14531" s="1" t="s">
        <v>22</v>
      </c>
      <c r="M14531" s="1">
        <v>350.64</v>
      </c>
      <c r="N14531" s="1" t="s">
        <v>34</v>
      </c>
      <c r="O14531" s="10">
        <f>Table1[[#This Row],[sales]]+Table1[[#This Row],[profit]]</f>
        <v>2195.54</v>
      </c>
    </row>
    <row r="14532" spans="1:15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>Table1[[#This Row],[sales]]*Table1[[#This Row],[discount]]</f>
        <v>1382.1044999999999</v>
      </c>
      <c r="G14532" s="1">
        <f>Table1[[#This Row],[sales]]-Table1[[#This Row],[Discount Value]]</f>
        <v>2566.7655</v>
      </c>
      <c r="H14532" s="1">
        <v>4</v>
      </c>
      <c r="I14532" s="2">
        <v>44947</v>
      </c>
      <c r="J14532" s="2">
        <v>44954</v>
      </c>
      <c r="K14532" s="1" t="s">
        <v>21</v>
      </c>
      <c r="L14532" s="1" t="s">
        <v>27</v>
      </c>
      <c r="M14532" s="1">
        <v>821.41</v>
      </c>
      <c r="N14532" s="1" t="s">
        <v>28</v>
      </c>
      <c r="O14532" s="10">
        <f>Table1[[#This Row],[sales]]+Table1[[#This Row],[profit]]</f>
        <v>4770.28</v>
      </c>
    </row>
    <row r="14533" spans="1:15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>Table1[[#This Row],[sales]]*Table1[[#This Row],[discount]]</f>
        <v>1088.3465999999999</v>
      </c>
      <c r="G14533" s="1">
        <f>Table1[[#This Row],[sales]]-Table1[[#This Row],[Discount Value]]</f>
        <v>3858.6833999999999</v>
      </c>
      <c r="H14533" s="1">
        <v>6</v>
      </c>
      <c r="I14533" s="2">
        <v>45240</v>
      </c>
      <c r="J14533" s="2">
        <v>45241</v>
      </c>
      <c r="K14533" s="1" t="s">
        <v>31</v>
      </c>
      <c r="L14533" s="1" t="s">
        <v>22</v>
      </c>
      <c r="M14533" s="1">
        <v>1010.69</v>
      </c>
      <c r="N14533" s="1" t="s">
        <v>28</v>
      </c>
      <c r="O14533" s="10">
        <f>Table1[[#This Row],[sales]]+Table1[[#This Row],[profit]]</f>
        <v>5957.7199999999993</v>
      </c>
    </row>
    <row r="14534" spans="1:15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>Table1[[#This Row],[sales]]*Table1[[#This Row],[discount]]</f>
        <v>450.6705</v>
      </c>
      <c r="G14534" s="1">
        <f>Table1[[#This Row],[sales]]-Table1[[#This Row],[Discount Value]]</f>
        <v>550.81950000000006</v>
      </c>
      <c r="H14534" s="1">
        <v>3</v>
      </c>
      <c r="I14534" s="2">
        <v>45336</v>
      </c>
      <c r="J14534" s="2">
        <v>45337</v>
      </c>
      <c r="K14534" s="1" t="s">
        <v>21</v>
      </c>
      <c r="L14534" s="1" t="s">
        <v>16</v>
      </c>
      <c r="M14534" s="1">
        <v>188.13</v>
      </c>
      <c r="N14534" s="1" t="s">
        <v>23</v>
      </c>
      <c r="O14534" s="10">
        <f>Table1[[#This Row],[sales]]+Table1[[#This Row],[profit]]</f>
        <v>1189.6199999999999</v>
      </c>
    </row>
    <row r="14535" spans="1:15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>Table1[[#This Row],[sales]]*Table1[[#This Row],[discount]]</f>
        <v>17.7346</v>
      </c>
      <c r="G14535" s="1">
        <f>Table1[[#This Row],[sales]]-Table1[[#This Row],[Discount Value]]</f>
        <v>1755.7254</v>
      </c>
      <c r="H14535" s="1">
        <v>3</v>
      </c>
      <c r="I14535" s="2">
        <v>45384</v>
      </c>
      <c r="J14535" s="2">
        <v>45387</v>
      </c>
      <c r="K14535" s="1" t="s">
        <v>31</v>
      </c>
      <c r="L14535" s="1" t="s">
        <v>16</v>
      </c>
      <c r="M14535" s="1">
        <v>440.97</v>
      </c>
      <c r="N14535" s="1" t="s">
        <v>39</v>
      </c>
      <c r="O14535" s="10">
        <f>Table1[[#This Row],[sales]]+Table1[[#This Row],[profit]]</f>
        <v>2214.4300000000003</v>
      </c>
    </row>
    <row r="14536" spans="1:15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>Table1[[#This Row],[sales]]*Table1[[#This Row],[discount]]</f>
        <v>162.02889999999999</v>
      </c>
      <c r="G14536" s="1">
        <f>Table1[[#This Row],[sales]]-Table1[[#This Row],[Discount Value]]</f>
        <v>1310.9611</v>
      </c>
      <c r="H14536" s="1">
        <v>7</v>
      </c>
      <c r="I14536" s="2">
        <v>45226</v>
      </c>
      <c r="J14536" s="2">
        <v>45227</v>
      </c>
      <c r="K14536" s="1" t="s">
        <v>31</v>
      </c>
      <c r="L14536" s="1" t="s">
        <v>22</v>
      </c>
      <c r="M14536" s="1">
        <v>95.27</v>
      </c>
      <c r="N14536" s="1" t="s">
        <v>17</v>
      </c>
      <c r="O14536" s="10">
        <f>Table1[[#This Row],[sales]]+Table1[[#This Row],[profit]]</f>
        <v>1568.26</v>
      </c>
    </row>
    <row r="14537" spans="1:15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>Table1[[#This Row],[sales]]*Table1[[#This Row],[discount]]</f>
        <v>110.57549999999999</v>
      </c>
      <c r="G14537" s="1">
        <f>Table1[[#This Row],[sales]]-Table1[[#This Row],[Discount Value]]</f>
        <v>205.35450000000003</v>
      </c>
      <c r="H14537" s="1">
        <v>9</v>
      </c>
      <c r="I14537" s="2">
        <v>44953</v>
      </c>
      <c r="J14537" s="2">
        <v>44957</v>
      </c>
      <c r="K14537" s="1" t="s">
        <v>21</v>
      </c>
      <c r="L14537" s="1" t="s">
        <v>16</v>
      </c>
      <c r="M14537" s="1">
        <v>68.16</v>
      </c>
      <c r="N14537" s="1" t="s">
        <v>28</v>
      </c>
      <c r="O14537" s="10">
        <f>Table1[[#This Row],[sales]]+Table1[[#This Row],[profit]]</f>
        <v>384.09000000000003</v>
      </c>
    </row>
    <row r="14538" spans="1:15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>Table1[[#This Row],[sales]]*Table1[[#This Row],[discount]]</f>
        <v>293.54250000000002</v>
      </c>
      <c r="G14538" s="1">
        <f>Table1[[#This Row],[sales]]-Table1[[#This Row],[Discount Value]]</f>
        <v>880.62750000000005</v>
      </c>
      <c r="H14538" s="1">
        <v>1</v>
      </c>
      <c r="I14538" s="2">
        <v>45574</v>
      </c>
      <c r="J14538" s="2">
        <v>45577</v>
      </c>
      <c r="K14538" s="1" t="s">
        <v>15</v>
      </c>
      <c r="L14538" s="1" t="s">
        <v>16</v>
      </c>
      <c r="M14538" s="1">
        <v>318.86</v>
      </c>
      <c r="N14538" s="1" t="s">
        <v>28</v>
      </c>
      <c r="O14538" s="10">
        <f>Table1[[#This Row],[sales]]+Table1[[#This Row],[profit]]</f>
        <v>1493.0300000000002</v>
      </c>
    </row>
    <row r="14539" spans="1:15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>Table1[[#This Row],[sales]]*Table1[[#This Row],[discount]]</f>
        <v>1219.8357000000001</v>
      </c>
      <c r="G14539" s="1">
        <f>Table1[[#This Row],[sales]]-Table1[[#This Row],[Discount Value]]</f>
        <v>3298.0742999999998</v>
      </c>
      <c r="H14539" s="1">
        <v>4</v>
      </c>
      <c r="I14539" s="2">
        <v>45311</v>
      </c>
      <c r="J14539" s="2">
        <v>45318</v>
      </c>
      <c r="K14539" s="1" t="s">
        <v>21</v>
      </c>
      <c r="L14539" s="1" t="s">
        <v>16</v>
      </c>
      <c r="M14539" s="1">
        <v>1259.25</v>
      </c>
      <c r="N14539" s="1" t="s">
        <v>23</v>
      </c>
      <c r="O14539" s="10">
        <f>Table1[[#This Row],[sales]]+Table1[[#This Row],[profit]]</f>
        <v>5777.16</v>
      </c>
    </row>
    <row r="14540" spans="1:15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>Table1[[#This Row],[sales]]*Table1[[#This Row],[discount]]</f>
        <v>888.3021</v>
      </c>
      <c r="G14540" s="1">
        <f>Table1[[#This Row],[sales]]-Table1[[#This Row],[Discount Value]]</f>
        <v>3341.7079000000003</v>
      </c>
      <c r="H14540" s="1">
        <v>5</v>
      </c>
      <c r="I14540" s="2">
        <v>45565</v>
      </c>
      <c r="J14540" s="2">
        <v>45569</v>
      </c>
      <c r="K14540" s="1" t="s">
        <v>31</v>
      </c>
      <c r="L14540" s="1" t="s">
        <v>27</v>
      </c>
      <c r="M14540" s="1">
        <v>399.28</v>
      </c>
      <c r="N14540" s="1" t="s">
        <v>34</v>
      </c>
      <c r="O14540" s="10">
        <f>Table1[[#This Row],[sales]]+Table1[[#This Row],[profit]]</f>
        <v>4629.29</v>
      </c>
    </row>
    <row r="14541" spans="1:15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>Table1[[#This Row],[sales]]*Table1[[#This Row],[discount]]</f>
        <v>73.698400000000007</v>
      </c>
      <c r="G14541" s="1">
        <f>Table1[[#This Row],[sales]]-Table1[[#This Row],[Discount Value]]</f>
        <v>847.53160000000003</v>
      </c>
      <c r="H14541" s="1">
        <v>2</v>
      </c>
      <c r="I14541" s="2">
        <v>44999</v>
      </c>
      <c r="J14541" s="2">
        <v>45003</v>
      </c>
      <c r="K14541" s="1" t="s">
        <v>15</v>
      </c>
      <c r="L14541" s="1" t="s">
        <v>27</v>
      </c>
      <c r="M14541" s="1">
        <v>184.65</v>
      </c>
      <c r="N14541" s="1" t="s">
        <v>28</v>
      </c>
      <c r="O14541" s="10">
        <f>Table1[[#This Row],[sales]]+Table1[[#This Row],[profit]]</f>
        <v>1105.8800000000001</v>
      </c>
    </row>
    <row r="14542" spans="1:15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>Table1[[#This Row],[sales]]*Table1[[#This Row],[discount]]</f>
        <v>151.536</v>
      </c>
      <c r="G14542" s="1">
        <f>Table1[[#This Row],[sales]]-Table1[[#This Row],[Discount Value]]</f>
        <v>1742.664</v>
      </c>
      <c r="H14542" s="1">
        <v>3</v>
      </c>
      <c r="I14542" s="2">
        <v>44957</v>
      </c>
      <c r="J14542" s="2">
        <v>44964</v>
      </c>
      <c r="K14542" s="1" t="s">
        <v>21</v>
      </c>
      <c r="L14542" s="1" t="s">
        <v>22</v>
      </c>
      <c r="M14542" s="1">
        <v>227.45</v>
      </c>
      <c r="N14542" s="1" t="s">
        <v>34</v>
      </c>
      <c r="O14542" s="10">
        <f>Table1[[#This Row],[sales]]+Table1[[#This Row],[profit]]</f>
        <v>2121.65</v>
      </c>
    </row>
    <row r="14543" spans="1:15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>Table1[[#This Row],[sales]]*Table1[[#This Row],[discount]]</f>
        <v>243.43950000000001</v>
      </c>
      <c r="G14543" s="1">
        <f>Table1[[#This Row],[sales]]-Table1[[#This Row],[Discount Value]]</f>
        <v>1379.4905000000001</v>
      </c>
      <c r="H14543" s="1">
        <v>5</v>
      </c>
      <c r="I14543" s="2">
        <v>45317</v>
      </c>
      <c r="J14543" s="2">
        <v>45323</v>
      </c>
      <c r="K14543" s="1" t="s">
        <v>21</v>
      </c>
      <c r="L14543" s="1" t="s">
        <v>16</v>
      </c>
      <c r="M14543" s="1">
        <v>374.45</v>
      </c>
      <c r="N14543" s="1" t="s">
        <v>34</v>
      </c>
      <c r="O14543" s="10">
        <f>Table1[[#This Row],[sales]]+Table1[[#This Row],[profit]]</f>
        <v>1997.38</v>
      </c>
    </row>
    <row r="14544" spans="1:15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>Table1[[#This Row],[sales]]*Table1[[#This Row],[discount]]</f>
        <v>189.50389999999999</v>
      </c>
      <c r="G14544" s="1">
        <f>Table1[[#This Row],[sales]]-Table1[[#This Row],[Discount Value]]</f>
        <v>634.42609999999991</v>
      </c>
      <c r="H14544" s="1">
        <v>8</v>
      </c>
      <c r="I14544" s="2">
        <v>44935</v>
      </c>
      <c r="J14544" s="2">
        <v>44937</v>
      </c>
      <c r="K14544" s="1" t="s">
        <v>15</v>
      </c>
      <c r="L14544" s="1" t="s">
        <v>16</v>
      </c>
      <c r="M14544" s="1">
        <v>57.57</v>
      </c>
      <c r="N14544" s="1" t="s">
        <v>34</v>
      </c>
      <c r="O14544" s="10">
        <f>Table1[[#This Row],[sales]]+Table1[[#This Row],[profit]]</f>
        <v>881.5</v>
      </c>
    </row>
    <row r="14545" spans="1:15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>Table1[[#This Row],[sales]]*Table1[[#This Row],[discount]]</f>
        <v>1291.0162</v>
      </c>
      <c r="G14545" s="1">
        <f>Table1[[#This Row],[sales]]-Table1[[#This Row],[Discount Value]]</f>
        <v>1857.8038000000001</v>
      </c>
      <c r="H14545" s="1">
        <v>3</v>
      </c>
      <c r="I14545" s="2">
        <v>45125</v>
      </c>
      <c r="J14545" s="2">
        <v>45130</v>
      </c>
      <c r="K14545" s="1" t="s">
        <v>15</v>
      </c>
      <c r="L14545" s="1" t="s">
        <v>27</v>
      </c>
      <c r="M14545" s="1">
        <v>254.99</v>
      </c>
      <c r="N14545" s="1" t="s">
        <v>39</v>
      </c>
      <c r="O14545" s="10">
        <f>Table1[[#This Row],[sales]]+Table1[[#This Row],[profit]]</f>
        <v>3403.8100000000004</v>
      </c>
    </row>
    <row r="14546" spans="1:15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>Table1[[#This Row],[sales]]*Table1[[#This Row],[discount]]</f>
        <v>622.7672</v>
      </c>
      <c r="G14546" s="1">
        <f>Table1[[#This Row],[sales]]-Table1[[#This Row],[Discount Value]]</f>
        <v>2207.9928</v>
      </c>
      <c r="H14546" s="1">
        <v>3</v>
      </c>
      <c r="I14546" s="2">
        <v>45402</v>
      </c>
      <c r="J14546" s="2">
        <v>45406</v>
      </c>
      <c r="K14546" s="1" t="s">
        <v>21</v>
      </c>
      <c r="L14546" s="1" t="s">
        <v>27</v>
      </c>
      <c r="M14546" s="1">
        <v>617.48</v>
      </c>
      <c r="N14546" s="1" t="s">
        <v>23</v>
      </c>
      <c r="O14546" s="10">
        <f>Table1[[#This Row],[sales]]+Table1[[#This Row],[profit]]</f>
        <v>3448.2400000000002</v>
      </c>
    </row>
    <row r="14547" spans="1:15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>Table1[[#This Row],[sales]]*Table1[[#This Row],[discount]]</f>
        <v>986.51700000000017</v>
      </c>
      <c r="G14547" s="1">
        <f>Table1[[#This Row],[sales]]-Table1[[#This Row],[Discount Value]]</f>
        <v>1205.7429999999999</v>
      </c>
      <c r="H14547" s="1">
        <v>6</v>
      </c>
      <c r="I14547" s="2">
        <v>45307</v>
      </c>
      <c r="J14547" s="2">
        <v>45312</v>
      </c>
      <c r="K14547" s="1" t="s">
        <v>21</v>
      </c>
      <c r="L14547" s="1" t="s">
        <v>22</v>
      </c>
      <c r="M14547" s="1">
        <v>409.97</v>
      </c>
      <c r="N14547" s="1" t="s">
        <v>34</v>
      </c>
      <c r="O14547" s="10">
        <f>Table1[[#This Row],[sales]]+Table1[[#This Row],[profit]]</f>
        <v>2602.2300000000005</v>
      </c>
    </row>
    <row r="14548" spans="1:15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>Table1[[#This Row],[sales]]*Table1[[#This Row],[discount]]</f>
        <v>257.51639999999998</v>
      </c>
      <c r="G14548" s="1">
        <f>Table1[[#This Row],[sales]]-Table1[[#This Row],[Discount Value]]</f>
        <v>4034.4235999999996</v>
      </c>
      <c r="H14548" s="1">
        <v>8</v>
      </c>
      <c r="I14548" s="2">
        <v>45408</v>
      </c>
      <c r="J14548" s="2">
        <v>45411</v>
      </c>
      <c r="K14548" s="1" t="s">
        <v>31</v>
      </c>
      <c r="L14548" s="1" t="s">
        <v>22</v>
      </c>
      <c r="M14548" s="1">
        <v>1175.97</v>
      </c>
      <c r="N14548" s="1" t="s">
        <v>23</v>
      </c>
      <c r="O14548" s="10">
        <f>Table1[[#This Row],[sales]]+Table1[[#This Row],[profit]]</f>
        <v>5467.91</v>
      </c>
    </row>
    <row r="14549" spans="1:15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>Table1[[#This Row],[sales]]*Table1[[#This Row],[discount]]</f>
        <v>439.12260000000003</v>
      </c>
      <c r="G14549" s="1">
        <f>Table1[[#This Row],[sales]]-Table1[[#This Row],[Discount Value]]</f>
        <v>2697.4674</v>
      </c>
      <c r="H14549" s="1">
        <v>1</v>
      </c>
      <c r="I14549" s="2">
        <v>45363</v>
      </c>
      <c r="J14549" s="2">
        <v>45368</v>
      </c>
      <c r="K14549" s="1" t="s">
        <v>21</v>
      </c>
      <c r="L14549" s="1" t="s">
        <v>22</v>
      </c>
      <c r="M14549" s="1">
        <v>178.98</v>
      </c>
      <c r="N14549" s="1" t="s">
        <v>34</v>
      </c>
      <c r="O14549" s="10">
        <f>Table1[[#This Row],[sales]]+Table1[[#This Row],[profit]]</f>
        <v>3315.57</v>
      </c>
    </row>
    <row r="14550" spans="1:15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>Table1[[#This Row],[sales]]*Table1[[#This Row],[discount]]</f>
        <v>54.817600000000006</v>
      </c>
      <c r="G14550" s="1">
        <f>Table1[[#This Row],[sales]]-Table1[[#This Row],[Discount Value]]</f>
        <v>1315.6224</v>
      </c>
      <c r="H14550" s="1">
        <v>7</v>
      </c>
      <c r="I14550" s="2">
        <v>45070</v>
      </c>
      <c r="J14550" s="2">
        <v>45071</v>
      </c>
      <c r="K14550" s="1" t="s">
        <v>15</v>
      </c>
      <c r="L14550" s="1" t="s">
        <v>22</v>
      </c>
      <c r="M14550" s="1">
        <v>308.88</v>
      </c>
      <c r="N14550" s="1" t="s">
        <v>39</v>
      </c>
      <c r="O14550" s="10">
        <f>Table1[[#This Row],[sales]]+Table1[[#This Row],[profit]]</f>
        <v>1679.3200000000002</v>
      </c>
    </row>
    <row r="14551" spans="1:15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>Table1[[#This Row],[sales]]*Table1[[#This Row],[discount]]</f>
        <v>502.09900000000005</v>
      </c>
      <c r="G14551" s="1">
        <f>Table1[[#This Row],[sales]]-Table1[[#This Row],[Discount Value]]</f>
        <v>1429.0509999999999</v>
      </c>
      <c r="H14551" s="1">
        <v>7</v>
      </c>
      <c r="I14551" s="2">
        <v>45640</v>
      </c>
      <c r="J14551" s="2">
        <v>45645</v>
      </c>
      <c r="K14551" s="1" t="s">
        <v>21</v>
      </c>
      <c r="L14551" s="1" t="s">
        <v>27</v>
      </c>
      <c r="M14551" s="1">
        <v>441.36</v>
      </c>
      <c r="N14551" s="1" t="s">
        <v>28</v>
      </c>
      <c r="O14551" s="10">
        <f>Table1[[#This Row],[sales]]+Table1[[#This Row],[profit]]</f>
        <v>2372.5100000000002</v>
      </c>
    </row>
    <row r="14552" spans="1:15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>Table1[[#This Row],[sales]]*Table1[[#This Row],[discount]]</f>
        <v>41.788499999999999</v>
      </c>
      <c r="G14552" s="1">
        <f>Table1[[#This Row],[sales]]-Table1[[#This Row],[Discount Value]]</f>
        <v>793.98149999999998</v>
      </c>
      <c r="H14552" s="1">
        <v>3</v>
      </c>
      <c r="I14552" s="2">
        <v>45334</v>
      </c>
      <c r="J14552" s="2">
        <v>45335</v>
      </c>
      <c r="K14552" s="1" t="s">
        <v>15</v>
      </c>
      <c r="L14552" s="1" t="s">
        <v>27</v>
      </c>
      <c r="M14552" s="1">
        <v>215.05</v>
      </c>
      <c r="N14552" s="1" t="s">
        <v>34</v>
      </c>
      <c r="O14552" s="10">
        <f>Table1[[#This Row],[sales]]+Table1[[#This Row],[profit]]</f>
        <v>1050.82</v>
      </c>
    </row>
    <row r="14553" spans="1:15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>Table1[[#This Row],[sales]]*Table1[[#This Row],[discount]]</f>
        <v>1199.0920000000001</v>
      </c>
      <c r="G14553" s="1">
        <f>Table1[[#This Row],[sales]]-Table1[[#This Row],[Discount Value]]</f>
        <v>1798.6379999999999</v>
      </c>
      <c r="H14553" s="1">
        <v>3</v>
      </c>
      <c r="I14553" s="2">
        <v>45256</v>
      </c>
      <c r="J14553" s="2">
        <v>45258</v>
      </c>
      <c r="K14553" s="1" t="s">
        <v>31</v>
      </c>
      <c r="L14553" s="1" t="s">
        <v>16</v>
      </c>
      <c r="M14553" s="1">
        <v>727.37</v>
      </c>
      <c r="N14553" s="1" t="s">
        <v>23</v>
      </c>
      <c r="O14553" s="10">
        <f>Table1[[#This Row],[sales]]+Table1[[#This Row],[profit]]</f>
        <v>3725.1</v>
      </c>
    </row>
    <row r="14554" spans="1:15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>Table1[[#This Row],[sales]]*Table1[[#This Row],[discount]]</f>
        <v>59.489600000000003</v>
      </c>
      <c r="G14554" s="1">
        <f>Table1[[#This Row],[sales]]-Table1[[#This Row],[Discount Value]]</f>
        <v>2914.9904000000001</v>
      </c>
      <c r="H14554" s="1">
        <v>9</v>
      </c>
      <c r="I14554" s="2">
        <v>45100</v>
      </c>
      <c r="J14554" s="2">
        <v>45102</v>
      </c>
      <c r="K14554" s="1" t="s">
        <v>15</v>
      </c>
      <c r="L14554" s="1" t="s">
        <v>27</v>
      </c>
      <c r="M14554" s="1">
        <v>534.63</v>
      </c>
      <c r="N14554" s="1" t="s">
        <v>34</v>
      </c>
      <c r="O14554" s="10">
        <f>Table1[[#This Row],[sales]]+Table1[[#This Row],[profit]]</f>
        <v>3509.11</v>
      </c>
    </row>
    <row r="14555" spans="1:15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>Table1[[#This Row],[sales]]*Table1[[#This Row],[discount]]</f>
        <v>1047.3359999999998</v>
      </c>
      <c r="G14555" s="1">
        <f>Table1[[#This Row],[sales]]-Table1[[#This Row],[Discount Value]]</f>
        <v>3316.5639999999999</v>
      </c>
      <c r="H14555" s="1">
        <v>1</v>
      </c>
      <c r="I14555" s="2">
        <v>45655</v>
      </c>
      <c r="J14555" s="2">
        <v>45659</v>
      </c>
      <c r="K14555" s="1" t="s">
        <v>15</v>
      </c>
      <c r="L14555" s="1" t="s">
        <v>27</v>
      </c>
      <c r="M14555" s="1">
        <v>531.25</v>
      </c>
      <c r="N14555" s="1" t="s">
        <v>23</v>
      </c>
      <c r="O14555" s="10">
        <f>Table1[[#This Row],[sales]]+Table1[[#This Row],[profit]]</f>
        <v>4895.1499999999996</v>
      </c>
    </row>
    <row r="14556" spans="1:15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>Table1[[#This Row],[sales]]*Table1[[#This Row],[discount]]</f>
        <v>901.63499999999999</v>
      </c>
      <c r="G14556" s="1">
        <f>Table1[[#This Row],[sales]]-Table1[[#This Row],[Discount Value]]</f>
        <v>3391.8649999999998</v>
      </c>
      <c r="H14556" s="1">
        <v>1</v>
      </c>
      <c r="I14556" s="2">
        <v>45159</v>
      </c>
      <c r="J14556" s="2">
        <v>45160</v>
      </c>
      <c r="K14556" s="1" t="s">
        <v>15</v>
      </c>
      <c r="L14556" s="1" t="s">
        <v>16</v>
      </c>
      <c r="M14556" s="1">
        <v>637.74</v>
      </c>
      <c r="N14556" s="1" t="s">
        <v>34</v>
      </c>
      <c r="O14556" s="10">
        <f>Table1[[#This Row],[sales]]+Table1[[#This Row],[profit]]</f>
        <v>4931.24</v>
      </c>
    </row>
    <row r="14557" spans="1:15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>Table1[[#This Row],[sales]]*Table1[[#This Row],[discount]]</f>
        <v>420.10200000000009</v>
      </c>
      <c r="G14557" s="1">
        <f>Table1[[#This Row],[sales]]-Table1[[#This Row],[Discount Value]]</f>
        <v>3780.9180000000006</v>
      </c>
      <c r="H14557" s="1">
        <v>2</v>
      </c>
      <c r="I14557" s="2">
        <v>45361</v>
      </c>
      <c r="J14557" s="2">
        <v>45362</v>
      </c>
      <c r="K14557" s="1" t="s">
        <v>21</v>
      </c>
      <c r="L14557" s="1" t="s">
        <v>16</v>
      </c>
      <c r="M14557" s="1">
        <v>758.87</v>
      </c>
      <c r="N14557" s="1" t="s">
        <v>39</v>
      </c>
      <c r="O14557" s="10">
        <f>Table1[[#This Row],[sales]]+Table1[[#This Row],[profit]]</f>
        <v>4959.8900000000003</v>
      </c>
    </row>
    <row r="14558" spans="1:15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>Table1[[#This Row],[sales]]*Table1[[#This Row],[discount]]</f>
        <v>809.06229999999994</v>
      </c>
      <c r="G14558" s="1">
        <f>Table1[[#This Row],[sales]]-Table1[[#This Row],[Discount Value]]</f>
        <v>1980.8076999999998</v>
      </c>
      <c r="H14558" s="1">
        <v>6</v>
      </c>
      <c r="I14558" s="2">
        <v>45649</v>
      </c>
      <c r="J14558" s="2">
        <v>45654</v>
      </c>
      <c r="K14558" s="1" t="s">
        <v>21</v>
      </c>
      <c r="L14558" s="1" t="s">
        <v>16</v>
      </c>
      <c r="M14558" s="1">
        <v>142.63</v>
      </c>
      <c r="N14558" s="1" t="s">
        <v>23</v>
      </c>
      <c r="O14558" s="10">
        <f>Table1[[#This Row],[sales]]+Table1[[#This Row],[profit]]</f>
        <v>2932.5</v>
      </c>
    </row>
    <row r="14559" spans="1:15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>Table1[[#This Row],[sales]]*Table1[[#This Row],[discount]]</f>
        <v>626.03100000000006</v>
      </c>
      <c r="G14559" s="1">
        <f>Table1[[#This Row],[sales]]-Table1[[#This Row],[Discount Value]]</f>
        <v>2668.8690000000001</v>
      </c>
      <c r="H14559" s="1">
        <v>8</v>
      </c>
      <c r="I14559" s="2">
        <v>45427</v>
      </c>
      <c r="J14559" s="2">
        <v>45434</v>
      </c>
      <c r="K14559" s="1" t="s">
        <v>21</v>
      </c>
      <c r="L14559" s="1" t="s">
        <v>16</v>
      </c>
      <c r="M14559" s="1">
        <v>239.27</v>
      </c>
      <c r="N14559" s="1" t="s">
        <v>34</v>
      </c>
      <c r="O14559" s="10">
        <f>Table1[[#This Row],[sales]]+Table1[[#This Row],[profit]]</f>
        <v>3534.17</v>
      </c>
    </row>
    <row r="14560" spans="1:15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>Table1[[#This Row],[sales]]*Table1[[#This Row],[discount]]</f>
        <v>390.01600000000002</v>
      </c>
      <c r="G14560" s="1">
        <f>Table1[[#This Row],[sales]]-Table1[[#This Row],[Discount Value]]</f>
        <v>3510.1439999999998</v>
      </c>
      <c r="H14560" s="1">
        <v>1</v>
      </c>
      <c r="I14560" s="2">
        <v>45597</v>
      </c>
      <c r="J14560" s="2">
        <v>45599</v>
      </c>
      <c r="K14560" s="1" t="s">
        <v>15</v>
      </c>
      <c r="L14560" s="1" t="s">
        <v>27</v>
      </c>
      <c r="M14560" s="1">
        <v>723.75</v>
      </c>
      <c r="N14560" s="1" t="s">
        <v>48</v>
      </c>
      <c r="O14560" s="10">
        <f>Table1[[#This Row],[sales]]+Table1[[#This Row],[profit]]</f>
        <v>4623.91</v>
      </c>
    </row>
    <row r="14561" spans="1:15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>Table1[[#This Row],[sales]]*Table1[[#This Row],[discount]]</f>
        <v>225.19659999999999</v>
      </c>
      <c r="G14561" s="1">
        <f>Table1[[#This Row],[sales]]-Table1[[#This Row],[Discount Value]]</f>
        <v>324.0634</v>
      </c>
      <c r="H14561" s="1">
        <v>1</v>
      </c>
      <c r="I14561" s="2">
        <v>45468</v>
      </c>
      <c r="J14561" s="2">
        <v>45469</v>
      </c>
      <c r="K14561" s="1" t="s">
        <v>21</v>
      </c>
      <c r="L14561" s="1" t="s">
        <v>16</v>
      </c>
      <c r="M14561" s="1">
        <v>164.21</v>
      </c>
      <c r="N14561" s="1" t="s">
        <v>34</v>
      </c>
      <c r="O14561" s="10">
        <f>Table1[[#This Row],[sales]]+Table1[[#This Row],[profit]]</f>
        <v>713.47</v>
      </c>
    </row>
    <row r="14562" spans="1:15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>Table1[[#This Row],[sales]]*Table1[[#This Row],[discount]]</f>
        <v>519.06690000000003</v>
      </c>
      <c r="G14562" s="1">
        <f>Table1[[#This Row],[sales]]-Table1[[#This Row],[Discount Value]]</f>
        <v>1053.8631</v>
      </c>
      <c r="H14562" s="1">
        <v>2</v>
      </c>
      <c r="I14562" s="2">
        <v>45216</v>
      </c>
      <c r="J14562" s="2">
        <v>45219</v>
      </c>
      <c r="K14562" s="1" t="s">
        <v>21</v>
      </c>
      <c r="L14562" s="1" t="s">
        <v>16</v>
      </c>
      <c r="M14562" s="1">
        <v>226.7</v>
      </c>
      <c r="N14562" s="1" t="s">
        <v>34</v>
      </c>
      <c r="O14562" s="10">
        <f>Table1[[#This Row],[sales]]+Table1[[#This Row],[profit]]</f>
        <v>1799.63</v>
      </c>
    </row>
    <row r="14563" spans="1:15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>Table1[[#This Row],[sales]]*Table1[[#This Row],[discount]]</f>
        <v>9.2853999999999992</v>
      </c>
      <c r="G14563" s="1">
        <f>Table1[[#This Row],[sales]]-Table1[[#This Row],[Discount Value]]</f>
        <v>919.25459999999998</v>
      </c>
      <c r="H14563" s="1">
        <v>7</v>
      </c>
      <c r="I14563" s="2">
        <v>45201</v>
      </c>
      <c r="J14563" s="2">
        <v>45203</v>
      </c>
      <c r="K14563" s="1" t="s">
        <v>15</v>
      </c>
      <c r="L14563" s="1" t="s">
        <v>16</v>
      </c>
      <c r="M14563" s="1">
        <v>231.85</v>
      </c>
      <c r="N14563" s="1" t="s">
        <v>28</v>
      </c>
      <c r="O14563" s="10">
        <f>Table1[[#This Row],[sales]]+Table1[[#This Row],[profit]]</f>
        <v>1160.3899999999999</v>
      </c>
    </row>
    <row r="14564" spans="1:15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>Table1[[#This Row],[sales]]*Table1[[#This Row],[discount]]</f>
        <v>651.54750000000001</v>
      </c>
      <c r="G14564" s="1">
        <f>Table1[[#This Row],[sales]]-Table1[[#This Row],[Discount Value]]</f>
        <v>1954.6424999999999</v>
      </c>
      <c r="H14564" s="1">
        <v>4</v>
      </c>
      <c r="I14564" s="2">
        <v>45338</v>
      </c>
      <c r="J14564" s="2">
        <v>45342</v>
      </c>
      <c r="K14564" s="1" t="s">
        <v>15</v>
      </c>
      <c r="L14564" s="1" t="s">
        <v>27</v>
      </c>
      <c r="M14564" s="1">
        <v>379.24</v>
      </c>
      <c r="N14564" s="1" t="s">
        <v>28</v>
      </c>
      <c r="O14564" s="10">
        <f>Table1[[#This Row],[sales]]+Table1[[#This Row],[profit]]</f>
        <v>2985.4300000000003</v>
      </c>
    </row>
    <row r="14565" spans="1:15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>Table1[[#This Row],[sales]]*Table1[[#This Row],[discount]]</f>
        <v>588.63980000000004</v>
      </c>
      <c r="G14565" s="1">
        <f>Table1[[#This Row],[sales]]-Table1[[#This Row],[Discount Value]]</f>
        <v>3615.9301999999998</v>
      </c>
      <c r="H14565" s="1">
        <v>1</v>
      </c>
      <c r="I14565" s="2">
        <v>44932</v>
      </c>
      <c r="J14565" s="2">
        <v>44936</v>
      </c>
      <c r="K14565" s="1" t="s">
        <v>21</v>
      </c>
      <c r="L14565" s="1" t="s">
        <v>16</v>
      </c>
      <c r="M14565" s="1">
        <v>341.04</v>
      </c>
      <c r="N14565" s="1" t="s">
        <v>28</v>
      </c>
      <c r="O14565" s="10">
        <f>Table1[[#This Row],[sales]]+Table1[[#This Row],[profit]]</f>
        <v>4545.6099999999997</v>
      </c>
    </row>
    <row r="14566" spans="1:15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>Table1[[#This Row],[sales]]*Table1[[#This Row],[discount]]</f>
        <v>566.02539999999999</v>
      </c>
      <c r="G14566" s="1">
        <f>Table1[[#This Row],[sales]]-Table1[[#This Row],[Discount Value]]</f>
        <v>664.46460000000002</v>
      </c>
      <c r="H14566" s="1">
        <v>8</v>
      </c>
      <c r="I14566" s="2">
        <v>45071</v>
      </c>
      <c r="J14566" s="2">
        <v>45077</v>
      </c>
      <c r="K14566" s="1" t="s">
        <v>21</v>
      </c>
      <c r="L14566" s="1" t="s">
        <v>22</v>
      </c>
      <c r="M14566" s="1">
        <v>320.56</v>
      </c>
      <c r="N14566" s="1" t="s">
        <v>17</v>
      </c>
      <c r="O14566" s="10">
        <f>Table1[[#This Row],[sales]]+Table1[[#This Row],[profit]]</f>
        <v>1551.05</v>
      </c>
    </row>
    <row r="14567" spans="1:15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>Table1[[#This Row],[sales]]*Table1[[#This Row],[discount]]</f>
        <v>1325.3147999999999</v>
      </c>
      <c r="G14567" s="1">
        <f>Table1[[#This Row],[sales]]-Table1[[#This Row],[Discount Value]]</f>
        <v>2356.1152000000002</v>
      </c>
      <c r="H14567" s="1">
        <v>4</v>
      </c>
      <c r="I14567" s="2">
        <v>45027</v>
      </c>
      <c r="J14567" s="2">
        <v>45029</v>
      </c>
      <c r="K14567" s="1" t="s">
        <v>21</v>
      </c>
      <c r="L14567" s="1" t="s">
        <v>16</v>
      </c>
      <c r="M14567" s="1">
        <v>789.24</v>
      </c>
      <c r="N14567" s="1" t="s">
        <v>23</v>
      </c>
      <c r="O14567" s="10">
        <f>Table1[[#This Row],[sales]]+Table1[[#This Row],[profit]]</f>
        <v>4470.67</v>
      </c>
    </row>
    <row r="14568" spans="1:15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>Table1[[#This Row],[sales]]*Table1[[#This Row],[discount]]</f>
        <v>647.44740000000002</v>
      </c>
      <c r="G14568" s="1">
        <f>Table1[[#This Row],[sales]]-Table1[[#This Row],[Discount Value]]</f>
        <v>1441.0925999999999</v>
      </c>
      <c r="H14568" s="1">
        <v>7</v>
      </c>
      <c r="I14568" s="2">
        <v>45529</v>
      </c>
      <c r="J14568" s="2">
        <v>45530</v>
      </c>
      <c r="K14568" s="1" t="s">
        <v>31</v>
      </c>
      <c r="L14568" s="1" t="s">
        <v>27</v>
      </c>
      <c r="M14568" s="1">
        <v>173.73</v>
      </c>
      <c r="N14568" s="1" t="s">
        <v>28</v>
      </c>
      <c r="O14568" s="10">
        <f>Table1[[#This Row],[sales]]+Table1[[#This Row],[profit]]</f>
        <v>2262.27</v>
      </c>
    </row>
    <row r="14569" spans="1:15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>Table1[[#This Row],[sales]]*Table1[[#This Row],[discount]]</f>
        <v>181.00279999999998</v>
      </c>
      <c r="G14569" s="1">
        <f>Table1[[#This Row],[sales]]-Table1[[#This Row],[Discount Value]]</f>
        <v>4344.0671999999995</v>
      </c>
      <c r="H14569" s="1">
        <v>8</v>
      </c>
      <c r="I14569" s="2">
        <v>45090</v>
      </c>
      <c r="J14569" s="2">
        <v>45094</v>
      </c>
      <c r="K14569" s="1" t="s">
        <v>21</v>
      </c>
      <c r="L14569" s="1" t="s">
        <v>16</v>
      </c>
      <c r="M14569" s="1">
        <v>719.54</v>
      </c>
      <c r="N14569" s="1" t="s">
        <v>28</v>
      </c>
      <c r="O14569" s="10">
        <f>Table1[[#This Row],[sales]]+Table1[[#This Row],[profit]]</f>
        <v>5244.61</v>
      </c>
    </row>
    <row r="14570" spans="1:15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>Table1[[#This Row],[sales]]*Table1[[#This Row],[discount]]</f>
        <v>1490.4968999999999</v>
      </c>
      <c r="G14570" s="1">
        <f>Table1[[#This Row],[sales]]-Table1[[#This Row],[Discount Value]]</f>
        <v>1680.7731000000001</v>
      </c>
      <c r="H14570" s="1">
        <v>1</v>
      </c>
      <c r="I14570" s="2">
        <v>45439</v>
      </c>
      <c r="J14570" s="2">
        <v>45441</v>
      </c>
      <c r="K14570" s="1" t="s">
        <v>15</v>
      </c>
      <c r="L14570" s="1" t="s">
        <v>16</v>
      </c>
      <c r="M14570" s="1">
        <v>337.28</v>
      </c>
      <c r="N14570" s="1" t="s">
        <v>28</v>
      </c>
      <c r="O14570" s="10">
        <f>Table1[[#This Row],[sales]]+Table1[[#This Row],[profit]]</f>
        <v>3508.55</v>
      </c>
    </row>
    <row r="14571" spans="1:15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>Table1[[#This Row],[sales]]*Table1[[#This Row],[discount]]</f>
        <v>341.95769999999999</v>
      </c>
      <c r="G14571" s="1">
        <f>Table1[[#This Row],[sales]]-Table1[[#This Row],[Discount Value]]</f>
        <v>4543.1522999999997</v>
      </c>
      <c r="H14571" s="1">
        <v>2</v>
      </c>
      <c r="I14571" s="2">
        <v>45070</v>
      </c>
      <c r="J14571" s="2">
        <v>45075</v>
      </c>
      <c r="K14571" s="1" t="s">
        <v>21</v>
      </c>
      <c r="L14571" s="1" t="s">
        <v>16</v>
      </c>
      <c r="M14571" s="1">
        <v>1058.53</v>
      </c>
      <c r="N14571" s="1" t="s">
        <v>28</v>
      </c>
      <c r="O14571" s="10">
        <f>Table1[[#This Row],[sales]]+Table1[[#This Row],[profit]]</f>
        <v>5943.6399999999994</v>
      </c>
    </row>
    <row r="14572" spans="1:15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>Table1[[#This Row],[sales]]*Table1[[#This Row],[discount]]</f>
        <v>299.86939999999998</v>
      </c>
      <c r="G14572" s="1">
        <f>Table1[[#This Row],[sales]]-Table1[[#This Row],[Discount Value]]</f>
        <v>1003.9105999999999</v>
      </c>
      <c r="H14572" s="1">
        <v>2</v>
      </c>
      <c r="I14572" s="2">
        <v>45378</v>
      </c>
      <c r="J14572" s="2">
        <v>45379</v>
      </c>
      <c r="K14572" s="1" t="s">
        <v>31</v>
      </c>
      <c r="L14572" s="1" t="s">
        <v>16</v>
      </c>
      <c r="M14572" s="1">
        <v>216.6</v>
      </c>
      <c r="N14572" s="1" t="s">
        <v>28</v>
      </c>
      <c r="O14572" s="10">
        <f>Table1[[#This Row],[sales]]+Table1[[#This Row],[profit]]</f>
        <v>1520.3799999999999</v>
      </c>
    </row>
    <row r="14573" spans="1:15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>Table1[[#This Row],[sales]]*Table1[[#This Row],[discount]]</f>
        <v>1573.316</v>
      </c>
      <c r="G14573" s="1">
        <f>Table1[[#This Row],[sales]]-Table1[[#This Row],[Discount Value]]</f>
        <v>3054.0839999999998</v>
      </c>
      <c r="H14573" s="1">
        <v>5</v>
      </c>
      <c r="I14573" s="2">
        <v>44973</v>
      </c>
      <c r="J14573" s="2">
        <v>44975</v>
      </c>
      <c r="K14573" s="1" t="s">
        <v>31</v>
      </c>
      <c r="L14573" s="1" t="s">
        <v>27</v>
      </c>
      <c r="M14573" s="1">
        <v>576.63</v>
      </c>
      <c r="N14573" s="1" t="s">
        <v>28</v>
      </c>
      <c r="O14573" s="10">
        <f>Table1[[#This Row],[sales]]+Table1[[#This Row],[profit]]</f>
        <v>5204.03</v>
      </c>
    </row>
    <row r="14574" spans="1:15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>Table1[[#This Row],[sales]]*Table1[[#This Row],[discount]]</f>
        <v>462.39249999999998</v>
      </c>
      <c r="G14574" s="1">
        <f>Table1[[#This Row],[sales]]-Table1[[#This Row],[Discount Value]]</f>
        <v>1387.1775</v>
      </c>
      <c r="H14574" s="1">
        <v>5</v>
      </c>
      <c r="I14574" s="2">
        <v>44949</v>
      </c>
      <c r="J14574" s="2">
        <v>44954</v>
      </c>
      <c r="K14574" s="1" t="s">
        <v>31</v>
      </c>
      <c r="L14574" s="1" t="s">
        <v>27</v>
      </c>
      <c r="M14574" s="1">
        <v>349.81</v>
      </c>
      <c r="N14574" s="1" t="s">
        <v>17</v>
      </c>
      <c r="O14574" s="10">
        <f>Table1[[#This Row],[sales]]+Table1[[#This Row],[profit]]</f>
        <v>2199.38</v>
      </c>
    </row>
    <row r="14575" spans="1:15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>Table1[[#This Row],[sales]]*Table1[[#This Row],[discount]]</f>
        <v>1384.9615999999999</v>
      </c>
      <c r="G14575" s="1">
        <f>Table1[[#This Row],[sales]]-Table1[[#This Row],[Discount Value]]</f>
        <v>1762.6784</v>
      </c>
      <c r="H14575" s="1">
        <v>6</v>
      </c>
      <c r="I14575" s="2">
        <v>45121</v>
      </c>
      <c r="J14575" s="2">
        <v>45128</v>
      </c>
      <c r="K14575" s="1" t="s">
        <v>21</v>
      </c>
      <c r="L14575" s="1" t="s">
        <v>16</v>
      </c>
      <c r="M14575" s="1">
        <v>869.78</v>
      </c>
      <c r="N14575" s="1" t="s">
        <v>34</v>
      </c>
      <c r="O14575" s="10">
        <f>Table1[[#This Row],[sales]]+Table1[[#This Row],[profit]]</f>
        <v>4017.42</v>
      </c>
    </row>
    <row r="14576" spans="1:15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>Table1[[#This Row],[sales]]*Table1[[#This Row],[discount]]</f>
        <v>401.13779999999997</v>
      </c>
      <c r="G14576" s="1">
        <f>Table1[[#This Row],[sales]]-Table1[[#This Row],[Discount Value]]</f>
        <v>553.95220000000006</v>
      </c>
      <c r="H14576" s="1">
        <v>2</v>
      </c>
      <c r="I14576" s="2">
        <v>45372</v>
      </c>
      <c r="J14576" s="2">
        <v>45375</v>
      </c>
      <c r="K14576" s="1" t="s">
        <v>15</v>
      </c>
      <c r="L14576" s="1" t="s">
        <v>16</v>
      </c>
      <c r="M14576" s="1">
        <v>146.88999999999999</v>
      </c>
      <c r="N14576" s="1" t="s">
        <v>17</v>
      </c>
      <c r="O14576" s="10">
        <f>Table1[[#This Row],[sales]]+Table1[[#This Row],[profit]]</f>
        <v>1101.98</v>
      </c>
    </row>
    <row r="14577" spans="1:15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>Table1[[#This Row],[sales]]*Table1[[#This Row],[discount]]</f>
        <v>267.60650000000004</v>
      </c>
      <c r="G14577" s="1">
        <f>Table1[[#This Row],[sales]]-Table1[[#This Row],[Discount Value]]</f>
        <v>3555.3434999999999</v>
      </c>
      <c r="H14577" s="1">
        <v>8</v>
      </c>
      <c r="I14577" s="2">
        <v>45011</v>
      </c>
      <c r="J14577" s="2">
        <v>45018</v>
      </c>
      <c r="K14577" s="1" t="s">
        <v>15</v>
      </c>
      <c r="L14577" s="1" t="s">
        <v>27</v>
      </c>
      <c r="M14577" s="1">
        <v>1114.3699999999999</v>
      </c>
      <c r="N14577" s="1" t="s">
        <v>17</v>
      </c>
      <c r="O14577" s="10">
        <f>Table1[[#This Row],[sales]]+Table1[[#This Row],[profit]]</f>
        <v>4937.32</v>
      </c>
    </row>
    <row r="14578" spans="1:15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>Table1[[#This Row],[sales]]*Table1[[#This Row],[discount]]</f>
        <v>1516.9633000000001</v>
      </c>
      <c r="G14578" s="1">
        <f>Table1[[#This Row],[sales]]-Table1[[#This Row],[Discount Value]]</f>
        <v>3376.4666999999999</v>
      </c>
      <c r="H14578" s="1">
        <v>1</v>
      </c>
      <c r="I14578" s="2">
        <v>45270</v>
      </c>
      <c r="J14578" s="2">
        <v>45274</v>
      </c>
      <c r="K14578" s="1" t="s">
        <v>21</v>
      </c>
      <c r="L14578" s="1" t="s">
        <v>22</v>
      </c>
      <c r="M14578" s="1">
        <v>1115.3399999999999</v>
      </c>
      <c r="N14578" s="1" t="s">
        <v>23</v>
      </c>
      <c r="O14578" s="10">
        <f>Table1[[#This Row],[sales]]+Table1[[#This Row],[profit]]</f>
        <v>6008.77</v>
      </c>
    </row>
    <row r="14579" spans="1:15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>Table1[[#This Row],[sales]]*Table1[[#This Row],[discount]]</f>
        <v>118.75169999999999</v>
      </c>
      <c r="G14579" s="1">
        <f>Table1[[#This Row],[sales]]-Table1[[#This Row],[Discount Value]]</f>
        <v>3839.6383000000001</v>
      </c>
      <c r="H14579" s="1">
        <v>9</v>
      </c>
      <c r="I14579" s="2">
        <v>45505</v>
      </c>
      <c r="J14579" s="2">
        <v>45507</v>
      </c>
      <c r="K14579" s="1" t="s">
        <v>21</v>
      </c>
      <c r="L14579" s="1" t="s">
        <v>16</v>
      </c>
      <c r="M14579" s="1">
        <v>794.26</v>
      </c>
      <c r="N14579" s="1" t="s">
        <v>48</v>
      </c>
      <c r="O14579" s="10">
        <f>Table1[[#This Row],[sales]]+Table1[[#This Row],[profit]]</f>
        <v>4752.6499999999996</v>
      </c>
    </row>
    <row r="14580" spans="1:15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>Table1[[#This Row],[sales]]*Table1[[#This Row],[discount]]</f>
        <v>1122.2639999999999</v>
      </c>
      <c r="G14580" s="1">
        <f>Table1[[#This Row],[sales]]-Table1[[#This Row],[Discount Value]]</f>
        <v>1995.1360000000002</v>
      </c>
      <c r="H14580" s="1">
        <v>5</v>
      </c>
      <c r="I14580" s="2">
        <v>45393</v>
      </c>
      <c r="J14580" s="2">
        <v>45400</v>
      </c>
      <c r="K14580" s="1" t="s">
        <v>21</v>
      </c>
      <c r="L14580" s="1" t="s">
        <v>16</v>
      </c>
      <c r="M14580" s="1">
        <v>202.43</v>
      </c>
      <c r="N14580" s="1" t="s">
        <v>48</v>
      </c>
      <c r="O14580" s="10">
        <f>Table1[[#This Row],[sales]]+Table1[[#This Row],[profit]]</f>
        <v>3319.83</v>
      </c>
    </row>
    <row r="14581" spans="1:15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>Table1[[#This Row],[sales]]*Table1[[#This Row],[discount]]</f>
        <v>849.61249999999995</v>
      </c>
      <c r="G14581" s="1">
        <f>Table1[[#This Row],[sales]]-Table1[[#This Row],[Discount Value]]</f>
        <v>1446.6375</v>
      </c>
      <c r="H14581" s="1">
        <v>8</v>
      </c>
      <c r="I14581" s="2">
        <v>45225</v>
      </c>
      <c r="J14581" s="2">
        <v>45231</v>
      </c>
      <c r="K14581" s="1" t="s">
        <v>21</v>
      </c>
      <c r="L14581" s="1" t="s">
        <v>27</v>
      </c>
      <c r="M14581" s="1">
        <v>579.86</v>
      </c>
      <c r="N14581" s="1" t="s">
        <v>39</v>
      </c>
      <c r="O14581" s="10">
        <f>Table1[[#This Row],[sales]]+Table1[[#This Row],[profit]]</f>
        <v>2876.11</v>
      </c>
    </row>
    <row r="14582" spans="1:15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>Table1[[#This Row],[sales]]*Table1[[#This Row],[discount]]</f>
        <v>304.58220000000006</v>
      </c>
      <c r="G14582" s="1">
        <f>Table1[[#This Row],[sales]]-Table1[[#This Row],[Discount Value]]</f>
        <v>1487.0778</v>
      </c>
      <c r="H14582" s="1">
        <v>8</v>
      </c>
      <c r="I14582" s="2">
        <v>45297</v>
      </c>
      <c r="J14582" s="2">
        <v>45298</v>
      </c>
      <c r="K14582" s="1" t="s">
        <v>15</v>
      </c>
      <c r="L14582" s="1" t="s">
        <v>16</v>
      </c>
      <c r="M14582" s="1">
        <v>390.83</v>
      </c>
      <c r="N14582" s="1" t="s">
        <v>34</v>
      </c>
      <c r="O14582" s="10">
        <f>Table1[[#This Row],[sales]]+Table1[[#This Row],[profit]]</f>
        <v>2182.4900000000002</v>
      </c>
    </row>
    <row r="14583" spans="1:15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>Table1[[#This Row],[sales]]*Table1[[#This Row],[discount]]</f>
        <v>839.73239999999998</v>
      </c>
      <c r="G14583" s="1">
        <f>Table1[[#This Row],[sales]]-Table1[[#This Row],[Discount Value]]</f>
        <v>1313.4276</v>
      </c>
      <c r="H14583" s="1">
        <v>2</v>
      </c>
      <c r="I14583" s="2">
        <v>45536</v>
      </c>
      <c r="J14583" s="2">
        <v>45541</v>
      </c>
      <c r="K14583" s="1" t="s">
        <v>31</v>
      </c>
      <c r="L14583" s="1" t="s">
        <v>22</v>
      </c>
      <c r="M14583" s="1">
        <v>175.98</v>
      </c>
      <c r="N14583" s="1" t="s">
        <v>28</v>
      </c>
      <c r="O14583" s="10">
        <f>Table1[[#This Row],[sales]]+Table1[[#This Row],[profit]]</f>
        <v>2329.14</v>
      </c>
    </row>
    <row r="14584" spans="1:15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>Table1[[#This Row],[sales]]*Table1[[#This Row],[discount]]</f>
        <v>563.84130000000005</v>
      </c>
      <c r="G14584" s="1">
        <f>Table1[[#This Row],[sales]]-Table1[[#This Row],[Discount Value]]</f>
        <v>1144.7686999999999</v>
      </c>
      <c r="H14584" s="1">
        <v>9</v>
      </c>
      <c r="I14584" s="2">
        <v>45098</v>
      </c>
      <c r="J14584" s="2">
        <v>45100</v>
      </c>
      <c r="K14584" s="1" t="s">
        <v>31</v>
      </c>
      <c r="L14584" s="1" t="s">
        <v>22</v>
      </c>
      <c r="M14584" s="1">
        <v>89.96</v>
      </c>
      <c r="N14584" s="1" t="s">
        <v>23</v>
      </c>
      <c r="O14584" s="10">
        <f>Table1[[#This Row],[sales]]+Table1[[#This Row],[profit]]</f>
        <v>1798.57</v>
      </c>
    </row>
    <row r="14585" spans="1:15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>Table1[[#This Row],[sales]]*Table1[[#This Row],[discount]]</f>
        <v>1045.07</v>
      </c>
      <c r="G14585" s="1">
        <f>Table1[[#This Row],[sales]]-Table1[[#This Row],[Discount Value]]</f>
        <v>3135.21</v>
      </c>
      <c r="H14585" s="1">
        <v>6</v>
      </c>
      <c r="I14585" s="2">
        <v>45158</v>
      </c>
      <c r="J14585" s="2">
        <v>45160</v>
      </c>
      <c r="K14585" s="1" t="s">
        <v>15</v>
      </c>
      <c r="L14585" s="1" t="s">
        <v>27</v>
      </c>
      <c r="M14585" s="1">
        <v>1186.8900000000001</v>
      </c>
      <c r="N14585" s="1" t="s">
        <v>28</v>
      </c>
      <c r="O14585" s="10">
        <f>Table1[[#This Row],[sales]]+Table1[[#This Row],[profit]]</f>
        <v>5367.17</v>
      </c>
    </row>
    <row r="14586" spans="1:15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>Table1[[#This Row],[sales]]*Table1[[#This Row],[discount]]</f>
        <v>1029.5352</v>
      </c>
      <c r="G14586" s="1">
        <f>Table1[[#This Row],[sales]]-Table1[[#This Row],[Discount Value]]</f>
        <v>3446.7047999999995</v>
      </c>
      <c r="H14586" s="1">
        <v>3</v>
      </c>
      <c r="I14586" s="2">
        <v>45412</v>
      </c>
      <c r="J14586" s="2">
        <v>45417</v>
      </c>
      <c r="K14586" s="1" t="s">
        <v>21</v>
      </c>
      <c r="L14586" s="1" t="s">
        <v>22</v>
      </c>
      <c r="M14586" s="1">
        <v>445.89</v>
      </c>
      <c r="N14586" s="1" t="s">
        <v>39</v>
      </c>
      <c r="O14586" s="10">
        <f>Table1[[#This Row],[sales]]+Table1[[#This Row],[profit]]</f>
        <v>4922.13</v>
      </c>
    </row>
    <row r="14587" spans="1:15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>Table1[[#This Row],[sales]]*Table1[[#This Row],[discount]]</f>
        <v>237.666</v>
      </c>
      <c r="G14587" s="1">
        <f>Table1[[#This Row],[sales]]-Table1[[#This Row],[Discount Value]]</f>
        <v>4515.6539999999995</v>
      </c>
      <c r="H14587" s="1">
        <v>1</v>
      </c>
      <c r="I14587" s="2">
        <v>45464</v>
      </c>
      <c r="J14587" s="2">
        <v>45470</v>
      </c>
      <c r="K14587" s="1" t="s">
        <v>21</v>
      </c>
      <c r="L14587" s="1" t="s">
        <v>22</v>
      </c>
      <c r="M14587" s="1">
        <v>739.1</v>
      </c>
      <c r="N14587" s="1" t="s">
        <v>28</v>
      </c>
      <c r="O14587" s="10">
        <f>Table1[[#This Row],[sales]]+Table1[[#This Row],[profit]]</f>
        <v>5492.42</v>
      </c>
    </row>
    <row r="14588" spans="1:15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>Table1[[#This Row],[sales]]*Table1[[#This Row],[discount]]</f>
        <v>580.49459999999999</v>
      </c>
      <c r="G14588" s="1">
        <f>Table1[[#This Row],[sales]]-Table1[[#This Row],[Discount Value]]</f>
        <v>1569.4854</v>
      </c>
      <c r="H14588" s="1">
        <v>9</v>
      </c>
      <c r="I14588" s="2">
        <v>45633</v>
      </c>
      <c r="J14588" s="2">
        <v>45635</v>
      </c>
      <c r="K14588" s="1" t="s">
        <v>15</v>
      </c>
      <c r="L14588" s="1" t="s">
        <v>27</v>
      </c>
      <c r="M14588" s="1">
        <v>332.62</v>
      </c>
      <c r="N14588" s="1" t="s">
        <v>39</v>
      </c>
      <c r="O14588" s="10">
        <f>Table1[[#This Row],[sales]]+Table1[[#This Row],[profit]]</f>
        <v>2482.6</v>
      </c>
    </row>
    <row r="14589" spans="1:15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>Table1[[#This Row],[sales]]*Table1[[#This Row],[discount]]</f>
        <v>222.11759999999998</v>
      </c>
      <c r="G14589" s="1">
        <f>Table1[[#This Row],[sales]]-Table1[[#This Row],[Discount Value]]</f>
        <v>2554.3523999999998</v>
      </c>
      <c r="H14589" s="1">
        <v>3</v>
      </c>
      <c r="I14589" s="2">
        <v>45086</v>
      </c>
      <c r="J14589" s="2">
        <v>45087</v>
      </c>
      <c r="K14589" s="1" t="s">
        <v>15</v>
      </c>
      <c r="L14589" s="1" t="s">
        <v>16</v>
      </c>
      <c r="M14589" s="1">
        <v>198.49</v>
      </c>
      <c r="N14589" s="1" t="s">
        <v>34</v>
      </c>
      <c r="O14589" s="10">
        <f>Table1[[#This Row],[sales]]+Table1[[#This Row],[profit]]</f>
        <v>2974.96</v>
      </c>
    </row>
    <row r="14590" spans="1:15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>Table1[[#This Row],[sales]]*Table1[[#This Row],[discount]]</f>
        <v>965.84070000000008</v>
      </c>
      <c r="G14590" s="1">
        <f>Table1[[#This Row],[sales]]-Table1[[#This Row],[Discount Value]]</f>
        <v>1960.9492999999998</v>
      </c>
      <c r="H14590" s="1">
        <v>1</v>
      </c>
      <c r="I14590" s="2">
        <v>44969</v>
      </c>
      <c r="J14590" s="2">
        <v>44973</v>
      </c>
      <c r="K14590" s="1" t="s">
        <v>31</v>
      </c>
      <c r="L14590" s="1" t="s">
        <v>27</v>
      </c>
      <c r="M14590" s="1">
        <v>734.74</v>
      </c>
      <c r="N14590" s="1" t="s">
        <v>28</v>
      </c>
      <c r="O14590" s="10">
        <f>Table1[[#This Row],[sales]]+Table1[[#This Row],[profit]]</f>
        <v>3661.5299999999997</v>
      </c>
    </row>
    <row r="14591" spans="1:15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>Table1[[#This Row],[sales]]*Table1[[#This Row],[discount]]</f>
        <v>987.09899999999993</v>
      </c>
      <c r="G14591" s="1">
        <f>Table1[[#This Row],[sales]]-Table1[[#This Row],[Discount Value]]</f>
        <v>2303.2309999999998</v>
      </c>
      <c r="H14591" s="1">
        <v>5</v>
      </c>
      <c r="I14591" s="2">
        <v>45038</v>
      </c>
      <c r="J14591" s="2">
        <v>45045</v>
      </c>
      <c r="K14591" s="1" t="s">
        <v>15</v>
      </c>
      <c r="L14591" s="1" t="s">
        <v>16</v>
      </c>
      <c r="M14591" s="1">
        <v>661.08</v>
      </c>
      <c r="N14591" s="1" t="s">
        <v>17</v>
      </c>
      <c r="O14591" s="10">
        <f>Table1[[#This Row],[sales]]+Table1[[#This Row],[profit]]</f>
        <v>3951.41</v>
      </c>
    </row>
    <row r="14592" spans="1:15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>Table1[[#This Row],[sales]]*Table1[[#This Row],[discount]]</f>
        <v>16.806000000000001</v>
      </c>
      <c r="G14592" s="1">
        <f>Table1[[#This Row],[sales]]-Table1[[#This Row],[Discount Value]]</f>
        <v>95.234000000000009</v>
      </c>
      <c r="H14592" s="1">
        <v>8</v>
      </c>
      <c r="I14592" s="2">
        <v>45384</v>
      </c>
      <c r="J14592" s="2">
        <v>45385</v>
      </c>
      <c r="K14592" s="1" t="s">
        <v>21</v>
      </c>
      <c r="L14592" s="1" t="s">
        <v>27</v>
      </c>
      <c r="M14592" s="1">
        <v>20.59</v>
      </c>
      <c r="N14592" s="1" t="s">
        <v>39</v>
      </c>
      <c r="O14592" s="10">
        <f>Table1[[#This Row],[sales]]+Table1[[#This Row],[profit]]</f>
        <v>132.63</v>
      </c>
    </row>
    <row r="14593" spans="1:15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>Table1[[#This Row],[sales]]*Table1[[#This Row],[discount]]</f>
        <v>507.5016</v>
      </c>
      <c r="G14593" s="1">
        <f>Table1[[#This Row],[sales]]-Table1[[#This Row],[Discount Value]]</f>
        <v>3721.6784000000002</v>
      </c>
      <c r="H14593" s="1">
        <v>7</v>
      </c>
      <c r="I14593" s="2">
        <v>45384</v>
      </c>
      <c r="J14593" s="2">
        <v>45385</v>
      </c>
      <c r="K14593" s="1" t="s">
        <v>15</v>
      </c>
      <c r="L14593" s="1" t="s">
        <v>27</v>
      </c>
      <c r="M14593" s="1">
        <v>1123.83</v>
      </c>
      <c r="N14593" s="1" t="s">
        <v>28</v>
      </c>
      <c r="O14593" s="10">
        <f>Table1[[#This Row],[sales]]+Table1[[#This Row],[profit]]</f>
        <v>5353.01</v>
      </c>
    </row>
    <row r="14594" spans="1:15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>Table1[[#This Row],[sales]]*Table1[[#This Row],[discount]]</f>
        <v>339.33359999999999</v>
      </c>
      <c r="G14594" s="1">
        <f>Table1[[#This Row],[sales]]-Table1[[#This Row],[Discount Value]]</f>
        <v>1074.5564000000002</v>
      </c>
      <c r="H14594" s="1">
        <v>5</v>
      </c>
      <c r="I14594" s="2">
        <v>45167</v>
      </c>
      <c r="J14594" s="2">
        <v>45171</v>
      </c>
      <c r="K14594" s="1" t="s">
        <v>15</v>
      </c>
      <c r="L14594" s="1" t="s">
        <v>27</v>
      </c>
      <c r="M14594" s="1">
        <v>392.46</v>
      </c>
      <c r="N14594" s="1" t="s">
        <v>34</v>
      </c>
      <c r="O14594" s="10">
        <f>Table1[[#This Row],[sales]]+Table1[[#This Row],[profit]]</f>
        <v>1806.3500000000001</v>
      </c>
    </row>
    <row r="14595" spans="1:15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>Table1[[#This Row],[sales]]*Table1[[#This Row],[discount]]</f>
        <v>627.53599999999994</v>
      </c>
      <c r="G14595" s="1">
        <f>Table1[[#This Row],[sales]]-Table1[[#This Row],[Discount Value]]</f>
        <v>1786.0639999999999</v>
      </c>
      <c r="H14595" s="1">
        <v>2</v>
      </c>
      <c r="I14595" s="2">
        <v>45321</v>
      </c>
      <c r="J14595" s="2">
        <v>45327</v>
      </c>
      <c r="K14595" s="1" t="s">
        <v>15</v>
      </c>
      <c r="L14595" s="1" t="s">
        <v>16</v>
      </c>
      <c r="M14595" s="1">
        <v>198.32</v>
      </c>
      <c r="N14595" s="1" t="s">
        <v>17</v>
      </c>
      <c r="O14595" s="10">
        <f>Table1[[#This Row],[sales]]+Table1[[#This Row],[profit]]</f>
        <v>2611.92</v>
      </c>
    </row>
    <row r="14596" spans="1:15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>Table1[[#This Row],[sales]]*Table1[[#This Row],[discount]]</f>
        <v>1689.4720000000002</v>
      </c>
      <c r="G14596" s="1">
        <f>Table1[[#This Row],[sales]]-Table1[[#This Row],[Discount Value]]</f>
        <v>2534.2080000000001</v>
      </c>
      <c r="H14596" s="1">
        <v>2</v>
      </c>
      <c r="I14596" s="2">
        <v>45044</v>
      </c>
      <c r="J14596" s="2">
        <v>45046</v>
      </c>
      <c r="K14596" s="1" t="s">
        <v>21</v>
      </c>
      <c r="L14596" s="1" t="s">
        <v>16</v>
      </c>
      <c r="M14596" s="1">
        <v>937.23</v>
      </c>
      <c r="N14596" s="1" t="s">
        <v>39</v>
      </c>
      <c r="O14596" s="10">
        <f>Table1[[#This Row],[sales]]+Table1[[#This Row],[profit]]</f>
        <v>5160.91</v>
      </c>
    </row>
    <row r="14597" spans="1:15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>Table1[[#This Row],[sales]]*Table1[[#This Row],[discount]]</f>
        <v>747.69</v>
      </c>
      <c r="G14597" s="1">
        <f>Table1[[#This Row],[sales]]-Table1[[#This Row],[Discount Value]]</f>
        <v>4236.91</v>
      </c>
      <c r="H14597" s="1">
        <v>3</v>
      </c>
      <c r="I14597" s="2">
        <v>45388</v>
      </c>
      <c r="J14597" s="2">
        <v>45393</v>
      </c>
      <c r="K14597" s="1" t="s">
        <v>21</v>
      </c>
      <c r="L14597" s="1" t="s">
        <v>27</v>
      </c>
      <c r="M14597" s="1">
        <v>583.55999999999995</v>
      </c>
      <c r="N14597" s="1" t="s">
        <v>48</v>
      </c>
      <c r="O14597" s="10">
        <f>Table1[[#This Row],[sales]]+Table1[[#This Row],[profit]]</f>
        <v>5568.16</v>
      </c>
    </row>
    <row r="14598" spans="1:15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>Table1[[#This Row],[sales]]*Table1[[#This Row],[discount]]</f>
        <v>798.98599999999999</v>
      </c>
      <c r="G14598" s="1">
        <f>Table1[[#This Row],[sales]]-Table1[[#This Row],[Discount Value]]</f>
        <v>3195.944</v>
      </c>
      <c r="H14598" s="1">
        <v>6</v>
      </c>
      <c r="I14598" s="2">
        <v>45405</v>
      </c>
      <c r="J14598" s="2">
        <v>45410</v>
      </c>
      <c r="K14598" s="1" t="s">
        <v>31</v>
      </c>
      <c r="L14598" s="1" t="s">
        <v>22</v>
      </c>
      <c r="M14598" s="1">
        <v>979.18</v>
      </c>
      <c r="N14598" s="1" t="s">
        <v>48</v>
      </c>
      <c r="O14598" s="10">
        <f>Table1[[#This Row],[sales]]+Table1[[#This Row],[profit]]</f>
        <v>4974.1099999999997</v>
      </c>
    </row>
    <row r="14599" spans="1:15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>Table1[[#This Row],[sales]]*Table1[[#This Row],[discount]]</f>
        <v>37.685600000000001</v>
      </c>
      <c r="G14599" s="1">
        <f>Table1[[#This Row],[sales]]-Table1[[#This Row],[Discount Value]]</f>
        <v>183.99440000000001</v>
      </c>
      <c r="H14599" s="1">
        <v>4</v>
      </c>
      <c r="I14599" s="2">
        <v>45063</v>
      </c>
      <c r="J14599" s="2">
        <v>45066</v>
      </c>
      <c r="K14599" s="1" t="s">
        <v>15</v>
      </c>
      <c r="L14599" s="1" t="s">
        <v>16</v>
      </c>
      <c r="M14599" s="1">
        <v>17.559999999999999</v>
      </c>
      <c r="N14599" s="1" t="s">
        <v>48</v>
      </c>
      <c r="O14599" s="10">
        <f>Table1[[#This Row],[sales]]+Table1[[#This Row],[profit]]</f>
        <v>239.24</v>
      </c>
    </row>
    <row r="14600" spans="1:15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>Table1[[#This Row],[sales]]*Table1[[#This Row],[discount]]</f>
        <v>381.38000000000005</v>
      </c>
      <c r="G14600" s="1">
        <f>Table1[[#This Row],[sales]]-Table1[[#This Row],[Discount Value]]</f>
        <v>1525.52</v>
      </c>
      <c r="H14600" s="1">
        <v>9</v>
      </c>
      <c r="I14600" s="2">
        <v>45486</v>
      </c>
      <c r="J14600" s="2">
        <v>45487</v>
      </c>
      <c r="K14600" s="1" t="s">
        <v>21</v>
      </c>
      <c r="L14600" s="1" t="s">
        <v>27</v>
      </c>
      <c r="M14600" s="1">
        <v>184.97</v>
      </c>
      <c r="N14600" s="1" t="s">
        <v>17</v>
      </c>
      <c r="O14600" s="10">
        <f>Table1[[#This Row],[sales]]+Table1[[#This Row],[profit]]</f>
        <v>2091.87</v>
      </c>
    </row>
    <row r="14601" spans="1:15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>Table1[[#This Row],[sales]]*Table1[[#This Row],[discount]]</f>
        <v>367.17240000000004</v>
      </c>
      <c r="G14601" s="1">
        <f>Table1[[#This Row],[sales]]-Table1[[#This Row],[Discount Value]]</f>
        <v>944.15759999999989</v>
      </c>
      <c r="H14601" s="1">
        <v>3</v>
      </c>
      <c r="I14601" s="2">
        <v>45167</v>
      </c>
      <c r="J14601" s="2">
        <v>45171</v>
      </c>
      <c r="K14601" s="1" t="s">
        <v>31</v>
      </c>
      <c r="L14601" s="1" t="s">
        <v>16</v>
      </c>
      <c r="M14601" s="1">
        <v>135.38999999999999</v>
      </c>
      <c r="N14601" s="1" t="s">
        <v>23</v>
      </c>
      <c r="O14601" s="10">
        <f>Table1[[#This Row],[sales]]+Table1[[#This Row],[profit]]</f>
        <v>1446.7199999999998</v>
      </c>
    </row>
    <row r="14602" spans="1:15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>Table1[[#This Row],[sales]]*Table1[[#This Row],[discount]]</f>
        <v>1350.7900000000002</v>
      </c>
      <c r="G14602" s="1">
        <f>Table1[[#This Row],[sales]]-Table1[[#This Row],[Discount Value]]</f>
        <v>3473.46</v>
      </c>
      <c r="H14602" s="1">
        <v>6</v>
      </c>
      <c r="I14602" s="2">
        <v>45492</v>
      </c>
      <c r="J14602" s="2">
        <v>45497</v>
      </c>
      <c r="K14602" s="1" t="s">
        <v>21</v>
      </c>
      <c r="L14602" s="1" t="s">
        <v>22</v>
      </c>
      <c r="M14602" s="1">
        <v>992.61</v>
      </c>
      <c r="N14602" s="1" t="s">
        <v>28</v>
      </c>
      <c r="O14602" s="10">
        <f>Table1[[#This Row],[sales]]+Table1[[#This Row],[profit]]</f>
        <v>5816.86</v>
      </c>
    </row>
    <row r="14603" spans="1:15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>Table1[[#This Row],[sales]]*Table1[[#This Row],[discount]]</f>
        <v>251.0496</v>
      </c>
      <c r="G14603" s="1">
        <f>Table1[[#This Row],[sales]]-Table1[[#This Row],[Discount Value]]</f>
        <v>1143.6704</v>
      </c>
      <c r="H14603" s="1">
        <v>4</v>
      </c>
      <c r="I14603" s="2">
        <v>45053</v>
      </c>
      <c r="J14603" s="2">
        <v>45057</v>
      </c>
      <c r="K14603" s="1" t="s">
        <v>31</v>
      </c>
      <c r="L14603" s="1" t="s">
        <v>16</v>
      </c>
      <c r="M14603" s="1">
        <v>302.64</v>
      </c>
      <c r="N14603" s="1" t="s">
        <v>28</v>
      </c>
      <c r="O14603" s="10">
        <f>Table1[[#This Row],[sales]]+Table1[[#This Row],[profit]]</f>
        <v>1697.3600000000001</v>
      </c>
    </row>
    <row r="14604" spans="1:15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>Table1[[#This Row],[sales]]*Table1[[#This Row],[discount]]</f>
        <v>1416.7259999999999</v>
      </c>
      <c r="G14604" s="1">
        <f>Table1[[#This Row],[sales]]-Table1[[#This Row],[Discount Value]]</f>
        <v>3305.6940000000004</v>
      </c>
      <c r="H14604" s="1">
        <v>1</v>
      </c>
      <c r="I14604" s="2">
        <v>45559</v>
      </c>
      <c r="J14604" s="2">
        <v>45564</v>
      </c>
      <c r="K14604" s="1" t="s">
        <v>15</v>
      </c>
      <c r="L14604" s="1" t="s">
        <v>27</v>
      </c>
      <c r="M14604" s="1">
        <v>1320.6</v>
      </c>
      <c r="N14604" s="1" t="s">
        <v>28</v>
      </c>
      <c r="O14604" s="10">
        <f>Table1[[#This Row],[sales]]+Table1[[#This Row],[profit]]</f>
        <v>6043.02</v>
      </c>
    </row>
    <row r="14605" spans="1:15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>Table1[[#This Row],[sales]]*Table1[[#This Row],[discount]]</f>
        <v>1455.0904</v>
      </c>
      <c r="G14605" s="1">
        <f>Table1[[#This Row],[sales]]-Table1[[#This Row],[Discount Value]]</f>
        <v>3238.7496000000001</v>
      </c>
      <c r="H14605" s="1">
        <v>1</v>
      </c>
      <c r="I14605" s="2">
        <v>45409</v>
      </c>
      <c r="J14605" s="2">
        <v>45416</v>
      </c>
      <c r="K14605" s="1" t="s">
        <v>31</v>
      </c>
      <c r="L14605" s="1" t="s">
        <v>22</v>
      </c>
      <c r="M14605" s="1">
        <v>321.68</v>
      </c>
      <c r="N14605" s="1" t="s">
        <v>34</v>
      </c>
      <c r="O14605" s="10">
        <f>Table1[[#This Row],[sales]]+Table1[[#This Row],[profit]]</f>
        <v>5015.5200000000004</v>
      </c>
    </row>
    <row r="14606" spans="1:15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>Table1[[#This Row],[sales]]*Table1[[#This Row],[discount]]</f>
        <v>1095.4086</v>
      </c>
      <c r="G14606" s="1">
        <f>Table1[[#This Row],[sales]]-Table1[[#This Row],[Discount Value]]</f>
        <v>3117.7013999999999</v>
      </c>
      <c r="H14606" s="1">
        <v>8</v>
      </c>
      <c r="I14606" s="2">
        <v>45280</v>
      </c>
      <c r="J14606" s="2">
        <v>45284</v>
      </c>
      <c r="K14606" s="1" t="s">
        <v>15</v>
      </c>
      <c r="L14606" s="1" t="s">
        <v>22</v>
      </c>
      <c r="M14606" s="1">
        <v>931.34</v>
      </c>
      <c r="N14606" s="1" t="s">
        <v>39</v>
      </c>
      <c r="O14606" s="10">
        <f>Table1[[#This Row],[sales]]+Table1[[#This Row],[profit]]</f>
        <v>5144.45</v>
      </c>
    </row>
    <row r="14607" spans="1:15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>Table1[[#This Row],[sales]]*Table1[[#This Row],[discount]]</f>
        <v>133.5265</v>
      </c>
      <c r="G14607" s="1">
        <f>Table1[[#This Row],[sales]]-Table1[[#This Row],[Discount Value]]</f>
        <v>447.02349999999996</v>
      </c>
      <c r="H14607" s="1">
        <v>3</v>
      </c>
      <c r="I14607" s="2">
        <v>45161</v>
      </c>
      <c r="J14607" s="2">
        <v>45162</v>
      </c>
      <c r="K14607" s="1" t="s">
        <v>15</v>
      </c>
      <c r="L14607" s="1" t="s">
        <v>16</v>
      </c>
      <c r="M14607" s="1">
        <v>30.84</v>
      </c>
      <c r="N14607" s="1" t="s">
        <v>34</v>
      </c>
      <c r="O14607" s="10">
        <f>Table1[[#This Row],[sales]]+Table1[[#This Row],[profit]]</f>
        <v>611.39</v>
      </c>
    </row>
    <row r="14608" spans="1:15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>Table1[[#This Row],[sales]]*Table1[[#This Row],[discount]]</f>
        <v>4.3912000000000004</v>
      </c>
      <c r="G14608" s="1">
        <f>Table1[[#This Row],[sales]]-Table1[[#This Row],[Discount Value]]</f>
        <v>105.3888</v>
      </c>
      <c r="H14608" s="1">
        <v>2</v>
      </c>
      <c r="I14608" s="2">
        <v>45494</v>
      </c>
      <c r="J14608" s="2">
        <v>45497</v>
      </c>
      <c r="K14608" s="1" t="s">
        <v>15</v>
      </c>
      <c r="L14608" s="1" t="s">
        <v>27</v>
      </c>
      <c r="M14608" s="1">
        <v>19.47</v>
      </c>
      <c r="N14608" s="1" t="s">
        <v>17</v>
      </c>
      <c r="O14608" s="10">
        <f>Table1[[#This Row],[sales]]+Table1[[#This Row],[profit]]</f>
        <v>129.25</v>
      </c>
    </row>
    <row r="14609" spans="1:15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>Table1[[#This Row],[sales]]*Table1[[#This Row],[discount]]</f>
        <v>1077.3081000000002</v>
      </c>
      <c r="G14609" s="1">
        <f>Table1[[#This Row],[sales]]-Table1[[#This Row],[Discount Value]]</f>
        <v>2912.7219</v>
      </c>
      <c r="H14609" s="1">
        <v>1</v>
      </c>
      <c r="I14609" s="2">
        <v>45264</v>
      </c>
      <c r="J14609" s="2">
        <v>45267</v>
      </c>
      <c r="K14609" s="1" t="s">
        <v>15</v>
      </c>
      <c r="L14609" s="1" t="s">
        <v>22</v>
      </c>
      <c r="M14609" s="1">
        <v>658.84</v>
      </c>
      <c r="N14609" s="1" t="s">
        <v>34</v>
      </c>
      <c r="O14609" s="10">
        <f>Table1[[#This Row],[sales]]+Table1[[#This Row],[profit]]</f>
        <v>4648.87</v>
      </c>
    </row>
    <row r="14610" spans="1:15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>Table1[[#This Row],[sales]]*Table1[[#This Row],[discount]]</f>
        <v>1523.5812000000001</v>
      </c>
      <c r="G14610" s="1">
        <f>Table1[[#This Row],[sales]]-Table1[[#This Row],[Discount Value]]</f>
        <v>2708.5888</v>
      </c>
      <c r="H14610" s="1">
        <v>8</v>
      </c>
      <c r="I14610" s="2">
        <v>45525</v>
      </c>
      <c r="J14610" s="2">
        <v>45526</v>
      </c>
      <c r="K14610" s="1" t="s">
        <v>31</v>
      </c>
      <c r="L14610" s="1" t="s">
        <v>22</v>
      </c>
      <c r="M14610" s="1">
        <v>259.26</v>
      </c>
      <c r="N14610" s="1" t="s">
        <v>39</v>
      </c>
      <c r="O14610" s="10">
        <f>Table1[[#This Row],[sales]]+Table1[[#This Row],[profit]]</f>
        <v>4491.43</v>
      </c>
    </row>
    <row r="14611" spans="1:15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>Table1[[#This Row],[sales]]*Table1[[#This Row],[discount]]</f>
        <v>529.61590000000001</v>
      </c>
      <c r="G14611" s="1">
        <f>Table1[[#This Row],[sales]]-Table1[[#This Row],[Discount Value]]</f>
        <v>4285.0740999999998</v>
      </c>
      <c r="H14611" s="1">
        <v>9</v>
      </c>
      <c r="I14611" s="2">
        <v>45340</v>
      </c>
      <c r="J14611" s="2">
        <v>45347</v>
      </c>
      <c r="K14611" s="1" t="s">
        <v>31</v>
      </c>
      <c r="L14611" s="1" t="s">
        <v>27</v>
      </c>
      <c r="M14611" s="1">
        <v>465.59</v>
      </c>
      <c r="N14611" s="1" t="s">
        <v>28</v>
      </c>
      <c r="O14611" s="10">
        <f>Table1[[#This Row],[sales]]+Table1[[#This Row],[profit]]</f>
        <v>5280.28</v>
      </c>
    </row>
    <row r="14612" spans="1:15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>Table1[[#This Row],[sales]]*Table1[[#This Row],[discount]]</f>
        <v>456.32729999999998</v>
      </c>
      <c r="G14612" s="1">
        <f>Table1[[#This Row],[sales]]-Table1[[#This Row],[Discount Value]]</f>
        <v>713.74270000000001</v>
      </c>
      <c r="H14612" s="1">
        <v>1</v>
      </c>
      <c r="I14612" s="2">
        <v>45057</v>
      </c>
      <c r="J14612" s="2">
        <v>45063</v>
      </c>
      <c r="K14612" s="1" t="s">
        <v>21</v>
      </c>
      <c r="L14612" s="1" t="s">
        <v>27</v>
      </c>
      <c r="M14612" s="1">
        <v>293.04000000000002</v>
      </c>
      <c r="N14612" s="1" t="s">
        <v>17</v>
      </c>
      <c r="O14612" s="10">
        <f>Table1[[#This Row],[sales]]+Table1[[#This Row],[profit]]</f>
        <v>1463.11</v>
      </c>
    </row>
    <row r="14613" spans="1:15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>Table1[[#This Row],[sales]]*Table1[[#This Row],[discount]]</f>
        <v>1070.8018</v>
      </c>
      <c r="G14613" s="1">
        <f>Table1[[#This Row],[sales]]-Table1[[#This Row],[Discount Value]]</f>
        <v>2621.6181999999999</v>
      </c>
      <c r="H14613" s="1">
        <v>8</v>
      </c>
      <c r="I14613" s="2">
        <v>44987</v>
      </c>
      <c r="J14613" s="2">
        <v>44994</v>
      </c>
      <c r="K14613" s="1" t="s">
        <v>31</v>
      </c>
      <c r="L14613" s="1" t="s">
        <v>22</v>
      </c>
      <c r="M14613" s="1">
        <v>465.32</v>
      </c>
      <c r="N14613" s="1" t="s">
        <v>17</v>
      </c>
      <c r="O14613" s="10">
        <f>Table1[[#This Row],[sales]]+Table1[[#This Row],[profit]]</f>
        <v>4157.74</v>
      </c>
    </row>
    <row r="14614" spans="1:15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>Table1[[#This Row],[sales]]*Table1[[#This Row],[discount]]</f>
        <v>317.21039999999999</v>
      </c>
      <c r="G14614" s="1">
        <f>Table1[[#This Row],[sales]]-Table1[[#This Row],[Discount Value]]</f>
        <v>2326.2096000000001</v>
      </c>
      <c r="H14614" s="1">
        <v>1</v>
      </c>
      <c r="I14614" s="2">
        <v>45417</v>
      </c>
      <c r="J14614" s="2">
        <v>45423</v>
      </c>
      <c r="K14614" s="1" t="s">
        <v>15</v>
      </c>
      <c r="L14614" s="1" t="s">
        <v>27</v>
      </c>
      <c r="M14614" s="1">
        <v>450.76</v>
      </c>
      <c r="N14614" s="1" t="s">
        <v>48</v>
      </c>
      <c r="O14614" s="10">
        <f>Table1[[#This Row],[sales]]+Table1[[#This Row],[profit]]</f>
        <v>3094.1800000000003</v>
      </c>
    </row>
    <row r="14615" spans="1:15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>Table1[[#This Row],[sales]]*Table1[[#This Row],[discount]]</f>
        <v>136.76480000000001</v>
      </c>
      <c r="G14615" s="1">
        <f>Table1[[#This Row],[sales]]-Table1[[#This Row],[Discount Value]]</f>
        <v>1572.7952</v>
      </c>
      <c r="H14615" s="1">
        <v>2</v>
      </c>
      <c r="I14615" s="2">
        <v>45185</v>
      </c>
      <c r="J14615" s="2">
        <v>45187</v>
      </c>
      <c r="K14615" s="1" t="s">
        <v>21</v>
      </c>
      <c r="L14615" s="1" t="s">
        <v>22</v>
      </c>
      <c r="M14615" s="1">
        <v>253.98</v>
      </c>
      <c r="N14615" s="1" t="s">
        <v>17</v>
      </c>
      <c r="O14615" s="10">
        <f>Table1[[#This Row],[sales]]+Table1[[#This Row],[profit]]</f>
        <v>1963.54</v>
      </c>
    </row>
    <row r="14616" spans="1:15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>Table1[[#This Row],[sales]]*Table1[[#This Row],[discount]]</f>
        <v>368.49959999999999</v>
      </c>
      <c r="G14616" s="1">
        <f>Table1[[#This Row],[sales]]-Table1[[#This Row],[Discount Value]]</f>
        <v>2702.3303999999998</v>
      </c>
      <c r="H14616" s="1">
        <v>1</v>
      </c>
      <c r="I14616" s="2">
        <v>45325</v>
      </c>
      <c r="J14616" s="2">
        <v>45327</v>
      </c>
      <c r="K14616" s="1" t="s">
        <v>31</v>
      </c>
      <c r="L14616" s="1" t="s">
        <v>27</v>
      </c>
      <c r="M14616" s="1">
        <v>296.04000000000002</v>
      </c>
      <c r="N14616" s="1" t="s">
        <v>34</v>
      </c>
      <c r="O14616" s="10">
        <f>Table1[[#This Row],[sales]]+Table1[[#This Row],[profit]]</f>
        <v>3366.87</v>
      </c>
    </row>
    <row r="14617" spans="1:15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>Table1[[#This Row],[sales]]*Table1[[#This Row],[discount]]</f>
        <v>1058.7483999999999</v>
      </c>
      <c r="G14617" s="1">
        <f>Table1[[#This Row],[sales]]-Table1[[#This Row],[Discount Value]]</f>
        <v>1727.4315999999999</v>
      </c>
      <c r="H14617" s="1">
        <v>2</v>
      </c>
      <c r="I14617" s="2">
        <v>45595</v>
      </c>
      <c r="J14617" s="2">
        <v>45599</v>
      </c>
      <c r="K14617" s="1" t="s">
        <v>15</v>
      </c>
      <c r="L14617" s="1" t="s">
        <v>27</v>
      </c>
      <c r="M14617" s="1">
        <v>794.74</v>
      </c>
      <c r="N14617" s="1" t="s">
        <v>17</v>
      </c>
      <c r="O14617" s="10">
        <f>Table1[[#This Row],[sales]]+Table1[[#This Row],[profit]]</f>
        <v>3580.92</v>
      </c>
    </row>
    <row r="14618" spans="1:15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>Table1[[#This Row],[sales]]*Table1[[#This Row],[discount]]</f>
        <v>199.19120000000001</v>
      </c>
      <c r="G14618" s="1">
        <f>Table1[[#This Row],[sales]]-Table1[[#This Row],[Discount Value]]</f>
        <v>1333.0488</v>
      </c>
      <c r="H14618" s="1">
        <v>2</v>
      </c>
      <c r="I14618" s="2">
        <v>45213</v>
      </c>
      <c r="J14618" s="2">
        <v>45214</v>
      </c>
      <c r="K14618" s="1" t="s">
        <v>21</v>
      </c>
      <c r="L14618" s="1" t="s">
        <v>22</v>
      </c>
      <c r="M14618" s="1">
        <v>96.9</v>
      </c>
      <c r="N14618" s="1" t="s">
        <v>17</v>
      </c>
      <c r="O14618" s="10">
        <f>Table1[[#This Row],[sales]]+Table1[[#This Row],[profit]]</f>
        <v>1629.14</v>
      </c>
    </row>
    <row r="14619" spans="1:15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>Table1[[#This Row],[sales]]*Table1[[#This Row],[discount]]</f>
        <v>481.25980000000004</v>
      </c>
      <c r="G14619" s="1">
        <f>Table1[[#This Row],[sales]]-Table1[[#This Row],[Discount Value]]</f>
        <v>934.21019999999999</v>
      </c>
      <c r="H14619" s="1">
        <v>5</v>
      </c>
      <c r="I14619" s="2">
        <v>45125</v>
      </c>
      <c r="J14619" s="2">
        <v>45126</v>
      </c>
      <c r="K14619" s="1" t="s">
        <v>31</v>
      </c>
      <c r="L14619" s="1" t="s">
        <v>22</v>
      </c>
      <c r="M14619" s="1">
        <v>234.34</v>
      </c>
      <c r="N14619" s="1" t="s">
        <v>39</v>
      </c>
      <c r="O14619" s="10">
        <f>Table1[[#This Row],[sales]]+Table1[[#This Row],[profit]]</f>
        <v>1649.81</v>
      </c>
    </row>
    <row r="14620" spans="1:15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>Table1[[#This Row],[sales]]*Table1[[#This Row],[discount]]</f>
        <v>670.74479999999994</v>
      </c>
      <c r="G14620" s="1">
        <f>Table1[[#This Row],[sales]]-Table1[[#This Row],[Discount Value]]</f>
        <v>1813.4951999999998</v>
      </c>
      <c r="H14620" s="1">
        <v>3</v>
      </c>
      <c r="I14620" s="2">
        <v>45253</v>
      </c>
      <c r="J14620" s="2">
        <v>45257</v>
      </c>
      <c r="K14620" s="1" t="s">
        <v>21</v>
      </c>
      <c r="L14620" s="1" t="s">
        <v>22</v>
      </c>
      <c r="M14620" s="1">
        <v>333.11</v>
      </c>
      <c r="N14620" s="1" t="s">
        <v>28</v>
      </c>
      <c r="O14620" s="10">
        <f>Table1[[#This Row],[sales]]+Table1[[#This Row],[profit]]</f>
        <v>2817.35</v>
      </c>
    </row>
    <row r="14621" spans="1:15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>Table1[[#This Row],[sales]]*Table1[[#This Row],[discount]]</f>
        <v>654.15060000000005</v>
      </c>
      <c r="G14621" s="1">
        <f>Table1[[#This Row],[sales]]-Table1[[#This Row],[Discount Value]]</f>
        <v>1768.6294000000003</v>
      </c>
      <c r="H14621" s="1">
        <v>1</v>
      </c>
      <c r="I14621" s="2">
        <v>45493</v>
      </c>
      <c r="J14621" s="2">
        <v>45500</v>
      </c>
      <c r="K14621" s="1" t="s">
        <v>31</v>
      </c>
      <c r="L14621" s="1" t="s">
        <v>27</v>
      </c>
      <c r="M14621" s="1">
        <v>524.98</v>
      </c>
      <c r="N14621" s="1" t="s">
        <v>17</v>
      </c>
      <c r="O14621" s="10">
        <f>Table1[[#This Row],[sales]]+Table1[[#This Row],[profit]]</f>
        <v>2947.76</v>
      </c>
    </row>
    <row r="14622" spans="1:15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>Table1[[#This Row],[sales]]*Table1[[#This Row],[discount]]</f>
        <v>679.42579999999998</v>
      </c>
      <c r="G14622" s="1">
        <f>Table1[[#This Row],[sales]]-Table1[[#This Row],[Discount Value]]</f>
        <v>900.63419999999996</v>
      </c>
      <c r="H14622" s="1">
        <v>2</v>
      </c>
      <c r="I14622" s="2">
        <v>45018</v>
      </c>
      <c r="J14622" s="2">
        <v>45022</v>
      </c>
      <c r="K14622" s="1" t="s">
        <v>31</v>
      </c>
      <c r="L14622" s="1" t="s">
        <v>16</v>
      </c>
      <c r="M14622" s="1">
        <v>334.57</v>
      </c>
      <c r="N14622" s="1" t="s">
        <v>17</v>
      </c>
      <c r="O14622" s="10">
        <f>Table1[[#This Row],[sales]]+Table1[[#This Row],[profit]]</f>
        <v>1914.6299999999999</v>
      </c>
    </row>
    <row r="14623" spans="1:15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>Table1[[#This Row],[sales]]*Table1[[#This Row],[discount]]</f>
        <v>612.60320000000002</v>
      </c>
      <c r="G14623" s="1">
        <f>Table1[[#This Row],[sales]]-Table1[[#This Row],[Discount Value]]</f>
        <v>779.67679999999996</v>
      </c>
      <c r="H14623" s="1">
        <v>4</v>
      </c>
      <c r="I14623" s="2">
        <v>45154</v>
      </c>
      <c r="J14623" s="2">
        <v>45159</v>
      </c>
      <c r="K14623" s="1" t="s">
        <v>21</v>
      </c>
      <c r="L14623" s="1" t="s">
        <v>27</v>
      </c>
      <c r="M14623" s="1">
        <v>312.11</v>
      </c>
      <c r="N14623" s="1" t="s">
        <v>34</v>
      </c>
      <c r="O14623" s="10">
        <f>Table1[[#This Row],[sales]]+Table1[[#This Row],[profit]]</f>
        <v>1704.3899999999999</v>
      </c>
    </row>
    <row r="14624" spans="1:15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>Table1[[#This Row],[sales]]*Table1[[#This Row],[discount]]</f>
        <v>1289.5497</v>
      </c>
      <c r="G14624" s="1">
        <f>Table1[[#This Row],[sales]]-Table1[[#This Row],[Discount Value]]</f>
        <v>3486.5602999999996</v>
      </c>
      <c r="H14624" s="1">
        <v>7</v>
      </c>
      <c r="I14624" s="2">
        <v>45036</v>
      </c>
      <c r="J14624" s="2">
        <v>45039</v>
      </c>
      <c r="K14624" s="1" t="s">
        <v>21</v>
      </c>
      <c r="L14624" s="1" t="s">
        <v>22</v>
      </c>
      <c r="M14624" s="1">
        <v>834.84</v>
      </c>
      <c r="N14624" s="1" t="s">
        <v>34</v>
      </c>
      <c r="O14624" s="10">
        <f>Table1[[#This Row],[sales]]+Table1[[#This Row],[profit]]</f>
        <v>5610.95</v>
      </c>
    </row>
    <row r="14625" spans="1:15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>Table1[[#This Row],[sales]]*Table1[[#This Row],[discount]]</f>
        <v>129.76859999999999</v>
      </c>
      <c r="G14625" s="1">
        <f>Table1[[#This Row],[sales]]-Table1[[#This Row],[Discount Value]]</f>
        <v>4195.8513999999996</v>
      </c>
      <c r="H14625" s="1">
        <v>1</v>
      </c>
      <c r="I14625" s="2">
        <v>45207</v>
      </c>
      <c r="J14625" s="2">
        <v>45212</v>
      </c>
      <c r="K14625" s="1" t="s">
        <v>21</v>
      </c>
      <c r="L14625" s="1" t="s">
        <v>22</v>
      </c>
      <c r="M14625" s="1">
        <v>335.96</v>
      </c>
      <c r="N14625" s="1" t="s">
        <v>23</v>
      </c>
      <c r="O14625" s="10">
        <f>Table1[[#This Row],[sales]]+Table1[[#This Row],[profit]]</f>
        <v>4661.58</v>
      </c>
    </row>
    <row r="14626" spans="1:15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>Table1[[#This Row],[sales]]*Table1[[#This Row],[discount]]</f>
        <v>328.17760000000004</v>
      </c>
      <c r="G14626" s="1">
        <f>Table1[[#This Row],[sales]]-Table1[[#This Row],[Discount Value]]</f>
        <v>3774.0424000000003</v>
      </c>
      <c r="H14626" s="1">
        <v>5</v>
      </c>
      <c r="I14626" s="2">
        <v>45488</v>
      </c>
      <c r="J14626" s="2">
        <v>45492</v>
      </c>
      <c r="K14626" s="1" t="s">
        <v>15</v>
      </c>
      <c r="L14626" s="1" t="s">
        <v>22</v>
      </c>
      <c r="M14626" s="1">
        <v>721.23</v>
      </c>
      <c r="N14626" s="1" t="s">
        <v>48</v>
      </c>
      <c r="O14626" s="10">
        <f>Table1[[#This Row],[sales]]+Table1[[#This Row],[profit]]</f>
        <v>4823.4500000000007</v>
      </c>
    </row>
    <row r="14627" spans="1:15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>Table1[[#This Row],[sales]]*Table1[[#This Row],[discount]]</f>
        <v>540.49529999999993</v>
      </c>
      <c r="G14627" s="1">
        <f>Table1[[#This Row],[sales]]-Table1[[#This Row],[Discount Value]]</f>
        <v>609.49470000000008</v>
      </c>
      <c r="H14627" s="1">
        <v>2</v>
      </c>
      <c r="I14627" s="2">
        <v>45476</v>
      </c>
      <c r="J14627" s="2">
        <v>45480</v>
      </c>
      <c r="K14627" s="1" t="s">
        <v>15</v>
      </c>
      <c r="L14627" s="1" t="s">
        <v>16</v>
      </c>
      <c r="M14627" s="1">
        <v>310.27999999999997</v>
      </c>
      <c r="N14627" s="1" t="s">
        <v>34</v>
      </c>
      <c r="O14627" s="10">
        <f>Table1[[#This Row],[sales]]+Table1[[#This Row],[profit]]</f>
        <v>1460.27</v>
      </c>
    </row>
    <row r="14628" spans="1:15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>Table1[[#This Row],[sales]]*Table1[[#This Row],[discount]]</f>
        <v>71.92710000000001</v>
      </c>
      <c r="G14628" s="1">
        <f>Table1[[#This Row],[sales]]-Table1[[#This Row],[Discount Value]]</f>
        <v>955.60289999999998</v>
      </c>
      <c r="H14628" s="1">
        <v>8</v>
      </c>
      <c r="I14628" s="2">
        <v>45011</v>
      </c>
      <c r="J14628" s="2">
        <v>45015</v>
      </c>
      <c r="K14628" s="1" t="s">
        <v>21</v>
      </c>
      <c r="L14628" s="1" t="s">
        <v>16</v>
      </c>
      <c r="M14628" s="1">
        <v>135.83000000000001</v>
      </c>
      <c r="N14628" s="1" t="s">
        <v>17</v>
      </c>
      <c r="O14628" s="10">
        <f>Table1[[#This Row],[sales]]+Table1[[#This Row],[profit]]</f>
        <v>1163.3599999999999</v>
      </c>
    </row>
    <row r="14629" spans="1:15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>Table1[[#This Row],[sales]]*Table1[[#This Row],[discount]]</f>
        <v>1707.5981999999999</v>
      </c>
      <c r="G14629" s="1">
        <f>Table1[[#This Row],[sales]]-Table1[[#This Row],[Discount Value]]</f>
        <v>2358.1118000000001</v>
      </c>
      <c r="H14629" s="1">
        <v>2</v>
      </c>
      <c r="I14629" s="2">
        <v>45618</v>
      </c>
      <c r="J14629" s="2">
        <v>45625</v>
      </c>
      <c r="K14629" s="1" t="s">
        <v>31</v>
      </c>
      <c r="L14629" s="1" t="s">
        <v>16</v>
      </c>
      <c r="M14629" s="1">
        <v>1104</v>
      </c>
      <c r="N14629" s="1" t="s">
        <v>34</v>
      </c>
      <c r="O14629" s="10">
        <f>Table1[[#This Row],[sales]]+Table1[[#This Row],[profit]]</f>
        <v>5169.71</v>
      </c>
    </row>
    <row r="14630" spans="1:15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>Table1[[#This Row],[sales]]*Table1[[#This Row],[discount]]</f>
        <v>271.32300000000004</v>
      </c>
      <c r="G14630" s="1">
        <f>Table1[[#This Row],[sales]]-Table1[[#This Row],[Discount Value]]</f>
        <v>733.577</v>
      </c>
      <c r="H14630" s="1">
        <v>4</v>
      </c>
      <c r="I14630" s="2">
        <v>45266</v>
      </c>
      <c r="J14630" s="2">
        <v>45271</v>
      </c>
      <c r="K14630" s="1" t="s">
        <v>21</v>
      </c>
      <c r="L14630" s="1" t="s">
        <v>16</v>
      </c>
      <c r="M14630" s="1">
        <v>226.82</v>
      </c>
      <c r="N14630" s="1" t="s">
        <v>23</v>
      </c>
      <c r="O14630" s="10">
        <f>Table1[[#This Row],[sales]]+Table1[[#This Row],[profit]]</f>
        <v>1231.72</v>
      </c>
    </row>
    <row r="14631" spans="1:15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>Table1[[#This Row],[sales]]*Table1[[#This Row],[discount]]</f>
        <v>154.03979999999999</v>
      </c>
      <c r="G14631" s="1">
        <f>Table1[[#This Row],[sales]]-Table1[[#This Row],[Discount Value]]</f>
        <v>2413.2901999999999</v>
      </c>
      <c r="H14631" s="1">
        <v>6</v>
      </c>
      <c r="I14631" s="2">
        <v>45124</v>
      </c>
      <c r="J14631" s="2">
        <v>45127</v>
      </c>
      <c r="K14631" s="1" t="s">
        <v>15</v>
      </c>
      <c r="L14631" s="1" t="s">
        <v>27</v>
      </c>
      <c r="M14631" s="1">
        <v>737.15</v>
      </c>
      <c r="N14631" s="1" t="s">
        <v>23</v>
      </c>
      <c r="O14631" s="10">
        <f>Table1[[#This Row],[sales]]+Table1[[#This Row],[profit]]</f>
        <v>3304.48</v>
      </c>
    </row>
    <row r="14632" spans="1:15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>Table1[[#This Row],[sales]]*Table1[[#This Row],[discount]]</f>
        <v>545.08620000000008</v>
      </c>
      <c r="G14632" s="1">
        <f>Table1[[#This Row],[sales]]-Table1[[#This Row],[Discount Value]]</f>
        <v>639.88379999999995</v>
      </c>
      <c r="H14632" s="1">
        <v>9</v>
      </c>
      <c r="I14632" s="2">
        <v>45002</v>
      </c>
      <c r="J14632" s="2">
        <v>45006</v>
      </c>
      <c r="K14632" s="1" t="s">
        <v>21</v>
      </c>
      <c r="L14632" s="1" t="s">
        <v>22</v>
      </c>
      <c r="M14632" s="1">
        <v>203.85</v>
      </c>
      <c r="N14632" s="1" t="s">
        <v>28</v>
      </c>
      <c r="O14632" s="10">
        <f>Table1[[#This Row],[sales]]+Table1[[#This Row],[profit]]</f>
        <v>1388.82</v>
      </c>
    </row>
    <row r="14633" spans="1:15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>Table1[[#This Row],[sales]]*Table1[[#This Row],[discount]]</f>
        <v>898.16840000000002</v>
      </c>
      <c r="G14633" s="1">
        <f>Table1[[#This Row],[sales]]-Table1[[#This Row],[Discount Value]]</f>
        <v>1054.3715999999999</v>
      </c>
      <c r="H14633" s="1">
        <v>4</v>
      </c>
      <c r="I14633" s="2">
        <v>45099</v>
      </c>
      <c r="J14633" s="2">
        <v>45101</v>
      </c>
      <c r="K14633" s="1" t="s">
        <v>21</v>
      </c>
      <c r="L14633" s="1" t="s">
        <v>27</v>
      </c>
      <c r="M14633" s="1">
        <v>233.75</v>
      </c>
      <c r="N14633" s="1" t="s">
        <v>39</v>
      </c>
      <c r="O14633" s="10">
        <f>Table1[[#This Row],[sales]]+Table1[[#This Row],[profit]]</f>
        <v>2186.29</v>
      </c>
    </row>
    <row r="14634" spans="1:15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>Table1[[#This Row],[sales]]*Table1[[#This Row],[discount]]</f>
        <v>1327.3983000000001</v>
      </c>
      <c r="G14634" s="1">
        <f>Table1[[#This Row],[sales]]-Table1[[#This Row],[Discount Value]]</f>
        <v>2954.5317000000005</v>
      </c>
      <c r="H14634" s="1">
        <v>4</v>
      </c>
      <c r="I14634" s="2">
        <v>45151</v>
      </c>
      <c r="J14634" s="2">
        <v>45154</v>
      </c>
      <c r="K14634" s="1" t="s">
        <v>15</v>
      </c>
      <c r="L14634" s="1" t="s">
        <v>27</v>
      </c>
      <c r="M14634" s="1">
        <v>292.49</v>
      </c>
      <c r="N14634" s="1" t="s">
        <v>39</v>
      </c>
      <c r="O14634" s="10">
        <f>Table1[[#This Row],[sales]]+Table1[[#This Row],[profit]]</f>
        <v>4574.42</v>
      </c>
    </row>
    <row r="14635" spans="1:15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>Table1[[#This Row],[sales]]*Table1[[#This Row],[discount]]</f>
        <v>848.91049999999996</v>
      </c>
      <c r="G14635" s="1">
        <f>Table1[[#This Row],[sales]]-Table1[[#This Row],[Discount Value]]</f>
        <v>3619.0394999999999</v>
      </c>
      <c r="H14635" s="1">
        <v>7</v>
      </c>
      <c r="I14635" s="2">
        <v>45538</v>
      </c>
      <c r="J14635" s="2">
        <v>45540</v>
      </c>
      <c r="K14635" s="1" t="s">
        <v>31</v>
      </c>
      <c r="L14635" s="1" t="s">
        <v>16</v>
      </c>
      <c r="M14635" s="1">
        <v>232.54</v>
      </c>
      <c r="N14635" s="1" t="s">
        <v>48</v>
      </c>
      <c r="O14635" s="10">
        <f>Table1[[#This Row],[sales]]+Table1[[#This Row],[profit]]</f>
        <v>4700.49</v>
      </c>
    </row>
    <row r="14636" spans="1:15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>Table1[[#This Row],[sales]]*Table1[[#This Row],[discount]]</f>
        <v>1495.1189999999999</v>
      </c>
      <c r="G14636" s="1">
        <f>Table1[[#This Row],[sales]]-Table1[[#This Row],[Discount Value]]</f>
        <v>3488.6109999999999</v>
      </c>
      <c r="H14636" s="1">
        <v>1</v>
      </c>
      <c r="I14636" s="2">
        <v>45550</v>
      </c>
      <c r="J14636" s="2">
        <v>45552</v>
      </c>
      <c r="K14636" s="1" t="s">
        <v>31</v>
      </c>
      <c r="L14636" s="1" t="s">
        <v>27</v>
      </c>
      <c r="M14636" s="1">
        <v>1375.74</v>
      </c>
      <c r="N14636" s="1" t="s">
        <v>48</v>
      </c>
      <c r="O14636" s="10">
        <f>Table1[[#This Row],[sales]]+Table1[[#This Row],[profit]]</f>
        <v>6359.4699999999993</v>
      </c>
    </row>
    <row r="14637" spans="1:15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>Table1[[#This Row],[sales]]*Table1[[#This Row],[discount]]</f>
        <v>1464.7903000000001</v>
      </c>
      <c r="G14637" s="1">
        <f>Table1[[#This Row],[sales]]-Table1[[#This Row],[Discount Value]]</f>
        <v>3260.3397</v>
      </c>
      <c r="H14637" s="1">
        <v>5</v>
      </c>
      <c r="I14637" s="2">
        <v>44945</v>
      </c>
      <c r="J14637" s="2">
        <v>44948</v>
      </c>
      <c r="K14637" s="1" t="s">
        <v>15</v>
      </c>
      <c r="L14637" s="1" t="s">
        <v>27</v>
      </c>
      <c r="M14637" s="1">
        <v>902.99</v>
      </c>
      <c r="N14637" s="1" t="s">
        <v>48</v>
      </c>
      <c r="O14637" s="10">
        <f>Table1[[#This Row],[sales]]+Table1[[#This Row],[profit]]</f>
        <v>5628.12</v>
      </c>
    </row>
    <row r="14638" spans="1:15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>Table1[[#This Row],[sales]]*Table1[[#This Row],[discount]]</f>
        <v>1050.6303</v>
      </c>
      <c r="G14638" s="1">
        <f>Table1[[#This Row],[sales]]-Table1[[#This Row],[Discount Value]]</f>
        <v>2338.4997000000003</v>
      </c>
      <c r="H14638" s="1">
        <v>5</v>
      </c>
      <c r="I14638" s="2">
        <v>45571</v>
      </c>
      <c r="J14638" s="2">
        <v>45573</v>
      </c>
      <c r="K14638" s="1" t="s">
        <v>15</v>
      </c>
      <c r="L14638" s="1" t="s">
        <v>27</v>
      </c>
      <c r="M14638" s="1">
        <v>260.44</v>
      </c>
      <c r="N14638" s="1" t="s">
        <v>39</v>
      </c>
      <c r="O14638" s="10">
        <f>Table1[[#This Row],[sales]]+Table1[[#This Row],[profit]]</f>
        <v>3649.57</v>
      </c>
    </row>
    <row r="14639" spans="1:15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>Table1[[#This Row],[sales]]*Table1[[#This Row],[discount]]</f>
        <v>819.72019999999998</v>
      </c>
      <c r="G14639" s="1">
        <f>Table1[[#This Row],[sales]]-Table1[[#This Row],[Discount Value]]</f>
        <v>1395.7398000000001</v>
      </c>
      <c r="H14639" s="1">
        <v>1</v>
      </c>
      <c r="I14639" s="2">
        <v>45163</v>
      </c>
      <c r="J14639" s="2">
        <v>45164</v>
      </c>
      <c r="K14639" s="1" t="s">
        <v>21</v>
      </c>
      <c r="L14639" s="1" t="s">
        <v>16</v>
      </c>
      <c r="M14639" s="1">
        <v>305.25</v>
      </c>
      <c r="N14639" s="1" t="s">
        <v>28</v>
      </c>
      <c r="O14639" s="10">
        <f>Table1[[#This Row],[sales]]+Table1[[#This Row],[profit]]</f>
        <v>2520.71</v>
      </c>
    </row>
    <row r="14640" spans="1:15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>Table1[[#This Row],[sales]]*Table1[[#This Row],[discount]]</f>
        <v>11.480699999999999</v>
      </c>
      <c r="G14640" s="1">
        <f>Table1[[#This Row],[sales]]-Table1[[#This Row],[Discount Value]]</f>
        <v>371.20929999999998</v>
      </c>
      <c r="H14640" s="1">
        <v>6</v>
      </c>
      <c r="I14640" s="2">
        <v>45352</v>
      </c>
      <c r="J14640" s="2">
        <v>45359</v>
      </c>
      <c r="K14640" s="1" t="s">
        <v>31</v>
      </c>
      <c r="L14640" s="1" t="s">
        <v>27</v>
      </c>
      <c r="M14640" s="1">
        <v>75.13</v>
      </c>
      <c r="N14640" s="1" t="s">
        <v>17</v>
      </c>
      <c r="O14640" s="10">
        <f>Table1[[#This Row],[sales]]+Table1[[#This Row],[profit]]</f>
        <v>457.82</v>
      </c>
    </row>
    <row r="14641" spans="1:15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>Table1[[#This Row],[sales]]*Table1[[#This Row],[discount]]</f>
        <v>154.00050000000002</v>
      </c>
      <c r="G14641" s="1">
        <f>Table1[[#This Row],[sales]]-Table1[[#This Row],[Discount Value]]</f>
        <v>2926.0095000000001</v>
      </c>
      <c r="H14641" s="1">
        <v>9</v>
      </c>
      <c r="I14641" s="2">
        <v>45560</v>
      </c>
      <c r="J14641" s="2">
        <v>45565</v>
      </c>
      <c r="K14641" s="1" t="s">
        <v>31</v>
      </c>
      <c r="L14641" s="1" t="s">
        <v>22</v>
      </c>
      <c r="M14641" s="1">
        <v>863.98</v>
      </c>
      <c r="N14641" s="1" t="s">
        <v>28</v>
      </c>
      <c r="O14641" s="10">
        <f>Table1[[#This Row],[sales]]+Table1[[#This Row],[profit]]</f>
        <v>3943.9900000000002</v>
      </c>
    </row>
    <row r="14642" spans="1:15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>Table1[[#This Row],[sales]]*Table1[[#This Row],[discount]]</f>
        <v>158.52760000000001</v>
      </c>
      <c r="G14642" s="1">
        <f>Table1[[#This Row],[sales]]-Table1[[#This Row],[Discount Value]]</f>
        <v>973.81239999999991</v>
      </c>
      <c r="H14642" s="1">
        <v>7</v>
      </c>
      <c r="I14642" s="2">
        <v>45019</v>
      </c>
      <c r="J14642" s="2">
        <v>45023</v>
      </c>
      <c r="K14642" s="1" t="s">
        <v>15</v>
      </c>
      <c r="L14642" s="1" t="s">
        <v>27</v>
      </c>
      <c r="M14642" s="1">
        <v>266.45</v>
      </c>
      <c r="N14642" s="1" t="s">
        <v>17</v>
      </c>
      <c r="O14642" s="10">
        <f>Table1[[#This Row],[sales]]+Table1[[#This Row],[profit]]</f>
        <v>1398.79</v>
      </c>
    </row>
    <row r="14643" spans="1:15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>Table1[[#This Row],[sales]]*Table1[[#This Row],[discount]]</f>
        <v>725.16390000000001</v>
      </c>
      <c r="G14643" s="1">
        <f>Table1[[#This Row],[sales]]-Table1[[#This Row],[Discount Value]]</f>
        <v>3540.5061000000001</v>
      </c>
      <c r="H14643" s="1">
        <v>2</v>
      </c>
      <c r="I14643" s="2">
        <v>45468</v>
      </c>
      <c r="J14643" s="2">
        <v>45469</v>
      </c>
      <c r="K14643" s="1" t="s">
        <v>31</v>
      </c>
      <c r="L14643" s="1" t="s">
        <v>27</v>
      </c>
      <c r="M14643" s="1">
        <v>659.89</v>
      </c>
      <c r="N14643" s="1" t="s">
        <v>34</v>
      </c>
      <c r="O14643" s="10">
        <f>Table1[[#This Row],[sales]]+Table1[[#This Row],[profit]]</f>
        <v>4925.5600000000004</v>
      </c>
    </row>
    <row r="14644" spans="1:15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>Table1[[#This Row],[sales]]*Table1[[#This Row],[discount]]</f>
        <v>892.67200000000003</v>
      </c>
      <c r="G14644" s="1">
        <f>Table1[[#This Row],[sales]]-Table1[[#This Row],[Discount Value]]</f>
        <v>1896.9279999999999</v>
      </c>
      <c r="H14644" s="1">
        <v>4</v>
      </c>
      <c r="I14644" s="2">
        <v>45514</v>
      </c>
      <c r="J14644" s="2">
        <v>45518</v>
      </c>
      <c r="K14644" s="1" t="s">
        <v>15</v>
      </c>
      <c r="L14644" s="1" t="s">
        <v>27</v>
      </c>
      <c r="M14644" s="1">
        <v>167.24</v>
      </c>
      <c r="N14644" s="1" t="s">
        <v>39</v>
      </c>
      <c r="O14644" s="10">
        <f>Table1[[#This Row],[sales]]+Table1[[#This Row],[profit]]</f>
        <v>2956.84</v>
      </c>
    </row>
    <row r="14645" spans="1:15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>Table1[[#This Row],[sales]]*Table1[[#This Row],[discount]]</f>
        <v>332.4744</v>
      </c>
      <c r="G14645" s="1">
        <f>Table1[[#This Row],[sales]]-Table1[[#This Row],[Discount Value]]</f>
        <v>3361.6855999999998</v>
      </c>
      <c r="H14645" s="1">
        <v>8</v>
      </c>
      <c r="I14645" s="2">
        <v>45065</v>
      </c>
      <c r="J14645" s="2">
        <v>45072</v>
      </c>
      <c r="K14645" s="1" t="s">
        <v>31</v>
      </c>
      <c r="L14645" s="1" t="s">
        <v>22</v>
      </c>
      <c r="M14645" s="1">
        <v>777.13</v>
      </c>
      <c r="N14645" s="1" t="s">
        <v>23</v>
      </c>
      <c r="O14645" s="10">
        <f>Table1[[#This Row],[sales]]+Table1[[#This Row],[profit]]</f>
        <v>4471.29</v>
      </c>
    </row>
    <row r="14646" spans="1:15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>Table1[[#This Row],[sales]]*Table1[[#This Row],[discount]]</f>
        <v>918.03510000000006</v>
      </c>
      <c r="G14646" s="1">
        <f>Table1[[#This Row],[sales]]-Table1[[#This Row],[Discount Value]]</f>
        <v>2482.0949000000001</v>
      </c>
      <c r="H14646" s="1">
        <v>1</v>
      </c>
      <c r="I14646" s="2">
        <v>45266</v>
      </c>
      <c r="J14646" s="2">
        <v>45270</v>
      </c>
      <c r="K14646" s="1" t="s">
        <v>31</v>
      </c>
      <c r="L14646" s="1" t="s">
        <v>16</v>
      </c>
      <c r="M14646" s="1">
        <v>479.79</v>
      </c>
      <c r="N14646" s="1" t="s">
        <v>39</v>
      </c>
      <c r="O14646" s="10">
        <f>Table1[[#This Row],[sales]]+Table1[[#This Row],[profit]]</f>
        <v>3879.92</v>
      </c>
    </row>
    <row r="14647" spans="1:15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>Table1[[#This Row],[sales]]*Table1[[#This Row],[discount]]</f>
        <v>162.1728</v>
      </c>
      <c r="G14647" s="1">
        <f>Table1[[#This Row],[sales]]-Table1[[#This Row],[Discount Value]]</f>
        <v>1639.7472</v>
      </c>
      <c r="H14647" s="1">
        <v>6</v>
      </c>
      <c r="I14647" s="2">
        <v>45211</v>
      </c>
      <c r="J14647" s="2">
        <v>45212</v>
      </c>
      <c r="K14647" s="1" t="s">
        <v>15</v>
      </c>
      <c r="L14647" s="1" t="s">
        <v>22</v>
      </c>
      <c r="M14647" s="1">
        <v>121.63</v>
      </c>
      <c r="N14647" s="1" t="s">
        <v>48</v>
      </c>
      <c r="O14647" s="10">
        <f>Table1[[#This Row],[sales]]+Table1[[#This Row],[profit]]</f>
        <v>1923.5500000000002</v>
      </c>
    </row>
    <row r="14648" spans="1:15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>Table1[[#This Row],[sales]]*Table1[[#This Row],[discount]]</f>
        <v>687.5136</v>
      </c>
      <c r="G14648" s="1">
        <f>Table1[[#This Row],[sales]]-Table1[[#This Row],[Discount Value]]</f>
        <v>3132.0064000000002</v>
      </c>
      <c r="H14648" s="1">
        <v>3</v>
      </c>
      <c r="I14648" s="2">
        <v>45656</v>
      </c>
      <c r="J14648" s="2">
        <v>45660</v>
      </c>
      <c r="K14648" s="1" t="s">
        <v>21</v>
      </c>
      <c r="L14648" s="1" t="s">
        <v>22</v>
      </c>
      <c r="M14648" s="1">
        <v>983.88</v>
      </c>
      <c r="N14648" s="1" t="s">
        <v>39</v>
      </c>
      <c r="O14648" s="10">
        <f>Table1[[#This Row],[sales]]+Table1[[#This Row],[profit]]</f>
        <v>4803.3999999999996</v>
      </c>
    </row>
    <row r="14649" spans="1:15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>Table1[[#This Row],[sales]]*Table1[[#This Row],[discount]]</f>
        <v>1989.2937999999999</v>
      </c>
      <c r="G14649" s="1">
        <f>Table1[[#This Row],[sales]]-Table1[[#This Row],[Discount Value]]</f>
        <v>2243.2462</v>
      </c>
      <c r="H14649" s="1">
        <v>3</v>
      </c>
      <c r="I14649" s="2">
        <v>45408</v>
      </c>
      <c r="J14649" s="2">
        <v>45415</v>
      </c>
      <c r="K14649" s="1" t="s">
        <v>21</v>
      </c>
      <c r="L14649" s="1" t="s">
        <v>22</v>
      </c>
      <c r="M14649" s="1">
        <v>1202.58</v>
      </c>
      <c r="N14649" s="1" t="s">
        <v>34</v>
      </c>
      <c r="O14649" s="10">
        <f>Table1[[#This Row],[sales]]+Table1[[#This Row],[profit]]</f>
        <v>5435.12</v>
      </c>
    </row>
    <row r="14650" spans="1:15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>Table1[[#This Row],[sales]]*Table1[[#This Row],[discount]]</f>
        <v>1685.808</v>
      </c>
      <c r="G14650" s="1">
        <f>Table1[[#This Row],[sales]]-Table1[[#This Row],[Discount Value]]</f>
        <v>2060.4319999999998</v>
      </c>
      <c r="H14650" s="1">
        <v>1</v>
      </c>
      <c r="I14650" s="2">
        <v>45512</v>
      </c>
      <c r="J14650" s="2">
        <v>45515</v>
      </c>
      <c r="K14650" s="1" t="s">
        <v>31</v>
      </c>
      <c r="L14650" s="1" t="s">
        <v>27</v>
      </c>
      <c r="M14650" s="1">
        <v>679.98</v>
      </c>
      <c r="N14650" s="1" t="s">
        <v>28</v>
      </c>
      <c r="O14650" s="10">
        <f>Table1[[#This Row],[sales]]+Table1[[#This Row],[profit]]</f>
        <v>4426.2199999999993</v>
      </c>
    </row>
    <row r="14651" spans="1:15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>Table1[[#This Row],[sales]]*Table1[[#This Row],[discount]]</f>
        <v>1875.0479999999998</v>
      </c>
      <c r="G14651" s="1">
        <f>Table1[[#This Row],[sales]]-Table1[[#This Row],[Discount Value]]</f>
        <v>2031.3020000000001</v>
      </c>
      <c r="H14651" s="1">
        <v>8</v>
      </c>
      <c r="I14651" s="2">
        <v>45546</v>
      </c>
      <c r="J14651" s="2">
        <v>45551</v>
      </c>
      <c r="K14651" s="1" t="s">
        <v>21</v>
      </c>
      <c r="L14651" s="1" t="s">
        <v>22</v>
      </c>
      <c r="M14651" s="1">
        <v>308.56</v>
      </c>
      <c r="N14651" s="1" t="s">
        <v>34</v>
      </c>
      <c r="O14651" s="10">
        <f>Table1[[#This Row],[sales]]+Table1[[#This Row],[profit]]</f>
        <v>4214.91</v>
      </c>
    </row>
    <row r="14652" spans="1:15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>Table1[[#This Row],[sales]]*Table1[[#This Row],[discount]]</f>
        <v>559.22399999999993</v>
      </c>
      <c r="G14652" s="1">
        <f>Table1[[#This Row],[sales]]-Table1[[#This Row],[Discount Value]]</f>
        <v>1304.856</v>
      </c>
      <c r="H14652" s="1">
        <v>5</v>
      </c>
      <c r="I14652" s="2">
        <v>45159</v>
      </c>
      <c r="J14652" s="2">
        <v>45166</v>
      </c>
      <c r="K14652" s="1" t="s">
        <v>31</v>
      </c>
      <c r="L14652" s="1" t="s">
        <v>16</v>
      </c>
      <c r="M14652" s="1">
        <v>280.74</v>
      </c>
      <c r="N14652" s="1" t="s">
        <v>28</v>
      </c>
      <c r="O14652" s="10">
        <f>Table1[[#This Row],[sales]]+Table1[[#This Row],[profit]]</f>
        <v>2144.8199999999997</v>
      </c>
    </row>
    <row r="14653" spans="1:15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>Table1[[#This Row],[sales]]*Table1[[#This Row],[discount]]</f>
        <v>1181.0174999999999</v>
      </c>
      <c r="G14653" s="1">
        <f>Table1[[#This Row],[sales]]-Table1[[#This Row],[Discount Value]]</f>
        <v>3543.0524999999998</v>
      </c>
      <c r="H14653" s="1">
        <v>1</v>
      </c>
      <c r="I14653" s="2">
        <v>45159</v>
      </c>
      <c r="J14653" s="2">
        <v>45166</v>
      </c>
      <c r="K14653" s="1" t="s">
        <v>21</v>
      </c>
      <c r="L14653" s="1" t="s">
        <v>27</v>
      </c>
      <c r="M14653" s="1">
        <v>327.42</v>
      </c>
      <c r="N14653" s="1" t="s">
        <v>48</v>
      </c>
      <c r="O14653" s="10">
        <f>Table1[[#This Row],[sales]]+Table1[[#This Row],[profit]]</f>
        <v>5051.49</v>
      </c>
    </row>
    <row r="14654" spans="1:15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>Table1[[#This Row],[sales]]*Table1[[#This Row],[discount]]</f>
        <v>915.76800000000003</v>
      </c>
      <c r="G14654" s="1">
        <f>Table1[[#This Row],[sales]]-Table1[[#This Row],[Discount Value]]</f>
        <v>1264.6320000000001</v>
      </c>
      <c r="H14654" s="1">
        <v>5</v>
      </c>
      <c r="I14654" s="2">
        <v>44965</v>
      </c>
      <c r="J14654" s="2">
        <v>44972</v>
      </c>
      <c r="K14654" s="1" t="s">
        <v>21</v>
      </c>
      <c r="L14654" s="1" t="s">
        <v>27</v>
      </c>
      <c r="M14654" s="1">
        <v>546.11</v>
      </c>
      <c r="N14654" s="1" t="s">
        <v>28</v>
      </c>
      <c r="O14654" s="10">
        <f>Table1[[#This Row],[sales]]+Table1[[#This Row],[profit]]</f>
        <v>2726.51</v>
      </c>
    </row>
    <row r="14655" spans="1:15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>Table1[[#This Row],[sales]]*Table1[[#This Row],[discount]]</f>
        <v>179.822</v>
      </c>
      <c r="G14655" s="1">
        <f>Table1[[#This Row],[sales]]-Table1[[#This Row],[Discount Value]]</f>
        <v>4315.7280000000001</v>
      </c>
      <c r="H14655" s="1">
        <v>5</v>
      </c>
      <c r="I14655" s="2">
        <v>44986</v>
      </c>
      <c r="J14655" s="2">
        <v>44990</v>
      </c>
      <c r="K14655" s="1" t="s">
        <v>31</v>
      </c>
      <c r="L14655" s="1" t="s">
        <v>27</v>
      </c>
      <c r="M14655" s="1">
        <v>832.93</v>
      </c>
      <c r="N14655" s="1" t="s">
        <v>28</v>
      </c>
      <c r="O14655" s="10">
        <f>Table1[[#This Row],[sales]]+Table1[[#This Row],[profit]]</f>
        <v>5328.4800000000005</v>
      </c>
    </row>
    <row r="14656" spans="1:15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>Table1[[#This Row],[sales]]*Table1[[#This Row],[discount]]</f>
        <v>2108.6023</v>
      </c>
      <c r="G14656" s="1">
        <f>Table1[[#This Row],[sales]]-Table1[[#This Row],[Discount Value]]</f>
        <v>2194.6677000000004</v>
      </c>
      <c r="H14656" s="1">
        <v>9</v>
      </c>
      <c r="I14656" s="2">
        <v>45534</v>
      </c>
      <c r="J14656" s="2">
        <v>45539</v>
      </c>
      <c r="K14656" s="1" t="s">
        <v>21</v>
      </c>
      <c r="L14656" s="1" t="s">
        <v>22</v>
      </c>
      <c r="M14656" s="1">
        <v>638.36</v>
      </c>
      <c r="N14656" s="1" t="s">
        <v>28</v>
      </c>
      <c r="O14656" s="10">
        <f>Table1[[#This Row],[sales]]+Table1[[#This Row],[profit]]</f>
        <v>4941.63</v>
      </c>
    </row>
    <row r="14657" spans="1:15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>Table1[[#This Row],[sales]]*Table1[[#This Row],[discount]]</f>
        <v>163.12060000000002</v>
      </c>
      <c r="G14657" s="1">
        <f>Table1[[#This Row],[sales]]-Table1[[#This Row],[Discount Value]]</f>
        <v>546.09940000000006</v>
      </c>
      <c r="H14657" s="1">
        <v>3</v>
      </c>
      <c r="I14657" s="2">
        <v>45152</v>
      </c>
      <c r="J14657" s="2">
        <v>45159</v>
      </c>
      <c r="K14657" s="1" t="s">
        <v>15</v>
      </c>
      <c r="L14657" s="1" t="s">
        <v>16</v>
      </c>
      <c r="M14657" s="1">
        <v>164.87</v>
      </c>
      <c r="N14657" s="1" t="s">
        <v>48</v>
      </c>
      <c r="O14657" s="10">
        <f>Table1[[#This Row],[sales]]+Table1[[#This Row],[profit]]</f>
        <v>874.09</v>
      </c>
    </row>
    <row r="14658" spans="1:15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>Table1[[#This Row],[sales]]*Table1[[#This Row],[discount]]</f>
        <v>1643.8081999999999</v>
      </c>
      <c r="G14658" s="1">
        <f>Table1[[#This Row],[sales]]-Table1[[#This Row],[Discount Value]]</f>
        <v>3190.9217999999996</v>
      </c>
      <c r="H14658" s="1">
        <v>9</v>
      </c>
      <c r="I14658" s="2">
        <v>45535</v>
      </c>
      <c r="J14658" s="2">
        <v>45541</v>
      </c>
      <c r="K14658" s="1" t="s">
        <v>21</v>
      </c>
      <c r="L14658" s="1" t="s">
        <v>27</v>
      </c>
      <c r="M14658" s="1">
        <v>1253.32</v>
      </c>
      <c r="N14658" s="1" t="s">
        <v>23</v>
      </c>
      <c r="O14658" s="10">
        <f>Table1[[#This Row],[sales]]+Table1[[#This Row],[profit]]</f>
        <v>6088.0499999999993</v>
      </c>
    </row>
    <row r="14659" spans="1:15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>Table1[[#This Row],[sales]]*Table1[[#This Row],[discount]]</f>
        <v>1793.5451999999998</v>
      </c>
      <c r="G14659" s="1">
        <f>Table1[[#This Row],[sales]]-Table1[[#This Row],[Discount Value]]</f>
        <v>3188.5248000000001</v>
      </c>
      <c r="H14659" s="1">
        <v>8</v>
      </c>
      <c r="I14659" s="2">
        <v>45406</v>
      </c>
      <c r="J14659" s="2">
        <v>45408</v>
      </c>
      <c r="K14659" s="1" t="s">
        <v>31</v>
      </c>
      <c r="L14659" s="1" t="s">
        <v>27</v>
      </c>
      <c r="M14659" s="1">
        <v>1224.24</v>
      </c>
      <c r="N14659" s="1" t="s">
        <v>39</v>
      </c>
      <c r="O14659" s="10">
        <f>Table1[[#This Row],[sales]]+Table1[[#This Row],[profit]]</f>
        <v>6206.3099999999995</v>
      </c>
    </row>
    <row r="14660" spans="1:15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>Table1[[#This Row],[sales]]*Table1[[#This Row],[discount]]</f>
        <v>951.73719999999992</v>
      </c>
      <c r="G14660" s="1">
        <f>Table1[[#This Row],[sales]]-Table1[[#This Row],[Discount Value]]</f>
        <v>2118.3827999999999</v>
      </c>
      <c r="H14660" s="1">
        <v>2</v>
      </c>
      <c r="I14660" s="2">
        <v>45332</v>
      </c>
      <c r="J14660" s="2">
        <v>45336</v>
      </c>
      <c r="K14660" s="1" t="s">
        <v>21</v>
      </c>
      <c r="L14660" s="1" t="s">
        <v>16</v>
      </c>
      <c r="M14660" s="1">
        <v>783.74</v>
      </c>
      <c r="N14660" s="1" t="s">
        <v>39</v>
      </c>
      <c r="O14660" s="10">
        <f>Table1[[#This Row],[sales]]+Table1[[#This Row],[profit]]</f>
        <v>3853.8599999999997</v>
      </c>
    </row>
    <row r="14661" spans="1:15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>Table1[[#This Row],[sales]]*Table1[[#This Row],[discount]]</f>
        <v>1771.758</v>
      </c>
      <c r="G14661" s="1">
        <f>Table1[[#This Row],[sales]]-Table1[[#This Row],[Discount Value]]</f>
        <v>2165.482</v>
      </c>
      <c r="H14661" s="1">
        <v>9</v>
      </c>
      <c r="I14661" s="2">
        <v>45299</v>
      </c>
      <c r="J14661" s="2">
        <v>45301</v>
      </c>
      <c r="K14661" s="1" t="s">
        <v>15</v>
      </c>
      <c r="L14661" s="1" t="s">
        <v>16</v>
      </c>
      <c r="M14661" s="1">
        <v>1051.17</v>
      </c>
      <c r="N14661" s="1" t="s">
        <v>23</v>
      </c>
      <c r="O14661" s="10">
        <f>Table1[[#This Row],[sales]]+Table1[[#This Row],[profit]]</f>
        <v>4988.41</v>
      </c>
    </row>
    <row r="14662" spans="1:15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>Table1[[#This Row],[sales]]*Table1[[#This Row],[discount]]</f>
        <v>654.50980000000004</v>
      </c>
      <c r="G14662" s="1">
        <f>Table1[[#This Row],[sales]]-Table1[[#This Row],[Discount Value]]</f>
        <v>4020.5601999999999</v>
      </c>
      <c r="H14662" s="1">
        <v>5</v>
      </c>
      <c r="I14662" s="2">
        <v>45269</v>
      </c>
      <c r="J14662" s="2">
        <v>45274</v>
      </c>
      <c r="K14662" s="1" t="s">
        <v>15</v>
      </c>
      <c r="L14662" s="1" t="s">
        <v>22</v>
      </c>
      <c r="M14662" s="1">
        <v>781.11</v>
      </c>
      <c r="N14662" s="1" t="s">
        <v>39</v>
      </c>
      <c r="O14662" s="10">
        <f>Table1[[#This Row],[sales]]+Table1[[#This Row],[profit]]</f>
        <v>5456.1799999999994</v>
      </c>
    </row>
    <row r="14663" spans="1:15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>Table1[[#This Row],[sales]]*Table1[[#This Row],[discount]]</f>
        <v>53.492400000000004</v>
      </c>
      <c r="G14663" s="1">
        <f>Table1[[#This Row],[sales]]-Table1[[#This Row],[Discount Value]]</f>
        <v>144.6276</v>
      </c>
      <c r="H14663" s="1">
        <v>8</v>
      </c>
      <c r="I14663" s="2">
        <v>45649</v>
      </c>
      <c r="J14663" s="2">
        <v>45650</v>
      </c>
      <c r="K14663" s="1" t="s">
        <v>21</v>
      </c>
      <c r="L14663" s="1" t="s">
        <v>16</v>
      </c>
      <c r="M14663" s="1">
        <v>42.56</v>
      </c>
      <c r="N14663" s="1" t="s">
        <v>23</v>
      </c>
      <c r="O14663" s="10">
        <f>Table1[[#This Row],[sales]]+Table1[[#This Row],[profit]]</f>
        <v>240.68</v>
      </c>
    </row>
    <row r="14664" spans="1:15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>Table1[[#This Row],[sales]]*Table1[[#This Row],[discount]]</f>
        <v>1024.529</v>
      </c>
      <c r="G14664" s="1">
        <f>Table1[[#This Row],[sales]]-Table1[[#This Row],[Discount Value]]</f>
        <v>3632.4209999999998</v>
      </c>
      <c r="H14664" s="1">
        <v>8</v>
      </c>
      <c r="I14664" s="2">
        <v>45333</v>
      </c>
      <c r="J14664" s="2">
        <v>45338</v>
      </c>
      <c r="K14664" s="1" t="s">
        <v>31</v>
      </c>
      <c r="L14664" s="1" t="s">
        <v>27</v>
      </c>
      <c r="M14664" s="1">
        <v>920.26</v>
      </c>
      <c r="N14664" s="1" t="s">
        <v>17</v>
      </c>
      <c r="O14664" s="10">
        <f>Table1[[#This Row],[sales]]+Table1[[#This Row],[profit]]</f>
        <v>5577.21</v>
      </c>
    </row>
    <row r="14665" spans="1:15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>Table1[[#This Row],[sales]]*Table1[[#This Row],[discount]]</f>
        <v>1110.9314999999999</v>
      </c>
      <c r="G14665" s="1">
        <f>Table1[[#This Row],[sales]]-Table1[[#This Row],[Discount Value]]</f>
        <v>2063.1585000000005</v>
      </c>
      <c r="H14665" s="1">
        <v>4</v>
      </c>
      <c r="I14665" s="2">
        <v>45201</v>
      </c>
      <c r="J14665" s="2">
        <v>45204</v>
      </c>
      <c r="K14665" s="1" t="s">
        <v>15</v>
      </c>
      <c r="L14665" s="1" t="s">
        <v>22</v>
      </c>
      <c r="M14665" s="1">
        <v>260.16000000000003</v>
      </c>
      <c r="N14665" s="1" t="s">
        <v>17</v>
      </c>
      <c r="O14665" s="10">
        <f>Table1[[#This Row],[sales]]+Table1[[#This Row],[profit]]</f>
        <v>3434.25</v>
      </c>
    </row>
    <row r="14666" spans="1:15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>Table1[[#This Row],[sales]]*Table1[[#This Row],[discount]]</f>
        <v>831.88799999999992</v>
      </c>
      <c r="G14666" s="1">
        <f>Table1[[#This Row],[sales]]-Table1[[#This Row],[Discount Value]]</f>
        <v>3327.5519999999997</v>
      </c>
      <c r="H14666" s="1">
        <v>1</v>
      </c>
      <c r="I14666" s="2">
        <v>44948</v>
      </c>
      <c r="J14666" s="2">
        <v>44951</v>
      </c>
      <c r="K14666" s="1" t="s">
        <v>15</v>
      </c>
      <c r="L14666" s="1" t="s">
        <v>16</v>
      </c>
      <c r="M14666" s="1">
        <v>456.49</v>
      </c>
      <c r="N14666" s="1" t="s">
        <v>17</v>
      </c>
      <c r="O14666" s="10">
        <f>Table1[[#This Row],[sales]]+Table1[[#This Row],[profit]]</f>
        <v>4615.9299999999994</v>
      </c>
    </row>
    <row r="14667" spans="1:15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>Table1[[#This Row],[sales]]*Table1[[#This Row],[discount]]</f>
        <v>1237.2930000000001</v>
      </c>
      <c r="G14667" s="1">
        <f>Table1[[#This Row],[sales]]-Table1[[#This Row],[Discount Value]]</f>
        <v>1512.2469999999998</v>
      </c>
      <c r="H14667" s="1">
        <v>9</v>
      </c>
      <c r="I14667" s="2">
        <v>45565</v>
      </c>
      <c r="J14667" s="2">
        <v>45570</v>
      </c>
      <c r="K14667" s="1" t="s">
        <v>31</v>
      </c>
      <c r="L14667" s="1" t="s">
        <v>22</v>
      </c>
      <c r="M14667" s="1">
        <v>255.56</v>
      </c>
      <c r="N14667" s="1" t="s">
        <v>34</v>
      </c>
      <c r="O14667" s="10">
        <f>Table1[[#This Row],[sales]]+Table1[[#This Row],[profit]]</f>
        <v>3005.1</v>
      </c>
    </row>
    <row r="14668" spans="1:15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>Table1[[#This Row],[sales]]*Table1[[#This Row],[discount]]</f>
        <v>674.92</v>
      </c>
      <c r="G14668" s="1">
        <f>Table1[[#This Row],[sales]]-Table1[[#This Row],[Discount Value]]</f>
        <v>2024.7599999999998</v>
      </c>
      <c r="H14668" s="1">
        <v>6</v>
      </c>
      <c r="I14668" s="2">
        <v>45311</v>
      </c>
      <c r="J14668" s="2">
        <v>45316</v>
      </c>
      <c r="K14668" s="1" t="s">
        <v>15</v>
      </c>
      <c r="L14668" s="1" t="s">
        <v>22</v>
      </c>
      <c r="M14668" s="1">
        <v>573.11</v>
      </c>
      <c r="N14668" s="1" t="s">
        <v>39</v>
      </c>
      <c r="O14668" s="10">
        <f>Table1[[#This Row],[sales]]+Table1[[#This Row],[profit]]</f>
        <v>3272.79</v>
      </c>
    </row>
    <row r="14669" spans="1:15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>Table1[[#This Row],[sales]]*Table1[[#This Row],[discount]]</f>
        <v>1214.4168000000002</v>
      </c>
      <c r="G14669" s="1">
        <f>Table1[[#This Row],[sales]]-Table1[[#This Row],[Discount Value]]</f>
        <v>3283.4232000000002</v>
      </c>
      <c r="H14669" s="1">
        <v>2</v>
      </c>
      <c r="I14669" s="2">
        <v>45600</v>
      </c>
      <c r="J14669" s="2">
        <v>45602</v>
      </c>
      <c r="K14669" s="1" t="s">
        <v>15</v>
      </c>
      <c r="L14669" s="1" t="s">
        <v>16</v>
      </c>
      <c r="M14669" s="1">
        <v>1195.56</v>
      </c>
      <c r="N14669" s="1" t="s">
        <v>28</v>
      </c>
      <c r="O14669" s="10">
        <f>Table1[[#This Row],[sales]]+Table1[[#This Row],[profit]]</f>
        <v>5693.4</v>
      </c>
    </row>
    <row r="14670" spans="1:15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>Table1[[#This Row],[sales]]*Table1[[#This Row],[discount]]</f>
        <v>646.65250000000003</v>
      </c>
      <c r="G14670" s="1">
        <f>Table1[[#This Row],[sales]]-Table1[[#This Row],[Discount Value]]</f>
        <v>1939.9575</v>
      </c>
      <c r="H14670" s="1">
        <v>4</v>
      </c>
      <c r="I14670" s="2">
        <v>44952</v>
      </c>
      <c r="J14670" s="2">
        <v>44954</v>
      </c>
      <c r="K14670" s="1" t="s">
        <v>15</v>
      </c>
      <c r="L14670" s="1" t="s">
        <v>27</v>
      </c>
      <c r="M14670" s="1">
        <v>619.72</v>
      </c>
      <c r="N14670" s="1" t="s">
        <v>48</v>
      </c>
      <c r="O14670" s="10">
        <f>Table1[[#This Row],[sales]]+Table1[[#This Row],[profit]]</f>
        <v>3206.33</v>
      </c>
    </row>
    <row r="14671" spans="1:15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>Table1[[#This Row],[sales]]*Table1[[#This Row],[discount]]</f>
        <v>747.64869999999996</v>
      </c>
      <c r="G14671" s="1">
        <f>Table1[[#This Row],[sales]]-Table1[[#This Row],[Discount Value]]</f>
        <v>1664.1213</v>
      </c>
      <c r="H14671" s="1">
        <v>5</v>
      </c>
      <c r="I14671" s="2">
        <v>45442</v>
      </c>
      <c r="J14671" s="2">
        <v>45446</v>
      </c>
      <c r="K14671" s="1" t="s">
        <v>31</v>
      </c>
      <c r="L14671" s="1" t="s">
        <v>16</v>
      </c>
      <c r="M14671" s="1">
        <v>348.03</v>
      </c>
      <c r="N14671" s="1" t="s">
        <v>48</v>
      </c>
      <c r="O14671" s="10">
        <f>Table1[[#This Row],[sales]]+Table1[[#This Row],[profit]]</f>
        <v>2759.8</v>
      </c>
    </row>
    <row r="14672" spans="1:15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>Table1[[#This Row],[sales]]*Table1[[#This Row],[discount]]</f>
        <v>800.83380000000011</v>
      </c>
      <c r="G14672" s="1">
        <f>Table1[[#This Row],[sales]]-Table1[[#This Row],[Discount Value]]</f>
        <v>2279.2961999999998</v>
      </c>
      <c r="H14672" s="1">
        <v>6</v>
      </c>
      <c r="I14672" s="2">
        <v>45614</v>
      </c>
      <c r="J14672" s="2">
        <v>45616</v>
      </c>
      <c r="K14672" s="1" t="s">
        <v>15</v>
      </c>
      <c r="L14672" s="1" t="s">
        <v>22</v>
      </c>
      <c r="M14672" s="1">
        <v>660.78</v>
      </c>
      <c r="N14672" s="1" t="s">
        <v>17</v>
      </c>
      <c r="O14672" s="10">
        <f>Table1[[#This Row],[sales]]+Table1[[#This Row],[profit]]</f>
        <v>3740.91</v>
      </c>
    </row>
    <row r="14673" spans="1:15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>Table1[[#This Row],[sales]]*Table1[[#This Row],[discount]]</f>
        <v>1241.2652999999998</v>
      </c>
      <c r="G14673" s="1">
        <f>Table1[[#This Row],[sales]]-Table1[[#This Row],[Discount Value]]</f>
        <v>1399.7247</v>
      </c>
      <c r="H14673" s="1">
        <v>5</v>
      </c>
      <c r="I14673" s="2">
        <v>45483</v>
      </c>
      <c r="J14673" s="2">
        <v>45489</v>
      </c>
      <c r="K14673" s="1" t="s">
        <v>31</v>
      </c>
      <c r="L14673" s="1" t="s">
        <v>27</v>
      </c>
      <c r="M14673" s="1">
        <v>402.72</v>
      </c>
      <c r="N14673" s="1" t="s">
        <v>34</v>
      </c>
      <c r="O14673" s="10">
        <f>Table1[[#This Row],[sales]]+Table1[[#This Row],[profit]]</f>
        <v>3043.71</v>
      </c>
    </row>
    <row r="14674" spans="1:15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>Table1[[#This Row],[sales]]*Table1[[#This Row],[discount]]</f>
        <v>160.07670000000002</v>
      </c>
      <c r="G14674" s="1">
        <f>Table1[[#This Row],[sales]]-Table1[[#This Row],[Discount Value]]</f>
        <v>2126.7332999999999</v>
      </c>
      <c r="H14674" s="1">
        <v>9</v>
      </c>
      <c r="I14674" s="2">
        <v>45194</v>
      </c>
      <c r="J14674" s="2">
        <v>45195</v>
      </c>
      <c r="K14674" s="1" t="s">
        <v>15</v>
      </c>
      <c r="L14674" s="1" t="s">
        <v>27</v>
      </c>
      <c r="M14674" s="1">
        <v>271.27</v>
      </c>
      <c r="N14674" s="1" t="s">
        <v>17</v>
      </c>
      <c r="O14674" s="10">
        <f>Table1[[#This Row],[sales]]+Table1[[#This Row],[profit]]</f>
        <v>2558.08</v>
      </c>
    </row>
    <row r="14675" spans="1:15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>Table1[[#This Row],[sales]]*Table1[[#This Row],[discount]]</f>
        <v>9.8457000000000008</v>
      </c>
      <c r="G14675" s="1">
        <f>Table1[[#This Row],[sales]]-Table1[[#This Row],[Discount Value]]</f>
        <v>974.72430000000008</v>
      </c>
      <c r="H14675" s="1">
        <v>2</v>
      </c>
      <c r="I14675" s="2">
        <v>45018</v>
      </c>
      <c r="J14675" s="2">
        <v>45019</v>
      </c>
      <c r="K14675" s="1" t="s">
        <v>15</v>
      </c>
      <c r="L14675" s="1" t="s">
        <v>16</v>
      </c>
      <c r="M14675" s="1">
        <v>269.17</v>
      </c>
      <c r="N14675" s="1" t="s">
        <v>17</v>
      </c>
      <c r="O14675" s="10">
        <f>Table1[[#This Row],[sales]]+Table1[[#This Row],[profit]]</f>
        <v>1253.74</v>
      </c>
    </row>
    <row r="14676" spans="1:15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>Table1[[#This Row],[sales]]*Table1[[#This Row],[discount]]</f>
        <v>532.2876</v>
      </c>
      <c r="G14676" s="1">
        <f>Table1[[#This Row],[sales]]-Table1[[#This Row],[Discount Value]]</f>
        <v>1514.9724000000001</v>
      </c>
      <c r="H14676" s="1">
        <v>3</v>
      </c>
      <c r="I14676" s="2">
        <v>45219</v>
      </c>
      <c r="J14676" s="2">
        <v>45225</v>
      </c>
      <c r="K14676" s="1" t="s">
        <v>15</v>
      </c>
      <c r="L14676" s="1" t="s">
        <v>22</v>
      </c>
      <c r="M14676" s="1">
        <v>207.14</v>
      </c>
      <c r="N14676" s="1" t="s">
        <v>28</v>
      </c>
      <c r="O14676" s="10">
        <f>Table1[[#This Row],[sales]]+Table1[[#This Row],[profit]]</f>
        <v>2254.4</v>
      </c>
    </row>
    <row r="14677" spans="1:15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>Table1[[#This Row],[sales]]*Table1[[#This Row],[discount]]</f>
        <v>563.16759999999999</v>
      </c>
      <c r="G14677" s="1">
        <f>Table1[[#This Row],[sales]]-Table1[[#This Row],[Discount Value]]</f>
        <v>918.85239999999999</v>
      </c>
      <c r="H14677" s="1">
        <v>3</v>
      </c>
      <c r="I14677" s="2">
        <v>45313</v>
      </c>
      <c r="J14677" s="2">
        <v>45315</v>
      </c>
      <c r="K14677" s="1" t="s">
        <v>31</v>
      </c>
      <c r="L14677" s="1" t="s">
        <v>27</v>
      </c>
      <c r="M14677" s="1">
        <v>309.16000000000003</v>
      </c>
      <c r="N14677" s="1" t="s">
        <v>23</v>
      </c>
      <c r="O14677" s="10">
        <f>Table1[[#This Row],[sales]]+Table1[[#This Row],[profit]]</f>
        <v>1791.18</v>
      </c>
    </row>
    <row r="14678" spans="1:15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>Table1[[#This Row],[sales]]*Table1[[#This Row],[discount]]</f>
        <v>659.92960000000005</v>
      </c>
      <c r="G14678" s="1">
        <f>Table1[[#This Row],[sales]]-Table1[[#This Row],[Discount Value]]</f>
        <v>1402.3504000000003</v>
      </c>
      <c r="H14678" s="1">
        <v>3</v>
      </c>
      <c r="I14678" s="2">
        <v>45594</v>
      </c>
      <c r="J14678" s="2">
        <v>45600</v>
      </c>
      <c r="K14678" s="1" t="s">
        <v>15</v>
      </c>
      <c r="L14678" s="1" t="s">
        <v>22</v>
      </c>
      <c r="M14678" s="1">
        <v>490.12</v>
      </c>
      <c r="N14678" s="1" t="s">
        <v>23</v>
      </c>
      <c r="O14678" s="10">
        <f>Table1[[#This Row],[sales]]+Table1[[#This Row],[profit]]</f>
        <v>2552.4</v>
      </c>
    </row>
    <row r="14679" spans="1:15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>Table1[[#This Row],[sales]]*Table1[[#This Row],[discount]]</f>
        <v>1443.1104</v>
      </c>
      <c r="G14679" s="1">
        <f>Table1[[#This Row],[sales]]-Table1[[#This Row],[Discount Value]]</f>
        <v>1563.3696</v>
      </c>
      <c r="H14679" s="1">
        <v>6</v>
      </c>
      <c r="I14679" s="2">
        <v>45056</v>
      </c>
      <c r="J14679" s="2">
        <v>45061</v>
      </c>
      <c r="K14679" s="1" t="s">
        <v>21</v>
      </c>
      <c r="L14679" s="1" t="s">
        <v>22</v>
      </c>
      <c r="M14679" s="1">
        <v>615.24</v>
      </c>
      <c r="N14679" s="1" t="s">
        <v>39</v>
      </c>
      <c r="O14679" s="10">
        <f>Table1[[#This Row],[sales]]+Table1[[#This Row],[profit]]</f>
        <v>3621.7200000000003</v>
      </c>
    </row>
    <row r="14680" spans="1:15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>Table1[[#This Row],[sales]]*Table1[[#This Row],[discount]]</f>
        <v>277.50329999999997</v>
      </c>
      <c r="G14680" s="1">
        <f>Table1[[#This Row],[sales]]-Table1[[#This Row],[Discount Value]]</f>
        <v>2805.8667</v>
      </c>
      <c r="H14680" s="1">
        <v>8</v>
      </c>
      <c r="I14680" s="2">
        <v>45411</v>
      </c>
      <c r="J14680" s="2">
        <v>45416</v>
      </c>
      <c r="K14680" s="1" t="s">
        <v>31</v>
      </c>
      <c r="L14680" s="1" t="s">
        <v>27</v>
      </c>
      <c r="M14680" s="1">
        <v>246.75</v>
      </c>
      <c r="N14680" s="1" t="s">
        <v>17</v>
      </c>
      <c r="O14680" s="10">
        <f>Table1[[#This Row],[sales]]+Table1[[#This Row],[profit]]</f>
        <v>3330.12</v>
      </c>
    </row>
    <row r="14681" spans="1:15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>Table1[[#This Row],[sales]]*Table1[[#This Row],[discount]]</f>
        <v>444.30399999999997</v>
      </c>
      <c r="G14681" s="1">
        <f>Table1[[#This Row],[sales]]-Table1[[#This Row],[Discount Value]]</f>
        <v>825.13600000000008</v>
      </c>
      <c r="H14681" s="1">
        <v>5</v>
      </c>
      <c r="I14681" s="2">
        <v>45037</v>
      </c>
      <c r="J14681" s="2">
        <v>45038</v>
      </c>
      <c r="K14681" s="1" t="s">
        <v>31</v>
      </c>
      <c r="L14681" s="1" t="s">
        <v>16</v>
      </c>
      <c r="M14681" s="1">
        <v>149.03</v>
      </c>
      <c r="N14681" s="1" t="s">
        <v>23</v>
      </c>
      <c r="O14681" s="10">
        <f>Table1[[#This Row],[sales]]+Table1[[#This Row],[profit]]</f>
        <v>1418.47</v>
      </c>
    </row>
    <row r="14682" spans="1:15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>Table1[[#This Row],[sales]]*Table1[[#This Row],[discount]]</f>
        <v>210.71950000000001</v>
      </c>
      <c r="G14682" s="1">
        <f>Table1[[#This Row],[sales]]-Table1[[#This Row],[Discount Value]]</f>
        <v>303.23050000000001</v>
      </c>
      <c r="H14682" s="1">
        <v>6</v>
      </c>
      <c r="I14682" s="2">
        <v>45354</v>
      </c>
      <c r="J14682" s="2">
        <v>45361</v>
      </c>
      <c r="K14682" s="1" t="s">
        <v>21</v>
      </c>
      <c r="L14682" s="1" t="s">
        <v>27</v>
      </c>
      <c r="M14682" s="1">
        <v>27.57</v>
      </c>
      <c r="N14682" s="1" t="s">
        <v>48</v>
      </c>
      <c r="O14682" s="10">
        <f>Table1[[#This Row],[sales]]+Table1[[#This Row],[profit]]</f>
        <v>541.5200000000001</v>
      </c>
    </row>
    <row r="14683" spans="1:15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>Table1[[#This Row],[sales]]*Table1[[#This Row],[discount]]</f>
        <v>1723.9603999999999</v>
      </c>
      <c r="G14683" s="1">
        <f>Table1[[#This Row],[sales]]-Table1[[#This Row],[Discount Value]]</f>
        <v>2023.7795999999998</v>
      </c>
      <c r="H14683" s="1">
        <v>1</v>
      </c>
      <c r="I14683" s="2">
        <v>45160</v>
      </c>
      <c r="J14683" s="2">
        <v>45165</v>
      </c>
      <c r="K14683" s="1" t="s">
        <v>21</v>
      </c>
      <c r="L14683" s="1" t="s">
        <v>27</v>
      </c>
      <c r="M14683" s="1">
        <v>898.22</v>
      </c>
      <c r="N14683" s="1" t="s">
        <v>39</v>
      </c>
      <c r="O14683" s="10">
        <f>Table1[[#This Row],[sales]]+Table1[[#This Row],[profit]]</f>
        <v>4645.96</v>
      </c>
    </row>
    <row r="14684" spans="1:15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>Table1[[#This Row],[sales]]*Table1[[#This Row],[discount]]</f>
        <v>699.4</v>
      </c>
      <c r="G14684" s="1">
        <f>Table1[[#This Row],[sales]]-Table1[[#This Row],[Discount Value]]</f>
        <v>1990.6</v>
      </c>
      <c r="H14684" s="1">
        <v>3</v>
      </c>
      <c r="I14684" s="2">
        <v>45639</v>
      </c>
      <c r="J14684" s="2">
        <v>45642</v>
      </c>
      <c r="K14684" s="1" t="s">
        <v>15</v>
      </c>
      <c r="L14684" s="1" t="s">
        <v>16</v>
      </c>
      <c r="M14684" s="1">
        <v>258.95999999999998</v>
      </c>
      <c r="N14684" s="1" t="s">
        <v>34</v>
      </c>
      <c r="O14684" s="10">
        <f>Table1[[#This Row],[sales]]+Table1[[#This Row],[profit]]</f>
        <v>2948.96</v>
      </c>
    </row>
    <row r="14685" spans="1:15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>Table1[[#This Row],[sales]]*Table1[[#This Row],[discount]]</f>
        <v>407.93400000000003</v>
      </c>
      <c r="G14685" s="1">
        <f>Table1[[#This Row],[sales]]-Table1[[#This Row],[Discount Value]]</f>
        <v>1858.3660000000002</v>
      </c>
      <c r="H14685" s="1">
        <v>4</v>
      </c>
      <c r="I14685" s="2">
        <v>44963</v>
      </c>
      <c r="J14685" s="2">
        <v>44968</v>
      </c>
      <c r="K14685" s="1" t="s">
        <v>31</v>
      </c>
      <c r="L14685" s="1" t="s">
        <v>16</v>
      </c>
      <c r="M14685" s="1">
        <v>598.41999999999996</v>
      </c>
      <c r="N14685" s="1" t="s">
        <v>39</v>
      </c>
      <c r="O14685" s="10">
        <f>Table1[[#This Row],[sales]]+Table1[[#This Row],[profit]]</f>
        <v>2864.7200000000003</v>
      </c>
    </row>
    <row r="14686" spans="1:15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>Table1[[#This Row],[sales]]*Table1[[#This Row],[discount]]</f>
        <v>352.80959999999999</v>
      </c>
      <c r="G14686" s="1">
        <f>Table1[[#This Row],[sales]]-Table1[[#This Row],[Discount Value]]</f>
        <v>382.21039999999999</v>
      </c>
      <c r="H14686" s="1">
        <v>7</v>
      </c>
      <c r="I14686" s="2">
        <v>45492</v>
      </c>
      <c r="J14686" s="2">
        <v>45493</v>
      </c>
      <c r="K14686" s="1" t="s">
        <v>31</v>
      </c>
      <c r="L14686" s="1" t="s">
        <v>22</v>
      </c>
      <c r="M14686" s="1">
        <v>67.16</v>
      </c>
      <c r="N14686" s="1" t="s">
        <v>34</v>
      </c>
      <c r="O14686" s="10">
        <f>Table1[[#This Row],[sales]]+Table1[[#This Row],[profit]]</f>
        <v>802.18</v>
      </c>
    </row>
    <row r="14687" spans="1:15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>Table1[[#This Row],[sales]]*Table1[[#This Row],[discount]]</f>
        <v>852.74</v>
      </c>
      <c r="G14687" s="1">
        <f>Table1[[#This Row],[sales]]-Table1[[#This Row],[Discount Value]]</f>
        <v>1279.1099999999999</v>
      </c>
      <c r="H14687" s="1">
        <v>5</v>
      </c>
      <c r="I14687" s="2">
        <v>45031</v>
      </c>
      <c r="J14687" s="2">
        <v>45035</v>
      </c>
      <c r="K14687" s="1" t="s">
        <v>21</v>
      </c>
      <c r="L14687" s="1" t="s">
        <v>22</v>
      </c>
      <c r="M14687" s="1">
        <v>304.75</v>
      </c>
      <c r="N14687" s="1" t="s">
        <v>17</v>
      </c>
      <c r="O14687" s="10">
        <f>Table1[[#This Row],[sales]]+Table1[[#This Row],[profit]]</f>
        <v>2436.6</v>
      </c>
    </row>
    <row r="14688" spans="1:15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>Table1[[#This Row],[sales]]*Table1[[#This Row],[discount]]</f>
        <v>986.17440000000011</v>
      </c>
      <c r="G14688" s="1">
        <f>Table1[[#This Row],[sales]]-Table1[[#This Row],[Discount Value]]</f>
        <v>3122.8856000000005</v>
      </c>
      <c r="H14688" s="1">
        <v>1</v>
      </c>
      <c r="I14688" s="2">
        <v>45265</v>
      </c>
      <c r="J14688" s="2">
        <v>45272</v>
      </c>
      <c r="K14688" s="1" t="s">
        <v>21</v>
      </c>
      <c r="L14688" s="1" t="s">
        <v>22</v>
      </c>
      <c r="M14688" s="1">
        <v>351.5</v>
      </c>
      <c r="N14688" s="1" t="s">
        <v>23</v>
      </c>
      <c r="O14688" s="10">
        <f>Table1[[#This Row],[sales]]+Table1[[#This Row],[profit]]</f>
        <v>4460.5600000000004</v>
      </c>
    </row>
    <row r="14689" spans="1:15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>Table1[[#This Row],[sales]]*Table1[[#This Row],[discount]]</f>
        <v>973.17990000000009</v>
      </c>
      <c r="G14689" s="1">
        <f>Table1[[#This Row],[sales]]-Table1[[#This Row],[Discount Value]]</f>
        <v>1975.8501000000001</v>
      </c>
      <c r="H14689" s="1">
        <v>3</v>
      </c>
      <c r="I14689" s="2">
        <v>45116</v>
      </c>
      <c r="J14689" s="2">
        <v>45118</v>
      </c>
      <c r="K14689" s="1" t="s">
        <v>21</v>
      </c>
      <c r="L14689" s="1" t="s">
        <v>22</v>
      </c>
      <c r="M14689" s="1">
        <v>540.22</v>
      </c>
      <c r="N14689" s="1" t="s">
        <v>17</v>
      </c>
      <c r="O14689" s="10">
        <f>Table1[[#This Row],[sales]]+Table1[[#This Row],[profit]]</f>
        <v>3489.25</v>
      </c>
    </row>
    <row r="14690" spans="1:15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>Table1[[#This Row],[sales]]*Table1[[#This Row],[discount]]</f>
        <v>76.409199999999998</v>
      </c>
      <c r="G14690" s="1">
        <f>Table1[[#This Row],[sales]]-Table1[[#This Row],[Discount Value]]</f>
        <v>469.37079999999997</v>
      </c>
      <c r="H14690" s="1">
        <v>2</v>
      </c>
      <c r="I14690" s="2">
        <v>45591</v>
      </c>
      <c r="J14690" s="2">
        <v>45593</v>
      </c>
      <c r="K14690" s="1" t="s">
        <v>21</v>
      </c>
      <c r="L14690" s="1" t="s">
        <v>22</v>
      </c>
      <c r="M14690" s="1">
        <v>108.31</v>
      </c>
      <c r="N14690" s="1" t="s">
        <v>39</v>
      </c>
      <c r="O14690" s="10">
        <f>Table1[[#This Row],[sales]]+Table1[[#This Row],[profit]]</f>
        <v>654.08999999999992</v>
      </c>
    </row>
    <row r="14691" spans="1:15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>Table1[[#This Row],[sales]]*Table1[[#This Row],[discount]]</f>
        <v>535.72649999999999</v>
      </c>
      <c r="G14691" s="1">
        <f>Table1[[#This Row],[sales]]-Table1[[#This Row],[Discount Value]]</f>
        <v>1192.4235000000001</v>
      </c>
      <c r="H14691" s="1">
        <v>6</v>
      </c>
      <c r="I14691" s="2">
        <v>45618</v>
      </c>
      <c r="J14691" s="2">
        <v>45622</v>
      </c>
      <c r="K14691" s="1" t="s">
        <v>15</v>
      </c>
      <c r="L14691" s="1" t="s">
        <v>22</v>
      </c>
      <c r="M14691" s="1">
        <v>185.13</v>
      </c>
      <c r="N14691" s="1" t="s">
        <v>34</v>
      </c>
      <c r="O14691" s="10">
        <f>Table1[[#This Row],[sales]]+Table1[[#This Row],[profit]]</f>
        <v>1913.2800000000002</v>
      </c>
    </row>
    <row r="14692" spans="1:15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>Table1[[#This Row],[sales]]*Table1[[#This Row],[discount]]</f>
        <v>1323.2781</v>
      </c>
      <c r="G14692" s="1">
        <f>Table1[[#This Row],[sales]]-Table1[[#This Row],[Discount Value]]</f>
        <v>3577.7518999999998</v>
      </c>
      <c r="H14692" s="1">
        <v>5</v>
      </c>
      <c r="I14692" s="2">
        <v>45117</v>
      </c>
      <c r="J14692" s="2">
        <v>45120</v>
      </c>
      <c r="K14692" s="1" t="s">
        <v>21</v>
      </c>
      <c r="L14692" s="1" t="s">
        <v>16</v>
      </c>
      <c r="M14692" s="1">
        <v>744.06</v>
      </c>
      <c r="N14692" s="1" t="s">
        <v>23</v>
      </c>
      <c r="O14692" s="10">
        <f>Table1[[#This Row],[sales]]+Table1[[#This Row],[profit]]</f>
        <v>5645.09</v>
      </c>
    </row>
    <row r="14693" spans="1:15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>Table1[[#This Row],[sales]]*Table1[[#This Row],[discount]]</f>
        <v>55.361800000000002</v>
      </c>
      <c r="G14693" s="1">
        <f>Table1[[#This Row],[sales]]-Table1[[#This Row],[Discount Value]]</f>
        <v>2712.7282</v>
      </c>
      <c r="H14693" s="1">
        <v>3</v>
      </c>
      <c r="I14693" s="2">
        <v>44982</v>
      </c>
      <c r="J14693" s="2">
        <v>44989</v>
      </c>
      <c r="K14693" s="1" t="s">
        <v>31</v>
      </c>
      <c r="L14693" s="1" t="s">
        <v>27</v>
      </c>
      <c r="M14693" s="1">
        <v>219.45</v>
      </c>
      <c r="N14693" s="1" t="s">
        <v>17</v>
      </c>
      <c r="O14693" s="10">
        <f>Table1[[#This Row],[sales]]+Table1[[#This Row],[profit]]</f>
        <v>2987.54</v>
      </c>
    </row>
    <row r="14694" spans="1:15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>Table1[[#This Row],[sales]]*Table1[[#This Row],[discount]]</f>
        <v>646.43619999999999</v>
      </c>
      <c r="G14694" s="1">
        <f>Table1[[#This Row],[sales]]-Table1[[#This Row],[Discount Value]]</f>
        <v>856.90379999999993</v>
      </c>
      <c r="H14694" s="1">
        <v>2</v>
      </c>
      <c r="I14694" s="2">
        <v>45040</v>
      </c>
      <c r="J14694" s="2">
        <v>45043</v>
      </c>
      <c r="K14694" s="1" t="s">
        <v>21</v>
      </c>
      <c r="L14694" s="1" t="s">
        <v>22</v>
      </c>
      <c r="M14694" s="1">
        <v>371.26</v>
      </c>
      <c r="N14694" s="1" t="s">
        <v>39</v>
      </c>
      <c r="O14694" s="10">
        <f>Table1[[#This Row],[sales]]+Table1[[#This Row],[profit]]</f>
        <v>1874.6</v>
      </c>
    </row>
    <row r="14695" spans="1:15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>Table1[[#This Row],[sales]]*Table1[[#This Row],[discount]]</f>
        <v>1143.97</v>
      </c>
      <c r="G14695" s="1">
        <f>Table1[[#This Row],[sales]]-Table1[[#This Row],[Discount Value]]</f>
        <v>3431.91</v>
      </c>
      <c r="H14695" s="1">
        <v>1</v>
      </c>
      <c r="I14695" s="2">
        <v>44952</v>
      </c>
      <c r="J14695" s="2">
        <v>44956</v>
      </c>
      <c r="K14695" s="1" t="s">
        <v>15</v>
      </c>
      <c r="L14695" s="1" t="s">
        <v>16</v>
      </c>
      <c r="M14695" s="1">
        <v>1128.5999999999999</v>
      </c>
      <c r="N14695" s="1" t="s">
        <v>34</v>
      </c>
      <c r="O14695" s="10">
        <f>Table1[[#This Row],[sales]]+Table1[[#This Row],[profit]]</f>
        <v>5704.48</v>
      </c>
    </row>
    <row r="14696" spans="1:15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>Table1[[#This Row],[sales]]*Table1[[#This Row],[discount]]</f>
        <v>419.13600000000002</v>
      </c>
      <c r="G14696" s="1">
        <f>Table1[[#This Row],[sales]]-Table1[[#This Row],[Discount Value]]</f>
        <v>1327.2640000000001</v>
      </c>
      <c r="H14696" s="1">
        <v>2</v>
      </c>
      <c r="I14696" s="2">
        <v>45036</v>
      </c>
      <c r="J14696" s="2">
        <v>45041</v>
      </c>
      <c r="K14696" s="1" t="s">
        <v>31</v>
      </c>
      <c r="L14696" s="1" t="s">
        <v>27</v>
      </c>
      <c r="M14696" s="1">
        <v>200.17</v>
      </c>
      <c r="N14696" s="1" t="s">
        <v>28</v>
      </c>
      <c r="O14696" s="10">
        <f>Table1[[#This Row],[sales]]+Table1[[#This Row],[profit]]</f>
        <v>1946.5700000000002</v>
      </c>
    </row>
    <row r="14697" spans="1:15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>Table1[[#This Row],[sales]]*Table1[[#This Row],[discount]]</f>
        <v>514.7170000000001</v>
      </c>
      <c r="G14697" s="1">
        <f>Table1[[#This Row],[sales]]-Table1[[#This Row],[Discount Value]]</f>
        <v>3161.8330000000001</v>
      </c>
      <c r="H14697" s="1">
        <v>5</v>
      </c>
      <c r="I14697" s="2">
        <v>45377</v>
      </c>
      <c r="J14697" s="2">
        <v>45384</v>
      </c>
      <c r="K14697" s="1" t="s">
        <v>21</v>
      </c>
      <c r="L14697" s="1" t="s">
        <v>22</v>
      </c>
      <c r="M14697" s="1">
        <v>426.69</v>
      </c>
      <c r="N14697" s="1" t="s">
        <v>23</v>
      </c>
      <c r="O14697" s="10">
        <f>Table1[[#This Row],[sales]]+Table1[[#This Row],[profit]]</f>
        <v>4103.24</v>
      </c>
    </row>
    <row r="14698" spans="1:15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>Table1[[#This Row],[sales]]*Table1[[#This Row],[discount]]</f>
        <v>82.138000000000005</v>
      </c>
      <c r="G14698" s="1">
        <f>Table1[[#This Row],[sales]]-Table1[[#This Row],[Discount Value]]</f>
        <v>739.24199999999996</v>
      </c>
      <c r="H14698" s="1">
        <v>5</v>
      </c>
      <c r="I14698" s="2">
        <v>45079</v>
      </c>
      <c r="J14698" s="2">
        <v>45080</v>
      </c>
      <c r="K14698" s="1" t="s">
        <v>15</v>
      </c>
      <c r="L14698" s="1" t="s">
        <v>16</v>
      </c>
      <c r="M14698" s="1">
        <v>166.26</v>
      </c>
      <c r="N14698" s="1" t="s">
        <v>23</v>
      </c>
      <c r="O14698" s="10">
        <f>Table1[[#This Row],[sales]]+Table1[[#This Row],[profit]]</f>
        <v>987.64</v>
      </c>
    </row>
    <row r="14699" spans="1:15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>Table1[[#This Row],[sales]]*Table1[[#This Row],[discount]]</f>
        <v>130.023</v>
      </c>
      <c r="G14699" s="1">
        <f>Table1[[#This Row],[sales]]-Table1[[#This Row],[Discount Value]]</f>
        <v>736.79700000000003</v>
      </c>
      <c r="H14699" s="1">
        <v>9</v>
      </c>
      <c r="I14699" s="2">
        <v>45600</v>
      </c>
      <c r="J14699" s="2">
        <v>45607</v>
      </c>
      <c r="K14699" s="1" t="s">
        <v>31</v>
      </c>
      <c r="L14699" s="1" t="s">
        <v>16</v>
      </c>
      <c r="M14699" s="1">
        <v>175.31</v>
      </c>
      <c r="N14699" s="1" t="s">
        <v>17</v>
      </c>
      <c r="O14699" s="10">
        <f>Table1[[#This Row],[sales]]+Table1[[#This Row],[profit]]</f>
        <v>1042.1300000000001</v>
      </c>
    </row>
    <row r="14700" spans="1:15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>Table1[[#This Row],[sales]]*Table1[[#This Row],[discount]]</f>
        <v>912.14080000000001</v>
      </c>
      <c r="G14700" s="1">
        <f>Table1[[#This Row],[sales]]-Table1[[#This Row],[Discount Value]]</f>
        <v>1938.2991999999999</v>
      </c>
      <c r="H14700" s="1">
        <v>6</v>
      </c>
      <c r="I14700" s="2">
        <v>45427</v>
      </c>
      <c r="J14700" s="2">
        <v>45430</v>
      </c>
      <c r="K14700" s="1" t="s">
        <v>15</v>
      </c>
      <c r="L14700" s="1" t="s">
        <v>27</v>
      </c>
      <c r="M14700" s="1">
        <v>665.1</v>
      </c>
      <c r="N14700" s="1" t="s">
        <v>48</v>
      </c>
      <c r="O14700" s="10">
        <f>Table1[[#This Row],[sales]]+Table1[[#This Row],[profit]]</f>
        <v>3515.54</v>
      </c>
    </row>
    <row r="14701" spans="1:15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>Table1[[#This Row],[sales]]*Table1[[#This Row],[discount]]</f>
        <v>63.75650000000001</v>
      </c>
      <c r="G14701" s="1">
        <f>Table1[[#This Row],[sales]]-Table1[[#This Row],[Discount Value]]</f>
        <v>1211.3735000000001</v>
      </c>
      <c r="H14701" s="1">
        <v>3</v>
      </c>
      <c r="I14701" s="2">
        <v>45540</v>
      </c>
      <c r="J14701" s="2">
        <v>45543</v>
      </c>
      <c r="K14701" s="1" t="s">
        <v>21</v>
      </c>
      <c r="L14701" s="1" t="s">
        <v>27</v>
      </c>
      <c r="M14701" s="1">
        <v>94.53</v>
      </c>
      <c r="N14701" s="1" t="s">
        <v>48</v>
      </c>
      <c r="O14701" s="10">
        <f>Table1[[#This Row],[sales]]+Table1[[#This Row],[profit]]</f>
        <v>1369.66</v>
      </c>
    </row>
    <row r="14702" spans="1:15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>Table1[[#This Row],[sales]]*Table1[[#This Row],[discount]]</f>
        <v>58.094100000000005</v>
      </c>
      <c r="G14702" s="1">
        <f>Table1[[#This Row],[sales]]-Table1[[#This Row],[Discount Value]]</f>
        <v>283.63589999999999</v>
      </c>
      <c r="H14702" s="1">
        <v>3</v>
      </c>
      <c r="I14702" s="2">
        <v>45398</v>
      </c>
      <c r="J14702" s="2">
        <v>45402</v>
      </c>
      <c r="K14702" s="1" t="s">
        <v>31</v>
      </c>
      <c r="L14702" s="1" t="s">
        <v>16</v>
      </c>
      <c r="M14702" s="1">
        <v>74.5</v>
      </c>
      <c r="N14702" s="1" t="s">
        <v>17</v>
      </c>
      <c r="O14702" s="10">
        <f>Table1[[#This Row],[sales]]+Table1[[#This Row],[profit]]</f>
        <v>416.23</v>
      </c>
    </row>
    <row r="14703" spans="1:15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>Table1[[#This Row],[sales]]*Table1[[#This Row],[discount]]</f>
        <v>2273.4432000000002</v>
      </c>
      <c r="G14703" s="1">
        <f>Table1[[#This Row],[sales]]-Table1[[#This Row],[Discount Value]]</f>
        <v>2366.2368000000001</v>
      </c>
      <c r="H14703" s="1">
        <v>3</v>
      </c>
      <c r="I14703" s="2">
        <v>45287</v>
      </c>
      <c r="J14703" s="2">
        <v>45293</v>
      </c>
      <c r="K14703" s="1" t="s">
        <v>31</v>
      </c>
      <c r="L14703" s="1" t="s">
        <v>22</v>
      </c>
      <c r="M14703" s="1">
        <v>1085.1199999999999</v>
      </c>
      <c r="N14703" s="1" t="s">
        <v>39</v>
      </c>
      <c r="O14703" s="10">
        <f>Table1[[#This Row],[sales]]+Table1[[#This Row],[profit]]</f>
        <v>5724.8</v>
      </c>
    </row>
    <row r="14704" spans="1:15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>Table1[[#This Row],[sales]]*Table1[[#This Row],[discount]]</f>
        <v>52.409000000000006</v>
      </c>
      <c r="G14704" s="1">
        <f>Table1[[#This Row],[sales]]-Table1[[#This Row],[Discount Value]]</f>
        <v>321.94100000000003</v>
      </c>
      <c r="H14704" s="1">
        <v>8</v>
      </c>
      <c r="I14704" s="2">
        <v>45463</v>
      </c>
      <c r="J14704" s="2">
        <v>45467</v>
      </c>
      <c r="K14704" s="1" t="s">
        <v>31</v>
      </c>
      <c r="L14704" s="1" t="s">
        <v>22</v>
      </c>
      <c r="M14704" s="1">
        <v>44.82</v>
      </c>
      <c r="N14704" s="1" t="s">
        <v>39</v>
      </c>
      <c r="O14704" s="10">
        <f>Table1[[#This Row],[sales]]+Table1[[#This Row],[profit]]</f>
        <v>419.17</v>
      </c>
    </row>
    <row r="14705" spans="1:15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>Table1[[#This Row],[sales]]*Table1[[#This Row],[discount]]</f>
        <v>1735.4159999999999</v>
      </c>
      <c r="G14705" s="1">
        <f>Table1[[#This Row],[sales]]-Table1[[#This Row],[Discount Value]]</f>
        <v>1880.0339999999999</v>
      </c>
      <c r="H14705" s="1">
        <v>9</v>
      </c>
      <c r="I14705" s="2">
        <v>45119</v>
      </c>
      <c r="J14705" s="2">
        <v>45122</v>
      </c>
      <c r="K14705" s="1" t="s">
        <v>15</v>
      </c>
      <c r="L14705" s="1" t="s">
        <v>16</v>
      </c>
      <c r="M14705" s="1">
        <v>414.13</v>
      </c>
      <c r="N14705" s="1" t="s">
        <v>23</v>
      </c>
      <c r="O14705" s="10">
        <f>Table1[[#This Row],[sales]]+Table1[[#This Row],[profit]]</f>
        <v>4029.58</v>
      </c>
    </row>
    <row r="14706" spans="1:15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>Table1[[#This Row],[sales]]*Table1[[#This Row],[discount]]</f>
        <v>86.581500000000005</v>
      </c>
      <c r="G14706" s="1">
        <f>Table1[[#This Row],[sales]]-Table1[[#This Row],[Discount Value]]</f>
        <v>1645.0485000000001</v>
      </c>
      <c r="H14706" s="1">
        <v>3</v>
      </c>
      <c r="I14706" s="2">
        <v>45293</v>
      </c>
      <c r="J14706" s="2">
        <v>45298</v>
      </c>
      <c r="K14706" s="1" t="s">
        <v>31</v>
      </c>
      <c r="L14706" s="1" t="s">
        <v>27</v>
      </c>
      <c r="M14706" s="1">
        <v>374.3</v>
      </c>
      <c r="N14706" s="1" t="s">
        <v>28</v>
      </c>
      <c r="O14706" s="10">
        <f>Table1[[#This Row],[sales]]+Table1[[#This Row],[profit]]</f>
        <v>2105.9300000000003</v>
      </c>
    </row>
    <row r="14707" spans="1:15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>Table1[[#This Row],[sales]]*Table1[[#This Row],[discount]]</f>
        <v>1869.6680000000001</v>
      </c>
      <c r="G14707" s="1">
        <f>Table1[[#This Row],[sales]]-Table1[[#This Row],[Discount Value]]</f>
        <v>2804.502</v>
      </c>
      <c r="H14707" s="1">
        <v>1</v>
      </c>
      <c r="I14707" s="2">
        <v>45089</v>
      </c>
      <c r="J14707" s="2">
        <v>45095</v>
      </c>
      <c r="K14707" s="1" t="s">
        <v>21</v>
      </c>
      <c r="L14707" s="1" t="s">
        <v>16</v>
      </c>
      <c r="M14707" s="1">
        <v>369.94</v>
      </c>
      <c r="N14707" s="1" t="s">
        <v>28</v>
      </c>
      <c r="O14707" s="10">
        <f>Table1[[#This Row],[sales]]+Table1[[#This Row],[profit]]</f>
        <v>5044.1099999999997</v>
      </c>
    </row>
    <row r="14708" spans="1:15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>Table1[[#This Row],[sales]]*Table1[[#This Row],[discount]]</f>
        <v>1084.9651999999999</v>
      </c>
      <c r="G14708" s="1">
        <f>Table1[[#This Row],[sales]]-Table1[[#This Row],[Discount Value]]</f>
        <v>3846.6948000000002</v>
      </c>
      <c r="H14708" s="1">
        <v>8</v>
      </c>
      <c r="I14708" s="2">
        <v>45198</v>
      </c>
      <c r="J14708" s="2">
        <v>45200</v>
      </c>
      <c r="K14708" s="1" t="s">
        <v>21</v>
      </c>
      <c r="L14708" s="1" t="s">
        <v>22</v>
      </c>
      <c r="M14708" s="1">
        <v>914.3</v>
      </c>
      <c r="N14708" s="1" t="s">
        <v>48</v>
      </c>
      <c r="O14708" s="10">
        <f>Table1[[#This Row],[sales]]+Table1[[#This Row],[profit]]</f>
        <v>5845.96</v>
      </c>
    </row>
    <row r="14709" spans="1:15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>Table1[[#This Row],[sales]]*Table1[[#This Row],[discount]]</f>
        <v>174.36099999999999</v>
      </c>
      <c r="G14709" s="1">
        <f>Table1[[#This Row],[sales]]-Table1[[#This Row],[Discount Value]]</f>
        <v>1569.2489999999998</v>
      </c>
      <c r="H14709" s="1">
        <v>2</v>
      </c>
      <c r="I14709" s="2">
        <v>45470</v>
      </c>
      <c r="J14709" s="2">
        <v>45472</v>
      </c>
      <c r="K14709" s="1" t="s">
        <v>15</v>
      </c>
      <c r="L14709" s="1" t="s">
        <v>16</v>
      </c>
      <c r="M14709" s="1">
        <v>305.95</v>
      </c>
      <c r="N14709" s="1" t="s">
        <v>39</v>
      </c>
      <c r="O14709" s="10">
        <f>Table1[[#This Row],[sales]]+Table1[[#This Row],[profit]]</f>
        <v>2049.56</v>
      </c>
    </row>
    <row r="14710" spans="1:15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>Table1[[#This Row],[sales]]*Table1[[#This Row],[discount]]</f>
        <v>1168.6038000000001</v>
      </c>
      <c r="G14710" s="1">
        <f>Table1[[#This Row],[sales]]-Table1[[#This Row],[Discount Value]]</f>
        <v>1827.8162</v>
      </c>
      <c r="H14710" s="1">
        <v>7</v>
      </c>
      <c r="I14710" s="2">
        <v>45165</v>
      </c>
      <c r="J14710" s="2">
        <v>45167</v>
      </c>
      <c r="K14710" s="1" t="s">
        <v>15</v>
      </c>
      <c r="L14710" s="1" t="s">
        <v>16</v>
      </c>
      <c r="M14710" s="1">
        <v>653.63</v>
      </c>
      <c r="N14710" s="1" t="s">
        <v>48</v>
      </c>
      <c r="O14710" s="10">
        <f>Table1[[#This Row],[sales]]+Table1[[#This Row],[profit]]</f>
        <v>3650.05</v>
      </c>
    </row>
    <row r="14711" spans="1:15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>Table1[[#This Row],[sales]]*Table1[[#This Row],[discount]]</f>
        <v>0</v>
      </c>
      <c r="G14711" s="1">
        <f>Table1[[#This Row],[sales]]-Table1[[#This Row],[Discount Value]]</f>
        <v>3887.63</v>
      </c>
      <c r="H14711" s="1">
        <v>7</v>
      </c>
      <c r="I14711" s="2">
        <v>45315</v>
      </c>
      <c r="J14711" s="2">
        <v>45321</v>
      </c>
      <c r="K14711" s="1" t="s">
        <v>31</v>
      </c>
      <c r="L14711" s="1" t="s">
        <v>22</v>
      </c>
      <c r="M14711" s="1">
        <v>783.52</v>
      </c>
      <c r="N14711" s="1" t="s">
        <v>23</v>
      </c>
      <c r="O14711" s="10">
        <f>Table1[[#This Row],[sales]]+Table1[[#This Row],[profit]]</f>
        <v>4671.1499999999996</v>
      </c>
    </row>
    <row r="14712" spans="1:15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>Table1[[#This Row],[sales]]*Table1[[#This Row],[discount]]</f>
        <v>119.80070000000002</v>
      </c>
      <c r="G14712" s="1">
        <f>Table1[[#This Row],[sales]]-Table1[[#This Row],[Discount Value]]</f>
        <v>584.90930000000003</v>
      </c>
      <c r="H14712" s="1">
        <v>9</v>
      </c>
      <c r="I14712" s="2">
        <v>44936</v>
      </c>
      <c r="J14712" s="2">
        <v>44938</v>
      </c>
      <c r="K14712" s="1" t="s">
        <v>21</v>
      </c>
      <c r="L14712" s="1" t="s">
        <v>16</v>
      </c>
      <c r="M14712" s="1">
        <v>178.71</v>
      </c>
      <c r="N14712" s="1" t="s">
        <v>23</v>
      </c>
      <c r="O14712" s="10">
        <f>Table1[[#This Row],[sales]]+Table1[[#This Row],[profit]]</f>
        <v>883.42000000000007</v>
      </c>
    </row>
    <row r="14713" spans="1:15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>Table1[[#This Row],[sales]]*Table1[[#This Row],[discount]]</f>
        <v>1072.9109999999998</v>
      </c>
      <c r="G14713" s="1">
        <f>Table1[[#This Row],[sales]]-Table1[[#This Row],[Discount Value]]</f>
        <v>2503.4589999999998</v>
      </c>
      <c r="H14713" s="1">
        <v>8</v>
      </c>
      <c r="I14713" s="2">
        <v>45254</v>
      </c>
      <c r="J14713" s="2">
        <v>45257</v>
      </c>
      <c r="K14713" s="1" t="s">
        <v>31</v>
      </c>
      <c r="L14713" s="1" t="s">
        <v>27</v>
      </c>
      <c r="M14713" s="1">
        <v>233.24</v>
      </c>
      <c r="N14713" s="1" t="s">
        <v>48</v>
      </c>
      <c r="O14713" s="10">
        <f>Table1[[#This Row],[sales]]+Table1[[#This Row],[profit]]</f>
        <v>3809.6099999999997</v>
      </c>
    </row>
    <row r="14714" spans="1:15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>Table1[[#This Row],[sales]]*Table1[[#This Row],[discount]]</f>
        <v>544.84439999999995</v>
      </c>
      <c r="G14714" s="1">
        <f>Table1[[#This Row],[sales]]-Table1[[#This Row],[Discount Value]]</f>
        <v>3995.5255999999999</v>
      </c>
      <c r="H14714" s="1">
        <v>9</v>
      </c>
      <c r="I14714" s="2">
        <v>45517</v>
      </c>
      <c r="J14714" s="2">
        <v>45520</v>
      </c>
      <c r="K14714" s="1" t="s">
        <v>15</v>
      </c>
      <c r="L14714" s="1" t="s">
        <v>22</v>
      </c>
      <c r="M14714" s="1">
        <v>961.04</v>
      </c>
      <c r="N14714" s="1" t="s">
        <v>39</v>
      </c>
      <c r="O14714" s="10">
        <f>Table1[[#This Row],[sales]]+Table1[[#This Row],[profit]]</f>
        <v>5501.41</v>
      </c>
    </row>
    <row r="14715" spans="1:15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>Table1[[#This Row],[sales]]*Table1[[#This Row],[discount]]</f>
        <v>165.69220000000001</v>
      </c>
      <c r="G14715" s="1">
        <f>Table1[[#This Row],[sales]]-Table1[[#This Row],[Discount Value]]</f>
        <v>808.9677999999999</v>
      </c>
      <c r="H14715" s="1">
        <v>1</v>
      </c>
      <c r="I14715" s="2">
        <v>45271</v>
      </c>
      <c r="J14715" s="2">
        <v>45273</v>
      </c>
      <c r="K14715" s="1" t="s">
        <v>21</v>
      </c>
      <c r="L14715" s="1" t="s">
        <v>22</v>
      </c>
      <c r="M14715" s="1">
        <v>223.59</v>
      </c>
      <c r="N14715" s="1" t="s">
        <v>48</v>
      </c>
      <c r="O14715" s="10">
        <f>Table1[[#This Row],[sales]]+Table1[[#This Row],[profit]]</f>
        <v>1198.25</v>
      </c>
    </row>
    <row r="14716" spans="1:15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>Table1[[#This Row],[sales]]*Table1[[#This Row],[discount]]</f>
        <v>210.48400000000004</v>
      </c>
      <c r="G14716" s="1">
        <f>Table1[[#This Row],[sales]]-Table1[[#This Row],[Discount Value]]</f>
        <v>3999.1960000000004</v>
      </c>
      <c r="H14716" s="1">
        <v>3</v>
      </c>
      <c r="I14716" s="2">
        <v>45322</v>
      </c>
      <c r="J14716" s="2">
        <v>45324</v>
      </c>
      <c r="K14716" s="1" t="s">
        <v>31</v>
      </c>
      <c r="L14716" s="1" t="s">
        <v>22</v>
      </c>
      <c r="M14716" s="1">
        <v>1044.49</v>
      </c>
      <c r="N14716" s="1" t="s">
        <v>39</v>
      </c>
      <c r="O14716" s="10">
        <f>Table1[[#This Row],[sales]]+Table1[[#This Row],[profit]]</f>
        <v>5254.17</v>
      </c>
    </row>
    <row r="14717" spans="1:15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>Table1[[#This Row],[sales]]*Table1[[#This Row],[discount]]</f>
        <v>286.57780000000002</v>
      </c>
      <c r="G14717" s="1">
        <f>Table1[[#This Row],[sales]]-Table1[[#This Row],[Discount Value]]</f>
        <v>379.88220000000001</v>
      </c>
      <c r="H14717" s="1">
        <v>4</v>
      </c>
      <c r="I14717" s="2">
        <v>45016</v>
      </c>
      <c r="J14717" s="2">
        <v>45021</v>
      </c>
      <c r="K14717" s="1" t="s">
        <v>21</v>
      </c>
      <c r="L14717" s="1" t="s">
        <v>16</v>
      </c>
      <c r="M14717" s="1">
        <v>95</v>
      </c>
      <c r="N14717" s="1" t="s">
        <v>23</v>
      </c>
      <c r="O14717" s="10">
        <f>Table1[[#This Row],[sales]]+Table1[[#This Row],[profit]]</f>
        <v>761.46</v>
      </c>
    </row>
    <row r="14718" spans="1:15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>Table1[[#This Row],[sales]]*Table1[[#This Row],[discount]]</f>
        <v>605.78279999999995</v>
      </c>
      <c r="G14718" s="1">
        <f>Table1[[#This Row],[sales]]-Table1[[#This Row],[Discount Value]]</f>
        <v>2278.8971999999999</v>
      </c>
      <c r="H14718" s="1">
        <v>3</v>
      </c>
      <c r="I14718" s="2">
        <v>45378</v>
      </c>
      <c r="J14718" s="2">
        <v>45383</v>
      </c>
      <c r="K14718" s="1" t="s">
        <v>21</v>
      </c>
      <c r="L14718" s="1" t="s">
        <v>22</v>
      </c>
      <c r="M14718" s="1">
        <v>355.14</v>
      </c>
      <c r="N14718" s="1" t="s">
        <v>17</v>
      </c>
      <c r="O14718" s="10">
        <f>Table1[[#This Row],[sales]]+Table1[[#This Row],[profit]]</f>
        <v>3239.8199999999997</v>
      </c>
    </row>
    <row r="14719" spans="1:15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>Table1[[#This Row],[sales]]*Table1[[#This Row],[discount]]</f>
        <v>123.40160000000002</v>
      </c>
      <c r="G14719" s="1">
        <f>Table1[[#This Row],[sales]]-Table1[[#This Row],[Discount Value]]</f>
        <v>1639.4784000000002</v>
      </c>
      <c r="H14719" s="1">
        <v>8</v>
      </c>
      <c r="I14719" s="2">
        <v>45373</v>
      </c>
      <c r="J14719" s="2">
        <v>45379</v>
      </c>
      <c r="K14719" s="1" t="s">
        <v>15</v>
      </c>
      <c r="L14719" s="1" t="s">
        <v>27</v>
      </c>
      <c r="M14719" s="1">
        <v>381.05</v>
      </c>
      <c r="N14719" s="1" t="s">
        <v>34</v>
      </c>
      <c r="O14719" s="10">
        <f>Table1[[#This Row],[sales]]+Table1[[#This Row],[profit]]</f>
        <v>2143.9300000000003</v>
      </c>
    </row>
    <row r="14720" spans="1:15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>Table1[[#This Row],[sales]]*Table1[[#This Row],[discount]]</f>
        <v>241.14099999999999</v>
      </c>
      <c r="G14720" s="1">
        <f>Table1[[#This Row],[sales]]-Table1[[#This Row],[Discount Value]]</f>
        <v>2170.2689999999998</v>
      </c>
      <c r="H14720" s="1">
        <v>7</v>
      </c>
      <c r="I14720" s="2">
        <v>45336</v>
      </c>
      <c r="J14720" s="2">
        <v>45341</v>
      </c>
      <c r="K14720" s="1" t="s">
        <v>31</v>
      </c>
      <c r="L14720" s="1" t="s">
        <v>16</v>
      </c>
      <c r="M14720" s="1">
        <v>431.06</v>
      </c>
      <c r="N14720" s="1" t="s">
        <v>23</v>
      </c>
      <c r="O14720" s="10">
        <f>Table1[[#This Row],[sales]]+Table1[[#This Row],[profit]]</f>
        <v>2842.47</v>
      </c>
    </row>
    <row r="14721" spans="1:15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>Table1[[#This Row],[sales]]*Table1[[#This Row],[discount]]</f>
        <v>220.23400000000001</v>
      </c>
      <c r="G14721" s="1">
        <f>Table1[[#This Row],[sales]]-Table1[[#This Row],[Discount Value]]</f>
        <v>1352.866</v>
      </c>
      <c r="H14721" s="1">
        <v>5</v>
      </c>
      <c r="I14721" s="2">
        <v>45370</v>
      </c>
      <c r="J14721" s="2">
        <v>45371</v>
      </c>
      <c r="K14721" s="1" t="s">
        <v>15</v>
      </c>
      <c r="L14721" s="1" t="s">
        <v>16</v>
      </c>
      <c r="M14721" s="1">
        <v>226.66</v>
      </c>
      <c r="N14721" s="1" t="s">
        <v>39</v>
      </c>
      <c r="O14721" s="10">
        <f>Table1[[#This Row],[sales]]+Table1[[#This Row],[profit]]</f>
        <v>1799.76</v>
      </c>
    </row>
    <row r="14722" spans="1:15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>Table1[[#This Row],[sales]]*Table1[[#This Row],[discount]]</f>
        <v>151.43040000000002</v>
      </c>
      <c r="G14722" s="1">
        <f>Table1[[#This Row],[sales]]-Table1[[#This Row],[Discount Value]]</f>
        <v>1225.2096000000001</v>
      </c>
      <c r="H14722" s="1">
        <v>5</v>
      </c>
      <c r="I14722" s="2">
        <v>45499</v>
      </c>
      <c r="J14722" s="2">
        <v>45506</v>
      </c>
      <c r="K14722" s="1" t="s">
        <v>21</v>
      </c>
      <c r="L14722" s="1" t="s">
        <v>27</v>
      </c>
      <c r="M14722" s="1">
        <v>325.26</v>
      </c>
      <c r="N14722" s="1" t="s">
        <v>17</v>
      </c>
      <c r="O14722" s="10">
        <f>Table1[[#This Row],[sales]]+Table1[[#This Row],[profit]]</f>
        <v>1701.9</v>
      </c>
    </row>
    <row r="14723" spans="1:15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>Table1[[#This Row],[sales]]*Table1[[#This Row],[discount]]</f>
        <v>935.34500000000003</v>
      </c>
      <c r="G14723" s="1">
        <f>Table1[[#This Row],[sales]]-Table1[[#This Row],[Discount Value]]</f>
        <v>2806.0349999999999</v>
      </c>
      <c r="H14723" s="1">
        <v>4</v>
      </c>
      <c r="I14723" s="2">
        <v>45325</v>
      </c>
      <c r="J14723" s="2">
        <v>45332</v>
      </c>
      <c r="K14723" s="1" t="s">
        <v>15</v>
      </c>
      <c r="L14723" s="1" t="s">
        <v>27</v>
      </c>
      <c r="M14723" s="1">
        <v>637.04999999999995</v>
      </c>
      <c r="N14723" s="1" t="s">
        <v>23</v>
      </c>
      <c r="O14723" s="10">
        <f>Table1[[#This Row],[sales]]+Table1[[#This Row],[profit]]</f>
        <v>4378.43</v>
      </c>
    </row>
    <row r="14724" spans="1:15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>Table1[[#This Row],[sales]]*Table1[[#This Row],[discount]]</f>
        <v>536.96249999999998</v>
      </c>
      <c r="G14724" s="1">
        <f>Table1[[#This Row],[sales]]-Table1[[#This Row],[Discount Value]]</f>
        <v>656.28750000000002</v>
      </c>
      <c r="H14724" s="1">
        <v>5</v>
      </c>
      <c r="I14724" s="2">
        <v>44931</v>
      </c>
      <c r="J14724" s="2">
        <v>44936</v>
      </c>
      <c r="K14724" s="1" t="s">
        <v>15</v>
      </c>
      <c r="L14724" s="1" t="s">
        <v>22</v>
      </c>
      <c r="M14724" s="1">
        <v>196.28</v>
      </c>
      <c r="N14724" s="1" t="s">
        <v>17</v>
      </c>
      <c r="O14724" s="10">
        <f>Table1[[#This Row],[sales]]+Table1[[#This Row],[profit]]</f>
        <v>1389.53</v>
      </c>
    </row>
    <row r="14725" spans="1:15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>Table1[[#This Row],[sales]]*Table1[[#This Row],[discount]]</f>
        <v>189.10979999999998</v>
      </c>
      <c r="G14725" s="1">
        <f>Table1[[#This Row],[sales]]-Table1[[#This Row],[Discount Value]]</f>
        <v>1912.1101999999998</v>
      </c>
      <c r="H14725" s="1">
        <v>5</v>
      </c>
      <c r="I14725" s="2">
        <v>45598</v>
      </c>
      <c r="J14725" s="2">
        <v>45605</v>
      </c>
      <c r="K14725" s="1" t="s">
        <v>31</v>
      </c>
      <c r="L14725" s="1" t="s">
        <v>16</v>
      </c>
      <c r="M14725" s="1">
        <v>293.39999999999998</v>
      </c>
      <c r="N14725" s="1" t="s">
        <v>23</v>
      </c>
      <c r="O14725" s="10">
        <f>Table1[[#This Row],[sales]]+Table1[[#This Row],[profit]]</f>
        <v>2394.62</v>
      </c>
    </row>
    <row r="14726" spans="1:15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>Table1[[#This Row],[sales]]*Table1[[#This Row],[discount]]</f>
        <v>332.42590000000001</v>
      </c>
      <c r="G14726" s="1">
        <f>Table1[[#This Row],[sales]]-Table1[[#This Row],[Discount Value]]</f>
        <v>1112.9041</v>
      </c>
      <c r="H14726" s="1">
        <v>4</v>
      </c>
      <c r="I14726" s="2">
        <v>45022</v>
      </c>
      <c r="J14726" s="2">
        <v>45027</v>
      </c>
      <c r="K14726" s="1" t="s">
        <v>31</v>
      </c>
      <c r="L14726" s="1" t="s">
        <v>22</v>
      </c>
      <c r="M14726" s="1">
        <v>90</v>
      </c>
      <c r="N14726" s="1" t="s">
        <v>17</v>
      </c>
      <c r="O14726" s="10">
        <f>Table1[[#This Row],[sales]]+Table1[[#This Row],[profit]]</f>
        <v>1535.33</v>
      </c>
    </row>
    <row r="14727" spans="1:15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>Table1[[#This Row],[sales]]*Table1[[#This Row],[discount]]</f>
        <v>418.8723</v>
      </c>
      <c r="G14727" s="1">
        <f>Table1[[#This Row],[sales]]-Table1[[#This Row],[Discount Value]]</f>
        <v>850.43769999999995</v>
      </c>
      <c r="H14727" s="1">
        <v>5</v>
      </c>
      <c r="I14727" s="2">
        <v>45450</v>
      </c>
      <c r="J14727" s="2">
        <v>45453</v>
      </c>
      <c r="K14727" s="1" t="s">
        <v>31</v>
      </c>
      <c r="L14727" s="1" t="s">
        <v>16</v>
      </c>
      <c r="M14727" s="1">
        <v>327.98</v>
      </c>
      <c r="N14727" s="1" t="s">
        <v>23</v>
      </c>
      <c r="O14727" s="10">
        <f>Table1[[#This Row],[sales]]+Table1[[#This Row],[profit]]</f>
        <v>1597.29</v>
      </c>
    </row>
    <row r="14728" spans="1:15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>Table1[[#This Row],[sales]]*Table1[[#This Row],[discount]]</f>
        <v>285.54929999999996</v>
      </c>
      <c r="G14728" s="1">
        <f>Table1[[#This Row],[sales]]-Table1[[#This Row],[Discount Value]]</f>
        <v>2887.2206999999999</v>
      </c>
      <c r="H14728" s="1">
        <v>7</v>
      </c>
      <c r="I14728" s="2">
        <v>45270</v>
      </c>
      <c r="J14728" s="2">
        <v>45272</v>
      </c>
      <c r="K14728" s="1" t="s">
        <v>21</v>
      </c>
      <c r="L14728" s="1" t="s">
        <v>16</v>
      </c>
      <c r="M14728" s="1">
        <v>430.5</v>
      </c>
      <c r="N14728" s="1" t="s">
        <v>23</v>
      </c>
      <c r="O14728" s="10">
        <f>Table1[[#This Row],[sales]]+Table1[[#This Row],[profit]]</f>
        <v>3603.27</v>
      </c>
    </row>
    <row r="14729" spans="1:15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>Table1[[#This Row],[sales]]*Table1[[#This Row],[discount]]</f>
        <v>25.808000000000003</v>
      </c>
      <c r="G14729" s="1">
        <f>Table1[[#This Row],[sales]]-Table1[[#This Row],[Discount Value]]</f>
        <v>296.79200000000003</v>
      </c>
      <c r="H14729" s="1">
        <v>9</v>
      </c>
      <c r="I14729" s="2">
        <v>45547</v>
      </c>
      <c r="J14729" s="2">
        <v>45553</v>
      </c>
      <c r="K14729" s="1" t="s">
        <v>21</v>
      </c>
      <c r="L14729" s="1" t="s">
        <v>27</v>
      </c>
      <c r="M14729" s="1">
        <v>51.34</v>
      </c>
      <c r="N14729" s="1" t="s">
        <v>28</v>
      </c>
      <c r="O14729" s="10">
        <f>Table1[[#This Row],[sales]]+Table1[[#This Row],[profit]]</f>
        <v>373.94000000000005</v>
      </c>
    </row>
    <row r="14730" spans="1:15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>Table1[[#This Row],[sales]]*Table1[[#This Row],[discount]]</f>
        <v>317.24799999999999</v>
      </c>
      <c r="G14730" s="1">
        <f>Table1[[#This Row],[sales]]-Table1[[#This Row],[Discount Value]]</f>
        <v>3648.3519999999999</v>
      </c>
      <c r="H14730" s="1">
        <v>7</v>
      </c>
      <c r="I14730" s="2">
        <v>45415</v>
      </c>
      <c r="J14730" s="2">
        <v>45420</v>
      </c>
      <c r="K14730" s="1" t="s">
        <v>31</v>
      </c>
      <c r="L14730" s="1" t="s">
        <v>22</v>
      </c>
      <c r="M14730" s="1">
        <v>315.35000000000002</v>
      </c>
      <c r="N14730" s="1" t="s">
        <v>48</v>
      </c>
      <c r="O14730" s="10">
        <f>Table1[[#This Row],[sales]]+Table1[[#This Row],[profit]]</f>
        <v>4280.95</v>
      </c>
    </row>
    <row r="14731" spans="1:15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>Table1[[#This Row],[sales]]*Table1[[#This Row],[discount]]</f>
        <v>1221.682</v>
      </c>
      <c r="G14731" s="1">
        <f>Table1[[#This Row],[sales]]-Table1[[#This Row],[Discount Value]]</f>
        <v>1554.8680000000002</v>
      </c>
      <c r="H14731" s="1">
        <v>1</v>
      </c>
      <c r="I14731" s="2">
        <v>45134</v>
      </c>
      <c r="J14731" s="2">
        <v>45139</v>
      </c>
      <c r="K14731" s="1" t="s">
        <v>21</v>
      </c>
      <c r="L14731" s="1" t="s">
        <v>16</v>
      </c>
      <c r="M14731" s="1">
        <v>564.84</v>
      </c>
      <c r="N14731" s="1" t="s">
        <v>23</v>
      </c>
      <c r="O14731" s="10">
        <f>Table1[[#This Row],[sales]]+Table1[[#This Row],[profit]]</f>
        <v>3341.3900000000003</v>
      </c>
    </row>
    <row r="14732" spans="1:15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>Table1[[#This Row],[sales]]*Table1[[#This Row],[discount]]</f>
        <v>1497.3624</v>
      </c>
      <c r="G14732" s="1">
        <f>Table1[[#This Row],[sales]]-Table1[[#This Row],[Discount Value]]</f>
        <v>2661.9776000000002</v>
      </c>
      <c r="H14732" s="1">
        <v>9</v>
      </c>
      <c r="I14732" s="2">
        <v>45454</v>
      </c>
      <c r="J14732" s="2">
        <v>45459</v>
      </c>
      <c r="K14732" s="1" t="s">
        <v>21</v>
      </c>
      <c r="L14732" s="1" t="s">
        <v>22</v>
      </c>
      <c r="M14732" s="1">
        <v>826.19</v>
      </c>
      <c r="N14732" s="1" t="s">
        <v>17</v>
      </c>
      <c r="O14732" s="10">
        <f>Table1[[#This Row],[sales]]+Table1[[#This Row],[profit]]</f>
        <v>4985.5300000000007</v>
      </c>
    </row>
    <row r="14733" spans="1:15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>Table1[[#This Row],[sales]]*Table1[[#This Row],[discount]]</f>
        <v>194.4426</v>
      </c>
      <c r="G14733" s="1">
        <f>Table1[[#This Row],[sales]]-Table1[[#This Row],[Discount Value]]</f>
        <v>949.3374</v>
      </c>
      <c r="H14733" s="1">
        <v>3</v>
      </c>
      <c r="I14733" s="2">
        <v>45233</v>
      </c>
      <c r="J14733" s="2">
        <v>45236</v>
      </c>
      <c r="K14733" s="1" t="s">
        <v>31</v>
      </c>
      <c r="L14733" s="1" t="s">
        <v>16</v>
      </c>
      <c r="M14733" s="1">
        <v>144.19999999999999</v>
      </c>
      <c r="N14733" s="1" t="s">
        <v>23</v>
      </c>
      <c r="O14733" s="10">
        <f>Table1[[#This Row],[sales]]+Table1[[#This Row],[profit]]</f>
        <v>1287.98</v>
      </c>
    </row>
    <row r="14734" spans="1:15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>Table1[[#This Row],[sales]]*Table1[[#This Row],[discount]]</f>
        <v>1609.2405000000001</v>
      </c>
      <c r="G14734" s="1">
        <f>Table1[[#This Row],[sales]]-Table1[[#This Row],[Discount Value]]</f>
        <v>1966.8495</v>
      </c>
      <c r="H14734" s="1">
        <v>2</v>
      </c>
      <c r="I14734" s="2">
        <v>45653</v>
      </c>
      <c r="J14734" s="2">
        <v>45654</v>
      </c>
      <c r="K14734" s="1" t="s">
        <v>21</v>
      </c>
      <c r="L14734" s="1" t="s">
        <v>22</v>
      </c>
      <c r="M14734" s="1">
        <v>499.01</v>
      </c>
      <c r="N14734" s="1" t="s">
        <v>23</v>
      </c>
      <c r="O14734" s="10">
        <f>Table1[[#This Row],[sales]]+Table1[[#This Row],[profit]]</f>
        <v>4075.1000000000004</v>
      </c>
    </row>
    <row r="14735" spans="1:15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>Table1[[#This Row],[sales]]*Table1[[#This Row],[discount]]</f>
        <v>1037.2128</v>
      </c>
      <c r="G14735" s="1">
        <f>Table1[[#This Row],[sales]]-Table1[[#This Row],[Discount Value]]</f>
        <v>1123.6472000000001</v>
      </c>
      <c r="H14735" s="1">
        <v>9</v>
      </c>
      <c r="I14735" s="2">
        <v>45470</v>
      </c>
      <c r="J14735" s="2">
        <v>45474</v>
      </c>
      <c r="K14735" s="1" t="s">
        <v>15</v>
      </c>
      <c r="L14735" s="1" t="s">
        <v>16</v>
      </c>
      <c r="M14735" s="1">
        <v>512.75</v>
      </c>
      <c r="N14735" s="1" t="s">
        <v>28</v>
      </c>
      <c r="O14735" s="10">
        <f>Table1[[#This Row],[sales]]+Table1[[#This Row],[profit]]</f>
        <v>2673.61</v>
      </c>
    </row>
    <row r="14736" spans="1:15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>Table1[[#This Row],[sales]]*Table1[[#This Row],[discount]]</f>
        <v>95.268000000000001</v>
      </c>
      <c r="G14736" s="1">
        <f>Table1[[#This Row],[sales]]-Table1[[#This Row],[Discount Value]]</f>
        <v>381.072</v>
      </c>
      <c r="H14736" s="1">
        <v>2</v>
      </c>
      <c r="I14736" s="2">
        <v>45553</v>
      </c>
      <c r="J14736" s="2">
        <v>45560</v>
      </c>
      <c r="K14736" s="1" t="s">
        <v>31</v>
      </c>
      <c r="L14736" s="1" t="s">
        <v>22</v>
      </c>
      <c r="M14736" s="1">
        <v>87.45</v>
      </c>
      <c r="N14736" s="1" t="s">
        <v>28</v>
      </c>
      <c r="O14736" s="10">
        <f>Table1[[#This Row],[sales]]+Table1[[#This Row],[profit]]</f>
        <v>563.79</v>
      </c>
    </row>
    <row r="14737" spans="1:15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>Table1[[#This Row],[sales]]*Table1[[#This Row],[discount]]</f>
        <v>984.65380000000005</v>
      </c>
      <c r="G14737" s="1">
        <f>Table1[[#This Row],[sales]]-Table1[[#This Row],[Discount Value]]</f>
        <v>2802.4762000000001</v>
      </c>
      <c r="H14737" s="1">
        <v>9</v>
      </c>
      <c r="I14737" s="2">
        <v>45564</v>
      </c>
      <c r="J14737" s="2">
        <v>45570</v>
      </c>
      <c r="K14737" s="1" t="s">
        <v>15</v>
      </c>
      <c r="L14737" s="1" t="s">
        <v>22</v>
      </c>
      <c r="M14737" s="1">
        <v>426.15</v>
      </c>
      <c r="N14737" s="1" t="s">
        <v>23</v>
      </c>
      <c r="O14737" s="10">
        <f>Table1[[#This Row],[sales]]+Table1[[#This Row],[profit]]</f>
        <v>4213.28</v>
      </c>
    </row>
    <row r="14738" spans="1:15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>Table1[[#This Row],[sales]]*Table1[[#This Row],[discount]]</f>
        <v>690.24959999999999</v>
      </c>
      <c r="G14738" s="1">
        <f>Table1[[#This Row],[sales]]-Table1[[#This Row],[Discount Value]]</f>
        <v>3144.4703999999997</v>
      </c>
      <c r="H14738" s="1">
        <v>5</v>
      </c>
      <c r="I14738" s="2">
        <v>45154</v>
      </c>
      <c r="J14738" s="2">
        <v>45160</v>
      </c>
      <c r="K14738" s="1" t="s">
        <v>15</v>
      </c>
      <c r="L14738" s="1" t="s">
        <v>27</v>
      </c>
      <c r="M14738" s="1">
        <v>732.17</v>
      </c>
      <c r="N14738" s="1" t="s">
        <v>48</v>
      </c>
      <c r="O14738" s="10">
        <f>Table1[[#This Row],[sales]]+Table1[[#This Row],[profit]]</f>
        <v>4566.8899999999994</v>
      </c>
    </row>
    <row r="14739" spans="1:15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>Table1[[#This Row],[sales]]*Table1[[#This Row],[discount]]</f>
        <v>157.0239</v>
      </c>
      <c r="G14739" s="1">
        <f>Table1[[#This Row],[sales]]-Table1[[#This Row],[Discount Value]]</f>
        <v>1270.4661000000001</v>
      </c>
      <c r="H14739" s="1">
        <v>6</v>
      </c>
      <c r="I14739" s="2">
        <v>45155</v>
      </c>
      <c r="J14739" s="2">
        <v>45157</v>
      </c>
      <c r="K14739" s="1" t="s">
        <v>15</v>
      </c>
      <c r="L14739" s="1" t="s">
        <v>22</v>
      </c>
      <c r="M14739" s="1">
        <v>383.62</v>
      </c>
      <c r="N14739" s="1" t="s">
        <v>17</v>
      </c>
      <c r="O14739" s="10">
        <f>Table1[[#This Row],[sales]]+Table1[[#This Row],[profit]]</f>
        <v>1811.1100000000001</v>
      </c>
    </row>
    <row r="14740" spans="1:15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>Table1[[#This Row],[sales]]*Table1[[#This Row],[discount]]</f>
        <v>1789.5657000000001</v>
      </c>
      <c r="G14740" s="1">
        <f>Table1[[#This Row],[sales]]-Table1[[#This Row],[Discount Value]]</f>
        <v>2799.0643</v>
      </c>
      <c r="H14740" s="1">
        <v>7</v>
      </c>
      <c r="I14740" s="2">
        <v>45313</v>
      </c>
      <c r="J14740" s="2">
        <v>45316</v>
      </c>
      <c r="K14740" s="1" t="s">
        <v>15</v>
      </c>
      <c r="L14740" s="1" t="s">
        <v>27</v>
      </c>
      <c r="M14740" s="1">
        <v>1372.75</v>
      </c>
      <c r="N14740" s="1" t="s">
        <v>34</v>
      </c>
      <c r="O14740" s="10">
        <f>Table1[[#This Row],[sales]]+Table1[[#This Row],[profit]]</f>
        <v>5961.38</v>
      </c>
    </row>
    <row r="14741" spans="1:15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>Table1[[#This Row],[sales]]*Table1[[#This Row],[discount]]</f>
        <v>1229.904</v>
      </c>
      <c r="G14741" s="1">
        <f>Table1[[#This Row],[sales]]-Table1[[#This Row],[Discount Value]]</f>
        <v>2613.5459999999998</v>
      </c>
      <c r="H14741" s="1">
        <v>7</v>
      </c>
      <c r="I14741" s="2">
        <v>45297</v>
      </c>
      <c r="J14741" s="2">
        <v>45300</v>
      </c>
      <c r="K14741" s="1" t="s">
        <v>15</v>
      </c>
      <c r="L14741" s="1" t="s">
        <v>27</v>
      </c>
      <c r="M14741" s="1">
        <v>279.20999999999998</v>
      </c>
      <c r="N14741" s="1" t="s">
        <v>23</v>
      </c>
      <c r="O14741" s="10">
        <f>Table1[[#This Row],[sales]]+Table1[[#This Row],[profit]]</f>
        <v>4122.66</v>
      </c>
    </row>
    <row r="14742" spans="1:15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>Table1[[#This Row],[sales]]*Table1[[#This Row],[discount]]</f>
        <v>288.5598</v>
      </c>
      <c r="G14742" s="1">
        <f>Table1[[#This Row],[sales]]-Table1[[#This Row],[Discount Value]]</f>
        <v>1314.5501999999999</v>
      </c>
      <c r="H14742" s="1">
        <v>4</v>
      </c>
      <c r="I14742" s="2">
        <v>45274</v>
      </c>
      <c r="J14742" s="2">
        <v>45280</v>
      </c>
      <c r="K14742" s="1" t="s">
        <v>31</v>
      </c>
      <c r="L14742" s="1" t="s">
        <v>22</v>
      </c>
      <c r="M14742" s="1">
        <v>259.60000000000002</v>
      </c>
      <c r="N14742" s="1" t="s">
        <v>39</v>
      </c>
      <c r="O14742" s="10">
        <f>Table1[[#This Row],[sales]]+Table1[[#This Row],[profit]]</f>
        <v>1862.71</v>
      </c>
    </row>
    <row r="14743" spans="1:15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>Table1[[#This Row],[sales]]*Table1[[#This Row],[discount]]</f>
        <v>12.716300000000002</v>
      </c>
      <c r="G14743" s="1">
        <f>Table1[[#This Row],[sales]]-Table1[[#This Row],[Discount Value]]</f>
        <v>1258.9137000000001</v>
      </c>
      <c r="H14743" s="1">
        <v>4</v>
      </c>
      <c r="I14743" s="2">
        <v>45483</v>
      </c>
      <c r="J14743" s="2">
        <v>45486</v>
      </c>
      <c r="K14743" s="1" t="s">
        <v>21</v>
      </c>
      <c r="L14743" s="1" t="s">
        <v>16</v>
      </c>
      <c r="M14743" s="1">
        <v>205.66</v>
      </c>
      <c r="N14743" s="1" t="s">
        <v>34</v>
      </c>
      <c r="O14743" s="10">
        <f>Table1[[#This Row],[sales]]+Table1[[#This Row],[profit]]</f>
        <v>1477.2900000000002</v>
      </c>
    </row>
    <row r="14744" spans="1:15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>Table1[[#This Row],[sales]]*Table1[[#This Row],[discount]]</f>
        <v>857.44720000000007</v>
      </c>
      <c r="G14744" s="1">
        <f>Table1[[#This Row],[sales]]-Table1[[#This Row],[Discount Value]]</f>
        <v>1398.9928</v>
      </c>
      <c r="H14744" s="1">
        <v>5</v>
      </c>
      <c r="I14744" s="2">
        <v>44950</v>
      </c>
      <c r="J14744" s="2">
        <v>44957</v>
      </c>
      <c r="K14744" s="1" t="s">
        <v>21</v>
      </c>
      <c r="L14744" s="1" t="s">
        <v>27</v>
      </c>
      <c r="M14744" s="1">
        <v>645.24</v>
      </c>
      <c r="N14744" s="1" t="s">
        <v>17</v>
      </c>
      <c r="O14744" s="10">
        <f>Table1[[#This Row],[sales]]+Table1[[#This Row],[profit]]</f>
        <v>2901.6800000000003</v>
      </c>
    </row>
    <row r="14745" spans="1:15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>Table1[[#This Row],[sales]]*Table1[[#This Row],[discount]]</f>
        <v>368.32080000000002</v>
      </c>
      <c r="G14745" s="1">
        <f>Table1[[#This Row],[sales]]-Table1[[#This Row],[Discount Value]]</f>
        <v>1166.3492000000001</v>
      </c>
      <c r="H14745" s="1">
        <v>9</v>
      </c>
      <c r="I14745" s="2">
        <v>44939</v>
      </c>
      <c r="J14745" s="2">
        <v>44944</v>
      </c>
      <c r="K14745" s="1" t="s">
        <v>31</v>
      </c>
      <c r="L14745" s="1" t="s">
        <v>22</v>
      </c>
      <c r="M14745" s="1">
        <v>429.82</v>
      </c>
      <c r="N14745" s="1" t="s">
        <v>23</v>
      </c>
      <c r="O14745" s="10">
        <f>Table1[[#This Row],[sales]]+Table1[[#This Row],[profit]]</f>
        <v>1964.49</v>
      </c>
    </row>
    <row r="14746" spans="1:15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>Table1[[#This Row],[sales]]*Table1[[#This Row],[discount]]</f>
        <v>46.536400000000008</v>
      </c>
      <c r="G14746" s="1">
        <f>Table1[[#This Row],[sales]]-Table1[[#This Row],[Discount Value]]</f>
        <v>1116.8736000000001</v>
      </c>
      <c r="H14746" s="1">
        <v>1</v>
      </c>
      <c r="I14746" s="2">
        <v>45443</v>
      </c>
      <c r="J14746" s="2">
        <v>45446</v>
      </c>
      <c r="K14746" s="1" t="s">
        <v>21</v>
      </c>
      <c r="L14746" s="1" t="s">
        <v>22</v>
      </c>
      <c r="M14746" s="1">
        <v>188.84</v>
      </c>
      <c r="N14746" s="1" t="s">
        <v>39</v>
      </c>
      <c r="O14746" s="10">
        <f>Table1[[#This Row],[sales]]+Table1[[#This Row],[profit]]</f>
        <v>1352.25</v>
      </c>
    </row>
    <row r="14747" spans="1:15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>Table1[[#This Row],[sales]]*Table1[[#This Row],[discount]]</f>
        <v>123.33540000000001</v>
      </c>
      <c r="G14747" s="1">
        <f>Table1[[#This Row],[sales]]-Table1[[#This Row],[Discount Value]]</f>
        <v>1932.2546000000002</v>
      </c>
      <c r="H14747" s="1">
        <v>8</v>
      </c>
      <c r="I14747" s="2">
        <v>45519</v>
      </c>
      <c r="J14747" s="2">
        <v>45523</v>
      </c>
      <c r="K14747" s="1" t="s">
        <v>21</v>
      </c>
      <c r="L14747" s="1" t="s">
        <v>22</v>
      </c>
      <c r="M14747" s="1">
        <v>240.62</v>
      </c>
      <c r="N14747" s="1" t="s">
        <v>39</v>
      </c>
      <c r="O14747" s="10">
        <f>Table1[[#This Row],[sales]]+Table1[[#This Row],[profit]]</f>
        <v>2296.21</v>
      </c>
    </row>
    <row r="14748" spans="1:15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>Table1[[#This Row],[sales]]*Table1[[#This Row],[discount]]</f>
        <v>70.044499999999999</v>
      </c>
      <c r="G14748" s="1">
        <f>Table1[[#This Row],[sales]]-Table1[[#This Row],[Discount Value]]</f>
        <v>155.90549999999999</v>
      </c>
      <c r="H14748" s="1">
        <v>8</v>
      </c>
      <c r="I14748" s="2">
        <v>45104</v>
      </c>
      <c r="J14748" s="2">
        <v>45107</v>
      </c>
      <c r="K14748" s="1" t="s">
        <v>21</v>
      </c>
      <c r="L14748" s="1" t="s">
        <v>16</v>
      </c>
      <c r="M14748" s="1">
        <v>47.72</v>
      </c>
      <c r="N14748" s="1" t="s">
        <v>23</v>
      </c>
      <c r="O14748" s="10">
        <f>Table1[[#This Row],[sales]]+Table1[[#This Row],[profit]]</f>
        <v>273.66999999999996</v>
      </c>
    </row>
    <row r="14749" spans="1:15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>Table1[[#This Row],[sales]]*Table1[[#This Row],[discount]]</f>
        <v>558.06569999999999</v>
      </c>
      <c r="G14749" s="1">
        <f>Table1[[#This Row],[sales]]-Table1[[#This Row],[Discount Value]]</f>
        <v>1508.8442999999997</v>
      </c>
      <c r="H14749" s="1">
        <v>7</v>
      </c>
      <c r="I14749" s="2">
        <v>45386</v>
      </c>
      <c r="J14749" s="2">
        <v>45387</v>
      </c>
      <c r="K14749" s="1" t="s">
        <v>21</v>
      </c>
      <c r="L14749" s="1" t="s">
        <v>27</v>
      </c>
      <c r="M14749" s="1">
        <v>165.63</v>
      </c>
      <c r="N14749" s="1" t="s">
        <v>39</v>
      </c>
      <c r="O14749" s="10">
        <f>Table1[[#This Row],[sales]]+Table1[[#This Row],[profit]]</f>
        <v>2232.54</v>
      </c>
    </row>
    <row r="14750" spans="1:15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>Table1[[#This Row],[sales]]*Table1[[#This Row],[discount]]</f>
        <v>142.33799999999999</v>
      </c>
      <c r="G14750" s="1">
        <f>Table1[[#This Row],[sales]]-Table1[[#This Row],[Discount Value]]</f>
        <v>1043.8120000000001</v>
      </c>
      <c r="H14750" s="1">
        <v>6</v>
      </c>
      <c r="I14750" s="2">
        <v>45301</v>
      </c>
      <c r="J14750" s="2">
        <v>45303</v>
      </c>
      <c r="K14750" s="1" t="s">
        <v>15</v>
      </c>
      <c r="L14750" s="1" t="s">
        <v>27</v>
      </c>
      <c r="M14750" s="1">
        <v>119.64</v>
      </c>
      <c r="N14750" s="1" t="s">
        <v>28</v>
      </c>
      <c r="O14750" s="10">
        <f>Table1[[#This Row],[sales]]+Table1[[#This Row],[profit]]</f>
        <v>1305.7900000000002</v>
      </c>
    </row>
    <row r="14751" spans="1:15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>Table1[[#This Row],[sales]]*Table1[[#This Row],[discount]]</f>
        <v>97.666800000000009</v>
      </c>
      <c r="G14751" s="1">
        <f>Table1[[#This Row],[sales]]-Table1[[#This Row],[Discount Value]]</f>
        <v>1297.5732</v>
      </c>
      <c r="H14751" s="1">
        <v>3</v>
      </c>
      <c r="I14751" s="2">
        <v>45615</v>
      </c>
      <c r="J14751" s="2">
        <v>45621</v>
      </c>
      <c r="K14751" s="1" t="s">
        <v>21</v>
      </c>
      <c r="L14751" s="1" t="s">
        <v>16</v>
      </c>
      <c r="M14751" s="1">
        <v>356.49</v>
      </c>
      <c r="N14751" s="1" t="s">
        <v>28</v>
      </c>
      <c r="O14751" s="10">
        <f>Table1[[#This Row],[sales]]+Table1[[#This Row],[profit]]</f>
        <v>1751.73</v>
      </c>
    </row>
    <row r="14752" spans="1:15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>Table1[[#This Row],[sales]]*Table1[[#This Row],[discount]]</f>
        <v>221.98439999999999</v>
      </c>
      <c r="G14752" s="1">
        <f>Table1[[#This Row],[sales]]-Table1[[#This Row],[Discount Value]]</f>
        <v>282.5256</v>
      </c>
      <c r="H14752" s="1">
        <v>8</v>
      </c>
      <c r="I14752" s="2">
        <v>45328</v>
      </c>
      <c r="J14752" s="2">
        <v>45333</v>
      </c>
      <c r="K14752" s="1" t="s">
        <v>21</v>
      </c>
      <c r="L14752" s="1" t="s">
        <v>27</v>
      </c>
      <c r="M14752" s="1">
        <v>130.87</v>
      </c>
      <c r="N14752" s="1" t="s">
        <v>23</v>
      </c>
      <c r="O14752" s="10">
        <f>Table1[[#This Row],[sales]]+Table1[[#This Row],[profit]]</f>
        <v>635.38</v>
      </c>
    </row>
    <row r="14753" spans="1:15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>Table1[[#This Row],[sales]]*Table1[[#This Row],[discount]]</f>
        <v>209.00390000000002</v>
      </c>
      <c r="G14753" s="1">
        <f>Table1[[#This Row],[sales]]-Table1[[#This Row],[Discount Value]]</f>
        <v>2776.7660999999998</v>
      </c>
      <c r="H14753" s="1">
        <v>7</v>
      </c>
      <c r="I14753" s="2">
        <v>45215</v>
      </c>
      <c r="J14753" s="2">
        <v>45217</v>
      </c>
      <c r="K14753" s="1" t="s">
        <v>21</v>
      </c>
      <c r="L14753" s="1" t="s">
        <v>16</v>
      </c>
      <c r="M14753" s="1">
        <v>824.61</v>
      </c>
      <c r="N14753" s="1" t="s">
        <v>34</v>
      </c>
      <c r="O14753" s="10">
        <f>Table1[[#This Row],[sales]]+Table1[[#This Row],[profit]]</f>
        <v>3810.38</v>
      </c>
    </row>
    <row r="14754" spans="1:15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>Table1[[#This Row],[sales]]*Table1[[#This Row],[discount]]</f>
        <v>96.513999999999996</v>
      </c>
      <c r="G14754" s="1">
        <f>Table1[[#This Row],[sales]]-Table1[[#This Row],[Discount Value]]</f>
        <v>2316.3359999999998</v>
      </c>
      <c r="H14754" s="1">
        <v>8</v>
      </c>
      <c r="I14754" s="2">
        <v>45112</v>
      </c>
      <c r="J14754" s="2">
        <v>45118</v>
      </c>
      <c r="K14754" s="1" t="s">
        <v>15</v>
      </c>
      <c r="L14754" s="1" t="s">
        <v>22</v>
      </c>
      <c r="M14754" s="1">
        <v>570.39</v>
      </c>
      <c r="N14754" s="1" t="s">
        <v>48</v>
      </c>
      <c r="O14754" s="10">
        <f>Table1[[#This Row],[sales]]+Table1[[#This Row],[profit]]</f>
        <v>2983.24</v>
      </c>
    </row>
    <row r="14755" spans="1:15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>Table1[[#This Row],[sales]]*Table1[[#This Row],[discount]]</f>
        <v>1171.2017000000001</v>
      </c>
      <c r="G14755" s="1">
        <f>Table1[[#This Row],[sales]]-Table1[[#This Row],[Discount Value]]</f>
        <v>2606.8683000000001</v>
      </c>
      <c r="H14755" s="1">
        <v>2</v>
      </c>
      <c r="I14755" s="2">
        <v>45429</v>
      </c>
      <c r="J14755" s="2">
        <v>45431</v>
      </c>
      <c r="K14755" s="1" t="s">
        <v>21</v>
      </c>
      <c r="L14755" s="1" t="s">
        <v>27</v>
      </c>
      <c r="M14755" s="1">
        <v>346.52</v>
      </c>
      <c r="N14755" s="1" t="s">
        <v>48</v>
      </c>
      <c r="O14755" s="10">
        <f>Table1[[#This Row],[sales]]+Table1[[#This Row],[profit]]</f>
        <v>4124.59</v>
      </c>
    </row>
    <row r="14756" spans="1:15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>Table1[[#This Row],[sales]]*Table1[[#This Row],[discount]]</f>
        <v>641.78139999999996</v>
      </c>
      <c r="G14756" s="1">
        <f>Table1[[#This Row],[sales]]-Table1[[#This Row],[Discount Value]]</f>
        <v>4294.9985999999999</v>
      </c>
      <c r="H14756" s="1">
        <v>8</v>
      </c>
      <c r="I14756" s="2">
        <v>45088</v>
      </c>
      <c r="J14756" s="2">
        <v>45094</v>
      </c>
      <c r="K14756" s="1" t="s">
        <v>31</v>
      </c>
      <c r="L14756" s="1" t="s">
        <v>16</v>
      </c>
      <c r="M14756" s="1">
        <v>606.72</v>
      </c>
      <c r="N14756" s="1" t="s">
        <v>28</v>
      </c>
      <c r="O14756" s="10">
        <f>Table1[[#This Row],[sales]]+Table1[[#This Row],[profit]]</f>
        <v>5543.5</v>
      </c>
    </row>
    <row r="14757" spans="1:15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>Table1[[#This Row],[sales]]*Table1[[#This Row],[discount]]</f>
        <v>226.28760000000003</v>
      </c>
      <c r="G14757" s="1">
        <f>Table1[[#This Row],[sales]]-Table1[[#This Row],[Discount Value]]</f>
        <v>459.43240000000003</v>
      </c>
      <c r="H14757" s="1">
        <v>7</v>
      </c>
      <c r="I14757" s="2">
        <v>45384</v>
      </c>
      <c r="J14757" s="2">
        <v>45391</v>
      </c>
      <c r="K14757" s="1" t="s">
        <v>21</v>
      </c>
      <c r="L14757" s="1" t="s">
        <v>27</v>
      </c>
      <c r="M14757" s="1">
        <v>113.64</v>
      </c>
      <c r="N14757" s="1" t="s">
        <v>34</v>
      </c>
      <c r="O14757" s="10">
        <f>Table1[[#This Row],[sales]]+Table1[[#This Row],[profit]]</f>
        <v>799.36</v>
      </c>
    </row>
    <row r="14758" spans="1:15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>Table1[[#This Row],[sales]]*Table1[[#This Row],[discount]]</f>
        <v>344.37119999999999</v>
      </c>
      <c r="G14758" s="1">
        <f>Table1[[#This Row],[sales]]-Table1[[#This Row],[Discount Value]]</f>
        <v>1090.5088000000001</v>
      </c>
      <c r="H14758" s="1">
        <v>6</v>
      </c>
      <c r="I14758" s="2">
        <v>44957</v>
      </c>
      <c r="J14758" s="2">
        <v>44963</v>
      </c>
      <c r="K14758" s="1" t="s">
        <v>31</v>
      </c>
      <c r="L14758" s="1" t="s">
        <v>16</v>
      </c>
      <c r="M14758" s="1">
        <v>186.44</v>
      </c>
      <c r="N14758" s="1" t="s">
        <v>39</v>
      </c>
      <c r="O14758" s="10">
        <f>Table1[[#This Row],[sales]]+Table1[[#This Row],[profit]]</f>
        <v>1621.3200000000002</v>
      </c>
    </row>
    <row r="14759" spans="1:15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>Table1[[#This Row],[sales]]*Table1[[#This Row],[discount]]</f>
        <v>378.8433</v>
      </c>
      <c r="G14759" s="1">
        <f>Table1[[#This Row],[sales]]-Table1[[#This Row],[Discount Value]]</f>
        <v>3065.1867000000002</v>
      </c>
      <c r="H14759" s="1">
        <v>9</v>
      </c>
      <c r="I14759" s="2">
        <v>45005</v>
      </c>
      <c r="J14759" s="2">
        <v>45008</v>
      </c>
      <c r="K14759" s="1" t="s">
        <v>15</v>
      </c>
      <c r="L14759" s="1" t="s">
        <v>27</v>
      </c>
      <c r="M14759" s="1">
        <v>632.08000000000004</v>
      </c>
      <c r="N14759" s="1" t="s">
        <v>17</v>
      </c>
      <c r="O14759" s="10">
        <f>Table1[[#This Row],[sales]]+Table1[[#This Row],[profit]]</f>
        <v>4076.11</v>
      </c>
    </row>
    <row r="14760" spans="1:15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>Table1[[#This Row],[sales]]*Table1[[#This Row],[discount]]</f>
        <v>37.884899999999995</v>
      </c>
      <c r="G14760" s="1">
        <f>Table1[[#This Row],[sales]]-Table1[[#This Row],[Discount Value]]</f>
        <v>1224.9450999999999</v>
      </c>
      <c r="H14760" s="1">
        <v>8</v>
      </c>
      <c r="I14760" s="2">
        <v>45209</v>
      </c>
      <c r="J14760" s="2">
        <v>45212</v>
      </c>
      <c r="K14760" s="1" t="s">
        <v>15</v>
      </c>
      <c r="L14760" s="1" t="s">
        <v>22</v>
      </c>
      <c r="M14760" s="1">
        <v>93.08</v>
      </c>
      <c r="N14760" s="1" t="s">
        <v>17</v>
      </c>
      <c r="O14760" s="10">
        <f>Table1[[#This Row],[sales]]+Table1[[#This Row],[profit]]</f>
        <v>1355.9099999999999</v>
      </c>
    </row>
    <row r="14761" spans="1:15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>Table1[[#This Row],[sales]]*Table1[[#This Row],[discount]]</f>
        <v>9.9087999999999994</v>
      </c>
      <c r="G14761" s="1">
        <f>Table1[[#This Row],[sales]]-Table1[[#This Row],[Discount Value]]</f>
        <v>237.81119999999999</v>
      </c>
      <c r="H14761" s="1">
        <v>5</v>
      </c>
      <c r="I14761" s="2">
        <v>45113</v>
      </c>
      <c r="J14761" s="2">
        <v>45119</v>
      </c>
      <c r="K14761" s="1" t="s">
        <v>21</v>
      </c>
      <c r="L14761" s="1" t="s">
        <v>27</v>
      </c>
      <c r="M14761" s="1">
        <v>71.349999999999994</v>
      </c>
      <c r="N14761" s="1" t="s">
        <v>48</v>
      </c>
      <c r="O14761" s="10">
        <f>Table1[[#This Row],[sales]]+Table1[[#This Row],[profit]]</f>
        <v>319.07</v>
      </c>
    </row>
    <row r="14762" spans="1:15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>Table1[[#This Row],[sales]]*Table1[[#This Row],[discount]]</f>
        <v>185.03449999999998</v>
      </c>
      <c r="G14762" s="1">
        <f>Table1[[#This Row],[sales]]-Table1[[#This Row],[Discount Value]]</f>
        <v>453.01549999999997</v>
      </c>
      <c r="H14762" s="1">
        <v>5</v>
      </c>
      <c r="I14762" s="2">
        <v>45465</v>
      </c>
      <c r="J14762" s="2">
        <v>45470</v>
      </c>
      <c r="K14762" s="1" t="s">
        <v>21</v>
      </c>
      <c r="L14762" s="1" t="s">
        <v>27</v>
      </c>
      <c r="M14762" s="1">
        <v>188.14</v>
      </c>
      <c r="N14762" s="1" t="s">
        <v>23</v>
      </c>
      <c r="O14762" s="10">
        <f>Table1[[#This Row],[sales]]+Table1[[#This Row],[profit]]</f>
        <v>826.18999999999994</v>
      </c>
    </row>
    <row r="14763" spans="1:15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>Table1[[#This Row],[sales]]*Table1[[#This Row],[discount]]</f>
        <v>845.4126</v>
      </c>
      <c r="G14763" s="1">
        <f>Table1[[#This Row],[sales]]-Table1[[#This Row],[Discount Value]]</f>
        <v>1379.3573999999999</v>
      </c>
      <c r="H14763" s="1">
        <v>9</v>
      </c>
      <c r="I14763" s="2">
        <v>45301</v>
      </c>
      <c r="J14763" s="2">
        <v>45308</v>
      </c>
      <c r="K14763" s="1" t="s">
        <v>21</v>
      </c>
      <c r="L14763" s="1" t="s">
        <v>16</v>
      </c>
      <c r="M14763" s="1">
        <v>152.02000000000001</v>
      </c>
      <c r="N14763" s="1" t="s">
        <v>23</v>
      </c>
      <c r="O14763" s="10">
        <f>Table1[[#This Row],[sales]]+Table1[[#This Row],[profit]]</f>
        <v>2376.79</v>
      </c>
    </row>
    <row r="14764" spans="1:15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>Table1[[#This Row],[sales]]*Table1[[#This Row],[discount]]</f>
        <v>751.68560000000014</v>
      </c>
      <c r="G14764" s="1">
        <f>Table1[[#This Row],[sales]]-Table1[[#This Row],[Discount Value]]</f>
        <v>1459.1543999999999</v>
      </c>
      <c r="H14764" s="1">
        <v>8</v>
      </c>
      <c r="I14764" s="2">
        <v>45311</v>
      </c>
      <c r="J14764" s="2">
        <v>45316</v>
      </c>
      <c r="K14764" s="1" t="s">
        <v>21</v>
      </c>
      <c r="L14764" s="1" t="s">
        <v>27</v>
      </c>
      <c r="M14764" s="1">
        <v>132.86000000000001</v>
      </c>
      <c r="N14764" s="1" t="s">
        <v>39</v>
      </c>
      <c r="O14764" s="10">
        <f>Table1[[#This Row],[sales]]+Table1[[#This Row],[profit]]</f>
        <v>2343.7000000000003</v>
      </c>
    </row>
    <row r="14765" spans="1:15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>Table1[[#This Row],[sales]]*Table1[[#This Row],[discount]]</f>
        <v>1459.287</v>
      </c>
      <c r="G14765" s="1">
        <f>Table1[[#This Row],[sales]]-Table1[[#This Row],[Discount Value]]</f>
        <v>3405.0029999999997</v>
      </c>
      <c r="H14765" s="1">
        <v>4</v>
      </c>
      <c r="I14765" s="2">
        <v>45002</v>
      </c>
      <c r="J14765" s="2">
        <v>45004</v>
      </c>
      <c r="K14765" s="1" t="s">
        <v>15</v>
      </c>
      <c r="L14765" s="1" t="s">
        <v>27</v>
      </c>
      <c r="M14765" s="1">
        <v>835.67</v>
      </c>
      <c r="N14765" s="1" t="s">
        <v>23</v>
      </c>
      <c r="O14765" s="10">
        <f>Table1[[#This Row],[sales]]+Table1[[#This Row],[profit]]</f>
        <v>5699.96</v>
      </c>
    </row>
    <row r="14766" spans="1:15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>Table1[[#This Row],[sales]]*Table1[[#This Row],[discount]]</f>
        <v>262.14760000000001</v>
      </c>
      <c r="G14766" s="1">
        <f>Table1[[#This Row],[sales]]-Table1[[#This Row],[Discount Value]]</f>
        <v>2121.0123999999996</v>
      </c>
      <c r="H14766" s="1">
        <v>9</v>
      </c>
      <c r="I14766" s="2">
        <v>45634</v>
      </c>
      <c r="J14766" s="2">
        <v>45640</v>
      </c>
      <c r="K14766" s="1" t="s">
        <v>21</v>
      </c>
      <c r="L14766" s="1" t="s">
        <v>16</v>
      </c>
      <c r="M14766" s="1">
        <v>204.62</v>
      </c>
      <c r="N14766" s="1" t="s">
        <v>48</v>
      </c>
      <c r="O14766" s="10">
        <f>Table1[[#This Row],[sales]]+Table1[[#This Row],[profit]]</f>
        <v>2587.7799999999997</v>
      </c>
    </row>
    <row r="14767" spans="1:15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>Table1[[#This Row],[sales]]*Table1[[#This Row],[discount]]</f>
        <v>1471.6879000000001</v>
      </c>
      <c r="G14767" s="1">
        <f>Table1[[#This Row],[sales]]-Table1[[#This Row],[Discount Value]]</f>
        <v>1950.8421000000001</v>
      </c>
      <c r="H14767" s="1">
        <v>6</v>
      </c>
      <c r="I14767" s="2">
        <v>45333</v>
      </c>
      <c r="J14767" s="2">
        <v>45338</v>
      </c>
      <c r="K14767" s="1" t="s">
        <v>21</v>
      </c>
      <c r="L14767" s="1" t="s">
        <v>16</v>
      </c>
      <c r="M14767" s="1">
        <v>289.79000000000002</v>
      </c>
      <c r="N14767" s="1" t="s">
        <v>34</v>
      </c>
      <c r="O14767" s="10">
        <f>Table1[[#This Row],[sales]]+Table1[[#This Row],[profit]]</f>
        <v>3712.32</v>
      </c>
    </row>
    <row r="14768" spans="1:15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>Table1[[#This Row],[sales]]*Table1[[#This Row],[discount]]</f>
        <v>778.65180000000009</v>
      </c>
      <c r="G14768" s="1">
        <f>Table1[[#This Row],[sales]]-Table1[[#This Row],[Discount Value]]</f>
        <v>1733.1282000000001</v>
      </c>
      <c r="H14768" s="1">
        <v>5</v>
      </c>
      <c r="I14768" s="2">
        <v>45525</v>
      </c>
      <c r="J14768" s="2">
        <v>45532</v>
      </c>
      <c r="K14768" s="1" t="s">
        <v>21</v>
      </c>
      <c r="L14768" s="1" t="s">
        <v>27</v>
      </c>
      <c r="M14768" s="1">
        <v>356.44</v>
      </c>
      <c r="N14768" s="1" t="s">
        <v>48</v>
      </c>
      <c r="O14768" s="10">
        <f>Table1[[#This Row],[sales]]+Table1[[#This Row],[profit]]</f>
        <v>2868.2200000000003</v>
      </c>
    </row>
    <row r="14769" spans="1:15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>Table1[[#This Row],[sales]]*Table1[[#This Row],[discount]]</f>
        <v>497.90999999999991</v>
      </c>
      <c r="G14769" s="1">
        <f>Table1[[#This Row],[sales]]-Table1[[#This Row],[Discount Value]]</f>
        <v>924.69</v>
      </c>
      <c r="H14769" s="1">
        <v>7</v>
      </c>
      <c r="I14769" s="2">
        <v>45049</v>
      </c>
      <c r="J14769" s="2">
        <v>45052</v>
      </c>
      <c r="K14769" s="1" t="s">
        <v>21</v>
      </c>
      <c r="L14769" s="1" t="s">
        <v>16</v>
      </c>
      <c r="M14769" s="1">
        <v>411.96</v>
      </c>
      <c r="N14769" s="1" t="s">
        <v>17</v>
      </c>
      <c r="O14769" s="10">
        <f>Table1[[#This Row],[sales]]+Table1[[#This Row],[profit]]</f>
        <v>1834.56</v>
      </c>
    </row>
    <row r="14770" spans="1:15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>Table1[[#This Row],[sales]]*Table1[[#This Row],[discount]]</f>
        <v>67.838100000000011</v>
      </c>
      <c r="G14770" s="1">
        <f>Table1[[#This Row],[sales]]-Table1[[#This Row],[Discount Value]]</f>
        <v>548.87189999999998</v>
      </c>
      <c r="H14770" s="1">
        <v>9</v>
      </c>
      <c r="I14770" s="2">
        <v>45394</v>
      </c>
      <c r="J14770" s="2">
        <v>45398</v>
      </c>
      <c r="K14770" s="1" t="s">
        <v>21</v>
      </c>
      <c r="L14770" s="1" t="s">
        <v>16</v>
      </c>
      <c r="M14770" s="1">
        <v>175.27</v>
      </c>
      <c r="N14770" s="1" t="s">
        <v>34</v>
      </c>
      <c r="O14770" s="10">
        <f>Table1[[#This Row],[sales]]+Table1[[#This Row],[profit]]</f>
        <v>791.98</v>
      </c>
    </row>
    <row r="14771" spans="1:15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>Table1[[#This Row],[sales]]*Table1[[#This Row],[discount]]</f>
        <v>560.22980000000007</v>
      </c>
      <c r="G14771" s="1">
        <f>Table1[[#This Row],[sales]]-Table1[[#This Row],[Discount Value]]</f>
        <v>3749.2302</v>
      </c>
      <c r="H14771" s="1">
        <v>1</v>
      </c>
      <c r="I14771" s="2">
        <v>45117</v>
      </c>
      <c r="J14771" s="2">
        <v>45120</v>
      </c>
      <c r="K14771" s="1" t="s">
        <v>15</v>
      </c>
      <c r="L14771" s="1" t="s">
        <v>16</v>
      </c>
      <c r="M14771" s="1">
        <v>1215.1400000000001</v>
      </c>
      <c r="N14771" s="1" t="s">
        <v>34</v>
      </c>
      <c r="O14771" s="10">
        <f>Table1[[#This Row],[sales]]+Table1[[#This Row],[profit]]</f>
        <v>5524.6</v>
      </c>
    </row>
    <row r="14772" spans="1:15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>Table1[[#This Row],[sales]]*Table1[[#This Row],[discount]]</f>
        <v>381.6225</v>
      </c>
      <c r="G14772" s="1">
        <f>Table1[[#This Row],[sales]]-Table1[[#This Row],[Discount Value]]</f>
        <v>466.42749999999995</v>
      </c>
      <c r="H14772" s="1">
        <v>9</v>
      </c>
      <c r="I14772" s="2">
        <v>45181</v>
      </c>
      <c r="J14772" s="2">
        <v>45188</v>
      </c>
      <c r="K14772" s="1" t="s">
        <v>15</v>
      </c>
      <c r="L14772" s="1" t="s">
        <v>22</v>
      </c>
      <c r="M14772" s="1">
        <v>78.08</v>
      </c>
      <c r="N14772" s="1" t="s">
        <v>17</v>
      </c>
      <c r="O14772" s="10">
        <f>Table1[[#This Row],[sales]]+Table1[[#This Row],[profit]]</f>
        <v>926.13</v>
      </c>
    </row>
    <row r="14773" spans="1:15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>Table1[[#This Row],[sales]]*Table1[[#This Row],[discount]]</f>
        <v>137.94719999999998</v>
      </c>
      <c r="G14773" s="1">
        <f>Table1[[#This Row],[sales]]-Table1[[#This Row],[Discount Value]]</f>
        <v>436.83280000000002</v>
      </c>
      <c r="H14773" s="1">
        <v>5</v>
      </c>
      <c r="I14773" s="2">
        <v>45138</v>
      </c>
      <c r="J14773" s="2">
        <v>45140</v>
      </c>
      <c r="K14773" s="1" t="s">
        <v>21</v>
      </c>
      <c r="L14773" s="1" t="s">
        <v>16</v>
      </c>
      <c r="M14773" s="1">
        <v>40.96</v>
      </c>
      <c r="N14773" s="1" t="s">
        <v>23</v>
      </c>
      <c r="O14773" s="10">
        <f>Table1[[#This Row],[sales]]+Table1[[#This Row],[profit]]</f>
        <v>615.74</v>
      </c>
    </row>
    <row r="14774" spans="1:15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>Table1[[#This Row],[sales]]*Table1[[#This Row],[discount]]</f>
        <v>321.37280000000004</v>
      </c>
      <c r="G14774" s="1">
        <f>Table1[[#This Row],[sales]]-Table1[[#This Row],[Discount Value]]</f>
        <v>826.38719999999989</v>
      </c>
      <c r="H14774" s="1">
        <v>9</v>
      </c>
      <c r="I14774" s="2">
        <v>45210</v>
      </c>
      <c r="J14774" s="2">
        <v>45217</v>
      </c>
      <c r="K14774" s="1" t="s">
        <v>21</v>
      </c>
      <c r="L14774" s="1" t="s">
        <v>16</v>
      </c>
      <c r="M14774" s="1">
        <v>89</v>
      </c>
      <c r="N14774" s="1" t="s">
        <v>48</v>
      </c>
      <c r="O14774" s="10">
        <f>Table1[[#This Row],[sales]]+Table1[[#This Row],[profit]]</f>
        <v>1236.76</v>
      </c>
    </row>
    <row r="14775" spans="1:15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>Table1[[#This Row],[sales]]*Table1[[#This Row],[discount]]</f>
        <v>6.7313999999999998</v>
      </c>
      <c r="G14775" s="1">
        <f>Table1[[#This Row],[sales]]-Table1[[#This Row],[Discount Value]]</f>
        <v>105.4586</v>
      </c>
      <c r="H14775" s="1">
        <v>5</v>
      </c>
      <c r="I14775" s="2">
        <v>45206</v>
      </c>
      <c r="J14775" s="2">
        <v>45212</v>
      </c>
      <c r="K14775" s="1" t="s">
        <v>31</v>
      </c>
      <c r="L14775" s="1" t="s">
        <v>27</v>
      </c>
      <c r="M14775" s="1">
        <v>22.16</v>
      </c>
      <c r="N14775" s="1" t="s">
        <v>34</v>
      </c>
      <c r="O14775" s="10">
        <f>Table1[[#This Row],[sales]]+Table1[[#This Row],[profit]]</f>
        <v>134.35</v>
      </c>
    </row>
    <row r="14776" spans="1:15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>Table1[[#This Row],[sales]]*Table1[[#This Row],[discount]]</f>
        <v>90.52600000000001</v>
      </c>
      <c r="G14776" s="1">
        <f>Table1[[#This Row],[sales]]-Table1[[#This Row],[Discount Value]]</f>
        <v>362.10399999999998</v>
      </c>
      <c r="H14776" s="1">
        <v>7</v>
      </c>
      <c r="I14776" s="2">
        <v>45204</v>
      </c>
      <c r="J14776" s="2">
        <v>45207</v>
      </c>
      <c r="K14776" s="1" t="s">
        <v>31</v>
      </c>
      <c r="L14776" s="1" t="s">
        <v>16</v>
      </c>
      <c r="M14776" s="1">
        <v>61.01</v>
      </c>
      <c r="N14776" s="1" t="s">
        <v>23</v>
      </c>
      <c r="O14776" s="10">
        <f>Table1[[#This Row],[sales]]+Table1[[#This Row],[profit]]</f>
        <v>513.64</v>
      </c>
    </row>
    <row r="14777" spans="1:15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>Table1[[#This Row],[sales]]*Table1[[#This Row],[discount]]</f>
        <v>1413.4824000000001</v>
      </c>
      <c r="G14777" s="1">
        <f>Table1[[#This Row],[sales]]-Table1[[#This Row],[Discount Value]]</f>
        <v>1798.9775999999999</v>
      </c>
      <c r="H14777" s="1">
        <v>7</v>
      </c>
      <c r="I14777" s="2">
        <v>45396</v>
      </c>
      <c r="J14777" s="2">
        <v>45402</v>
      </c>
      <c r="K14777" s="1" t="s">
        <v>21</v>
      </c>
      <c r="L14777" s="1" t="s">
        <v>16</v>
      </c>
      <c r="M14777" s="1">
        <v>863.58</v>
      </c>
      <c r="N14777" s="1" t="s">
        <v>48</v>
      </c>
      <c r="O14777" s="10">
        <f>Table1[[#This Row],[sales]]+Table1[[#This Row],[profit]]</f>
        <v>4076.04</v>
      </c>
    </row>
    <row r="14778" spans="1:15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>Table1[[#This Row],[sales]]*Table1[[#This Row],[discount]]</f>
        <v>582.02100000000007</v>
      </c>
      <c r="G14778" s="1">
        <f>Table1[[#This Row],[sales]]-Table1[[#This Row],[Discount Value]]</f>
        <v>711.35900000000004</v>
      </c>
      <c r="H14778" s="1">
        <v>9</v>
      </c>
      <c r="I14778" s="2">
        <v>45094</v>
      </c>
      <c r="J14778" s="2">
        <v>45101</v>
      </c>
      <c r="K14778" s="1" t="s">
        <v>21</v>
      </c>
      <c r="L14778" s="1" t="s">
        <v>16</v>
      </c>
      <c r="M14778" s="1">
        <v>277.70999999999998</v>
      </c>
      <c r="N14778" s="1" t="s">
        <v>39</v>
      </c>
      <c r="O14778" s="10">
        <f>Table1[[#This Row],[sales]]+Table1[[#This Row],[profit]]</f>
        <v>1571.0900000000001</v>
      </c>
    </row>
    <row r="14779" spans="1:15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>Table1[[#This Row],[sales]]*Table1[[#This Row],[discount]]</f>
        <v>650.72270000000003</v>
      </c>
      <c r="G14779" s="1">
        <f>Table1[[#This Row],[sales]]-Table1[[#This Row],[Discount Value]]</f>
        <v>1107.9873</v>
      </c>
      <c r="H14779" s="1">
        <v>5</v>
      </c>
      <c r="I14779" s="2">
        <v>45129</v>
      </c>
      <c r="J14779" s="2">
        <v>45130</v>
      </c>
      <c r="K14779" s="1" t="s">
        <v>31</v>
      </c>
      <c r="L14779" s="1" t="s">
        <v>16</v>
      </c>
      <c r="M14779" s="1">
        <v>526.79</v>
      </c>
      <c r="N14779" s="1" t="s">
        <v>34</v>
      </c>
      <c r="O14779" s="10">
        <f>Table1[[#This Row],[sales]]+Table1[[#This Row],[profit]]</f>
        <v>2285.5</v>
      </c>
    </row>
    <row r="14780" spans="1:15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>Table1[[#This Row],[sales]]*Table1[[#This Row],[discount]]</f>
        <v>1132.1019000000001</v>
      </c>
      <c r="G14780" s="1">
        <f>Table1[[#This Row],[sales]]-Table1[[#This Row],[Discount Value]]</f>
        <v>3060.8681000000001</v>
      </c>
      <c r="H14780" s="1">
        <v>7</v>
      </c>
      <c r="I14780" s="2">
        <v>45022</v>
      </c>
      <c r="J14780" s="2">
        <v>45026</v>
      </c>
      <c r="K14780" s="1" t="s">
        <v>31</v>
      </c>
      <c r="L14780" s="1" t="s">
        <v>22</v>
      </c>
      <c r="M14780" s="1">
        <v>1161.83</v>
      </c>
      <c r="N14780" s="1" t="s">
        <v>17</v>
      </c>
      <c r="O14780" s="10">
        <f>Table1[[#This Row],[sales]]+Table1[[#This Row],[profit]]</f>
        <v>5354.8</v>
      </c>
    </row>
    <row r="14781" spans="1:15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>Table1[[#This Row],[sales]]*Table1[[#This Row],[discount]]</f>
        <v>1826.9886999999999</v>
      </c>
      <c r="G14781" s="1">
        <f>Table1[[#This Row],[sales]]-Table1[[#This Row],[Discount Value]]</f>
        <v>2060.2213000000002</v>
      </c>
      <c r="H14781" s="1">
        <v>5</v>
      </c>
      <c r="I14781" s="2">
        <v>45654</v>
      </c>
      <c r="J14781" s="2">
        <v>45661</v>
      </c>
      <c r="K14781" s="1" t="s">
        <v>21</v>
      </c>
      <c r="L14781" s="1" t="s">
        <v>16</v>
      </c>
      <c r="M14781" s="1">
        <v>748.93</v>
      </c>
      <c r="N14781" s="1" t="s">
        <v>17</v>
      </c>
      <c r="O14781" s="10">
        <f>Table1[[#This Row],[sales]]+Table1[[#This Row],[profit]]</f>
        <v>4636.1400000000003</v>
      </c>
    </row>
    <row r="14782" spans="1:15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>Table1[[#This Row],[sales]]*Table1[[#This Row],[discount]]</f>
        <v>1105.2888</v>
      </c>
      <c r="G14782" s="1">
        <f>Table1[[#This Row],[sales]]-Table1[[#This Row],[Discount Value]]</f>
        <v>1406.7311999999999</v>
      </c>
      <c r="H14782" s="1">
        <v>4</v>
      </c>
      <c r="I14782" s="2">
        <v>45542</v>
      </c>
      <c r="J14782" s="2">
        <v>45546</v>
      </c>
      <c r="K14782" s="1" t="s">
        <v>15</v>
      </c>
      <c r="L14782" s="1" t="s">
        <v>27</v>
      </c>
      <c r="M14782" s="1">
        <v>647.70000000000005</v>
      </c>
      <c r="N14782" s="1" t="s">
        <v>48</v>
      </c>
      <c r="O14782" s="10">
        <f>Table1[[#This Row],[sales]]+Table1[[#This Row],[profit]]</f>
        <v>3159.7200000000003</v>
      </c>
    </row>
    <row r="14783" spans="1:15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>Table1[[#This Row],[sales]]*Table1[[#This Row],[discount]]</f>
        <v>1303.5078000000001</v>
      </c>
      <c r="G14783" s="1">
        <f>Table1[[#This Row],[sales]]-Table1[[#This Row],[Discount Value]]</f>
        <v>1800.0822000000001</v>
      </c>
      <c r="H14783" s="1">
        <v>1</v>
      </c>
      <c r="I14783" s="2">
        <v>45587</v>
      </c>
      <c r="J14783" s="2">
        <v>45590</v>
      </c>
      <c r="K14783" s="1" t="s">
        <v>15</v>
      </c>
      <c r="L14783" s="1" t="s">
        <v>22</v>
      </c>
      <c r="M14783" s="1">
        <v>279.56</v>
      </c>
      <c r="N14783" s="1" t="s">
        <v>28</v>
      </c>
      <c r="O14783" s="10">
        <f>Table1[[#This Row],[sales]]+Table1[[#This Row],[profit]]</f>
        <v>3383.15</v>
      </c>
    </row>
    <row r="14784" spans="1:15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>Table1[[#This Row],[sales]]*Table1[[#This Row],[discount]]</f>
        <v>229.0112</v>
      </c>
      <c r="G14784" s="1">
        <f>Table1[[#This Row],[sales]]-Table1[[#This Row],[Discount Value]]</f>
        <v>291.46879999999999</v>
      </c>
      <c r="H14784" s="1">
        <v>5</v>
      </c>
      <c r="I14784" s="2">
        <v>45310</v>
      </c>
      <c r="J14784" s="2">
        <v>45315</v>
      </c>
      <c r="K14784" s="1" t="s">
        <v>15</v>
      </c>
      <c r="L14784" s="1" t="s">
        <v>22</v>
      </c>
      <c r="M14784" s="1">
        <v>137.94999999999999</v>
      </c>
      <c r="N14784" s="1" t="s">
        <v>39</v>
      </c>
      <c r="O14784" s="10">
        <f>Table1[[#This Row],[sales]]+Table1[[#This Row],[profit]]</f>
        <v>658.43000000000006</v>
      </c>
    </row>
    <row r="14785" spans="1:15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>Table1[[#This Row],[sales]]*Table1[[#This Row],[discount]]</f>
        <v>881.31630000000007</v>
      </c>
      <c r="G14785" s="1">
        <f>Table1[[#This Row],[sales]]-Table1[[#This Row],[Discount Value]]</f>
        <v>2950.4937</v>
      </c>
      <c r="H14785" s="1">
        <v>4</v>
      </c>
      <c r="I14785" s="2">
        <v>45605</v>
      </c>
      <c r="J14785" s="2">
        <v>45607</v>
      </c>
      <c r="K14785" s="1" t="s">
        <v>31</v>
      </c>
      <c r="L14785" s="1" t="s">
        <v>16</v>
      </c>
      <c r="M14785" s="1">
        <v>877.36</v>
      </c>
      <c r="N14785" s="1" t="s">
        <v>28</v>
      </c>
      <c r="O14785" s="10">
        <f>Table1[[#This Row],[sales]]+Table1[[#This Row],[profit]]</f>
        <v>4709.17</v>
      </c>
    </row>
    <row r="14786" spans="1:15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>Table1[[#This Row],[sales]]*Table1[[#This Row],[discount]]</f>
        <v>683.62840000000006</v>
      </c>
      <c r="G14786" s="1">
        <f>Table1[[#This Row],[sales]]-Table1[[#This Row],[Discount Value]]</f>
        <v>1945.7116000000001</v>
      </c>
      <c r="H14786" s="1">
        <v>1</v>
      </c>
      <c r="I14786" s="2">
        <v>45035</v>
      </c>
      <c r="J14786" s="2">
        <v>45042</v>
      </c>
      <c r="K14786" s="1" t="s">
        <v>31</v>
      </c>
      <c r="L14786" s="1" t="s">
        <v>27</v>
      </c>
      <c r="M14786" s="1">
        <v>386.03</v>
      </c>
      <c r="N14786" s="1" t="s">
        <v>48</v>
      </c>
      <c r="O14786" s="10">
        <f>Table1[[#This Row],[sales]]+Table1[[#This Row],[profit]]</f>
        <v>3015.37</v>
      </c>
    </row>
    <row r="14787" spans="1:15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>Table1[[#This Row],[sales]]*Table1[[#This Row],[discount]]</f>
        <v>608.50649999999996</v>
      </c>
      <c r="G14787" s="1">
        <f>Table1[[#This Row],[sales]]-Table1[[#This Row],[Discount Value]]</f>
        <v>2289.1435000000001</v>
      </c>
      <c r="H14787" s="1">
        <v>1</v>
      </c>
      <c r="I14787" s="2">
        <v>45264</v>
      </c>
      <c r="J14787" s="2">
        <v>45269</v>
      </c>
      <c r="K14787" s="1" t="s">
        <v>21</v>
      </c>
      <c r="L14787" s="1" t="s">
        <v>22</v>
      </c>
      <c r="M14787" s="1">
        <v>729.51</v>
      </c>
      <c r="N14787" s="1" t="s">
        <v>28</v>
      </c>
      <c r="O14787" s="10">
        <f>Table1[[#This Row],[sales]]+Table1[[#This Row],[profit]]</f>
        <v>3627.16</v>
      </c>
    </row>
    <row r="14788" spans="1:15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>Table1[[#This Row],[sales]]*Table1[[#This Row],[discount]]</f>
        <v>1243.5996</v>
      </c>
      <c r="G14788" s="1">
        <f>Table1[[#This Row],[sales]]-Table1[[#This Row],[Discount Value]]</f>
        <v>2117.4803999999999</v>
      </c>
      <c r="H14788" s="1">
        <v>5</v>
      </c>
      <c r="I14788" s="2">
        <v>44984</v>
      </c>
      <c r="J14788" s="2">
        <v>44987</v>
      </c>
      <c r="K14788" s="1" t="s">
        <v>21</v>
      </c>
      <c r="L14788" s="1" t="s">
        <v>16</v>
      </c>
      <c r="M14788" s="1">
        <v>720.24</v>
      </c>
      <c r="N14788" s="1" t="s">
        <v>48</v>
      </c>
      <c r="O14788" s="10">
        <f>Table1[[#This Row],[sales]]+Table1[[#This Row],[profit]]</f>
        <v>4081.3199999999997</v>
      </c>
    </row>
    <row r="14789" spans="1:15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>Table1[[#This Row],[sales]]*Table1[[#This Row],[discount]]</f>
        <v>765.25800000000004</v>
      </c>
      <c r="G14789" s="1">
        <f>Table1[[#This Row],[sales]]-Table1[[#This Row],[Discount Value]]</f>
        <v>1785.6020000000001</v>
      </c>
      <c r="H14789" s="1">
        <v>9</v>
      </c>
      <c r="I14789" s="2">
        <v>45124</v>
      </c>
      <c r="J14789" s="2">
        <v>45126</v>
      </c>
      <c r="K14789" s="1" t="s">
        <v>21</v>
      </c>
      <c r="L14789" s="1" t="s">
        <v>16</v>
      </c>
      <c r="M14789" s="1">
        <v>182.97</v>
      </c>
      <c r="N14789" s="1" t="s">
        <v>23</v>
      </c>
      <c r="O14789" s="10">
        <f>Table1[[#This Row],[sales]]+Table1[[#This Row],[profit]]</f>
        <v>2733.83</v>
      </c>
    </row>
    <row r="14790" spans="1:15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>Table1[[#This Row],[sales]]*Table1[[#This Row],[discount]]</f>
        <v>79.688699999999997</v>
      </c>
      <c r="G14790" s="1">
        <f>Table1[[#This Row],[sales]]-Table1[[#This Row],[Discount Value]]</f>
        <v>2576.6012999999998</v>
      </c>
      <c r="H14790" s="1">
        <v>1</v>
      </c>
      <c r="I14790" s="2">
        <v>45611</v>
      </c>
      <c r="J14790" s="2">
        <v>45618</v>
      </c>
      <c r="K14790" s="1" t="s">
        <v>21</v>
      </c>
      <c r="L14790" s="1" t="s">
        <v>16</v>
      </c>
      <c r="M14790" s="1">
        <v>782.89</v>
      </c>
      <c r="N14790" s="1" t="s">
        <v>39</v>
      </c>
      <c r="O14790" s="10">
        <f>Table1[[#This Row],[sales]]+Table1[[#This Row],[profit]]</f>
        <v>3439.18</v>
      </c>
    </row>
    <row r="14791" spans="1:15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>Table1[[#This Row],[sales]]*Table1[[#This Row],[discount]]</f>
        <v>178.37470000000002</v>
      </c>
      <c r="G14791" s="1">
        <f>Table1[[#This Row],[sales]]-Table1[[#This Row],[Discount Value]]</f>
        <v>2369.8353000000002</v>
      </c>
      <c r="H14791" s="1">
        <v>8</v>
      </c>
      <c r="I14791" s="2">
        <v>45566</v>
      </c>
      <c r="J14791" s="2">
        <v>45572</v>
      </c>
      <c r="K14791" s="1" t="s">
        <v>15</v>
      </c>
      <c r="L14791" s="1" t="s">
        <v>27</v>
      </c>
      <c r="M14791" s="1">
        <v>300.16000000000003</v>
      </c>
      <c r="N14791" s="1" t="s">
        <v>48</v>
      </c>
      <c r="O14791" s="10">
        <f>Table1[[#This Row],[sales]]+Table1[[#This Row],[profit]]</f>
        <v>2848.37</v>
      </c>
    </row>
    <row r="14792" spans="1:15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>Table1[[#This Row],[sales]]*Table1[[#This Row],[discount]]</f>
        <v>253.441</v>
      </c>
      <c r="G14792" s="1">
        <f>Table1[[#This Row],[sales]]-Table1[[#This Row],[Discount Value]]</f>
        <v>2280.9690000000001</v>
      </c>
      <c r="H14792" s="1">
        <v>9</v>
      </c>
      <c r="I14792" s="2">
        <v>45261</v>
      </c>
      <c r="J14792" s="2">
        <v>45265</v>
      </c>
      <c r="K14792" s="1" t="s">
        <v>31</v>
      </c>
      <c r="L14792" s="1" t="s">
        <v>22</v>
      </c>
      <c r="M14792" s="1">
        <v>473.47</v>
      </c>
      <c r="N14792" s="1" t="s">
        <v>48</v>
      </c>
      <c r="O14792" s="10">
        <f>Table1[[#This Row],[sales]]+Table1[[#This Row],[profit]]</f>
        <v>3007.88</v>
      </c>
    </row>
    <row r="14793" spans="1:15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>Table1[[#This Row],[sales]]*Table1[[#This Row],[discount]]</f>
        <v>1283.8434000000002</v>
      </c>
      <c r="G14793" s="1">
        <f>Table1[[#This Row],[sales]]-Table1[[#This Row],[Discount Value]]</f>
        <v>2492.1666</v>
      </c>
      <c r="H14793" s="1">
        <v>4</v>
      </c>
      <c r="I14793" s="2">
        <v>45423</v>
      </c>
      <c r="J14793" s="2">
        <v>45425</v>
      </c>
      <c r="K14793" s="1" t="s">
        <v>31</v>
      </c>
      <c r="L14793" s="1" t="s">
        <v>22</v>
      </c>
      <c r="M14793" s="1">
        <v>1009.37</v>
      </c>
      <c r="N14793" s="1" t="s">
        <v>48</v>
      </c>
      <c r="O14793" s="10">
        <f>Table1[[#This Row],[sales]]+Table1[[#This Row],[profit]]</f>
        <v>4785.38</v>
      </c>
    </row>
    <row r="14794" spans="1:15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>Table1[[#This Row],[sales]]*Table1[[#This Row],[discount]]</f>
        <v>109.66600000000001</v>
      </c>
      <c r="G14794" s="1">
        <f>Table1[[#This Row],[sales]]-Table1[[#This Row],[Discount Value]]</f>
        <v>2083.654</v>
      </c>
      <c r="H14794" s="1">
        <v>8</v>
      </c>
      <c r="I14794" s="2">
        <v>45244</v>
      </c>
      <c r="J14794" s="2">
        <v>45245</v>
      </c>
      <c r="K14794" s="1" t="s">
        <v>31</v>
      </c>
      <c r="L14794" s="1" t="s">
        <v>16</v>
      </c>
      <c r="M14794" s="1">
        <v>267.97000000000003</v>
      </c>
      <c r="N14794" s="1" t="s">
        <v>39</v>
      </c>
      <c r="O14794" s="10">
        <f>Table1[[#This Row],[sales]]+Table1[[#This Row],[profit]]</f>
        <v>2461.29</v>
      </c>
    </row>
    <row r="14795" spans="1:15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>Table1[[#This Row],[sales]]*Table1[[#This Row],[discount]]</f>
        <v>30.828600000000005</v>
      </c>
      <c r="G14795" s="1">
        <f>Table1[[#This Row],[sales]]-Table1[[#This Row],[Discount Value]]</f>
        <v>83.351399999999998</v>
      </c>
      <c r="H14795" s="1">
        <v>1</v>
      </c>
      <c r="I14795" s="2">
        <v>45092</v>
      </c>
      <c r="J14795" s="2">
        <v>45095</v>
      </c>
      <c r="K14795" s="1" t="s">
        <v>31</v>
      </c>
      <c r="L14795" s="1" t="s">
        <v>16</v>
      </c>
      <c r="M14795" s="1">
        <v>12.3</v>
      </c>
      <c r="N14795" s="1" t="s">
        <v>28</v>
      </c>
      <c r="O14795" s="10">
        <f>Table1[[#This Row],[sales]]+Table1[[#This Row],[profit]]</f>
        <v>126.48</v>
      </c>
    </row>
    <row r="14796" spans="1:15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>Table1[[#This Row],[sales]]*Table1[[#This Row],[discount]]</f>
        <v>1301.6261999999999</v>
      </c>
      <c r="G14796" s="1">
        <f>Table1[[#This Row],[sales]]-Table1[[#This Row],[Discount Value]]</f>
        <v>1797.4838000000002</v>
      </c>
      <c r="H14796" s="1">
        <v>4</v>
      </c>
      <c r="I14796" s="2">
        <v>45502</v>
      </c>
      <c r="J14796" s="2">
        <v>45505</v>
      </c>
      <c r="K14796" s="1" t="s">
        <v>15</v>
      </c>
      <c r="L14796" s="1" t="s">
        <v>22</v>
      </c>
      <c r="M14796" s="1">
        <v>585.22</v>
      </c>
      <c r="N14796" s="1" t="s">
        <v>48</v>
      </c>
      <c r="O14796" s="10">
        <f>Table1[[#This Row],[sales]]+Table1[[#This Row],[profit]]</f>
        <v>3684.33</v>
      </c>
    </row>
    <row r="14797" spans="1:15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>Table1[[#This Row],[sales]]*Table1[[#This Row],[discount]]</f>
        <v>2240.9834999999998</v>
      </c>
      <c r="G14797" s="1">
        <f>Table1[[#This Row],[sales]]-Table1[[#This Row],[Discount Value]]</f>
        <v>2527.0665000000004</v>
      </c>
      <c r="H14797" s="1">
        <v>2</v>
      </c>
      <c r="I14797" s="2">
        <v>45546</v>
      </c>
      <c r="J14797" s="2">
        <v>45551</v>
      </c>
      <c r="K14797" s="1" t="s">
        <v>21</v>
      </c>
      <c r="L14797" s="1" t="s">
        <v>16</v>
      </c>
      <c r="M14797" s="1">
        <v>657.8</v>
      </c>
      <c r="N14797" s="1" t="s">
        <v>28</v>
      </c>
      <c r="O14797" s="10">
        <f>Table1[[#This Row],[sales]]+Table1[[#This Row],[profit]]</f>
        <v>5425.85</v>
      </c>
    </row>
    <row r="14798" spans="1:15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>Table1[[#This Row],[sales]]*Table1[[#This Row],[discount]]</f>
        <v>285.41099999999994</v>
      </c>
      <c r="G14798" s="1">
        <f>Table1[[#This Row],[sales]]-Table1[[#This Row],[Discount Value]]</f>
        <v>1073.6889999999999</v>
      </c>
      <c r="H14798" s="1">
        <v>4</v>
      </c>
      <c r="I14798" s="2">
        <v>45307</v>
      </c>
      <c r="J14798" s="2">
        <v>45313</v>
      </c>
      <c r="K14798" s="1" t="s">
        <v>31</v>
      </c>
      <c r="L14798" s="1" t="s">
        <v>16</v>
      </c>
      <c r="M14798" s="1">
        <v>303.04000000000002</v>
      </c>
      <c r="N14798" s="1" t="s">
        <v>17</v>
      </c>
      <c r="O14798" s="10">
        <f>Table1[[#This Row],[sales]]+Table1[[#This Row],[profit]]</f>
        <v>1662.1399999999999</v>
      </c>
    </row>
    <row r="14799" spans="1:15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>Table1[[#This Row],[sales]]*Table1[[#This Row],[discount]]</f>
        <v>1106.8245000000002</v>
      </c>
      <c r="G14799" s="1">
        <f>Table1[[#This Row],[sales]]-Table1[[#This Row],[Discount Value]]</f>
        <v>2992.5255000000002</v>
      </c>
      <c r="H14799" s="1">
        <v>2</v>
      </c>
      <c r="I14799" s="2">
        <v>45554</v>
      </c>
      <c r="J14799" s="2">
        <v>45555</v>
      </c>
      <c r="K14799" s="1" t="s">
        <v>31</v>
      </c>
      <c r="L14799" s="1" t="s">
        <v>27</v>
      </c>
      <c r="M14799" s="1">
        <v>534.76</v>
      </c>
      <c r="N14799" s="1" t="s">
        <v>23</v>
      </c>
      <c r="O14799" s="10">
        <f>Table1[[#This Row],[sales]]+Table1[[#This Row],[profit]]</f>
        <v>4634.1100000000006</v>
      </c>
    </row>
    <row r="14800" spans="1:15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>Table1[[#This Row],[sales]]*Table1[[#This Row],[discount]]</f>
        <v>979.39800000000002</v>
      </c>
      <c r="G14800" s="1">
        <f>Table1[[#This Row],[sales]]-Table1[[#This Row],[Discount Value]]</f>
        <v>1352.502</v>
      </c>
      <c r="H14800" s="1">
        <v>3</v>
      </c>
      <c r="I14800" s="2">
        <v>45270</v>
      </c>
      <c r="J14800" s="2">
        <v>45275</v>
      </c>
      <c r="K14800" s="1" t="s">
        <v>31</v>
      </c>
      <c r="L14800" s="1" t="s">
        <v>22</v>
      </c>
      <c r="M14800" s="1">
        <v>693.31</v>
      </c>
      <c r="N14800" s="1" t="s">
        <v>17</v>
      </c>
      <c r="O14800" s="10">
        <f>Table1[[#This Row],[sales]]+Table1[[#This Row],[profit]]</f>
        <v>3025.21</v>
      </c>
    </row>
    <row r="14801" spans="1:15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>Table1[[#This Row],[sales]]*Table1[[#This Row],[discount]]</f>
        <v>1527.7866999999999</v>
      </c>
      <c r="G14801" s="1">
        <f>Table1[[#This Row],[sales]]-Table1[[#This Row],[Discount Value]]</f>
        <v>1722.8233000000002</v>
      </c>
      <c r="H14801" s="1">
        <v>1</v>
      </c>
      <c r="I14801" s="2">
        <v>45637</v>
      </c>
      <c r="J14801" s="2">
        <v>45638</v>
      </c>
      <c r="K14801" s="1" t="s">
        <v>21</v>
      </c>
      <c r="L14801" s="1" t="s">
        <v>27</v>
      </c>
      <c r="M14801" s="1">
        <v>392.35</v>
      </c>
      <c r="N14801" s="1" t="s">
        <v>17</v>
      </c>
      <c r="O14801" s="10">
        <f>Table1[[#This Row],[sales]]+Table1[[#This Row],[profit]]</f>
        <v>3642.96</v>
      </c>
    </row>
    <row r="14802" spans="1:15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>Table1[[#This Row],[sales]]*Table1[[#This Row],[discount]]</f>
        <v>848.40319999999997</v>
      </c>
      <c r="G14802" s="1">
        <f>Table1[[#This Row],[sales]]-Table1[[#This Row],[Discount Value]]</f>
        <v>3616.8768</v>
      </c>
      <c r="H14802" s="1">
        <v>3</v>
      </c>
      <c r="I14802" s="2">
        <v>45641</v>
      </c>
      <c r="J14802" s="2">
        <v>45645</v>
      </c>
      <c r="K14802" s="1" t="s">
        <v>31</v>
      </c>
      <c r="L14802" s="1" t="s">
        <v>16</v>
      </c>
      <c r="M14802" s="1">
        <v>934.81</v>
      </c>
      <c r="N14802" s="1" t="s">
        <v>39</v>
      </c>
      <c r="O14802" s="10">
        <f>Table1[[#This Row],[sales]]+Table1[[#This Row],[profit]]</f>
        <v>5400.09</v>
      </c>
    </row>
    <row r="14803" spans="1:15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>Table1[[#This Row],[sales]]*Table1[[#This Row],[discount]]</f>
        <v>698.03459999999995</v>
      </c>
      <c r="G14803" s="1">
        <f>Table1[[#This Row],[sales]]-Table1[[#This Row],[Discount Value]]</f>
        <v>3179.9353999999998</v>
      </c>
      <c r="H14803" s="1">
        <v>7</v>
      </c>
      <c r="I14803" s="2">
        <v>45516</v>
      </c>
      <c r="J14803" s="2">
        <v>45518</v>
      </c>
      <c r="K14803" s="1" t="s">
        <v>21</v>
      </c>
      <c r="L14803" s="1" t="s">
        <v>16</v>
      </c>
      <c r="M14803" s="1">
        <v>457.08</v>
      </c>
      <c r="N14803" s="1" t="s">
        <v>23</v>
      </c>
      <c r="O14803" s="10">
        <f>Table1[[#This Row],[sales]]+Table1[[#This Row],[profit]]</f>
        <v>4335.05</v>
      </c>
    </row>
    <row r="14804" spans="1:15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>Table1[[#This Row],[sales]]*Table1[[#This Row],[discount]]</f>
        <v>1019.9143</v>
      </c>
      <c r="G14804" s="1">
        <f>Table1[[#This Row],[sales]]-Table1[[#This Row],[Discount Value]]</f>
        <v>3414.4956999999999</v>
      </c>
      <c r="H14804" s="1">
        <v>8</v>
      </c>
      <c r="I14804" s="2">
        <v>45330</v>
      </c>
      <c r="J14804" s="2">
        <v>45334</v>
      </c>
      <c r="K14804" s="1" t="s">
        <v>15</v>
      </c>
      <c r="L14804" s="1" t="s">
        <v>22</v>
      </c>
      <c r="M14804" s="1">
        <v>733.27</v>
      </c>
      <c r="N14804" s="1" t="s">
        <v>48</v>
      </c>
      <c r="O14804" s="10">
        <f>Table1[[#This Row],[sales]]+Table1[[#This Row],[profit]]</f>
        <v>5167.68</v>
      </c>
    </row>
    <row r="14805" spans="1:15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>Table1[[#This Row],[sales]]*Table1[[#This Row],[discount]]</f>
        <v>19.064500000000002</v>
      </c>
      <c r="G14805" s="1">
        <f>Table1[[#This Row],[sales]]-Table1[[#This Row],[Discount Value]]</f>
        <v>127.5855</v>
      </c>
      <c r="H14805" s="1">
        <v>6</v>
      </c>
      <c r="I14805" s="2">
        <v>45466</v>
      </c>
      <c r="J14805" s="2">
        <v>45468</v>
      </c>
      <c r="K14805" s="1" t="s">
        <v>31</v>
      </c>
      <c r="L14805" s="1" t="s">
        <v>27</v>
      </c>
      <c r="M14805" s="1">
        <v>18.010000000000002</v>
      </c>
      <c r="N14805" s="1" t="s">
        <v>48</v>
      </c>
      <c r="O14805" s="10">
        <f>Table1[[#This Row],[sales]]+Table1[[#This Row],[profit]]</f>
        <v>164.66</v>
      </c>
    </row>
    <row r="14806" spans="1:15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>Table1[[#This Row],[sales]]*Table1[[#This Row],[discount]]</f>
        <v>437.6712</v>
      </c>
      <c r="G14806" s="1">
        <f>Table1[[#This Row],[sales]]-Table1[[#This Row],[Discount Value]]</f>
        <v>580.16880000000003</v>
      </c>
      <c r="H14806" s="1">
        <v>1</v>
      </c>
      <c r="I14806" s="2">
        <v>45156</v>
      </c>
      <c r="J14806" s="2">
        <v>45163</v>
      </c>
      <c r="K14806" s="1" t="s">
        <v>21</v>
      </c>
      <c r="L14806" s="1" t="s">
        <v>16</v>
      </c>
      <c r="M14806" s="1">
        <v>156.72</v>
      </c>
      <c r="N14806" s="1" t="s">
        <v>48</v>
      </c>
      <c r="O14806" s="10">
        <f>Table1[[#This Row],[sales]]+Table1[[#This Row],[profit]]</f>
        <v>1174.56</v>
      </c>
    </row>
    <row r="14807" spans="1:15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>Table1[[#This Row],[sales]]*Table1[[#This Row],[discount]]</f>
        <v>348.01920000000001</v>
      </c>
      <c r="G14807" s="1">
        <f>Table1[[#This Row],[sales]]-Table1[[#This Row],[Discount Value]]</f>
        <v>1827.1007999999999</v>
      </c>
      <c r="H14807" s="1">
        <v>7</v>
      </c>
      <c r="I14807" s="2">
        <v>45432</v>
      </c>
      <c r="J14807" s="2">
        <v>45437</v>
      </c>
      <c r="K14807" s="1" t="s">
        <v>21</v>
      </c>
      <c r="L14807" s="1" t="s">
        <v>22</v>
      </c>
      <c r="M14807" s="1">
        <v>452.39</v>
      </c>
      <c r="N14807" s="1" t="s">
        <v>34</v>
      </c>
      <c r="O14807" s="10">
        <f>Table1[[#This Row],[sales]]+Table1[[#This Row],[profit]]</f>
        <v>2627.5099999999998</v>
      </c>
    </row>
    <row r="14808" spans="1:15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>Table1[[#This Row],[sales]]*Table1[[#This Row],[discount]]</f>
        <v>935.97239999999999</v>
      </c>
      <c r="G14808" s="1">
        <f>Table1[[#This Row],[sales]]-Table1[[#This Row],[Discount Value]]</f>
        <v>3318.4476</v>
      </c>
      <c r="H14808" s="1">
        <v>3</v>
      </c>
      <c r="I14808" s="2">
        <v>45127</v>
      </c>
      <c r="J14808" s="2">
        <v>45128</v>
      </c>
      <c r="K14808" s="1" t="s">
        <v>31</v>
      </c>
      <c r="L14808" s="1" t="s">
        <v>16</v>
      </c>
      <c r="M14808" s="1">
        <v>963.4</v>
      </c>
      <c r="N14808" s="1" t="s">
        <v>17</v>
      </c>
      <c r="O14808" s="10">
        <f>Table1[[#This Row],[sales]]+Table1[[#This Row],[profit]]</f>
        <v>5217.82</v>
      </c>
    </row>
    <row r="14809" spans="1:15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>Table1[[#This Row],[sales]]*Table1[[#This Row],[discount]]</f>
        <v>673.29920000000004</v>
      </c>
      <c r="G14809" s="1">
        <f>Table1[[#This Row],[sales]]-Table1[[#This Row],[Discount Value]]</f>
        <v>3534.8208</v>
      </c>
      <c r="H14809" s="1">
        <v>9</v>
      </c>
      <c r="I14809" s="2">
        <v>44946</v>
      </c>
      <c r="J14809" s="2">
        <v>44953</v>
      </c>
      <c r="K14809" s="1" t="s">
        <v>31</v>
      </c>
      <c r="L14809" s="1" t="s">
        <v>27</v>
      </c>
      <c r="M14809" s="1">
        <v>458.35</v>
      </c>
      <c r="N14809" s="1" t="s">
        <v>39</v>
      </c>
      <c r="O14809" s="10">
        <f>Table1[[#This Row],[sales]]+Table1[[#This Row],[profit]]</f>
        <v>4666.47</v>
      </c>
    </row>
    <row r="14810" spans="1:15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>Table1[[#This Row],[sales]]*Table1[[#This Row],[discount]]</f>
        <v>60.431400000000004</v>
      </c>
      <c r="G14810" s="1">
        <f>Table1[[#This Row],[sales]]-Table1[[#This Row],[Discount Value]]</f>
        <v>946.7586</v>
      </c>
      <c r="H14810" s="1">
        <v>2</v>
      </c>
      <c r="I14810" s="2">
        <v>45033</v>
      </c>
      <c r="J14810" s="2">
        <v>45035</v>
      </c>
      <c r="K14810" s="1" t="s">
        <v>21</v>
      </c>
      <c r="L14810" s="1" t="s">
        <v>27</v>
      </c>
      <c r="M14810" s="1">
        <v>276.76</v>
      </c>
      <c r="N14810" s="1" t="s">
        <v>28</v>
      </c>
      <c r="O14810" s="10">
        <f>Table1[[#This Row],[sales]]+Table1[[#This Row],[profit]]</f>
        <v>1283.95</v>
      </c>
    </row>
    <row r="14811" spans="1:15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>Table1[[#This Row],[sales]]*Table1[[#This Row],[discount]]</f>
        <v>239.09699999999998</v>
      </c>
      <c r="G14811" s="1">
        <f>Table1[[#This Row],[sales]]-Table1[[#This Row],[Discount Value]]</f>
        <v>557.89300000000003</v>
      </c>
      <c r="H14811" s="1">
        <v>9</v>
      </c>
      <c r="I14811" s="2">
        <v>45395</v>
      </c>
      <c r="J14811" s="2">
        <v>45401</v>
      </c>
      <c r="K14811" s="1" t="s">
        <v>31</v>
      </c>
      <c r="L14811" s="1" t="s">
        <v>22</v>
      </c>
      <c r="M14811" s="1">
        <v>104.05</v>
      </c>
      <c r="N14811" s="1" t="s">
        <v>23</v>
      </c>
      <c r="O14811" s="10">
        <f>Table1[[#This Row],[sales]]+Table1[[#This Row],[profit]]</f>
        <v>901.04</v>
      </c>
    </row>
    <row r="14812" spans="1:15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>Table1[[#This Row],[sales]]*Table1[[#This Row],[discount]]</f>
        <v>1215.1116</v>
      </c>
      <c r="G14812" s="1">
        <f>Table1[[#This Row],[sales]]-Table1[[#This Row],[Discount Value]]</f>
        <v>2974.9283999999998</v>
      </c>
      <c r="H14812" s="1">
        <v>2</v>
      </c>
      <c r="I14812" s="2">
        <v>44948</v>
      </c>
      <c r="J14812" s="2">
        <v>44955</v>
      </c>
      <c r="K14812" s="1" t="s">
        <v>15</v>
      </c>
      <c r="L14812" s="1" t="s">
        <v>22</v>
      </c>
      <c r="M14812" s="1">
        <v>274.29000000000002</v>
      </c>
      <c r="N14812" s="1" t="s">
        <v>23</v>
      </c>
      <c r="O14812" s="10">
        <f>Table1[[#This Row],[sales]]+Table1[[#This Row],[profit]]</f>
        <v>4464.33</v>
      </c>
    </row>
    <row r="14813" spans="1:15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>Table1[[#This Row],[sales]]*Table1[[#This Row],[discount]]</f>
        <v>412.9545</v>
      </c>
      <c r="G14813" s="1">
        <f>Table1[[#This Row],[sales]]-Table1[[#This Row],[Discount Value]]</f>
        <v>2340.0755000000004</v>
      </c>
      <c r="H14813" s="1">
        <v>2</v>
      </c>
      <c r="I14813" s="2">
        <v>45131</v>
      </c>
      <c r="J14813" s="2">
        <v>45135</v>
      </c>
      <c r="K14813" s="1" t="s">
        <v>21</v>
      </c>
      <c r="L14813" s="1" t="s">
        <v>16</v>
      </c>
      <c r="M14813" s="1">
        <v>789.35</v>
      </c>
      <c r="N14813" s="1" t="s">
        <v>48</v>
      </c>
      <c r="O14813" s="10">
        <f>Table1[[#This Row],[sales]]+Table1[[#This Row],[profit]]</f>
        <v>3542.38</v>
      </c>
    </row>
    <row r="14814" spans="1:15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>Table1[[#This Row],[sales]]*Table1[[#This Row],[discount]]</f>
        <v>63.423400000000001</v>
      </c>
      <c r="G14814" s="1">
        <f>Table1[[#This Row],[sales]]-Table1[[#This Row],[Discount Value]]</f>
        <v>3107.7465999999999</v>
      </c>
      <c r="H14814" s="1">
        <v>4</v>
      </c>
      <c r="I14814" s="2">
        <v>44973</v>
      </c>
      <c r="J14814" s="2">
        <v>44976</v>
      </c>
      <c r="K14814" s="1" t="s">
        <v>21</v>
      </c>
      <c r="L14814" s="1" t="s">
        <v>27</v>
      </c>
      <c r="M14814" s="1">
        <v>374.46</v>
      </c>
      <c r="N14814" s="1" t="s">
        <v>28</v>
      </c>
      <c r="O14814" s="10">
        <f>Table1[[#This Row],[sales]]+Table1[[#This Row],[profit]]</f>
        <v>3545.63</v>
      </c>
    </row>
    <row r="14815" spans="1:15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>Table1[[#This Row],[sales]]*Table1[[#This Row],[discount]]</f>
        <v>1910.6016999999999</v>
      </c>
      <c r="G14815" s="1">
        <f>Table1[[#This Row],[sales]]-Table1[[#This Row],[Discount Value]]</f>
        <v>2154.5083000000004</v>
      </c>
      <c r="H14815" s="1">
        <v>2</v>
      </c>
      <c r="I14815" s="2">
        <v>44951</v>
      </c>
      <c r="J14815" s="2">
        <v>44954</v>
      </c>
      <c r="K14815" s="1" t="s">
        <v>31</v>
      </c>
      <c r="L14815" s="1" t="s">
        <v>16</v>
      </c>
      <c r="M14815" s="1">
        <v>1216.24</v>
      </c>
      <c r="N14815" s="1" t="s">
        <v>48</v>
      </c>
      <c r="O14815" s="10">
        <f>Table1[[#This Row],[sales]]+Table1[[#This Row],[profit]]</f>
        <v>5281.35</v>
      </c>
    </row>
    <row r="14816" spans="1:15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>Table1[[#This Row],[sales]]*Table1[[#This Row],[discount]]</f>
        <v>204.76079999999999</v>
      </c>
      <c r="G14816" s="1">
        <f>Table1[[#This Row],[sales]]-Table1[[#This Row],[Discount Value]]</f>
        <v>932.79919999999993</v>
      </c>
      <c r="H14816" s="1">
        <v>7</v>
      </c>
      <c r="I14816" s="2">
        <v>45076</v>
      </c>
      <c r="J14816" s="2">
        <v>45079</v>
      </c>
      <c r="K14816" s="1" t="s">
        <v>21</v>
      </c>
      <c r="L14816" s="1" t="s">
        <v>27</v>
      </c>
      <c r="M14816" s="1">
        <v>212.51</v>
      </c>
      <c r="N14816" s="1" t="s">
        <v>17</v>
      </c>
      <c r="O14816" s="10">
        <f>Table1[[#This Row],[sales]]+Table1[[#This Row],[profit]]</f>
        <v>1350.07</v>
      </c>
    </row>
    <row r="14817" spans="1:15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>Table1[[#This Row],[sales]]*Table1[[#This Row],[discount]]</f>
        <v>207.57060000000001</v>
      </c>
      <c r="G14817" s="1">
        <f>Table1[[#This Row],[sales]]-Table1[[#This Row],[Discount Value]]</f>
        <v>561.20939999999996</v>
      </c>
      <c r="H14817" s="1">
        <v>3</v>
      </c>
      <c r="I14817" s="2">
        <v>45540</v>
      </c>
      <c r="J14817" s="2">
        <v>45545</v>
      </c>
      <c r="K14817" s="1" t="s">
        <v>31</v>
      </c>
      <c r="L14817" s="1" t="s">
        <v>27</v>
      </c>
      <c r="M14817" s="1">
        <v>201.57</v>
      </c>
      <c r="N14817" s="1" t="s">
        <v>17</v>
      </c>
      <c r="O14817" s="10">
        <f>Table1[[#This Row],[sales]]+Table1[[#This Row],[profit]]</f>
        <v>970.34999999999991</v>
      </c>
    </row>
    <row r="14818" spans="1:15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>Table1[[#This Row],[sales]]*Table1[[#This Row],[discount]]</f>
        <v>301.6524</v>
      </c>
      <c r="G14818" s="1">
        <f>Table1[[#This Row],[sales]]-Table1[[#This Row],[Discount Value]]</f>
        <v>4007.6675999999998</v>
      </c>
      <c r="H14818" s="1">
        <v>4</v>
      </c>
      <c r="I14818" s="2">
        <v>45243</v>
      </c>
      <c r="J14818" s="2">
        <v>45247</v>
      </c>
      <c r="K14818" s="1" t="s">
        <v>31</v>
      </c>
      <c r="L14818" s="1" t="s">
        <v>16</v>
      </c>
      <c r="M14818" s="1">
        <v>332.22</v>
      </c>
      <c r="N14818" s="1" t="s">
        <v>34</v>
      </c>
      <c r="O14818" s="10">
        <f>Table1[[#This Row],[sales]]+Table1[[#This Row],[profit]]</f>
        <v>4641.54</v>
      </c>
    </row>
    <row r="14819" spans="1:15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>Table1[[#This Row],[sales]]*Table1[[#This Row],[discount]]</f>
        <v>84.199700000000007</v>
      </c>
      <c r="G14819" s="1">
        <f>Table1[[#This Row],[sales]]-Table1[[#This Row],[Discount Value]]</f>
        <v>563.49030000000005</v>
      </c>
      <c r="H14819" s="1">
        <v>1</v>
      </c>
      <c r="I14819" s="2">
        <v>45618</v>
      </c>
      <c r="J14819" s="2">
        <v>45620</v>
      </c>
      <c r="K14819" s="1" t="s">
        <v>31</v>
      </c>
      <c r="L14819" s="1" t="s">
        <v>16</v>
      </c>
      <c r="M14819" s="1">
        <v>121.7</v>
      </c>
      <c r="N14819" s="1" t="s">
        <v>34</v>
      </c>
      <c r="O14819" s="10">
        <f>Table1[[#This Row],[sales]]+Table1[[#This Row],[profit]]</f>
        <v>769.3900000000001</v>
      </c>
    </row>
    <row r="14820" spans="1:15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>Table1[[#This Row],[sales]]*Table1[[#This Row],[discount]]</f>
        <v>117.05980000000001</v>
      </c>
      <c r="G14820" s="1">
        <f>Table1[[#This Row],[sales]]-Table1[[#This Row],[Discount Value]]</f>
        <v>415.03020000000004</v>
      </c>
      <c r="H14820" s="1">
        <v>4</v>
      </c>
      <c r="I14820" s="2">
        <v>45045</v>
      </c>
      <c r="J14820" s="2">
        <v>45049</v>
      </c>
      <c r="K14820" s="1" t="s">
        <v>21</v>
      </c>
      <c r="L14820" s="1" t="s">
        <v>16</v>
      </c>
      <c r="M14820" s="1">
        <v>29.1</v>
      </c>
      <c r="N14820" s="1" t="s">
        <v>48</v>
      </c>
      <c r="O14820" s="10">
        <f>Table1[[#This Row],[sales]]+Table1[[#This Row],[profit]]</f>
        <v>561.19000000000005</v>
      </c>
    </row>
    <row r="14821" spans="1:15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>Table1[[#This Row],[sales]]*Table1[[#This Row],[discount]]</f>
        <v>408.14760000000007</v>
      </c>
      <c r="G14821" s="1">
        <f>Table1[[#This Row],[sales]]-Table1[[#This Row],[Discount Value]]</f>
        <v>1049.5224000000001</v>
      </c>
      <c r="H14821" s="1">
        <v>4</v>
      </c>
      <c r="I14821" s="2">
        <v>45074</v>
      </c>
      <c r="J14821" s="2">
        <v>45078</v>
      </c>
      <c r="K14821" s="1" t="s">
        <v>31</v>
      </c>
      <c r="L14821" s="1" t="s">
        <v>27</v>
      </c>
      <c r="M14821" s="1">
        <v>211.28</v>
      </c>
      <c r="N14821" s="1" t="s">
        <v>28</v>
      </c>
      <c r="O14821" s="10">
        <f>Table1[[#This Row],[sales]]+Table1[[#This Row],[profit]]</f>
        <v>1668.95</v>
      </c>
    </row>
    <row r="14822" spans="1:15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>Table1[[#This Row],[sales]]*Table1[[#This Row],[discount]]</f>
        <v>710.60079999999994</v>
      </c>
      <c r="G14822" s="1">
        <f>Table1[[#This Row],[sales]]-Table1[[#This Row],[Discount Value]]</f>
        <v>941.95920000000001</v>
      </c>
      <c r="H14822" s="1">
        <v>4</v>
      </c>
      <c r="I14822" s="2">
        <v>45134</v>
      </c>
      <c r="J14822" s="2">
        <v>45139</v>
      </c>
      <c r="K14822" s="1" t="s">
        <v>31</v>
      </c>
      <c r="L14822" s="1" t="s">
        <v>27</v>
      </c>
      <c r="M14822" s="1">
        <v>99.62</v>
      </c>
      <c r="N14822" s="1" t="s">
        <v>34</v>
      </c>
      <c r="O14822" s="10">
        <f>Table1[[#This Row],[sales]]+Table1[[#This Row],[profit]]</f>
        <v>1752.1799999999998</v>
      </c>
    </row>
    <row r="14823" spans="1:15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>Table1[[#This Row],[sales]]*Table1[[#This Row],[discount]]</f>
        <v>192.23399999999998</v>
      </c>
      <c r="G14823" s="1">
        <f>Table1[[#This Row],[sales]]-Table1[[#This Row],[Discount Value]]</f>
        <v>1089.326</v>
      </c>
      <c r="H14823" s="1">
        <v>9</v>
      </c>
      <c r="I14823" s="2">
        <v>44946</v>
      </c>
      <c r="J14823" s="2">
        <v>44948</v>
      </c>
      <c r="K14823" s="1" t="s">
        <v>31</v>
      </c>
      <c r="L14823" s="1" t="s">
        <v>22</v>
      </c>
      <c r="M14823" s="1">
        <v>212.18</v>
      </c>
      <c r="N14823" s="1" t="s">
        <v>39</v>
      </c>
      <c r="O14823" s="10">
        <f>Table1[[#This Row],[sales]]+Table1[[#This Row],[profit]]</f>
        <v>1493.74</v>
      </c>
    </row>
    <row r="14824" spans="1:15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>Table1[[#This Row],[sales]]*Table1[[#This Row],[discount]]</f>
        <v>1642.9379999999999</v>
      </c>
      <c r="G14824" s="1">
        <f>Table1[[#This Row],[sales]]-Table1[[#This Row],[Discount Value]]</f>
        <v>2091.0119999999997</v>
      </c>
      <c r="H14824" s="1">
        <v>3</v>
      </c>
      <c r="I14824" s="2">
        <v>45543</v>
      </c>
      <c r="J14824" s="2">
        <v>45545</v>
      </c>
      <c r="K14824" s="1" t="s">
        <v>31</v>
      </c>
      <c r="L14824" s="1" t="s">
        <v>27</v>
      </c>
      <c r="M14824" s="1">
        <v>852.35</v>
      </c>
      <c r="N14824" s="1" t="s">
        <v>17</v>
      </c>
      <c r="O14824" s="10">
        <f>Table1[[#This Row],[sales]]+Table1[[#This Row],[profit]]</f>
        <v>4586.3</v>
      </c>
    </row>
    <row r="14825" spans="1:15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>Table1[[#This Row],[sales]]*Table1[[#This Row],[discount]]</f>
        <v>1119.9712</v>
      </c>
      <c r="G14825" s="1">
        <f>Table1[[#This Row],[sales]]-Table1[[#This Row],[Discount Value]]</f>
        <v>3749.4687999999996</v>
      </c>
      <c r="H14825" s="1">
        <v>7</v>
      </c>
      <c r="I14825" s="2">
        <v>45544</v>
      </c>
      <c r="J14825" s="2">
        <v>45548</v>
      </c>
      <c r="K14825" s="1" t="s">
        <v>31</v>
      </c>
      <c r="L14825" s="1" t="s">
        <v>22</v>
      </c>
      <c r="M14825" s="1">
        <v>1311.79</v>
      </c>
      <c r="N14825" s="1" t="s">
        <v>28</v>
      </c>
      <c r="O14825" s="10">
        <f>Table1[[#This Row],[sales]]+Table1[[#This Row],[profit]]</f>
        <v>6181.23</v>
      </c>
    </row>
    <row r="14826" spans="1:15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>Table1[[#This Row],[sales]]*Table1[[#This Row],[discount]]</f>
        <v>237.16</v>
      </c>
      <c r="G14826" s="1">
        <f>Table1[[#This Row],[sales]]-Table1[[#This Row],[Discount Value]]</f>
        <v>840.84</v>
      </c>
      <c r="H14826" s="1">
        <v>4</v>
      </c>
      <c r="I14826" s="2">
        <v>45284</v>
      </c>
      <c r="J14826" s="2">
        <v>45288</v>
      </c>
      <c r="K14826" s="1" t="s">
        <v>21</v>
      </c>
      <c r="L14826" s="1" t="s">
        <v>27</v>
      </c>
      <c r="M14826" s="1">
        <v>233.14</v>
      </c>
      <c r="N14826" s="1" t="s">
        <v>48</v>
      </c>
      <c r="O14826" s="10">
        <f>Table1[[#This Row],[sales]]+Table1[[#This Row],[profit]]</f>
        <v>1311.1399999999999</v>
      </c>
    </row>
    <row r="14827" spans="1:15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>Table1[[#This Row],[sales]]*Table1[[#This Row],[discount]]</f>
        <v>786.21600000000001</v>
      </c>
      <c r="G14827" s="1">
        <f>Table1[[#This Row],[sales]]-Table1[[#This Row],[Discount Value]]</f>
        <v>3144.864</v>
      </c>
      <c r="H14827" s="1">
        <v>1</v>
      </c>
      <c r="I14827" s="2">
        <v>45611</v>
      </c>
      <c r="J14827" s="2">
        <v>45617</v>
      </c>
      <c r="K14827" s="1" t="s">
        <v>31</v>
      </c>
      <c r="L14827" s="1" t="s">
        <v>22</v>
      </c>
      <c r="M14827" s="1">
        <v>909.23</v>
      </c>
      <c r="N14827" s="1" t="s">
        <v>48</v>
      </c>
      <c r="O14827" s="10">
        <f>Table1[[#This Row],[sales]]+Table1[[#This Row],[profit]]</f>
        <v>4840.3099999999995</v>
      </c>
    </row>
    <row r="14828" spans="1:15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>Table1[[#This Row],[sales]]*Table1[[#This Row],[discount]]</f>
        <v>139.38760000000002</v>
      </c>
      <c r="G14828" s="1">
        <f>Table1[[#This Row],[sales]]-Table1[[#This Row],[Discount Value]]</f>
        <v>177.4024</v>
      </c>
      <c r="H14828" s="1">
        <v>3</v>
      </c>
      <c r="I14828" s="2">
        <v>44963</v>
      </c>
      <c r="J14828" s="2">
        <v>44970</v>
      </c>
      <c r="K14828" s="1" t="s">
        <v>15</v>
      </c>
      <c r="L14828" s="1" t="s">
        <v>27</v>
      </c>
      <c r="M14828" s="1">
        <v>33.090000000000003</v>
      </c>
      <c r="N14828" s="1" t="s">
        <v>17</v>
      </c>
      <c r="O14828" s="10">
        <f>Table1[[#This Row],[sales]]+Table1[[#This Row],[profit]]</f>
        <v>349.88</v>
      </c>
    </row>
    <row r="14829" spans="1:15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>Table1[[#This Row],[sales]]*Table1[[#This Row],[discount]]</f>
        <v>88.740600000000001</v>
      </c>
      <c r="G14829" s="1">
        <f>Table1[[#This Row],[sales]]-Table1[[#This Row],[Discount Value]]</f>
        <v>593.87940000000003</v>
      </c>
      <c r="H14829" s="1">
        <v>9</v>
      </c>
      <c r="I14829" s="2">
        <v>45069</v>
      </c>
      <c r="J14829" s="2">
        <v>45075</v>
      </c>
      <c r="K14829" s="1" t="s">
        <v>15</v>
      </c>
      <c r="L14829" s="1" t="s">
        <v>16</v>
      </c>
      <c r="M14829" s="1">
        <v>84.11</v>
      </c>
      <c r="N14829" s="1" t="s">
        <v>28</v>
      </c>
      <c r="O14829" s="10">
        <f>Table1[[#This Row],[sales]]+Table1[[#This Row],[profit]]</f>
        <v>766.73</v>
      </c>
    </row>
    <row r="14830" spans="1:15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>Table1[[#This Row],[sales]]*Table1[[#This Row],[discount]]</f>
        <v>1128.3543999999999</v>
      </c>
      <c r="G14830" s="1">
        <f>Table1[[#This Row],[sales]]-Table1[[#This Row],[Discount Value]]</f>
        <v>1495.7256</v>
      </c>
      <c r="H14830" s="1">
        <v>6</v>
      </c>
      <c r="I14830" s="2">
        <v>45063</v>
      </c>
      <c r="J14830" s="2">
        <v>45069</v>
      </c>
      <c r="K14830" s="1" t="s">
        <v>15</v>
      </c>
      <c r="L14830" s="1" t="s">
        <v>16</v>
      </c>
      <c r="M14830" s="1">
        <v>746.41</v>
      </c>
      <c r="N14830" s="1" t="s">
        <v>39</v>
      </c>
      <c r="O14830" s="10">
        <f>Table1[[#This Row],[sales]]+Table1[[#This Row],[profit]]</f>
        <v>3370.49</v>
      </c>
    </row>
    <row r="14831" spans="1:15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>Table1[[#This Row],[sales]]*Table1[[#This Row],[discount]]</f>
        <v>199.92320000000001</v>
      </c>
      <c r="G14831" s="1">
        <f>Table1[[#This Row],[sales]]-Table1[[#This Row],[Discount Value]]</f>
        <v>4798.1567999999997</v>
      </c>
      <c r="H14831" s="1">
        <v>8</v>
      </c>
      <c r="I14831" s="2">
        <v>45539</v>
      </c>
      <c r="J14831" s="2">
        <v>45542</v>
      </c>
      <c r="K14831" s="1" t="s">
        <v>21</v>
      </c>
      <c r="L14831" s="1" t="s">
        <v>16</v>
      </c>
      <c r="M14831" s="1">
        <v>453.69</v>
      </c>
      <c r="N14831" s="1" t="s">
        <v>48</v>
      </c>
      <c r="O14831" s="10">
        <f>Table1[[#This Row],[sales]]+Table1[[#This Row],[profit]]</f>
        <v>5451.7699999999995</v>
      </c>
    </row>
    <row r="14832" spans="1:15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>Table1[[#This Row],[sales]]*Table1[[#This Row],[discount]]</f>
        <v>2280.9072000000001</v>
      </c>
      <c r="G14832" s="1">
        <f>Table1[[#This Row],[sales]]-Table1[[#This Row],[Discount Value]]</f>
        <v>2470.9828000000002</v>
      </c>
      <c r="H14832" s="1">
        <v>9</v>
      </c>
      <c r="I14832" s="2">
        <v>45098</v>
      </c>
      <c r="J14832" s="2">
        <v>45105</v>
      </c>
      <c r="K14832" s="1" t="s">
        <v>21</v>
      </c>
      <c r="L14832" s="1" t="s">
        <v>22</v>
      </c>
      <c r="M14832" s="1">
        <v>1414.52</v>
      </c>
      <c r="N14832" s="1" t="s">
        <v>17</v>
      </c>
      <c r="O14832" s="10">
        <f>Table1[[#This Row],[sales]]+Table1[[#This Row],[profit]]</f>
        <v>6166.41</v>
      </c>
    </row>
    <row r="14833" spans="1:15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>Table1[[#This Row],[sales]]*Table1[[#This Row],[discount]]</f>
        <v>162.13</v>
      </c>
      <c r="G14833" s="1">
        <f>Table1[[#This Row],[sales]]-Table1[[#This Row],[Discount Value]]</f>
        <v>486.39</v>
      </c>
      <c r="H14833" s="1">
        <v>8</v>
      </c>
      <c r="I14833" s="2">
        <v>45581</v>
      </c>
      <c r="J14833" s="2">
        <v>45585</v>
      </c>
      <c r="K14833" s="1" t="s">
        <v>21</v>
      </c>
      <c r="L14833" s="1" t="s">
        <v>22</v>
      </c>
      <c r="M14833" s="1">
        <v>168.7</v>
      </c>
      <c r="N14833" s="1" t="s">
        <v>34</v>
      </c>
      <c r="O14833" s="10">
        <f>Table1[[#This Row],[sales]]+Table1[[#This Row],[profit]]</f>
        <v>817.22</v>
      </c>
    </row>
    <row r="14834" spans="1:15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>Table1[[#This Row],[sales]]*Table1[[#This Row],[discount]]</f>
        <v>637.23500000000001</v>
      </c>
      <c r="G14834" s="1">
        <f>Table1[[#This Row],[sales]]-Table1[[#This Row],[Discount Value]]</f>
        <v>637.23500000000001</v>
      </c>
      <c r="H14834" s="1">
        <v>5</v>
      </c>
      <c r="I14834" s="2">
        <v>45482</v>
      </c>
      <c r="J14834" s="2">
        <v>45483</v>
      </c>
      <c r="K14834" s="1" t="s">
        <v>21</v>
      </c>
      <c r="L14834" s="1" t="s">
        <v>16</v>
      </c>
      <c r="M14834" s="1">
        <v>319.37</v>
      </c>
      <c r="N14834" s="1" t="s">
        <v>23</v>
      </c>
      <c r="O14834" s="10">
        <f>Table1[[#This Row],[sales]]+Table1[[#This Row],[profit]]</f>
        <v>1593.8400000000001</v>
      </c>
    </row>
    <row r="14835" spans="1:15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>Table1[[#This Row],[sales]]*Table1[[#This Row],[discount]]</f>
        <v>1420.3140000000001</v>
      </c>
      <c r="G14835" s="1">
        <f>Table1[[#This Row],[sales]]-Table1[[#This Row],[Discount Value]]</f>
        <v>3314.0659999999998</v>
      </c>
      <c r="H14835" s="1">
        <v>6</v>
      </c>
      <c r="I14835" s="2">
        <v>45558</v>
      </c>
      <c r="J14835" s="2">
        <v>45561</v>
      </c>
      <c r="K14835" s="1" t="s">
        <v>31</v>
      </c>
      <c r="L14835" s="1" t="s">
        <v>16</v>
      </c>
      <c r="M14835" s="1">
        <v>1193.51</v>
      </c>
      <c r="N14835" s="1" t="s">
        <v>17</v>
      </c>
      <c r="O14835" s="10">
        <f>Table1[[#This Row],[sales]]+Table1[[#This Row],[profit]]</f>
        <v>5927.89</v>
      </c>
    </row>
    <row r="14836" spans="1:15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>Table1[[#This Row],[sales]]*Table1[[#This Row],[discount]]</f>
        <v>50.312999999999995</v>
      </c>
      <c r="G14836" s="1">
        <f>Table1[[#This Row],[sales]]-Table1[[#This Row],[Discount Value]]</f>
        <v>788.23699999999997</v>
      </c>
      <c r="H14836" s="1">
        <v>2</v>
      </c>
      <c r="I14836" s="2">
        <v>45556</v>
      </c>
      <c r="J14836" s="2">
        <v>45557</v>
      </c>
      <c r="K14836" s="1" t="s">
        <v>15</v>
      </c>
      <c r="L14836" s="1" t="s">
        <v>27</v>
      </c>
      <c r="M14836" s="1">
        <v>120.05</v>
      </c>
      <c r="N14836" s="1" t="s">
        <v>17</v>
      </c>
      <c r="O14836" s="10">
        <f>Table1[[#This Row],[sales]]+Table1[[#This Row],[profit]]</f>
        <v>958.59999999999991</v>
      </c>
    </row>
    <row r="14837" spans="1:15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>Table1[[#This Row],[sales]]*Table1[[#This Row],[discount]]</f>
        <v>112.1901</v>
      </c>
      <c r="G14837" s="1">
        <f>Table1[[#This Row],[sales]]-Table1[[#This Row],[Discount Value]]</f>
        <v>3627.4799000000003</v>
      </c>
      <c r="H14837" s="1">
        <v>9</v>
      </c>
      <c r="I14837" s="2">
        <v>45322</v>
      </c>
      <c r="J14837" s="2">
        <v>45326</v>
      </c>
      <c r="K14837" s="1" t="s">
        <v>15</v>
      </c>
      <c r="L14837" s="1" t="s">
        <v>22</v>
      </c>
      <c r="M14837" s="1">
        <v>928.09</v>
      </c>
      <c r="N14837" s="1" t="s">
        <v>34</v>
      </c>
      <c r="O14837" s="10">
        <f>Table1[[#This Row],[sales]]+Table1[[#This Row],[profit]]</f>
        <v>4667.76</v>
      </c>
    </row>
    <row r="14838" spans="1:15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>Table1[[#This Row],[sales]]*Table1[[#This Row],[discount]]</f>
        <v>10.543000000000001</v>
      </c>
      <c r="G14838" s="1">
        <f>Table1[[#This Row],[sales]]-Table1[[#This Row],[Discount Value]]</f>
        <v>94.887</v>
      </c>
      <c r="H14838" s="1">
        <v>6</v>
      </c>
      <c r="I14838" s="2">
        <v>45165</v>
      </c>
      <c r="J14838" s="2">
        <v>45172</v>
      </c>
      <c r="K14838" s="1" t="s">
        <v>31</v>
      </c>
      <c r="L14838" s="1" t="s">
        <v>22</v>
      </c>
      <c r="M14838" s="1">
        <v>14.61</v>
      </c>
      <c r="N14838" s="1" t="s">
        <v>23</v>
      </c>
      <c r="O14838" s="10">
        <f>Table1[[#This Row],[sales]]+Table1[[#This Row],[profit]]</f>
        <v>120.04</v>
      </c>
    </row>
    <row r="14839" spans="1:15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>Table1[[#This Row],[sales]]*Table1[[#This Row],[discount]]</f>
        <v>671.03189999999995</v>
      </c>
      <c r="G14839" s="1">
        <f>Table1[[#This Row],[sales]]-Table1[[#This Row],[Discount Value]]</f>
        <v>2524.3580999999999</v>
      </c>
      <c r="H14839" s="1">
        <v>8</v>
      </c>
      <c r="I14839" s="2">
        <v>45079</v>
      </c>
      <c r="J14839" s="2">
        <v>45083</v>
      </c>
      <c r="K14839" s="1" t="s">
        <v>21</v>
      </c>
      <c r="L14839" s="1" t="s">
        <v>22</v>
      </c>
      <c r="M14839" s="1">
        <v>452.42</v>
      </c>
      <c r="N14839" s="1" t="s">
        <v>39</v>
      </c>
      <c r="O14839" s="10">
        <f>Table1[[#This Row],[sales]]+Table1[[#This Row],[profit]]</f>
        <v>3647.81</v>
      </c>
    </row>
    <row r="14840" spans="1:15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>Table1[[#This Row],[sales]]*Table1[[#This Row],[discount]]</f>
        <v>933.70979999999997</v>
      </c>
      <c r="G14840" s="1">
        <f>Table1[[#This Row],[sales]]-Table1[[#This Row],[Discount Value]]</f>
        <v>1589.8301999999999</v>
      </c>
      <c r="H14840" s="1">
        <v>7</v>
      </c>
      <c r="I14840" s="2">
        <v>45128</v>
      </c>
      <c r="J14840" s="2">
        <v>45133</v>
      </c>
      <c r="K14840" s="1" t="s">
        <v>31</v>
      </c>
      <c r="L14840" s="1" t="s">
        <v>27</v>
      </c>
      <c r="M14840" s="1">
        <v>627.04999999999995</v>
      </c>
      <c r="N14840" s="1" t="s">
        <v>17</v>
      </c>
      <c r="O14840" s="10">
        <f>Table1[[#This Row],[sales]]+Table1[[#This Row],[profit]]</f>
        <v>3150.59</v>
      </c>
    </row>
    <row r="14841" spans="1:15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>Table1[[#This Row],[sales]]*Table1[[#This Row],[discount]]</f>
        <v>0</v>
      </c>
      <c r="G14841" s="1">
        <f>Table1[[#This Row],[sales]]-Table1[[#This Row],[Discount Value]]</f>
        <v>2408.02</v>
      </c>
      <c r="H14841" s="1">
        <v>2</v>
      </c>
      <c r="I14841" s="2">
        <v>44976</v>
      </c>
      <c r="J14841" s="2">
        <v>44982</v>
      </c>
      <c r="K14841" s="1" t="s">
        <v>15</v>
      </c>
      <c r="L14841" s="1" t="s">
        <v>22</v>
      </c>
      <c r="M14841" s="1">
        <v>355.4</v>
      </c>
      <c r="N14841" s="1" t="s">
        <v>17</v>
      </c>
      <c r="O14841" s="10">
        <f>Table1[[#This Row],[sales]]+Table1[[#This Row],[profit]]</f>
        <v>2763.42</v>
      </c>
    </row>
    <row r="14842" spans="1:15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>Table1[[#This Row],[sales]]*Table1[[#This Row],[discount]]</f>
        <v>541.1952</v>
      </c>
      <c r="G14842" s="1">
        <f>Table1[[#This Row],[sales]]-Table1[[#This Row],[Discount Value]]</f>
        <v>3621.8447999999999</v>
      </c>
      <c r="H14842" s="1">
        <v>2</v>
      </c>
      <c r="I14842" s="2">
        <v>45065</v>
      </c>
      <c r="J14842" s="2">
        <v>45069</v>
      </c>
      <c r="K14842" s="1" t="s">
        <v>21</v>
      </c>
      <c r="L14842" s="1" t="s">
        <v>22</v>
      </c>
      <c r="M14842" s="1">
        <v>1049.04</v>
      </c>
      <c r="N14842" s="1" t="s">
        <v>23</v>
      </c>
      <c r="O14842" s="10">
        <f>Table1[[#This Row],[sales]]+Table1[[#This Row],[profit]]</f>
        <v>5212.08</v>
      </c>
    </row>
    <row r="14843" spans="1:15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>Table1[[#This Row],[sales]]*Table1[[#This Row],[discount]]</f>
        <v>143.72399999999999</v>
      </c>
      <c r="G14843" s="1">
        <f>Table1[[#This Row],[sales]]-Table1[[#This Row],[Discount Value]]</f>
        <v>351.87600000000003</v>
      </c>
      <c r="H14843" s="1">
        <v>5</v>
      </c>
      <c r="I14843" s="2">
        <v>45265</v>
      </c>
      <c r="J14843" s="2">
        <v>45272</v>
      </c>
      <c r="K14843" s="1" t="s">
        <v>31</v>
      </c>
      <c r="L14843" s="1" t="s">
        <v>16</v>
      </c>
      <c r="M14843" s="1">
        <v>26.19</v>
      </c>
      <c r="N14843" s="1" t="s">
        <v>17</v>
      </c>
      <c r="O14843" s="10">
        <f>Table1[[#This Row],[sales]]+Table1[[#This Row],[profit]]</f>
        <v>521.79000000000008</v>
      </c>
    </row>
    <row r="14844" spans="1:15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>Table1[[#This Row],[sales]]*Table1[[#This Row],[discount]]</f>
        <v>292.33949999999999</v>
      </c>
      <c r="G14844" s="1">
        <f>Table1[[#This Row],[sales]]-Table1[[#This Row],[Discount Value]]</f>
        <v>1656.5905</v>
      </c>
      <c r="H14844" s="1">
        <v>3</v>
      </c>
      <c r="I14844" s="2">
        <v>45205</v>
      </c>
      <c r="J14844" s="2">
        <v>45210</v>
      </c>
      <c r="K14844" s="1" t="s">
        <v>15</v>
      </c>
      <c r="L14844" s="1" t="s">
        <v>16</v>
      </c>
      <c r="M14844" s="1">
        <v>181.06</v>
      </c>
      <c r="N14844" s="1" t="s">
        <v>28</v>
      </c>
      <c r="O14844" s="10">
        <f>Table1[[#This Row],[sales]]+Table1[[#This Row],[profit]]</f>
        <v>2129.9900000000002</v>
      </c>
    </row>
    <row r="14845" spans="1:15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>Table1[[#This Row],[sales]]*Table1[[#This Row],[discount]]</f>
        <v>411.40620000000001</v>
      </c>
      <c r="G14845" s="1">
        <f>Table1[[#This Row],[sales]]-Table1[[#This Row],[Discount Value]]</f>
        <v>1874.1838000000002</v>
      </c>
      <c r="H14845" s="1">
        <v>1</v>
      </c>
      <c r="I14845" s="2">
        <v>45014</v>
      </c>
      <c r="J14845" s="2">
        <v>45020</v>
      </c>
      <c r="K14845" s="1" t="s">
        <v>15</v>
      </c>
      <c r="L14845" s="1" t="s">
        <v>22</v>
      </c>
      <c r="M14845" s="1">
        <v>647.62</v>
      </c>
      <c r="N14845" s="1" t="s">
        <v>48</v>
      </c>
      <c r="O14845" s="10">
        <f>Table1[[#This Row],[sales]]+Table1[[#This Row],[profit]]</f>
        <v>2933.21</v>
      </c>
    </row>
    <row r="14846" spans="1:15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>Table1[[#This Row],[sales]]*Table1[[#This Row],[discount]]</f>
        <v>106.086</v>
      </c>
      <c r="G14846" s="1">
        <f>Table1[[#This Row],[sales]]-Table1[[#This Row],[Discount Value]]</f>
        <v>601.154</v>
      </c>
      <c r="H14846" s="1">
        <v>3</v>
      </c>
      <c r="I14846" s="2">
        <v>45581</v>
      </c>
      <c r="J14846" s="2">
        <v>45587</v>
      </c>
      <c r="K14846" s="1" t="s">
        <v>21</v>
      </c>
      <c r="L14846" s="1" t="s">
        <v>16</v>
      </c>
      <c r="M14846" s="1">
        <v>146.66</v>
      </c>
      <c r="N14846" s="1" t="s">
        <v>28</v>
      </c>
      <c r="O14846" s="10">
        <f>Table1[[#This Row],[sales]]+Table1[[#This Row],[profit]]</f>
        <v>853.9</v>
      </c>
    </row>
    <row r="14847" spans="1:15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>Table1[[#This Row],[sales]]*Table1[[#This Row],[discount]]</f>
        <v>249.4896</v>
      </c>
      <c r="G14847" s="1">
        <f>Table1[[#This Row],[sales]]-Table1[[#This Row],[Discount Value]]</f>
        <v>270.28039999999999</v>
      </c>
      <c r="H14847" s="1">
        <v>7</v>
      </c>
      <c r="I14847" s="2">
        <v>45501</v>
      </c>
      <c r="J14847" s="2">
        <v>45506</v>
      </c>
      <c r="K14847" s="1" t="s">
        <v>15</v>
      </c>
      <c r="L14847" s="1" t="s">
        <v>27</v>
      </c>
      <c r="M14847" s="1">
        <v>86.81</v>
      </c>
      <c r="N14847" s="1" t="s">
        <v>23</v>
      </c>
      <c r="O14847" s="10">
        <f>Table1[[#This Row],[sales]]+Table1[[#This Row],[profit]]</f>
        <v>606.57999999999993</v>
      </c>
    </row>
    <row r="14848" spans="1:15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>Table1[[#This Row],[sales]]*Table1[[#This Row],[discount]]</f>
        <v>29.403299999999998</v>
      </c>
      <c r="G14848" s="1">
        <f>Table1[[#This Row],[sales]]-Table1[[#This Row],[Discount Value]]</f>
        <v>950.70670000000007</v>
      </c>
      <c r="H14848" s="1">
        <v>9</v>
      </c>
      <c r="I14848" s="2">
        <v>45586</v>
      </c>
      <c r="J14848" s="2">
        <v>45588</v>
      </c>
      <c r="K14848" s="1" t="s">
        <v>15</v>
      </c>
      <c r="L14848" s="1" t="s">
        <v>16</v>
      </c>
      <c r="M14848" s="1">
        <v>191.14</v>
      </c>
      <c r="N14848" s="1" t="s">
        <v>23</v>
      </c>
      <c r="O14848" s="10">
        <f>Table1[[#This Row],[sales]]+Table1[[#This Row],[profit]]</f>
        <v>1171.25</v>
      </c>
    </row>
    <row r="14849" spans="1:15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>Table1[[#This Row],[sales]]*Table1[[#This Row],[discount]]</f>
        <v>576.50850000000003</v>
      </c>
      <c r="G14849" s="1">
        <f>Table1[[#This Row],[sales]]-Table1[[#This Row],[Discount Value]]</f>
        <v>704.62150000000008</v>
      </c>
      <c r="H14849" s="1">
        <v>4</v>
      </c>
      <c r="I14849" s="2">
        <v>45271</v>
      </c>
      <c r="J14849" s="2">
        <v>45276</v>
      </c>
      <c r="K14849" s="1" t="s">
        <v>31</v>
      </c>
      <c r="L14849" s="1" t="s">
        <v>22</v>
      </c>
      <c r="M14849" s="1">
        <v>192.83</v>
      </c>
      <c r="N14849" s="1" t="s">
        <v>17</v>
      </c>
      <c r="O14849" s="10">
        <f>Table1[[#This Row],[sales]]+Table1[[#This Row],[profit]]</f>
        <v>1473.96</v>
      </c>
    </row>
    <row r="14850" spans="1:15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>Table1[[#This Row],[sales]]*Table1[[#This Row],[discount]]</f>
        <v>773.39199999999994</v>
      </c>
      <c r="G14850" s="1">
        <f>Table1[[#This Row],[sales]]-Table1[[#This Row],[Discount Value]]</f>
        <v>4060.308</v>
      </c>
      <c r="H14850" s="1">
        <v>8</v>
      </c>
      <c r="I14850" s="2">
        <v>45174</v>
      </c>
      <c r="J14850" s="2">
        <v>45176</v>
      </c>
      <c r="K14850" s="1" t="s">
        <v>15</v>
      </c>
      <c r="L14850" s="1" t="s">
        <v>22</v>
      </c>
      <c r="M14850" s="1">
        <v>402.11</v>
      </c>
      <c r="N14850" s="1" t="s">
        <v>17</v>
      </c>
      <c r="O14850" s="10">
        <f>Table1[[#This Row],[sales]]+Table1[[#This Row],[profit]]</f>
        <v>5235.8099999999995</v>
      </c>
    </row>
    <row r="14851" spans="1:15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>Table1[[#This Row],[sales]]*Table1[[#This Row],[discount]]</f>
        <v>291.66120000000001</v>
      </c>
      <c r="G14851" s="1">
        <f>Table1[[#This Row],[sales]]-Table1[[#This Row],[Discount Value]]</f>
        <v>2138.8488000000002</v>
      </c>
      <c r="H14851" s="1">
        <v>6</v>
      </c>
      <c r="I14851" s="2">
        <v>45448</v>
      </c>
      <c r="J14851" s="2">
        <v>45450</v>
      </c>
      <c r="K14851" s="1" t="s">
        <v>31</v>
      </c>
      <c r="L14851" s="1" t="s">
        <v>16</v>
      </c>
      <c r="M14851" s="1">
        <v>663.03</v>
      </c>
      <c r="N14851" s="1" t="s">
        <v>23</v>
      </c>
      <c r="O14851" s="10">
        <f>Table1[[#This Row],[sales]]+Table1[[#This Row],[profit]]</f>
        <v>3093.54</v>
      </c>
    </row>
    <row r="14852" spans="1:15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>Table1[[#This Row],[sales]]*Table1[[#This Row],[discount]]</f>
        <v>1144.1848</v>
      </c>
      <c r="G14852" s="1">
        <f>Table1[[#This Row],[sales]]-Table1[[#This Row],[Discount Value]]</f>
        <v>1456.2352000000001</v>
      </c>
      <c r="H14852" s="1">
        <v>4</v>
      </c>
      <c r="I14852" s="2">
        <v>45550</v>
      </c>
      <c r="J14852" s="2">
        <v>45553</v>
      </c>
      <c r="K14852" s="1" t="s">
        <v>15</v>
      </c>
      <c r="L14852" s="1" t="s">
        <v>16</v>
      </c>
      <c r="M14852" s="1">
        <v>620.27</v>
      </c>
      <c r="N14852" s="1" t="s">
        <v>34</v>
      </c>
      <c r="O14852" s="10">
        <f>Table1[[#This Row],[sales]]+Table1[[#This Row],[profit]]</f>
        <v>3220.69</v>
      </c>
    </row>
    <row r="14853" spans="1:15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>Table1[[#This Row],[sales]]*Table1[[#This Row],[discount]]</f>
        <v>499.00060000000002</v>
      </c>
      <c r="G14853" s="1">
        <f>Table1[[#This Row],[sales]]-Table1[[#This Row],[Discount Value]]</f>
        <v>3065.2894000000001</v>
      </c>
      <c r="H14853" s="1">
        <v>3</v>
      </c>
      <c r="I14853" s="2">
        <v>45168</v>
      </c>
      <c r="J14853" s="2">
        <v>45170</v>
      </c>
      <c r="K14853" s="1" t="s">
        <v>21</v>
      </c>
      <c r="L14853" s="1" t="s">
        <v>16</v>
      </c>
      <c r="M14853" s="1">
        <v>800.1</v>
      </c>
      <c r="N14853" s="1" t="s">
        <v>34</v>
      </c>
      <c r="O14853" s="10">
        <f>Table1[[#This Row],[sales]]+Table1[[#This Row],[profit]]</f>
        <v>4364.3900000000003</v>
      </c>
    </row>
    <row r="14854" spans="1:15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>Table1[[#This Row],[sales]]*Table1[[#This Row],[discount]]</f>
        <v>1691.9259</v>
      </c>
      <c r="G14854" s="1">
        <f>Table1[[#This Row],[sales]]-Table1[[#This Row],[Discount Value]]</f>
        <v>1760.9840999999999</v>
      </c>
      <c r="H14854" s="1">
        <v>5</v>
      </c>
      <c r="I14854" s="2">
        <v>45371</v>
      </c>
      <c r="J14854" s="2">
        <v>45377</v>
      </c>
      <c r="K14854" s="1" t="s">
        <v>31</v>
      </c>
      <c r="L14854" s="1" t="s">
        <v>16</v>
      </c>
      <c r="M14854" s="1">
        <v>901.06</v>
      </c>
      <c r="N14854" s="1" t="s">
        <v>28</v>
      </c>
      <c r="O14854" s="10">
        <f>Table1[[#This Row],[sales]]+Table1[[#This Row],[profit]]</f>
        <v>4353.9699999999993</v>
      </c>
    </row>
    <row r="14855" spans="1:15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>Table1[[#This Row],[sales]]*Table1[[#This Row],[discount]]</f>
        <v>692.17470000000003</v>
      </c>
      <c r="G14855" s="1">
        <f>Table1[[#This Row],[sales]]-Table1[[#This Row],[Discount Value]]</f>
        <v>1871.4353000000001</v>
      </c>
      <c r="H14855" s="1">
        <v>3</v>
      </c>
      <c r="I14855" s="2">
        <v>45403</v>
      </c>
      <c r="J14855" s="2">
        <v>45406</v>
      </c>
      <c r="K14855" s="1" t="s">
        <v>15</v>
      </c>
      <c r="L14855" s="1" t="s">
        <v>22</v>
      </c>
      <c r="M14855" s="1">
        <v>606.08000000000004</v>
      </c>
      <c r="N14855" s="1" t="s">
        <v>17</v>
      </c>
      <c r="O14855" s="10">
        <f>Table1[[#This Row],[sales]]+Table1[[#This Row],[profit]]</f>
        <v>3169.69</v>
      </c>
    </row>
    <row r="14856" spans="1:15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>Table1[[#This Row],[sales]]*Table1[[#This Row],[discount]]</f>
        <v>423.65039999999999</v>
      </c>
      <c r="G14856" s="1">
        <f>Table1[[#This Row],[sales]]-Table1[[#This Row],[Discount Value]]</f>
        <v>1341.5596</v>
      </c>
      <c r="H14856" s="1">
        <v>8</v>
      </c>
      <c r="I14856" s="2">
        <v>45300</v>
      </c>
      <c r="J14856" s="2">
        <v>45303</v>
      </c>
      <c r="K14856" s="1" t="s">
        <v>21</v>
      </c>
      <c r="L14856" s="1" t="s">
        <v>16</v>
      </c>
      <c r="M14856" s="1">
        <v>315.89</v>
      </c>
      <c r="N14856" s="1" t="s">
        <v>34</v>
      </c>
      <c r="O14856" s="10">
        <f>Table1[[#This Row],[sales]]+Table1[[#This Row],[profit]]</f>
        <v>2081.1</v>
      </c>
    </row>
    <row r="14857" spans="1:15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>Table1[[#This Row],[sales]]*Table1[[#This Row],[discount]]</f>
        <v>843.85350000000005</v>
      </c>
      <c r="G14857" s="1">
        <f>Table1[[#This Row],[sales]]-Table1[[#This Row],[Discount Value]]</f>
        <v>878.29650000000004</v>
      </c>
      <c r="H14857" s="1">
        <v>6</v>
      </c>
      <c r="I14857" s="2">
        <v>45487</v>
      </c>
      <c r="J14857" s="2">
        <v>45490</v>
      </c>
      <c r="K14857" s="1" t="s">
        <v>15</v>
      </c>
      <c r="L14857" s="1" t="s">
        <v>22</v>
      </c>
      <c r="M14857" s="1">
        <v>145.15</v>
      </c>
      <c r="N14857" s="1" t="s">
        <v>34</v>
      </c>
      <c r="O14857" s="10">
        <f>Table1[[#This Row],[sales]]+Table1[[#This Row],[profit]]</f>
        <v>1867.3000000000002</v>
      </c>
    </row>
    <row r="14858" spans="1:15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>Table1[[#This Row],[sales]]*Table1[[#This Row],[discount]]</f>
        <v>42.105799999999995</v>
      </c>
      <c r="G14858" s="1">
        <f>Table1[[#This Row],[sales]]-Table1[[#This Row],[Discount Value]]</f>
        <v>340.67419999999998</v>
      </c>
      <c r="H14858" s="1">
        <v>6</v>
      </c>
      <c r="I14858" s="2">
        <v>44975</v>
      </c>
      <c r="J14858" s="2">
        <v>44981</v>
      </c>
      <c r="K14858" s="1" t="s">
        <v>31</v>
      </c>
      <c r="L14858" s="1" t="s">
        <v>22</v>
      </c>
      <c r="M14858" s="1">
        <v>29.41</v>
      </c>
      <c r="N14858" s="1" t="s">
        <v>39</v>
      </c>
      <c r="O14858" s="10">
        <f>Table1[[#This Row],[sales]]+Table1[[#This Row],[profit]]</f>
        <v>412.19</v>
      </c>
    </row>
    <row r="14859" spans="1:15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>Table1[[#This Row],[sales]]*Table1[[#This Row],[discount]]</f>
        <v>2028.6854999999998</v>
      </c>
      <c r="G14859" s="1">
        <f>Table1[[#This Row],[sales]]-Table1[[#This Row],[Discount Value]]</f>
        <v>2479.5045</v>
      </c>
      <c r="H14859" s="1">
        <v>7</v>
      </c>
      <c r="I14859" s="2">
        <v>45258</v>
      </c>
      <c r="J14859" s="2">
        <v>45262</v>
      </c>
      <c r="K14859" s="1" t="s">
        <v>21</v>
      </c>
      <c r="L14859" s="1" t="s">
        <v>22</v>
      </c>
      <c r="M14859" s="1">
        <v>260.85000000000002</v>
      </c>
      <c r="N14859" s="1" t="s">
        <v>23</v>
      </c>
      <c r="O14859" s="10">
        <f>Table1[[#This Row],[sales]]+Table1[[#This Row],[profit]]</f>
        <v>4769.04</v>
      </c>
    </row>
    <row r="14860" spans="1:15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>Table1[[#This Row],[sales]]*Table1[[#This Row],[discount]]</f>
        <v>1161.009</v>
      </c>
      <c r="G14860" s="1">
        <f>Table1[[#This Row],[sales]]-Table1[[#This Row],[Discount Value]]</f>
        <v>2709.0210000000002</v>
      </c>
      <c r="H14860" s="1">
        <v>7</v>
      </c>
      <c r="I14860" s="2">
        <v>45471</v>
      </c>
      <c r="J14860" s="2">
        <v>45478</v>
      </c>
      <c r="K14860" s="1" t="s">
        <v>21</v>
      </c>
      <c r="L14860" s="1" t="s">
        <v>16</v>
      </c>
      <c r="M14860" s="1">
        <v>669.26</v>
      </c>
      <c r="N14860" s="1" t="s">
        <v>39</v>
      </c>
      <c r="O14860" s="10">
        <f>Table1[[#This Row],[sales]]+Table1[[#This Row],[profit]]</f>
        <v>4539.29</v>
      </c>
    </row>
    <row r="14861" spans="1:15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>Table1[[#This Row],[sales]]*Table1[[#This Row],[discount]]</f>
        <v>1198.6644000000001</v>
      </c>
      <c r="G14861" s="1">
        <f>Table1[[#This Row],[sales]]-Table1[[#This Row],[Discount Value]]</f>
        <v>1955.7156</v>
      </c>
      <c r="H14861" s="1">
        <v>8</v>
      </c>
      <c r="I14861" s="2">
        <v>45525</v>
      </c>
      <c r="J14861" s="2">
        <v>45530</v>
      </c>
      <c r="K14861" s="1" t="s">
        <v>15</v>
      </c>
      <c r="L14861" s="1" t="s">
        <v>16</v>
      </c>
      <c r="M14861" s="1">
        <v>283.52999999999997</v>
      </c>
      <c r="N14861" s="1" t="s">
        <v>23</v>
      </c>
      <c r="O14861" s="10">
        <f>Table1[[#This Row],[sales]]+Table1[[#This Row],[profit]]</f>
        <v>3437.91</v>
      </c>
    </row>
    <row r="14862" spans="1:15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>Table1[[#This Row],[sales]]*Table1[[#This Row],[discount]]</f>
        <v>591.83199999999999</v>
      </c>
      <c r="G14862" s="1">
        <f>Table1[[#This Row],[sales]]-Table1[[#This Row],[Discount Value]]</f>
        <v>1448.9679999999998</v>
      </c>
      <c r="H14862" s="1">
        <v>5</v>
      </c>
      <c r="I14862" s="2">
        <v>45205</v>
      </c>
      <c r="J14862" s="2">
        <v>45211</v>
      </c>
      <c r="K14862" s="1" t="s">
        <v>31</v>
      </c>
      <c r="L14862" s="1" t="s">
        <v>22</v>
      </c>
      <c r="M14862" s="1">
        <v>241.3</v>
      </c>
      <c r="N14862" s="1" t="s">
        <v>17</v>
      </c>
      <c r="O14862" s="10">
        <f>Table1[[#This Row],[sales]]+Table1[[#This Row],[profit]]</f>
        <v>2282.1</v>
      </c>
    </row>
    <row r="14863" spans="1:15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>Table1[[#This Row],[sales]]*Table1[[#This Row],[discount]]</f>
        <v>915.76479999999992</v>
      </c>
      <c r="G14863" s="1">
        <f>Table1[[#This Row],[sales]]-Table1[[#This Row],[Discount Value]]</f>
        <v>2038.3152</v>
      </c>
      <c r="H14863" s="1">
        <v>5</v>
      </c>
      <c r="I14863" s="2">
        <v>45107</v>
      </c>
      <c r="J14863" s="2">
        <v>45112</v>
      </c>
      <c r="K14863" s="1" t="s">
        <v>31</v>
      </c>
      <c r="L14863" s="1" t="s">
        <v>16</v>
      </c>
      <c r="M14863" s="1">
        <v>796.02</v>
      </c>
      <c r="N14863" s="1" t="s">
        <v>34</v>
      </c>
      <c r="O14863" s="10">
        <f>Table1[[#This Row],[sales]]+Table1[[#This Row],[profit]]</f>
        <v>3750.1</v>
      </c>
    </row>
    <row r="14864" spans="1:15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>Table1[[#This Row],[sales]]*Table1[[#This Row],[discount]]</f>
        <v>198.15520000000001</v>
      </c>
      <c r="G14864" s="1">
        <f>Table1[[#This Row],[sales]]-Table1[[#This Row],[Discount Value]]</f>
        <v>2278.7847999999999</v>
      </c>
      <c r="H14864" s="1">
        <v>6</v>
      </c>
      <c r="I14864" s="2">
        <v>45219</v>
      </c>
      <c r="J14864" s="2">
        <v>45220</v>
      </c>
      <c r="K14864" s="1" t="s">
        <v>31</v>
      </c>
      <c r="L14864" s="1" t="s">
        <v>16</v>
      </c>
      <c r="M14864" s="1">
        <v>500.11</v>
      </c>
      <c r="N14864" s="1" t="s">
        <v>28</v>
      </c>
      <c r="O14864" s="10">
        <f>Table1[[#This Row],[sales]]+Table1[[#This Row],[profit]]</f>
        <v>2977.05</v>
      </c>
    </row>
    <row r="14865" spans="1:15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>Table1[[#This Row],[sales]]*Table1[[#This Row],[discount]]</f>
        <v>115.3824</v>
      </c>
      <c r="G14865" s="1">
        <f>Table1[[#This Row],[sales]]-Table1[[#This Row],[Discount Value]]</f>
        <v>1326.8976</v>
      </c>
      <c r="H14865" s="1">
        <v>4</v>
      </c>
      <c r="I14865" s="2">
        <v>45147</v>
      </c>
      <c r="J14865" s="2">
        <v>45148</v>
      </c>
      <c r="K14865" s="1" t="s">
        <v>31</v>
      </c>
      <c r="L14865" s="1" t="s">
        <v>16</v>
      </c>
      <c r="M14865" s="1">
        <v>427.43</v>
      </c>
      <c r="N14865" s="1" t="s">
        <v>48</v>
      </c>
      <c r="O14865" s="10">
        <f>Table1[[#This Row],[sales]]+Table1[[#This Row],[profit]]</f>
        <v>1869.71</v>
      </c>
    </row>
    <row r="14866" spans="1:15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>Table1[[#This Row],[sales]]*Table1[[#This Row],[discount]]</f>
        <v>312.60200000000003</v>
      </c>
      <c r="G14866" s="1">
        <f>Table1[[#This Row],[sales]]-Table1[[#This Row],[Discount Value]]</f>
        <v>1250.4079999999999</v>
      </c>
      <c r="H14866" s="1">
        <v>2</v>
      </c>
      <c r="I14866" s="2">
        <v>45410</v>
      </c>
      <c r="J14866" s="2">
        <v>45414</v>
      </c>
      <c r="K14866" s="1" t="s">
        <v>21</v>
      </c>
      <c r="L14866" s="1" t="s">
        <v>16</v>
      </c>
      <c r="M14866" s="1">
        <v>449.35</v>
      </c>
      <c r="N14866" s="1" t="s">
        <v>28</v>
      </c>
      <c r="O14866" s="10">
        <f>Table1[[#This Row],[sales]]+Table1[[#This Row],[profit]]</f>
        <v>2012.3600000000001</v>
      </c>
    </row>
    <row r="14867" spans="1:15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>Table1[[#This Row],[sales]]*Table1[[#This Row],[discount]]</f>
        <v>745.44150000000002</v>
      </c>
      <c r="G14867" s="1">
        <f>Table1[[#This Row],[sales]]-Table1[[#This Row],[Discount Value]]</f>
        <v>3639.5084999999999</v>
      </c>
      <c r="H14867" s="1">
        <v>2</v>
      </c>
      <c r="I14867" s="2">
        <v>45568</v>
      </c>
      <c r="J14867" s="2">
        <v>45570</v>
      </c>
      <c r="K14867" s="1" t="s">
        <v>31</v>
      </c>
      <c r="L14867" s="1" t="s">
        <v>16</v>
      </c>
      <c r="M14867" s="1">
        <v>703.94</v>
      </c>
      <c r="N14867" s="1" t="s">
        <v>17</v>
      </c>
      <c r="O14867" s="10">
        <f>Table1[[#This Row],[sales]]+Table1[[#This Row],[profit]]</f>
        <v>5088.8899999999994</v>
      </c>
    </row>
    <row r="14868" spans="1:15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>Table1[[#This Row],[sales]]*Table1[[#This Row],[discount]]</f>
        <v>1155.9780000000001</v>
      </c>
      <c r="G14868" s="1">
        <f>Table1[[#This Row],[sales]]-Table1[[#This Row],[Discount Value]]</f>
        <v>2055.0720000000001</v>
      </c>
      <c r="H14868" s="1">
        <v>2</v>
      </c>
      <c r="I14868" s="2">
        <v>44931</v>
      </c>
      <c r="J14868" s="2">
        <v>44937</v>
      </c>
      <c r="K14868" s="1" t="s">
        <v>15</v>
      </c>
      <c r="L14868" s="1" t="s">
        <v>27</v>
      </c>
      <c r="M14868" s="1">
        <v>688.34</v>
      </c>
      <c r="N14868" s="1" t="s">
        <v>48</v>
      </c>
      <c r="O14868" s="10">
        <f>Table1[[#This Row],[sales]]+Table1[[#This Row],[profit]]</f>
        <v>3899.3900000000003</v>
      </c>
    </row>
    <row r="14869" spans="1:15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>Table1[[#This Row],[sales]]*Table1[[#This Row],[discount]]</f>
        <v>38.5092</v>
      </c>
      <c r="G14869" s="1">
        <f>Table1[[#This Row],[sales]]-Table1[[#This Row],[Discount Value]]</f>
        <v>68.460800000000006</v>
      </c>
      <c r="H14869" s="1">
        <v>2</v>
      </c>
      <c r="I14869" s="2">
        <v>45401</v>
      </c>
      <c r="J14869" s="2">
        <v>45402</v>
      </c>
      <c r="K14869" s="1" t="s">
        <v>31</v>
      </c>
      <c r="L14869" s="1" t="s">
        <v>27</v>
      </c>
      <c r="M14869" s="1">
        <v>30.71</v>
      </c>
      <c r="N14869" s="1" t="s">
        <v>28</v>
      </c>
      <c r="O14869" s="10">
        <f>Table1[[#This Row],[sales]]+Table1[[#This Row],[profit]]</f>
        <v>137.68</v>
      </c>
    </row>
    <row r="14870" spans="1:15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>Table1[[#This Row],[sales]]*Table1[[#This Row],[discount]]</f>
        <v>476.46760000000006</v>
      </c>
      <c r="G14870" s="1">
        <f>Table1[[#This Row],[sales]]-Table1[[#This Row],[Discount Value]]</f>
        <v>1225.2024000000001</v>
      </c>
      <c r="H14870" s="1">
        <v>5</v>
      </c>
      <c r="I14870" s="2">
        <v>45643</v>
      </c>
      <c r="J14870" s="2">
        <v>45649</v>
      </c>
      <c r="K14870" s="1" t="s">
        <v>21</v>
      </c>
      <c r="L14870" s="1" t="s">
        <v>27</v>
      </c>
      <c r="M14870" s="1">
        <v>418.81</v>
      </c>
      <c r="N14870" s="1" t="s">
        <v>28</v>
      </c>
      <c r="O14870" s="10">
        <f>Table1[[#This Row],[sales]]+Table1[[#This Row],[profit]]</f>
        <v>2120.48</v>
      </c>
    </row>
    <row r="14871" spans="1:15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>Table1[[#This Row],[sales]]*Table1[[#This Row],[discount]]</f>
        <v>353.14600000000002</v>
      </c>
      <c r="G14871" s="1">
        <f>Table1[[#This Row],[sales]]-Table1[[#This Row],[Discount Value]]</f>
        <v>1412.5840000000001</v>
      </c>
      <c r="H14871" s="1">
        <v>2</v>
      </c>
      <c r="I14871" s="2">
        <v>45396</v>
      </c>
      <c r="J14871" s="2">
        <v>45402</v>
      </c>
      <c r="K14871" s="1" t="s">
        <v>15</v>
      </c>
      <c r="L14871" s="1" t="s">
        <v>16</v>
      </c>
      <c r="M14871" s="1">
        <v>377.81</v>
      </c>
      <c r="N14871" s="1" t="s">
        <v>48</v>
      </c>
      <c r="O14871" s="10">
        <f>Table1[[#This Row],[sales]]+Table1[[#This Row],[profit]]</f>
        <v>2143.54</v>
      </c>
    </row>
    <row r="14872" spans="1:15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>Table1[[#This Row],[sales]]*Table1[[#This Row],[discount]]</f>
        <v>1210.7536</v>
      </c>
      <c r="G14872" s="1">
        <f>Table1[[#This Row],[sales]]-Table1[[#This Row],[Discount Value]]</f>
        <v>2350.2864</v>
      </c>
      <c r="H14872" s="1">
        <v>7</v>
      </c>
      <c r="I14872" s="2">
        <v>45131</v>
      </c>
      <c r="J14872" s="2">
        <v>45132</v>
      </c>
      <c r="K14872" s="1" t="s">
        <v>21</v>
      </c>
      <c r="L14872" s="1" t="s">
        <v>16</v>
      </c>
      <c r="M14872" s="1">
        <v>705.53</v>
      </c>
      <c r="N14872" s="1" t="s">
        <v>23</v>
      </c>
      <c r="O14872" s="10">
        <f>Table1[[#This Row],[sales]]+Table1[[#This Row],[profit]]</f>
        <v>4266.57</v>
      </c>
    </row>
    <row r="14873" spans="1:15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>Table1[[#This Row],[sales]]*Table1[[#This Row],[discount]]</f>
        <v>1200.9548</v>
      </c>
      <c r="G14873" s="1">
        <f>Table1[[#This Row],[sales]]-Table1[[#This Row],[Discount Value]]</f>
        <v>2331.2651999999998</v>
      </c>
      <c r="H14873" s="1">
        <v>4</v>
      </c>
      <c r="I14873" s="2">
        <v>45342</v>
      </c>
      <c r="J14873" s="2">
        <v>45348</v>
      </c>
      <c r="K14873" s="1" t="s">
        <v>31</v>
      </c>
      <c r="L14873" s="1" t="s">
        <v>27</v>
      </c>
      <c r="M14873" s="1">
        <v>655.62</v>
      </c>
      <c r="N14873" s="1" t="s">
        <v>39</v>
      </c>
      <c r="O14873" s="10">
        <f>Table1[[#This Row],[sales]]+Table1[[#This Row],[profit]]</f>
        <v>4187.84</v>
      </c>
    </row>
    <row r="14874" spans="1:15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>Table1[[#This Row],[sales]]*Table1[[#This Row],[discount]]</f>
        <v>949.74400000000014</v>
      </c>
      <c r="G14874" s="1">
        <f>Table1[[#This Row],[sales]]-Table1[[#This Row],[Discount Value]]</f>
        <v>1424.616</v>
      </c>
      <c r="H14874" s="1">
        <v>5</v>
      </c>
      <c r="I14874" s="2">
        <v>45368</v>
      </c>
      <c r="J14874" s="2">
        <v>45371</v>
      </c>
      <c r="K14874" s="1" t="s">
        <v>21</v>
      </c>
      <c r="L14874" s="1" t="s">
        <v>27</v>
      </c>
      <c r="M14874" s="1">
        <v>201.05</v>
      </c>
      <c r="N14874" s="1" t="s">
        <v>28</v>
      </c>
      <c r="O14874" s="10">
        <f>Table1[[#This Row],[sales]]+Table1[[#This Row],[profit]]</f>
        <v>2575.4100000000003</v>
      </c>
    </row>
    <row r="14875" spans="1:15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>Table1[[#This Row],[sales]]*Table1[[#This Row],[discount]]</f>
        <v>1951.518</v>
      </c>
      <c r="G14875" s="1">
        <f>Table1[[#This Row],[sales]]-Table1[[#This Row],[Discount Value]]</f>
        <v>2808.2820000000002</v>
      </c>
      <c r="H14875" s="1">
        <v>2</v>
      </c>
      <c r="I14875" s="2">
        <v>45508</v>
      </c>
      <c r="J14875" s="2">
        <v>45514</v>
      </c>
      <c r="K14875" s="1" t="s">
        <v>31</v>
      </c>
      <c r="L14875" s="1" t="s">
        <v>27</v>
      </c>
      <c r="M14875" s="1">
        <v>364.31</v>
      </c>
      <c r="N14875" s="1" t="s">
        <v>17</v>
      </c>
      <c r="O14875" s="10">
        <f>Table1[[#This Row],[sales]]+Table1[[#This Row],[profit]]</f>
        <v>5124.1100000000006</v>
      </c>
    </row>
    <row r="14876" spans="1:15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>Table1[[#This Row],[sales]]*Table1[[#This Row],[discount]]</f>
        <v>131.2176</v>
      </c>
      <c r="G14876" s="1">
        <f>Table1[[#This Row],[sales]]-Table1[[#This Row],[Discount Value]]</f>
        <v>4242.7024000000001</v>
      </c>
      <c r="H14876" s="1">
        <v>1</v>
      </c>
      <c r="I14876" s="2">
        <v>44966</v>
      </c>
      <c r="J14876" s="2">
        <v>44972</v>
      </c>
      <c r="K14876" s="1" t="s">
        <v>15</v>
      </c>
      <c r="L14876" s="1" t="s">
        <v>22</v>
      </c>
      <c r="M14876" s="1">
        <v>481.8</v>
      </c>
      <c r="N14876" s="1" t="s">
        <v>23</v>
      </c>
      <c r="O14876" s="10">
        <f>Table1[[#This Row],[sales]]+Table1[[#This Row],[profit]]</f>
        <v>4855.72</v>
      </c>
    </row>
    <row r="14877" spans="1:15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>Table1[[#This Row],[sales]]*Table1[[#This Row],[discount]]</f>
        <v>825.44170000000008</v>
      </c>
      <c r="G14877" s="1">
        <f>Table1[[#This Row],[sales]]-Table1[[#This Row],[Discount Value]]</f>
        <v>3518.9883</v>
      </c>
      <c r="H14877" s="1">
        <v>9</v>
      </c>
      <c r="I14877" s="2">
        <v>45283</v>
      </c>
      <c r="J14877" s="2">
        <v>45284</v>
      </c>
      <c r="K14877" s="1" t="s">
        <v>15</v>
      </c>
      <c r="L14877" s="1" t="s">
        <v>16</v>
      </c>
      <c r="M14877" s="1">
        <v>840.14</v>
      </c>
      <c r="N14877" s="1" t="s">
        <v>28</v>
      </c>
      <c r="O14877" s="10">
        <f>Table1[[#This Row],[sales]]+Table1[[#This Row],[profit]]</f>
        <v>5184.5700000000006</v>
      </c>
    </row>
    <row r="14878" spans="1:15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>Table1[[#This Row],[sales]]*Table1[[#This Row],[discount]]</f>
        <v>379.36500000000001</v>
      </c>
      <c r="G14878" s="1">
        <f>Table1[[#This Row],[sales]]-Table1[[#This Row],[Discount Value]]</f>
        <v>1427.135</v>
      </c>
      <c r="H14878" s="1">
        <v>6</v>
      </c>
      <c r="I14878" s="2">
        <v>45060</v>
      </c>
      <c r="J14878" s="2">
        <v>45066</v>
      </c>
      <c r="K14878" s="1" t="s">
        <v>31</v>
      </c>
      <c r="L14878" s="1" t="s">
        <v>22</v>
      </c>
      <c r="M14878" s="1">
        <v>510.56</v>
      </c>
      <c r="N14878" s="1" t="s">
        <v>34</v>
      </c>
      <c r="O14878" s="10">
        <f>Table1[[#This Row],[sales]]+Table1[[#This Row],[profit]]</f>
        <v>2317.06</v>
      </c>
    </row>
    <row r="14879" spans="1:15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>Table1[[#This Row],[sales]]*Table1[[#This Row],[discount]]</f>
        <v>928.99800000000005</v>
      </c>
      <c r="G14879" s="1">
        <f>Table1[[#This Row],[sales]]-Table1[[#This Row],[Discount Value]]</f>
        <v>1282.902</v>
      </c>
      <c r="H14879" s="1">
        <v>5</v>
      </c>
      <c r="I14879" s="2">
        <v>45501</v>
      </c>
      <c r="J14879" s="2">
        <v>45506</v>
      </c>
      <c r="K14879" s="1" t="s">
        <v>31</v>
      </c>
      <c r="L14879" s="1" t="s">
        <v>27</v>
      </c>
      <c r="M14879" s="1">
        <v>328.43</v>
      </c>
      <c r="N14879" s="1" t="s">
        <v>23</v>
      </c>
      <c r="O14879" s="10">
        <f>Table1[[#This Row],[sales]]+Table1[[#This Row],[profit]]</f>
        <v>2540.33</v>
      </c>
    </row>
    <row r="14880" spans="1:15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>Table1[[#This Row],[sales]]*Table1[[#This Row],[discount]]</f>
        <v>538.22749999999996</v>
      </c>
      <c r="G14880" s="1">
        <f>Table1[[#This Row],[sales]]-Table1[[#This Row],[Discount Value]]</f>
        <v>1614.6824999999999</v>
      </c>
      <c r="H14880" s="1">
        <v>5</v>
      </c>
      <c r="I14880" s="2">
        <v>45017</v>
      </c>
      <c r="J14880" s="2">
        <v>45020</v>
      </c>
      <c r="K14880" s="1" t="s">
        <v>31</v>
      </c>
      <c r="L14880" s="1" t="s">
        <v>22</v>
      </c>
      <c r="M14880" s="1">
        <v>569.75</v>
      </c>
      <c r="N14880" s="1" t="s">
        <v>28</v>
      </c>
      <c r="O14880" s="10">
        <f>Table1[[#This Row],[sales]]+Table1[[#This Row],[profit]]</f>
        <v>2722.66</v>
      </c>
    </row>
    <row r="14881" spans="1:15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>Table1[[#This Row],[sales]]*Table1[[#This Row],[discount]]</f>
        <v>541.75439999999992</v>
      </c>
      <c r="G14881" s="1">
        <f>Table1[[#This Row],[sales]]-Table1[[#This Row],[Discount Value]]</f>
        <v>1715.5556000000001</v>
      </c>
      <c r="H14881" s="1">
        <v>2</v>
      </c>
      <c r="I14881" s="2">
        <v>45123</v>
      </c>
      <c r="J14881" s="2">
        <v>45127</v>
      </c>
      <c r="K14881" s="1" t="s">
        <v>21</v>
      </c>
      <c r="L14881" s="1" t="s">
        <v>27</v>
      </c>
      <c r="M14881" s="1">
        <v>125.22</v>
      </c>
      <c r="N14881" s="1" t="s">
        <v>28</v>
      </c>
      <c r="O14881" s="10">
        <f>Table1[[#This Row],[sales]]+Table1[[#This Row],[profit]]</f>
        <v>2382.5299999999997</v>
      </c>
    </row>
    <row r="14882" spans="1:15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>Table1[[#This Row],[sales]]*Table1[[#This Row],[discount]]</f>
        <v>1247.9964000000002</v>
      </c>
      <c r="G14882" s="1">
        <f>Table1[[#This Row],[sales]]-Table1[[#This Row],[Discount Value]]</f>
        <v>3209.1336000000001</v>
      </c>
      <c r="H14882" s="1">
        <v>8</v>
      </c>
      <c r="I14882" s="2">
        <v>45175</v>
      </c>
      <c r="J14882" s="2">
        <v>45179</v>
      </c>
      <c r="K14882" s="1" t="s">
        <v>21</v>
      </c>
      <c r="L14882" s="1" t="s">
        <v>22</v>
      </c>
      <c r="M14882" s="1">
        <v>1047.72</v>
      </c>
      <c r="N14882" s="1" t="s">
        <v>23</v>
      </c>
      <c r="O14882" s="10">
        <f>Table1[[#This Row],[sales]]+Table1[[#This Row],[profit]]</f>
        <v>5504.85</v>
      </c>
    </row>
    <row r="14883" spans="1:15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>Table1[[#This Row],[sales]]*Table1[[#This Row],[discount]]</f>
        <v>79.241399999999999</v>
      </c>
      <c r="G14883" s="1">
        <f>Table1[[#This Row],[sales]]-Table1[[#This Row],[Discount Value]]</f>
        <v>1241.4486000000002</v>
      </c>
      <c r="H14883" s="1">
        <v>4</v>
      </c>
      <c r="I14883" s="2">
        <v>45265</v>
      </c>
      <c r="J14883" s="2">
        <v>45269</v>
      </c>
      <c r="K14883" s="1" t="s">
        <v>15</v>
      </c>
      <c r="L14883" s="1" t="s">
        <v>16</v>
      </c>
      <c r="M14883" s="1">
        <v>95.59</v>
      </c>
      <c r="N14883" s="1" t="s">
        <v>28</v>
      </c>
      <c r="O14883" s="10">
        <f>Table1[[#This Row],[sales]]+Table1[[#This Row],[profit]]</f>
        <v>1416.28</v>
      </c>
    </row>
    <row r="14884" spans="1:15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>Table1[[#This Row],[sales]]*Table1[[#This Row],[discount]]</f>
        <v>1128.6128000000001</v>
      </c>
      <c r="G14884" s="1">
        <f>Table1[[#This Row],[sales]]-Table1[[#This Row],[Discount Value]]</f>
        <v>2902.1472000000003</v>
      </c>
      <c r="H14884" s="1">
        <v>4</v>
      </c>
      <c r="I14884" s="2">
        <v>45232</v>
      </c>
      <c r="J14884" s="2">
        <v>45235</v>
      </c>
      <c r="K14884" s="1" t="s">
        <v>15</v>
      </c>
      <c r="L14884" s="1" t="s">
        <v>22</v>
      </c>
      <c r="M14884" s="1">
        <v>1109.02</v>
      </c>
      <c r="N14884" s="1" t="s">
        <v>17</v>
      </c>
      <c r="O14884" s="10">
        <f>Table1[[#This Row],[sales]]+Table1[[#This Row],[profit]]</f>
        <v>5139.7800000000007</v>
      </c>
    </row>
    <row r="14885" spans="1:15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>Table1[[#This Row],[sales]]*Table1[[#This Row],[discount]]</f>
        <v>733.26400000000012</v>
      </c>
      <c r="G14885" s="1">
        <f>Table1[[#This Row],[sales]]-Table1[[#This Row],[Discount Value]]</f>
        <v>1885.5360000000001</v>
      </c>
      <c r="H14885" s="1">
        <v>8</v>
      </c>
      <c r="I14885" s="2">
        <v>45350</v>
      </c>
      <c r="J14885" s="2">
        <v>45351</v>
      </c>
      <c r="K14885" s="1" t="s">
        <v>31</v>
      </c>
      <c r="L14885" s="1" t="s">
        <v>16</v>
      </c>
      <c r="M14885" s="1">
        <v>447.69</v>
      </c>
      <c r="N14885" s="1" t="s">
        <v>28</v>
      </c>
      <c r="O14885" s="10">
        <f>Table1[[#This Row],[sales]]+Table1[[#This Row],[profit]]</f>
        <v>3066.4900000000002</v>
      </c>
    </row>
    <row r="14886" spans="1:15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>Table1[[#This Row],[sales]]*Table1[[#This Row],[discount]]</f>
        <v>501.79379999999998</v>
      </c>
      <c r="G14886" s="1">
        <f>Table1[[#This Row],[sales]]-Table1[[#This Row],[Discount Value]]</f>
        <v>818.71620000000007</v>
      </c>
      <c r="H14886" s="1">
        <v>4</v>
      </c>
      <c r="I14886" s="2">
        <v>45439</v>
      </c>
      <c r="J14886" s="2">
        <v>45440</v>
      </c>
      <c r="K14886" s="1" t="s">
        <v>15</v>
      </c>
      <c r="L14886" s="1" t="s">
        <v>27</v>
      </c>
      <c r="M14886" s="1">
        <v>233.58</v>
      </c>
      <c r="N14886" s="1" t="s">
        <v>17</v>
      </c>
      <c r="O14886" s="10">
        <f>Table1[[#This Row],[sales]]+Table1[[#This Row],[profit]]</f>
        <v>1554.09</v>
      </c>
    </row>
    <row r="14887" spans="1:15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>Table1[[#This Row],[sales]]*Table1[[#This Row],[discount]]</f>
        <v>858.79679999999996</v>
      </c>
      <c r="G14887" s="1">
        <f>Table1[[#This Row],[sales]]-Table1[[#This Row],[Discount Value]]</f>
        <v>1824.9431999999997</v>
      </c>
      <c r="H14887" s="1">
        <v>1</v>
      </c>
      <c r="I14887" s="2">
        <v>45612</v>
      </c>
      <c r="J14887" s="2">
        <v>45617</v>
      </c>
      <c r="K14887" s="1" t="s">
        <v>15</v>
      </c>
      <c r="L14887" s="1" t="s">
        <v>22</v>
      </c>
      <c r="M14887" s="1">
        <v>750.62</v>
      </c>
      <c r="N14887" s="1" t="s">
        <v>17</v>
      </c>
      <c r="O14887" s="10">
        <f>Table1[[#This Row],[sales]]+Table1[[#This Row],[profit]]</f>
        <v>3434.3599999999997</v>
      </c>
    </row>
    <row r="14888" spans="1:15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>Table1[[#This Row],[sales]]*Table1[[#This Row],[discount]]</f>
        <v>507.67680000000001</v>
      </c>
      <c r="G14888" s="1">
        <f>Table1[[#This Row],[sales]]-Table1[[#This Row],[Discount Value]]</f>
        <v>549.98320000000012</v>
      </c>
      <c r="H14888" s="1">
        <v>4</v>
      </c>
      <c r="I14888" s="2">
        <v>45064</v>
      </c>
      <c r="J14888" s="2">
        <v>45067</v>
      </c>
      <c r="K14888" s="1" t="s">
        <v>31</v>
      </c>
      <c r="L14888" s="1" t="s">
        <v>16</v>
      </c>
      <c r="M14888" s="1">
        <v>168.94</v>
      </c>
      <c r="N14888" s="1" t="s">
        <v>23</v>
      </c>
      <c r="O14888" s="10">
        <f>Table1[[#This Row],[sales]]+Table1[[#This Row],[profit]]</f>
        <v>1226.6000000000001</v>
      </c>
    </row>
    <row r="14889" spans="1:15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>Table1[[#This Row],[sales]]*Table1[[#This Row],[discount]]</f>
        <v>25.203200000000002</v>
      </c>
      <c r="G14889" s="1">
        <f>Table1[[#This Row],[sales]]-Table1[[#This Row],[Discount Value]]</f>
        <v>604.8768</v>
      </c>
      <c r="H14889" s="1">
        <v>1</v>
      </c>
      <c r="I14889" s="2">
        <v>45551</v>
      </c>
      <c r="J14889" s="2">
        <v>45554</v>
      </c>
      <c r="K14889" s="1" t="s">
        <v>21</v>
      </c>
      <c r="L14889" s="1" t="s">
        <v>16</v>
      </c>
      <c r="M14889" s="1">
        <v>173.68</v>
      </c>
      <c r="N14889" s="1" t="s">
        <v>28</v>
      </c>
      <c r="O14889" s="10">
        <f>Table1[[#This Row],[sales]]+Table1[[#This Row],[profit]]</f>
        <v>803.76</v>
      </c>
    </row>
    <row r="14890" spans="1:15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>Table1[[#This Row],[sales]]*Table1[[#This Row],[discount]]</f>
        <v>1640.7573</v>
      </c>
      <c r="G14890" s="1">
        <f>Table1[[#This Row],[sales]]-Table1[[#This Row],[Discount Value]]</f>
        <v>2566.3126999999995</v>
      </c>
      <c r="H14890" s="1">
        <v>6</v>
      </c>
      <c r="I14890" s="2">
        <v>45231</v>
      </c>
      <c r="J14890" s="2">
        <v>45236</v>
      </c>
      <c r="K14890" s="1" t="s">
        <v>21</v>
      </c>
      <c r="L14890" s="1" t="s">
        <v>16</v>
      </c>
      <c r="M14890" s="1">
        <v>926.76</v>
      </c>
      <c r="N14890" s="1" t="s">
        <v>28</v>
      </c>
      <c r="O14890" s="10">
        <f>Table1[[#This Row],[sales]]+Table1[[#This Row],[profit]]</f>
        <v>5133.83</v>
      </c>
    </row>
    <row r="14891" spans="1:15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>Table1[[#This Row],[sales]]*Table1[[#This Row],[discount]]</f>
        <v>1340.1384</v>
      </c>
      <c r="G14891" s="1">
        <f>Table1[[#This Row],[sales]]-Table1[[#This Row],[Discount Value]]</f>
        <v>2186.5415999999996</v>
      </c>
      <c r="H14891" s="1">
        <v>2</v>
      </c>
      <c r="I14891" s="2">
        <v>44940</v>
      </c>
      <c r="J14891" s="2">
        <v>44941</v>
      </c>
      <c r="K14891" s="1" t="s">
        <v>31</v>
      </c>
      <c r="L14891" s="1" t="s">
        <v>22</v>
      </c>
      <c r="M14891" s="1">
        <v>425.64</v>
      </c>
      <c r="N14891" s="1" t="s">
        <v>28</v>
      </c>
      <c r="O14891" s="10">
        <f>Table1[[#This Row],[sales]]+Table1[[#This Row],[profit]]</f>
        <v>3952.3199999999997</v>
      </c>
    </row>
    <row r="14892" spans="1:15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>Table1[[#This Row],[sales]]*Table1[[#This Row],[discount]]</f>
        <v>143.572</v>
      </c>
      <c r="G14892" s="1">
        <f>Table1[[#This Row],[sales]]-Table1[[#This Row],[Discount Value]]</f>
        <v>960.82800000000009</v>
      </c>
      <c r="H14892" s="1">
        <v>9</v>
      </c>
      <c r="I14892" s="2">
        <v>44972</v>
      </c>
      <c r="J14892" s="2">
        <v>44973</v>
      </c>
      <c r="K14892" s="1" t="s">
        <v>31</v>
      </c>
      <c r="L14892" s="1" t="s">
        <v>27</v>
      </c>
      <c r="M14892" s="1">
        <v>71.989999999999995</v>
      </c>
      <c r="N14892" s="1" t="s">
        <v>28</v>
      </c>
      <c r="O14892" s="10">
        <f>Table1[[#This Row],[sales]]+Table1[[#This Row],[profit]]</f>
        <v>1176.3900000000001</v>
      </c>
    </row>
    <row r="14893" spans="1:15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>Table1[[#This Row],[sales]]*Table1[[#This Row],[discount]]</f>
        <v>1651.0339999999999</v>
      </c>
      <c r="G14893" s="1">
        <f>Table1[[#This Row],[sales]]-Table1[[#This Row],[Discount Value]]</f>
        <v>3066.2060000000001</v>
      </c>
      <c r="H14893" s="1">
        <v>4</v>
      </c>
      <c r="I14893" s="2">
        <v>45478</v>
      </c>
      <c r="J14893" s="2">
        <v>45480</v>
      </c>
      <c r="K14893" s="1" t="s">
        <v>15</v>
      </c>
      <c r="L14893" s="1" t="s">
        <v>16</v>
      </c>
      <c r="M14893" s="1">
        <v>1302.83</v>
      </c>
      <c r="N14893" s="1" t="s">
        <v>17</v>
      </c>
      <c r="O14893" s="10">
        <f>Table1[[#This Row],[sales]]+Table1[[#This Row],[profit]]</f>
        <v>6020.07</v>
      </c>
    </row>
    <row r="14894" spans="1:15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>Table1[[#This Row],[sales]]*Table1[[#This Row],[discount]]</f>
        <v>72.45150000000001</v>
      </c>
      <c r="G14894" s="1">
        <f>Table1[[#This Row],[sales]]-Table1[[#This Row],[Discount Value]]</f>
        <v>147.0985</v>
      </c>
      <c r="H14894" s="1">
        <v>8</v>
      </c>
      <c r="I14894" s="2">
        <v>45040</v>
      </c>
      <c r="J14894" s="2">
        <v>45042</v>
      </c>
      <c r="K14894" s="1" t="s">
        <v>15</v>
      </c>
      <c r="L14894" s="1" t="s">
        <v>16</v>
      </c>
      <c r="M14894" s="1">
        <v>28.8</v>
      </c>
      <c r="N14894" s="1" t="s">
        <v>17</v>
      </c>
      <c r="O14894" s="10">
        <f>Table1[[#This Row],[sales]]+Table1[[#This Row],[profit]]</f>
        <v>248.35000000000002</v>
      </c>
    </row>
    <row r="14895" spans="1:15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>Table1[[#This Row],[sales]]*Table1[[#This Row],[discount]]</f>
        <v>259.96049999999997</v>
      </c>
      <c r="G14895" s="1">
        <f>Table1[[#This Row],[sales]]-Table1[[#This Row],[Discount Value]]</f>
        <v>1473.1095</v>
      </c>
      <c r="H14895" s="1">
        <v>2</v>
      </c>
      <c r="I14895" s="2">
        <v>45073</v>
      </c>
      <c r="J14895" s="2">
        <v>45079</v>
      </c>
      <c r="K14895" s="1" t="s">
        <v>15</v>
      </c>
      <c r="L14895" s="1" t="s">
        <v>22</v>
      </c>
      <c r="M14895" s="1">
        <v>97.28</v>
      </c>
      <c r="N14895" s="1" t="s">
        <v>23</v>
      </c>
      <c r="O14895" s="10">
        <f>Table1[[#This Row],[sales]]+Table1[[#This Row],[profit]]</f>
        <v>1830.35</v>
      </c>
    </row>
    <row r="14896" spans="1:15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>Table1[[#This Row],[sales]]*Table1[[#This Row],[discount]]</f>
        <v>74.195999999999998</v>
      </c>
      <c r="G14896" s="1">
        <f>Table1[[#This Row],[sales]]-Table1[[#This Row],[Discount Value]]</f>
        <v>131.904</v>
      </c>
      <c r="H14896" s="1">
        <v>5</v>
      </c>
      <c r="I14896" s="2">
        <v>45168</v>
      </c>
      <c r="J14896" s="2">
        <v>45170</v>
      </c>
      <c r="K14896" s="1" t="s">
        <v>21</v>
      </c>
      <c r="L14896" s="1" t="s">
        <v>16</v>
      </c>
      <c r="M14896" s="1">
        <v>57.02</v>
      </c>
      <c r="N14896" s="1" t="s">
        <v>28</v>
      </c>
      <c r="O14896" s="10">
        <f>Table1[[#This Row],[sales]]+Table1[[#This Row],[profit]]</f>
        <v>263.12</v>
      </c>
    </row>
    <row r="14897" spans="1:15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>Table1[[#This Row],[sales]]*Table1[[#This Row],[discount]]</f>
        <v>374.7122</v>
      </c>
      <c r="G14897" s="1">
        <f>Table1[[#This Row],[sales]]-Table1[[#This Row],[Discount Value]]</f>
        <v>422.5478</v>
      </c>
      <c r="H14897" s="1">
        <v>8</v>
      </c>
      <c r="I14897" s="2">
        <v>45455</v>
      </c>
      <c r="J14897" s="2">
        <v>45457</v>
      </c>
      <c r="K14897" s="1" t="s">
        <v>21</v>
      </c>
      <c r="L14897" s="1" t="s">
        <v>16</v>
      </c>
      <c r="M14897" s="1">
        <v>146.02000000000001</v>
      </c>
      <c r="N14897" s="1" t="s">
        <v>17</v>
      </c>
      <c r="O14897" s="10">
        <f>Table1[[#This Row],[sales]]+Table1[[#This Row],[profit]]</f>
        <v>943.28</v>
      </c>
    </row>
    <row r="14898" spans="1:15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>Table1[[#This Row],[sales]]*Table1[[#This Row],[discount]]</f>
        <v>147.35849999999999</v>
      </c>
      <c r="G14898" s="1">
        <f>Table1[[#This Row],[sales]]-Table1[[#This Row],[Discount Value]]</f>
        <v>835.03150000000005</v>
      </c>
      <c r="H14898" s="1">
        <v>1</v>
      </c>
      <c r="I14898" s="2">
        <v>45136</v>
      </c>
      <c r="J14898" s="2">
        <v>45142</v>
      </c>
      <c r="K14898" s="1" t="s">
        <v>15</v>
      </c>
      <c r="L14898" s="1" t="s">
        <v>22</v>
      </c>
      <c r="M14898" s="1">
        <v>220.39</v>
      </c>
      <c r="N14898" s="1" t="s">
        <v>34</v>
      </c>
      <c r="O14898" s="10">
        <f>Table1[[#This Row],[sales]]+Table1[[#This Row],[profit]]</f>
        <v>1202.78</v>
      </c>
    </row>
    <row r="14899" spans="1:15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>Table1[[#This Row],[sales]]*Table1[[#This Row],[discount]]</f>
        <v>1994.6135999999999</v>
      </c>
      <c r="G14899" s="1">
        <f>Table1[[#This Row],[sales]]-Table1[[#This Row],[Discount Value]]</f>
        <v>2076.0263999999997</v>
      </c>
      <c r="H14899" s="1">
        <v>6</v>
      </c>
      <c r="I14899" s="2">
        <v>45158</v>
      </c>
      <c r="J14899" s="2">
        <v>45159</v>
      </c>
      <c r="K14899" s="1" t="s">
        <v>31</v>
      </c>
      <c r="L14899" s="1" t="s">
        <v>27</v>
      </c>
      <c r="M14899" s="1">
        <v>1173.5</v>
      </c>
      <c r="N14899" s="1" t="s">
        <v>39</v>
      </c>
      <c r="O14899" s="10">
        <f>Table1[[#This Row],[sales]]+Table1[[#This Row],[profit]]</f>
        <v>5244.1399999999994</v>
      </c>
    </row>
    <row r="14900" spans="1:15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>Table1[[#This Row],[sales]]*Table1[[#This Row],[discount]]</f>
        <v>546.24790000000007</v>
      </c>
      <c r="G14900" s="1">
        <f>Table1[[#This Row],[sales]]-Table1[[#This Row],[Discount Value]]</f>
        <v>4419.6421</v>
      </c>
      <c r="H14900" s="1">
        <v>2</v>
      </c>
      <c r="I14900" s="2">
        <v>45296</v>
      </c>
      <c r="J14900" s="2">
        <v>45300</v>
      </c>
      <c r="K14900" s="1" t="s">
        <v>31</v>
      </c>
      <c r="L14900" s="1" t="s">
        <v>22</v>
      </c>
      <c r="M14900" s="1">
        <v>493.29</v>
      </c>
      <c r="N14900" s="1" t="s">
        <v>48</v>
      </c>
      <c r="O14900" s="10">
        <f>Table1[[#This Row],[sales]]+Table1[[#This Row],[profit]]</f>
        <v>5459.18</v>
      </c>
    </row>
    <row r="14901" spans="1:15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>Table1[[#This Row],[sales]]*Table1[[#This Row],[discount]]</f>
        <v>304.49090000000001</v>
      </c>
      <c r="G14901" s="1">
        <f>Table1[[#This Row],[sales]]-Table1[[#This Row],[Discount Value]]</f>
        <v>4045.3791000000001</v>
      </c>
      <c r="H14901" s="1">
        <v>5</v>
      </c>
      <c r="I14901" s="2">
        <v>45383</v>
      </c>
      <c r="J14901" s="2">
        <v>45386</v>
      </c>
      <c r="K14901" s="1" t="s">
        <v>31</v>
      </c>
      <c r="L14901" s="1" t="s">
        <v>22</v>
      </c>
      <c r="M14901" s="1">
        <v>904.1</v>
      </c>
      <c r="N14901" s="1" t="s">
        <v>23</v>
      </c>
      <c r="O14901" s="10">
        <f>Table1[[#This Row],[sales]]+Table1[[#This Row],[profit]]</f>
        <v>5253.97</v>
      </c>
    </row>
    <row r="14902" spans="1:15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>Table1[[#This Row],[sales]]*Table1[[#This Row],[discount]]</f>
        <v>128.48600000000002</v>
      </c>
      <c r="G14902" s="1">
        <f>Table1[[#This Row],[sales]]-Table1[[#This Row],[Discount Value]]</f>
        <v>3083.6640000000002</v>
      </c>
      <c r="H14902" s="1">
        <v>1</v>
      </c>
      <c r="I14902" s="2">
        <v>45119</v>
      </c>
      <c r="J14902" s="2">
        <v>45121</v>
      </c>
      <c r="K14902" s="1" t="s">
        <v>21</v>
      </c>
      <c r="L14902" s="1" t="s">
        <v>22</v>
      </c>
      <c r="M14902" s="1">
        <v>299.8</v>
      </c>
      <c r="N14902" s="1" t="s">
        <v>39</v>
      </c>
      <c r="O14902" s="10">
        <f>Table1[[#This Row],[sales]]+Table1[[#This Row],[profit]]</f>
        <v>3511.9500000000003</v>
      </c>
    </row>
    <row r="14903" spans="1:15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>Table1[[#This Row],[sales]]*Table1[[#This Row],[discount]]</f>
        <v>400.65520000000004</v>
      </c>
      <c r="G14903" s="1">
        <f>Table1[[#This Row],[sales]]-Table1[[#This Row],[Discount Value]]</f>
        <v>3241.6648</v>
      </c>
      <c r="H14903" s="1">
        <v>4</v>
      </c>
      <c r="I14903" s="2">
        <v>44996</v>
      </c>
      <c r="J14903" s="2">
        <v>45000</v>
      </c>
      <c r="K14903" s="1" t="s">
        <v>15</v>
      </c>
      <c r="L14903" s="1" t="s">
        <v>22</v>
      </c>
      <c r="M14903" s="1">
        <v>418.04</v>
      </c>
      <c r="N14903" s="1" t="s">
        <v>39</v>
      </c>
      <c r="O14903" s="10">
        <f>Table1[[#This Row],[sales]]+Table1[[#This Row],[profit]]</f>
        <v>4060.36</v>
      </c>
    </row>
    <row r="14904" spans="1:15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>Table1[[#This Row],[sales]]*Table1[[#This Row],[discount]]</f>
        <v>452.50940000000008</v>
      </c>
      <c r="G14904" s="1">
        <f>Table1[[#This Row],[sales]]-Table1[[#This Row],[Discount Value]]</f>
        <v>2209.3106000000002</v>
      </c>
      <c r="H14904" s="1">
        <v>3</v>
      </c>
      <c r="I14904" s="2">
        <v>45220</v>
      </c>
      <c r="J14904" s="2">
        <v>45222</v>
      </c>
      <c r="K14904" s="1" t="s">
        <v>31</v>
      </c>
      <c r="L14904" s="1" t="s">
        <v>16</v>
      </c>
      <c r="M14904" s="1">
        <v>493.08</v>
      </c>
      <c r="N14904" s="1" t="s">
        <v>48</v>
      </c>
      <c r="O14904" s="10">
        <f>Table1[[#This Row],[sales]]+Table1[[#This Row],[profit]]</f>
        <v>3154.9</v>
      </c>
    </row>
    <row r="14905" spans="1:15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>Table1[[#This Row],[sales]]*Table1[[#This Row],[discount]]</f>
        <v>803.0702</v>
      </c>
      <c r="G14905" s="1">
        <f>Table1[[#This Row],[sales]]-Table1[[#This Row],[Discount Value]]</f>
        <v>1367.3897999999999</v>
      </c>
      <c r="H14905" s="1">
        <v>5</v>
      </c>
      <c r="I14905" s="2">
        <v>45071</v>
      </c>
      <c r="J14905" s="2">
        <v>45076</v>
      </c>
      <c r="K14905" s="1" t="s">
        <v>21</v>
      </c>
      <c r="L14905" s="1" t="s">
        <v>27</v>
      </c>
      <c r="M14905" s="1">
        <v>229.46</v>
      </c>
      <c r="N14905" s="1" t="s">
        <v>28</v>
      </c>
      <c r="O14905" s="10">
        <f>Table1[[#This Row],[sales]]+Table1[[#This Row],[profit]]</f>
        <v>2399.92</v>
      </c>
    </row>
    <row r="14906" spans="1:15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>Table1[[#This Row],[sales]]*Table1[[#This Row],[discount]]</f>
        <v>139.6652</v>
      </c>
      <c r="G14906" s="1">
        <f>Table1[[#This Row],[sales]]-Table1[[#This Row],[Discount Value]]</f>
        <v>3351.9648000000002</v>
      </c>
      <c r="H14906" s="1">
        <v>8</v>
      </c>
      <c r="I14906" s="2">
        <v>45511</v>
      </c>
      <c r="J14906" s="2">
        <v>45518</v>
      </c>
      <c r="K14906" s="1" t="s">
        <v>31</v>
      </c>
      <c r="L14906" s="1" t="s">
        <v>16</v>
      </c>
      <c r="M14906" s="1">
        <v>585.57000000000005</v>
      </c>
      <c r="N14906" s="1" t="s">
        <v>39</v>
      </c>
      <c r="O14906" s="10">
        <f>Table1[[#This Row],[sales]]+Table1[[#This Row],[profit]]</f>
        <v>4077.2000000000003</v>
      </c>
    </row>
    <row r="14907" spans="1:15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>Table1[[#This Row],[sales]]*Table1[[#This Row],[discount]]</f>
        <v>1217.0675000000001</v>
      </c>
      <c r="G14907" s="1">
        <f>Table1[[#This Row],[sales]]-Table1[[#This Row],[Discount Value]]</f>
        <v>3651.2025000000003</v>
      </c>
      <c r="H14907" s="1">
        <v>9</v>
      </c>
      <c r="I14907" s="2">
        <v>45051</v>
      </c>
      <c r="J14907" s="2">
        <v>45053</v>
      </c>
      <c r="K14907" s="1" t="s">
        <v>21</v>
      </c>
      <c r="L14907" s="1" t="s">
        <v>27</v>
      </c>
      <c r="M14907" s="1">
        <v>262.89999999999998</v>
      </c>
      <c r="N14907" s="1" t="s">
        <v>28</v>
      </c>
      <c r="O14907" s="10">
        <f>Table1[[#This Row],[sales]]+Table1[[#This Row],[profit]]</f>
        <v>5131.17</v>
      </c>
    </row>
    <row r="14908" spans="1:15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>Table1[[#This Row],[sales]]*Table1[[#This Row],[discount]]</f>
        <v>62.810800000000008</v>
      </c>
      <c r="G14908" s="1">
        <f>Table1[[#This Row],[sales]]-Table1[[#This Row],[Discount Value]]</f>
        <v>178.76920000000001</v>
      </c>
      <c r="H14908" s="1">
        <v>5</v>
      </c>
      <c r="I14908" s="2">
        <v>45302</v>
      </c>
      <c r="J14908" s="2">
        <v>45309</v>
      </c>
      <c r="K14908" s="1" t="s">
        <v>15</v>
      </c>
      <c r="L14908" s="1" t="s">
        <v>16</v>
      </c>
      <c r="M14908" s="1">
        <v>51.34</v>
      </c>
      <c r="N14908" s="1" t="s">
        <v>28</v>
      </c>
      <c r="O14908" s="10">
        <f>Table1[[#This Row],[sales]]+Table1[[#This Row],[profit]]</f>
        <v>292.92</v>
      </c>
    </row>
    <row r="14909" spans="1:15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>Table1[[#This Row],[sales]]*Table1[[#This Row],[discount]]</f>
        <v>180.29220000000001</v>
      </c>
      <c r="G14909" s="1">
        <f>Table1[[#This Row],[sales]]-Table1[[#This Row],[Discount Value]]</f>
        <v>1458.7277999999999</v>
      </c>
      <c r="H14909" s="1">
        <v>9</v>
      </c>
      <c r="I14909" s="2">
        <v>45072</v>
      </c>
      <c r="J14909" s="2">
        <v>45077</v>
      </c>
      <c r="K14909" s="1" t="s">
        <v>31</v>
      </c>
      <c r="L14909" s="1" t="s">
        <v>16</v>
      </c>
      <c r="M14909" s="1">
        <v>395.75</v>
      </c>
      <c r="N14909" s="1" t="s">
        <v>34</v>
      </c>
      <c r="O14909" s="10">
        <f>Table1[[#This Row],[sales]]+Table1[[#This Row],[profit]]</f>
        <v>2034.77</v>
      </c>
    </row>
    <row r="14910" spans="1:15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>Table1[[#This Row],[sales]]*Table1[[#This Row],[discount]]</f>
        <v>34.345799999999997</v>
      </c>
      <c r="G14910" s="1">
        <f>Table1[[#This Row],[sales]]-Table1[[#This Row],[Discount Value]]</f>
        <v>1682.9441999999999</v>
      </c>
      <c r="H14910" s="1">
        <v>4</v>
      </c>
      <c r="I14910" s="2">
        <v>45164</v>
      </c>
      <c r="J14910" s="2">
        <v>45170</v>
      </c>
      <c r="K14910" s="1" t="s">
        <v>21</v>
      </c>
      <c r="L14910" s="1" t="s">
        <v>22</v>
      </c>
      <c r="M14910" s="1">
        <v>185.9</v>
      </c>
      <c r="N14910" s="1" t="s">
        <v>17</v>
      </c>
      <c r="O14910" s="10">
        <f>Table1[[#This Row],[sales]]+Table1[[#This Row],[profit]]</f>
        <v>1903.19</v>
      </c>
    </row>
    <row r="14911" spans="1:15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>Table1[[#This Row],[sales]]*Table1[[#This Row],[discount]]</f>
        <v>234.28129999999999</v>
      </c>
      <c r="G14911" s="1">
        <f>Table1[[#This Row],[sales]]-Table1[[#This Row],[Discount Value]]</f>
        <v>1895.5486999999998</v>
      </c>
      <c r="H14911" s="1">
        <v>5</v>
      </c>
      <c r="I14911" s="2">
        <v>45061</v>
      </c>
      <c r="J14911" s="2">
        <v>45068</v>
      </c>
      <c r="K14911" s="1" t="s">
        <v>15</v>
      </c>
      <c r="L14911" s="1" t="s">
        <v>22</v>
      </c>
      <c r="M14911" s="1">
        <v>121.51</v>
      </c>
      <c r="N14911" s="1" t="s">
        <v>48</v>
      </c>
      <c r="O14911" s="10">
        <f>Table1[[#This Row],[sales]]+Table1[[#This Row],[profit]]</f>
        <v>2251.34</v>
      </c>
    </row>
    <row r="14912" spans="1:15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>Table1[[#This Row],[sales]]*Table1[[#This Row],[discount]]</f>
        <v>380.61239999999998</v>
      </c>
      <c r="G14912" s="1">
        <f>Table1[[#This Row],[sales]]-Table1[[#This Row],[Discount Value]]</f>
        <v>2791.1576</v>
      </c>
      <c r="H14912" s="1">
        <v>9</v>
      </c>
      <c r="I14912" s="2">
        <v>45345</v>
      </c>
      <c r="J14912" s="2">
        <v>45348</v>
      </c>
      <c r="K14912" s="1" t="s">
        <v>21</v>
      </c>
      <c r="L14912" s="1" t="s">
        <v>16</v>
      </c>
      <c r="M14912" s="1">
        <v>212.07</v>
      </c>
      <c r="N14912" s="1" t="s">
        <v>48</v>
      </c>
      <c r="O14912" s="10">
        <f>Table1[[#This Row],[sales]]+Table1[[#This Row],[profit]]</f>
        <v>3383.84</v>
      </c>
    </row>
    <row r="14913" spans="1:15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>Table1[[#This Row],[sales]]*Table1[[#This Row],[discount]]</f>
        <v>889.9126</v>
      </c>
      <c r="G14913" s="1">
        <f>Table1[[#This Row],[sales]]-Table1[[#This Row],[Discount Value]]</f>
        <v>1727.4773999999998</v>
      </c>
      <c r="H14913" s="1">
        <v>9</v>
      </c>
      <c r="I14913" s="2">
        <v>45098</v>
      </c>
      <c r="J14913" s="2">
        <v>45100</v>
      </c>
      <c r="K14913" s="1" t="s">
        <v>31</v>
      </c>
      <c r="L14913" s="1" t="s">
        <v>22</v>
      </c>
      <c r="M14913" s="1">
        <v>544.17999999999995</v>
      </c>
      <c r="N14913" s="1" t="s">
        <v>48</v>
      </c>
      <c r="O14913" s="10">
        <f>Table1[[#This Row],[sales]]+Table1[[#This Row],[profit]]</f>
        <v>3161.5699999999997</v>
      </c>
    </row>
    <row r="14914" spans="1:15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>Table1[[#This Row],[sales]]*Table1[[#This Row],[discount]]</f>
        <v>23.0124</v>
      </c>
      <c r="G14914" s="1">
        <f>Table1[[#This Row],[sales]]-Table1[[#This Row],[Discount Value]]</f>
        <v>168.75760000000002</v>
      </c>
      <c r="H14914" s="1">
        <v>2</v>
      </c>
      <c r="I14914" s="2">
        <v>45221</v>
      </c>
      <c r="J14914" s="2">
        <v>45226</v>
      </c>
      <c r="K14914" s="1" t="s">
        <v>31</v>
      </c>
      <c r="L14914" s="1" t="s">
        <v>27</v>
      </c>
      <c r="M14914" s="1">
        <v>57.52</v>
      </c>
      <c r="N14914" s="1" t="s">
        <v>17</v>
      </c>
      <c r="O14914" s="10">
        <f>Table1[[#This Row],[sales]]+Table1[[#This Row],[profit]]</f>
        <v>249.29000000000002</v>
      </c>
    </row>
    <row r="14915" spans="1:15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>Table1[[#This Row],[sales]]*Table1[[#This Row],[discount]]</f>
        <v>359.87130000000002</v>
      </c>
      <c r="G14915" s="1">
        <f>Table1[[#This Row],[sales]]-Table1[[#This Row],[Discount Value]]</f>
        <v>1757.0186999999999</v>
      </c>
      <c r="H14915" s="1">
        <v>5</v>
      </c>
      <c r="I14915" s="2">
        <v>45449</v>
      </c>
      <c r="J14915" s="2">
        <v>45452</v>
      </c>
      <c r="K14915" s="1" t="s">
        <v>31</v>
      </c>
      <c r="L14915" s="1" t="s">
        <v>22</v>
      </c>
      <c r="M14915" s="1">
        <v>468.82</v>
      </c>
      <c r="N14915" s="1" t="s">
        <v>48</v>
      </c>
      <c r="O14915" s="10">
        <f>Table1[[#This Row],[sales]]+Table1[[#This Row],[profit]]</f>
        <v>2585.71</v>
      </c>
    </row>
    <row r="14916" spans="1:15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>Table1[[#This Row],[sales]]*Table1[[#This Row],[discount]]</f>
        <v>62.706000000000003</v>
      </c>
      <c r="G14916" s="1">
        <f>Table1[[#This Row],[sales]]-Table1[[#This Row],[Discount Value]]</f>
        <v>3072.5940000000001</v>
      </c>
      <c r="H14916" s="1">
        <v>8</v>
      </c>
      <c r="I14916" s="2">
        <v>45051</v>
      </c>
      <c r="J14916" s="2">
        <v>45053</v>
      </c>
      <c r="K14916" s="1" t="s">
        <v>21</v>
      </c>
      <c r="L14916" s="1" t="s">
        <v>16</v>
      </c>
      <c r="M14916" s="1">
        <v>164.04</v>
      </c>
      <c r="N14916" s="1" t="s">
        <v>39</v>
      </c>
      <c r="O14916" s="10">
        <f>Table1[[#This Row],[sales]]+Table1[[#This Row],[profit]]</f>
        <v>3299.34</v>
      </c>
    </row>
    <row r="14917" spans="1:15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>Table1[[#This Row],[sales]]*Table1[[#This Row],[discount]]</f>
        <v>797.82839999999999</v>
      </c>
      <c r="G14917" s="1">
        <f>Table1[[#This Row],[sales]]-Table1[[#This Row],[Discount Value]]</f>
        <v>1775.8116</v>
      </c>
      <c r="H14917" s="1">
        <v>1</v>
      </c>
      <c r="I14917" s="2">
        <v>45192</v>
      </c>
      <c r="J14917" s="2">
        <v>45198</v>
      </c>
      <c r="K14917" s="1" t="s">
        <v>31</v>
      </c>
      <c r="L14917" s="1" t="s">
        <v>16</v>
      </c>
      <c r="M14917" s="1">
        <v>732.07</v>
      </c>
      <c r="N14917" s="1" t="s">
        <v>48</v>
      </c>
      <c r="O14917" s="10">
        <f>Table1[[#This Row],[sales]]+Table1[[#This Row],[profit]]</f>
        <v>3305.71</v>
      </c>
    </row>
    <row r="14918" spans="1:15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>Table1[[#This Row],[sales]]*Table1[[#This Row],[discount]]</f>
        <v>1049.5440000000001</v>
      </c>
      <c r="G14918" s="1">
        <f>Table1[[#This Row],[sales]]-Table1[[#This Row],[Discount Value]]</f>
        <v>3323.5560000000005</v>
      </c>
      <c r="H14918" s="1">
        <v>4</v>
      </c>
      <c r="I14918" s="2">
        <v>45054</v>
      </c>
      <c r="J14918" s="2">
        <v>45061</v>
      </c>
      <c r="K14918" s="1" t="s">
        <v>31</v>
      </c>
      <c r="L14918" s="1" t="s">
        <v>16</v>
      </c>
      <c r="M14918" s="1">
        <v>1156.46</v>
      </c>
      <c r="N14918" s="1" t="s">
        <v>23</v>
      </c>
      <c r="O14918" s="10">
        <f>Table1[[#This Row],[sales]]+Table1[[#This Row],[profit]]</f>
        <v>5529.56</v>
      </c>
    </row>
    <row r="14919" spans="1:15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>Table1[[#This Row],[sales]]*Table1[[#This Row],[discount]]</f>
        <v>349.03039999999999</v>
      </c>
      <c r="G14919" s="1">
        <f>Table1[[#This Row],[sales]]-Table1[[#This Row],[Discount Value]]</f>
        <v>1704.0895999999998</v>
      </c>
      <c r="H14919" s="1">
        <v>8</v>
      </c>
      <c r="I14919" s="2">
        <v>45280</v>
      </c>
      <c r="J14919" s="2">
        <v>45287</v>
      </c>
      <c r="K14919" s="1" t="s">
        <v>31</v>
      </c>
      <c r="L14919" s="1" t="s">
        <v>16</v>
      </c>
      <c r="M14919" s="1">
        <v>370.96</v>
      </c>
      <c r="N14919" s="1" t="s">
        <v>34</v>
      </c>
      <c r="O14919" s="10">
        <f>Table1[[#This Row],[sales]]+Table1[[#This Row],[profit]]</f>
        <v>2424.08</v>
      </c>
    </row>
    <row r="14920" spans="1:15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>Table1[[#This Row],[sales]]*Table1[[#This Row],[discount]]</f>
        <v>56.538999999999994</v>
      </c>
      <c r="G14920" s="1">
        <f>Table1[[#This Row],[sales]]-Table1[[#This Row],[Discount Value]]</f>
        <v>105.001</v>
      </c>
      <c r="H14920" s="1">
        <v>2</v>
      </c>
      <c r="I14920" s="2">
        <v>45002</v>
      </c>
      <c r="J14920" s="2">
        <v>45009</v>
      </c>
      <c r="K14920" s="1" t="s">
        <v>31</v>
      </c>
      <c r="L14920" s="1" t="s">
        <v>27</v>
      </c>
      <c r="M14920" s="1">
        <v>40.81</v>
      </c>
      <c r="N14920" s="1" t="s">
        <v>28</v>
      </c>
      <c r="O14920" s="10">
        <f>Table1[[#This Row],[sales]]+Table1[[#This Row],[profit]]</f>
        <v>202.35</v>
      </c>
    </row>
    <row r="14921" spans="1:15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>Table1[[#This Row],[sales]]*Table1[[#This Row],[discount]]</f>
        <v>508.64000000000004</v>
      </c>
      <c r="G14921" s="1">
        <f>Table1[[#This Row],[sales]]-Table1[[#This Row],[Discount Value]]</f>
        <v>987.3599999999999</v>
      </c>
      <c r="H14921" s="1">
        <v>1</v>
      </c>
      <c r="I14921" s="2">
        <v>45319</v>
      </c>
      <c r="J14921" s="2">
        <v>45321</v>
      </c>
      <c r="K14921" s="1" t="s">
        <v>31</v>
      </c>
      <c r="L14921" s="1" t="s">
        <v>16</v>
      </c>
      <c r="M14921" s="1">
        <v>184.81</v>
      </c>
      <c r="N14921" s="1" t="s">
        <v>28</v>
      </c>
      <c r="O14921" s="10">
        <f>Table1[[#This Row],[sales]]+Table1[[#This Row],[profit]]</f>
        <v>1680.81</v>
      </c>
    </row>
    <row r="14922" spans="1:15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>Table1[[#This Row],[sales]]*Table1[[#This Row],[discount]]</f>
        <v>122.36799999999999</v>
      </c>
      <c r="G14922" s="1">
        <f>Table1[[#This Row],[sales]]-Table1[[#This Row],[Discount Value]]</f>
        <v>642.43200000000002</v>
      </c>
      <c r="H14922" s="1">
        <v>6</v>
      </c>
      <c r="I14922" s="2">
        <v>45284</v>
      </c>
      <c r="J14922" s="2">
        <v>45290</v>
      </c>
      <c r="K14922" s="1" t="s">
        <v>21</v>
      </c>
      <c r="L14922" s="1" t="s">
        <v>22</v>
      </c>
      <c r="M14922" s="1">
        <v>61.59</v>
      </c>
      <c r="N14922" s="1" t="s">
        <v>34</v>
      </c>
      <c r="O14922" s="10">
        <f>Table1[[#This Row],[sales]]+Table1[[#This Row],[profit]]</f>
        <v>826.39</v>
      </c>
    </row>
    <row r="14923" spans="1:15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>Table1[[#This Row],[sales]]*Table1[[#This Row],[discount]]</f>
        <v>464.14550000000003</v>
      </c>
      <c r="G14923" s="1">
        <f>Table1[[#This Row],[sales]]-Table1[[#This Row],[Discount Value]]</f>
        <v>861.98450000000003</v>
      </c>
      <c r="H14923" s="1">
        <v>6</v>
      </c>
      <c r="I14923" s="2">
        <v>45548</v>
      </c>
      <c r="J14923" s="2">
        <v>45549</v>
      </c>
      <c r="K14923" s="1" t="s">
        <v>31</v>
      </c>
      <c r="L14923" s="1" t="s">
        <v>16</v>
      </c>
      <c r="M14923" s="1">
        <v>118.27</v>
      </c>
      <c r="N14923" s="1" t="s">
        <v>17</v>
      </c>
      <c r="O14923" s="10">
        <f>Table1[[#This Row],[sales]]+Table1[[#This Row],[profit]]</f>
        <v>1444.4</v>
      </c>
    </row>
    <row r="14924" spans="1:15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>Table1[[#This Row],[sales]]*Table1[[#This Row],[discount]]</f>
        <v>318.6191</v>
      </c>
      <c r="G14924" s="1">
        <f>Table1[[#This Row],[sales]]-Table1[[#This Row],[Discount Value]]</f>
        <v>1555.6109000000001</v>
      </c>
      <c r="H14924" s="1">
        <v>1</v>
      </c>
      <c r="I14924" s="2">
        <v>44934</v>
      </c>
      <c r="J14924" s="2">
        <v>44938</v>
      </c>
      <c r="K14924" s="1" t="s">
        <v>15</v>
      </c>
      <c r="L14924" s="1" t="s">
        <v>16</v>
      </c>
      <c r="M14924" s="1">
        <v>204.34</v>
      </c>
      <c r="N14924" s="1" t="s">
        <v>17</v>
      </c>
      <c r="O14924" s="10">
        <f>Table1[[#This Row],[sales]]+Table1[[#This Row],[profit]]</f>
        <v>2078.5700000000002</v>
      </c>
    </row>
    <row r="14925" spans="1:15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>Table1[[#This Row],[sales]]*Table1[[#This Row],[discount]]</f>
        <v>375.71710000000002</v>
      </c>
      <c r="G14925" s="1">
        <f>Table1[[#This Row],[sales]]-Table1[[#This Row],[Discount Value]]</f>
        <v>3039.8929000000003</v>
      </c>
      <c r="H14925" s="1">
        <v>3</v>
      </c>
      <c r="I14925" s="2">
        <v>45614</v>
      </c>
      <c r="J14925" s="2">
        <v>45618</v>
      </c>
      <c r="K14925" s="1" t="s">
        <v>31</v>
      </c>
      <c r="L14925" s="1" t="s">
        <v>22</v>
      </c>
      <c r="M14925" s="1">
        <v>402.83</v>
      </c>
      <c r="N14925" s="1" t="s">
        <v>48</v>
      </c>
      <c r="O14925" s="10">
        <f>Table1[[#This Row],[sales]]+Table1[[#This Row],[profit]]</f>
        <v>3818.44</v>
      </c>
    </row>
    <row r="14926" spans="1:15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>Table1[[#This Row],[sales]]*Table1[[#This Row],[discount]]</f>
        <v>607.83479999999997</v>
      </c>
      <c r="G14926" s="1">
        <f>Table1[[#This Row],[sales]]-Table1[[#This Row],[Discount Value]]</f>
        <v>1080.5952000000002</v>
      </c>
      <c r="H14926" s="1">
        <v>8</v>
      </c>
      <c r="I14926" s="2">
        <v>44947</v>
      </c>
      <c r="J14926" s="2">
        <v>44950</v>
      </c>
      <c r="K14926" s="1" t="s">
        <v>21</v>
      </c>
      <c r="L14926" s="1" t="s">
        <v>27</v>
      </c>
      <c r="M14926" s="1">
        <v>262.39</v>
      </c>
      <c r="N14926" s="1" t="s">
        <v>48</v>
      </c>
      <c r="O14926" s="10">
        <f>Table1[[#This Row],[sales]]+Table1[[#This Row],[profit]]</f>
        <v>1950.8200000000002</v>
      </c>
    </row>
    <row r="14927" spans="1:15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>Table1[[#This Row],[sales]]*Table1[[#This Row],[discount]]</f>
        <v>1595.5668000000001</v>
      </c>
      <c r="G14927" s="1">
        <f>Table1[[#This Row],[sales]]-Table1[[#This Row],[Discount Value]]</f>
        <v>2836.5632000000001</v>
      </c>
      <c r="H14927" s="1">
        <v>9</v>
      </c>
      <c r="I14927" s="2">
        <v>45134</v>
      </c>
      <c r="J14927" s="2">
        <v>45139</v>
      </c>
      <c r="K14927" s="1" t="s">
        <v>31</v>
      </c>
      <c r="L14927" s="1" t="s">
        <v>22</v>
      </c>
      <c r="M14927" s="1">
        <v>985.96</v>
      </c>
      <c r="N14927" s="1" t="s">
        <v>39</v>
      </c>
      <c r="O14927" s="10">
        <f>Table1[[#This Row],[sales]]+Table1[[#This Row],[profit]]</f>
        <v>5418.09</v>
      </c>
    </row>
    <row r="14928" spans="1:15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>Table1[[#This Row],[sales]]*Table1[[#This Row],[discount]]</f>
        <v>674.1884</v>
      </c>
      <c r="G14928" s="1">
        <f>Table1[[#This Row],[sales]]-Table1[[#This Row],[Discount Value]]</f>
        <v>893.69160000000011</v>
      </c>
      <c r="H14928" s="1">
        <v>8</v>
      </c>
      <c r="I14928" s="2">
        <v>45023</v>
      </c>
      <c r="J14928" s="2">
        <v>45027</v>
      </c>
      <c r="K14928" s="1" t="s">
        <v>31</v>
      </c>
      <c r="L14928" s="1" t="s">
        <v>27</v>
      </c>
      <c r="M14928" s="1">
        <v>130.06</v>
      </c>
      <c r="N14928" s="1" t="s">
        <v>28</v>
      </c>
      <c r="O14928" s="10">
        <f>Table1[[#This Row],[sales]]+Table1[[#This Row],[profit]]</f>
        <v>1697.94</v>
      </c>
    </row>
    <row r="14929" spans="1:15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>Table1[[#This Row],[sales]]*Table1[[#This Row],[discount]]</f>
        <v>192.74250000000001</v>
      </c>
      <c r="G14929" s="1">
        <f>Table1[[#This Row],[sales]]-Table1[[#This Row],[Discount Value]]</f>
        <v>578.22749999999996</v>
      </c>
      <c r="H14929" s="1">
        <v>1</v>
      </c>
      <c r="I14929" s="2">
        <v>45541</v>
      </c>
      <c r="J14929" s="2">
        <v>45546</v>
      </c>
      <c r="K14929" s="1" t="s">
        <v>21</v>
      </c>
      <c r="L14929" s="1" t="s">
        <v>16</v>
      </c>
      <c r="M14929" s="1">
        <v>76.900000000000006</v>
      </c>
      <c r="N14929" s="1" t="s">
        <v>48</v>
      </c>
      <c r="O14929" s="10">
        <f>Table1[[#This Row],[sales]]+Table1[[#This Row],[profit]]</f>
        <v>847.87</v>
      </c>
    </row>
    <row r="14930" spans="1:15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>Table1[[#This Row],[sales]]*Table1[[#This Row],[discount]]</f>
        <v>111.2928</v>
      </c>
      <c r="G14930" s="1">
        <f>Table1[[#This Row],[sales]]-Table1[[#This Row],[Discount Value]]</f>
        <v>816.14720000000011</v>
      </c>
      <c r="H14930" s="1">
        <v>4</v>
      </c>
      <c r="I14930" s="2">
        <v>45188</v>
      </c>
      <c r="J14930" s="2">
        <v>45193</v>
      </c>
      <c r="K14930" s="1" t="s">
        <v>21</v>
      </c>
      <c r="L14930" s="1" t="s">
        <v>27</v>
      </c>
      <c r="M14930" s="1">
        <v>72.78</v>
      </c>
      <c r="N14930" s="1" t="s">
        <v>34</v>
      </c>
      <c r="O14930" s="10">
        <f>Table1[[#This Row],[sales]]+Table1[[#This Row],[profit]]</f>
        <v>1000.22</v>
      </c>
    </row>
    <row r="14931" spans="1:15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>Table1[[#This Row],[sales]]*Table1[[#This Row],[discount]]</f>
        <v>1965.3647999999998</v>
      </c>
      <c r="G14931" s="1">
        <f>Table1[[#This Row],[sales]]-Table1[[#This Row],[Discount Value]]</f>
        <v>2714.0751999999998</v>
      </c>
      <c r="H14931" s="1">
        <v>9</v>
      </c>
      <c r="I14931" s="2">
        <v>44985</v>
      </c>
      <c r="J14931" s="2">
        <v>44989</v>
      </c>
      <c r="K14931" s="1" t="s">
        <v>31</v>
      </c>
      <c r="L14931" s="1" t="s">
        <v>16</v>
      </c>
      <c r="M14931" s="1">
        <v>799.86</v>
      </c>
      <c r="N14931" s="1" t="s">
        <v>17</v>
      </c>
      <c r="O14931" s="10">
        <f>Table1[[#This Row],[sales]]+Table1[[#This Row],[profit]]</f>
        <v>5479.2999999999993</v>
      </c>
    </row>
    <row r="14932" spans="1:15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>Table1[[#This Row],[sales]]*Table1[[#This Row],[discount]]</f>
        <v>209.57310000000001</v>
      </c>
      <c r="G14932" s="1">
        <f>Table1[[#This Row],[sales]]-Table1[[#This Row],[Discount Value]]</f>
        <v>2119.0169000000001</v>
      </c>
      <c r="H14932" s="1">
        <v>1</v>
      </c>
      <c r="I14932" s="2">
        <v>45461</v>
      </c>
      <c r="J14932" s="2">
        <v>45465</v>
      </c>
      <c r="K14932" s="1" t="s">
        <v>31</v>
      </c>
      <c r="L14932" s="1" t="s">
        <v>27</v>
      </c>
      <c r="M14932" s="1">
        <v>531.89</v>
      </c>
      <c r="N14932" s="1" t="s">
        <v>48</v>
      </c>
      <c r="O14932" s="10">
        <f>Table1[[#This Row],[sales]]+Table1[[#This Row],[profit]]</f>
        <v>2860.48</v>
      </c>
    </row>
    <row r="14933" spans="1:15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>Table1[[#This Row],[sales]]*Table1[[#This Row],[discount]]</f>
        <v>975.40039999999999</v>
      </c>
      <c r="G14933" s="1">
        <f>Table1[[#This Row],[sales]]-Table1[[#This Row],[Discount Value]]</f>
        <v>1099.9196000000002</v>
      </c>
      <c r="H14933" s="1">
        <v>4</v>
      </c>
      <c r="I14933" s="2">
        <v>45255</v>
      </c>
      <c r="J14933" s="2">
        <v>45262</v>
      </c>
      <c r="K14933" s="1" t="s">
        <v>21</v>
      </c>
      <c r="L14933" s="1" t="s">
        <v>16</v>
      </c>
      <c r="M14933" s="1">
        <v>333.45</v>
      </c>
      <c r="N14933" s="1" t="s">
        <v>17</v>
      </c>
      <c r="O14933" s="10">
        <f>Table1[[#This Row],[sales]]+Table1[[#This Row],[profit]]</f>
        <v>2408.77</v>
      </c>
    </row>
    <row r="14934" spans="1:15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>Table1[[#This Row],[sales]]*Table1[[#This Row],[discount]]</f>
        <v>65.641499999999994</v>
      </c>
      <c r="G14934" s="1">
        <f>Table1[[#This Row],[sales]]-Table1[[#This Row],[Discount Value]]</f>
        <v>371.96850000000001</v>
      </c>
      <c r="H14934" s="1">
        <v>7</v>
      </c>
      <c r="I14934" s="2">
        <v>45538</v>
      </c>
      <c r="J14934" s="2">
        <v>45543</v>
      </c>
      <c r="K14934" s="1" t="s">
        <v>21</v>
      </c>
      <c r="L14934" s="1" t="s">
        <v>22</v>
      </c>
      <c r="M14934" s="1">
        <v>103.29</v>
      </c>
      <c r="N14934" s="1" t="s">
        <v>28</v>
      </c>
      <c r="O14934" s="10">
        <f>Table1[[#This Row],[sales]]+Table1[[#This Row],[profit]]</f>
        <v>540.9</v>
      </c>
    </row>
    <row r="14935" spans="1:15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>Table1[[#This Row],[sales]]*Table1[[#This Row],[discount]]</f>
        <v>36.932700000000004</v>
      </c>
      <c r="G14935" s="1">
        <f>Table1[[#This Row],[sales]]-Table1[[#This Row],[Discount Value]]</f>
        <v>3656.3373000000001</v>
      </c>
      <c r="H14935" s="1">
        <v>7</v>
      </c>
      <c r="I14935" s="2">
        <v>45385</v>
      </c>
      <c r="J14935" s="2">
        <v>45390</v>
      </c>
      <c r="K14935" s="1" t="s">
        <v>31</v>
      </c>
      <c r="L14935" s="1" t="s">
        <v>16</v>
      </c>
      <c r="M14935" s="1">
        <v>708.98</v>
      </c>
      <c r="N14935" s="1" t="s">
        <v>39</v>
      </c>
      <c r="O14935" s="10">
        <f>Table1[[#This Row],[sales]]+Table1[[#This Row],[profit]]</f>
        <v>4402.25</v>
      </c>
    </row>
    <row r="14936" spans="1:15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>Table1[[#This Row],[sales]]*Table1[[#This Row],[discount]]</f>
        <v>315.34199999999998</v>
      </c>
      <c r="G14936" s="1">
        <f>Table1[[#This Row],[sales]]-Table1[[#This Row],[Discount Value]]</f>
        <v>3188.4580000000001</v>
      </c>
      <c r="H14936" s="1">
        <v>7</v>
      </c>
      <c r="I14936" s="2">
        <v>45556</v>
      </c>
      <c r="J14936" s="2">
        <v>45558</v>
      </c>
      <c r="K14936" s="1" t="s">
        <v>21</v>
      </c>
      <c r="L14936" s="1" t="s">
        <v>16</v>
      </c>
      <c r="M14936" s="1">
        <v>452.3</v>
      </c>
      <c r="N14936" s="1" t="s">
        <v>23</v>
      </c>
      <c r="O14936" s="10">
        <f>Table1[[#This Row],[sales]]+Table1[[#This Row],[profit]]</f>
        <v>3956.1000000000004</v>
      </c>
    </row>
    <row r="14937" spans="1:15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>Table1[[#This Row],[sales]]*Table1[[#This Row],[discount]]</f>
        <v>407.63729999999998</v>
      </c>
      <c r="G14937" s="1">
        <f>Table1[[#This Row],[sales]]-Table1[[#This Row],[Discount Value]]</f>
        <v>1533.4927000000002</v>
      </c>
      <c r="H14937" s="1">
        <v>4</v>
      </c>
      <c r="I14937" s="2">
        <v>45322</v>
      </c>
      <c r="J14937" s="2">
        <v>45329</v>
      </c>
      <c r="K14937" s="1" t="s">
        <v>31</v>
      </c>
      <c r="L14937" s="1" t="s">
        <v>16</v>
      </c>
      <c r="M14937" s="1">
        <v>361.51</v>
      </c>
      <c r="N14937" s="1" t="s">
        <v>17</v>
      </c>
      <c r="O14937" s="10">
        <f>Table1[[#This Row],[sales]]+Table1[[#This Row],[profit]]</f>
        <v>2302.6400000000003</v>
      </c>
    </row>
    <row r="14938" spans="1:15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>Table1[[#This Row],[sales]]*Table1[[#This Row],[discount]]</f>
        <v>104.68919999999999</v>
      </c>
      <c r="G14938" s="1">
        <f>Table1[[#This Row],[sales]]-Table1[[#This Row],[Discount Value]]</f>
        <v>3384.9508000000001</v>
      </c>
      <c r="H14938" s="1">
        <v>8</v>
      </c>
      <c r="I14938" s="2">
        <v>45111</v>
      </c>
      <c r="J14938" s="2">
        <v>45113</v>
      </c>
      <c r="K14938" s="1" t="s">
        <v>31</v>
      </c>
      <c r="L14938" s="1" t="s">
        <v>16</v>
      </c>
      <c r="M14938" s="1">
        <v>899.71</v>
      </c>
      <c r="N14938" s="1" t="s">
        <v>17</v>
      </c>
      <c r="O14938" s="10">
        <f>Table1[[#This Row],[sales]]+Table1[[#This Row],[profit]]</f>
        <v>4389.3500000000004</v>
      </c>
    </row>
    <row r="14939" spans="1:15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>Table1[[#This Row],[sales]]*Table1[[#This Row],[discount]]</f>
        <v>380.10200000000003</v>
      </c>
      <c r="G14939" s="1">
        <f>Table1[[#This Row],[sales]]-Table1[[#This Row],[Discount Value]]</f>
        <v>1520.4079999999999</v>
      </c>
      <c r="H14939" s="1">
        <v>3</v>
      </c>
      <c r="I14939" s="2">
        <v>45595</v>
      </c>
      <c r="J14939" s="2">
        <v>45600</v>
      </c>
      <c r="K14939" s="1" t="s">
        <v>15</v>
      </c>
      <c r="L14939" s="1" t="s">
        <v>27</v>
      </c>
      <c r="M14939" s="1">
        <v>177.2</v>
      </c>
      <c r="N14939" s="1" t="s">
        <v>48</v>
      </c>
      <c r="O14939" s="10">
        <f>Table1[[#This Row],[sales]]+Table1[[#This Row],[profit]]</f>
        <v>2077.71</v>
      </c>
    </row>
    <row r="14940" spans="1:15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>Table1[[#This Row],[sales]]*Table1[[#This Row],[discount]]</f>
        <v>45.847000000000008</v>
      </c>
      <c r="G14940" s="1">
        <f>Table1[[#This Row],[sales]]-Table1[[#This Row],[Discount Value]]</f>
        <v>412.62300000000005</v>
      </c>
      <c r="H14940" s="1">
        <v>9</v>
      </c>
      <c r="I14940" s="2">
        <v>45651</v>
      </c>
      <c r="J14940" s="2">
        <v>45655</v>
      </c>
      <c r="K14940" s="1" t="s">
        <v>15</v>
      </c>
      <c r="L14940" s="1" t="s">
        <v>27</v>
      </c>
      <c r="M14940" s="1">
        <v>87.49</v>
      </c>
      <c r="N14940" s="1" t="s">
        <v>48</v>
      </c>
      <c r="O14940" s="10">
        <f>Table1[[#This Row],[sales]]+Table1[[#This Row],[profit]]</f>
        <v>545.96</v>
      </c>
    </row>
    <row r="14941" spans="1:15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>Table1[[#This Row],[sales]]*Table1[[#This Row],[discount]]</f>
        <v>37.166899999999998</v>
      </c>
      <c r="G14941" s="1">
        <f>Table1[[#This Row],[sales]]-Table1[[#This Row],[Discount Value]]</f>
        <v>3679.5230999999999</v>
      </c>
      <c r="H14941" s="1">
        <v>6</v>
      </c>
      <c r="I14941" s="2">
        <v>45249</v>
      </c>
      <c r="J14941" s="2">
        <v>45251</v>
      </c>
      <c r="K14941" s="1" t="s">
        <v>31</v>
      </c>
      <c r="L14941" s="1" t="s">
        <v>22</v>
      </c>
      <c r="M14941" s="1">
        <v>812.66</v>
      </c>
      <c r="N14941" s="1" t="s">
        <v>28</v>
      </c>
      <c r="O14941" s="10">
        <f>Table1[[#This Row],[sales]]+Table1[[#This Row],[profit]]</f>
        <v>4529.3500000000004</v>
      </c>
    </row>
    <row r="14942" spans="1:15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>Table1[[#This Row],[sales]]*Table1[[#This Row],[discount]]</f>
        <v>724.42349999999999</v>
      </c>
      <c r="G14942" s="1">
        <f>Table1[[#This Row],[sales]]-Table1[[#This Row],[Discount Value]]</f>
        <v>4105.0664999999999</v>
      </c>
      <c r="H14942" s="1">
        <v>7</v>
      </c>
      <c r="I14942" s="2">
        <v>45499</v>
      </c>
      <c r="J14942" s="2">
        <v>45504</v>
      </c>
      <c r="K14942" s="1" t="s">
        <v>21</v>
      </c>
      <c r="L14942" s="1" t="s">
        <v>27</v>
      </c>
      <c r="M14942" s="1">
        <v>1332.95</v>
      </c>
      <c r="N14942" s="1" t="s">
        <v>39</v>
      </c>
      <c r="O14942" s="10">
        <f>Table1[[#This Row],[sales]]+Table1[[#This Row],[profit]]</f>
        <v>6162.44</v>
      </c>
    </row>
    <row r="14943" spans="1:15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>Table1[[#This Row],[sales]]*Table1[[#This Row],[discount]]</f>
        <v>360.4282</v>
      </c>
      <c r="G14943" s="1">
        <f>Table1[[#This Row],[sales]]-Table1[[#This Row],[Discount Value]]</f>
        <v>2916.1918000000001</v>
      </c>
      <c r="H14943" s="1">
        <v>9</v>
      </c>
      <c r="I14943" s="2">
        <v>45499</v>
      </c>
      <c r="J14943" s="2">
        <v>45505</v>
      </c>
      <c r="K14943" s="1" t="s">
        <v>21</v>
      </c>
      <c r="L14943" s="1" t="s">
        <v>22</v>
      </c>
      <c r="M14943" s="1">
        <v>658.49</v>
      </c>
      <c r="N14943" s="1" t="s">
        <v>23</v>
      </c>
      <c r="O14943" s="10">
        <f>Table1[[#This Row],[sales]]+Table1[[#This Row],[profit]]</f>
        <v>3935.1099999999997</v>
      </c>
    </row>
    <row r="14944" spans="1:15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>Table1[[#This Row],[sales]]*Table1[[#This Row],[discount]]</f>
        <v>305.47860000000003</v>
      </c>
      <c r="G14944" s="1">
        <f>Table1[[#This Row],[sales]]-Table1[[#This Row],[Discount Value]]</f>
        <v>1149.1813999999999</v>
      </c>
      <c r="H14944" s="1">
        <v>4</v>
      </c>
      <c r="I14944" s="2">
        <v>45300</v>
      </c>
      <c r="J14944" s="2">
        <v>45307</v>
      </c>
      <c r="K14944" s="1" t="s">
        <v>15</v>
      </c>
      <c r="L14944" s="1" t="s">
        <v>16</v>
      </c>
      <c r="M14944" s="1">
        <v>88.22</v>
      </c>
      <c r="N14944" s="1" t="s">
        <v>23</v>
      </c>
      <c r="O14944" s="10">
        <f>Table1[[#This Row],[sales]]+Table1[[#This Row],[profit]]</f>
        <v>1542.88</v>
      </c>
    </row>
    <row r="14945" spans="1:15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>Table1[[#This Row],[sales]]*Table1[[#This Row],[discount]]</f>
        <v>540.59179999999992</v>
      </c>
      <c r="G14945" s="1">
        <f>Table1[[#This Row],[sales]]-Table1[[#This Row],[Discount Value]]</f>
        <v>882.01819999999998</v>
      </c>
      <c r="H14945" s="1">
        <v>5</v>
      </c>
      <c r="I14945" s="2">
        <v>45142</v>
      </c>
      <c r="J14945" s="2">
        <v>45147</v>
      </c>
      <c r="K14945" s="1" t="s">
        <v>15</v>
      </c>
      <c r="L14945" s="1" t="s">
        <v>27</v>
      </c>
      <c r="M14945" s="1">
        <v>273.39999999999998</v>
      </c>
      <c r="N14945" s="1" t="s">
        <v>48</v>
      </c>
      <c r="O14945" s="10">
        <f>Table1[[#This Row],[sales]]+Table1[[#This Row],[profit]]</f>
        <v>1696.0099999999998</v>
      </c>
    </row>
    <row r="14946" spans="1:15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>Table1[[#This Row],[sales]]*Table1[[#This Row],[discount]]</f>
        <v>1162.9974999999999</v>
      </c>
      <c r="G14946" s="1">
        <f>Table1[[#This Row],[sales]]-Table1[[#This Row],[Discount Value]]</f>
        <v>3488.9924999999998</v>
      </c>
      <c r="H14946" s="1">
        <v>1</v>
      </c>
      <c r="I14946" s="2">
        <v>44956</v>
      </c>
      <c r="J14946" s="2">
        <v>44959</v>
      </c>
      <c r="K14946" s="1" t="s">
        <v>31</v>
      </c>
      <c r="L14946" s="1" t="s">
        <v>22</v>
      </c>
      <c r="M14946" s="1">
        <v>468.97</v>
      </c>
      <c r="N14946" s="1" t="s">
        <v>39</v>
      </c>
      <c r="O14946" s="10">
        <f>Table1[[#This Row],[sales]]+Table1[[#This Row],[profit]]</f>
        <v>5120.96</v>
      </c>
    </row>
    <row r="14947" spans="1:15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>Table1[[#This Row],[sales]]*Table1[[#This Row],[discount]]</f>
        <v>602.72559999999999</v>
      </c>
      <c r="G14947" s="1">
        <f>Table1[[#This Row],[sales]]-Table1[[#This Row],[Discount Value]]</f>
        <v>983.39439999999991</v>
      </c>
      <c r="H14947" s="1">
        <v>8</v>
      </c>
      <c r="I14947" s="2">
        <v>45181</v>
      </c>
      <c r="J14947" s="2">
        <v>45184</v>
      </c>
      <c r="K14947" s="1" t="s">
        <v>31</v>
      </c>
      <c r="L14947" s="1" t="s">
        <v>16</v>
      </c>
      <c r="M14947" s="1">
        <v>263.37</v>
      </c>
      <c r="N14947" s="1" t="s">
        <v>39</v>
      </c>
      <c r="O14947" s="10">
        <f>Table1[[#This Row],[sales]]+Table1[[#This Row],[profit]]</f>
        <v>1849.4899999999998</v>
      </c>
    </row>
    <row r="14948" spans="1:15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>Table1[[#This Row],[sales]]*Table1[[#This Row],[discount]]</f>
        <v>656.90380000000005</v>
      </c>
      <c r="G14948" s="1">
        <f>Table1[[#This Row],[sales]]-Table1[[#This Row],[Discount Value]]</f>
        <v>3207.2361999999998</v>
      </c>
      <c r="H14948" s="1">
        <v>2</v>
      </c>
      <c r="I14948" s="2">
        <v>45209</v>
      </c>
      <c r="J14948" s="2">
        <v>45214</v>
      </c>
      <c r="K14948" s="1" t="s">
        <v>21</v>
      </c>
      <c r="L14948" s="1" t="s">
        <v>22</v>
      </c>
      <c r="M14948" s="1">
        <v>740.79</v>
      </c>
      <c r="N14948" s="1" t="s">
        <v>48</v>
      </c>
      <c r="O14948" s="10">
        <f>Table1[[#This Row],[sales]]+Table1[[#This Row],[profit]]</f>
        <v>4604.93</v>
      </c>
    </row>
    <row r="14949" spans="1:15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>Table1[[#This Row],[sales]]*Table1[[#This Row],[discount]]</f>
        <v>32.502800000000001</v>
      </c>
      <c r="G14949" s="1">
        <f>Table1[[#This Row],[sales]]-Table1[[#This Row],[Discount Value]]</f>
        <v>3217.7772</v>
      </c>
      <c r="H14949" s="1">
        <v>5</v>
      </c>
      <c r="I14949" s="2">
        <v>45403</v>
      </c>
      <c r="J14949" s="2">
        <v>45410</v>
      </c>
      <c r="K14949" s="1" t="s">
        <v>15</v>
      </c>
      <c r="L14949" s="1" t="s">
        <v>22</v>
      </c>
      <c r="M14949" s="1">
        <v>697.71</v>
      </c>
      <c r="N14949" s="1" t="s">
        <v>17</v>
      </c>
      <c r="O14949" s="10">
        <f>Table1[[#This Row],[sales]]+Table1[[#This Row],[profit]]</f>
        <v>3947.9900000000002</v>
      </c>
    </row>
    <row r="14950" spans="1:15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>Table1[[#This Row],[sales]]*Table1[[#This Row],[discount]]</f>
        <v>1381.7250000000001</v>
      </c>
      <c r="G14950" s="1">
        <f>Table1[[#This Row],[sales]]-Table1[[#This Row],[Discount Value]]</f>
        <v>1622.0249999999999</v>
      </c>
      <c r="H14950" s="1">
        <v>5</v>
      </c>
      <c r="I14950" s="2">
        <v>45306</v>
      </c>
      <c r="J14950" s="2">
        <v>45311</v>
      </c>
      <c r="K14950" s="1" t="s">
        <v>15</v>
      </c>
      <c r="L14950" s="1" t="s">
        <v>22</v>
      </c>
      <c r="M14950" s="1">
        <v>205.18</v>
      </c>
      <c r="N14950" s="1" t="s">
        <v>34</v>
      </c>
      <c r="O14950" s="10">
        <f>Table1[[#This Row],[sales]]+Table1[[#This Row],[profit]]</f>
        <v>3208.93</v>
      </c>
    </row>
    <row r="14951" spans="1:15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>Table1[[#This Row],[sales]]*Table1[[#This Row],[discount]]</f>
        <v>157.9632</v>
      </c>
      <c r="G14951" s="1">
        <f>Table1[[#This Row],[sales]]-Table1[[#This Row],[Discount Value]]</f>
        <v>829.30679999999995</v>
      </c>
      <c r="H14951" s="1">
        <v>4</v>
      </c>
      <c r="I14951" s="2">
        <v>45468</v>
      </c>
      <c r="J14951" s="2">
        <v>45473</v>
      </c>
      <c r="K14951" s="1" t="s">
        <v>21</v>
      </c>
      <c r="L14951" s="1" t="s">
        <v>27</v>
      </c>
      <c r="M14951" s="1">
        <v>258.42</v>
      </c>
      <c r="N14951" s="1" t="s">
        <v>23</v>
      </c>
      <c r="O14951" s="10">
        <f>Table1[[#This Row],[sales]]+Table1[[#This Row],[profit]]</f>
        <v>1245.69</v>
      </c>
    </row>
    <row r="14952" spans="1:15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>Table1[[#This Row],[sales]]*Table1[[#This Row],[discount]]</f>
        <v>69.8386</v>
      </c>
      <c r="G14952" s="1">
        <f>Table1[[#This Row],[sales]]-Table1[[#This Row],[Discount Value]]</f>
        <v>198.77140000000003</v>
      </c>
      <c r="H14952" s="1">
        <v>4</v>
      </c>
      <c r="I14952" s="2">
        <v>45109</v>
      </c>
      <c r="J14952" s="2">
        <v>45111</v>
      </c>
      <c r="K14952" s="1" t="s">
        <v>21</v>
      </c>
      <c r="L14952" s="1" t="s">
        <v>27</v>
      </c>
      <c r="M14952" s="1">
        <v>76.81</v>
      </c>
      <c r="N14952" s="1" t="s">
        <v>23</v>
      </c>
      <c r="O14952" s="10">
        <f>Table1[[#This Row],[sales]]+Table1[[#This Row],[profit]]</f>
        <v>345.42</v>
      </c>
    </row>
    <row r="14953" spans="1:15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>Table1[[#This Row],[sales]]*Table1[[#This Row],[discount]]</f>
        <v>573.7396</v>
      </c>
      <c r="G14953" s="1">
        <f>Table1[[#This Row],[sales]]-Table1[[#This Row],[Discount Value]]</f>
        <v>1920.7804000000001</v>
      </c>
      <c r="H14953" s="1">
        <v>2</v>
      </c>
      <c r="I14953" s="2">
        <v>45077</v>
      </c>
      <c r="J14953" s="2">
        <v>45078</v>
      </c>
      <c r="K14953" s="1" t="s">
        <v>15</v>
      </c>
      <c r="L14953" s="1" t="s">
        <v>22</v>
      </c>
      <c r="M14953" s="1">
        <v>560.35</v>
      </c>
      <c r="N14953" s="1" t="s">
        <v>28</v>
      </c>
      <c r="O14953" s="10">
        <f>Table1[[#This Row],[sales]]+Table1[[#This Row],[profit]]</f>
        <v>3054.87</v>
      </c>
    </row>
    <row r="14954" spans="1:15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>Table1[[#This Row],[sales]]*Table1[[#This Row],[discount]]</f>
        <v>1433.1741999999997</v>
      </c>
      <c r="G14954" s="1">
        <f>Table1[[#This Row],[sales]]-Table1[[#This Row],[Discount Value]]</f>
        <v>3508.8058000000001</v>
      </c>
      <c r="H14954" s="1">
        <v>3</v>
      </c>
      <c r="I14954" s="2">
        <v>45219</v>
      </c>
      <c r="J14954" s="2">
        <v>45221</v>
      </c>
      <c r="K14954" s="1" t="s">
        <v>31</v>
      </c>
      <c r="L14954" s="1" t="s">
        <v>22</v>
      </c>
      <c r="M14954" s="1">
        <v>992.58</v>
      </c>
      <c r="N14954" s="1" t="s">
        <v>39</v>
      </c>
      <c r="O14954" s="10">
        <f>Table1[[#This Row],[sales]]+Table1[[#This Row],[profit]]</f>
        <v>5934.5599999999995</v>
      </c>
    </row>
    <row r="14955" spans="1:15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>Table1[[#This Row],[sales]]*Table1[[#This Row],[discount]]</f>
        <v>466.05680000000001</v>
      </c>
      <c r="G14955" s="1">
        <f>Table1[[#This Row],[sales]]-Table1[[#This Row],[Discount Value]]</f>
        <v>593.16319999999996</v>
      </c>
      <c r="H14955" s="1">
        <v>2</v>
      </c>
      <c r="I14955" s="2">
        <v>45146</v>
      </c>
      <c r="J14955" s="2">
        <v>45151</v>
      </c>
      <c r="K14955" s="1" t="s">
        <v>31</v>
      </c>
      <c r="L14955" s="1" t="s">
        <v>22</v>
      </c>
      <c r="M14955" s="1">
        <v>216.81</v>
      </c>
      <c r="N14955" s="1" t="s">
        <v>17</v>
      </c>
      <c r="O14955" s="10">
        <f>Table1[[#This Row],[sales]]+Table1[[#This Row],[profit]]</f>
        <v>1276.03</v>
      </c>
    </row>
    <row r="14956" spans="1:15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>Table1[[#This Row],[sales]]*Table1[[#This Row],[discount]]</f>
        <v>1174.1881000000001</v>
      </c>
      <c r="G14956" s="1">
        <f>Table1[[#This Row],[sales]]-Table1[[#This Row],[Discount Value]]</f>
        <v>1556.4819</v>
      </c>
      <c r="H14956" s="1">
        <v>1</v>
      </c>
      <c r="I14956" s="2">
        <v>45501</v>
      </c>
      <c r="J14956" s="2">
        <v>45508</v>
      </c>
      <c r="K14956" s="1" t="s">
        <v>31</v>
      </c>
      <c r="L14956" s="1" t="s">
        <v>22</v>
      </c>
      <c r="M14956" s="1">
        <v>613.03</v>
      </c>
      <c r="N14956" s="1" t="s">
        <v>39</v>
      </c>
      <c r="O14956" s="10">
        <f>Table1[[#This Row],[sales]]+Table1[[#This Row],[profit]]</f>
        <v>3343.7</v>
      </c>
    </row>
    <row r="14957" spans="1:15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>Table1[[#This Row],[sales]]*Table1[[#This Row],[discount]]</f>
        <v>1660.0220000000002</v>
      </c>
      <c r="G14957" s="1">
        <f>Table1[[#This Row],[sales]]-Table1[[#This Row],[Discount Value]]</f>
        <v>1727.778</v>
      </c>
      <c r="H14957" s="1">
        <v>4</v>
      </c>
      <c r="I14957" s="2">
        <v>45361</v>
      </c>
      <c r="J14957" s="2">
        <v>45363</v>
      </c>
      <c r="K14957" s="1" t="s">
        <v>21</v>
      </c>
      <c r="L14957" s="1" t="s">
        <v>22</v>
      </c>
      <c r="M14957" s="1">
        <v>915.18</v>
      </c>
      <c r="N14957" s="1" t="s">
        <v>48</v>
      </c>
      <c r="O14957" s="10">
        <f>Table1[[#This Row],[sales]]+Table1[[#This Row],[profit]]</f>
        <v>4302.9800000000005</v>
      </c>
    </row>
    <row r="14958" spans="1:15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>Table1[[#This Row],[sales]]*Table1[[#This Row],[discount]]</f>
        <v>642.20519999999999</v>
      </c>
      <c r="G14958" s="1">
        <f>Table1[[#This Row],[sales]]-Table1[[#This Row],[Discount Value]]</f>
        <v>1827.8148000000001</v>
      </c>
      <c r="H14958" s="1">
        <v>9</v>
      </c>
      <c r="I14958" s="2">
        <v>45275</v>
      </c>
      <c r="J14958" s="2">
        <v>45276</v>
      </c>
      <c r="K14958" s="1" t="s">
        <v>21</v>
      </c>
      <c r="L14958" s="1" t="s">
        <v>27</v>
      </c>
      <c r="M14958" s="1">
        <v>216.43</v>
      </c>
      <c r="N14958" s="1" t="s">
        <v>28</v>
      </c>
      <c r="O14958" s="10">
        <f>Table1[[#This Row],[sales]]+Table1[[#This Row],[profit]]</f>
        <v>2686.45</v>
      </c>
    </row>
    <row r="14959" spans="1:15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>Table1[[#This Row],[sales]]*Table1[[#This Row],[discount]]</f>
        <v>1188.6308000000001</v>
      </c>
      <c r="G14959" s="1">
        <f>Table1[[#This Row],[sales]]-Table1[[#This Row],[Discount Value]]</f>
        <v>1395.3491999999999</v>
      </c>
      <c r="H14959" s="1">
        <v>6</v>
      </c>
      <c r="I14959" s="2">
        <v>45418</v>
      </c>
      <c r="J14959" s="2">
        <v>45419</v>
      </c>
      <c r="K14959" s="1" t="s">
        <v>15</v>
      </c>
      <c r="L14959" s="1" t="s">
        <v>22</v>
      </c>
      <c r="M14959" s="1">
        <v>151.38</v>
      </c>
      <c r="N14959" s="1" t="s">
        <v>28</v>
      </c>
      <c r="O14959" s="10">
        <f>Table1[[#This Row],[sales]]+Table1[[#This Row],[profit]]</f>
        <v>2735.36</v>
      </c>
    </row>
    <row r="14960" spans="1:15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>Table1[[#This Row],[sales]]*Table1[[#This Row],[discount]]</f>
        <v>801.60239999999999</v>
      </c>
      <c r="G14960" s="1">
        <f>Table1[[#This Row],[sales]]-Table1[[#This Row],[Discount Value]]</f>
        <v>2538.4076000000005</v>
      </c>
      <c r="H14960" s="1">
        <v>8</v>
      </c>
      <c r="I14960" s="2">
        <v>45644</v>
      </c>
      <c r="J14960" s="2">
        <v>45651</v>
      </c>
      <c r="K14960" s="1" t="s">
        <v>21</v>
      </c>
      <c r="L14960" s="1" t="s">
        <v>22</v>
      </c>
      <c r="M14960" s="1">
        <v>226.45</v>
      </c>
      <c r="N14960" s="1" t="s">
        <v>17</v>
      </c>
      <c r="O14960" s="10">
        <f>Table1[[#This Row],[sales]]+Table1[[#This Row],[profit]]</f>
        <v>3566.46</v>
      </c>
    </row>
    <row r="14961" spans="1:15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>Table1[[#This Row],[sales]]*Table1[[#This Row],[discount]]</f>
        <v>81.860799999999998</v>
      </c>
      <c r="G14961" s="1">
        <f>Table1[[#This Row],[sales]]-Table1[[#This Row],[Discount Value]]</f>
        <v>4011.1792</v>
      </c>
      <c r="H14961" s="1">
        <v>2</v>
      </c>
      <c r="I14961" s="2">
        <v>45290</v>
      </c>
      <c r="J14961" s="2">
        <v>45291</v>
      </c>
      <c r="K14961" s="1" t="s">
        <v>15</v>
      </c>
      <c r="L14961" s="1" t="s">
        <v>22</v>
      </c>
      <c r="M14961" s="1">
        <v>489.26</v>
      </c>
      <c r="N14961" s="1" t="s">
        <v>39</v>
      </c>
      <c r="O14961" s="10">
        <f>Table1[[#This Row],[sales]]+Table1[[#This Row],[profit]]</f>
        <v>4582.3</v>
      </c>
    </row>
    <row r="14962" spans="1:15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>Table1[[#This Row],[sales]]*Table1[[#This Row],[discount]]</f>
        <v>121.3177</v>
      </c>
      <c r="G14962" s="1">
        <f>Table1[[#This Row],[sales]]-Table1[[#This Row],[Discount Value]]</f>
        <v>1611.7922999999998</v>
      </c>
      <c r="H14962" s="1">
        <v>2</v>
      </c>
      <c r="I14962" s="2">
        <v>45629</v>
      </c>
      <c r="J14962" s="2">
        <v>45636</v>
      </c>
      <c r="K14962" s="1" t="s">
        <v>21</v>
      </c>
      <c r="L14962" s="1" t="s">
        <v>22</v>
      </c>
      <c r="M14962" s="1">
        <v>261.18</v>
      </c>
      <c r="N14962" s="1" t="s">
        <v>17</v>
      </c>
      <c r="O14962" s="10">
        <f>Table1[[#This Row],[sales]]+Table1[[#This Row],[profit]]</f>
        <v>1994.29</v>
      </c>
    </row>
    <row r="14963" spans="1:15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>Table1[[#This Row],[sales]]*Table1[[#This Row],[discount]]</f>
        <v>766.09649999999999</v>
      </c>
      <c r="G14963" s="1">
        <f>Table1[[#This Row],[sales]]-Table1[[#This Row],[Discount Value]]</f>
        <v>3740.3534999999997</v>
      </c>
      <c r="H14963" s="1">
        <v>2</v>
      </c>
      <c r="I14963" s="2">
        <v>45419</v>
      </c>
      <c r="J14963" s="2">
        <v>45425</v>
      </c>
      <c r="K14963" s="1" t="s">
        <v>15</v>
      </c>
      <c r="L14963" s="1" t="s">
        <v>16</v>
      </c>
      <c r="M14963" s="1">
        <v>749.9</v>
      </c>
      <c r="N14963" s="1" t="s">
        <v>48</v>
      </c>
      <c r="O14963" s="10">
        <f>Table1[[#This Row],[sales]]+Table1[[#This Row],[profit]]</f>
        <v>5256.3499999999995</v>
      </c>
    </row>
    <row r="14964" spans="1:15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>Table1[[#This Row],[sales]]*Table1[[#This Row],[discount]]</f>
        <v>891.36360000000002</v>
      </c>
      <c r="G14964" s="1">
        <f>Table1[[#This Row],[sales]]-Table1[[#This Row],[Discount Value]]</f>
        <v>1584.6464000000001</v>
      </c>
      <c r="H14964" s="1">
        <v>8</v>
      </c>
      <c r="I14964" s="2">
        <v>45219</v>
      </c>
      <c r="J14964" s="2">
        <v>45226</v>
      </c>
      <c r="K14964" s="1" t="s">
        <v>31</v>
      </c>
      <c r="L14964" s="1" t="s">
        <v>22</v>
      </c>
      <c r="M14964" s="1">
        <v>262.95999999999998</v>
      </c>
      <c r="N14964" s="1" t="s">
        <v>34</v>
      </c>
      <c r="O14964" s="10">
        <f>Table1[[#This Row],[sales]]+Table1[[#This Row],[profit]]</f>
        <v>2738.9700000000003</v>
      </c>
    </row>
    <row r="14965" spans="1:15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>Table1[[#This Row],[sales]]*Table1[[#This Row],[discount]]</f>
        <v>133.72800000000001</v>
      </c>
      <c r="G14965" s="1">
        <f>Table1[[#This Row],[sales]]-Table1[[#This Row],[Discount Value]]</f>
        <v>3209.4719999999998</v>
      </c>
      <c r="H14965" s="1">
        <v>1</v>
      </c>
      <c r="I14965" s="2">
        <v>45535</v>
      </c>
      <c r="J14965" s="2">
        <v>45540</v>
      </c>
      <c r="K14965" s="1" t="s">
        <v>31</v>
      </c>
      <c r="L14965" s="1" t="s">
        <v>16</v>
      </c>
      <c r="M14965" s="1">
        <v>230.11</v>
      </c>
      <c r="N14965" s="1" t="s">
        <v>48</v>
      </c>
      <c r="O14965" s="10">
        <f>Table1[[#This Row],[sales]]+Table1[[#This Row],[profit]]</f>
        <v>3573.31</v>
      </c>
    </row>
    <row r="14966" spans="1:15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>Table1[[#This Row],[sales]]*Table1[[#This Row],[discount]]</f>
        <v>111.94559999999998</v>
      </c>
      <c r="G14966" s="1">
        <f>Table1[[#This Row],[sales]]-Table1[[#This Row],[Discount Value]]</f>
        <v>509.97439999999995</v>
      </c>
      <c r="H14966" s="1">
        <v>5</v>
      </c>
      <c r="I14966" s="2">
        <v>45553</v>
      </c>
      <c r="J14966" s="2">
        <v>45560</v>
      </c>
      <c r="K14966" s="1" t="s">
        <v>31</v>
      </c>
      <c r="L14966" s="1" t="s">
        <v>16</v>
      </c>
      <c r="M14966" s="1">
        <v>69.77</v>
      </c>
      <c r="N14966" s="1" t="s">
        <v>39</v>
      </c>
      <c r="O14966" s="10">
        <f>Table1[[#This Row],[sales]]+Table1[[#This Row],[profit]]</f>
        <v>691.68999999999994</v>
      </c>
    </row>
    <row r="14967" spans="1:15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>Table1[[#This Row],[sales]]*Table1[[#This Row],[discount]]</f>
        <v>1231.4435000000001</v>
      </c>
      <c r="G14967" s="1">
        <f>Table1[[#This Row],[sales]]-Table1[[#This Row],[Discount Value]]</f>
        <v>1281.7065</v>
      </c>
      <c r="H14967" s="1">
        <v>4</v>
      </c>
      <c r="I14967" s="2">
        <v>45437</v>
      </c>
      <c r="J14967" s="2">
        <v>45441</v>
      </c>
      <c r="K14967" s="1" t="s">
        <v>15</v>
      </c>
      <c r="L14967" s="1" t="s">
        <v>22</v>
      </c>
      <c r="M14967" s="1">
        <v>610.91999999999996</v>
      </c>
      <c r="N14967" s="1" t="s">
        <v>34</v>
      </c>
      <c r="O14967" s="10">
        <f>Table1[[#This Row],[sales]]+Table1[[#This Row],[profit]]</f>
        <v>3124.07</v>
      </c>
    </row>
    <row r="14968" spans="1:15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>Table1[[#This Row],[sales]]*Table1[[#This Row],[discount]]</f>
        <v>69.778800000000004</v>
      </c>
      <c r="G14968" s="1">
        <f>Table1[[#This Row],[sales]]-Table1[[#This Row],[Discount Value]]</f>
        <v>109.14119999999998</v>
      </c>
      <c r="H14968" s="1">
        <v>1</v>
      </c>
      <c r="I14968" s="2">
        <v>45469</v>
      </c>
      <c r="J14968" s="2">
        <v>45473</v>
      </c>
      <c r="K14968" s="1" t="s">
        <v>15</v>
      </c>
      <c r="L14968" s="1" t="s">
        <v>22</v>
      </c>
      <c r="M14968" s="1">
        <v>36.200000000000003</v>
      </c>
      <c r="N14968" s="1" t="s">
        <v>34</v>
      </c>
      <c r="O14968" s="10">
        <f>Table1[[#This Row],[sales]]+Table1[[#This Row],[profit]]</f>
        <v>215.12</v>
      </c>
    </row>
    <row r="14969" spans="1:15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>Table1[[#This Row],[sales]]*Table1[[#This Row],[discount]]</f>
        <v>584.64580000000001</v>
      </c>
      <c r="G14969" s="1">
        <f>Table1[[#This Row],[sales]]-Table1[[#This Row],[Discount Value]]</f>
        <v>1431.3742</v>
      </c>
      <c r="H14969" s="1">
        <v>7</v>
      </c>
      <c r="I14969" s="2">
        <v>45644</v>
      </c>
      <c r="J14969" s="2">
        <v>45651</v>
      </c>
      <c r="K14969" s="1" t="s">
        <v>31</v>
      </c>
      <c r="L14969" s="1" t="s">
        <v>16</v>
      </c>
      <c r="M14969" s="1">
        <v>474</v>
      </c>
      <c r="N14969" s="1" t="s">
        <v>23</v>
      </c>
      <c r="O14969" s="10">
        <f>Table1[[#This Row],[sales]]+Table1[[#This Row],[profit]]</f>
        <v>2490.02</v>
      </c>
    </row>
    <row r="14970" spans="1:15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>Table1[[#This Row],[sales]]*Table1[[#This Row],[discount]]</f>
        <v>11.0091</v>
      </c>
      <c r="G14970" s="1">
        <f>Table1[[#This Row],[sales]]-Table1[[#This Row],[Discount Value]]</f>
        <v>355.96090000000004</v>
      </c>
      <c r="H14970" s="1">
        <v>1</v>
      </c>
      <c r="I14970" s="2">
        <v>45079</v>
      </c>
      <c r="J14970" s="2">
        <v>45083</v>
      </c>
      <c r="K14970" s="1" t="s">
        <v>21</v>
      </c>
      <c r="L14970" s="1" t="s">
        <v>22</v>
      </c>
      <c r="M14970" s="1">
        <v>66.680000000000007</v>
      </c>
      <c r="N14970" s="1" t="s">
        <v>34</v>
      </c>
      <c r="O14970" s="10">
        <f>Table1[[#This Row],[sales]]+Table1[[#This Row],[profit]]</f>
        <v>433.65000000000003</v>
      </c>
    </row>
    <row r="14971" spans="1:15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>Table1[[#This Row],[sales]]*Table1[[#This Row],[discount]]</f>
        <v>44.952100000000002</v>
      </c>
      <c r="G14971" s="1">
        <f>Table1[[#This Row],[sales]]-Table1[[#This Row],[Discount Value]]</f>
        <v>4450.2578999999996</v>
      </c>
      <c r="H14971" s="1">
        <v>6</v>
      </c>
      <c r="I14971" s="2">
        <v>45383</v>
      </c>
      <c r="J14971" s="2">
        <v>45386</v>
      </c>
      <c r="K14971" s="1" t="s">
        <v>15</v>
      </c>
      <c r="L14971" s="1" t="s">
        <v>16</v>
      </c>
      <c r="M14971" s="1">
        <v>511.17</v>
      </c>
      <c r="N14971" s="1" t="s">
        <v>48</v>
      </c>
      <c r="O14971" s="10">
        <f>Table1[[#This Row],[sales]]+Table1[[#This Row],[profit]]</f>
        <v>5006.38</v>
      </c>
    </row>
    <row r="14972" spans="1:15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>Table1[[#This Row],[sales]]*Table1[[#This Row],[discount]]</f>
        <v>169.83750000000001</v>
      </c>
      <c r="G14972" s="1">
        <f>Table1[[#This Row],[sales]]-Table1[[#This Row],[Discount Value]]</f>
        <v>3226.9124999999999</v>
      </c>
      <c r="H14972" s="1">
        <v>1</v>
      </c>
      <c r="I14972" s="2">
        <v>45079</v>
      </c>
      <c r="J14972" s="2">
        <v>45083</v>
      </c>
      <c r="K14972" s="1" t="s">
        <v>21</v>
      </c>
      <c r="L14972" s="1" t="s">
        <v>16</v>
      </c>
      <c r="M14972" s="1">
        <v>989.57</v>
      </c>
      <c r="N14972" s="1" t="s">
        <v>39</v>
      </c>
      <c r="O14972" s="10">
        <f>Table1[[#This Row],[sales]]+Table1[[#This Row],[profit]]</f>
        <v>4386.32</v>
      </c>
    </row>
    <row r="14973" spans="1:15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>Table1[[#This Row],[sales]]*Table1[[#This Row],[discount]]</f>
        <v>636.83040000000005</v>
      </c>
      <c r="G14973" s="1">
        <f>Table1[[#This Row],[sales]]-Table1[[#This Row],[Discount Value]]</f>
        <v>3343.3595999999998</v>
      </c>
      <c r="H14973" s="1">
        <v>9</v>
      </c>
      <c r="I14973" s="2">
        <v>45287</v>
      </c>
      <c r="J14973" s="2">
        <v>45292</v>
      </c>
      <c r="K14973" s="1" t="s">
        <v>31</v>
      </c>
      <c r="L14973" s="1" t="s">
        <v>27</v>
      </c>
      <c r="M14973" s="1">
        <v>1042.93</v>
      </c>
      <c r="N14973" s="1" t="s">
        <v>34</v>
      </c>
      <c r="O14973" s="10">
        <f>Table1[[#This Row],[sales]]+Table1[[#This Row],[profit]]</f>
        <v>5023.12</v>
      </c>
    </row>
    <row r="14974" spans="1:15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>Table1[[#This Row],[sales]]*Table1[[#This Row],[discount]]</f>
        <v>717.48900000000003</v>
      </c>
      <c r="G14974" s="1">
        <f>Table1[[#This Row],[sales]]-Table1[[#This Row],[Discount Value]]</f>
        <v>1674.1410000000001</v>
      </c>
      <c r="H14974" s="1">
        <v>3</v>
      </c>
      <c r="I14974" s="2">
        <v>45612</v>
      </c>
      <c r="J14974" s="2">
        <v>45617</v>
      </c>
      <c r="K14974" s="1" t="s">
        <v>31</v>
      </c>
      <c r="L14974" s="1" t="s">
        <v>22</v>
      </c>
      <c r="M14974" s="1">
        <v>664.13</v>
      </c>
      <c r="N14974" s="1" t="s">
        <v>17</v>
      </c>
      <c r="O14974" s="10">
        <f>Table1[[#This Row],[sales]]+Table1[[#This Row],[profit]]</f>
        <v>3055.76</v>
      </c>
    </row>
    <row r="14975" spans="1:15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>Table1[[#This Row],[sales]]*Table1[[#This Row],[discount]]</f>
        <v>427.43000000000006</v>
      </c>
      <c r="G14975" s="1">
        <f>Table1[[#This Row],[sales]]-Table1[[#This Row],[Discount Value]]</f>
        <v>3846.87</v>
      </c>
      <c r="H14975" s="1">
        <v>2</v>
      </c>
      <c r="I14975" s="2">
        <v>45212</v>
      </c>
      <c r="J14975" s="2">
        <v>45215</v>
      </c>
      <c r="K14975" s="1" t="s">
        <v>21</v>
      </c>
      <c r="L14975" s="1" t="s">
        <v>16</v>
      </c>
      <c r="M14975" s="1">
        <v>443.29</v>
      </c>
      <c r="N14975" s="1" t="s">
        <v>23</v>
      </c>
      <c r="O14975" s="10">
        <f>Table1[[#This Row],[sales]]+Table1[[#This Row],[profit]]</f>
        <v>4717.59</v>
      </c>
    </row>
    <row r="14976" spans="1:15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>Table1[[#This Row],[sales]]*Table1[[#This Row],[discount]]</f>
        <v>131.33699999999999</v>
      </c>
      <c r="G14976" s="1">
        <f>Table1[[#This Row],[sales]]-Table1[[#This Row],[Discount Value]]</f>
        <v>4246.5630000000001</v>
      </c>
      <c r="H14976" s="1">
        <v>7</v>
      </c>
      <c r="I14976" s="2">
        <v>45330</v>
      </c>
      <c r="J14976" s="2">
        <v>45336</v>
      </c>
      <c r="K14976" s="1" t="s">
        <v>15</v>
      </c>
      <c r="L14976" s="1" t="s">
        <v>16</v>
      </c>
      <c r="M14976" s="1">
        <v>982.3</v>
      </c>
      <c r="N14976" s="1" t="s">
        <v>34</v>
      </c>
      <c r="O14976" s="10">
        <f>Table1[[#This Row],[sales]]+Table1[[#This Row],[profit]]</f>
        <v>5360.2</v>
      </c>
    </row>
    <row r="14977" spans="1:15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>Table1[[#This Row],[sales]]*Table1[[#This Row],[discount]]</f>
        <v>92.420500000000004</v>
      </c>
      <c r="G14977" s="1">
        <f>Table1[[#This Row],[sales]]-Table1[[#This Row],[Discount Value]]</f>
        <v>1755.9895000000001</v>
      </c>
      <c r="H14977" s="1">
        <v>1</v>
      </c>
      <c r="I14977" s="2">
        <v>45205</v>
      </c>
      <c r="J14977" s="2">
        <v>45210</v>
      </c>
      <c r="K14977" s="1" t="s">
        <v>21</v>
      </c>
      <c r="L14977" s="1" t="s">
        <v>22</v>
      </c>
      <c r="M14977" s="1">
        <v>345.64</v>
      </c>
      <c r="N14977" s="1" t="s">
        <v>48</v>
      </c>
      <c r="O14977" s="10">
        <f>Table1[[#This Row],[sales]]+Table1[[#This Row],[profit]]</f>
        <v>2194.0500000000002</v>
      </c>
    </row>
    <row r="14978" spans="1:15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>Table1[[#This Row],[sales]]*Table1[[#This Row],[discount]]</f>
        <v>408.78389999999996</v>
      </c>
      <c r="G14978" s="1">
        <f>Table1[[#This Row],[sales]]-Table1[[#This Row],[Discount Value]]</f>
        <v>1537.8061</v>
      </c>
      <c r="H14978" s="1">
        <v>7</v>
      </c>
      <c r="I14978" s="2">
        <v>45053</v>
      </c>
      <c r="J14978" s="2">
        <v>45059</v>
      </c>
      <c r="K14978" s="1" t="s">
        <v>31</v>
      </c>
      <c r="L14978" s="1" t="s">
        <v>16</v>
      </c>
      <c r="M14978" s="1">
        <v>201.81</v>
      </c>
      <c r="N14978" s="1" t="s">
        <v>17</v>
      </c>
      <c r="O14978" s="10">
        <f>Table1[[#This Row],[sales]]+Table1[[#This Row],[profit]]</f>
        <v>2148.4</v>
      </c>
    </row>
    <row r="14979" spans="1:15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>Table1[[#This Row],[sales]]*Table1[[#This Row],[discount]]</f>
        <v>1010.2482000000001</v>
      </c>
      <c r="G14979" s="1">
        <f>Table1[[#This Row],[sales]]-Table1[[#This Row],[Discount Value]]</f>
        <v>1580.1318000000001</v>
      </c>
      <c r="H14979" s="1">
        <v>9</v>
      </c>
      <c r="I14979" s="2">
        <v>45311</v>
      </c>
      <c r="J14979" s="2">
        <v>45316</v>
      </c>
      <c r="K14979" s="1" t="s">
        <v>21</v>
      </c>
      <c r="L14979" s="1" t="s">
        <v>22</v>
      </c>
      <c r="M14979" s="1">
        <v>658.91</v>
      </c>
      <c r="N14979" s="1" t="s">
        <v>39</v>
      </c>
      <c r="O14979" s="10">
        <f>Table1[[#This Row],[sales]]+Table1[[#This Row],[profit]]</f>
        <v>3249.29</v>
      </c>
    </row>
    <row r="14980" spans="1:15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>Table1[[#This Row],[sales]]*Table1[[#This Row],[discount]]</f>
        <v>125.8659</v>
      </c>
      <c r="G14980" s="1">
        <f>Table1[[#This Row],[sales]]-Table1[[#This Row],[Discount Value]]</f>
        <v>181.1241</v>
      </c>
      <c r="H14980" s="1">
        <v>4</v>
      </c>
      <c r="I14980" s="2">
        <v>45069</v>
      </c>
      <c r="J14980" s="2">
        <v>45076</v>
      </c>
      <c r="K14980" s="1" t="s">
        <v>15</v>
      </c>
      <c r="L14980" s="1" t="s">
        <v>27</v>
      </c>
      <c r="M14980" s="1">
        <v>15.59</v>
      </c>
      <c r="N14980" s="1" t="s">
        <v>39</v>
      </c>
      <c r="O14980" s="10">
        <f>Table1[[#This Row],[sales]]+Table1[[#This Row],[profit]]</f>
        <v>322.58</v>
      </c>
    </row>
    <row r="14981" spans="1:15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>Table1[[#This Row],[sales]]*Table1[[#This Row],[discount]]</f>
        <v>746.88900000000001</v>
      </c>
      <c r="G14981" s="1">
        <f>Table1[[#This Row],[sales]]-Table1[[#This Row],[Discount Value]]</f>
        <v>4232.3710000000001</v>
      </c>
      <c r="H14981" s="1">
        <v>2</v>
      </c>
      <c r="I14981" s="2">
        <v>44947</v>
      </c>
      <c r="J14981" s="2">
        <v>44950</v>
      </c>
      <c r="K14981" s="1" t="s">
        <v>31</v>
      </c>
      <c r="L14981" s="1" t="s">
        <v>22</v>
      </c>
      <c r="M14981" s="1">
        <v>462.37</v>
      </c>
      <c r="N14981" s="1" t="s">
        <v>48</v>
      </c>
      <c r="O14981" s="10">
        <f>Table1[[#This Row],[sales]]+Table1[[#This Row],[profit]]</f>
        <v>5441.63</v>
      </c>
    </row>
    <row r="14982" spans="1:15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>Table1[[#This Row],[sales]]*Table1[[#This Row],[discount]]</f>
        <v>613.79669999999999</v>
      </c>
      <c r="G14982" s="1">
        <f>Table1[[#This Row],[sales]]-Table1[[#This Row],[Discount Value]]</f>
        <v>1246.1932999999999</v>
      </c>
      <c r="H14982" s="1">
        <v>4</v>
      </c>
      <c r="I14982" s="2">
        <v>45212</v>
      </c>
      <c r="J14982" s="2">
        <v>45219</v>
      </c>
      <c r="K14982" s="1" t="s">
        <v>21</v>
      </c>
      <c r="L14982" s="1" t="s">
        <v>27</v>
      </c>
      <c r="M14982" s="1">
        <v>170.36</v>
      </c>
      <c r="N14982" s="1" t="s">
        <v>34</v>
      </c>
      <c r="O14982" s="10">
        <f>Table1[[#This Row],[sales]]+Table1[[#This Row],[profit]]</f>
        <v>2030.35</v>
      </c>
    </row>
    <row r="14983" spans="1:15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>Table1[[#This Row],[sales]]*Table1[[#This Row],[discount]]</f>
        <v>481.42600000000004</v>
      </c>
      <c r="G14983" s="1">
        <f>Table1[[#This Row],[sales]]-Table1[[#This Row],[Discount Value]]</f>
        <v>1925.7040000000002</v>
      </c>
      <c r="H14983" s="1">
        <v>9</v>
      </c>
      <c r="I14983" s="2">
        <v>45181</v>
      </c>
      <c r="J14983" s="2">
        <v>45187</v>
      </c>
      <c r="K14983" s="1" t="s">
        <v>21</v>
      </c>
      <c r="L14983" s="1" t="s">
        <v>22</v>
      </c>
      <c r="M14983" s="1">
        <v>469.62</v>
      </c>
      <c r="N14983" s="1" t="s">
        <v>39</v>
      </c>
      <c r="O14983" s="10">
        <f>Table1[[#This Row],[sales]]+Table1[[#This Row],[profit]]</f>
        <v>2876.75</v>
      </c>
    </row>
    <row r="14984" spans="1:15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>Table1[[#This Row],[sales]]*Table1[[#This Row],[discount]]</f>
        <v>1861.1719000000001</v>
      </c>
      <c r="G14984" s="1">
        <f>Table1[[#This Row],[sales]]-Table1[[#This Row],[Discount Value]]</f>
        <v>1937.1380999999999</v>
      </c>
      <c r="H14984" s="1">
        <v>8</v>
      </c>
      <c r="I14984" s="2">
        <v>45449</v>
      </c>
      <c r="J14984" s="2">
        <v>45455</v>
      </c>
      <c r="K14984" s="1" t="s">
        <v>21</v>
      </c>
      <c r="L14984" s="1" t="s">
        <v>27</v>
      </c>
      <c r="M14984" s="1">
        <v>675.41</v>
      </c>
      <c r="N14984" s="1" t="s">
        <v>28</v>
      </c>
      <c r="O14984" s="10">
        <f>Table1[[#This Row],[sales]]+Table1[[#This Row],[profit]]</f>
        <v>4473.72</v>
      </c>
    </row>
    <row r="14985" spans="1:15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>Table1[[#This Row],[sales]]*Table1[[#This Row],[discount]]</f>
        <v>311.56400000000002</v>
      </c>
      <c r="G14985" s="1">
        <f>Table1[[#This Row],[sales]]-Table1[[#This Row],[Discount Value]]</f>
        <v>1246.2559999999999</v>
      </c>
      <c r="H14985" s="1">
        <v>5</v>
      </c>
      <c r="I14985" s="2">
        <v>45040</v>
      </c>
      <c r="J14985" s="2">
        <v>45046</v>
      </c>
      <c r="K14985" s="1" t="s">
        <v>15</v>
      </c>
      <c r="L14985" s="1" t="s">
        <v>16</v>
      </c>
      <c r="M14985" s="1">
        <v>439.84</v>
      </c>
      <c r="N14985" s="1" t="s">
        <v>34</v>
      </c>
      <c r="O14985" s="10">
        <f>Table1[[#This Row],[sales]]+Table1[[#This Row],[profit]]</f>
        <v>1997.6599999999999</v>
      </c>
    </row>
    <row r="14986" spans="1:15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>Table1[[#This Row],[sales]]*Table1[[#This Row],[discount]]</f>
        <v>217.59800000000001</v>
      </c>
      <c r="G14986" s="1">
        <f>Table1[[#This Row],[sales]]-Table1[[#This Row],[Discount Value]]</f>
        <v>870.39200000000005</v>
      </c>
      <c r="H14986" s="1">
        <v>8</v>
      </c>
      <c r="I14986" s="2">
        <v>45144</v>
      </c>
      <c r="J14986" s="2">
        <v>45147</v>
      </c>
      <c r="K14986" s="1" t="s">
        <v>21</v>
      </c>
      <c r="L14986" s="1" t="s">
        <v>27</v>
      </c>
      <c r="M14986" s="1">
        <v>279.81</v>
      </c>
      <c r="N14986" s="1" t="s">
        <v>23</v>
      </c>
      <c r="O14986" s="10">
        <f>Table1[[#This Row],[sales]]+Table1[[#This Row],[profit]]</f>
        <v>1367.8</v>
      </c>
    </row>
    <row r="14987" spans="1:15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>Table1[[#This Row],[sales]]*Table1[[#This Row],[discount]]</f>
        <v>181.1275</v>
      </c>
      <c r="G14987" s="1">
        <f>Table1[[#This Row],[sales]]-Table1[[#This Row],[Discount Value]]</f>
        <v>543.38249999999994</v>
      </c>
      <c r="H14987" s="1">
        <v>7</v>
      </c>
      <c r="I14987" s="2">
        <v>45575</v>
      </c>
      <c r="J14987" s="2">
        <v>45578</v>
      </c>
      <c r="K14987" s="1" t="s">
        <v>21</v>
      </c>
      <c r="L14987" s="1" t="s">
        <v>22</v>
      </c>
      <c r="M14987" s="1">
        <v>96.01</v>
      </c>
      <c r="N14987" s="1" t="s">
        <v>17</v>
      </c>
      <c r="O14987" s="10">
        <f>Table1[[#This Row],[sales]]+Table1[[#This Row],[profit]]</f>
        <v>820.52</v>
      </c>
    </row>
    <row r="14988" spans="1:15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>Table1[[#This Row],[sales]]*Table1[[#This Row],[discount]]</f>
        <v>26.872800000000002</v>
      </c>
      <c r="G14988" s="1">
        <f>Table1[[#This Row],[sales]]-Table1[[#This Row],[Discount Value]]</f>
        <v>2660.4072000000001</v>
      </c>
      <c r="H14988" s="1">
        <v>4</v>
      </c>
      <c r="I14988" s="2">
        <v>45507</v>
      </c>
      <c r="J14988" s="2">
        <v>45512</v>
      </c>
      <c r="K14988" s="1" t="s">
        <v>21</v>
      </c>
      <c r="L14988" s="1" t="s">
        <v>16</v>
      </c>
      <c r="M14988" s="1">
        <v>489.44</v>
      </c>
      <c r="N14988" s="1" t="s">
        <v>48</v>
      </c>
      <c r="O14988" s="10">
        <f>Table1[[#This Row],[sales]]+Table1[[#This Row],[profit]]</f>
        <v>3176.7200000000003</v>
      </c>
    </row>
    <row r="14989" spans="1:15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>Table1[[#This Row],[sales]]*Table1[[#This Row],[discount]]</f>
        <v>26.657399999999999</v>
      </c>
      <c r="G14989" s="1">
        <f>Table1[[#This Row],[sales]]-Table1[[#This Row],[Discount Value]]</f>
        <v>100.2826</v>
      </c>
      <c r="H14989" s="1">
        <v>3</v>
      </c>
      <c r="I14989" s="2">
        <v>45485</v>
      </c>
      <c r="J14989" s="2">
        <v>45488</v>
      </c>
      <c r="K14989" s="1" t="s">
        <v>15</v>
      </c>
      <c r="L14989" s="1" t="s">
        <v>16</v>
      </c>
      <c r="M14989" s="1">
        <v>16.190000000000001</v>
      </c>
      <c r="N14989" s="1" t="s">
        <v>48</v>
      </c>
      <c r="O14989" s="10">
        <f>Table1[[#This Row],[sales]]+Table1[[#This Row],[profit]]</f>
        <v>143.13</v>
      </c>
    </row>
    <row r="14990" spans="1:15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>Table1[[#This Row],[sales]]*Table1[[#This Row],[discount]]</f>
        <v>1466.4265</v>
      </c>
      <c r="G14990" s="1">
        <f>Table1[[#This Row],[sales]]-Table1[[#This Row],[Discount Value]]</f>
        <v>2110.2235000000001</v>
      </c>
      <c r="H14990" s="1">
        <v>1</v>
      </c>
      <c r="I14990" s="2">
        <v>45165</v>
      </c>
      <c r="J14990" s="2">
        <v>45171</v>
      </c>
      <c r="K14990" s="1" t="s">
        <v>21</v>
      </c>
      <c r="L14990" s="1" t="s">
        <v>22</v>
      </c>
      <c r="M14990" s="1">
        <v>358.46</v>
      </c>
      <c r="N14990" s="1" t="s">
        <v>17</v>
      </c>
      <c r="O14990" s="10">
        <f>Table1[[#This Row],[sales]]+Table1[[#This Row],[profit]]</f>
        <v>3935.11</v>
      </c>
    </row>
    <row r="14991" spans="1:15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>Table1[[#This Row],[sales]]*Table1[[#This Row],[discount]]</f>
        <v>731.85109999999997</v>
      </c>
      <c r="G14991" s="1">
        <f>Table1[[#This Row],[sales]]-Table1[[#This Row],[Discount Value]]</f>
        <v>1628.9589000000001</v>
      </c>
      <c r="H14991" s="1">
        <v>3</v>
      </c>
      <c r="I14991" s="2">
        <v>45600</v>
      </c>
      <c r="J14991" s="2">
        <v>45601</v>
      </c>
      <c r="K14991" s="1" t="s">
        <v>15</v>
      </c>
      <c r="L14991" s="1" t="s">
        <v>22</v>
      </c>
      <c r="M14991" s="1">
        <v>478.55</v>
      </c>
      <c r="N14991" s="1" t="s">
        <v>34</v>
      </c>
      <c r="O14991" s="10">
        <f>Table1[[#This Row],[sales]]+Table1[[#This Row],[profit]]</f>
        <v>2839.36</v>
      </c>
    </row>
    <row r="14992" spans="1:15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>Table1[[#This Row],[sales]]*Table1[[#This Row],[discount]]</f>
        <v>1298.8463999999999</v>
      </c>
      <c r="G14992" s="1">
        <f>Table1[[#This Row],[sales]]-Table1[[#This Row],[Discount Value]]</f>
        <v>1407.0835999999999</v>
      </c>
      <c r="H14992" s="1">
        <v>8</v>
      </c>
      <c r="I14992" s="2">
        <v>45471</v>
      </c>
      <c r="J14992" s="2">
        <v>45473</v>
      </c>
      <c r="K14992" s="1" t="s">
        <v>15</v>
      </c>
      <c r="L14992" s="1" t="s">
        <v>16</v>
      </c>
      <c r="M14992" s="1">
        <v>693.64</v>
      </c>
      <c r="N14992" s="1" t="s">
        <v>23</v>
      </c>
      <c r="O14992" s="10">
        <f>Table1[[#This Row],[sales]]+Table1[[#This Row],[profit]]</f>
        <v>3399.5699999999997</v>
      </c>
    </row>
    <row r="14993" spans="1:15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>Table1[[#This Row],[sales]]*Table1[[#This Row],[discount]]</f>
        <v>222.352</v>
      </c>
      <c r="G14993" s="1">
        <f>Table1[[#This Row],[sales]]-Table1[[#This Row],[Discount Value]]</f>
        <v>1167.348</v>
      </c>
      <c r="H14993" s="1">
        <v>9</v>
      </c>
      <c r="I14993" s="2">
        <v>45408</v>
      </c>
      <c r="J14993" s="2">
        <v>45411</v>
      </c>
      <c r="K14993" s="1" t="s">
        <v>31</v>
      </c>
      <c r="L14993" s="1" t="s">
        <v>16</v>
      </c>
      <c r="M14993" s="1">
        <v>79.91</v>
      </c>
      <c r="N14993" s="1" t="s">
        <v>17</v>
      </c>
      <c r="O14993" s="10">
        <f>Table1[[#This Row],[sales]]+Table1[[#This Row],[profit]]</f>
        <v>1469.6100000000001</v>
      </c>
    </row>
    <row r="14994" spans="1:15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>Table1[[#This Row],[sales]]*Table1[[#This Row],[discount]]</f>
        <v>77.875200000000007</v>
      </c>
      <c r="G14994" s="1">
        <f>Table1[[#This Row],[sales]]-Table1[[#This Row],[Discount Value]]</f>
        <v>895.5648000000001</v>
      </c>
      <c r="H14994" s="1">
        <v>9</v>
      </c>
      <c r="I14994" s="2">
        <v>44991</v>
      </c>
      <c r="J14994" s="2">
        <v>44997</v>
      </c>
      <c r="K14994" s="1" t="s">
        <v>31</v>
      </c>
      <c r="L14994" s="1" t="s">
        <v>22</v>
      </c>
      <c r="M14994" s="1">
        <v>60.65</v>
      </c>
      <c r="N14994" s="1" t="s">
        <v>17</v>
      </c>
      <c r="O14994" s="10">
        <f>Table1[[#This Row],[sales]]+Table1[[#This Row],[profit]]</f>
        <v>1034.0900000000001</v>
      </c>
    </row>
    <row r="14995" spans="1:15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>Table1[[#This Row],[sales]]*Table1[[#This Row],[discount]]</f>
        <v>1341.3809999999999</v>
      </c>
      <c r="G14995" s="1">
        <f>Table1[[#This Row],[sales]]-Table1[[#This Row],[Discount Value]]</f>
        <v>2188.569</v>
      </c>
      <c r="H14995" s="1">
        <v>5</v>
      </c>
      <c r="I14995" s="2">
        <v>45105</v>
      </c>
      <c r="J14995" s="2">
        <v>45108</v>
      </c>
      <c r="K14995" s="1" t="s">
        <v>15</v>
      </c>
      <c r="L14995" s="1" t="s">
        <v>16</v>
      </c>
      <c r="M14995" s="1">
        <v>209.39</v>
      </c>
      <c r="N14995" s="1" t="s">
        <v>28</v>
      </c>
      <c r="O14995" s="10">
        <f>Table1[[#This Row],[sales]]+Table1[[#This Row],[profit]]</f>
        <v>3739.3399999999997</v>
      </c>
    </row>
    <row r="14996" spans="1:15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>Table1[[#This Row],[sales]]*Table1[[#This Row],[discount]]</f>
        <v>22.6068</v>
      </c>
      <c r="G14996" s="1">
        <f>Table1[[#This Row],[sales]]-Table1[[#This Row],[Discount Value]]</f>
        <v>1107.7331999999999</v>
      </c>
      <c r="H14996" s="1">
        <v>4</v>
      </c>
      <c r="I14996" s="2">
        <v>45389</v>
      </c>
      <c r="J14996" s="2">
        <v>45392</v>
      </c>
      <c r="K14996" s="1" t="s">
        <v>15</v>
      </c>
      <c r="L14996" s="1" t="s">
        <v>16</v>
      </c>
      <c r="M14996" s="1">
        <v>254.79</v>
      </c>
      <c r="N14996" s="1" t="s">
        <v>17</v>
      </c>
      <c r="O14996" s="10">
        <f>Table1[[#This Row],[sales]]+Table1[[#This Row],[profit]]</f>
        <v>1385.1299999999999</v>
      </c>
    </row>
    <row r="14997" spans="1:15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>Table1[[#This Row],[sales]]*Table1[[#This Row],[discount]]</f>
        <v>313.79360000000003</v>
      </c>
      <c r="G14997" s="1">
        <f>Table1[[#This Row],[sales]]-Table1[[#This Row],[Discount Value]]</f>
        <v>3608.6264000000001</v>
      </c>
      <c r="H14997" s="1">
        <v>6</v>
      </c>
      <c r="I14997" s="2">
        <v>45341</v>
      </c>
      <c r="J14997" s="2">
        <v>45347</v>
      </c>
      <c r="K14997" s="1" t="s">
        <v>31</v>
      </c>
      <c r="L14997" s="1" t="s">
        <v>22</v>
      </c>
      <c r="M14997" s="1">
        <v>537.82000000000005</v>
      </c>
      <c r="N14997" s="1" t="s">
        <v>48</v>
      </c>
      <c r="O14997" s="10">
        <f>Table1[[#This Row],[sales]]+Table1[[#This Row],[profit]]</f>
        <v>4460.24</v>
      </c>
    </row>
    <row r="14998" spans="1:15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>Table1[[#This Row],[sales]]*Table1[[#This Row],[discount]]</f>
        <v>274.5</v>
      </c>
      <c r="G14998" s="1">
        <f>Table1[[#This Row],[sales]]-Table1[[#This Row],[Discount Value]]</f>
        <v>823.5</v>
      </c>
      <c r="H14998" s="1">
        <v>7</v>
      </c>
      <c r="I14998" s="2">
        <v>45305</v>
      </c>
      <c r="J14998" s="2">
        <v>45311</v>
      </c>
      <c r="K14998" s="1" t="s">
        <v>15</v>
      </c>
      <c r="L14998" s="1" t="s">
        <v>27</v>
      </c>
      <c r="M14998" s="1">
        <v>249.52</v>
      </c>
      <c r="N14998" s="1" t="s">
        <v>39</v>
      </c>
      <c r="O14998" s="10">
        <f>Table1[[#This Row],[sales]]+Table1[[#This Row],[profit]]</f>
        <v>1347.52</v>
      </c>
    </row>
    <row r="14999" spans="1:15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>Table1[[#This Row],[sales]]*Table1[[#This Row],[discount]]</f>
        <v>1178.817</v>
      </c>
      <c r="G14999" s="1">
        <f>Table1[[#This Row],[sales]]-Table1[[#This Row],[Discount Value]]</f>
        <v>1923.3330000000001</v>
      </c>
      <c r="H14999" s="1">
        <v>6</v>
      </c>
      <c r="I14999" s="2">
        <v>45238</v>
      </c>
      <c r="J14999" s="2">
        <v>45241</v>
      </c>
      <c r="K14999" s="1" t="s">
        <v>31</v>
      </c>
      <c r="L14999" s="1" t="s">
        <v>22</v>
      </c>
      <c r="M14999" s="1">
        <v>327.88</v>
      </c>
      <c r="N14999" s="1" t="s">
        <v>34</v>
      </c>
      <c r="O14999" s="10">
        <f>Table1[[#This Row],[sales]]+Table1[[#This Row],[profit]]</f>
        <v>3430.03</v>
      </c>
    </row>
    <row r="15000" spans="1:15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>Table1[[#This Row],[sales]]*Table1[[#This Row],[discount]]</f>
        <v>976.49099999999987</v>
      </c>
      <c r="G15000" s="1">
        <f>Table1[[#This Row],[sales]]-Table1[[#This Row],[Discount Value]]</f>
        <v>2278.4789999999998</v>
      </c>
      <c r="H15000" s="1">
        <v>5</v>
      </c>
      <c r="I15000" s="2">
        <v>45130</v>
      </c>
      <c r="J15000" s="2">
        <v>45132</v>
      </c>
      <c r="K15000" s="1" t="s">
        <v>21</v>
      </c>
      <c r="L15000" s="1" t="s">
        <v>16</v>
      </c>
      <c r="M15000" s="1">
        <v>171.26</v>
      </c>
      <c r="N15000" s="1" t="s">
        <v>39</v>
      </c>
      <c r="O15000" s="10">
        <f>Table1[[#This Row],[sales]]+Table1[[#This Row],[profit]]</f>
        <v>3426.2299999999996</v>
      </c>
    </row>
    <row r="15001" spans="1:15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>Table1[[#This Row],[sales]]*Table1[[#This Row],[discount]]</f>
        <v>1288.83</v>
      </c>
      <c r="G15001" s="1">
        <f>Table1[[#This Row],[sales]]-Table1[[#This Row],[Discount Value]]</f>
        <v>1288.83</v>
      </c>
      <c r="H15001" s="1">
        <v>2</v>
      </c>
      <c r="I15001" s="2">
        <v>45381</v>
      </c>
      <c r="J15001" s="2">
        <v>45386</v>
      </c>
      <c r="K15001" s="1" t="s">
        <v>31</v>
      </c>
      <c r="L15001" s="1" t="s">
        <v>16</v>
      </c>
      <c r="M15001" s="1">
        <v>557.34</v>
      </c>
      <c r="N15001" s="1" t="s">
        <v>17</v>
      </c>
      <c r="O15001" s="10">
        <f>Table1[[#This Row],[sales]]+Table1[[#This Row],[profit]]</f>
        <v>3135</v>
      </c>
    </row>
    <row r="15002" spans="1:15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>Table1[[#This Row],[sales]]*Table1[[#This Row],[discount]]</f>
        <v>1644.8091000000002</v>
      </c>
      <c r="G15002" s="1">
        <f>Table1[[#This Row],[sales]]-Table1[[#This Row],[Discount Value]]</f>
        <v>3339.4609</v>
      </c>
      <c r="H15002" s="1">
        <v>3</v>
      </c>
      <c r="I15002" s="2">
        <v>44971</v>
      </c>
      <c r="J15002" s="2">
        <v>44975</v>
      </c>
      <c r="K15002" s="1" t="s">
        <v>21</v>
      </c>
      <c r="L15002" s="1" t="s">
        <v>16</v>
      </c>
      <c r="M15002" s="1">
        <v>491.67</v>
      </c>
      <c r="N15002" s="1" t="s">
        <v>17</v>
      </c>
      <c r="O15002" s="10">
        <f>Table1[[#This Row],[sales]]+Table1[[#This Row],[profit]]</f>
        <v>5475.9400000000005</v>
      </c>
    </row>
    <row r="15003" spans="1:15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>Table1[[#This Row],[sales]]*Table1[[#This Row],[discount]]</f>
        <v>698.98680000000002</v>
      </c>
      <c r="G15003" s="1">
        <f>Table1[[#This Row],[sales]]-Table1[[#This Row],[Discount Value]]</f>
        <v>1242.6432</v>
      </c>
      <c r="H15003" s="1">
        <v>9</v>
      </c>
      <c r="I15003" s="2">
        <v>45471</v>
      </c>
      <c r="J15003" s="2">
        <v>45472</v>
      </c>
      <c r="K15003" s="1" t="s">
        <v>15</v>
      </c>
      <c r="L15003" s="1" t="s">
        <v>16</v>
      </c>
      <c r="M15003" s="1">
        <v>367.12</v>
      </c>
      <c r="N15003" s="1" t="s">
        <v>23</v>
      </c>
      <c r="O15003" s="10">
        <f>Table1[[#This Row],[sales]]+Table1[[#This Row],[profit]]</f>
        <v>2308.75</v>
      </c>
    </row>
    <row r="15004" spans="1:15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>Table1[[#This Row],[sales]]*Table1[[#This Row],[discount]]</f>
        <v>2214.1350000000002</v>
      </c>
      <c r="G15004" s="1">
        <f>Table1[[#This Row],[sales]]-Table1[[#This Row],[Discount Value]]</f>
        <v>2214.1350000000002</v>
      </c>
      <c r="H15004" s="1">
        <v>7</v>
      </c>
      <c r="I15004" s="2">
        <v>45032</v>
      </c>
      <c r="J15004" s="2">
        <v>45039</v>
      </c>
      <c r="K15004" s="1" t="s">
        <v>21</v>
      </c>
      <c r="L15004" s="1" t="s">
        <v>16</v>
      </c>
      <c r="M15004" s="1">
        <v>701.67</v>
      </c>
      <c r="N15004" s="1" t="s">
        <v>28</v>
      </c>
      <c r="O15004" s="10">
        <f>Table1[[#This Row],[sales]]+Table1[[#This Row],[profit]]</f>
        <v>5129.9400000000005</v>
      </c>
    </row>
    <row r="15005" spans="1:15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>Table1[[#This Row],[sales]]*Table1[[#This Row],[discount]]</f>
        <v>278.76600000000002</v>
      </c>
      <c r="G15005" s="1">
        <f>Table1[[#This Row],[sales]]-Table1[[#This Row],[Discount Value]]</f>
        <v>650.45399999999995</v>
      </c>
      <c r="H15005" s="1">
        <v>2</v>
      </c>
      <c r="I15005" s="2">
        <v>45489</v>
      </c>
      <c r="J15005" s="2">
        <v>45494</v>
      </c>
      <c r="K15005" s="1" t="s">
        <v>15</v>
      </c>
      <c r="L15005" s="1" t="s">
        <v>16</v>
      </c>
      <c r="M15005" s="1">
        <v>253.34</v>
      </c>
      <c r="N15005" s="1" t="s">
        <v>23</v>
      </c>
      <c r="O15005" s="10">
        <f>Table1[[#This Row],[sales]]+Table1[[#This Row],[profit]]</f>
        <v>1182.56</v>
      </c>
    </row>
    <row r="15006" spans="1:15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>Table1[[#This Row],[sales]]*Table1[[#This Row],[discount]]</f>
        <v>630.83879999999999</v>
      </c>
      <c r="G15006" s="1">
        <f>Table1[[#This Row],[sales]]-Table1[[#This Row],[Discount Value]]</f>
        <v>1121.4911999999999</v>
      </c>
      <c r="H15006" s="1">
        <v>1</v>
      </c>
      <c r="I15006" s="2">
        <v>45429</v>
      </c>
      <c r="J15006" s="2">
        <v>45432</v>
      </c>
      <c r="K15006" s="1" t="s">
        <v>21</v>
      </c>
      <c r="L15006" s="1" t="s">
        <v>27</v>
      </c>
      <c r="M15006" s="1">
        <v>104.17</v>
      </c>
      <c r="N15006" s="1" t="s">
        <v>48</v>
      </c>
      <c r="O15006" s="10">
        <f>Table1[[#This Row],[sales]]+Table1[[#This Row],[profit]]</f>
        <v>1856.5</v>
      </c>
    </row>
    <row r="15007" spans="1:15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>Table1[[#This Row],[sales]]*Table1[[#This Row],[discount]]</f>
        <v>121.84499999999998</v>
      </c>
      <c r="G15007" s="1">
        <f>Table1[[#This Row],[sales]]-Table1[[#This Row],[Discount Value]]</f>
        <v>690.45499999999993</v>
      </c>
      <c r="H15007" s="1">
        <v>1</v>
      </c>
      <c r="I15007" s="2">
        <v>45571</v>
      </c>
      <c r="J15007" s="2">
        <v>45578</v>
      </c>
      <c r="K15007" s="1" t="s">
        <v>31</v>
      </c>
      <c r="L15007" s="1" t="s">
        <v>16</v>
      </c>
      <c r="M15007" s="1">
        <v>131.28</v>
      </c>
      <c r="N15007" s="1" t="s">
        <v>34</v>
      </c>
      <c r="O15007" s="10">
        <f>Table1[[#This Row],[sales]]+Table1[[#This Row],[profit]]</f>
        <v>943.57999999999993</v>
      </c>
    </row>
    <row r="15008" spans="1:15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>Table1[[#This Row],[sales]]*Table1[[#This Row],[discount]]</f>
        <v>825.59520000000009</v>
      </c>
      <c r="G15008" s="1">
        <f>Table1[[#This Row],[sales]]-Table1[[#This Row],[Discount Value]]</f>
        <v>2232.1648</v>
      </c>
      <c r="H15008" s="1">
        <v>1</v>
      </c>
      <c r="I15008" s="2">
        <v>45220</v>
      </c>
      <c r="J15008" s="2">
        <v>45226</v>
      </c>
      <c r="K15008" s="1" t="s">
        <v>21</v>
      </c>
      <c r="L15008" s="1" t="s">
        <v>22</v>
      </c>
      <c r="M15008" s="1">
        <v>793.37</v>
      </c>
      <c r="N15008" s="1" t="s">
        <v>17</v>
      </c>
      <c r="O15008" s="10">
        <f>Table1[[#This Row],[sales]]+Table1[[#This Row],[profit]]</f>
        <v>3851.13</v>
      </c>
    </row>
    <row r="15009" spans="1:15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>Table1[[#This Row],[sales]]*Table1[[#This Row],[discount]]</f>
        <v>1484.6316000000002</v>
      </c>
      <c r="G15009" s="1">
        <f>Table1[[#This Row],[sales]]-Table1[[#This Row],[Discount Value]]</f>
        <v>1742.8283999999999</v>
      </c>
      <c r="H15009" s="1">
        <v>6</v>
      </c>
      <c r="I15009" s="2">
        <v>45571</v>
      </c>
      <c r="J15009" s="2">
        <v>45578</v>
      </c>
      <c r="K15009" s="1" t="s">
        <v>15</v>
      </c>
      <c r="L15009" s="1" t="s">
        <v>27</v>
      </c>
      <c r="M15009" s="1">
        <v>710.28</v>
      </c>
      <c r="N15009" s="1" t="s">
        <v>48</v>
      </c>
      <c r="O15009" s="10">
        <f>Table1[[#This Row],[sales]]+Table1[[#This Row],[profit]]</f>
        <v>3937.74</v>
      </c>
    </row>
    <row r="15010" spans="1:15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>Table1[[#This Row],[sales]]*Table1[[#This Row],[discount]]</f>
        <v>998.53309999999999</v>
      </c>
      <c r="G15010" s="1">
        <f>Table1[[#This Row],[sales]]-Table1[[#This Row],[Discount Value]]</f>
        <v>1323.6369</v>
      </c>
      <c r="H15010" s="1">
        <v>5</v>
      </c>
      <c r="I15010" s="2">
        <v>44982</v>
      </c>
      <c r="J15010" s="2">
        <v>44987</v>
      </c>
      <c r="K15010" s="1" t="s">
        <v>31</v>
      </c>
      <c r="L15010" s="1" t="s">
        <v>16</v>
      </c>
      <c r="M15010" s="1">
        <v>626.15</v>
      </c>
      <c r="N15010" s="1" t="s">
        <v>39</v>
      </c>
      <c r="O15010" s="10">
        <f>Table1[[#This Row],[sales]]+Table1[[#This Row],[profit]]</f>
        <v>2948.32</v>
      </c>
    </row>
    <row r="15011" spans="1:15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>Table1[[#This Row],[sales]]*Table1[[#This Row],[discount]]</f>
        <v>544.31849999999997</v>
      </c>
      <c r="G15011" s="1">
        <f>Table1[[#This Row],[sales]]-Table1[[#This Row],[Discount Value]]</f>
        <v>3084.4715000000001</v>
      </c>
      <c r="H15011" s="1">
        <v>7</v>
      </c>
      <c r="I15011" s="2">
        <v>45527</v>
      </c>
      <c r="J15011" s="2">
        <v>45533</v>
      </c>
      <c r="K15011" s="1" t="s">
        <v>21</v>
      </c>
      <c r="L15011" s="1" t="s">
        <v>22</v>
      </c>
      <c r="M15011" s="1">
        <v>1080.71</v>
      </c>
      <c r="N15011" s="1" t="s">
        <v>34</v>
      </c>
      <c r="O15011" s="10">
        <f>Table1[[#This Row],[sales]]+Table1[[#This Row],[profit]]</f>
        <v>4709.5</v>
      </c>
    </row>
    <row r="15012" spans="1:15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>Table1[[#This Row],[sales]]*Table1[[#This Row],[discount]]</f>
        <v>783.27</v>
      </c>
      <c r="G15012" s="1">
        <f>Table1[[#This Row],[sales]]-Table1[[#This Row],[Discount Value]]</f>
        <v>3568.23</v>
      </c>
      <c r="H15012" s="1">
        <v>5</v>
      </c>
      <c r="I15012" s="2">
        <v>45377</v>
      </c>
      <c r="J15012" s="2">
        <v>45378</v>
      </c>
      <c r="K15012" s="1" t="s">
        <v>31</v>
      </c>
      <c r="L15012" s="1" t="s">
        <v>27</v>
      </c>
      <c r="M15012" s="1">
        <v>823.36</v>
      </c>
      <c r="N15012" s="1" t="s">
        <v>34</v>
      </c>
      <c r="O15012" s="10">
        <f>Table1[[#This Row],[sales]]+Table1[[#This Row],[profit]]</f>
        <v>5174.8599999999997</v>
      </c>
    </row>
    <row r="15013" spans="1:15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>Table1[[#This Row],[sales]]*Table1[[#This Row],[discount]]</f>
        <v>1640.1587999999999</v>
      </c>
      <c r="G15013" s="1">
        <f>Table1[[#This Row],[sales]]-Table1[[#This Row],[Discount Value]]</f>
        <v>2264.9812000000002</v>
      </c>
      <c r="H15013" s="1">
        <v>9</v>
      </c>
      <c r="I15013" s="2">
        <v>45234</v>
      </c>
      <c r="J15013" s="2">
        <v>45239</v>
      </c>
      <c r="K15013" s="1" t="s">
        <v>21</v>
      </c>
      <c r="L15013" s="1" t="s">
        <v>22</v>
      </c>
      <c r="M15013" s="1">
        <v>532.46</v>
      </c>
      <c r="N15013" s="1" t="s">
        <v>28</v>
      </c>
      <c r="O15013" s="10">
        <f>Table1[[#This Row],[sales]]+Table1[[#This Row],[profit]]</f>
        <v>4437.6000000000004</v>
      </c>
    </row>
    <row r="15014" spans="1:15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>Table1[[#This Row],[sales]]*Table1[[#This Row],[discount]]</f>
        <v>179.78100000000003</v>
      </c>
      <c r="G15014" s="1">
        <f>Table1[[#This Row],[sales]]-Table1[[#This Row],[Discount Value]]</f>
        <v>1104.3690000000001</v>
      </c>
      <c r="H15014" s="1">
        <v>1</v>
      </c>
      <c r="I15014" s="2">
        <v>45218</v>
      </c>
      <c r="J15014" s="2">
        <v>45223</v>
      </c>
      <c r="K15014" s="1" t="s">
        <v>15</v>
      </c>
      <c r="L15014" s="1" t="s">
        <v>16</v>
      </c>
      <c r="M15014" s="1">
        <v>90.17</v>
      </c>
      <c r="N15014" s="1" t="s">
        <v>48</v>
      </c>
      <c r="O15014" s="10">
        <f>Table1[[#This Row],[sales]]+Table1[[#This Row],[profit]]</f>
        <v>1374.3200000000002</v>
      </c>
    </row>
    <row r="15015" spans="1:15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>Table1[[#This Row],[sales]]*Table1[[#This Row],[discount]]</f>
        <v>734.78240000000005</v>
      </c>
      <c r="G15015" s="1">
        <f>Table1[[#This Row],[sales]]-Table1[[#This Row],[Discount Value]]</f>
        <v>935.17759999999998</v>
      </c>
      <c r="H15015" s="1">
        <v>9</v>
      </c>
      <c r="I15015" s="2">
        <v>45302</v>
      </c>
      <c r="J15015" s="2">
        <v>45309</v>
      </c>
      <c r="K15015" s="1" t="s">
        <v>21</v>
      </c>
      <c r="L15015" s="1" t="s">
        <v>22</v>
      </c>
      <c r="M15015" s="1">
        <v>345.77</v>
      </c>
      <c r="N15015" s="1" t="s">
        <v>34</v>
      </c>
      <c r="O15015" s="10">
        <f>Table1[[#This Row],[sales]]+Table1[[#This Row],[profit]]</f>
        <v>2015.73</v>
      </c>
    </row>
    <row r="15016" spans="1:15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>Table1[[#This Row],[sales]]*Table1[[#This Row],[discount]]</f>
        <v>765.71039999999994</v>
      </c>
      <c r="G15016" s="1">
        <f>Table1[[#This Row],[sales]]-Table1[[#This Row],[Discount Value]]</f>
        <v>1197.6496</v>
      </c>
      <c r="H15016" s="1">
        <v>4</v>
      </c>
      <c r="I15016" s="2">
        <v>45402</v>
      </c>
      <c r="J15016" s="2">
        <v>45408</v>
      </c>
      <c r="K15016" s="1" t="s">
        <v>15</v>
      </c>
      <c r="L15016" s="1" t="s">
        <v>27</v>
      </c>
      <c r="M15016" s="1">
        <v>479.55</v>
      </c>
      <c r="N15016" s="1" t="s">
        <v>39</v>
      </c>
      <c r="O15016" s="10">
        <f>Table1[[#This Row],[sales]]+Table1[[#This Row],[profit]]</f>
        <v>2442.91</v>
      </c>
    </row>
    <row r="15017" spans="1:15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>Table1[[#This Row],[sales]]*Table1[[#This Row],[discount]]</f>
        <v>87.876000000000005</v>
      </c>
      <c r="G15017" s="1">
        <f>Table1[[#This Row],[sales]]-Table1[[#This Row],[Discount Value]]</f>
        <v>1010.5740000000001</v>
      </c>
      <c r="H15017" s="1">
        <v>7</v>
      </c>
      <c r="I15017" s="2">
        <v>45589</v>
      </c>
      <c r="J15017" s="2">
        <v>45592</v>
      </c>
      <c r="K15017" s="1" t="s">
        <v>31</v>
      </c>
      <c r="L15017" s="1" t="s">
        <v>22</v>
      </c>
      <c r="M15017" s="1">
        <v>192.06</v>
      </c>
      <c r="N15017" s="1" t="s">
        <v>39</v>
      </c>
      <c r="O15017" s="10">
        <f>Table1[[#This Row],[sales]]+Table1[[#This Row],[profit]]</f>
        <v>1290.51</v>
      </c>
    </row>
    <row r="15018" spans="1:15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>Table1[[#This Row],[sales]]*Table1[[#This Row],[discount]]</f>
        <v>673.22159999999997</v>
      </c>
      <c r="G15018" s="1">
        <f>Table1[[#This Row],[sales]]-Table1[[#This Row],[Discount Value]]</f>
        <v>1196.8384000000001</v>
      </c>
      <c r="H15018" s="1">
        <v>2</v>
      </c>
      <c r="I15018" s="2">
        <v>45459</v>
      </c>
      <c r="J15018" s="2">
        <v>45465</v>
      </c>
      <c r="K15018" s="1" t="s">
        <v>31</v>
      </c>
      <c r="L15018" s="1" t="s">
        <v>22</v>
      </c>
      <c r="M15018" s="1">
        <v>189.37</v>
      </c>
      <c r="N15018" s="1" t="s">
        <v>23</v>
      </c>
      <c r="O15018" s="10">
        <f>Table1[[#This Row],[sales]]+Table1[[#This Row],[profit]]</f>
        <v>2059.4299999999998</v>
      </c>
    </row>
    <row r="15019" spans="1:15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>Table1[[#This Row],[sales]]*Table1[[#This Row],[discount]]</f>
        <v>531.89639999999997</v>
      </c>
      <c r="G15019" s="1">
        <f>Table1[[#This Row],[sales]]-Table1[[#This Row],[Discount Value]]</f>
        <v>734.5236000000001</v>
      </c>
      <c r="H15019" s="1">
        <v>3</v>
      </c>
      <c r="I15019" s="2">
        <v>45537</v>
      </c>
      <c r="J15019" s="2">
        <v>45539</v>
      </c>
      <c r="K15019" s="1" t="s">
        <v>15</v>
      </c>
      <c r="L15019" s="1" t="s">
        <v>16</v>
      </c>
      <c r="M15019" s="1">
        <v>349.79</v>
      </c>
      <c r="N15019" s="1" t="s">
        <v>23</v>
      </c>
      <c r="O15019" s="10">
        <f>Table1[[#This Row],[sales]]+Table1[[#This Row],[profit]]</f>
        <v>1616.21</v>
      </c>
    </row>
    <row r="15020" spans="1:15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>Table1[[#This Row],[sales]]*Table1[[#This Row],[discount]]</f>
        <v>348.53489999999999</v>
      </c>
      <c r="G15020" s="1">
        <f>Table1[[#This Row],[sales]]-Table1[[#This Row],[Discount Value]]</f>
        <v>4630.5351000000001</v>
      </c>
      <c r="H15020" s="1">
        <v>4</v>
      </c>
      <c r="I15020" s="2">
        <v>45544</v>
      </c>
      <c r="J15020" s="2">
        <v>45550</v>
      </c>
      <c r="K15020" s="1" t="s">
        <v>15</v>
      </c>
      <c r="L15020" s="1" t="s">
        <v>22</v>
      </c>
      <c r="M15020" s="1">
        <v>1364.1</v>
      </c>
      <c r="N15020" s="1" t="s">
        <v>17</v>
      </c>
      <c r="O15020" s="10">
        <f>Table1[[#This Row],[sales]]+Table1[[#This Row],[profit]]</f>
        <v>6343.17</v>
      </c>
    </row>
    <row r="15021" spans="1:15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>Table1[[#This Row],[sales]]*Table1[[#This Row],[discount]]</f>
        <v>905.72389999999996</v>
      </c>
      <c r="G15021" s="1">
        <f>Table1[[#This Row],[sales]]-Table1[[#This Row],[Discount Value]]</f>
        <v>3032.2060999999999</v>
      </c>
      <c r="H15021" s="1">
        <v>5</v>
      </c>
      <c r="I15021" s="2">
        <v>45304</v>
      </c>
      <c r="J15021" s="2">
        <v>45308</v>
      </c>
      <c r="K15021" s="1" t="s">
        <v>31</v>
      </c>
      <c r="L15021" s="1" t="s">
        <v>27</v>
      </c>
      <c r="M15021" s="1">
        <v>574.09</v>
      </c>
      <c r="N15021" s="1" t="s">
        <v>17</v>
      </c>
      <c r="O15021" s="10">
        <f>Table1[[#This Row],[sales]]+Table1[[#This Row],[profit]]</f>
        <v>4512.0199999999995</v>
      </c>
    </row>
    <row r="15022" spans="1:15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>Table1[[#This Row],[sales]]*Table1[[#This Row],[discount]]</f>
        <v>1855.0544</v>
      </c>
      <c r="G15022" s="1">
        <f>Table1[[#This Row],[sales]]-Table1[[#This Row],[Discount Value]]</f>
        <v>2459.0255999999999</v>
      </c>
      <c r="H15022" s="1">
        <v>2</v>
      </c>
      <c r="I15022" s="2">
        <v>45430</v>
      </c>
      <c r="J15022" s="2">
        <v>45437</v>
      </c>
      <c r="K15022" s="1" t="s">
        <v>15</v>
      </c>
      <c r="L15022" s="1" t="s">
        <v>27</v>
      </c>
      <c r="M15022" s="1">
        <v>924.65</v>
      </c>
      <c r="N15022" s="1" t="s">
        <v>39</v>
      </c>
      <c r="O15022" s="10">
        <f>Table1[[#This Row],[sales]]+Table1[[#This Row],[profit]]</f>
        <v>5238.7299999999996</v>
      </c>
    </row>
    <row r="15023" spans="1:15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>Table1[[#This Row],[sales]]*Table1[[#This Row],[discount]]</f>
        <v>461.85200000000009</v>
      </c>
      <c r="G15023" s="1">
        <f>Table1[[#This Row],[sales]]-Table1[[#This Row],[Discount Value]]</f>
        <v>4156.6680000000006</v>
      </c>
      <c r="H15023" s="1">
        <v>7</v>
      </c>
      <c r="I15023" s="2">
        <v>45226</v>
      </c>
      <c r="J15023" s="2">
        <v>45231</v>
      </c>
      <c r="K15023" s="1" t="s">
        <v>21</v>
      </c>
      <c r="L15023" s="1" t="s">
        <v>16</v>
      </c>
      <c r="M15023" s="1">
        <v>1119.6500000000001</v>
      </c>
      <c r="N15023" s="1" t="s">
        <v>48</v>
      </c>
      <c r="O15023" s="10">
        <f>Table1[[#This Row],[sales]]+Table1[[#This Row],[profit]]</f>
        <v>5738.17</v>
      </c>
    </row>
    <row r="15024" spans="1:15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>Table1[[#This Row],[sales]]*Table1[[#This Row],[discount]]</f>
        <v>738.87</v>
      </c>
      <c r="G15024" s="1">
        <f>Table1[[#This Row],[sales]]-Table1[[#This Row],[Discount Value]]</f>
        <v>2619.63</v>
      </c>
      <c r="H15024" s="1">
        <v>6</v>
      </c>
      <c r="I15024" s="2">
        <v>45143</v>
      </c>
      <c r="J15024" s="2">
        <v>45145</v>
      </c>
      <c r="K15024" s="1" t="s">
        <v>31</v>
      </c>
      <c r="L15024" s="1" t="s">
        <v>16</v>
      </c>
      <c r="M15024" s="1">
        <v>253.4</v>
      </c>
      <c r="N15024" s="1" t="s">
        <v>48</v>
      </c>
      <c r="O15024" s="10">
        <f>Table1[[#This Row],[sales]]+Table1[[#This Row],[profit]]</f>
        <v>3611.9</v>
      </c>
    </row>
    <row r="15025" spans="1:15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>Table1[[#This Row],[sales]]*Table1[[#This Row],[discount]]</f>
        <v>298.30989999999997</v>
      </c>
      <c r="G15025" s="1">
        <f>Table1[[#This Row],[sales]]-Table1[[#This Row],[Discount Value]]</f>
        <v>663.98009999999999</v>
      </c>
      <c r="H15025" s="1">
        <v>9</v>
      </c>
      <c r="I15025" s="2">
        <v>45034</v>
      </c>
      <c r="J15025" s="2">
        <v>45040</v>
      </c>
      <c r="K15025" s="1" t="s">
        <v>15</v>
      </c>
      <c r="L15025" s="1" t="s">
        <v>22</v>
      </c>
      <c r="M15025" s="1">
        <v>251.39</v>
      </c>
      <c r="N15025" s="1" t="s">
        <v>39</v>
      </c>
      <c r="O15025" s="10">
        <f>Table1[[#This Row],[sales]]+Table1[[#This Row],[profit]]</f>
        <v>1213.6799999999998</v>
      </c>
    </row>
    <row r="15026" spans="1:15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>Table1[[#This Row],[sales]]*Table1[[#This Row],[discount]]</f>
        <v>190.83900000000003</v>
      </c>
      <c r="G15026" s="1">
        <f>Table1[[#This Row],[sales]]-Table1[[#This Row],[Discount Value]]</f>
        <v>3625.9410000000003</v>
      </c>
      <c r="H15026" s="1">
        <v>7</v>
      </c>
      <c r="I15026" s="2">
        <v>45287</v>
      </c>
      <c r="J15026" s="2">
        <v>45291</v>
      </c>
      <c r="K15026" s="1" t="s">
        <v>15</v>
      </c>
      <c r="L15026" s="1" t="s">
        <v>27</v>
      </c>
      <c r="M15026" s="1">
        <v>889.9</v>
      </c>
      <c r="N15026" s="1" t="s">
        <v>39</v>
      </c>
      <c r="O15026" s="10">
        <f>Table1[[#This Row],[sales]]+Table1[[#This Row],[profit]]</f>
        <v>4706.68</v>
      </c>
    </row>
    <row r="15027" spans="1:15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>Table1[[#This Row],[sales]]*Table1[[#This Row],[discount]]</f>
        <v>19.414999999999999</v>
      </c>
      <c r="G15027" s="1">
        <f>Table1[[#This Row],[sales]]-Table1[[#This Row],[Discount Value]]</f>
        <v>157.08500000000001</v>
      </c>
      <c r="H15027" s="1">
        <v>2</v>
      </c>
      <c r="I15027" s="2">
        <v>45280</v>
      </c>
      <c r="J15027" s="2">
        <v>45281</v>
      </c>
      <c r="K15027" s="1" t="s">
        <v>21</v>
      </c>
      <c r="L15027" s="1" t="s">
        <v>16</v>
      </c>
      <c r="M15027" s="1">
        <v>31.84</v>
      </c>
      <c r="N15027" s="1" t="s">
        <v>17</v>
      </c>
      <c r="O15027" s="10">
        <f>Table1[[#This Row],[sales]]+Table1[[#This Row],[profit]]</f>
        <v>208.34</v>
      </c>
    </row>
    <row r="15028" spans="1:15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>Table1[[#This Row],[sales]]*Table1[[#This Row],[discount]]</f>
        <v>150.61090000000002</v>
      </c>
      <c r="G15028" s="1">
        <f>Table1[[#This Row],[sales]]-Table1[[#This Row],[Discount Value]]</f>
        <v>504.21910000000003</v>
      </c>
      <c r="H15028" s="1">
        <v>3</v>
      </c>
      <c r="I15028" s="2">
        <v>45069</v>
      </c>
      <c r="J15028" s="2">
        <v>45070</v>
      </c>
      <c r="K15028" s="1" t="s">
        <v>21</v>
      </c>
      <c r="L15028" s="1" t="s">
        <v>27</v>
      </c>
      <c r="M15028" s="1">
        <v>183.37</v>
      </c>
      <c r="N15028" s="1" t="s">
        <v>39</v>
      </c>
      <c r="O15028" s="10">
        <f>Table1[[#This Row],[sales]]+Table1[[#This Row],[profit]]</f>
        <v>838.2</v>
      </c>
    </row>
    <row r="15029" spans="1:15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>Table1[[#This Row],[sales]]*Table1[[#This Row],[discount]]</f>
        <v>46.542400000000001</v>
      </c>
      <c r="G15029" s="1">
        <f>Table1[[#This Row],[sales]]-Table1[[#This Row],[Discount Value]]</f>
        <v>198.41759999999999</v>
      </c>
      <c r="H15029" s="1">
        <v>3</v>
      </c>
      <c r="I15029" s="2">
        <v>45350</v>
      </c>
      <c r="J15029" s="2">
        <v>45355</v>
      </c>
      <c r="K15029" s="1" t="s">
        <v>21</v>
      </c>
      <c r="L15029" s="1" t="s">
        <v>22</v>
      </c>
      <c r="M15029" s="1">
        <v>60.34</v>
      </c>
      <c r="N15029" s="1" t="s">
        <v>17</v>
      </c>
      <c r="O15029" s="10">
        <f>Table1[[#This Row],[sales]]+Table1[[#This Row],[profit]]</f>
        <v>305.3</v>
      </c>
    </row>
    <row r="15030" spans="1:15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>Table1[[#This Row],[sales]]*Table1[[#This Row],[discount]]</f>
        <v>122.1888</v>
      </c>
      <c r="G15030" s="1">
        <f>Table1[[#This Row],[sales]]-Table1[[#This Row],[Discount Value]]</f>
        <v>641.49119999999994</v>
      </c>
      <c r="H15030" s="1">
        <v>8</v>
      </c>
      <c r="I15030" s="2">
        <v>45101</v>
      </c>
      <c r="J15030" s="2">
        <v>45105</v>
      </c>
      <c r="K15030" s="1" t="s">
        <v>21</v>
      </c>
      <c r="L15030" s="1" t="s">
        <v>16</v>
      </c>
      <c r="M15030" s="1">
        <v>132.22999999999999</v>
      </c>
      <c r="N15030" s="1" t="s">
        <v>23</v>
      </c>
      <c r="O15030" s="10">
        <f>Table1[[#This Row],[sales]]+Table1[[#This Row],[profit]]</f>
        <v>895.91</v>
      </c>
    </row>
    <row r="15031" spans="1:15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>Table1[[#This Row],[sales]]*Table1[[#This Row],[discount]]</f>
        <v>37.848200000000006</v>
      </c>
      <c r="G15031" s="1">
        <f>Table1[[#This Row],[sales]]-Table1[[#This Row],[Discount Value]]</f>
        <v>3746.9718000000003</v>
      </c>
      <c r="H15031" s="1">
        <v>8</v>
      </c>
      <c r="I15031" s="2">
        <v>45130</v>
      </c>
      <c r="J15031" s="2">
        <v>45137</v>
      </c>
      <c r="K15031" s="1" t="s">
        <v>21</v>
      </c>
      <c r="L15031" s="1" t="s">
        <v>27</v>
      </c>
      <c r="M15031" s="1">
        <v>1019.52</v>
      </c>
      <c r="N15031" s="1" t="s">
        <v>17</v>
      </c>
      <c r="O15031" s="10">
        <f>Table1[[#This Row],[sales]]+Table1[[#This Row],[profit]]</f>
        <v>4804.34</v>
      </c>
    </row>
    <row r="15032" spans="1:15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>Table1[[#This Row],[sales]]*Table1[[#This Row],[discount]]</f>
        <v>2041.8710000000003</v>
      </c>
      <c r="G15032" s="1">
        <f>Table1[[#This Row],[sales]]-Table1[[#This Row],[Discount Value]]</f>
        <v>2396.9790000000003</v>
      </c>
      <c r="H15032" s="1">
        <v>3</v>
      </c>
      <c r="I15032" s="2">
        <v>45426</v>
      </c>
      <c r="J15032" s="2">
        <v>45427</v>
      </c>
      <c r="K15032" s="1" t="s">
        <v>15</v>
      </c>
      <c r="L15032" s="1" t="s">
        <v>27</v>
      </c>
      <c r="M15032" s="1">
        <v>1194.5899999999999</v>
      </c>
      <c r="N15032" s="1" t="s">
        <v>17</v>
      </c>
      <c r="O15032" s="10">
        <f>Table1[[#This Row],[sales]]+Table1[[#This Row],[profit]]</f>
        <v>5633.4400000000005</v>
      </c>
    </row>
    <row r="15033" spans="1:15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>Table1[[#This Row],[sales]]*Table1[[#This Row],[discount]]</f>
        <v>645.18079999999998</v>
      </c>
      <c r="G15033" s="1">
        <f>Table1[[#This Row],[sales]]-Table1[[#This Row],[Discount Value]]</f>
        <v>821.13919999999996</v>
      </c>
      <c r="H15033" s="1">
        <v>8</v>
      </c>
      <c r="I15033" s="2">
        <v>45234</v>
      </c>
      <c r="J15033" s="2">
        <v>45237</v>
      </c>
      <c r="K15033" s="1" t="s">
        <v>31</v>
      </c>
      <c r="L15033" s="1" t="s">
        <v>27</v>
      </c>
      <c r="M15033" s="1">
        <v>300.68</v>
      </c>
      <c r="N15033" s="1" t="s">
        <v>28</v>
      </c>
      <c r="O15033" s="10">
        <f>Table1[[#This Row],[sales]]+Table1[[#This Row],[profit]]</f>
        <v>1767</v>
      </c>
    </row>
    <row r="15034" spans="1:15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>Table1[[#This Row],[sales]]*Table1[[#This Row],[discount]]</f>
        <v>136.744</v>
      </c>
      <c r="G15034" s="1">
        <f>Table1[[#This Row],[sales]]-Table1[[#This Row],[Discount Value]]</f>
        <v>546.976</v>
      </c>
      <c r="H15034" s="1">
        <v>5</v>
      </c>
      <c r="I15034" s="2">
        <v>45572</v>
      </c>
      <c r="J15034" s="2">
        <v>45574</v>
      </c>
      <c r="K15034" s="1" t="s">
        <v>31</v>
      </c>
      <c r="L15034" s="1" t="s">
        <v>22</v>
      </c>
      <c r="M15034" s="1">
        <v>185.67</v>
      </c>
      <c r="N15034" s="1" t="s">
        <v>23</v>
      </c>
      <c r="O15034" s="10">
        <f>Table1[[#This Row],[sales]]+Table1[[#This Row],[profit]]</f>
        <v>869.39</v>
      </c>
    </row>
    <row r="15035" spans="1:15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>Table1[[#This Row],[sales]]*Table1[[#This Row],[discount]]</f>
        <v>129.375</v>
      </c>
      <c r="G15035" s="1">
        <f>Table1[[#This Row],[sales]]-Table1[[#This Row],[Discount Value]]</f>
        <v>1308.125</v>
      </c>
      <c r="H15035" s="1">
        <v>4</v>
      </c>
      <c r="I15035" s="2">
        <v>45636</v>
      </c>
      <c r="J15035" s="2">
        <v>45641</v>
      </c>
      <c r="K15035" s="1" t="s">
        <v>15</v>
      </c>
      <c r="L15035" s="1" t="s">
        <v>27</v>
      </c>
      <c r="M15035" s="1">
        <v>334.37</v>
      </c>
      <c r="N15035" s="1" t="s">
        <v>48</v>
      </c>
      <c r="O15035" s="10">
        <f>Table1[[#This Row],[sales]]+Table1[[#This Row],[profit]]</f>
        <v>1771.87</v>
      </c>
    </row>
    <row r="15036" spans="1:15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>Table1[[#This Row],[sales]]*Table1[[#This Row],[discount]]</f>
        <v>98.125799999999998</v>
      </c>
      <c r="G15036" s="1">
        <f>Table1[[#This Row],[sales]]-Table1[[#This Row],[Discount Value]]</f>
        <v>3172.7342000000003</v>
      </c>
      <c r="H15036" s="1">
        <v>4</v>
      </c>
      <c r="I15036" s="2">
        <v>45102</v>
      </c>
      <c r="J15036" s="2">
        <v>45108</v>
      </c>
      <c r="K15036" s="1" t="s">
        <v>21</v>
      </c>
      <c r="L15036" s="1" t="s">
        <v>16</v>
      </c>
      <c r="M15036" s="1">
        <v>242.53</v>
      </c>
      <c r="N15036" s="1" t="s">
        <v>39</v>
      </c>
      <c r="O15036" s="10">
        <f>Table1[[#This Row],[sales]]+Table1[[#This Row],[profit]]</f>
        <v>3513.3900000000003</v>
      </c>
    </row>
    <row r="15037" spans="1:15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>Table1[[#This Row],[sales]]*Table1[[#This Row],[discount]]</f>
        <v>108.9594</v>
      </c>
      <c r="G15037" s="1">
        <f>Table1[[#This Row],[sales]]-Table1[[#This Row],[Discount Value]]</f>
        <v>1707.0306</v>
      </c>
      <c r="H15037" s="1">
        <v>4</v>
      </c>
      <c r="I15037" s="2">
        <v>45624</v>
      </c>
      <c r="J15037" s="2">
        <v>45630</v>
      </c>
      <c r="K15037" s="1" t="s">
        <v>21</v>
      </c>
      <c r="L15037" s="1" t="s">
        <v>22</v>
      </c>
      <c r="M15037" s="1">
        <v>488.9</v>
      </c>
      <c r="N15037" s="1" t="s">
        <v>28</v>
      </c>
      <c r="O15037" s="10">
        <f>Table1[[#This Row],[sales]]+Table1[[#This Row],[profit]]</f>
        <v>2304.89</v>
      </c>
    </row>
    <row r="15038" spans="1:15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>Table1[[#This Row],[sales]]*Table1[[#This Row],[discount]]</f>
        <v>1442.886</v>
      </c>
      <c r="G15038" s="1">
        <f>Table1[[#This Row],[sales]]-Table1[[#This Row],[Discount Value]]</f>
        <v>3366.7339999999999</v>
      </c>
      <c r="H15038" s="1">
        <v>1</v>
      </c>
      <c r="I15038" s="2">
        <v>45027</v>
      </c>
      <c r="J15038" s="2">
        <v>45028</v>
      </c>
      <c r="K15038" s="1" t="s">
        <v>15</v>
      </c>
      <c r="L15038" s="1" t="s">
        <v>22</v>
      </c>
      <c r="M15038" s="1">
        <v>1142.46</v>
      </c>
      <c r="N15038" s="1" t="s">
        <v>23</v>
      </c>
      <c r="O15038" s="10">
        <f>Table1[[#This Row],[sales]]+Table1[[#This Row],[profit]]</f>
        <v>5952.08</v>
      </c>
    </row>
    <row r="15039" spans="1:15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>Table1[[#This Row],[sales]]*Table1[[#This Row],[discount]]</f>
        <v>274.46600000000001</v>
      </c>
      <c r="G15039" s="1">
        <f>Table1[[#This Row],[sales]]-Table1[[#This Row],[Discount Value]]</f>
        <v>467.33399999999995</v>
      </c>
      <c r="H15039" s="1">
        <v>7</v>
      </c>
      <c r="I15039" s="2">
        <v>45144</v>
      </c>
      <c r="J15039" s="2">
        <v>45151</v>
      </c>
      <c r="K15039" s="1" t="s">
        <v>31</v>
      </c>
      <c r="L15039" s="1" t="s">
        <v>16</v>
      </c>
      <c r="M15039" s="1">
        <v>98.62</v>
      </c>
      <c r="N15039" s="1" t="s">
        <v>17</v>
      </c>
      <c r="O15039" s="10">
        <f>Table1[[#This Row],[sales]]+Table1[[#This Row],[profit]]</f>
        <v>840.42</v>
      </c>
    </row>
    <row r="15040" spans="1:15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>Table1[[#This Row],[sales]]*Table1[[#This Row],[discount]]</f>
        <v>396.21440000000001</v>
      </c>
      <c r="G15040" s="1">
        <f>Table1[[#This Row],[sales]]-Table1[[#This Row],[Discount Value]]</f>
        <v>4556.4656000000004</v>
      </c>
      <c r="H15040" s="1">
        <v>4</v>
      </c>
      <c r="I15040" s="2">
        <v>45569</v>
      </c>
      <c r="J15040" s="2">
        <v>45575</v>
      </c>
      <c r="K15040" s="1" t="s">
        <v>31</v>
      </c>
      <c r="L15040" s="1" t="s">
        <v>16</v>
      </c>
      <c r="M15040" s="1">
        <v>423.52</v>
      </c>
      <c r="N15040" s="1" t="s">
        <v>28</v>
      </c>
      <c r="O15040" s="10">
        <f>Table1[[#This Row],[sales]]+Table1[[#This Row],[profit]]</f>
        <v>5376.2000000000007</v>
      </c>
    </row>
    <row r="15041" spans="1:15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>Table1[[#This Row],[sales]]*Table1[[#This Row],[discount]]</f>
        <v>9.6605999999999987</v>
      </c>
      <c r="G15041" s="1">
        <f>Table1[[#This Row],[sales]]-Table1[[#This Row],[Discount Value]]</f>
        <v>151.3494</v>
      </c>
      <c r="H15041" s="1">
        <v>2</v>
      </c>
      <c r="I15041" s="2">
        <v>45278</v>
      </c>
      <c r="J15041" s="2">
        <v>45280</v>
      </c>
      <c r="K15041" s="1" t="s">
        <v>15</v>
      </c>
      <c r="L15041" s="1" t="s">
        <v>22</v>
      </c>
      <c r="M15041" s="1">
        <v>11.06</v>
      </c>
      <c r="N15041" s="1" t="s">
        <v>28</v>
      </c>
      <c r="O15041" s="10">
        <f>Table1[[#This Row],[sales]]+Table1[[#This Row],[profit]]</f>
        <v>172.07</v>
      </c>
    </row>
    <row r="15042" spans="1:15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>Table1[[#This Row],[sales]]*Table1[[#This Row],[discount]]</f>
        <v>809.65499999999997</v>
      </c>
      <c r="G15042" s="1">
        <f>Table1[[#This Row],[sales]]-Table1[[#This Row],[Discount Value]]</f>
        <v>1503.6450000000002</v>
      </c>
      <c r="H15042" s="1">
        <v>1</v>
      </c>
      <c r="I15042" s="2">
        <v>45100</v>
      </c>
      <c r="J15042" s="2">
        <v>45103</v>
      </c>
      <c r="K15042" s="1" t="s">
        <v>21</v>
      </c>
      <c r="L15042" s="1" t="s">
        <v>27</v>
      </c>
      <c r="M15042" s="1">
        <v>673.06</v>
      </c>
      <c r="N15042" s="1" t="s">
        <v>48</v>
      </c>
      <c r="O15042" s="10">
        <f>Table1[[#This Row],[sales]]+Table1[[#This Row],[profit]]</f>
        <v>2986.36</v>
      </c>
    </row>
    <row r="15043" spans="1:15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>Table1[[#This Row],[sales]]*Table1[[#This Row],[discount]]</f>
        <v>346.80880000000002</v>
      </c>
      <c r="G15043" s="1">
        <f>Table1[[#This Row],[sales]]-Table1[[#This Row],[Discount Value]]</f>
        <v>987.07120000000009</v>
      </c>
      <c r="H15043" s="1">
        <v>3</v>
      </c>
      <c r="I15043" s="2">
        <v>45072</v>
      </c>
      <c r="J15043" s="2">
        <v>45078</v>
      </c>
      <c r="K15043" s="1" t="s">
        <v>31</v>
      </c>
      <c r="L15043" s="1" t="s">
        <v>22</v>
      </c>
      <c r="M15043" s="1">
        <v>264.38</v>
      </c>
      <c r="N15043" s="1" t="s">
        <v>34</v>
      </c>
      <c r="O15043" s="10">
        <f>Table1[[#This Row],[sales]]+Table1[[#This Row],[profit]]</f>
        <v>1598.2600000000002</v>
      </c>
    </row>
    <row r="15044" spans="1:15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>Table1[[#This Row],[sales]]*Table1[[#This Row],[discount]]</f>
        <v>546.21199999999999</v>
      </c>
      <c r="G15044" s="1">
        <f>Table1[[#This Row],[sales]]-Table1[[#This Row],[Discount Value]]</f>
        <v>2328.5880000000002</v>
      </c>
      <c r="H15044" s="1">
        <v>1</v>
      </c>
      <c r="I15044" s="2">
        <v>45110</v>
      </c>
      <c r="J15044" s="2">
        <v>45115</v>
      </c>
      <c r="K15044" s="1" t="s">
        <v>21</v>
      </c>
      <c r="L15044" s="1" t="s">
        <v>16</v>
      </c>
      <c r="M15044" s="1">
        <v>189.24</v>
      </c>
      <c r="N15044" s="1" t="s">
        <v>17</v>
      </c>
      <c r="O15044" s="10">
        <f>Table1[[#This Row],[sales]]+Table1[[#This Row],[profit]]</f>
        <v>3064.04</v>
      </c>
    </row>
    <row r="15045" spans="1:15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>Table1[[#This Row],[sales]]*Table1[[#This Row],[discount]]</f>
        <v>206.316</v>
      </c>
      <c r="G15045" s="1">
        <f>Table1[[#This Row],[sales]]-Table1[[#This Row],[Discount Value]]</f>
        <v>366.78399999999999</v>
      </c>
      <c r="H15045" s="1">
        <v>5</v>
      </c>
      <c r="I15045" s="2">
        <v>45343</v>
      </c>
      <c r="J15045" s="2">
        <v>45350</v>
      </c>
      <c r="K15045" s="1" t="s">
        <v>15</v>
      </c>
      <c r="L15045" s="1" t="s">
        <v>22</v>
      </c>
      <c r="M15045" s="1">
        <v>32.200000000000003</v>
      </c>
      <c r="N15045" s="1" t="s">
        <v>28</v>
      </c>
      <c r="O15045" s="10">
        <f>Table1[[#This Row],[sales]]+Table1[[#This Row],[profit]]</f>
        <v>605.30000000000007</v>
      </c>
    </row>
    <row r="15046" spans="1:15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>Table1[[#This Row],[sales]]*Table1[[#This Row],[discount]]</f>
        <v>1010.0518999999999</v>
      </c>
      <c r="G15046" s="1">
        <f>Table1[[#This Row],[sales]]-Table1[[#This Row],[Discount Value]]</f>
        <v>3381.4780999999998</v>
      </c>
      <c r="H15046" s="1">
        <v>6</v>
      </c>
      <c r="I15046" s="2">
        <v>45071</v>
      </c>
      <c r="J15046" s="2">
        <v>45076</v>
      </c>
      <c r="K15046" s="1" t="s">
        <v>31</v>
      </c>
      <c r="L15046" s="1" t="s">
        <v>16</v>
      </c>
      <c r="M15046" s="1">
        <v>337.84</v>
      </c>
      <c r="N15046" s="1" t="s">
        <v>39</v>
      </c>
      <c r="O15046" s="10">
        <f>Table1[[#This Row],[sales]]+Table1[[#This Row],[profit]]</f>
        <v>4729.37</v>
      </c>
    </row>
    <row r="15047" spans="1:15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>Table1[[#This Row],[sales]]*Table1[[#This Row],[discount]]</f>
        <v>176.86540000000002</v>
      </c>
      <c r="G15047" s="1">
        <f>Table1[[#This Row],[sales]]-Table1[[#This Row],[Discount Value]]</f>
        <v>592.1146</v>
      </c>
      <c r="H15047" s="1">
        <v>6</v>
      </c>
      <c r="I15047" s="2">
        <v>45002</v>
      </c>
      <c r="J15047" s="2">
        <v>45003</v>
      </c>
      <c r="K15047" s="1" t="s">
        <v>15</v>
      </c>
      <c r="L15047" s="1" t="s">
        <v>22</v>
      </c>
      <c r="M15047" s="1">
        <v>170.03</v>
      </c>
      <c r="N15047" s="1" t="s">
        <v>23</v>
      </c>
      <c r="O15047" s="10">
        <f>Table1[[#This Row],[sales]]+Table1[[#This Row],[profit]]</f>
        <v>939.01</v>
      </c>
    </row>
    <row r="15048" spans="1:15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>Table1[[#This Row],[sales]]*Table1[[#This Row],[discount]]</f>
        <v>29.7821</v>
      </c>
      <c r="G15048" s="1">
        <f>Table1[[#This Row],[sales]]-Table1[[#This Row],[Discount Value]]</f>
        <v>2948.4279000000001</v>
      </c>
      <c r="H15048" s="1">
        <v>6</v>
      </c>
      <c r="I15048" s="2">
        <v>45651</v>
      </c>
      <c r="J15048" s="2">
        <v>45656</v>
      </c>
      <c r="K15048" s="1" t="s">
        <v>21</v>
      </c>
      <c r="L15048" s="1" t="s">
        <v>16</v>
      </c>
      <c r="M15048" s="1">
        <v>304.7</v>
      </c>
      <c r="N15048" s="1" t="s">
        <v>34</v>
      </c>
      <c r="O15048" s="10">
        <f>Table1[[#This Row],[sales]]+Table1[[#This Row],[profit]]</f>
        <v>3282.91</v>
      </c>
    </row>
    <row r="15049" spans="1:15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>Table1[[#This Row],[sales]]*Table1[[#This Row],[discount]]</f>
        <v>42.143999999999998</v>
      </c>
      <c r="G15049" s="1">
        <f>Table1[[#This Row],[sales]]-Table1[[#This Row],[Discount Value]]</f>
        <v>221.25599999999997</v>
      </c>
      <c r="H15049" s="1">
        <v>7</v>
      </c>
      <c r="I15049" s="2">
        <v>45312</v>
      </c>
      <c r="J15049" s="2">
        <v>45314</v>
      </c>
      <c r="K15049" s="1" t="s">
        <v>21</v>
      </c>
      <c r="L15049" s="1" t="s">
        <v>22</v>
      </c>
      <c r="M15049" s="1">
        <v>47.09</v>
      </c>
      <c r="N15049" s="1" t="s">
        <v>34</v>
      </c>
      <c r="O15049" s="10">
        <f>Table1[[#This Row],[sales]]+Table1[[#This Row],[profit]]</f>
        <v>310.49</v>
      </c>
    </row>
    <row r="15050" spans="1:15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>Table1[[#This Row],[sales]]*Table1[[#This Row],[discount]]</f>
        <v>0</v>
      </c>
      <c r="G15050" s="1">
        <f>Table1[[#This Row],[sales]]-Table1[[#This Row],[Discount Value]]</f>
        <v>1623.86</v>
      </c>
      <c r="H15050" s="1">
        <v>1</v>
      </c>
      <c r="I15050" s="2">
        <v>45080</v>
      </c>
      <c r="J15050" s="2">
        <v>45084</v>
      </c>
      <c r="K15050" s="1" t="s">
        <v>21</v>
      </c>
      <c r="L15050" s="1" t="s">
        <v>27</v>
      </c>
      <c r="M15050" s="1">
        <v>418.85</v>
      </c>
      <c r="N15050" s="1" t="s">
        <v>28</v>
      </c>
      <c r="O15050" s="10">
        <f>Table1[[#This Row],[sales]]+Table1[[#This Row],[profit]]</f>
        <v>2042.71</v>
      </c>
    </row>
    <row r="15051" spans="1:15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>Table1[[#This Row],[sales]]*Table1[[#This Row],[discount]]</f>
        <v>383.4744</v>
      </c>
      <c r="G15051" s="1">
        <f>Table1[[#This Row],[sales]]-Table1[[#This Row],[Discount Value]]</f>
        <v>450.16559999999998</v>
      </c>
      <c r="H15051" s="1">
        <v>4</v>
      </c>
      <c r="I15051" s="2">
        <v>45093</v>
      </c>
      <c r="J15051" s="2">
        <v>45095</v>
      </c>
      <c r="K15051" s="1" t="s">
        <v>15</v>
      </c>
      <c r="L15051" s="1" t="s">
        <v>16</v>
      </c>
      <c r="M15051" s="1">
        <v>201.75</v>
      </c>
      <c r="N15051" s="1" t="s">
        <v>34</v>
      </c>
      <c r="O15051" s="10">
        <f>Table1[[#This Row],[sales]]+Table1[[#This Row],[profit]]</f>
        <v>1035.3899999999999</v>
      </c>
    </row>
    <row r="15052" spans="1:15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>Table1[[#This Row],[sales]]*Table1[[#This Row],[discount]]</f>
        <v>733.71749999999997</v>
      </c>
      <c r="G15052" s="1">
        <f>Table1[[#This Row],[sales]]-Table1[[#This Row],[Discount Value]]</f>
        <v>4157.7325000000001</v>
      </c>
      <c r="H15052" s="1">
        <v>9</v>
      </c>
      <c r="I15052" s="2">
        <v>45373</v>
      </c>
      <c r="J15052" s="2">
        <v>45376</v>
      </c>
      <c r="K15052" s="1" t="s">
        <v>15</v>
      </c>
      <c r="L15052" s="1" t="s">
        <v>16</v>
      </c>
      <c r="M15052" s="1">
        <v>733.06</v>
      </c>
      <c r="N15052" s="1" t="s">
        <v>34</v>
      </c>
      <c r="O15052" s="10">
        <f>Table1[[#This Row],[sales]]+Table1[[#This Row],[profit]]</f>
        <v>5624.51</v>
      </c>
    </row>
    <row r="15053" spans="1:15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>Table1[[#This Row],[sales]]*Table1[[#This Row],[discount]]</f>
        <v>14.301</v>
      </c>
      <c r="G15053" s="1">
        <f>Table1[[#This Row],[sales]]-Table1[[#This Row],[Discount Value]]</f>
        <v>144.59900000000002</v>
      </c>
      <c r="H15053" s="1">
        <v>2</v>
      </c>
      <c r="I15053" s="2">
        <v>45327</v>
      </c>
      <c r="J15053" s="2">
        <v>45333</v>
      </c>
      <c r="K15053" s="1" t="s">
        <v>31</v>
      </c>
      <c r="L15053" s="1" t="s">
        <v>27</v>
      </c>
      <c r="M15053" s="1">
        <v>41.4</v>
      </c>
      <c r="N15053" s="1" t="s">
        <v>23</v>
      </c>
      <c r="O15053" s="10">
        <f>Table1[[#This Row],[sales]]+Table1[[#This Row],[profit]]</f>
        <v>200.3</v>
      </c>
    </row>
    <row r="15054" spans="1:15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>Table1[[#This Row],[sales]]*Table1[[#This Row],[discount]]</f>
        <v>91.337000000000003</v>
      </c>
      <c r="G15054" s="1">
        <f>Table1[[#This Row],[sales]]-Table1[[#This Row],[Discount Value]]</f>
        <v>1735.403</v>
      </c>
      <c r="H15054" s="1">
        <v>8</v>
      </c>
      <c r="I15054" s="2">
        <v>45042</v>
      </c>
      <c r="J15054" s="2">
        <v>45047</v>
      </c>
      <c r="K15054" s="1" t="s">
        <v>21</v>
      </c>
      <c r="L15054" s="1" t="s">
        <v>27</v>
      </c>
      <c r="M15054" s="1">
        <v>232.56</v>
      </c>
      <c r="N15054" s="1" t="s">
        <v>28</v>
      </c>
      <c r="O15054" s="10">
        <f>Table1[[#This Row],[sales]]+Table1[[#This Row],[profit]]</f>
        <v>2059.3000000000002</v>
      </c>
    </row>
    <row r="15055" spans="1:15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>Table1[[#This Row],[sales]]*Table1[[#This Row],[discount]]</f>
        <v>31.672000000000001</v>
      </c>
      <c r="G15055" s="1">
        <f>Table1[[#This Row],[sales]]-Table1[[#This Row],[Discount Value]]</f>
        <v>1551.9279999999999</v>
      </c>
      <c r="H15055" s="1">
        <v>7</v>
      </c>
      <c r="I15055" s="2">
        <v>45026</v>
      </c>
      <c r="J15055" s="2">
        <v>45029</v>
      </c>
      <c r="K15055" s="1" t="s">
        <v>15</v>
      </c>
      <c r="L15055" s="1" t="s">
        <v>27</v>
      </c>
      <c r="M15055" s="1">
        <v>176.98</v>
      </c>
      <c r="N15055" s="1" t="s">
        <v>23</v>
      </c>
      <c r="O15055" s="10">
        <f>Table1[[#This Row],[sales]]+Table1[[#This Row],[profit]]</f>
        <v>1760.58</v>
      </c>
    </row>
    <row r="15056" spans="1:15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>Table1[[#This Row],[sales]]*Table1[[#This Row],[discount]]</f>
        <v>1461.2972</v>
      </c>
      <c r="G15056" s="1">
        <f>Table1[[#This Row],[sales]]-Table1[[#This Row],[Discount Value]]</f>
        <v>1859.8328000000001</v>
      </c>
      <c r="H15056" s="1">
        <v>7</v>
      </c>
      <c r="I15056" s="2">
        <v>44960</v>
      </c>
      <c r="J15056" s="2">
        <v>44963</v>
      </c>
      <c r="K15056" s="1" t="s">
        <v>21</v>
      </c>
      <c r="L15056" s="1" t="s">
        <v>27</v>
      </c>
      <c r="M15056" s="1">
        <v>791.81</v>
      </c>
      <c r="N15056" s="1" t="s">
        <v>48</v>
      </c>
      <c r="O15056" s="10">
        <f>Table1[[#This Row],[sales]]+Table1[[#This Row],[profit]]</f>
        <v>4112.9400000000005</v>
      </c>
    </row>
    <row r="15057" spans="1:15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>Table1[[#This Row],[sales]]*Table1[[#This Row],[discount]]</f>
        <v>30.1</v>
      </c>
      <c r="G15057" s="1">
        <f>Table1[[#This Row],[sales]]-Table1[[#This Row],[Discount Value]]</f>
        <v>346.15</v>
      </c>
      <c r="H15057" s="1">
        <v>3</v>
      </c>
      <c r="I15057" s="2">
        <v>45457</v>
      </c>
      <c r="J15057" s="2">
        <v>45462</v>
      </c>
      <c r="K15057" s="1" t="s">
        <v>21</v>
      </c>
      <c r="L15057" s="1" t="s">
        <v>27</v>
      </c>
      <c r="M15057" s="1">
        <v>65.55</v>
      </c>
      <c r="N15057" s="1" t="s">
        <v>39</v>
      </c>
      <c r="O15057" s="10">
        <f>Table1[[#This Row],[sales]]+Table1[[#This Row],[profit]]</f>
        <v>441.8</v>
      </c>
    </row>
    <row r="15058" spans="1:15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>Table1[[#This Row],[sales]]*Table1[[#This Row],[discount]]</f>
        <v>1262.3293000000001</v>
      </c>
      <c r="G15058" s="1">
        <f>Table1[[#This Row],[sales]]-Table1[[#This Row],[Discount Value]]</f>
        <v>2809.7007000000003</v>
      </c>
      <c r="H15058" s="1">
        <v>2</v>
      </c>
      <c r="I15058" s="2">
        <v>45342</v>
      </c>
      <c r="J15058" s="2">
        <v>45346</v>
      </c>
      <c r="K15058" s="1" t="s">
        <v>21</v>
      </c>
      <c r="L15058" s="1" t="s">
        <v>27</v>
      </c>
      <c r="M15058" s="1">
        <v>1168.56</v>
      </c>
      <c r="N15058" s="1" t="s">
        <v>17</v>
      </c>
      <c r="O15058" s="10">
        <f>Table1[[#This Row],[sales]]+Table1[[#This Row],[profit]]</f>
        <v>5240.59</v>
      </c>
    </row>
    <row r="15059" spans="1:15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>Table1[[#This Row],[sales]]*Table1[[#This Row],[discount]]</f>
        <v>787.37009999999998</v>
      </c>
      <c r="G15059" s="1">
        <f>Table1[[#This Row],[sales]]-Table1[[#This Row],[Discount Value]]</f>
        <v>1598.5998999999997</v>
      </c>
      <c r="H15059" s="1">
        <v>2</v>
      </c>
      <c r="I15059" s="2">
        <v>45524</v>
      </c>
      <c r="J15059" s="2">
        <v>45526</v>
      </c>
      <c r="K15059" s="1" t="s">
        <v>21</v>
      </c>
      <c r="L15059" s="1" t="s">
        <v>22</v>
      </c>
      <c r="M15059" s="1">
        <v>280.61</v>
      </c>
      <c r="N15059" s="1" t="s">
        <v>48</v>
      </c>
      <c r="O15059" s="10">
        <f>Table1[[#This Row],[sales]]+Table1[[#This Row],[profit]]</f>
        <v>2666.58</v>
      </c>
    </row>
    <row r="15060" spans="1:15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>Table1[[#This Row],[sales]]*Table1[[#This Row],[discount]]</f>
        <v>370.9744</v>
      </c>
      <c r="G15060" s="1">
        <f>Table1[[#This Row],[sales]]-Table1[[#This Row],[Discount Value]]</f>
        <v>1947.6156000000001</v>
      </c>
      <c r="H15060" s="1">
        <v>3</v>
      </c>
      <c r="I15060" s="2">
        <v>45424</v>
      </c>
      <c r="J15060" s="2">
        <v>45427</v>
      </c>
      <c r="K15060" s="1" t="s">
        <v>21</v>
      </c>
      <c r="L15060" s="1" t="s">
        <v>22</v>
      </c>
      <c r="M15060" s="1">
        <v>422.97</v>
      </c>
      <c r="N15060" s="1" t="s">
        <v>17</v>
      </c>
      <c r="O15060" s="10">
        <f>Table1[[#This Row],[sales]]+Table1[[#This Row],[profit]]</f>
        <v>2741.5600000000004</v>
      </c>
    </row>
    <row r="15061" spans="1:15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>Table1[[#This Row],[sales]]*Table1[[#This Row],[discount]]</f>
        <v>508.73339999999996</v>
      </c>
      <c r="G15061" s="1">
        <f>Table1[[#This Row],[sales]]-Table1[[#This Row],[Discount Value]]</f>
        <v>702.53660000000002</v>
      </c>
      <c r="H15061" s="1">
        <v>3</v>
      </c>
      <c r="I15061" s="2">
        <v>45304</v>
      </c>
      <c r="J15061" s="2">
        <v>45306</v>
      </c>
      <c r="K15061" s="1" t="s">
        <v>31</v>
      </c>
      <c r="L15061" s="1" t="s">
        <v>22</v>
      </c>
      <c r="M15061" s="1">
        <v>121.89</v>
      </c>
      <c r="N15061" s="1" t="s">
        <v>28</v>
      </c>
      <c r="O15061" s="10">
        <f>Table1[[#This Row],[sales]]+Table1[[#This Row],[profit]]</f>
        <v>1333.16</v>
      </c>
    </row>
    <row r="15062" spans="1:15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>Table1[[#This Row],[sales]]*Table1[[#This Row],[discount]]</f>
        <v>275.13530000000003</v>
      </c>
      <c r="G15062" s="1">
        <f>Table1[[#This Row],[sales]]-Table1[[#This Row],[Discount Value]]</f>
        <v>2226.0947000000001</v>
      </c>
      <c r="H15062" s="1">
        <v>2</v>
      </c>
      <c r="I15062" s="2">
        <v>45008</v>
      </c>
      <c r="J15062" s="2">
        <v>45011</v>
      </c>
      <c r="K15062" s="1" t="s">
        <v>21</v>
      </c>
      <c r="L15062" s="1" t="s">
        <v>16</v>
      </c>
      <c r="M15062" s="1">
        <v>175.25</v>
      </c>
      <c r="N15062" s="1" t="s">
        <v>23</v>
      </c>
      <c r="O15062" s="10">
        <f>Table1[[#This Row],[sales]]+Table1[[#This Row],[profit]]</f>
        <v>2676.48</v>
      </c>
    </row>
    <row r="15063" spans="1:15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>Table1[[#This Row],[sales]]*Table1[[#This Row],[discount]]</f>
        <v>75.3232</v>
      </c>
      <c r="G15063" s="1">
        <f>Table1[[#This Row],[sales]]-Table1[[#This Row],[Discount Value]]</f>
        <v>1807.7567999999999</v>
      </c>
      <c r="H15063" s="1">
        <v>7</v>
      </c>
      <c r="I15063" s="2">
        <v>45415</v>
      </c>
      <c r="J15063" s="2">
        <v>45420</v>
      </c>
      <c r="K15063" s="1" t="s">
        <v>15</v>
      </c>
      <c r="L15063" s="1" t="s">
        <v>16</v>
      </c>
      <c r="M15063" s="1">
        <v>182.51</v>
      </c>
      <c r="N15063" s="1" t="s">
        <v>23</v>
      </c>
      <c r="O15063" s="10">
        <f>Table1[[#This Row],[sales]]+Table1[[#This Row],[profit]]</f>
        <v>2065.59</v>
      </c>
    </row>
    <row r="15064" spans="1:15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>Table1[[#This Row],[sales]]*Table1[[#This Row],[discount]]</f>
        <v>39.0351</v>
      </c>
      <c r="G15064" s="1">
        <f>Table1[[#This Row],[sales]]-Table1[[#This Row],[Discount Value]]</f>
        <v>1262.1349</v>
      </c>
      <c r="H15064" s="1">
        <v>2</v>
      </c>
      <c r="I15064" s="2">
        <v>45248</v>
      </c>
      <c r="J15064" s="2">
        <v>45253</v>
      </c>
      <c r="K15064" s="1" t="s">
        <v>15</v>
      </c>
      <c r="L15064" s="1" t="s">
        <v>27</v>
      </c>
      <c r="M15064" s="1">
        <v>84.25</v>
      </c>
      <c r="N15064" s="1" t="s">
        <v>17</v>
      </c>
      <c r="O15064" s="10">
        <f>Table1[[#This Row],[sales]]+Table1[[#This Row],[profit]]</f>
        <v>1385.42</v>
      </c>
    </row>
    <row r="15065" spans="1:15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>Table1[[#This Row],[sales]]*Table1[[#This Row],[discount]]</f>
        <v>138.97049999999999</v>
      </c>
      <c r="G15065" s="1">
        <f>Table1[[#This Row],[sales]]-Table1[[#This Row],[Discount Value]]</f>
        <v>787.49950000000001</v>
      </c>
      <c r="H15065" s="1">
        <v>6</v>
      </c>
      <c r="I15065" s="2">
        <v>45094</v>
      </c>
      <c r="J15065" s="2">
        <v>45101</v>
      </c>
      <c r="K15065" s="1" t="s">
        <v>21</v>
      </c>
      <c r="L15065" s="1" t="s">
        <v>16</v>
      </c>
      <c r="M15065" s="1">
        <v>92.72</v>
      </c>
      <c r="N15065" s="1" t="s">
        <v>23</v>
      </c>
      <c r="O15065" s="10">
        <f>Table1[[#This Row],[sales]]+Table1[[#This Row],[profit]]</f>
        <v>1019.19</v>
      </c>
    </row>
    <row r="15066" spans="1:15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>Table1[[#This Row],[sales]]*Table1[[#This Row],[discount]]</f>
        <v>843.83320000000003</v>
      </c>
      <c r="G15066" s="1">
        <f>Table1[[#This Row],[sales]]-Table1[[#This Row],[Discount Value]]</f>
        <v>2825.0068000000001</v>
      </c>
      <c r="H15066" s="1">
        <v>5</v>
      </c>
      <c r="I15066" s="2">
        <v>45078</v>
      </c>
      <c r="J15066" s="2">
        <v>45083</v>
      </c>
      <c r="K15066" s="1" t="s">
        <v>21</v>
      </c>
      <c r="L15066" s="1" t="s">
        <v>22</v>
      </c>
      <c r="M15066" s="1">
        <v>204.3</v>
      </c>
      <c r="N15066" s="1" t="s">
        <v>48</v>
      </c>
      <c r="O15066" s="10">
        <f>Table1[[#This Row],[sales]]+Table1[[#This Row],[profit]]</f>
        <v>3873.1400000000003</v>
      </c>
    </row>
    <row r="15067" spans="1:15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>Table1[[#This Row],[sales]]*Table1[[#This Row],[discount]]</f>
        <v>246.76310000000001</v>
      </c>
      <c r="G15067" s="1">
        <f>Table1[[#This Row],[sales]]-Table1[[#This Row],[Discount Value]]</f>
        <v>549.24689999999998</v>
      </c>
      <c r="H15067" s="1">
        <v>7</v>
      </c>
      <c r="I15067" s="2">
        <v>45490</v>
      </c>
      <c r="J15067" s="2">
        <v>45495</v>
      </c>
      <c r="K15067" s="1" t="s">
        <v>31</v>
      </c>
      <c r="L15067" s="1" t="s">
        <v>22</v>
      </c>
      <c r="M15067" s="1">
        <v>66.989999999999995</v>
      </c>
      <c r="N15067" s="1" t="s">
        <v>39</v>
      </c>
      <c r="O15067" s="10">
        <f>Table1[[#This Row],[sales]]+Table1[[#This Row],[profit]]</f>
        <v>863</v>
      </c>
    </row>
    <row r="15068" spans="1:15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>Table1[[#This Row],[sales]]*Table1[[#This Row],[discount]]</f>
        <v>332.31959999999998</v>
      </c>
      <c r="G15068" s="1">
        <f>Table1[[#This Row],[sales]]-Table1[[#This Row],[Discount Value]]</f>
        <v>590.79040000000009</v>
      </c>
      <c r="H15068" s="1">
        <v>7</v>
      </c>
      <c r="I15068" s="2">
        <v>44928</v>
      </c>
      <c r="J15068" s="2">
        <v>44933</v>
      </c>
      <c r="K15068" s="1" t="s">
        <v>15</v>
      </c>
      <c r="L15068" s="1" t="s">
        <v>16</v>
      </c>
      <c r="M15068" s="1">
        <v>146</v>
      </c>
      <c r="N15068" s="1" t="s">
        <v>48</v>
      </c>
      <c r="O15068" s="10">
        <f>Table1[[#This Row],[sales]]+Table1[[#This Row],[profit]]</f>
        <v>1069.1100000000001</v>
      </c>
    </row>
    <row r="15069" spans="1:15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>Table1[[#This Row],[sales]]*Table1[[#This Row],[discount]]</f>
        <v>263.48849999999999</v>
      </c>
      <c r="G15069" s="1">
        <f>Table1[[#This Row],[sales]]-Table1[[#This Row],[Discount Value]]</f>
        <v>2664.1615000000002</v>
      </c>
      <c r="H15069" s="1">
        <v>8</v>
      </c>
      <c r="I15069" s="2">
        <v>45627</v>
      </c>
      <c r="J15069" s="2">
        <v>45629</v>
      </c>
      <c r="K15069" s="1" t="s">
        <v>31</v>
      </c>
      <c r="L15069" s="1" t="s">
        <v>22</v>
      </c>
      <c r="M15069" s="1">
        <v>350.16</v>
      </c>
      <c r="N15069" s="1" t="s">
        <v>23</v>
      </c>
      <c r="O15069" s="10">
        <f>Table1[[#This Row],[sales]]+Table1[[#This Row],[profit]]</f>
        <v>3277.81</v>
      </c>
    </row>
    <row r="15070" spans="1:15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>Table1[[#This Row],[sales]]*Table1[[#This Row],[discount]]</f>
        <v>410.64520000000005</v>
      </c>
      <c r="G15070" s="1">
        <f>Table1[[#This Row],[sales]]-Table1[[#This Row],[Discount Value]]</f>
        <v>797.13479999999993</v>
      </c>
      <c r="H15070" s="1">
        <v>4</v>
      </c>
      <c r="I15070" s="2">
        <v>45632</v>
      </c>
      <c r="J15070" s="2">
        <v>45635</v>
      </c>
      <c r="K15070" s="1" t="s">
        <v>15</v>
      </c>
      <c r="L15070" s="1" t="s">
        <v>22</v>
      </c>
      <c r="M15070" s="1">
        <v>159.69</v>
      </c>
      <c r="N15070" s="1" t="s">
        <v>34</v>
      </c>
      <c r="O15070" s="10">
        <f>Table1[[#This Row],[sales]]+Table1[[#This Row],[profit]]</f>
        <v>1367.47</v>
      </c>
    </row>
    <row r="15071" spans="1:15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>Table1[[#This Row],[sales]]*Table1[[#This Row],[discount]]</f>
        <v>211.58459999999999</v>
      </c>
      <c r="G15071" s="1">
        <f>Table1[[#This Row],[sales]]-Table1[[#This Row],[Discount Value]]</f>
        <v>2139.3553999999999</v>
      </c>
      <c r="H15071" s="1">
        <v>5</v>
      </c>
      <c r="I15071" s="2">
        <v>45269</v>
      </c>
      <c r="J15071" s="2">
        <v>45275</v>
      </c>
      <c r="K15071" s="1" t="s">
        <v>21</v>
      </c>
      <c r="L15071" s="1" t="s">
        <v>16</v>
      </c>
      <c r="M15071" s="1">
        <v>218.07</v>
      </c>
      <c r="N15071" s="1" t="s">
        <v>23</v>
      </c>
      <c r="O15071" s="10">
        <f>Table1[[#This Row],[sales]]+Table1[[#This Row],[profit]]</f>
        <v>2569.0100000000002</v>
      </c>
    </row>
    <row r="15072" spans="1:15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>Table1[[#This Row],[sales]]*Table1[[#This Row],[discount]]</f>
        <v>1404.65</v>
      </c>
      <c r="G15072" s="1">
        <f>Table1[[#This Row],[sales]]-Table1[[#This Row],[Discount Value]]</f>
        <v>1404.65</v>
      </c>
      <c r="H15072" s="1">
        <v>4</v>
      </c>
      <c r="I15072" s="2">
        <v>45493</v>
      </c>
      <c r="J15072" s="2">
        <v>45494</v>
      </c>
      <c r="K15072" s="1" t="s">
        <v>21</v>
      </c>
      <c r="L15072" s="1" t="s">
        <v>22</v>
      </c>
      <c r="M15072" s="1">
        <v>794.33</v>
      </c>
      <c r="N15072" s="1" t="s">
        <v>23</v>
      </c>
      <c r="O15072" s="10">
        <f>Table1[[#This Row],[sales]]+Table1[[#This Row],[profit]]</f>
        <v>3603.63</v>
      </c>
    </row>
    <row r="15073" spans="1:15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>Table1[[#This Row],[sales]]*Table1[[#This Row],[discount]]</f>
        <v>693.46079999999995</v>
      </c>
      <c r="G15073" s="1">
        <f>Table1[[#This Row],[sales]]-Table1[[#This Row],[Discount Value]]</f>
        <v>751.24920000000009</v>
      </c>
      <c r="H15073" s="1">
        <v>7</v>
      </c>
      <c r="I15073" s="2">
        <v>45130</v>
      </c>
      <c r="J15073" s="2">
        <v>45134</v>
      </c>
      <c r="K15073" s="1" t="s">
        <v>21</v>
      </c>
      <c r="L15073" s="1" t="s">
        <v>22</v>
      </c>
      <c r="M15073" s="1">
        <v>395.58</v>
      </c>
      <c r="N15073" s="1" t="s">
        <v>34</v>
      </c>
      <c r="O15073" s="10">
        <f>Table1[[#This Row],[sales]]+Table1[[#This Row],[profit]]</f>
        <v>1840.29</v>
      </c>
    </row>
    <row r="15074" spans="1:15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>Table1[[#This Row],[sales]]*Table1[[#This Row],[discount]]</f>
        <v>89.171000000000006</v>
      </c>
      <c r="G15074" s="1">
        <f>Table1[[#This Row],[sales]]-Table1[[#This Row],[Discount Value]]</f>
        <v>1694.249</v>
      </c>
      <c r="H15074" s="1">
        <v>3</v>
      </c>
      <c r="I15074" s="2">
        <v>44934</v>
      </c>
      <c r="J15074" s="2">
        <v>44935</v>
      </c>
      <c r="K15074" s="1" t="s">
        <v>21</v>
      </c>
      <c r="L15074" s="1" t="s">
        <v>16</v>
      </c>
      <c r="M15074" s="1">
        <v>236.7</v>
      </c>
      <c r="N15074" s="1" t="s">
        <v>48</v>
      </c>
      <c r="O15074" s="10">
        <f>Table1[[#This Row],[sales]]+Table1[[#This Row],[profit]]</f>
        <v>2020.1200000000001</v>
      </c>
    </row>
    <row r="15075" spans="1:15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>Table1[[#This Row],[sales]]*Table1[[#This Row],[discount]]</f>
        <v>372.9033</v>
      </c>
      <c r="G15075" s="1">
        <f>Table1[[#This Row],[sales]]-Table1[[#This Row],[Discount Value]]</f>
        <v>757.10670000000005</v>
      </c>
      <c r="H15075" s="1">
        <v>2</v>
      </c>
      <c r="I15075" s="2">
        <v>45618</v>
      </c>
      <c r="J15075" s="2">
        <v>45625</v>
      </c>
      <c r="K15075" s="1" t="s">
        <v>21</v>
      </c>
      <c r="L15075" s="1" t="s">
        <v>16</v>
      </c>
      <c r="M15075" s="1">
        <v>315.66000000000003</v>
      </c>
      <c r="N15075" s="1" t="s">
        <v>34</v>
      </c>
      <c r="O15075" s="10">
        <f>Table1[[#This Row],[sales]]+Table1[[#This Row],[profit]]</f>
        <v>1445.67</v>
      </c>
    </row>
    <row r="15076" spans="1:15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>Table1[[#This Row],[sales]]*Table1[[#This Row],[discount]]</f>
        <v>1060.2360000000001</v>
      </c>
      <c r="G15076" s="1">
        <f>Table1[[#This Row],[sales]]-Table1[[#This Row],[Discount Value]]</f>
        <v>1295.8439999999998</v>
      </c>
      <c r="H15076" s="1">
        <v>4</v>
      </c>
      <c r="I15076" s="2">
        <v>45432</v>
      </c>
      <c r="J15076" s="2">
        <v>45439</v>
      </c>
      <c r="K15076" s="1" t="s">
        <v>31</v>
      </c>
      <c r="L15076" s="1" t="s">
        <v>16</v>
      </c>
      <c r="M15076" s="1">
        <v>376.42</v>
      </c>
      <c r="N15076" s="1" t="s">
        <v>48</v>
      </c>
      <c r="O15076" s="10">
        <f>Table1[[#This Row],[sales]]+Table1[[#This Row],[profit]]</f>
        <v>2732.5</v>
      </c>
    </row>
    <row r="15077" spans="1:15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>Table1[[#This Row],[sales]]*Table1[[#This Row],[discount]]</f>
        <v>198.5104</v>
      </c>
      <c r="G15077" s="1">
        <f>Table1[[#This Row],[sales]]-Table1[[#This Row],[Discount Value]]</f>
        <v>4764.2496000000001</v>
      </c>
      <c r="H15077" s="1">
        <v>5</v>
      </c>
      <c r="I15077" s="2">
        <v>45199</v>
      </c>
      <c r="J15077" s="2">
        <v>45205</v>
      </c>
      <c r="K15077" s="1" t="s">
        <v>15</v>
      </c>
      <c r="L15077" s="1" t="s">
        <v>27</v>
      </c>
      <c r="M15077" s="1">
        <v>614.87</v>
      </c>
      <c r="N15077" s="1" t="s">
        <v>48</v>
      </c>
      <c r="O15077" s="10">
        <f>Table1[[#This Row],[sales]]+Table1[[#This Row],[profit]]</f>
        <v>5577.63</v>
      </c>
    </row>
    <row r="15078" spans="1:15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>Table1[[#This Row],[sales]]*Table1[[#This Row],[discount]]</f>
        <v>112.6374</v>
      </c>
      <c r="G15078" s="1">
        <f>Table1[[#This Row],[sales]]-Table1[[#This Row],[Discount Value]]</f>
        <v>1764.6525999999999</v>
      </c>
      <c r="H15078" s="1">
        <v>1</v>
      </c>
      <c r="I15078" s="2">
        <v>45547</v>
      </c>
      <c r="J15078" s="2">
        <v>45550</v>
      </c>
      <c r="K15078" s="1" t="s">
        <v>31</v>
      </c>
      <c r="L15078" s="1" t="s">
        <v>22</v>
      </c>
      <c r="M15078" s="1">
        <v>558.33000000000004</v>
      </c>
      <c r="N15078" s="1" t="s">
        <v>39</v>
      </c>
      <c r="O15078" s="10">
        <f>Table1[[#This Row],[sales]]+Table1[[#This Row],[profit]]</f>
        <v>2435.62</v>
      </c>
    </row>
    <row r="15079" spans="1:15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>Table1[[#This Row],[sales]]*Table1[[#This Row],[discount]]</f>
        <v>561.22440000000006</v>
      </c>
      <c r="G15079" s="1">
        <f>Table1[[#This Row],[sales]]-Table1[[#This Row],[Discount Value]]</f>
        <v>2740.0956000000001</v>
      </c>
      <c r="H15079" s="1">
        <v>3</v>
      </c>
      <c r="I15079" s="2">
        <v>45215</v>
      </c>
      <c r="J15079" s="2">
        <v>45217</v>
      </c>
      <c r="K15079" s="1" t="s">
        <v>15</v>
      </c>
      <c r="L15079" s="1" t="s">
        <v>22</v>
      </c>
      <c r="M15079" s="1">
        <v>519.79999999999995</v>
      </c>
      <c r="N15079" s="1" t="s">
        <v>39</v>
      </c>
      <c r="O15079" s="10">
        <f>Table1[[#This Row],[sales]]+Table1[[#This Row],[profit]]</f>
        <v>3821.12</v>
      </c>
    </row>
    <row r="15080" spans="1:15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>Table1[[#This Row],[sales]]*Table1[[#This Row],[discount]]</f>
        <v>160.79400000000001</v>
      </c>
      <c r="G15080" s="1">
        <f>Table1[[#This Row],[sales]]-Table1[[#This Row],[Discount Value]]</f>
        <v>3055.0860000000002</v>
      </c>
      <c r="H15080" s="1">
        <v>8</v>
      </c>
      <c r="I15080" s="2">
        <v>45237</v>
      </c>
      <c r="J15080" s="2">
        <v>45243</v>
      </c>
      <c r="K15080" s="1" t="s">
        <v>31</v>
      </c>
      <c r="L15080" s="1" t="s">
        <v>22</v>
      </c>
      <c r="M15080" s="1">
        <v>227.98</v>
      </c>
      <c r="N15080" s="1" t="s">
        <v>39</v>
      </c>
      <c r="O15080" s="10">
        <f>Table1[[#This Row],[sales]]+Table1[[#This Row],[profit]]</f>
        <v>3443.86</v>
      </c>
    </row>
    <row r="15081" spans="1:15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>Table1[[#This Row],[sales]]*Table1[[#This Row],[discount]]</f>
        <v>1739.6544000000001</v>
      </c>
      <c r="G15081" s="1">
        <f>Table1[[#This Row],[sales]]-Table1[[#This Row],[Discount Value]]</f>
        <v>2214.1055999999999</v>
      </c>
      <c r="H15081" s="1">
        <v>5</v>
      </c>
      <c r="I15081" s="2">
        <v>45129</v>
      </c>
      <c r="J15081" s="2">
        <v>45136</v>
      </c>
      <c r="K15081" s="1" t="s">
        <v>21</v>
      </c>
      <c r="L15081" s="1" t="s">
        <v>16</v>
      </c>
      <c r="M15081" s="1">
        <v>774.33</v>
      </c>
      <c r="N15081" s="1" t="s">
        <v>34</v>
      </c>
      <c r="O15081" s="10">
        <f>Table1[[#This Row],[sales]]+Table1[[#This Row],[profit]]</f>
        <v>4728.09</v>
      </c>
    </row>
    <row r="15082" spans="1:15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>Table1[[#This Row],[sales]]*Table1[[#This Row],[discount]]</f>
        <v>1578.896</v>
      </c>
      <c r="G15082" s="1">
        <f>Table1[[#This Row],[sales]]-Table1[[#This Row],[Discount Value]]</f>
        <v>2009.5040000000001</v>
      </c>
      <c r="H15082" s="1">
        <v>1</v>
      </c>
      <c r="I15082" s="2">
        <v>45255</v>
      </c>
      <c r="J15082" s="2">
        <v>45258</v>
      </c>
      <c r="K15082" s="1" t="s">
        <v>15</v>
      </c>
      <c r="L15082" s="1" t="s">
        <v>22</v>
      </c>
      <c r="M15082" s="1">
        <v>342.43</v>
      </c>
      <c r="N15082" s="1" t="s">
        <v>34</v>
      </c>
      <c r="O15082" s="10">
        <f>Table1[[#This Row],[sales]]+Table1[[#This Row],[profit]]</f>
        <v>3930.83</v>
      </c>
    </row>
    <row r="15083" spans="1:15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>Table1[[#This Row],[sales]]*Table1[[#This Row],[discount]]</f>
        <v>74.128399999999999</v>
      </c>
      <c r="G15083" s="1">
        <f>Table1[[#This Row],[sales]]-Table1[[#This Row],[Discount Value]]</f>
        <v>83.5916</v>
      </c>
      <c r="H15083" s="1">
        <v>4</v>
      </c>
      <c r="I15083" s="2">
        <v>45024</v>
      </c>
      <c r="J15083" s="2">
        <v>45028</v>
      </c>
      <c r="K15083" s="1" t="s">
        <v>15</v>
      </c>
      <c r="L15083" s="1" t="s">
        <v>27</v>
      </c>
      <c r="M15083" s="1">
        <v>32.1</v>
      </c>
      <c r="N15083" s="1" t="s">
        <v>17</v>
      </c>
      <c r="O15083" s="10">
        <f>Table1[[#This Row],[sales]]+Table1[[#This Row],[profit]]</f>
        <v>189.82</v>
      </c>
    </row>
    <row r="15084" spans="1:15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>Table1[[#This Row],[sales]]*Table1[[#This Row],[discount]]</f>
        <v>161.51600000000002</v>
      </c>
      <c r="G15084" s="1">
        <f>Table1[[#This Row],[sales]]-Table1[[#This Row],[Discount Value]]</f>
        <v>1453.644</v>
      </c>
      <c r="H15084" s="1">
        <v>8</v>
      </c>
      <c r="I15084" s="2">
        <v>45290</v>
      </c>
      <c r="J15084" s="2">
        <v>45297</v>
      </c>
      <c r="K15084" s="1" t="s">
        <v>31</v>
      </c>
      <c r="L15084" s="1" t="s">
        <v>22</v>
      </c>
      <c r="M15084" s="1">
        <v>100.16</v>
      </c>
      <c r="N15084" s="1" t="s">
        <v>48</v>
      </c>
      <c r="O15084" s="10">
        <f>Table1[[#This Row],[sales]]+Table1[[#This Row],[profit]]</f>
        <v>1715.3200000000002</v>
      </c>
    </row>
    <row r="15085" spans="1:15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>Table1[[#This Row],[sales]]*Table1[[#This Row],[discount]]</f>
        <v>87.282800000000009</v>
      </c>
      <c r="G15085" s="1">
        <f>Table1[[#This Row],[sales]]-Table1[[#This Row],[Discount Value]]</f>
        <v>4276.8572000000004</v>
      </c>
      <c r="H15085" s="1">
        <v>8</v>
      </c>
      <c r="I15085" s="2">
        <v>45417</v>
      </c>
      <c r="J15085" s="2">
        <v>45424</v>
      </c>
      <c r="K15085" s="1" t="s">
        <v>31</v>
      </c>
      <c r="L15085" s="1" t="s">
        <v>22</v>
      </c>
      <c r="M15085" s="1">
        <v>339.05</v>
      </c>
      <c r="N15085" s="1" t="s">
        <v>48</v>
      </c>
      <c r="O15085" s="10">
        <f>Table1[[#This Row],[sales]]+Table1[[#This Row],[profit]]</f>
        <v>4703.1900000000005</v>
      </c>
    </row>
    <row r="15086" spans="1:15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>Table1[[#This Row],[sales]]*Table1[[#This Row],[discount]]</f>
        <v>603.63600000000008</v>
      </c>
      <c r="G15086" s="1">
        <f>Table1[[#This Row],[sales]]-Table1[[#This Row],[Discount Value]]</f>
        <v>2140.1640000000002</v>
      </c>
      <c r="H15086" s="1">
        <v>2</v>
      </c>
      <c r="I15086" s="2">
        <v>45005</v>
      </c>
      <c r="J15086" s="2">
        <v>45011</v>
      </c>
      <c r="K15086" s="1" t="s">
        <v>21</v>
      </c>
      <c r="L15086" s="1" t="s">
        <v>22</v>
      </c>
      <c r="M15086" s="1">
        <v>351.61</v>
      </c>
      <c r="N15086" s="1" t="s">
        <v>39</v>
      </c>
      <c r="O15086" s="10">
        <f>Table1[[#This Row],[sales]]+Table1[[#This Row],[profit]]</f>
        <v>3095.4100000000003</v>
      </c>
    </row>
    <row r="15087" spans="1:15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>Table1[[#This Row],[sales]]*Table1[[#This Row],[discount]]</f>
        <v>268.70800000000003</v>
      </c>
      <c r="G15087" s="1">
        <f>Table1[[#This Row],[sales]]-Table1[[#This Row],[Discount Value]]</f>
        <v>341.99200000000002</v>
      </c>
      <c r="H15087" s="1">
        <v>9</v>
      </c>
      <c r="I15087" s="2">
        <v>45246</v>
      </c>
      <c r="J15087" s="2">
        <v>45249</v>
      </c>
      <c r="K15087" s="1" t="s">
        <v>15</v>
      </c>
      <c r="L15087" s="1" t="s">
        <v>16</v>
      </c>
      <c r="M15087" s="1">
        <v>124.63</v>
      </c>
      <c r="N15087" s="1" t="s">
        <v>23</v>
      </c>
      <c r="O15087" s="10">
        <f>Table1[[#This Row],[sales]]+Table1[[#This Row],[profit]]</f>
        <v>735.33</v>
      </c>
    </row>
    <row r="15088" spans="1:15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>Table1[[#This Row],[sales]]*Table1[[#This Row],[discount]]</f>
        <v>464.98239999999998</v>
      </c>
      <c r="G15088" s="1">
        <f>Table1[[#This Row],[sales]]-Table1[[#This Row],[Discount Value]]</f>
        <v>988.08759999999995</v>
      </c>
      <c r="H15088" s="1">
        <v>1</v>
      </c>
      <c r="I15088" s="2">
        <v>45014</v>
      </c>
      <c r="J15088" s="2">
        <v>45019</v>
      </c>
      <c r="K15088" s="1" t="s">
        <v>21</v>
      </c>
      <c r="L15088" s="1" t="s">
        <v>16</v>
      </c>
      <c r="M15088" s="1">
        <v>307.38</v>
      </c>
      <c r="N15088" s="1" t="s">
        <v>34</v>
      </c>
      <c r="O15088" s="10">
        <f>Table1[[#This Row],[sales]]+Table1[[#This Row],[profit]]</f>
        <v>1760.4499999999998</v>
      </c>
    </row>
    <row r="15089" spans="1:15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>Table1[[#This Row],[sales]]*Table1[[#This Row],[discount]]</f>
        <v>744.29499999999996</v>
      </c>
      <c r="G15089" s="1">
        <f>Table1[[#This Row],[sales]]-Table1[[#This Row],[Discount Value]]</f>
        <v>744.29499999999996</v>
      </c>
      <c r="H15089" s="1">
        <v>8</v>
      </c>
      <c r="I15089" s="2">
        <v>45283</v>
      </c>
      <c r="J15089" s="2">
        <v>45284</v>
      </c>
      <c r="K15089" s="1" t="s">
        <v>31</v>
      </c>
      <c r="L15089" s="1" t="s">
        <v>16</v>
      </c>
      <c r="M15089" s="1">
        <v>315.43</v>
      </c>
      <c r="N15089" s="1" t="s">
        <v>39</v>
      </c>
      <c r="O15089" s="10">
        <f>Table1[[#This Row],[sales]]+Table1[[#This Row],[profit]]</f>
        <v>1804.02</v>
      </c>
    </row>
    <row r="15090" spans="1:15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>Table1[[#This Row],[sales]]*Table1[[#This Row],[discount]]</f>
        <v>1970.3564999999999</v>
      </c>
      <c r="G15090" s="1">
        <f>Table1[[#This Row],[sales]]-Table1[[#This Row],[Discount Value]]</f>
        <v>2408.2134999999998</v>
      </c>
      <c r="H15090" s="1">
        <v>8</v>
      </c>
      <c r="I15090" s="2">
        <v>45295</v>
      </c>
      <c r="J15090" s="2">
        <v>45302</v>
      </c>
      <c r="K15090" s="1" t="s">
        <v>15</v>
      </c>
      <c r="L15090" s="1" t="s">
        <v>16</v>
      </c>
      <c r="M15090" s="1">
        <v>777.36</v>
      </c>
      <c r="N15090" s="1" t="s">
        <v>34</v>
      </c>
      <c r="O15090" s="10">
        <f>Table1[[#This Row],[sales]]+Table1[[#This Row],[profit]]</f>
        <v>5155.9299999999994</v>
      </c>
    </row>
    <row r="15091" spans="1:15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>Table1[[#This Row],[sales]]*Table1[[#This Row],[discount]]</f>
        <v>562.33400000000006</v>
      </c>
      <c r="G15091" s="1">
        <f>Table1[[#This Row],[sales]]-Table1[[#This Row],[Discount Value]]</f>
        <v>2249.3360000000002</v>
      </c>
      <c r="H15091" s="1">
        <v>6</v>
      </c>
      <c r="I15091" s="2">
        <v>45094</v>
      </c>
      <c r="J15091" s="2">
        <v>45098</v>
      </c>
      <c r="K15091" s="1" t="s">
        <v>21</v>
      </c>
      <c r="L15091" s="1" t="s">
        <v>16</v>
      </c>
      <c r="M15091" s="1">
        <v>373.01</v>
      </c>
      <c r="N15091" s="1" t="s">
        <v>23</v>
      </c>
      <c r="O15091" s="10">
        <f>Table1[[#This Row],[sales]]+Table1[[#This Row],[profit]]</f>
        <v>3184.6800000000003</v>
      </c>
    </row>
    <row r="15092" spans="1:15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>Table1[[#This Row],[sales]]*Table1[[#This Row],[discount]]</f>
        <v>61.6158</v>
      </c>
      <c r="G15092" s="1">
        <f>Table1[[#This Row],[sales]]-Table1[[#This Row],[Discount Value]]</f>
        <v>3019.1741999999999</v>
      </c>
      <c r="H15092" s="1">
        <v>1</v>
      </c>
      <c r="I15092" s="2">
        <v>45112</v>
      </c>
      <c r="J15092" s="2">
        <v>45116</v>
      </c>
      <c r="K15092" s="1" t="s">
        <v>31</v>
      </c>
      <c r="L15092" s="1" t="s">
        <v>27</v>
      </c>
      <c r="M15092" s="1">
        <v>826.6</v>
      </c>
      <c r="N15092" s="1" t="s">
        <v>34</v>
      </c>
      <c r="O15092" s="10">
        <f>Table1[[#This Row],[sales]]+Table1[[#This Row],[profit]]</f>
        <v>3907.39</v>
      </c>
    </row>
    <row r="15093" spans="1:15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>Table1[[#This Row],[sales]]*Table1[[#This Row],[discount]]</f>
        <v>0</v>
      </c>
      <c r="G15093" s="1">
        <f>Table1[[#This Row],[sales]]-Table1[[#This Row],[Discount Value]]</f>
        <v>1898.62</v>
      </c>
      <c r="H15093" s="1">
        <v>9</v>
      </c>
      <c r="I15093" s="2">
        <v>45521</v>
      </c>
      <c r="J15093" s="2">
        <v>45522</v>
      </c>
      <c r="K15093" s="1" t="s">
        <v>31</v>
      </c>
      <c r="L15093" s="1" t="s">
        <v>22</v>
      </c>
      <c r="M15093" s="1">
        <v>309.41000000000003</v>
      </c>
      <c r="N15093" s="1" t="s">
        <v>48</v>
      </c>
      <c r="O15093" s="10">
        <f>Table1[[#This Row],[sales]]+Table1[[#This Row],[profit]]</f>
        <v>2208.0299999999997</v>
      </c>
    </row>
    <row r="15094" spans="1:15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>Table1[[#This Row],[sales]]*Table1[[#This Row],[discount]]</f>
        <v>126.5664</v>
      </c>
      <c r="G15094" s="1">
        <f>Table1[[#This Row],[sales]]-Table1[[#This Row],[Discount Value]]</f>
        <v>268.95359999999999</v>
      </c>
      <c r="H15094" s="1">
        <v>3</v>
      </c>
      <c r="I15094" s="2">
        <v>44949</v>
      </c>
      <c r="J15094" s="2">
        <v>44951</v>
      </c>
      <c r="K15094" s="1" t="s">
        <v>31</v>
      </c>
      <c r="L15094" s="1" t="s">
        <v>27</v>
      </c>
      <c r="M15094" s="1">
        <v>97.17</v>
      </c>
      <c r="N15094" s="1" t="s">
        <v>34</v>
      </c>
      <c r="O15094" s="10">
        <f>Table1[[#This Row],[sales]]+Table1[[#This Row],[profit]]</f>
        <v>492.69</v>
      </c>
    </row>
    <row r="15095" spans="1:15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>Table1[[#This Row],[sales]]*Table1[[#This Row],[discount]]</f>
        <v>215.61120000000003</v>
      </c>
      <c r="G15095" s="1">
        <f>Table1[[#This Row],[sales]]-Table1[[#This Row],[Discount Value]]</f>
        <v>253.1088</v>
      </c>
      <c r="H15095" s="1">
        <v>1</v>
      </c>
      <c r="I15095" s="2">
        <v>45541</v>
      </c>
      <c r="J15095" s="2">
        <v>45542</v>
      </c>
      <c r="K15095" s="1" t="s">
        <v>21</v>
      </c>
      <c r="L15095" s="1" t="s">
        <v>16</v>
      </c>
      <c r="M15095" s="1">
        <v>78.72</v>
      </c>
      <c r="N15095" s="1" t="s">
        <v>34</v>
      </c>
      <c r="O15095" s="10">
        <f>Table1[[#This Row],[sales]]+Table1[[#This Row],[profit]]</f>
        <v>547.44000000000005</v>
      </c>
    </row>
    <row r="15096" spans="1:15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>Table1[[#This Row],[sales]]*Table1[[#This Row],[discount]]</f>
        <v>475.17140000000001</v>
      </c>
      <c r="G15096" s="1">
        <f>Table1[[#This Row],[sales]]-Table1[[#This Row],[Discount Value]]</f>
        <v>1684.6985999999999</v>
      </c>
      <c r="H15096" s="1">
        <v>7</v>
      </c>
      <c r="I15096" s="2">
        <v>45277</v>
      </c>
      <c r="J15096" s="2">
        <v>45284</v>
      </c>
      <c r="K15096" s="1" t="s">
        <v>15</v>
      </c>
      <c r="L15096" s="1" t="s">
        <v>27</v>
      </c>
      <c r="M15096" s="1">
        <v>571.22</v>
      </c>
      <c r="N15096" s="1" t="s">
        <v>48</v>
      </c>
      <c r="O15096" s="10">
        <f>Table1[[#This Row],[sales]]+Table1[[#This Row],[profit]]</f>
        <v>2731.09</v>
      </c>
    </row>
    <row r="15097" spans="1:15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>Table1[[#This Row],[sales]]*Table1[[#This Row],[discount]]</f>
        <v>426.67680000000001</v>
      </c>
      <c r="G15097" s="1">
        <f>Table1[[#This Row],[sales]]-Table1[[#This Row],[Discount Value]]</f>
        <v>543.04320000000007</v>
      </c>
      <c r="H15097" s="1">
        <v>5</v>
      </c>
      <c r="I15097" s="2">
        <v>45276</v>
      </c>
      <c r="J15097" s="2">
        <v>45277</v>
      </c>
      <c r="K15097" s="1" t="s">
        <v>21</v>
      </c>
      <c r="L15097" s="1" t="s">
        <v>22</v>
      </c>
      <c r="M15097" s="1">
        <v>55.27</v>
      </c>
      <c r="N15097" s="1" t="s">
        <v>23</v>
      </c>
      <c r="O15097" s="10">
        <f>Table1[[#This Row],[sales]]+Table1[[#This Row],[profit]]</f>
        <v>1024.99</v>
      </c>
    </row>
    <row r="15098" spans="1:15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>Table1[[#This Row],[sales]]*Table1[[#This Row],[discount]]</f>
        <v>171.04920000000001</v>
      </c>
      <c r="G15098" s="1">
        <f>Table1[[#This Row],[sales]]-Table1[[#This Row],[Discount Value]]</f>
        <v>439.84079999999994</v>
      </c>
      <c r="H15098" s="1">
        <v>2</v>
      </c>
      <c r="I15098" s="2">
        <v>45445</v>
      </c>
      <c r="J15098" s="2">
        <v>45446</v>
      </c>
      <c r="K15098" s="1" t="s">
        <v>31</v>
      </c>
      <c r="L15098" s="1" t="s">
        <v>16</v>
      </c>
      <c r="M15098" s="1">
        <v>71.510000000000005</v>
      </c>
      <c r="N15098" s="1" t="s">
        <v>23</v>
      </c>
      <c r="O15098" s="10">
        <f>Table1[[#This Row],[sales]]+Table1[[#This Row],[profit]]</f>
        <v>682.4</v>
      </c>
    </row>
    <row r="15099" spans="1:15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>Table1[[#This Row],[sales]]*Table1[[#This Row],[discount]]</f>
        <v>69.249499999999998</v>
      </c>
      <c r="G15099" s="1">
        <f>Table1[[#This Row],[sales]]-Table1[[#This Row],[Discount Value]]</f>
        <v>1315.7405000000001</v>
      </c>
      <c r="H15099" s="1">
        <v>1</v>
      </c>
      <c r="I15099" s="2">
        <v>45369</v>
      </c>
      <c r="J15099" s="2">
        <v>45376</v>
      </c>
      <c r="K15099" s="1" t="s">
        <v>31</v>
      </c>
      <c r="L15099" s="1" t="s">
        <v>16</v>
      </c>
      <c r="M15099" s="1">
        <v>339.34</v>
      </c>
      <c r="N15099" s="1" t="s">
        <v>17</v>
      </c>
      <c r="O15099" s="10">
        <f>Table1[[#This Row],[sales]]+Table1[[#This Row],[profit]]</f>
        <v>1724.33</v>
      </c>
    </row>
    <row r="15100" spans="1:15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>Table1[[#This Row],[sales]]*Table1[[#This Row],[discount]]</f>
        <v>1494.4120000000003</v>
      </c>
      <c r="G15100" s="1">
        <f>Table1[[#This Row],[sales]]-Table1[[#This Row],[Discount Value]]</f>
        <v>2241.6179999999999</v>
      </c>
      <c r="H15100" s="1">
        <v>6</v>
      </c>
      <c r="I15100" s="2">
        <v>45035</v>
      </c>
      <c r="J15100" s="2">
        <v>45037</v>
      </c>
      <c r="K15100" s="1" t="s">
        <v>31</v>
      </c>
      <c r="L15100" s="1" t="s">
        <v>22</v>
      </c>
      <c r="M15100" s="1">
        <v>832.51</v>
      </c>
      <c r="N15100" s="1" t="s">
        <v>48</v>
      </c>
      <c r="O15100" s="10">
        <f>Table1[[#This Row],[sales]]+Table1[[#This Row],[profit]]</f>
        <v>4568.54</v>
      </c>
    </row>
    <row r="15101" spans="1:15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>Table1[[#This Row],[sales]]*Table1[[#This Row],[discount]]</f>
        <v>114.44750000000001</v>
      </c>
      <c r="G15101" s="1">
        <f>Table1[[#This Row],[sales]]-Table1[[#This Row],[Discount Value]]</f>
        <v>343.34250000000003</v>
      </c>
      <c r="H15101" s="1">
        <v>1</v>
      </c>
      <c r="I15101" s="2">
        <v>45296</v>
      </c>
      <c r="J15101" s="2">
        <v>45300</v>
      </c>
      <c r="K15101" s="1" t="s">
        <v>21</v>
      </c>
      <c r="L15101" s="1" t="s">
        <v>16</v>
      </c>
      <c r="M15101" s="1">
        <v>126.7</v>
      </c>
      <c r="N15101" s="1" t="s">
        <v>34</v>
      </c>
      <c r="O15101" s="10">
        <f>Table1[[#This Row],[sales]]+Table1[[#This Row],[profit]]</f>
        <v>584.49</v>
      </c>
    </row>
    <row r="15102" spans="1:15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>Table1[[#This Row],[sales]]*Table1[[#This Row],[discount]]</f>
        <v>68.889299999999992</v>
      </c>
      <c r="G15102" s="1">
        <f>Table1[[#This Row],[sales]]-Table1[[#This Row],[Discount Value]]</f>
        <v>2227.4207000000001</v>
      </c>
      <c r="H15102" s="1">
        <v>6</v>
      </c>
      <c r="I15102" s="2">
        <v>45412</v>
      </c>
      <c r="J15102" s="2">
        <v>45418</v>
      </c>
      <c r="K15102" s="1" t="s">
        <v>31</v>
      </c>
      <c r="L15102" s="1" t="s">
        <v>27</v>
      </c>
      <c r="M15102" s="1">
        <v>454.74</v>
      </c>
      <c r="N15102" s="1" t="s">
        <v>34</v>
      </c>
      <c r="O15102" s="10">
        <f>Table1[[#This Row],[sales]]+Table1[[#This Row],[profit]]</f>
        <v>2751.05</v>
      </c>
    </row>
    <row r="15103" spans="1:15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>Table1[[#This Row],[sales]]*Table1[[#This Row],[discount]]</f>
        <v>1700.6102999999998</v>
      </c>
      <c r="G15103" s="1">
        <f>Table1[[#This Row],[sales]]-Table1[[#This Row],[Discount Value]]</f>
        <v>2447.2197000000001</v>
      </c>
      <c r="H15103" s="1">
        <v>1</v>
      </c>
      <c r="I15103" s="2">
        <v>45038</v>
      </c>
      <c r="J15103" s="2">
        <v>45041</v>
      </c>
      <c r="K15103" s="1" t="s">
        <v>15</v>
      </c>
      <c r="L15103" s="1" t="s">
        <v>22</v>
      </c>
      <c r="M15103" s="1">
        <v>1198.32</v>
      </c>
      <c r="N15103" s="1" t="s">
        <v>34</v>
      </c>
      <c r="O15103" s="10">
        <f>Table1[[#This Row],[sales]]+Table1[[#This Row],[profit]]</f>
        <v>5346.15</v>
      </c>
    </row>
    <row r="15104" spans="1:15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>Table1[[#This Row],[sales]]*Table1[[#This Row],[discount]]</f>
        <v>536.87540000000001</v>
      </c>
      <c r="G15104" s="1">
        <f>Table1[[#This Row],[sales]]-Table1[[#This Row],[Discount Value]]</f>
        <v>875.95459999999991</v>
      </c>
      <c r="H15104" s="1">
        <v>7</v>
      </c>
      <c r="I15104" s="2">
        <v>45212</v>
      </c>
      <c r="J15104" s="2">
        <v>45213</v>
      </c>
      <c r="K15104" s="1" t="s">
        <v>21</v>
      </c>
      <c r="L15104" s="1" t="s">
        <v>16</v>
      </c>
      <c r="M15104" s="1">
        <v>393.87</v>
      </c>
      <c r="N15104" s="1" t="s">
        <v>34</v>
      </c>
      <c r="O15104" s="10">
        <f>Table1[[#This Row],[sales]]+Table1[[#This Row],[profit]]</f>
        <v>1806.6999999999998</v>
      </c>
    </row>
    <row r="15105" spans="1:15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>Table1[[#This Row],[sales]]*Table1[[#This Row],[discount]]</f>
        <v>363.21140000000003</v>
      </c>
      <c r="G15105" s="1">
        <f>Table1[[#This Row],[sales]]-Table1[[#This Row],[Discount Value]]</f>
        <v>1215.9686000000002</v>
      </c>
      <c r="H15105" s="1">
        <v>7</v>
      </c>
      <c r="I15105" s="2">
        <v>45320</v>
      </c>
      <c r="J15105" s="2">
        <v>45322</v>
      </c>
      <c r="K15105" s="1" t="s">
        <v>15</v>
      </c>
      <c r="L15105" s="1" t="s">
        <v>16</v>
      </c>
      <c r="M15105" s="1">
        <v>444.68</v>
      </c>
      <c r="N15105" s="1" t="s">
        <v>34</v>
      </c>
      <c r="O15105" s="10">
        <f>Table1[[#This Row],[sales]]+Table1[[#This Row],[profit]]</f>
        <v>2023.8600000000001</v>
      </c>
    </row>
    <row r="15106" spans="1:15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>Table1[[#This Row],[sales]]*Table1[[#This Row],[discount]]</f>
        <v>44.3262</v>
      </c>
      <c r="G15106" s="1">
        <f>Table1[[#This Row],[sales]]-Table1[[#This Row],[Discount Value]]</f>
        <v>4388.2937999999995</v>
      </c>
      <c r="H15106" s="1">
        <v>4</v>
      </c>
      <c r="I15106" s="2">
        <v>45024</v>
      </c>
      <c r="J15106" s="2">
        <v>45027</v>
      </c>
      <c r="K15106" s="1" t="s">
        <v>31</v>
      </c>
      <c r="L15106" s="1" t="s">
        <v>22</v>
      </c>
      <c r="M15106" s="1">
        <v>902.83</v>
      </c>
      <c r="N15106" s="1" t="s">
        <v>48</v>
      </c>
      <c r="O15106" s="10">
        <f>Table1[[#This Row],[sales]]+Table1[[#This Row],[profit]]</f>
        <v>5335.45</v>
      </c>
    </row>
    <row r="15107" spans="1:15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>Table1[[#This Row],[sales]]*Table1[[#This Row],[discount]]</f>
        <v>558.45339999999999</v>
      </c>
      <c r="G15107" s="1">
        <f>Table1[[#This Row],[sales]]-Table1[[#This Row],[Discount Value]]</f>
        <v>2726.5666000000001</v>
      </c>
      <c r="H15107" s="1">
        <v>7</v>
      </c>
      <c r="I15107" s="2">
        <v>45451</v>
      </c>
      <c r="J15107" s="2">
        <v>45457</v>
      </c>
      <c r="K15107" s="1" t="s">
        <v>21</v>
      </c>
      <c r="L15107" s="1" t="s">
        <v>16</v>
      </c>
      <c r="M15107" s="1">
        <v>895.28</v>
      </c>
      <c r="N15107" s="1" t="s">
        <v>17</v>
      </c>
      <c r="O15107" s="10">
        <f>Table1[[#This Row],[sales]]+Table1[[#This Row],[profit]]</f>
        <v>4180.3</v>
      </c>
    </row>
    <row r="15108" spans="1:15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>Table1[[#This Row],[sales]]*Table1[[#This Row],[discount]]</f>
        <v>881.93380000000002</v>
      </c>
      <c r="G15108" s="1">
        <f>Table1[[#This Row],[sales]]-Table1[[#This Row],[Discount Value]]</f>
        <v>3126.8562000000002</v>
      </c>
      <c r="H15108" s="1">
        <v>8</v>
      </c>
      <c r="I15108" s="2">
        <v>45093</v>
      </c>
      <c r="J15108" s="2">
        <v>45100</v>
      </c>
      <c r="K15108" s="1" t="s">
        <v>31</v>
      </c>
      <c r="L15108" s="1" t="s">
        <v>27</v>
      </c>
      <c r="M15108" s="1">
        <v>631.16999999999996</v>
      </c>
      <c r="N15108" s="1" t="s">
        <v>48</v>
      </c>
      <c r="O15108" s="10">
        <f>Table1[[#This Row],[sales]]+Table1[[#This Row],[profit]]</f>
        <v>4639.96</v>
      </c>
    </row>
    <row r="15109" spans="1:15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>Table1[[#This Row],[sales]]*Table1[[#This Row],[discount]]</f>
        <v>121.36799999999999</v>
      </c>
      <c r="G15109" s="1">
        <f>Table1[[#This Row],[sales]]-Table1[[#This Row],[Discount Value]]</f>
        <v>1395.732</v>
      </c>
      <c r="H15109" s="1">
        <v>8</v>
      </c>
      <c r="I15109" s="2">
        <v>45515</v>
      </c>
      <c r="J15109" s="2">
        <v>45521</v>
      </c>
      <c r="K15109" s="1" t="s">
        <v>21</v>
      </c>
      <c r="L15109" s="1" t="s">
        <v>16</v>
      </c>
      <c r="M15109" s="1">
        <v>445.57</v>
      </c>
      <c r="N15109" s="1" t="s">
        <v>48</v>
      </c>
      <c r="O15109" s="10">
        <f>Table1[[#This Row],[sales]]+Table1[[#This Row],[profit]]</f>
        <v>1962.6699999999998</v>
      </c>
    </row>
    <row r="15110" spans="1:15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>Table1[[#This Row],[sales]]*Table1[[#This Row],[discount]]</f>
        <v>398.73760000000004</v>
      </c>
      <c r="G15110" s="1">
        <f>Table1[[#This Row],[sales]]-Table1[[#This Row],[Discount Value]]</f>
        <v>4585.4823999999999</v>
      </c>
      <c r="H15110" s="1">
        <v>3</v>
      </c>
      <c r="I15110" s="2">
        <v>45374</v>
      </c>
      <c r="J15110" s="2">
        <v>45377</v>
      </c>
      <c r="K15110" s="1" t="s">
        <v>31</v>
      </c>
      <c r="L15110" s="1" t="s">
        <v>22</v>
      </c>
      <c r="M15110" s="1">
        <v>456.36</v>
      </c>
      <c r="N15110" s="1" t="s">
        <v>23</v>
      </c>
      <c r="O15110" s="10">
        <f>Table1[[#This Row],[sales]]+Table1[[#This Row],[profit]]</f>
        <v>5440.58</v>
      </c>
    </row>
    <row r="15111" spans="1:15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>Table1[[#This Row],[sales]]*Table1[[#This Row],[discount]]</f>
        <v>63.231200000000001</v>
      </c>
      <c r="G15111" s="1">
        <f>Table1[[#This Row],[sales]]-Table1[[#This Row],[Discount Value]]</f>
        <v>727.15879999999993</v>
      </c>
      <c r="H15111" s="1">
        <v>8</v>
      </c>
      <c r="I15111" s="2">
        <v>45207</v>
      </c>
      <c r="J15111" s="2">
        <v>45211</v>
      </c>
      <c r="K15111" s="1" t="s">
        <v>21</v>
      </c>
      <c r="L15111" s="1" t="s">
        <v>16</v>
      </c>
      <c r="M15111" s="1">
        <v>98.59</v>
      </c>
      <c r="N15111" s="1" t="s">
        <v>39</v>
      </c>
      <c r="O15111" s="10">
        <f>Table1[[#This Row],[sales]]+Table1[[#This Row],[profit]]</f>
        <v>888.98</v>
      </c>
    </row>
    <row r="15112" spans="1:15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>Table1[[#This Row],[sales]]*Table1[[#This Row],[discount]]</f>
        <v>914.56309999999996</v>
      </c>
      <c r="G15112" s="1">
        <f>Table1[[#This Row],[sales]]-Table1[[#This Row],[Discount Value]]</f>
        <v>3898.9268999999999</v>
      </c>
      <c r="H15112" s="1">
        <v>3</v>
      </c>
      <c r="I15112" s="2">
        <v>45095</v>
      </c>
      <c r="J15112" s="2">
        <v>45101</v>
      </c>
      <c r="K15112" s="1" t="s">
        <v>21</v>
      </c>
      <c r="L15112" s="1" t="s">
        <v>16</v>
      </c>
      <c r="M15112" s="1">
        <v>856.77</v>
      </c>
      <c r="N15112" s="1" t="s">
        <v>34</v>
      </c>
      <c r="O15112" s="10">
        <f>Table1[[#This Row],[sales]]+Table1[[#This Row],[profit]]</f>
        <v>5670.26</v>
      </c>
    </row>
    <row r="15113" spans="1:15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>Table1[[#This Row],[sales]]*Table1[[#This Row],[discount]]</f>
        <v>1853.3189</v>
      </c>
      <c r="G15113" s="1">
        <f>Table1[[#This Row],[sales]]-Table1[[#This Row],[Discount Value]]</f>
        <v>2666.9710999999998</v>
      </c>
      <c r="H15113" s="1">
        <v>5</v>
      </c>
      <c r="I15113" s="2">
        <v>45152</v>
      </c>
      <c r="J15113" s="2">
        <v>45159</v>
      </c>
      <c r="K15113" s="1" t="s">
        <v>21</v>
      </c>
      <c r="L15113" s="1" t="s">
        <v>16</v>
      </c>
      <c r="M15113" s="1">
        <v>1312.23</v>
      </c>
      <c r="N15113" s="1" t="s">
        <v>23</v>
      </c>
      <c r="O15113" s="10">
        <f>Table1[[#This Row],[sales]]+Table1[[#This Row],[profit]]</f>
        <v>5832.52</v>
      </c>
    </row>
    <row r="15114" spans="1:15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>Table1[[#This Row],[sales]]*Table1[[#This Row],[discount]]</f>
        <v>1065.6264000000001</v>
      </c>
      <c r="G15114" s="1">
        <f>Table1[[#This Row],[sales]]-Table1[[#This Row],[Discount Value]]</f>
        <v>1738.6536000000001</v>
      </c>
      <c r="H15114" s="1">
        <v>1</v>
      </c>
      <c r="I15114" s="2">
        <v>45244</v>
      </c>
      <c r="J15114" s="2">
        <v>45249</v>
      </c>
      <c r="K15114" s="1" t="s">
        <v>31</v>
      </c>
      <c r="L15114" s="1" t="s">
        <v>22</v>
      </c>
      <c r="M15114" s="1">
        <v>545.37</v>
      </c>
      <c r="N15114" s="1" t="s">
        <v>34</v>
      </c>
      <c r="O15114" s="10">
        <f>Table1[[#This Row],[sales]]+Table1[[#This Row],[profit]]</f>
        <v>3349.65</v>
      </c>
    </row>
    <row r="15115" spans="1:15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>Table1[[#This Row],[sales]]*Table1[[#This Row],[discount]]</f>
        <v>29.679499999999997</v>
      </c>
      <c r="G15115" s="1">
        <f>Table1[[#This Row],[sales]]-Table1[[#This Row],[Discount Value]]</f>
        <v>2938.2704999999996</v>
      </c>
      <c r="H15115" s="1">
        <v>7</v>
      </c>
      <c r="I15115" s="2">
        <v>44966</v>
      </c>
      <c r="J15115" s="2">
        <v>44969</v>
      </c>
      <c r="K15115" s="1" t="s">
        <v>31</v>
      </c>
      <c r="L15115" s="1" t="s">
        <v>16</v>
      </c>
      <c r="M15115" s="1">
        <v>194.84</v>
      </c>
      <c r="N15115" s="1" t="s">
        <v>28</v>
      </c>
      <c r="O15115" s="10">
        <f>Table1[[#This Row],[sales]]+Table1[[#This Row],[profit]]</f>
        <v>3162.79</v>
      </c>
    </row>
    <row r="15116" spans="1:15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>Table1[[#This Row],[sales]]*Table1[[#This Row],[discount]]</f>
        <v>0</v>
      </c>
      <c r="G15116" s="1">
        <f>Table1[[#This Row],[sales]]-Table1[[#This Row],[Discount Value]]</f>
        <v>3897.73</v>
      </c>
      <c r="H15116" s="1">
        <v>8</v>
      </c>
      <c r="I15116" s="2">
        <v>45414</v>
      </c>
      <c r="J15116" s="2">
        <v>45415</v>
      </c>
      <c r="K15116" s="1" t="s">
        <v>31</v>
      </c>
      <c r="L15116" s="1" t="s">
        <v>16</v>
      </c>
      <c r="M15116" s="1">
        <v>796.88</v>
      </c>
      <c r="N15116" s="1" t="s">
        <v>34</v>
      </c>
      <c r="O15116" s="10">
        <f>Table1[[#This Row],[sales]]+Table1[[#This Row],[profit]]</f>
        <v>4694.6099999999997</v>
      </c>
    </row>
    <row r="15117" spans="1:15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>Table1[[#This Row],[sales]]*Table1[[#This Row],[discount]]</f>
        <v>64.129199999999997</v>
      </c>
      <c r="G15117" s="1">
        <f>Table1[[#This Row],[sales]]-Table1[[#This Row],[Discount Value]]</f>
        <v>1539.1007999999999</v>
      </c>
      <c r="H15117" s="1">
        <v>4</v>
      </c>
      <c r="I15117" s="2">
        <v>45344</v>
      </c>
      <c r="J15117" s="2">
        <v>45347</v>
      </c>
      <c r="K15117" s="1" t="s">
        <v>21</v>
      </c>
      <c r="L15117" s="1" t="s">
        <v>27</v>
      </c>
      <c r="M15117" s="1">
        <v>462.26</v>
      </c>
      <c r="N15117" s="1" t="s">
        <v>17</v>
      </c>
      <c r="O15117" s="10">
        <f>Table1[[#This Row],[sales]]+Table1[[#This Row],[profit]]</f>
        <v>2065.4899999999998</v>
      </c>
    </row>
    <row r="15118" spans="1:15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>Table1[[#This Row],[sales]]*Table1[[#This Row],[discount]]</f>
        <v>617.45799999999997</v>
      </c>
      <c r="G15118" s="1">
        <f>Table1[[#This Row],[sales]]-Table1[[#This Row],[Discount Value]]</f>
        <v>2067.1419999999998</v>
      </c>
      <c r="H15118" s="1">
        <v>7</v>
      </c>
      <c r="I15118" s="2">
        <v>45261</v>
      </c>
      <c r="J15118" s="2">
        <v>45266</v>
      </c>
      <c r="K15118" s="1" t="s">
        <v>31</v>
      </c>
      <c r="L15118" s="1" t="s">
        <v>27</v>
      </c>
      <c r="M15118" s="1">
        <v>424.7</v>
      </c>
      <c r="N15118" s="1" t="s">
        <v>48</v>
      </c>
      <c r="O15118" s="10">
        <f>Table1[[#This Row],[sales]]+Table1[[#This Row],[profit]]</f>
        <v>3109.2999999999997</v>
      </c>
    </row>
    <row r="15119" spans="1:15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>Table1[[#This Row],[sales]]*Table1[[#This Row],[discount]]</f>
        <v>1989.5216000000003</v>
      </c>
      <c r="G15119" s="1">
        <f>Table1[[#This Row],[sales]]-Table1[[#This Row],[Discount Value]]</f>
        <v>2532.1184000000003</v>
      </c>
      <c r="H15119" s="1">
        <v>7</v>
      </c>
      <c r="I15119" s="2">
        <v>45441</v>
      </c>
      <c r="J15119" s="2">
        <v>45448</v>
      </c>
      <c r="K15119" s="1" t="s">
        <v>15</v>
      </c>
      <c r="L15119" s="1" t="s">
        <v>22</v>
      </c>
      <c r="M15119" s="1">
        <v>566.61</v>
      </c>
      <c r="N15119" s="1" t="s">
        <v>17</v>
      </c>
      <c r="O15119" s="10">
        <f>Table1[[#This Row],[sales]]+Table1[[#This Row],[profit]]</f>
        <v>5088.25</v>
      </c>
    </row>
    <row r="15120" spans="1:15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>Table1[[#This Row],[sales]]*Table1[[#This Row],[discount]]</f>
        <v>39.097799999999999</v>
      </c>
      <c r="G15120" s="1">
        <f>Table1[[#This Row],[sales]]-Table1[[#This Row],[Discount Value]]</f>
        <v>395.32220000000001</v>
      </c>
      <c r="H15120" s="1">
        <v>6</v>
      </c>
      <c r="I15120" s="2">
        <v>45362</v>
      </c>
      <c r="J15120" s="2">
        <v>45367</v>
      </c>
      <c r="K15120" s="1" t="s">
        <v>21</v>
      </c>
      <c r="L15120" s="1" t="s">
        <v>27</v>
      </c>
      <c r="M15120" s="1">
        <v>86.78</v>
      </c>
      <c r="N15120" s="1" t="s">
        <v>28</v>
      </c>
      <c r="O15120" s="10">
        <f>Table1[[#This Row],[sales]]+Table1[[#This Row],[profit]]</f>
        <v>521.20000000000005</v>
      </c>
    </row>
    <row r="15121" spans="1:15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>Table1[[#This Row],[sales]]*Table1[[#This Row],[discount]]</f>
        <v>1088.9015999999999</v>
      </c>
      <c r="G15121" s="1">
        <f>Table1[[#This Row],[sales]]-Table1[[#This Row],[Discount Value]]</f>
        <v>3448.1884</v>
      </c>
      <c r="H15121" s="1">
        <v>5</v>
      </c>
      <c r="I15121" s="2">
        <v>45177</v>
      </c>
      <c r="J15121" s="2">
        <v>45184</v>
      </c>
      <c r="K15121" s="1" t="s">
        <v>15</v>
      </c>
      <c r="L15121" s="1" t="s">
        <v>22</v>
      </c>
      <c r="M15121" s="1">
        <v>1002.7</v>
      </c>
      <c r="N15121" s="1" t="s">
        <v>34</v>
      </c>
      <c r="O15121" s="10">
        <f>Table1[[#This Row],[sales]]+Table1[[#This Row],[profit]]</f>
        <v>5539.79</v>
      </c>
    </row>
    <row r="15122" spans="1:15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>Table1[[#This Row],[sales]]*Table1[[#This Row],[discount]]</f>
        <v>73.420200000000008</v>
      </c>
      <c r="G15122" s="1">
        <f>Table1[[#This Row],[sales]]-Table1[[#This Row],[Discount Value]]</f>
        <v>3597.5898000000002</v>
      </c>
      <c r="H15122" s="1">
        <v>4</v>
      </c>
      <c r="I15122" s="2">
        <v>45024</v>
      </c>
      <c r="J15122" s="2">
        <v>45028</v>
      </c>
      <c r="K15122" s="1" t="s">
        <v>15</v>
      </c>
      <c r="L15122" s="1" t="s">
        <v>22</v>
      </c>
      <c r="M15122" s="1">
        <v>553.58000000000004</v>
      </c>
      <c r="N15122" s="1" t="s">
        <v>28</v>
      </c>
      <c r="O15122" s="10">
        <f>Table1[[#This Row],[sales]]+Table1[[#This Row],[profit]]</f>
        <v>4224.59</v>
      </c>
    </row>
    <row r="15123" spans="1:15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>Table1[[#This Row],[sales]]*Table1[[#This Row],[discount]]</f>
        <v>38.7224</v>
      </c>
      <c r="G15123" s="1">
        <f>Table1[[#This Row],[sales]]-Table1[[#This Row],[Discount Value]]</f>
        <v>3833.5175999999997</v>
      </c>
      <c r="H15123" s="1">
        <v>5</v>
      </c>
      <c r="I15123" s="2">
        <v>45251</v>
      </c>
      <c r="J15123" s="2">
        <v>45253</v>
      </c>
      <c r="K15123" s="1" t="s">
        <v>15</v>
      </c>
      <c r="L15123" s="1" t="s">
        <v>16</v>
      </c>
      <c r="M15123" s="1">
        <v>267.69</v>
      </c>
      <c r="N15123" s="1" t="s">
        <v>39</v>
      </c>
      <c r="O15123" s="10">
        <f>Table1[[#This Row],[sales]]+Table1[[#This Row],[profit]]</f>
        <v>4139.9299999999994</v>
      </c>
    </row>
    <row r="15124" spans="1:15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>Table1[[#This Row],[sales]]*Table1[[#This Row],[discount]]</f>
        <v>0</v>
      </c>
      <c r="G15124" s="1">
        <f>Table1[[#This Row],[sales]]-Table1[[#This Row],[Discount Value]]</f>
        <v>417.12</v>
      </c>
      <c r="H15124" s="1">
        <v>7</v>
      </c>
      <c r="I15124" s="2">
        <v>45396</v>
      </c>
      <c r="J15124" s="2">
        <v>45402</v>
      </c>
      <c r="K15124" s="1" t="s">
        <v>21</v>
      </c>
      <c r="L15124" s="1" t="s">
        <v>27</v>
      </c>
      <c r="M15124" s="1">
        <v>59.84</v>
      </c>
      <c r="N15124" s="1" t="s">
        <v>39</v>
      </c>
      <c r="O15124" s="10">
        <f>Table1[[#This Row],[sales]]+Table1[[#This Row],[profit]]</f>
        <v>476.96000000000004</v>
      </c>
    </row>
    <row r="15125" spans="1:15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>Table1[[#This Row],[sales]]*Table1[[#This Row],[discount]]</f>
        <v>377.40370000000001</v>
      </c>
      <c r="G15125" s="1">
        <f>Table1[[#This Row],[sales]]-Table1[[#This Row],[Discount Value]]</f>
        <v>642.60629999999992</v>
      </c>
      <c r="H15125" s="1">
        <v>8</v>
      </c>
      <c r="I15125" s="2">
        <v>45595</v>
      </c>
      <c r="J15125" s="2">
        <v>45601</v>
      </c>
      <c r="K15125" s="1" t="s">
        <v>21</v>
      </c>
      <c r="L15125" s="1" t="s">
        <v>27</v>
      </c>
      <c r="M15125" s="1">
        <v>175.22</v>
      </c>
      <c r="N15125" s="1" t="s">
        <v>28</v>
      </c>
      <c r="O15125" s="10">
        <f>Table1[[#This Row],[sales]]+Table1[[#This Row],[profit]]</f>
        <v>1195.23</v>
      </c>
    </row>
    <row r="15126" spans="1:15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>Table1[[#This Row],[sales]]*Table1[[#This Row],[discount]]</f>
        <v>46.337800000000001</v>
      </c>
      <c r="G15126" s="1">
        <f>Table1[[#This Row],[sales]]-Table1[[#This Row],[Discount Value]]</f>
        <v>4587.4421999999995</v>
      </c>
      <c r="H15126" s="1">
        <v>4</v>
      </c>
      <c r="I15126" s="2">
        <v>45442</v>
      </c>
      <c r="J15126" s="2">
        <v>45448</v>
      </c>
      <c r="K15126" s="1" t="s">
        <v>31</v>
      </c>
      <c r="L15126" s="1" t="s">
        <v>27</v>
      </c>
      <c r="M15126" s="1">
        <v>833.34</v>
      </c>
      <c r="N15126" s="1" t="s">
        <v>28</v>
      </c>
      <c r="O15126" s="10">
        <f>Table1[[#This Row],[sales]]+Table1[[#This Row],[profit]]</f>
        <v>5467.12</v>
      </c>
    </row>
    <row r="15127" spans="1:15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>Table1[[#This Row],[sales]]*Table1[[#This Row],[discount]]</f>
        <v>99.099000000000018</v>
      </c>
      <c r="G15127" s="1">
        <f>Table1[[#This Row],[sales]]-Table1[[#This Row],[Discount Value]]</f>
        <v>608.75099999999998</v>
      </c>
      <c r="H15127" s="1">
        <v>5</v>
      </c>
      <c r="I15127" s="2">
        <v>45428</v>
      </c>
      <c r="J15127" s="2">
        <v>45432</v>
      </c>
      <c r="K15127" s="1" t="s">
        <v>15</v>
      </c>
      <c r="L15127" s="1" t="s">
        <v>27</v>
      </c>
      <c r="M15127" s="1">
        <v>159.41999999999999</v>
      </c>
      <c r="N15127" s="1" t="s">
        <v>34</v>
      </c>
      <c r="O15127" s="10">
        <f>Table1[[#This Row],[sales]]+Table1[[#This Row],[profit]]</f>
        <v>867.27</v>
      </c>
    </row>
    <row r="15128" spans="1:15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>Table1[[#This Row],[sales]]*Table1[[#This Row],[discount]]</f>
        <v>1021.696</v>
      </c>
      <c r="G15128" s="1">
        <f>Table1[[#This Row],[sales]]-Table1[[#This Row],[Discount Value]]</f>
        <v>2171.1040000000003</v>
      </c>
      <c r="H15128" s="1">
        <v>6</v>
      </c>
      <c r="I15128" s="2">
        <v>45207</v>
      </c>
      <c r="J15128" s="2">
        <v>45214</v>
      </c>
      <c r="K15128" s="1" t="s">
        <v>21</v>
      </c>
      <c r="L15128" s="1" t="s">
        <v>27</v>
      </c>
      <c r="M15128" s="1">
        <v>172.77</v>
      </c>
      <c r="N15128" s="1" t="s">
        <v>17</v>
      </c>
      <c r="O15128" s="10">
        <f>Table1[[#This Row],[sales]]+Table1[[#This Row],[profit]]</f>
        <v>3365.57</v>
      </c>
    </row>
    <row r="15129" spans="1:15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>Table1[[#This Row],[sales]]*Table1[[#This Row],[discount]]</f>
        <v>1219.9088999999999</v>
      </c>
      <c r="G15129" s="1">
        <f>Table1[[#This Row],[sales]]-Table1[[#This Row],[Discount Value]]</f>
        <v>2715.2811000000002</v>
      </c>
      <c r="H15129" s="1">
        <v>9</v>
      </c>
      <c r="I15129" s="2">
        <v>45178</v>
      </c>
      <c r="J15129" s="2">
        <v>45184</v>
      </c>
      <c r="K15129" s="1" t="s">
        <v>31</v>
      </c>
      <c r="L15129" s="1" t="s">
        <v>16</v>
      </c>
      <c r="M15129" s="1">
        <v>1065.93</v>
      </c>
      <c r="N15129" s="1" t="s">
        <v>34</v>
      </c>
      <c r="O15129" s="10">
        <f>Table1[[#This Row],[sales]]+Table1[[#This Row],[profit]]</f>
        <v>5001.12</v>
      </c>
    </row>
    <row r="15130" spans="1:15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>Table1[[#This Row],[sales]]*Table1[[#This Row],[discount]]</f>
        <v>36.998399999999997</v>
      </c>
      <c r="G15130" s="1">
        <f>Table1[[#This Row],[sales]]-Table1[[#This Row],[Discount Value]]</f>
        <v>1196.2816</v>
      </c>
      <c r="H15130" s="1">
        <v>6</v>
      </c>
      <c r="I15130" s="2">
        <v>45360</v>
      </c>
      <c r="J15130" s="2">
        <v>45367</v>
      </c>
      <c r="K15130" s="1" t="s">
        <v>31</v>
      </c>
      <c r="L15130" s="1" t="s">
        <v>27</v>
      </c>
      <c r="M15130" s="1">
        <v>248.46</v>
      </c>
      <c r="N15130" s="1" t="s">
        <v>28</v>
      </c>
      <c r="O15130" s="10">
        <f>Table1[[#This Row],[sales]]+Table1[[#This Row],[profit]]</f>
        <v>1481.74</v>
      </c>
    </row>
    <row r="15131" spans="1:15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>Table1[[#This Row],[sales]]*Table1[[#This Row],[discount]]</f>
        <v>458.12910000000005</v>
      </c>
      <c r="G15131" s="1">
        <f>Table1[[#This Row],[sales]]-Table1[[#This Row],[Discount Value]]</f>
        <v>3065.9409000000001</v>
      </c>
      <c r="H15131" s="1">
        <v>7</v>
      </c>
      <c r="I15131" s="2">
        <v>45181</v>
      </c>
      <c r="J15131" s="2">
        <v>45186</v>
      </c>
      <c r="K15131" s="1" t="s">
        <v>31</v>
      </c>
      <c r="L15131" s="1" t="s">
        <v>16</v>
      </c>
      <c r="M15131" s="1">
        <v>642.29</v>
      </c>
      <c r="N15131" s="1" t="s">
        <v>48</v>
      </c>
      <c r="O15131" s="10">
        <f>Table1[[#This Row],[sales]]+Table1[[#This Row],[profit]]</f>
        <v>4166.3600000000006</v>
      </c>
    </row>
    <row r="15132" spans="1:15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>Table1[[#This Row],[sales]]*Table1[[#This Row],[discount]]</f>
        <v>134.82239999999999</v>
      </c>
      <c r="G15132" s="1">
        <f>Table1[[#This Row],[sales]]-Table1[[#This Row],[Discount Value]]</f>
        <v>286.49760000000003</v>
      </c>
      <c r="H15132" s="1">
        <v>8</v>
      </c>
      <c r="I15132" s="2">
        <v>45333</v>
      </c>
      <c r="J15132" s="2">
        <v>45335</v>
      </c>
      <c r="K15132" s="1" t="s">
        <v>21</v>
      </c>
      <c r="L15132" s="1" t="s">
        <v>16</v>
      </c>
      <c r="M15132" s="1">
        <v>38.049999999999997</v>
      </c>
      <c r="N15132" s="1" t="s">
        <v>28</v>
      </c>
      <c r="O15132" s="10">
        <f>Table1[[#This Row],[sales]]+Table1[[#This Row],[profit]]</f>
        <v>459.37</v>
      </c>
    </row>
    <row r="15133" spans="1:15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>Table1[[#This Row],[sales]]*Table1[[#This Row],[discount]]</f>
        <v>508.79399999999998</v>
      </c>
      <c r="G15133" s="1">
        <f>Table1[[#This Row],[sales]]-Table1[[#This Row],[Discount Value]]</f>
        <v>2035.1759999999999</v>
      </c>
      <c r="H15133" s="1">
        <v>3</v>
      </c>
      <c r="I15133" s="2">
        <v>45335</v>
      </c>
      <c r="J15133" s="2">
        <v>45341</v>
      </c>
      <c r="K15133" s="1" t="s">
        <v>15</v>
      </c>
      <c r="L15133" s="1" t="s">
        <v>27</v>
      </c>
      <c r="M15133" s="1">
        <v>204.15</v>
      </c>
      <c r="N15133" s="1" t="s">
        <v>39</v>
      </c>
      <c r="O15133" s="10">
        <f>Table1[[#This Row],[sales]]+Table1[[#This Row],[profit]]</f>
        <v>2748.12</v>
      </c>
    </row>
    <row r="15134" spans="1:15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>Table1[[#This Row],[sales]]*Table1[[#This Row],[discount]]</f>
        <v>399.90560000000005</v>
      </c>
      <c r="G15134" s="1">
        <f>Table1[[#This Row],[sales]]-Table1[[#This Row],[Discount Value]]</f>
        <v>1338.8144</v>
      </c>
      <c r="H15134" s="1">
        <v>5</v>
      </c>
      <c r="I15134" s="2">
        <v>45252</v>
      </c>
      <c r="J15134" s="2">
        <v>45258</v>
      </c>
      <c r="K15134" s="1" t="s">
        <v>21</v>
      </c>
      <c r="L15134" s="1" t="s">
        <v>22</v>
      </c>
      <c r="M15134" s="1">
        <v>329.96</v>
      </c>
      <c r="N15134" s="1" t="s">
        <v>39</v>
      </c>
      <c r="O15134" s="10">
        <f>Table1[[#This Row],[sales]]+Table1[[#This Row],[profit]]</f>
        <v>2068.6799999999998</v>
      </c>
    </row>
    <row r="15135" spans="1:15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>Table1[[#This Row],[sales]]*Table1[[#This Row],[discount]]</f>
        <v>326.41399999999999</v>
      </c>
      <c r="G15135" s="1">
        <f>Table1[[#This Row],[sales]]-Table1[[#This Row],[Discount Value]]</f>
        <v>2937.7259999999997</v>
      </c>
      <c r="H15135" s="1">
        <v>4</v>
      </c>
      <c r="I15135" s="2">
        <v>45024</v>
      </c>
      <c r="J15135" s="2">
        <v>45030</v>
      </c>
      <c r="K15135" s="1" t="s">
        <v>21</v>
      </c>
      <c r="L15135" s="1" t="s">
        <v>22</v>
      </c>
      <c r="M15135" s="1">
        <v>748.52</v>
      </c>
      <c r="N15135" s="1" t="s">
        <v>48</v>
      </c>
      <c r="O15135" s="10">
        <f>Table1[[#This Row],[sales]]+Table1[[#This Row],[profit]]</f>
        <v>4012.66</v>
      </c>
    </row>
    <row r="15136" spans="1:15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>Table1[[#This Row],[sales]]*Table1[[#This Row],[discount]]</f>
        <v>89.122399999999999</v>
      </c>
      <c r="G15136" s="1">
        <f>Table1[[#This Row],[sales]]-Table1[[#This Row],[Discount Value]]</f>
        <v>4366.9975999999997</v>
      </c>
      <c r="H15136" s="1">
        <v>1</v>
      </c>
      <c r="I15136" s="2">
        <v>45075</v>
      </c>
      <c r="J15136" s="2">
        <v>45082</v>
      </c>
      <c r="K15136" s="1" t="s">
        <v>31</v>
      </c>
      <c r="L15136" s="1" t="s">
        <v>27</v>
      </c>
      <c r="M15136" s="1">
        <v>1072.05</v>
      </c>
      <c r="N15136" s="1" t="s">
        <v>23</v>
      </c>
      <c r="O15136" s="10">
        <f>Table1[[#This Row],[sales]]+Table1[[#This Row],[profit]]</f>
        <v>5528.17</v>
      </c>
    </row>
    <row r="15137" spans="1:15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>Table1[[#This Row],[sales]]*Table1[[#This Row],[discount]]</f>
        <v>121.5347</v>
      </c>
      <c r="G15137" s="1">
        <f>Table1[[#This Row],[sales]]-Table1[[#This Row],[Discount Value]]</f>
        <v>593.37529999999992</v>
      </c>
      <c r="H15137" s="1">
        <v>4</v>
      </c>
      <c r="I15137" s="2">
        <v>45034</v>
      </c>
      <c r="J15137" s="2">
        <v>45040</v>
      </c>
      <c r="K15137" s="1" t="s">
        <v>15</v>
      </c>
      <c r="L15137" s="1" t="s">
        <v>22</v>
      </c>
      <c r="M15137" s="1">
        <v>137.79</v>
      </c>
      <c r="N15137" s="1" t="s">
        <v>34</v>
      </c>
      <c r="O15137" s="10">
        <f>Table1[[#This Row],[sales]]+Table1[[#This Row],[profit]]</f>
        <v>852.69999999999993</v>
      </c>
    </row>
    <row r="15138" spans="1:15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>Table1[[#This Row],[sales]]*Table1[[#This Row],[discount]]</f>
        <v>784.21340000000009</v>
      </c>
      <c r="G15138" s="1">
        <f>Table1[[#This Row],[sales]]-Table1[[#This Row],[Discount Value]]</f>
        <v>1522.2966000000001</v>
      </c>
      <c r="H15138" s="1">
        <v>2</v>
      </c>
      <c r="I15138" s="2">
        <v>45276</v>
      </c>
      <c r="J15138" s="2">
        <v>45282</v>
      </c>
      <c r="K15138" s="1" t="s">
        <v>21</v>
      </c>
      <c r="L15138" s="1" t="s">
        <v>22</v>
      </c>
      <c r="M15138" s="1">
        <v>319.94</v>
      </c>
      <c r="N15138" s="1" t="s">
        <v>23</v>
      </c>
      <c r="O15138" s="10">
        <f>Table1[[#This Row],[sales]]+Table1[[#This Row],[profit]]</f>
        <v>2626.4500000000003</v>
      </c>
    </row>
    <row r="15139" spans="1:15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>Table1[[#This Row],[sales]]*Table1[[#This Row],[discount]]</f>
        <v>825.98700000000008</v>
      </c>
      <c r="G15139" s="1">
        <f>Table1[[#This Row],[sales]]-Table1[[#This Row],[Discount Value]]</f>
        <v>1347.663</v>
      </c>
      <c r="H15139" s="1">
        <v>4</v>
      </c>
      <c r="I15139" s="2">
        <v>45049</v>
      </c>
      <c r="J15139" s="2">
        <v>45056</v>
      </c>
      <c r="K15139" s="1" t="s">
        <v>15</v>
      </c>
      <c r="L15139" s="1" t="s">
        <v>16</v>
      </c>
      <c r="M15139" s="1">
        <v>185.62</v>
      </c>
      <c r="N15139" s="1" t="s">
        <v>39</v>
      </c>
      <c r="O15139" s="10">
        <f>Table1[[#This Row],[sales]]+Table1[[#This Row],[profit]]</f>
        <v>2359.27</v>
      </c>
    </row>
    <row r="15140" spans="1:15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>Table1[[#This Row],[sales]]*Table1[[#This Row],[discount]]</f>
        <v>505.97999999999996</v>
      </c>
      <c r="G15140" s="1">
        <f>Table1[[#This Row],[sales]]-Table1[[#This Row],[Discount Value]]</f>
        <v>1180.6199999999999</v>
      </c>
      <c r="H15140" s="1">
        <v>2</v>
      </c>
      <c r="I15140" s="2">
        <v>45238</v>
      </c>
      <c r="J15140" s="2">
        <v>45242</v>
      </c>
      <c r="K15140" s="1" t="s">
        <v>21</v>
      </c>
      <c r="L15140" s="1" t="s">
        <v>27</v>
      </c>
      <c r="M15140" s="1">
        <v>323.07</v>
      </c>
      <c r="N15140" s="1" t="s">
        <v>39</v>
      </c>
      <c r="O15140" s="10">
        <f>Table1[[#This Row],[sales]]+Table1[[#This Row],[profit]]</f>
        <v>2009.6699999999998</v>
      </c>
    </row>
    <row r="15141" spans="1:15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>Table1[[#This Row],[sales]]*Table1[[#This Row],[discount]]</f>
        <v>490.56400000000008</v>
      </c>
      <c r="G15141" s="1">
        <f>Table1[[#This Row],[sales]]-Table1[[#This Row],[Discount Value]]</f>
        <v>1962.2560000000001</v>
      </c>
      <c r="H15141" s="1">
        <v>4</v>
      </c>
      <c r="I15141" s="2">
        <v>45185</v>
      </c>
      <c r="J15141" s="2">
        <v>45186</v>
      </c>
      <c r="K15141" s="1" t="s">
        <v>15</v>
      </c>
      <c r="L15141" s="1" t="s">
        <v>27</v>
      </c>
      <c r="M15141" s="1">
        <v>326.73</v>
      </c>
      <c r="N15141" s="1" t="s">
        <v>17</v>
      </c>
      <c r="O15141" s="10">
        <f>Table1[[#This Row],[sales]]+Table1[[#This Row],[profit]]</f>
        <v>2779.55</v>
      </c>
    </row>
    <row r="15142" spans="1:15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>Table1[[#This Row],[sales]]*Table1[[#This Row],[discount]]</f>
        <v>1280.5152999999998</v>
      </c>
      <c r="G15142" s="1">
        <f>Table1[[#This Row],[sales]]-Table1[[#This Row],[Discount Value]]</f>
        <v>3135.0546999999997</v>
      </c>
      <c r="H15142" s="1">
        <v>4</v>
      </c>
      <c r="I15142" s="2">
        <v>45517</v>
      </c>
      <c r="J15142" s="2">
        <v>45520</v>
      </c>
      <c r="K15142" s="1" t="s">
        <v>31</v>
      </c>
      <c r="L15142" s="1" t="s">
        <v>16</v>
      </c>
      <c r="M15142" s="1">
        <v>1113.6500000000001</v>
      </c>
      <c r="N15142" s="1" t="s">
        <v>48</v>
      </c>
      <c r="O15142" s="10">
        <f>Table1[[#This Row],[sales]]+Table1[[#This Row],[profit]]</f>
        <v>5529.2199999999993</v>
      </c>
    </row>
    <row r="15143" spans="1:15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>Table1[[#This Row],[sales]]*Table1[[#This Row],[discount]]</f>
        <v>1704.8289999999997</v>
      </c>
      <c r="G15143" s="1">
        <f>Table1[[#This Row],[sales]]-Table1[[#This Row],[Discount Value]]</f>
        <v>3166.1109999999999</v>
      </c>
      <c r="H15143" s="1">
        <v>3</v>
      </c>
      <c r="I15143" s="2">
        <v>45331</v>
      </c>
      <c r="J15143" s="2">
        <v>45332</v>
      </c>
      <c r="K15143" s="1" t="s">
        <v>31</v>
      </c>
      <c r="L15143" s="1" t="s">
        <v>27</v>
      </c>
      <c r="M15143" s="1">
        <v>861.29</v>
      </c>
      <c r="N15143" s="1" t="s">
        <v>39</v>
      </c>
      <c r="O15143" s="10">
        <f>Table1[[#This Row],[sales]]+Table1[[#This Row],[profit]]</f>
        <v>5732.23</v>
      </c>
    </row>
    <row r="15144" spans="1:15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>Table1[[#This Row],[sales]]*Table1[[#This Row],[discount]]</f>
        <v>43.293400000000005</v>
      </c>
      <c r="G15144" s="1">
        <f>Table1[[#This Row],[sales]]-Table1[[#This Row],[Discount Value]]</f>
        <v>70.636600000000001</v>
      </c>
      <c r="H15144" s="1">
        <v>5</v>
      </c>
      <c r="I15144" s="2">
        <v>45137</v>
      </c>
      <c r="J15144" s="2">
        <v>45138</v>
      </c>
      <c r="K15144" s="1" t="s">
        <v>15</v>
      </c>
      <c r="L15144" s="1" t="s">
        <v>16</v>
      </c>
      <c r="M15144" s="1">
        <v>12.09</v>
      </c>
      <c r="N15144" s="1" t="s">
        <v>39</v>
      </c>
      <c r="O15144" s="10">
        <f>Table1[[#This Row],[sales]]+Table1[[#This Row],[profit]]</f>
        <v>126.02000000000001</v>
      </c>
    </row>
    <row r="15145" spans="1:15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>Table1[[#This Row],[sales]]*Table1[[#This Row],[discount]]</f>
        <v>186.0625</v>
      </c>
      <c r="G15145" s="1">
        <f>Table1[[#This Row],[sales]]-Table1[[#This Row],[Discount Value]]</f>
        <v>3535.1875</v>
      </c>
      <c r="H15145" s="1">
        <v>9</v>
      </c>
      <c r="I15145" s="2">
        <v>45103</v>
      </c>
      <c r="J15145" s="2">
        <v>45106</v>
      </c>
      <c r="K15145" s="1" t="s">
        <v>31</v>
      </c>
      <c r="L15145" s="1" t="s">
        <v>22</v>
      </c>
      <c r="M15145" s="1">
        <v>958.71</v>
      </c>
      <c r="N15145" s="1" t="s">
        <v>23</v>
      </c>
      <c r="O15145" s="10">
        <f>Table1[[#This Row],[sales]]+Table1[[#This Row],[profit]]</f>
        <v>4679.96</v>
      </c>
    </row>
    <row r="15146" spans="1:15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>Table1[[#This Row],[sales]]*Table1[[#This Row],[discount]]</f>
        <v>1245.5600000000002</v>
      </c>
      <c r="G15146" s="1">
        <f>Table1[[#This Row],[sales]]-Table1[[#This Row],[Discount Value]]</f>
        <v>1868.34</v>
      </c>
      <c r="H15146" s="1">
        <v>1</v>
      </c>
      <c r="I15146" s="2">
        <v>45308</v>
      </c>
      <c r="J15146" s="2">
        <v>45314</v>
      </c>
      <c r="K15146" s="1" t="s">
        <v>21</v>
      </c>
      <c r="L15146" s="1" t="s">
        <v>22</v>
      </c>
      <c r="M15146" s="1">
        <v>867.25</v>
      </c>
      <c r="N15146" s="1" t="s">
        <v>39</v>
      </c>
      <c r="O15146" s="10">
        <f>Table1[[#This Row],[sales]]+Table1[[#This Row],[profit]]</f>
        <v>3981.15</v>
      </c>
    </row>
    <row r="15147" spans="1:15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>Table1[[#This Row],[sales]]*Table1[[#This Row],[discount]]</f>
        <v>149.19329999999999</v>
      </c>
      <c r="G15147" s="1">
        <f>Table1[[#This Row],[sales]]-Table1[[#This Row],[Discount Value]]</f>
        <v>4823.9166999999998</v>
      </c>
      <c r="H15147" s="1">
        <v>7</v>
      </c>
      <c r="I15147" s="2">
        <v>45506</v>
      </c>
      <c r="J15147" s="2">
        <v>45509</v>
      </c>
      <c r="K15147" s="1" t="s">
        <v>21</v>
      </c>
      <c r="L15147" s="1" t="s">
        <v>16</v>
      </c>
      <c r="M15147" s="1">
        <v>476.78</v>
      </c>
      <c r="N15147" s="1" t="s">
        <v>34</v>
      </c>
      <c r="O15147" s="10">
        <f>Table1[[#This Row],[sales]]+Table1[[#This Row],[profit]]</f>
        <v>5449.8899999999994</v>
      </c>
    </row>
    <row r="15148" spans="1:15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>Table1[[#This Row],[sales]]*Table1[[#This Row],[discount]]</f>
        <v>237.8904</v>
      </c>
      <c r="G15148" s="1">
        <f>Table1[[#This Row],[sales]]-Table1[[#This Row],[Discount Value]]</f>
        <v>302.76959999999997</v>
      </c>
      <c r="H15148" s="1">
        <v>1</v>
      </c>
      <c r="I15148" s="2">
        <v>45213</v>
      </c>
      <c r="J15148" s="2">
        <v>45219</v>
      </c>
      <c r="K15148" s="1" t="s">
        <v>15</v>
      </c>
      <c r="L15148" s="1" t="s">
        <v>27</v>
      </c>
      <c r="M15148" s="1">
        <v>101.49</v>
      </c>
      <c r="N15148" s="1" t="s">
        <v>48</v>
      </c>
      <c r="O15148" s="10">
        <f>Table1[[#This Row],[sales]]+Table1[[#This Row],[profit]]</f>
        <v>642.15</v>
      </c>
    </row>
    <row r="15149" spans="1:15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>Table1[[#This Row],[sales]]*Table1[[#This Row],[discount]]</f>
        <v>815.12</v>
      </c>
      <c r="G15149" s="1">
        <f>Table1[[#This Row],[sales]]-Table1[[#This Row],[Discount Value]]</f>
        <v>3260.48</v>
      </c>
      <c r="H15149" s="1">
        <v>1</v>
      </c>
      <c r="I15149" s="2">
        <v>45228</v>
      </c>
      <c r="J15149" s="2">
        <v>45235</v>
      </c>
      <c r="K15149" s="1" t="s">
        <v>15</v>
      </c>
      <c r="L15149" s="1" t="s">
        <v>27</v>
      </c>
      <c r="M15149" s="1">
        <v>1067.1600000000001</v>
      </c>
      <c r="N15149" s="1" t="s">
        <v>17</v>
      </c>
      <c r="O15149" s="10">
        <f>Table1[[#This Row],[sales]]+Table1[[#This Row],[profit]]</f>
        <v>5142.76</v>
      </c>
    </row>
    <row r="15150" spans="1:15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>Table1[[#This Row],[sales]]*Table1[[#This Row],[discount]]</f>
        <v>1262.5875000000001</v>
      </c>
      <c r="G15150" s="1">
        <f>Table1[[#This Row],[sales]]-Table1[[#This Row],[Discount Value]]</f>
        <v>3413.6624999999999</v>
      </c>
      <c r="H15150" s="1">
        <v>2</v>
      </c>
      <c r="I15150" s="2">
        <v>45227</v>
      </c>
      <c r="J15150" s="2">
        <v>45232</v>
      </c>
      <c r="K15150" s="1" t="s">
        <v>31</v>
      </c>
      <c r="L15150" s="1" t="s">
        <v>22</v>
      </c>
      <c r="M15150" s="1">
        <v>1245.8399999999999</v>
      </c>
      <c r="N15150" s="1" t="s">
        <v>23</v>
      </c>
      <c r="O15150" s="10">
        <f>Table1[[#This Row],[sales]]+Table1[[#This Row],[profit]]</f>
        <v>5922.09</v>
      </c>
    </row>
    <row r="15151" spans="1:15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>Table1[[#This Row],[sales]]*Table1[[#This Row],[discount]]</f>
        <v>639.71180000000004</v>
      </c>
      <c r="G15151" s="1">
        <f>Table1[[#This Row],[sales]]-Table1[[#This Row],[Discount Value]]</f>
        <v>3929.6581999999999</v>
      </c>
      <c r="H15151" s="1">
        <v>6</v>
      </c>
      <c r="I15151" s="2">
        <v>45385</v>
      </c>
      <c r="J15151" s="2">
        <v>45388</v>
      </c>
      <c r="K15151" s="1" t="s">
        <v>15</v>
      </c>
      <c r="L15151" s="1" t="s">
        <v>27</v>
      </c>
      <c r="M15151" s="1">
        <v>894.19</v>
      </c>
      <c r="N15151" s="1" t="s">
        <v>39</v>
      </c>
      <c r="O15151" s="10">
        <f>Table1[[#This Row],[sales]]+Table1[[#This Row],[profit]]</f>
        <v>5463.5599999999995</v>
      </c>
    </row>
    <row r="15152" spans="1:15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>Table1[[#This Row],[sales]]*Table1[[#This Row],[discount]]</f>
        <v>597.83010000000002</v>
      </c>
      <c r="G15152" s="1">
        <f>Table1[[#This Row],[sales]]-Table1[[#This Row],[Discount Value]]</f>
        <v>2248.9798999999998</v>
      </c>
      <c r="H15152" s="1">
        <v>9</v>
      </c>
      <c r="I15152" s="2">
        <v>45563</v>
      </c>
      <c r="J15152" s="2">
        <v>45564</v>
      </c>
      <c r="K15152" s="1" t="s">
        <v>31</v>
      </c>
      <c r="L15152" s="1" t="s">
        <v>16</v>
      </c>
      <c r="M15152" s="1">
        <v>521</v>
      </c>
      <c r="N15152" s="1" t="s">
        <v>23</v>
      </c>
      <c r="O15152" s="10">
        <f>Table1[[#This Row],[sales]]+Table1[[#This Row],[profit]]</f>
        <v>3367.81</v>
      </c>
    </row>
    <row r="15153" spans="1:15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>Table1[[#This Row],[sales]]*Table1[[#This Row],[discount]]</f>
        <v>716.11259999999993</v>
      </c>
      <c r="G15153" s="1">
        <f>Table1[[#This Row],[sales]]-Table1[[#This Row],[Discount Value]]</f>
        <v>988.91740000000004</v>
      </c>
      <c r="H15153" s="1">
        <v>3</v>
      </c>
      <c r="I15153" s="2">
        <v>45646</v>
      </c>
      <c r="J15153" s="2">
        <v>45653</v>
      </c>
      <c r="K15153" s="1" t="s">
        <v>21</v>
      </c>
      <c r="L15153" s="1" t="s">
        <v>27</v>
      </c>
      <c r="M15153" s="1">
        <v>105.35</v>
      </c>
      <c r="N15153" s="1" t="s">
        <v>17</v>
      </c>
      <c r="O15153" s="10">
        <f>Table1[[#This Row],[sales]]+Table1[[#This Row],[profit]]</f>
        <v>1810.3799999999999</v>
      </c>
    </row>
    <row r="15154" spans="1:15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>Table1[[#This Row],[sales]]*Table1[[#This Row],[discount]]</f>
        <v>485.3295</v>
      </c>
      <c r="G15154" s="1">
        <f>Table1[[#This Row],[sales]]-Table1[[#This Row],[Discount Value]]</f>
        <v>2750.2005000000004</v>
      </c>
      <c r="H15154" s="1">
        <v>5</v>
      </c>
      <c r="I15154" s="2">
        <v>45367</v>
      </c>
      <c r="J15154" s="2">
        <v>45374</v>
      </c>
      <c r="K15154" s="1" t="s">
        <v>21</v>
      </c>
      <c r="L15154" s="1" t="s">
        <v>16</v>
      </c>
      <c r="M15154" s="1">
        <v>753.16</v>
      </c>
      <c r="N15154" s="1" t="s">
        <v>17</v>
      </c>
      <c r="O15154" s="10">
        <f>Table1[[#This Row],[sales]]+Table1[[#This Row],[profit]]</f>
        <v>3988.69</v>
      </c>
    </row>
    <row r="15155" spans="1:15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>Table1[[#This Row],[sales]]*Table1[[#This Row],[discount]]</f>
        <v>447.93000000000006</v>
      </c>
      <c r="G15155" s="1">
        <f>Table1[[#This Row],[sales]]-Table1[[#This Row],[Discount Value]]</f>
        <v>1151.82</v>
      </c>
      <c r="H15155" s="1">
        <v>8</v>
      </c>
      <c r="I15155" s="2">
        <v>45238</v>
      </c>
      <c r="J15155" s="2">
        <v>45244</v>
      </c>
      <c r="K15155" s="1" t="s">
        <v>15</v>
      </c>
      <c r="L15155" s="1" t="s">
        <v>22</v>
      </c>
      <c r="M15155" s="1">
        <v>153.15</v>
      </c>
      <c r="N15155" s="1" t="s">
        <v>17</v>
      </c>
      <c r="O15155" s="10">
        <f>Table1[[#This Row],[sales]]+Table1[[#This Row],[profit]]</f>
        <v>1752.9</v>
      </c>
    </row>
    <row r="15156" spans="1:15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>Table1[[#This Row],[sales]]*Table1[[#This Row],[discount]]</f>
        <v>678.4384</v>
      </c>
      <c r="G15156" s="1">
        <f>Table1[[#This Row],[sales]]-Table1[[#This Row],[Discount Value]]</f>
        <v>1441.6815999999999</v>
      </c>
      <c r="H15156" s="1">
        <v>6</v>
      </c>
      <c r="I15156" s="2">
        <v>45092</v>
      </c>
      <c r="J15156" s="2">
        <v>45099</v>
      </c>
      <c r="K15156" s="1" t="s">
        <v>21</v>
      </c>
      <c r="L15156" s="1" t="s">
        <v>27</v>
      </c>
      <c r="M15156" s="1">
        <v>574.61</v>
      </c>
      <c r="N15156" s="1" t="s">
        <v>48</v>
      </c>
      <c r="O15156" s="10">
        <f>Table1[[#This Row],[sales]]+Table1[[#This Row],[profit]]</f>
        <v>2694.73</v>
      </c>
    </row>
    <row r="15157" spans="1:15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>Table1[[#This Row],[sales]]*Table1[[#This Row],[discount]]</f>
        <v>159.88350000000003</v>
      </c>
      <c r="G15157" s="1">
        <f>Table1[[#This Row],[sales]]-Table1[[#This Row],[Discount Value]]</f>
        <v>2124.1665000000003</v>
      </c>
      <c r="H15157" s="1">
        <v>3</v>
      </c>
      <c r="I15157" s="2">
        <v>45188</v>
      </c>
      <c r="J15157" s="2">
        <v>45194</v>
      </c>
      <c r="K15157" s="1" t="s">
        <v>31</v>
      </c>
      <c r="L15157" s="1" t="s">
        <v>22</v>
      </c>
      <c r="M15157" s="1">
        <v>564.51</v>
      </c>
      <c r="N15157" s="1" t="s">
        <v>48</v>
      </c>
      <c r="O15157" s="10">
        <f>Table1[[#This Row],[sales]]+Table1[[#This Row],[profit]]</f>
        <v>2848.5600000000004</v>
      </c>
    </row>
    <row r="15158" spans="1:15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>Table1[[#This Row],[sales]]*Table1[[#This Row],[discount]]</f>
        <v>616.02840000000003</v>
      </c>
      <c r="G15158" s="1">
        <f>Table1[[#This Row],[sales]]-Table1[[#This Row],[Discount Value]]</f>
        <v>963.53159999999991</v>
      </c>
      <c r="H15158" s="1">
        <v>2</v>
      </c>
      <c r="I15158" s="2">
        <v>45427</v>
      </c>
      <c r="J15158" s="2">
        <v>45430</v>
      </c>
      <c r="K15158" s="1" t="s">
        <v>15</v>
      </c>
      <c r="L15158" s="1" t="s">
        <v>22</v>
      </c>
      <c r="M15158" s="1">
        <v>471.53</v>
      </c>
      <c r="N15158" s="1" t="s">
        <v>48</v>
      </c>
      <c r="O15158" s="10">
        <f>Table1[[#This Row],[sales]]+Table1[[#This Row],[profit]]</f>
        <v>2051.09</v>
      </c>
    </row>
    <row r="15159" spans="1:15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>Table1[[#This Row],[sales]]*Table1[[#This Row],[discount]]</f>
        <v>887.47500000000002</v>
      </c>
      <c r="G15159" s="1">
        <f>Table1[[#This Row],[sales]]-Table1[[#This Row],[Discount Value]]</f>
        <v>887.47500000000002</v>
      </c>
      <c r="H15159" s="1">
        <v>3</v>
      </c>
      <c r="I15159" s="2">
        <v>45655</v>
      </c>
      <c r="J15159" s="2">
        <v>45660</v>
      </c>
      <c r="K15159" s="1" t="s">
        <v>21</v>
      </c>
      <c r="L15159" s="1" t="s">
        <v>27</v>
      </c>
      <c r="M15159" s="1">
        <v>331.05</v>
      </c>
      <c r="N15159" s="1" t="s">
        <v>23</v>
      </c>
      <c r="O15159" s="10">
        <f>Table1[[#This Row],[sales]]+Table1[[#This Row],[profit]]</f>
        <v>2106</v>
      </c>
    </row>
    <row r="15160" spans="1:15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>Table1[[#This Row],[sales]]*Table1[[#This Row],[discount]]</f>
        <v>10.866400000000001</v>
      </c>
      <c r="G15160" s="1">
        <f>Table1[[#This Row],[sales]]-Table1[[#This Row],[Discount Value]]</f>
        <v>124.96360000000001</v>
      </c>
      <c r="H15160" s="1">
        <v>6</v>
      </c>
      <c r="I15160" s="2">
        <v>45037</v>
      </c>
      <c r="J15160" s="2">
        <v>45044</v>
      </c>
      <c r="K15160" s="1" t="s">
        <v>21</v>
      </c>
      <c r="L15160" s="1" t="s">
        <v>22</v>
      </c>
      <c r="M15160" s="1">
        <v>22.53</v>
      </c>
      <c r="N15160" s="1" t="s">
        <v>28</v>
      </c>
      <c r="O15160" s="10">
        <f>Table1[[#This Row],[sales]]+Table1[[#This Row],[profit]]</f>
        <v>158.36000000000001</v>
      </c>
    </row>
    <row r="15161" spans="1:15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>Table1[[#This Row],[sales]]*Table1[[#This Row],[discount]]</f>
        <v>591.16219999999998</v>
      </c>
      <c r="G15161" s="1">
        <f>Table1[[#This Row],[sales]]-Table1[[#This Row],[Discount Value]]</f>
        <v>964.52780000000007</v>
      </c>
      <c r="H15161" s="1">
        <v>5</v>
      </c>
      <c r="I15161" s="2">
        <v>44999</v>
      </c>
      <c r="J15161" s="2">
        <v>45001</v>
      </c>
      <c r="K15161" s="1" t="s">
        <v>21</v>
      </c>
      <c r="L15161" s="1" t="s">
        <v>22</v>
      </c>
      <c r="M15161" s="1">
        <v>196.22</v>
      </c>
      <c r="N15161" s="1" t="s">
        <v>17</v>
      </c>
      <c r="O15161" s="10">
        <f>Table1[[#This Row],[sales]]+Table1[[#This Row],[profit]]</f>
        <v>1751.91</v>
      </c>
    </row>
    <row r="15162" spans="1:15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>Table1[[#This Row],[sales]]*Table1[[#This Row],[discount]]</f>
        <v>169.00100000000003</v>
      </c>
      <c r="G15162" s="1">
        <f>Table1[[#This Row],[sales]]-Table1[[#This Row],[Discount Value]]</f>
        <v>2245.299</v>
      </c>
      <c r="H15162" s="1">
        <v>8</v>
      </c>
      <c r="I15162" s="2">
        <v>45091</v>
      </c>
      <c r="J15162" s="2">
        <v>45095</v>
      </c>
      <c r="K15162" s="1" t="s">
        <v>21</v>
      </c>
      <c r="L15162" s="1" t="s">
        <v>16</v>
      </c>
      <c r="M15162" s="1">
        <v>144.47999999999999</v>
      </c>
      <c r="N15162" s="1" t="s">
        <v>28</v>
      </c>
      <c r="O15162" s="10">
        <f>Table1[[#This Row],[sales]]+Table1[[#This Row],[profit]]</f>
        <v>2558.7800000000002</v>
      </c>
    </row>
    <row r="15163" spans="1:15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>Table1[[#This Row],[sales]]*Table1[[#This Row],[discount]]</f>
        <v>454.91519999999997</v>
      </c>
      <c r="G15163" s="1">
        <f>Table1[[#This Row],[sales]]-Table1[[#This Row],[Discount Value]]</f>
        <v>492.82480000000004</v>
      </c>
      <c r="H15163" s="1">
        <v>2</v>
      </c>
      <c r="I15163" s="2">
        <v>45536</v>
      </c>
      <c r="J15163" s="2">
        <v>45542</v>
      </c>
      <c r="K15163" s="1" t="s">
        <v>15</v>
      </c>
      <c r="L15163" s="1" t="s">
        <v>22</v>
      </c>
      <c r="M15163" s="1">
        <v>197.91</v>
      </c>
      <c r="N15163" s="1" t="s">
        <v>34</v>
      </c>
      <c r="O15163" s="10">
        <f>Table1[[#This Row],[sales]]+Table1[[#This Row],[profit]]</f>
        <v>1145.6500000000001</v>
      </c>
    </row>
    <row r="15164" spans="1:15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>Table1[[#This Row],[sales]]*Table1[[#This Row],[discount]]</f>
        <v>849.94560000000001</v>
      </c>
      <c r="G15164" s="1">
        <f>Table1[[#This Row],[sales]]-Table1[[#This Row],[Discount Value]]</f>
        <v>3197.4144000000001</v>
      </c>
      <c r="H15164" s="1">
        <v>2</v>
      </c>
      <c r="I15164" s="2">
        <v>45344</v>
      </c>
      <c r="J15164" s="2">
        <v>45351</v>
      </c>
      <c r="K15164" s="1" t="s">
        <v>31</v>
      </c>
      <c r="L15164" s="1" t="s">
        <v>27</v>
      </c>
      <c r="M15164" s="1">
        <v>1160.75</v>
      </c>
      <c r="N15164" s="1" t="s">
        <v>17</v>
      </c>
      <c r="O15164" s="10">
        <f>Table1[[#This Row],[sales]]+Table1[[#This Row],[profit]]</f>
        <v>5208.1100000000006</v>
      </c>
    </row>
    <row r="15165" spans="1:15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>Table1[[#This Row],[sales]]*Table1[[#This Row],[discount]]</f>
        <v>1339.8658</v>
      </c>
      <c r="G15165" s="1">
        <f>Table1[[#This Row],[sales]]-Table1[[#This Row],[Discount Value]]</f>
        <v>1394.5542</v>
      </c>
      <c r="H15165" s="1">
        <v>4</v>
      </c>
      <c r="I15165" s="2">
        <v>45309</v>
      </c>
      <c r="J15165" s="2">
        <v>45310</v>
      </c>
      <c r="K15165" s="1" t="s">
        <v>15</v>
      </c>
      <c r="L15165" s="1" t="s">
        <v>27</v>
      </c>
      <c r="M15165" s="1">
        <v>460.11</v>
      </c>
      <c r="N15165" s="1" t="s">
        <v>39</v>
      </c>
      <c r="O15165" s="10">
        <f>Table1[[#This Row],[sales]]+Table1[[#This Row],[profit]]</f>
        <v>3194.53</v>
      </c>
    </row>
    <row r="15166" spans="1:15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>Table1[[#This Row],[sales]]*Table1[[#This Row],[discount]]</f>
        <v>119.70059999999999</v>
      </c>
      <c r="G15166" s="1">
        <f>Table1[[#This Row],[sales]]-Table1[[#This Row],[Discount Value]]</f>
        <v>3870.3193999999999</v>
      </c>
      <c r="H15166" s="1">
        <v>9</v>
      </c>
      <c r="I15166" s="2">
        <v>44966</v>
      </c>
      <c r="J15166" s="2">
        <v>44969</v>
      </c>
      <c r="K15166" s="1" t="s">
        <v>15</v>
      </c>
      <c r="L15166" s="1" t="s">
        <v>22</v>
      </c>
      <c r="M15166" s="1">
        <v>492.99</v>
      </c>
      <c r="N15166" s="1" t="s">
        <v>17</v>
      </c>
      <c r="O15166" s="10">
        <f>Table1[[#This Row],[sales]]+Table1[[#This Row],[profit]]</f>
        <v>4483.01</v>
      </c>
    </row>
    <row r="15167" spans="1:15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>Table1[[#This Row],[sales]]*Table1[[#This Row],[discount]]</f>
        <v>291.084</v>
      </c>
      <c r="G15167" s="1">
        <f>Table1[[#This Row],[sales]]-Table1[[#This Row],[Discount Value]]</f>
        <v>436.62600000000003</v>
      </c>
      <c r="H15167" s="1">
        <v>5</v>
      </c>
      <c r="I15167" s="2">
        <v>45174</v>
      </c>
      <c r="J15167" s="2">
        <v>45176</v>
      </c>
      <c r="K15167" s="1" t="s">
        <v>21</v>
      </c>
      <c r="L15167" s="1" t="s">
        <v>16</v>
      </c>
      <c r="M15167" s="1">
        <v>159.88</v>
      </c>
      <c r="N15167" s="1" t="s">
        <v>48</v>
      </c>
      <c r="O15167" s="10">
        <f>Table1[[#This Row],[sales]]+Table1[[#This Row],[profit]]</f>
        <v>887.59</v>
      </c>
    </row>
    <row r="15168" spans="1:15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>Table1[[#This Row],[sales]]*Table1[[#This Row],[discount]]</f>
        <v>988.92240000000004</v>
      </c>
      <c r="G15168" s="1">
        <f>Table1[[#This Row],[sales]]-Table1[[#This Row],[Discount Value]]</f>
        <v>3131.5876000000003</v>
      </c>
      <c r="H15168" s="1">
        <v>7</v>
      </c>
      <c r="I15168" s="2">
        <v>45094</v>
      </c>
      <c r="J15168" s="2">
        <v>45098</v>
      </c>
      <c r="K15168" s="1" t="s">
        <v>15</v>
      </c>
      <c r="L15168" s="1" t="s">
        <v>22</v>
      </c>
      <c r="M15168" s="1">
        <v>942.02</v>
      </c>
      <c r="N15168" s="1" t="s">
        <v>17</v>
      </c>
      <c r="O15168" s="10">
        <f>Table1[[#This Row],[sales]]+Table1[[#This Row],[profit]]</f>
        <v>5062.5300000000007</v>
      </c>
    </row>
    <row r="15169" spans="1:15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>Table1[[#This Row],[sales]]*Table1[[#This Row],[discount]]</f>
        <v>671.36860000000001</v>
      </c>
      <c r="G15169" s="1">
        <f>Table1[[#This Row],[sales]]-Table1[[#This Row],[Discount Value]]</f>
        <v>4124.1214</v>
      </c>
      <c r="H15169" s="1">
        <v>7</v>
      </c>
      <c r="I15169" s="2">
        <v>45564</v>
      </c>
      <c r="J15169" s="2">
        <v>45571</v>
      </c>
      <c r="K15169" s="1" t="s">
        <v>31</v>
      </c>
      <c r="L15169" s="1" t="s">
        <v>22</v>
      </c>
      <c r="M15169" s="1">
        <v>1097.94</v>
      </c>
      <c r="N15169" s="1" t="s">
        <v>23</v>
      </c>
      <c r="O15169" s="10">
        <f>Table1[[#This Row],[sales]]+Table1[[#This Row],[profit]]</f>
        <v>5893.43</v>
      </c>
    </row>
    <row r="15170" spans="1:15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>Table1[[#This Row],[sales]]*Table1[[#This Row],[discount]]</f>
        <v>675.99739999999997</v>
      </c>
      <c r="G15170" s="1">
        <f>Table1[[#This Row],[sales]]-Table1[[#This Row],[Discount Value]]</f>
        <v>1151.0226</v>
      </c>
      <c r="H15170" s="1">
        <v>6</v>
      </c>
      <c r="I15170" s="2">
        <v>44976</v>
      </c>
      <c r="J15170" s="2">
        <v>44980</v>
      </c>
      <c r="K15170" s="1" t="s">
        <v>15</v>
      </c>
      <c r="L15170" s="1" t="s">
        <v>22</v>
      </c>
      <c r="M15170" s="1">
        <v>528.94000000000005</v>
      </c>
      <c r="N15170" s="1" t="s">
        <v>34</v>
      </c>
      <c r="O15170" s="10">
        <f>Table1[[#This Row],[sales]]+Table1[[#This Row],[profit]]</f>
        <v>2355.96</v>
      </c>
    </row>
    <row r="15171" spans="1:15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>Table1[[#This Row],[sales]]*Table1[[#This Row],[discount]]</f>
        <v>477.23839999999996</v>
      </c>
      <c r="G15171" s="1">
        <f>Table1[[#This Row],[sales]]-Table1[[#This Row],[Discount Value]]</f>
        <v>1014.1315999999999</v>
      </c>
      <c r="H15171" s="1">
        <v>6</v>
      </c>
      <c r="I15171" s="2">
        <v>45422</v>
      </c>
      <c r="J15171" s="2">
        <v>45428</v>
      </c>
      <c r="K15171" s="1" t="s">
        <v>15</v>
      </c>
      <c r="L15171" s="1" t="s">
        <v>16</v>
      </c>
      <c r="M15171" s="1">
        <v>120.07</v>
      </c>
      <c r="N15171" s="1" t="s">
        <v>48</v>
      </c>
      <c r="O15171" s="10">
        <f>Table1[[#This Row],[sales]]+Table1[[#This Row],[profit]]</f>
        <v>1611.4399999999998</v>
      </c>
    </row>
    <row r="15172" spans="1:15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>Table1[[#This Row],[sales]]*Table1[[#This Row],[discount]]</f>
        <v>1471.2614999999998</v>
      </c>
      <c r="G15172" s="1">
        <f>Table1[[#This Row],[sales]]-Table1[[#This Row],[Discount Value]]</f>
        <v>1798.2085</v>
      </c>
      <c r="H15172" s="1">
        <v>9</v>
      </c>
      <c r="I15172" s="2">
        <v>45644</v>
      </c>
      <c r="J15172" s="2">
        <v>45648</v>
      </c>
      <c r="K15172" s="1" t="s">
        <v>31</v>
      </c>
      <c r="L15172" s="1" t="s">
        <v>16</v>
      </c>
      <c r="M15172" s="1">
        <v>826.81</v>
      </c>
      <c r="N15172" s="1" t="s">
        <v>48</v>
      </c>
      <c r="O15172" s="10">
        <f>Table1[[#This Row],[sales]]+Table1[[#This Row],[profit]]</f>
        <v>4096.28</v>
      </c>
    </row>
    <row r="15173" spans="1:15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>Table1[[#This Row],[sales]]*Table1[[#This Row],[discount]]</f>
        <v>385.91759999999999</v>
      </c>
      <c r="G15173" s="1">
        <f>Table1[[#This Row],[sales]]-Table1[[#This Row],[Discount Value]]</f>
        <v>2830.0623999999998</v>
      </c>
      <c r="H15173" s="1">
        <v>4</v>
      </c>
      <c r="I15173" s="2">
        <v>45446</v>
      </c>
      <c r="J15173" s="2">
        <v>45453</v>
      </c>
      <c r="K15173" s="1" t="s">
        <v>31</v>
      </c>
      <c r="L15173" s="1" t="s">
        <v>16</v>
      </c>
      <c r="M15173" s="1">
        <v>227.02</v>
      </c>
      <c r="N15173" s="1" t="s">
        <v>48</v>
      </c>
      <c r="O15173" s="10">
        <f>Table1[[#This Row],[sales]]+Table1[[#This Row],[profit]]</f>
        <v>3443</v>
      </c>
    </row>
    <row r="15174" spans="1:15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>Table1[[#This Row],[sales]]*Table1[[#This Row],[discount]]</f>
        <v>306.01229999999998</v>
      </c>
      <c r="G15174" s="1">
        <f>Table1[[#This Row],[sales]]-Table1[[#This Row],[Discount Value]]</f>
        <v>345.07770000000005</v>
      </c>
      <c r="H15174" s="1">
        <v>2</v>
      </c>
      <c r="I15174" s="2">
        <v>45650</v>
      </c>
      <c r="J15174" s="2">
        <v>45656</v>
      </c>
      <c r="K15174" s="1" t="s">
        <v>21</v>
      </c>
      <c r="L15174" s="1" t="s">
        <v>27</v>
      </c>
      <c r="M15174" s="1">
        <v>146.85</v>
      </c>
      <c r="N15174" s="1" t="s">
        <v>23</v>
      </c>
      <c r="O15174" s="10">
        <f>Table1[[#This Row],[sales]]+Table1[[#This Row],[profit]]</f>
        <v>797.94</v>
      </c>
    </row>
    <row r="15175" spans="1:15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>Table1[[#This Row],[sales]]*Table1[[#This Row],[discount]]</f>
        <v>1485.1584</v>
      </c>
      <c r="G15175" s="1">
        <f>Table1[[#This Row],[sales]]-Table1[[#This Row],[Discount Value]]</f>
        <v>3155.9615999999996</v>
      </c>
      <c r="H15175" s="1">
        <v>7</v>
      </c>
      <c r="I15175" s="2">
        <v>45498</v>
      </c>
      <c r="J15175" s="2">
        <v>45505</v>
      </c>
      <c r="K15175" s="1" t="s">
        <v>31</v>
      </c>
      <c r="L15175" s="1" t="s">
        <v>22</v>
      </c>
      <c r="M15175" s="1">
        <v>1107.67</v>
      </c>
      <c r="N15175" s="1" t="s">
        <v>39</v>
      </c>
      <c r="O15175" s="10">
        <f>Table1[[#This Row],[sales]]+Table1[[#This Row],[profit]]</f>
        <v>5748.79</v>
      </c>
    </row>
    <row r="15176" spans="1:15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>Table1[[#This Row],[sales]]*Table1[[#This Row],[discount]]</f>
        <v>562.89740000000006</v>
      </c>
      <c r="G15176" s="1">
        <f>Table1[[#This Row],[sales]]-Table1[[#This Row],[Discount Value]]</f>
        <v>1884.4826</v>
      </c>
      <c r="H15176" s="1">
        <v>6</v>
      </c>
      <c r="I15176" s="2">
        <v>45271</v>
      </c>
      <c r="J15176" s="2">
        <v>45278</v>
      </c>
      <c r="K15176" s="1" t="s">
        <v>31</v>
      </c>
      <c r="L15176" s="1" t="s">
        <v>16</v>
      </c>
      <c r="M15176" s="1">
        <v>369.8</v>
      </c>
      <c r="N15176" s="1" t="s">
        <v>23</v>
      </c>
      <c r="O15176" s="10">
        <f>Table1[[#This Row],[sales]]+Table1[[#This Row],[profit]]</f>
        <v>2817.1800000000003</v>
      </c>
    </row>
    <row r="15177" spans="1:15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>Table1[[#This Row],[sales]]*Table1[[#This Row],[discount]]</f>
        <v>115.36919999999999</v>
      </c>
      <c r="G15177" s="1">
        <f>Table1[[#This Row],[sales]]-Table1[[#This Row],[Discount Value]]</f>
        <v>3730.2707999999998</v>
      </c>
      <c r="H15177" s="1">
        <v>4</v>
      </c>
      <c r="I15177" s="2">
        <v>45192</v>
      </c>
      <c r="J15177" s="2">
        <v>45199</v>
      </c>
      <c r="K15177" s="1" t="s">
        <v>21</v>
      </c>
      <c r="L15177" s="1" t="s">
        <v>27</v>
      </c>
      <c r="M15177" s="1">
        <v>883.24</v>
      </c>
      <c r="N15177" s="1" t="s">
        <v>34</v>
      </c>
      <c r="O15177" s="10">
        <f>Table1[[#This Row],[sales]]+Table1[[#This Row],[profit]]</f>
        <v>4728.88</v>
      </c>
    </row>
    <row r="15178" spans="1:15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>Table1[[#This Row],[sales]]*Table1[[#This Row],[discount]]</f>
        <v>707.05080000000009</v>
      </c>
      <c r="G15178" s="1">
        <f>Table1[[#This Row],[sales]]-Table1[[#This Row],[Discount Value]]</f>
        <v>1153.6091999999999</v>
      </c>
      <c r="H15178" s="1">
        <v>1</v>
      </c>
      <c r="I15178" s="2">
        <v>45501</v>
      </c>
      <c r="J15178" s="2">
        <v>45502</v>
      </c>
      <c r="K15178" s="1" t="s">
        <v>21</v>
      </c>
      <c r="L15178" s="1" t="s">
        <v>22</v>
      </c>
      <c r="M15178" s="1">
        <v>187.78</v>
      </c>
      <c r="N15178" s="1" t="s">
        <v>23</v>
      </c>
      <c r="O15178" s="10">
        <f>Table1[[#This Row],[sales]]+Table1[[#This Row],[profit]]</f>
        <v>2048.44</v>
      </c>
    </row>
    <row r="15179" spans="1:15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>Table1[[#This Row],[sales]]*Table1[[#This Row],[discount]]</f>
        <v>594.05790000000002</v>
      </c>
      <c r="G15179" s="1">
        <f>Table1[[#This Row],[sales]]-Table1[[#This Row],[Discount Value]]</f>
        <v>787.47209999999995</v>
      </c>
      <c r="H15179" s="1">
        <v>4</v>
      </c>
      <c r="I15179" s="2">
        <v>45115</v>
      </c>
      <c r="J15179" s="2">
        <v>45119</v>
      </c>
      <c r="K15179" s="1" t="s">
        <v>21</v>
      </c>
      <c r="L15179" s="1" t="s">
        <v>22</v>
      </c>
      <c r="M15179" s="1">
        <v>80.319999999999993</v>
      </c>
      <c r="N15179" s="1" t="s">
        <v>28</v>
      </c>
      <c r="O15179" s="10">
        <f>Table1[[#This Row],[sales]]+Table1[[#This Row],[profit]]</f>
        <v>1461.85</v>
      </c>
    </row>
    <row r="15180" spans="1:15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>Table1[[#This Row],[sales]]*Table1[[#This Row],[discount]]</f>
        <v>258.09200000000004</v>
      </c>
      <c r="G15180" s="1">
        <f>Table1[[#This Row],[sales]]-Table1[[#This Row],[Discount Value]]</f>
        <v>387.13799999999998</v>
      </c>
      <c r="H15180" s="1">
        <v>6</v>
      </c>
      <c r="I15180" s="2">
        <v>45257</v>
      </c>
      <c r="J15180" s="2">
        <v>45263</v>
      </c>
      <c r="K15180" s="1" t="s">
        <v>31</v>
      </c>
      <c r="L15180" s="1" t="s">
        <v>16</v>
      </c>
      <c r="M15180" s="1">
        <v>60.96</v>
      </c>
      <c r="N15180" s="1" t="s">
        <v>39</v>
      </c>
      <c r="O15180" s="10">
        <f>Table1[[#This Row],[sales]]+Table1[[#This Row],[profit]]</f>
        <v>706.19</v>
      </c>
    </row>
    <row r="15181" spans="1:15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>Table1[[#This Row],[sales]]*Table1[[#This Row],[discount]]</f>
        <v>534.70180000000005</v>
      </c>
      <c r="G15181" s="1">
        <f>Table1[[#This Row],[sales]]-Table1[[#This Row],[Discount Value]]</f>
        <v>910.43820000000005</v>
      </c>
      <c r="H15181" s="1">
        <v>3</v>
      </c>
      <c r="I15181" s="2">
        <v>45080</v>
      </c>
      <c r="J15181" s="2">
        <v>45081</v>
      </c>
      <c r="K15181" s="1" t="s">
        <v>15</v>
      </c>
      <c r="L15181" s="1" t="s">
        <v>16</v>
      </c>
      <c r="M15181" s="1">
        <v>122.03</v>
      </c>
      <c r="N15181" s="1" t="s">
        <v>23</v>
      </c>
      <c r="O15181" s="10">
        <f>Table1[[#This Row],[sales]]+Table1[[#This Row],[profit]]</f>
        <v>1567.17</v>
      </c>
    </row>
    <row r="15182" spans="1:15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>Table1[[#This Row],[sales]]*Table1[[#This Row],[discount]]</f>
        <v>2384.5488</v>
      </c>
      <c r="G15182" s="1">
        <f>Table1[[#This Row],[sales]]-Table1[[#This Row],[Discount Value]]</f>
        <v>2583.2612000000004</v>
      </c>
      <c r="H15182" s="1">
        <v>1</v>
      </c>
      <c r="I15182" s="2">
        <v>45589</v>
      </c>
      <c r="J15182" s="2">
        <v>45590</v>
      </c>
      <c r="K15182" s="1" t="s">
        <v>15</v>
      </c>
      <c r="L15182" s="1" t="s">
        <v>16</v>
      </c>
      <c r="M15182" s="1">
        <v>1291.43</v>
      </c>
      <c r="N15182" s="1" t="s">
        <v>28</v>
      </c>
      <c r="O15182" s="10">
        <f>Table1[[#This Row],[sales]]+Table1[[#This Row],[profit]]</f>
        <v>6259.2400000000007</v>
      </c>
    </row>
    <row r="15183" spans="1:15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>Table1[[#This Row],[sales]]*Table1[[#This Row],[discount]]</f>
        <v>1396.08</v>
      </c>
      <c r="G15183" s="1">
        <f>Table1[[#This Row],[sales]]-Table1[[#This Row],[Discount Value]]</f>
        <v>1927.92</v>
      </c>
      <c r="H15183" s="1">
        <v>2</v>
      </c>
      <c r="I15183" s="2">
        <v>45585</v>
      </c>
      <c r="J15183" s="2">
        <v>45590</v>
      </c>
      <c r="K15183" s="1" t="s">
        <v>15</v>
      </c>
      <c r="L15183" s="1" t="s">
        <v>16</v>
      </c>
      <c r="M15183" s="1">
        <v>391.8</v>
      </c>
      <c r="N15183" s="1" t="s">
        <v>23</v>
      </c>
      <c r="O15183" s="10">
        <f>Table1[[#This Row],[sales]]+Table1[[#This Row],[profit]]</f>
        <v>3715.8</v>
      </c>
    </row>
    <row r="15184" spans="1:15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>Table1[[#This Row],[sales]]*Table1[[#This Row],[discount]]</f>
        <v>1855.4698000000001</v>
      </c>
      <c r="G15184" s="1">
        <f>Table1[[#This Row],[sales]]-Table1[[#This Row],[Discount Value]]</f>
        <v>2178.1602000000003</v>
      </c>
      <c r="H15184" s="1">
        <v>6</v>
      </c>
      <c r="I15184" s="2">
        <v>45072</v>
      </c>
      <c r="J15184" s="2">
        <v>45076</v>
      </c>
      <c r="K15184" s="1" t="s">
        <v>31</v>
      </c>
      <c r="L15184" s="1" t="s">
        <v>16</v>
      </c>
      <c r="M15184" s="1">
        <v>931.52</v>
      </c>
      <c r="N15184" s="1" t="s">
        <v>48</v>
      </c>
      <c r="O15184" s="10">
        <f>Table1[[#This Row],[sales]]+Table1[[#This Row],[profit]]</f>
        <v>4965.1499999999996</v>
      </c>
    </row>
    <row r="15185" spans="1:15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>Table1[[#This Row],[sales]]*Table1[[#This Row],[discount]]</f>
        <v>1774.7752999999998</v>
      </c>
      <c r="G15185" s="1">
        <f>Table1[[#This Row],[sales]]-Table1[[#This Row],[Discount Value]]</f>
        <v>3021.9146999999998</v>
      </c>
      <c r="H15185" s="1">
        <v>1</v>
      </c>
      <c r="I15185" s="2">
        <v>45104</v>
      </c>
      <c r="J15185" s="2">
        <v>45107</v>
      </c>
      <c r="K15185" s="1" t="s">
        <v>21</v>
      </c>
      <c r="L15185" s="1" t="s">
        <v>27</v>
      </c>
      <c r="M15185" s="1">
        <v>1236.82</v>
      </c>
      <c r="N15185" s="1" t="s">
        <v>48</v>
      </c>
      <c r="O15185" s="10">
        <f>Table1[[#This Row],[sales]]+Table1[[#This Row],[profit]]</f>
        <v>6033.5099999999993</v>
      </c>
    </row>
    <row r="15186" spans="1:15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>Table1[[#This Row],[sales]]*Table1[[#This Row],[discount]]</f>
        <v>199.69459999999998</v>
      </c>
      <c r="G15186" s="1">
        <f>Table1[[#This Row],[sales]]-Table1[[#This Row],[Discount Value]]</f>
        <v>287.36540000000002</v>
      </c>
      <c r="H15186" s="1">
        <v>6</v>
      </c>
      <c r="I15186" s="2">
        <v>45073</v>
      </c>
      <c r="J15186" s="2">
        <v>45079</v>
      </c>
      <c r="K15186" s="1" t="s">
        <v>15</v>
      </c>
      <c r="L15186" s="1" t="s">
        <v>27</v>
      </c>
      <c r="M15186" s="1">
        <v>140.63</v>
      </c>
      <c r="N15186" s="1" t="s">
        <v>28</v>
      </c>
      <c r="O15186" s="10">
        <f>Table1[[#This Row],[sales]]+Table1[[#This Row],[profit]]</f>
        <v>627.69000000000005</v>
      </c>
    </row>
    <row r="15187" spans="1:15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>Table1[[#This Row],[sales]]*Table1[[#This Row],[discount]]</f>
        <v>126.98000000000002</v>
      </c>
      <c r="G15187" s="1">
        <f>Table1[[#This Row],[sales]]-Table1[[#This Row],[Discount Value]]</f>
        <v>780.02</v>
      </c>
      <c r="H15187" s="1">
        <v>1</v>
      </c>
      <c r="I15187" s="2">
        <v>45197</v>
      </c>
      <c r="J15187" s="2">
        <v>45199</v>
      </c>
      <c r="K15187" s="1" t="s">
        <v>15</v>
      </c>
      <c r="L15187" s="1" t="s">
        <v>22</v>
      </c>
      <c r="M15187" s="1">
        <v>232.47</v>
      </c>
      <c r="N15187" s="1" t="s">
        <v>17</v>
      </c>
      <c r="O15187" s="10">
        <f>Table1[[#This Row],[sales]]+Table1[[#This Row],[profit]]</f>
        <v>1139.47</v>
      </c>
    </row>
    <row r="15188" spans="1:15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>Table1[[#This Row],[sales]]*Table1[[#This Row],[discount]]</f>
        <v>1533.5199</v>
      </c>
      <c r="G15188" s="1">
        <f>Table1[[#This Row],[sales]]-Table1[[#This Row],[Discount Value]]</f>
        <v>3113.5100999999995</v>
      </c>
      <c r="H15188" s="1">
        <v>1</v>
      </c>
      <c r="I15188" s="2">
        <v>44942</v>
      </c>
      <c r="J15188" s="2">
        <v>44943</v>
      </c>
      <c r="K15188" s="1" t="s">
        <v>15</v>
      </c>
      <c r="L15188" s="1" t="s">
        <v>16</v>
      </c>
      <c r="M15188" s="1">
        <v>1212.5999999999999</v>
      </c>
      <c r="N15188" s="1" t="s">
        <v>34</v>
      </c>
      <c r="O15188" s="10">
        <f>Table1[[#This Row],[sales]]+Table1[[#This Row],[profit]]</f>
        <v>5859.6299999999992</v>
      </c>
    </row>
    <row r="15189" spans="1:15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>Table1[[#This Row],[sales]]*Table1[[#This Row],[discount]]</f>
        <v>286.63100000000003</v>
      </c>
      <c r="G15189" s="1">
        <f>Table1[[#This Row],[sales]]-Table1[[#This Row],[Discount Value]]</f>
        <v>2579.6790000000001</v>
      </c>
      <c r="H15189" s="1">
        <v>6</v>
      </c>
      <c r="I15189" s="2">
        <v>45438</v>
      </c>
      <c r="J15189" s="2">
        <v>45439</v>
      </c>
      <c r="K15189" s="1" t="s">
        <v>21</v>
      </c>
      <c r="L15189" s="1" t="s">
        <v>22</v>
      </c>
      <c r="M15189" s="1">
        <v>389.7</v>
      </c>
      <c r="N15189" s="1" t="s">
        <v>17</v>
      </c>
      <c r="O15189" s="10">
        <f>Table1[[#This Row],[sales]]+Table1[[#This Row],[profit]]</f>
        <v>3256.0099999999998</v>
      </c>
    </row>
    <row r="15190" spans="1:15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>Table1[[#This Row],[sales]]*Table1[[#This Row],[discount]]</f>
        <v>96.322800000000001</v>
      </c>
      <c r="G15190" s="1">
        <f>Table1[[#This Row],[sales]]-Table1[[#This Row],[Discount Value]]</f>
        <v>3114.4372000000003</v>
      </c>
      <c r="H15190" s="1">
        <v>1</v>
      </c>
      <c r="I15190" s="2">
        <v>45073</v>
      </c>
      <c r="J15190" s="2">
        <v>45078</v>
      </c>
      <c r="K15190" s="1" t="s">
        <v>31</v>
      </c>
      <c r="L15190" s="1" t="s">
        <v>16</v>
      </c>
      <c r="M15190" s="1">
        <v>393.24</v>
      </c>
      <c r="N15190" s="1" t="s">
        <v>48</v>
      </c>
      <c r="O15190" s="10">
        <f>Table1[[#This Row],[sales]]+Table1[[#This Row],[profit]]</f>
        <v>3604</v>
      </c>
    </row>
    <row r="15191" spans="1:15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>Table1[[#This Row],[sales]]*Table1[[#This Row],[discount]]</f>
        <v>636.66889999999989</v>
      </c>
      <c r="G15191" s="1">
        <f>Table1[[#This Row],[sales]]-Table1[[#This Row],[Discount Value]]</f>
        <v>1558.7411</v>
      </c>
      <c r="H15191" s="1">
        <v>9</v>
      </c>
      <c r="I15191" s="2">
        <v>45381</v>
      </c>
      <c r="J15191" s="2">
        <v>45382</v>
      </c>
      <c r="K15191" s="1" t="s">
        <v>21</v>
      </c>
      <c r="L15191" s="1" t="s">
        <v>27</v>
      </c>
      <c r="M15191" s="1">
        <v>340.38</v>
      </c>
      <c r="N15191" s="1" t="s">
        <v>28</v>
      </c>
      <c r="O15191" s="10">
        <f>Table1[[#This Row],[sales]]+Table1[[#This Row],[profit]]</f>
        <v>2535.79</v>
      </c>
    </row>
    <row r="15192" spans="1:15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>Table1[[#This Row],[sales]]*Table1[[#This Row],[discount]]</f>
        <v>1595.373</v>
      </c>
      <c r="G15192" s="1">
        <f>Table1[[#This Row],[sales]]-Table1[[#This Row],[Discount Value]]</f>
        <v>2495.3269999999998</v>
      </c>
      <c r="H15192" s="1">
        <v>2</v>
      </c>
      <c r="I15192" s="2">
        <v>45329</v>
      </c>
      <c r="J15192" s="2">
        <v>45335</v>
      </c>
      <c r="K15192" s="1" t="s">
        <v>31</v>
      </c>
      <c r="L15192" s="1" t="s">
        <v>22</v>
      </c>
      <c r="M15192" s="1">
        <v>897.17</v>
      </c>
      <c r="N15192" s="1" t="s">
        <v>39</v>
      </c>
      <c r="O15192" s="10">
        <f>Table1[[#This Row],[sales]]+Table1[[#This Row],[profit]]</f>
        <v>4987.87</v>
      </c>
    </row>
    <row r="15193" spans="1:15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>Table1[[#This Row],[sales]]*Table1[[#This Row],[discount]]</f>
        <v>105.38</v>
      </c>
      <c r="G15193" s="1">
        <f>Table1[[#This Row],[sales]]-Table1[[#This Row],[Discount Value]]</f>
        <v>2529.12</v>
      </c>
      <c r="H15193" s="1">
        <v>9</v>
      </c>
      <c r="I15193" s="2">
        <v>45270</v>
      </c>
      <c r="J15193" s="2">
        <v>45271</v>
      </c>
      <c r="K15193" s="1" t="s">
        <v>21</v>
      </c>
      <c r="L15193" s="1" t="s">
        <v>27</v>
      </c>
      <c r="M15193" s="1">
        <v>335.53</v>
      </c>
      <c r="N15193" s="1" t="s">
        <v>48</v>
      </c>
      <c r="O15193" s="10">
        <f>Table1[[#This Row],[sales]]+Table1[[#This Row],[profit]]</f>
        <v>2970.0299999999997</v>
      </c>
    </row>
    <row r="15194" spans="1:15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>Table1[[#This Row],[sales]]*Table1[[#This Row],[discount]]</f>
        <v>373.32269999999994</v>
      </c>
      <c r="G15194" s="1">
        <f>Table1[[#This Row],[sales]]-Table1[[#This Row],[Discount Value]]</f>
        <v>3774.7073</v>
      </c>
      <c r="H15194" s="1">
        <v>5</v>
      </c>
      <c r="I15194" s="2">
        <v>45614</v>
      </c>
      <c r="J15194" s="2">
        <v>45617</v>
      </c>
      <c r="K15194" s="1" t="s">
        <v>21</v>
      </c>
      <c r="L15194" s="1" t="s">
        <v>22</v>
      </c>
      <c r="M15194" s="1">
        <v>238.01</v>
      </c>
      <c r="N15194" s="1" t="s">
        <v>48</v>
      </c>
      <c r="O15194" s="10">
        <f>Table1[[#This Row],[sales]]+Table1[[#This Row],[profit]]</f>
        <v>4386.04</v>
      </c>
    </row>
    <row r="15195" spans="1:15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>Table1[[#This Row],[sales]]*Table1[[#This Row],[discount]]</f>
        <v>248.08550000000002</v>
      </c>
      <c r="G15195" s="1">
        <f>Table1[[#This Row],[sales]]-Table1[[#This Row],[Discount Value]]</f>
        <v>4713.6244999999999</v>
      </c>
      <c r="H15195" s="1">
        <v>5</v>
      </c>
      <c r="I15195" s="2">
        <v>44934</v>
      </c>
      <c r="J15195" s="2">
        <v>44935</v>
      </c>
      <c r="K15195" s="1" t="s">
        <v>21</v>
      </c>
      <c r="L15195" s="1" t="s">
        <v>16</v>
      </c>
      <c r="M15195" s="1">
        <v>924.28</v>
      </c>
      <c r="N15195" s="1" t="s">
        <v>39</v>
      </c>
      <c r="O15195" s="10">
        <f>Table1[[#This Row],[sales]]+Table1[[#This Row],[profit]]</f>
        <v>5885.99</v>
      </c>
    </row>
    <row r="15196" spans="1:15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>Table1[[#This Row],[sales]]*Table1[[#This Row],[discount]]</f>
        <v>1046.0672</v>
      </c>
      <c r="G15196" s="1">
        <f>Table1[[#This Row],[sales]]-Table1[[#This Row],[Discount Value]]</f>
        <v>2222.8928000000001</v>
      </c>
      <c r="H15196" s="1">
        <v>8</v>
      </c>
      <c r="I15196" s="2">
        <v>44976</v>
      </c>
      <c r="J15196" s="2">
        <v>44978</v>
      </c>
      <c r="K15196" s="1" t="s">
        <v>15</v>
      </c>
      <c r="L15196" s="1" t="s">
        <v>22</v>
      </c>
      <c r="M15196" s="1">
        <v>190.73</v>
      </c>
      <c r="N15196" s="1" t="s">
        <v>17</v>
      </c>
      <c r="O15196" s="10">
        <f>Table1[[#This Row],[sales]]+Table1[[#This Row],[profit]]</f>
        <v>3459.69</v>
      </c>
    </row>
    <row r="15197" spans="1:15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>Table1[[#This Row],[sales]]*Table1[[#This Row],[discount]]</f>
        <v>107.64760000000001</v>
      </c>
      <c r="G15197" s="1">
        <f>Table1[[#This Row],[sales]]-Table1[[#This Row],[Discount Value]]</f>
        <v>2583.5424000000003</v>
      </c>
      <c r="H15197" s="1">
        <v>1</v>
      </c>
      <c r="I15197" s="2">
        <v>45627</v>
      </c>
      <c r="J15197" s="2">
        <v>45634</v>
      </c>
      <c r="K15197" s="1" t="s">
        <v>31</v>
      </c>
      <c r="L15197" s="1" t="s">
        <v>22</v>
      </c>
      <c r="M15197" s="1">
        <v>660.35</v>
      </c>
      <c r="N15197" s="1" t="s">
        <v>17</v>
      </c>
      <c r="O15197" s="10">
        <f>Table1[[#This Row],[sales]]+Table1[[#This Row],[profit]]</f>
        <v>3351.54</v>
      </c>
    </row>
    <row r="15198" spans="1:15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>Table1[[#This Row],[sales]]*Table1[[#This Row],[discount]]</f>
        <v>94.46350000000001</v>
      </c>
      <c r="G15198" s="1">
        <f>Table1[[#This Row],[sales]]-Table1[[#This Row],[Discount Value]]</f>
        <v>1794.8064999999999</v>
      </c>
      <c r="H15198" s="1">
        <v>9</v>
      </c>
      <c r="I15198" s="2">
        <v>45526</v>
      </c>
      <c r="J15198" s="2">
        <v>45528</v>
      </c>
      <c r="K15198" s="1" t="s">
        <v>31</v>
      </c>
      <c r="L15198" s="1" t="s">
        <v>22</v>
      </c>
      <c r="M15198" s="1">
        <v>151.83000000000001</v>
      </c>
      <c r="N15198" s="1" t="s">
        <v>23</v>
      </c>
      <c r="O15198" s="10">
        <f>Table1[[#This Row],[sales]]+Table1[[#This Row],[profit]]</f>
        <v>2041.1</v>
      </c>
    </row>
    <row r="15199" spans="1:15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>Table1[[#This Row],[sales]]*Table1[[#This Row],[discount]]</f>
        <v>137.0213</v>
      </c>
      <c r="G15199" s="1">
        <f>Table1[[#This Row],[sales]]-Table1[[#This Row],[Discount Value]]</f>
        <v>916.98869999999999</v>
      </c>
      <c r="H15199" s="1">
        <v>1</v>
      </c>
      <c r="I15199" s="2">
        <v>44939</v>
      </c>
      <c r="J15199" s="2">
        <v>44942</v>
      </c>
      <c r="K15199" s="1" t="s">
        <v>15</v>
      </c>
      <c r="L15199" s="1" t="s">
        <v>22</v>
      </c>
      <c r="M15199" s="1">
        <v>293.63</v>
      </c>
      <c r="N15199" s="1" t="s">
        <v>23</v>
      </c>
      <c r="O15199" s="10">
        <f>Table1[[#This Row],[sales]]+Table1[[#This Row],[profit]]</f>
        <v>1347.6399999999999</v>
      </c>
    </row>
    <row r="15200" spans="1:15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>Table1[[#This Row],[sales]]*Table1[[#This Row],[discount]]</f>
        <v>464.46680000000003</v>
      </c>
      <c r="G15200" s="1">
        <f>Table1[[#This Row],[sales]]-Table1[[#This Row],[Discount Value]]</f>
        <v>2853.1531999999997</v>
      </c>
      <c r="H15200" s="1">
        <v>5</v>
      </c>
      <c r="I15200" s="2">
        <v>45128</v>
      </c>
      <c r="J15200" s="2">
        <v>45133</v>
      </c>
      <c r="K15200" s="1" t="s">
        <v>21</v>
      </c>
      <c r="L15200" s="1" t="s">
        <v>27</v>
      </c>
      <c r="M15200" s="1">
        <v>617.57000000000005</v>
      </c>
      <c r="N15200" s="1" t="s">
        <v>17</v>
      </c>
      <c r="O15200" s="10">
        <f>Table1[[#This Row],[sales]]+Table1[[#This Row],[profit]]</f>
        <v>3935.19</v>
      </c>
    </row>
    <row r="15201" spans="1:15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>Table1[[#This Row],[sales]]*Table1[[#This Row],[discount]]</f>
        <v>113.93760000000002</v>
      </c>
      <c r="G15201" s="1">
        <f>Table1[[#This Row],[sales]]-Table1[[#This Row],[Discount Value]]</f>
        <v>292.98239999999998</v>
      </c>
      <c r="H15201" s="1">
        <v>8</v>
      </c>
      <c r="I15201" s="2">
        <v>45585</v>
      </c>
      <c r="J15201" s="2">
        <v>45588</v>
      </c>
      <c r="K15201" s="1" t="s">
        <v>31</v>
      </c>
      <c r="L15201" s="1" t="s">
        <v>27</v>
      </c>
      <c r="M15201" s="1">
        <v>85.43</v>
      </c>
      <c r="N15201" s="1" t="s">
        <v>48</v>
      </c>
      <c r="O15201" s="10">
        <f>Table1[[#This Row],[sales]]+Table1[[#This Row],[profit]]</f>
        <v>492.35</v>
      </c>
    </row>
    <row r="15202" spans="1:15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>Table1[[#This Row],[sales]]*Table1[[#This Row],[discount]]</f>
        <v>95.716200000000015</v>
      </c>
      <c r="G15202" s="1">
        <f>Table1[[#This Row],[sales]]-Table1[[#This Row],[Discount Value]]</f>
        <v>4690.0938000000006</v>
      </c>
      <c r="H15202" s="1">
        <v>1</v>
      </c>
      <c r="I15202" s="2">
        <v>45360</v>
      </c>
      <c r="J15202" s="2">
        <v>45362</v>
      </c>
      <c r="K15202" s="1" t="s">
        <v>31</v>
      </c>
      <c r="L15202" s="1" t="s">
        <v>16</v>
      </c>
      <c r="M15202" s="1">
        <v>682.85</v>
      </c>
      <c r="N15202" s="1" t="s">
        <v>34</v>
      </c>
      <c r="O15202" s="10">
        <f>Table1[[#This Row],[sales]]+Table1[[#This Row],[profit]]</f>
        <v>5468.6600000000008</v>
      </c>
    </row>
    <row r="15203" spans="1:15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>Table1[[#This Row],[sales]]*Table1[[#This Row],[discount]]</f>
        <v>1014.6362</v>
      </c>
      <c r="G15203" s="1">
        <f>Table1[[#This Row],[sales]]-Table1[[#This Row],[Discount Value]]</f>
        <v>2258.3838000000001</v>
      </c>
      <c r="H15203" s="1">
        <v>5</v>
      </c>
      <c r="I15203" s="2">
        <v>45333</v>
      </c>
      <c r="J15203" s="2">
        <v>45336</v>
      </c>
      <c r="K15203" s="1" t="s">
        <v>15</v>
      </c>
      <c r="L15203" s="1" t="s">
        <v>22</v>
      </c>
      <c r="M15203" s="1">
        <v>695.99</v>
      </c>
      <c r="N15203" s="1" t="s">
        <v>28</v>
      </c>
      <c r="O15203" s="10">
        <f>Table1[[#This Row],[sales]]+Table1[[#This Row],[profit]]</f>
        <v>3969.01</v>
      </c>
    </row>
    <row r="15204" spans="1:15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>Table1[[#This Row],[sales]]*Table1[[#This Row],[discount]]</f>
        <v>1008.1848</v>
      </c>
      <c r="G15204" s="1">
        <f>Table1[[#This Row],[sales]]-Table1[[#This Row],[Discount Value]]</f>
        <v>3792.6952000000001</v>
      </c>
      <c r="H15204" s="1">
        <v>3</v>
      </c>
      <c r="I15204" s="2">
        <v>45084</v>
      </c>
      <c r="J15204" s="2">
        <v>45087</v>
      </c>
      <c r="K15204" s="1" t="s">
        <v>21</v>
      </c>
      <c r="L15204" s="1" t="s">
        <v>27</v>
      </c>
      <c r="M15204" s="1">
        <v>544.61</v>
      </c>
      <c r="N15204" s="1" t="s">
        <v>23</v>
      </c>
      <c r="O15204" s="10">
        <f>Table1[[#This Row],[sales]]+Table1[[#This Row],[profit]]</f>
        <v>5345.49</v>
      </c>
    </row>
    <row r="15205" spans="1:15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>Table1[[#This Row],[sales]]*Table1[[#This Row],[discount]]</f>
        <v>129.0735</v>
      </c>
      <c r="G15205" s="1">
        <f>Table1[[#This Row],[sales]]-Table1[[#This Row],[Discount Value]]</f>
        <v>1305.0765000000001</v>
      </c>
      <c r="H15205" s="1">
        <v>8</v>
      </c>
      <c r="I15205" s="2">
        <v>45411</v>
      </c>
      <c r="J15205" s="2">
        <v>45418</v>
      </c>
      <c r="K15205" s="1" t="s">
        <v>15</v>
      </c>
      <c r="L15205" s="1" t="s">
        <v>16</v>
      </c>
      <c r="M15205" s="1">
        <v>363.1</v>
      </c>
      <c r="N15205" s="1" t="s">
        <v>28</v>
      </c>
      <c r="O15205" s="10">
        <f>Table1[[#This Row],[sales]]+Table1[[#This Row],[profit]]</f>
        <v>1797.25</v>
      </c>
    </row>
    <row r="15206" spans="1:15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>Table1[[#This Row],[sales]]*Table1[[#This Row],[discount]]</f>
        <v>1563.5169000000001</v>
      </c>
      <c r="G15206" s="1">
        <f>Table1[[#This Row],[sales]]-Table1[[#This Row],[Discount Value]]</f>
        <v>3174.4131000000002</v>
      </c>
      <c r="H15206" s="1">
        <v>3</v>
      </c>
      <c r="I15206" s="2">
        <v>45499</v>
      </c>
      <c r="J15206" s="2">
        <v>45503</v>
      </c>
      <c r="K15206" s="1" t="s">
        <v>15</v>
      </c>
      <c r="L15206" s="1" t="s">
        <v>27</v>
      </c>
      <c r="M15206" s="1">
        <v>617.26</v>
      </c>
      <c r="N15206" s="1" t="s">
        <v>34</v>
      </c>
      <c r="O15206" s="10">
        <f>Table1[[#This Row],[sales]]+Table1[[#This Row],[profit]]</f>
        <v>5355.1900000000005</v>
      </c>
    </row>
    <row r="15207" spans="1:15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>Table1[[#This Row],[sales]]*Table1[[#This Row],[discount]]</f>
        <v>495.90559999999999</v>
      </c>
      <c r="G15207" s="1">
        <f>Table1[[#This Row],[sales]]-Table1[[#This Row],[Discount Value]]</f>
        <v>2603.5043999999998</v>
      </c>
      <c r="H15207" s="1">
        <v>8</v>
      </c>
      <c r="I15207" s="2">
        <v>45473</v>
      </c>
      <c r="J15207" s="2">
        <v>45477</v>
      </c>
      <c r="K15207" s="1" t="s">
        <v>21</v>
      </c>
      <c r="L15207" s="1" t="s">
        <v>27</v>
      </c>
      <c r="M15207" s="1">
        <v>648.45000000000005</v>
      </c>
      <c r="N15207" s="1" t="s">
        <v>17</v>
      </c>
      <c r="O15207" s="10">
        <f>Table1[[#This Row],[sales]]+Table1[[#This Row],[profit]]</f>
        <v>3747.8599999999997</v>
      </c>
    </row>
    <row r="15208" spans="1:15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>Table1[[#This Row],[sales]]*Table1[[#This Row],[discount]]</f>
        <v>1668.8189</v>
      </c>
      <c r="G15208" s="1">
        <f>Table1[[#This Row],[sales]]-Table1[[#This Row],[Discount Value]]</f>
        <v>2401.4710999999998</v>
      </c>
      <c r="H15208" s="1">
        <v>2</v>
      </c>
      <c r="I15208" s="2">
        <v>45319</v>
      </c>
      <c r="J15208" s="2">
        <v>45325</v>
      </c>
      <c r="K15208" s="1" t="s">
        <v>15</v>
      </c>
      <c r="L15208" s="1" t="s">
        <v>27</v>
      </c>
      <c r="M15208" s="1">
        <v>937.64</v>
      </c>
      <c r="N15208" s="1" t="s">
        <v>28</v>
      </c>
      <c r="O15208" s="10">
        <f>Table1[[#This Row],[sales]]+Table1[[#This Row],[profit]]</f>
        <v>5007.93</v>
      </c>
    </row>
    <row r="15209" spans="1:15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>Table1[[#This Row],[sales]]*Table1[[#This Row],[discount]]</f>
        <v>478.59280000000001</v>
      </c>
      <c r="G15209" s="1">
        <f>Table1[[#This Row],[sales]]-Table1[[#This Row],[Discount Value]]</f>
        <v>498.12720000000002</v>
      </c>
      <c r="H15209" s="1">
        <v>3</v>
      </c>
      <c r="I15209" s="2">
        <v>45294</v>
      </c>
      <c r="J15209" s="2">
        <v>45297</v>
      </c>
      <c r="K15209" s="1" t="s">
        <v>15</v>
      </c>
      <c r="L15209" s="1" t="s">
        <v>16</v>
      </c>
      <c r="M15209" s="1">
        <v>126.16</v>
      </c>
      <c r="N15209" s="1" t="s">
        <v>17</v>
      </c>
      <c r="O15209" s="10">
        <f>Table1[[#This Row],[sales]]+Table1[[#This Row],[profit]]</f>
        <v>1102.8800000000001</v>
      </c>
    </row>
    <row r="15210" spans="1:15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>Table1[[#This Row],[sales]]*Table1[[#This Row],[discount]]</f>
        <v>994.7106</v>
      </c>
      <c r="G15210" s="1">
        <f>Table1[[#This Row],[sales]]-Table1[[#This Row],[Discount Value]]</f>
        <v>1555.8294000000001</v>
      </c>
      <c r="H15210" s="1">
        <v>1</v>
      </c>
      <c r="I15210" s="2">
        <v>45303</v>
      </c>
      <c r="J15210" s="2">
        <v>45310</v>
      </c>
      <c r="K15210" s="1" t="s">
        <v>15</v>
      </c>
      <c r="L15210" s="1" t="s">
        <v>22</v>
      </c>
      <c r="M15210" s="1">
        <v>535.1</v>
      </c>
      <c r="N15210" s="1" t="s">
        <v>48</v>
      </c>
      <c r="O15210" s="10">
        <f>Table1[[#This Row],[sales]]+Table1[[#This Row],[profit]]</f>
        <v>3085.64</v>
      </c>
    </row>
    <row r="15211" spans="1:15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>Table1[[#This Row],[sales]]*Table1[[#This Row],[discount]]</f>
        <v>1068.5266999999999</v>
      </c>
      <c r="G15211" s="1">
        <f>Table1[[#This Row],[sales]]-Table1[[#This Row],[Discount Value]]</f>
        <v>1819.3833</v>
      </c>
      <c r="H15211" s="1">
        <v>1</v>
      </c>
      <c r="I15211" s="2">
        <v>45032</v>
      </c>
      <c r="J15211" s="2">
        <v>45033</v>
      </c>
      <c r="K15211" s="1" t="s">
        <v>31</v>
      </c>
      <c r="L15211" s="1" t="s">
        <v>27</v>
      </c>
      <c r="M15211" s="1">
        <v>414.87</v>
      </c>
      <c r="N15211" s="1" t="s">
        <v>34</v>
      </c>
      <c r="O15211" s="10">
        <f>Table1[[#This Row],[sales]]+Table1[[#This Row],[profit]]</f>
        <v>3302.7799999999997</v>
      </c>
    </row>
    <row r="15212" spans="1:15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>Table1[[#This Row],[sales]]*Table1[[#This Row],[discount]]</f>
        <v>364.4982</v>
      </c>
      <c r="G15212" s="1">
        <f>Table1[[#This Row],[sales]]-Table1[[#This Row],[Discount Value]]</f>
        <v>1660.4918</v>
      </c>
      <c r="H15212" s="1">
        <v>4</v>
      </c>
      <c r="I15212" s="2">
        <v>45297</v>
      </c>
      <c r="J15212" s="2">
        <v>45300</v>
      </c>
      <c r="K15212" s="1" t="s">
        <v>31</v>
      </c>
      <c r="L15212" s="1" t="s">
        <v>22</v>
      </c>
      <c r="M15212" s="1">
        <v>375.97</v>
      </c>
      <c r="N15212" s="1" t="s">
        <v>28</v>
      </c>
      <c r="O15212" s="10">
        <f>Table1[[#This Row],[sales]]+Table1[[#This Row],[profit]]</f>
        <v>2400.96</v>
      </c>
    </row>
    <row r="15213" spans="1:15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>Table1[[#This Row],[sales]]*Table1[[#This Row],[discount]]</f>
        <v>362.02679999999998</v>
      </c>
      <c r="G15213" s="1">
        <f>Table1[[#This Row],[sales]]-Table1[[#This Row],[Discount Value]]</f>
        <v>978.81319999999994</v>
      </c>
      <c r="H15213" s="1">
        <v>5</v>
      </c>
      <c r="I15213" s="2">
        <v>45036</v>
      </c>
      <c r="J15213" s="2">
        <v>45041</v>
      </c>
      <c r="K15213" s="1" t="s">
        <v>31</v>
      </c>
      <c r="L15213" s="1" t="s">
        <v>22</v>
      </c>
      <c r="M15213" s="1">
        <v>330.39</v>
      </c>
      <c r="N15213" s="1" t="s">
        <v>48</v>
      </c>
      <c r="O15213" s="10">
        <f>Table1[[#This Row],[sales]]+Table1[[#This Row],[profit]]</f>
        <v>1671.23</v>
      </c>
    </row>
    <row r="15214" spans="1:15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>Table1[[#This Row],[sales]]*Table1[[#This Row],[discount]]</f>
        <v>136.00199999999998</v>
      </c>
      <c r="G15214" s="1">
        <f>Table1[[#This Row],[sales]]-Table1[[#This Row],[Discount Value]]</f>
        <v>4397.3979999999992</v>
      </c>
      <c r="H15214" s="1">
        <v>3</v>
      </c>
      <c r="I15214" s="2">
        <v>45220</v>
      </c>
      <c r="J15214" s="2">
        <v>45223</v>
      </c>
      <c r="K15214" s="1" t="s">
        <v>21</v>
      </c>
      <c r="L15214" s="1" t="s">
        <v>27</v>
      </c>
      <c r="M15214" s="1">
        <v>1053.58</v>
      </c>
      <c r="N15214" s="1" t="s">
        <v>34</v>
      </c>
      <c r="O15214" s="10">
        <f>Table1[[#This Row],[sales]]+Table1[[#This Row],[profit]]</f>
        <v>5586.98</v>
      </c>
    </row>
    <row r="15215" spans="1:15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>Table1[[#This Row],[sales]]*Table1[[#This Row],[discount]]</f>
        <v>186.04439999999997</v>
      </c>
      <c r="G15215" s="1">
        <f>Table1[[#This Row],[sales]]-Table1[[#This Row],[Discount Value]]</f>
        <v>330.74559999999997</v>
      </c>
      <c r="H15215" s="1">
        <v>2</v>
      </c>
      <c r="I15215" s="2">
        <v>45190</v>
      </c>
      <c r="J15215" s="2">
        <v>45192</v>
      </c>
      <c r="K15215" s="1" t="s">
        <v>21</v>
      </c>
      <c r="L15215" s="1" t="s">
        <v>22</v>
      </c>
      <c r="M15215" s="1">
        <v>56.37</v>
      </c>
      <c r="N15215" s="1" t="s">
        <v>48</v>
      </c>
      <c r="O15215" s="10">
        <f>Table1[[#This Row],[sales]]+Table1[[#This Row],[profit]]</f>
        <v>573.16</v>
      </c>
    </row>
    <row r="15216" spans="1:15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>Table1[[#This Row],[sales]]*Table1[[#This Row],[discount]]</f>
        <v>290.54360000000003</v>
      </c>
      <c r="G15216" s="1">
        <f>Table1[[#This Row],[sales]]-Table1[[#This Row],[Discount Value]]</f>
        <v>563.99639999999999</v>
      </c>
      <c r="H15216" s="1">
        <v>1</v>
      </c>
      <c r="I15216" s="2">
        <v>45257</v>
      </c>
      <c r="J15216" s="2">
        <v>45264</v>
      </c>
      <c r="K15216" s="1" t="s">
        <v>21</v>
      </c>
      <c r="L15216" s="1" t="s">
        <v>22</v>
      </c>
      <c r="M15216" s="1">
        <v>193.21</v>
      </c>
      <c r="N15216" s="1" t="s">
        <v>23</v>
      </c>
      <c r="O15216" s="10">
        <f>Table1[[#This Row],[sales]]+Table1[[#This Row],[profit]]</f>
        <v>1047.75</v>
      </c>
    </row>
    <row r="15217" spans="1:15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>Table1[[#This Row],[sales]]*Table1[[#This Row],[discount]]</f>
        <v>217.16500000000002</v>
      </c>
      <c r="G15217" s="1">
        <f>Table1[[#This Row],[sales]]-Table1[[#This Row],[Discount Value]]</f>
        <v>1453.335</v>
      </c>
      <c r="H15217" s="1">
        <v>3</v>
      </c>
      <c r="I15217" s="2">
        <v>45350</v>
      </c>
      <c r="J15217" s="2">
        <v>45357</v>
      </c>
      <c r="K15217" s="1" t="s">
        <v>21</v>
      </c>
      <c r="L15217" s="1" t="s">
        <v>22</v>
      </c>
      <c r="M15217" s="1">
        <v>422.13</v>
      </c>
      <c r="N15217" s="1" t="s">
        <v>48</v>
      </c>
      <c r="O15217" s="10">
        <f>Table1[[#This Row],[sales]]+Table1[[#This Row],[profit]]</f>
        <v>2092.63</v>
      </c>
    </row>
    <row r="15218" spans="1:15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>Table1[[#This Row],[sales]]*Table1[[#This Row],[discount]]</f>
        <v>1243.8549</v>
      </c>
      <c r="G15218" s="1">
        <f>Table1[[#This Row],[sales]]-Table1[[#This Row],[Discount Value]]</f>
        <v>3363.0150999999996</v>
      </c>
      <c r="H15218" s="1">
        <v>1</v>
      </c>
      <c r="I15218" s="2">
        <v>45205</v>
      </c>
      <c r="J15218" s="2">
        <v>45210</v>
      </c>
      <c r="K15218" s="1" t="s">
        <v>21</v>
      </c>
      <c r="L15218" s="1" t="s">
        <v>16</v>
      </c>
      <c r="M15218" s="1">
        <v>395.49</v>
      </c>
      <c r="N15218" s="1" t="s">
        <v>39</v>
      </c>
      <c r="O15218" s="10">
        <f>Table1[[#This Row],[sales]]+Table1[[#This Row],[profit]]</f>
        <v>5002.3599999999997</v>
      </c>
    </row>
    <row r="15219" spans="1:15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>Table1[[#This Row],[sales]]*Table1[[#This Row],[discount]]</f>
        <v>973.97420000000011</v>
      </c>
      <c r="G15219" s="1">
        <f>Table1[[#This Row],[sales]]-Table1[[#This Row],[Discount Value]]</f>
        <v>1890.6558</v>
      </c>
      <c r="H15219" s="1">
        <v>6</v>
      </c>
      <c r="I15219" s="2">
        <v>45150</v>
      </c>
      <c r="J15219" s="2">
        <v>45152</v>
      </c>
      <c r="K15219" s="1" t="s">
        <v>21</v>
      </c>
      <c r="L15219" s="1" t="s">
        <v>16</v>
      </c>
      <c r="M15219" s="1">
        <v>173.39</v>
      </c>
      <c r="N15219" s="1" t="s">
        <v>17</v>
      </c>
      <c r="O15219" s="10">
        <f>Table1[[#This Row],[sales]]+Table1[[#This Row],[profit]]</f>
        <v>3038.02</v>
      </c>
    </row>
    <row r="15220" spans="1:15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>Table1[[#This Row],[sales]]*Table1[[#This Row],[discount]]</f>
        <v>347.13899999999995</v>
      </c>
      <c r="G15220" s="1">
        <f>Table1[[#This Row],[sales]]-Table1[[#This Row],[Discount Value]]</f>
        <v>1581.4110000000001</v>
      </c>
      <c r="H15220" s="1">
        <v>3</v>
      </c>
      <c r="I15220" s="2">
        <v>45099</v>
      </c>
      <c r="J15220" s="2">
        <v>45104</v>
      </c>
      <c r="K15220" s="1" t="s">
        <v>21</v>
      </c>
      <c r="L15220" s="1" t="s">
        <v>27</v>
      </c>
      <c r="M15220" s="1">
        <v>311.64999999999998</v>
      </c>
      <c r="N15220" s="1" t="s">
        <v>28</v>
      </c>
      <c r="O15220" s="10">
        <f>Table1[[#This Row],[sales]]+Table1[[#This Row],[profit]]</f>
        <v>2240.1999999999998</v>
      </c>
    </row>
    <row r="15221" spans="1:15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>Table1[[#This Row],[sales]]*Table1[[#This Row],[discount]]</f>
        <v>746.32319999999993</v>
      </c>
      <c r="G15221" s="1">
        <f>Table1[[#This Row],[sales]]-Table1[[#This Row],[Discount Value]]</f>
        <v>1326.7968000000001</v>
      </c>
      <c r="H15221" s="1">
        <v>4</v>
      </c>
      <c r="I15221" s="2">
        <v>45055</v>
      </c>
      <c r="J15221" s="2">
        <v>45060</v>
      </c>
      <c r="K15221" s="1" t="s">
        <v>15</v>
      </c>
      <c r="L15221" s="1" t="s">
        <v>27</v>
      </c>
      <c r="M15221" s="1">
        <v>231.69</v>
      </c>
      <c r="N15221" s="1" t="s">
        <v>48</v>
      </c>
      <c r="O15221" s="10">
        <f>Table1[[#This Row],[sales]]+Table1[[#This Row],[profit]]</f>
        <v>2304.81</v>
      </c>
    </row>
    <row r="15222" spans="1:15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>Table1[[#This Row],[sales]]*Table1[[#This Row],[discount]]</f>
        <v>1682.0439999999999</v>
      </c>
      <c r="G15222" s="1">
        <f>Table1[[#This Row],[sales]]-Table1[[#This Row],[Discount Value]]</f>
        <v>2523.0659999999998</v>
      </c>
      <c r="H15222" s="1">
        <v>8</v>
      </c>
      <c r="I15222" s="2">
        <v>45172</v>
      </c>
      <c r="J15222" s="2">
        <v>45174</v>
      </c>
      <c r="K15222" s="1" t="s">
        <v>31</v>
      </c>
      <c r="L15222" s="1" t="s">
        <v>27</v>
      </c>
      <c r="M15222" s="1">
        <v>314.14999999999998</v>
      </c>
      <c r="N15222" s="1" t="s">
        <v>48</v>
      </c>
      <c r="O15222" s="10">
        <f>Table1[[#This Row],[sales]]+Table1[[#This Row],[profit]]</f>
        <v>4519.2599999999993</v>
      </c>
    </row>
    <row r="15223" spans="1:15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>Table1[[#This Row],[sales]]*Table1[[#This Row],[discount]]</f>
        <v>25.434200000000001</v>
      </c>
      <c r="G15223" s="1">
        <f>Table1[[#This Row],[sales]]-Table1[[#This Row],[Discount Value]]</f>
        <v>205.78579999999999</v>
      </c>
      <c r="H15223" s="1">
        <v>5</v>
      </c>
      <c r="I15223" s="2">
        <v>45447</v>
      </c>
      <c r="J15223" s="2">
        <v>45453</v>
      </c>
      <c r="K15223" s="1" t="s">
        <v>31</v>
      </c>
      <c r="L15223" s="1" t="s">
        <v>27</v>
      </c>
      <c r="M15223" s="1">
        <v>62.6</v>
      </c>
      <c r="N15223" s="1" t="s">
        <v>48</v>
      </c>
      <c r="O15223" s="10">
        <f>Table1[[#This Row],[sales]]+Table1[[#This Row],[profit]]</f>
        <v>293.82</v>
      </c>
    </row>
    <row r="15224" spans="1:15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>Table1[[#This Row],[sales]]*Table1[[#This Row],[discount]]</f>
        <v>23.334</v>
      </c>
      <c r="G15224" s="1">
        <f>Table1[[#This Row],[sales]]-Table1[[#This Row],[Discount Value]]</f>
        <v>132.226</v>
      </c>
      <c r="H15224" s="1">
        <v>5</v>
      </c>
      <c r="I15224" s="2">
        <v>45222</v>
      </c>
      <c r="J15224" s="2">
        <v>45225</v>
      </c>
      <c r="K15224" s="1" t="s">
        <v>31</v>
      </c>
      <c r="L15224" s="1" t="s">
        <v>27</v>
      </c>
      <c r="M15224" s="1">
        <v>9.1</v>
      </c>
      <c r="N15224" s="1" t="s">
        <v>34</v>
      </c>
      <c r="O15224" s="10">
        <f>Table1[[#This Row],[sales]]+Table1[[#This Row],[profit]]</f>
        <v>164.66</v>
      </c>
    </row>
    <row r="15225" spans="1:15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>Table1[[#This Row],[sales]]*Table1[[#This Row],[discount]]</f>
        <v>65.164000000000001</v>
      </c>
      <c r="G15225" s="1">
        <f>Table1[[#This Row],[sales]]-Table1[[#This Row],[Discount Value]]</f>
        <v>260.65600000000001</v>
      </c>
      <c r="H15225" s="1">
        <v>8</v>
      </c>
      <c r="I15225" s="2">
        <v>45082</v>
      </c>
      <c r="J15225" s="2">
        <v>45087</v>
      </c>
      <c r="K15225" s="1" t="s">
        <v>21</v>
      </c>
      <c r="L15225" s="1" t="s">
        <v>16</v>
      </c>
      <c r="M15225" s="1">
        <v>43.46</v>
      </c>
      <c r="N15225" s="1" t="s">
        <v>23</v>
      </c>
      <c r="O15225" s="10">
        <f>Table1[[#This Row],[sales]]+Table1[[#This Row],[profit]]</f>
        <v>369.28</v>
      </c>
    </row>
    <row r="15226" spans="1:15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>Table1[[#This Row],[sales]]*Table1[[#This Row],[discount]]</f>
        <v>287.892</v>
      </c>
      <c r="G15226" s="1">
        <f>Table1[[#This Row],[sales]]-Table1[[#This Row],[Discount Value]]</f>
        <v>2111.2080000000001</v>
      </c>
      <c r="H15226" s="1">
        <v>4</v>
      </c>
      <c r="I15226" s="2">
        <v>45535</v>
      </c>
      <c r="J15226" s="2">
        <v>45536</v>
      </c>
      <c r="K15226" s="1" t="s">
        <v>31</v>
      </c>
      <c r="L15226" s="1" t="s">
        <v>27</v>
      </c>
      <c r="M15226" s="1">
        <v>583.35</v>
      </c>
      <c r="N15226" s="1" t="s">
        <v>39</v>
      </c>
      <c r="O15226" s="10">
        <f>Table1[[#This Row],[sales]]+Table1[[#This Row],[profit]]</f>
        <v>2982.45</v>
      </c>
    </row>
    <row r="15227" spans="1:15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>Table1[[#This Row],[sales]]*Table1[[#This Row],[discount]]</f>
        <v>1149.7668000000001</v>
      </c>
      <c r="G15227" s="1">
        <f>Table1[[#This Row],[sales]]-Table1[[#This Row],[Discount Value]]</f>
        <v>1798.3531999999998</v>
      </c>
      <c r="H15227" s="1">
        <v>8</v>
      </c>
      <c r="I15227" s="2">
        <v>45278</v>
      </c>
      <c r="J15227" s="2">
        <v>45280</v>
      </c>
      <c r="K15227" s="1" t="s">
        <v>31</v>
      </c>
      <c r="L15227" s="1" t="s">
        <v>27</v>
      </c>
      <c r="M15227" s="1">
        <v>177.09</v>
      </c>
      <c r="N15227" s="1" t="s">
        <v>23</v>
      </c>
      <c r="O15227" s="10">
        <f>Table1[[#This Row],[sales]]+Table1[[#This Row],[profit]]</f>
        <v>3125.21</v>
      </c>
    </row>
    <row r="15228" spans="1:15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>Table1[[#This Row],[sales]]*Table1[[#This Row],[discount]]</f>
        <v>916.37099999999998</v>
      </c>
      <c r="G15228" s="1">
        <f>Table1[[#This Row],[sales]]-Table1[[#This Row],[Discount Value]]</f>
        <v>2243.529</v>
      </c>
      <c r="H15228" s="1">
        <v>5</v>
      </c>
      <c r="I15228" s="2">
        <v>45574</v>
      </c>
      <c r="J15228" s="2">
        <v>45581</v>
      </c>
      <c r="K15228" s="1" t="s">
        <v>21</v>
      </c>
      <c r="L15228" s="1" t="s">
        <v>27</v>
      </c>
      <c r="M15228" s="1">
        <v>332.66</v>
      </c>
      <c r="N15228" s="1" t="s">
        <v>28</v>
      </c>
      <c r="O15228" s="10">
        <f>Table1[[#This Row],[sales]]+Table1[[#This Row],[profit]]</f>
        <v>3492.56</v>
      </c>
    </row>
    <row r="15229" spans="1:15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>Table1[[#This Row],[sales]]*Table1[[#This Row],[discount]]</f>
        <v>699.68830000000003</v>
      </c>
      <c r="G15229" s="1">
        <f>Table1[[#This Row],[sales]]-Table1[[#This Row],[Discount Value]]</f>
        <v>2982.8816999999999</v>
      </c>
      <c r="H15229" s="1">
        <v>6</v>
      </c>
      <c r="I15229" s="2">
        <v>45219</v>
      </c>
      <c r="J15229" s="2">
        <v>45221</v>
      </c>
      <c r="K15229" s="1" t="s">
        <v>31</v>
      </c>
      <c r="L15229" s="1" t="s">
        <v>16</v>
      </c>
      <c r="M15229" s="1">
        <v>758.84</v>
      </c>
      <c r="N15229" s="1" t="s">
        <v>23</v>
      </c>
      <c r="O15229" s="10">
        <f>Table1[[#This Row],[sales]]+Table1[[#This Row],[profit]]</f>
        <v>4441.41</v>
      </c>
    </row>
    <row r="15230" spans="1:15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>Table1[[#This Row],[sales]]*Table1[[#This Row],[discount]]</f>
        <v>10.296500000000002</v>
      </c>
      <c r="G15230" s="1">
        <f>Table1[[#This Row],[sales]]-Table1[[#This Row],[Discount Value]]</f>
        <v>1019.3535000000001</v>
      </c>
      <c r="H15230" s="1">
        <v>1</v>
      </c>
      <c r="I15230" s="2">
        <v>45648</v>
      </c>
      <c r="J15230" s="2">
        <v>45655</v>
      </c>
      <c r="K15230" s="1" t="s">
        <v>15</v>
      </c>
      <c r="L15230" s="1" t="s">
        <v>22</v>
      </c>
      <c r="M15230" s="1">
        <v>171.71</v>
      </c>
      <c r="N15230" s="1" t="s">
        <v>17</v>
      </c>
      <c r="O15230" s="10">
        <f>Table1[[#This Row],[sales]]+Table1[[#This Row],[profit]]</f>
        <v>1201.3600000000001</v>
      </c>
    </row>
    <row r="15231" spans="1:15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>Table1[[#This Row],[sales]]*Table1[[#This Row],[discount]]</f>
        <v>221.63040000000001</v>
      </c>
      <c r="G15231" s="1">
        <f>Table1[[#This Row],[sales]]-Table1[[#This Row],[Discount Value]]</f>
        <v>1163.5596</v>
      </c>
      <c r="H15231" s="1">
        <v>9</v>
      </c>
      <c r="I15231" s="2">
        <v>45381</v>
      </c>
      <c r="J15231" s="2">
        <v>45384</v>
      </c>
      <c r="K15231" s="1" t="s">
        <v>15</v>
      </c>
      <c r="L15231" s="1" t="s">
        <v>27</v>
      </c>
      <c r="M15231" s="1">
        <v>99.64</v>
      </c>
      <c r="N15231" s="1" t="s">
        <v>39</v>
      </c>
      <c r="O15231" s="10">
        <f>Table1[[#This Row],[sales]]+Table1[[#This Row],[profit]]</f>
        <v>1484.8300000000002</v>
      </c>
    </row>
    <row r="15232" spans="1:15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>Table1[[#This Row],[sales]]*Table1[[#This Row],[discount]]</f>
        <v>543.13559999999995</v>
      </c>
      <c r="G15232" s="1">
        <f>Table1[[#This Row],[sales]]-Table1[[#This Row],[Discount Value]]</f>
        <v>750.04440000000011</v>
      </c>
      <c r="H15232" s="1">
        <v>4</v>
      </c>
      <c r="I15232" s="2">
        <v>45200</v>
      </c>
      <c r="J15232" s="2">
        <v>45203</v>
      </c>
      <c r="K15232" s="1" t="s">
        <v>15</v>
      </c>
      <c r="L15232" s="1" t="s">
        <v>16</v>
      </c>
      <c r="M15232" s="1">
        <v>194.49</v>
      </c>
      <c r="N15232" s="1" t="s">
        <v>23</v>
      </c>
      <c r="O15232" s="10">
        <f>Table1[[#This Row],[sales]]+Table1[[#This Row],[profit]]</f>
        <v>1487.67</v>
      </c>
    </row>
    <row r="15233" spans="1:15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>Table1[[#This Row],[sales]]*Table1[[#This Row],[discount]]</f>
        <v>307.44780000000003</v>
      </c>
      <c r="G15233" s="1">
        <f>Table1[[#This Row],[sales]]-Table1[[#This Row],[Discount Value]]</f>
        <v>523.49220000000003</v>
      </c>
      <c r="H15233" s="1">
        <v>1</v>
      </c>
      <c r="I15233" s="2">
        <v>45038</v>
      </c>
      <c r="J15233" s="2">
        <v>45043</v>
      </c>
      <c r="K15233" s="1" t="s">
        <v>21</v>
      </c>
      <c r="L15233" s="1" t="s">
        <v>22</v>
      </c>
      <c r="M15233" s="1">
        <v>105.15</v>
      </c>
      <c r="N15233" s="1" t="s">
        <v>34</v>
      </c>
      <c r="O15233" s="10">
        <f>Table1[[#This Row],[sales]]+Table1[[#This Row],[profit]]</f>
        <v>936.09</v>
      </c>
    </row>
    <row r="15234" spans="1:15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>Table1[[#This Row],[sales]]*Table1[[#This Row],[discount]]</f>
        <v>38.926199999999994</v>
      </c>
      <c r="G15234" s="1">
        <f>Table1[[#This Row],[sales]]-Table1[[#This Row],[Discount Value]]</f>
        <v>1258.6138000000001</v>
      </c>
      <c r="H15234" s="1">
        <v>7</v>
      </c>
      <c r="I15234" s="2">
        <v>45642</v>
      </c>
      <c r="J15234" s="2">
        <v>45644</v>
      </c>
      <c r="K15234" s="1" t="s">
        <v>21</v>
      </c>
      <c r="L15234" s="1" t="s">
        <v>16</v>
      </c>
      <c r="M15234" s="1">
        <v>291.66000000000003</v>
      </c>
      <c r="N15234" s="1" t="s">
        <v>39</v>
      </c>
      <c r="O15234" s="10">
        <f>Table1[[#This Row],[sales]]+Table1[[#This Row],[profit]]</f>
        <v>1589.2</v>
      </c>
    </row>
    <row r="15235" spans="1:15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>Table1[[#This Row],[sales]]*Table1[[#This Row],[discount]]</f>
        <v>1242.7600000000002</v>
      </c>
      <c r="G15235" s="1">
        <f>Table1[[#This Row],[sales]]-Table1[[#This Row],[Discount Value]]</f>
        <v>1864.1399999999999</v>
      </c>
      <c r="H15235" s="1">
        <v>4</v>
      </c>
      <c r="I15235" s="2">
        <v>45378</v>
      </c>
      <c r="J15235" s="2">
        <v>45381</v>
      </c>
      <c r="K15235" s="1" t="s">
        <v>15</v>
      </c>
      <c r="L15235" s="1" t="s">
        <v>22</v>
      </c>
      <c r="M15235" s="1">
        <v>589.36</v>
      </c>
      <c r="N15235" s="1" t="s">
        <v>34</v>
      </c>
      <c r="O15235" s="10">
        <f>Table1[[#This Row],[sales]]+Table1[[#This Row],[profit]]</f>
        <v>3696.26</v>
      </c>
    </row>
    <row r="15236" spans="1:15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>Table1[[#This Row],[sales]]*Table1[[#This Row],[discount]]</f>
        <v>170.58779999999999</v>
      </c>
      <c r="G15236" s="1">
        <f>Table1[[#This Row],[sales]]-Table1[[#This Row],[Discount Value]]</f>
        <v>1724.8322000000001</v>
      </c>
      <c r="H15236" s="1">
        <v>5</v>
      </c>
      <c r="I15236" s="2">
        <v>45003</v>
      </c>
      <c r="J15236" s="2">
        <v>45005</v>
      </c>
      <c r="K15236" s="1" t="s">
        <v>31</v>
      </c>
      <c r="L15236" s="1" t="s">
        <v>16</v>
      </c>
      <c r="M15236" s="1">
        <v>345.08</v>
      </c>
      <c r="N15236" s="1" t="s">
        <v>34</v>
      </c>
      <c r="O15236" s="10">
        <f>Table1[[#This Row],[sales]]+Table1[[#This Row],[profit]]</f>
        <v>2240.5</v>
      </c>
    </row>
    <row r="15237" spans="1:15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>Table1[[#This Row],[sales]]*Table1[[#This Row],[discount]]</f>
        <v>1892.7573</v>
      </c>
      <c r="G15237" s="1">
        <f>Table1[[#This Row],[sales]]-Table1[[#This Row],[Discount Value]]</f>
        <v>1970.0127</v>
      </c>
      <c r="H15237" s="1">
        <v>7</v>
      </c>
      <c r="I15237" s="2">
        <v>45513</v>
      </c>
      <c r="J15237" s="2">
        <v>45520</v>
      </c>
      <c r="K15237" s="1" t="s">
        <v>21</v>
      </c>
      <c r="L15237" s="1" t="s">
        <v>27</v>
      </c>
      <c r="M15237" s="1">
        <v>927.17</v>
      </c>
      <c r="N15237" s="1" t="s">
        <v>39</v>
      </c>
      <c r="O15237" s="10">
        <f>Table1[[#This Row],[sales]]+Table1[[#This Row],[profit]]</f>
        <v>4789.9399999999996</v>
      </c>
    </row>
    <row r="15238" spans="1:15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>Table1[[#This Row],[sales]]*Table1[[#This Row],[discount]]</f>
        <v>1173.2334999999998</v>
      </c>
      <c r="G15238" s="1">
        <f>Table1[[#This Row],[sales]]-Table1[[#This Row],[Discount Value]]</f>
        <v>1555.2165</v>
      </c>
      <c r="H15238" s="1">
        <v>7</v>
      </c>
      <c r="I15238" s="2">
        <v>45006</v>
      </c>
      <c r="J15238" s="2">
        <v>45007</v>
      </c>
      <c r="K15238" s="1" t="s">
        <v>15</v>
      </c>
      <c r="L15238" s="1" t="s">
        <v>22</v>
      </c>
      <c r="M15238" s="1">
        <v>280.64999999999998</v>
      </c>
      <c r="N15238" s="1" t="s">
        <v>28</v>
      </c>
      <c r="O15238" s="10">
        <f>Table1[[#This Row],[sales]]+Table1[[#This Row],[profit]]</f>
        <v>3009.1</v>
      </c>
    </row>
    <row r="15239" spans="1:15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>Table1[[#This Row],[sales]]*Table1[[#This Row],[discount]]</f>
        <v>523.93540000000007</v>
      </c>
      <c r="G15239" s="1">
        <f>Table1[[#This Row],[sales]]-Table1[[#This Row],[Discount Value]]</f>
        <v>615.05459999999994</v>
      </c>
      <c r="H15239" s="1">
        <v>9</v>
      </c>
      <c r="I15239" s="2">
        <v>45482</v>
      </c>
      <c r="J15239" s="2">
        <v>45484</v>
      </c>
      <c r="K15239" s="1" t="s">
        <v>31</v>
      </c>
      <c r="L15239" s="1" t="s">
        <v>16</v>
      </c>
      <c r="M15239" s="1">
        <v>233.6</v>
      </c>
      <c r="N15239" s="1" t="s">
        <v>34</v>
      </c>
      <c r="O15239" s="10">
        <f>Table1[[#This Row],[sales]]+Table1[[#This Row],[profit]]</f>
        <v>1372.59</v>
      </c>
    </row>
    <row r="15240" spans="1:15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>Table1[[#This Row],[sales]]*Table1[[#This Row],[discount]]</f>
        <v>908.26460000000009</v>
      </c>
      <c r="G15240" s="1">
        <f>Table1[[#This Row],[sales]]-Table1[[#This Row],[Discount Value]]</f>
        <v>1481.9054000000001</v>
      </c>
      <c r="H15240" s="1">
        <v>9</v>
      </c>
      <c r="I15240" s="2">
        <v>45004</v>
      </c>
      <c r="J15240" s="2">
        <v>45009</v>
      </c>
      <c r="K15240" s="1" t="s">
        <v>15</v>
      </c>
      <c r="L15240" s="1" t="s">
        <v>22</v>
      </c>
      <c r="M15240" s="1">
        <v>232.77</v>
      </c>
      <c r="N15240" s="1" t="s">
        <v>17</v>
      </c>
      <c r="O15240" s="10">
        <f>Table1[[#This Row],[sales]]+Table1[[#This Row],[profit]]</f>
        <v>2622.94</v>
      </c>
    </row>
    <row r="15241" spans="1:15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>Table1[[#This Row],[sales]]*Table1[[#This Row],[discount]]</f>
        <v>1082.7036000000001</v>
      </c>
      <c r="G15241" s="1">
        <f>Table1[[#This Row],[sales]]-Table1[[#This Row],[Discount Value]]</f>
        <v>1924.8064000000002</v>
      </c>
      <c r="H15241" s="1">
        <v>7</v>
      </c>
      <c r="I15241" s="2">
        <v>45362</v>
      </c>
      <c r="J15241" s="2">
        <v>45369</v>
      </c>
      <c r="K15241" s="1" t="s">
        <v>15</v>
      </c>
      <c r="L15241" s="1" t="s">
        <v>27</v>
      </c>
      <c r="M15241" s="1">
        <v>524.85</v>
      </c>
      <c r="N15241" s="1" t="s">
        <v>28</v>
      </c>
      <c r="O15241" s="10">
        <f>Table1[[#This Row],[sales]]+Table1[[#This Row],[profit]]</f>
        <v>3532.36</v>
      </c>
    </row>
    <row r="15242" spans="1:15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>Table1[[#This Row],[sales]]*Table1[[#This Row],[discount]]</f>
        <v>521.32319999999993</v>
      </c>
      <c r="G15242" s="1">
        <f>Table1[[#This Row],[sales]]-Table1[[#This Row],[Discount Value]]</f>
        <v>3823.0367999999999</v>
      </c>
      <c r="H15242" s="1">
        <v>9</v>
      </c>
      <c r="I15242" s="2">
        <v>45619</v>
      </c>
      <c r="J15242" s="2">
        <v>45620</v>
      </c>
      <c r="K15242" s="1" t="s">
        <v>31</v>
      </c>
      <c r="L15242" s="1" t="s">
        <v>27</v>
      </c>
      <c r="M15242" s="1">
        <v>995.25</v>
      </c>
      <c r="N15242" s="1" t="s">
        <v>48</v>
      </c>
      <c r="O15242" s="10">
        <f>Table1[[#This Row],[sales]]+Table1[[#This Row],[profit]]</f>
        <v>5339.61</v>
      </c>
    </row>
    <row r="15243" spans="1:15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>Table1[[#This Row],[sales]]*Table1[[#This Row],[discount]]</f>
        <v>1213.7138</v>
      </c>
      <c r="G15243" s="1">
        <f>Table1[[#This Row],[sales]]-Table1[[#This Row],[Discount Value]]</f>
        <v>2971.5062000000003</v>
      </c>
      <c r="H15243" s="1">
        <v>5</v>
      </c>
      <c r="I15243" s="2">
        <v>45652</v>
      </c>
      <c r="J15243" s="2">
        <v>45653</v>
      </c>
      <c r="K15243" s="1" t="s">
        <v>21</v>
      </c>
      <c r="L15243" s="1" t="s">
        <v>16</v>
      </c>
      <c r="M15243" s="1">
        <v>942.95</v>
      </c>
      <c r="N15243" s="1" t="s">
        <v>28</v>
      </c>
      <c r="O15243" s="10">
        <f>Table1[[#This Row],[sales]]+Table1[[#This Row],[profit]]</f>
        <v>5128.17</v>
      </c>
    </row>
    <row r="15244" spans="1:15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>Table1[[#This Row],[sales]]*Table1[[#This Row],[discount]]</f>
        <v>766.41249999999991</v>
      </c>
      <c r="G15244" s="1">
        <f>Table1[[#This Row],[sales]]-Table1[[#This Row],[Discount Value]]</f>
        <v>1423.3375000000001</v>
      </c>
      <c r="H15244" s="1">
        <v>2</v>
      </c>
      <c r="I15244" s="2">
        <v>45115</v>
      </c>
      <c r="J15244" s="2">
        <v>45121</v>
      </c>
      <c r="K15244" s="1" t="s">
        <v>31</v>
      </c>
      <c r="L15244" s="1" t="s">
        <v>27</v>
      </c>
      <c r="M15244" s="1">
        <v>358.26</v>
      </c>
      <c r="N15244" s="1" t="s">
        <v>48</v>
      </c>
      <c r="O15244" s="10">
        <f>Table1[[#This Row],[sales]]+Table1[[#This Row],[profit]]</f>
        <v>2548.0100000000002</v>
      </c>
    </row>
    <row r="15245" spans="1:15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>Table1[[#This Row],[sales]]*Table1[[#This Row],[discount]]</f>
        <v>458.30540000000008</v>
      </c>
      <c r="G15245" s="1">
        <f>Table1[[#This Row],[sales]]-Table1[[#This Row],[Discount Value]]</f>
        <v>2815.3045999999999</v>
      </c>
      <c r="H15245" s="1">
        <v>9</v>
      </c>
      <c r="I15245" s="2">
        <v>44961</v>
      </c>
      <c r="J15245" s="2">
        <v>44965</v>
      </c>
      <c r="K15245" s="1" t="s">
        <v>31</v>
      </c>
      <c r="L15245" s="1" t="s">
        <v>16</v>
      </c>
      <c r="M15245" s="1">
        <v>377.21</v>
      </c>
      <c r="N15245" s="1" t="s">
        <v>28</v>
      </c>
      <c r="O15245" s="10">
        <f>Table1[[#This Row],[sales]]+Table1[[#This Row],[profit]]</f>
        <v>3650.82</v>
      </c>
    </row>
    <row r="15246" spans="1:15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>Table1[[#This Row],[sales]]*Table1[[#This Row],[discount]]</f>
        <v>311.84800000000001</v>
      </c>
      <c r="G15246" s="1">
        <f>Table1[[#This Row],[sales]]-Table1[[#This Row],[Discount Value]]</f>
        <v>1247.3920000000001</v>
      </c>
      <c r="H15246" s="1">
        <v>6</v>
      </c>
      <c r="I15246" s="2">
        <v>45509</v>
      </c>
      <c r="J15246" s="2">
        <v>45512</v>
      </c>
      <c r="K15246" s="1" t="s">
        <v>31</v>
      </c>
      <c r="L15246" s="1" t="s">
        <v>27</v>
      </c>
      <c r="M15246" s="1">
        <v>86.28</v>
      </c>
      <c r="N15246" s="1" t="s">
        <v>28</v>
      </c>
      <c r="O15246" s="10">
        <f>Table1[[#This Row],[sales]]+Table1[[#This Row],[profit]]</f>
        <v>1645.52</v>
      </c>
    </row>
    <row r="15247" spans="1:15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>Table1[[#This Row],[sales]]*Table1[[#This Row],[discount]]</f>
        <v>1504.8083999999999</v>
      </c>
      <c r="G15247" s="1">
        <f>Table1[[#This Row],[sales]]-Table1[[#This Row],[Discount Value]]</f>
        <v>1696.9115999999999</v>
      </c>
      <c r="H15247" s="1">
        <v>6</v>
      </c>
      <c r="I15247" s="2">
        <v>45138</v>
      </c>
      <c r="J15247" s="2">
        <v>45145</v>
      </c>
      <c r="K15247" s="1" t="s">
        <v>31</v>
      </c>
      <c r="L15247" s="1" t="s">
        <v>16</v>
      </c>
      <c r="M15247" s="1">
        <v>470.93</v>
      </c>
      <c r="N15247" s="1" t="s">
        <v>39</v>
      </c>
      <c r="O15247" s="10">
        <f>Table1[[#This Row],[sales]]+Table1[[#This Row],[profit]]</f>
        <v>3672.6499999999996</v>
      </c>
    </row>
    <row r="15248" spans="1:15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>Table1[[#This Row],[sales]]*Table1[[#This Row],[discount]]</f>
        <v>914.53600000000006</v>
      </c>
      <c r="G15248" s="1">
        <f>Table1[[#This Row],[sales]]-Table1[[#This Row],[Discount Value]]</f>
        <v>3658.1440000000002</v>
      </c>
      <c r="H15248" s="1">
        <v>9</v>
      </c>
      <c r="I15248" s="2">
        <v>45209</v>
      </c>
      <c r="J15248" s="2">
        <v>45210</v>
      </c>
      <c r="K15248" s="1" t="s">
        <v>21</v>
      </c>
      <c r="L15248" s="1" t="s">
        <v>27</v>
      </c>
      <c r="M15248" s="1">
        <v>909.72</v>
      </c>
      <c r="N15248" s="1" t="s">
        <v>28</v>
      </c>
      <c r="O15248" s="10">
        <f>Table1[[#This Row],[sales]]+Table1[[#This Row],[profit]]</f>
        <v>5482.4000000000005</v>
      </c>
    </row>
    <row r="15249" spans="1:15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>Table1[[#This Row],[sales]]*Table1[[#This Row],[discount]]</f>
        <v>505.64160000000004</v>
      </c>
      <c r="G15249" s="1">
        <f>Table1[[#This Row],[sales]]-Table1[[#This Row],[Discount Value]]</f>
        <v>2654.6184000000003</v>
      </c>
      <c r="H15249" s="1">
        <v>1</v>
      </c>
      <c r="I15249" s="2">
        <v>45064</v>
      </c>
      <c r="J15249" s="2">
        <v>45070</v>
      </c>
      <c r="K15249" s="1" t="s">
        <v>15</v>
      </c>
      <c r="L15249" s="1" t="s">
        <v>22</v>
      </c>
      <c r="M15249" s="1">
        <v>388.8</v>
      </c>
      <c r="N15249" s="1" t="s">
        <v>28</v>
      </c>
      <c r="O15249" s="10">
        <f>Table1[[#This Row],[sales]]+Table1[[#This Row],[profit]]</f>
        <v>3549.0600000000004</v>
      </c>
    </row>
    <row r="15250" spans="1:15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>Table1[[#This Row],[sales]]*Table1[[#This Row],[discount]]</f>
        <v>79.424000000000007</v>
      </c>
      <c r="G15250" s="1">
        <f>Table1[[#This Row],[sales]]-Table1[[#This Row],[Discount Value]]</f>
        <v>1509.056</v>
      </c>
      <c r="H15250" s="1">
        <v>2</v>
      </c>
      <c r="I15250" s="2">
        <v>45513</v>
      </c>
      <c r="J15250" s="2">
        <v>45519</v>
      </c>
      <c r="K15250" s="1" t="s">
        <v>21</v>
      </c>
      <c r="L15250" s="1" t="s">
        <v>22</v>
      </c>
      <c r="M15250" s="1">
        <v>400.98</v>
      </c>
      <c r="N15250" s="1" t="s">
        <v>39</v>
      </c>
      <c r="O15250" s="10">
        <f>Table1[[#This Row],[sales]]+Table1[[#This Row],[profit]]</f>
        <v>1989.46</v>
      </c>
    </row>
    <row r="15251" spans="1:15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>Table1[[#This Row],[sales]]*Table1[[#This Row],[discount]]</f>
        <v>553.4384</v>
      </c>
      <c r="G15251" s="1">
        <f>Table1[[#This Row],[sales]]-Table1[[#This Row],[Discount Value]]</f>
        <v>2702.0816</v>
      </c>
      <c r="H15251" s="1">
        <v>3</v>
      </c>
      <c r="I15251" s="2">
        <v>45599</v>
      </c>
      <c r="J15251" s="2">
        <v>45605</v>
      </c>
      <c r="K15251" s="1" t="s">
        <v>21</v>
      </c>
      <c r="L15251" s="1" t="s">
        <v>27</v>
      </c>
      <c r="M15251" s="1">
        <v>849.36</v>
      </c>
      <c r="N15251" s="1" t="s">
        <v>48</v>
      </c>
      <c r="O15251" s="10">
        <f>Table1[[#This Row],[sales]]+Table1[[#This Row],[profit]]</f>
        <v>4104.88</v>
      </c>
    </row>
    <row r="15252" spans="1:15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>Table1[[#This Row],[sales]]*Table1[[#This Row],[discount]]</f>
        <v>1402.2850000000001</v>
      </c>
      <c r="G15252" s="1">
        <f>Table1[[#This Row],[sales]]-Table1[[#This Row],[Discount Value]]</f>
        <v>3121.2150000000001</v>
      </c>
      <c r="H15252" s="1">
        <v>1</v>
      </c>
      <c r="I15252" s="2">
        <v>45411</v>
      </c>
      <c r="J15252" s="2">
        <v>45415</v>
      </c>
      <c r="K15252" s="1" t="s">
        <v>15</v>
      </c>
      <c r="L15252" s="1" t="s">
        <v>22</v>
      </c>
      <c r="M15252" s="1">
        <v>701.27</v>
      </c>
      <c r="N15252" s="1" t="s">
        <v>17</v>
      </c>
      <c r="O15252" s="10">
        <f>Table1[[#This Row],[sales]]+Table1[[#This Row],[profit]]</f>
        <v>5224.7700000000004</v>
      </c>
    </row>
    <row r="15253" spans="1:15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>Table1[[#This Row],[sales]]*Table1[[#This Row],[discount]]</f>
        <v>54.007100000000001</v>
      </c>
      <c r="G15253" s="1">
        <f>Table1[[#This Row],[sales]]-Table1[[#This Row],[Discount Value]]</f>
        <v>717.52289999999994</v>
      </c>
      <c r="H15253" s="1">
        <v>4</v>
      </c>
      <c r="I15253" s="2">
        <v>45131</v>
      </c>
      <c r="J15253" s="2">
        <v>45136</v>
      </c>
      <c r="K15253" s="1" t="s">
        <v>31</v>
      </c>
      <c r="L15253" s="1" t="s">
        <v>22</v>
      </c>
      <c r="M15253" s="1">
        <v>126.28</v>
      </c>
      <c r="N15253" s="1" t="s">
        <v>28</v>
      </c>
      <c r="O15253" s="10">
        <f>Table1[[#This Row],[sales]]+Table1[[#This Row],[profit]]</f>
        <v>897.81</v>
      </c>
    </row>
    <row r="15254" spans="1:15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>Table1[[#This Row],[sales]]*Table1[[#This Row],[discount]]</f>
        <v>739.19699999999989</v>
      </c>
      <c r="G15254" s="1">
        <f>Table1[[#This Row],[sales]]-Table1[[#This Row],[Discount Value]]</f>
        <v>1724.7929999999999</v>
      </c>
      <c r="H15254" s="1">
        <v>2</v>
      </c>
      <c r="I15254" s="2">
        <v>45262</v>
      </c>
      <c r="J15254" s="2">
        <v>45269</v>
      </c>
      <c r="K15254" s="1" t="s">
        <v>21</v>
      </c>
      <c r="L15254" s="1" t="s">
        <v>16</v>
      </c>
      <c r="M15254" s="1">
        <v>233.4</v>
      </c>
      <c r="N15254" s="1" t="s">
        <v>48</v>
      </c>
      <c r="O15254" s="10">
        <f>Table1[[#This Row],[sales]]+Table1[[#This Row],[profit]]</f>
        <v>2697.39</v>
      </c>
    </row>
    <row r="15255" spans="1:15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>Table1[[#This Row],[sales]]*Table1[[#This Row],[discount]]</f>
        <v>619.06550000000004</v>
      </c>
      <c r="G15255" s="1">
        <f>Table1[[#This Row],[sales]]-Table1[[#This Row],[Discount Value]]</f>
        <v>1054.0844999999999</v>
      </c>
      <c r="H15255" s="1">
        <v>3</v>
      </c>
      <c r="I15255" s="2">
        <v>45379</v>
      </c>
      <c r="J15255" s="2">
        <v>45382</v>
      </c>
      <c r="K15255" s="1" t="s">
        <v>21</v>
      </c>
      <c r="L15255" s="1" t="s">
        <v>27</v>
      </c>
      <c r="M15255" s="1">
        <v>149.34</v>
      </c>
      <c r="N15255" s="1" t="s">
        <v>48</v>
      </c>
      <c r="O15255" s="10">
        <f>Table1[[#This Row],[sales]]+Table1[[#This Row],[profit]]</f>
        <v>1822.49</v>
      </c>
    </row>
    <row r="15256" spans="1:15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>Table1[[#This Row],[sales]]*Table1[[#This Row],[discount]]</f>
        <v>487.61220000000003</v>
      </c>
      <c r="G15256" s="1">
        <f>Table1[[#This Row],[sales]]-Table1[[#This Row],[Discount Value]]</f>
        <v>795.57780000000002</v>
      </c>
      <c r="H15256" s="1">
        <v>8</v>
      </c>
      <c r="I15256" s="2">
        <v>45412</v>
      </c>
      <c r="J15256" s="2">
        <v>45414</v>
      </c>
      <c r="K15256" s="1" t="s">
        <v>15</v>
      </c>
      <c r="L15256" s="1" t="s">
        <v>27</v>
      </c>
      <c r="M15256" s="1">
        <v>138.28</v>
      </c>
      <c r="N15256" s="1" t="s">
        <v>48</v>
      </c>
      <c r="O15256" s="10">
        <f>Table1[[#This Row],[sales]]+Table1[[#This Row],[profit]]</f>
        <v>1421.47</v>
      </c>
    </row>
    <row r="15257" spans="1:15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>Table1[[#This Row],[sales]]*Table1[[#This Row],[discount]]</f>
        <v>1000.2958</v>
      </c>
      <c r="G15257" s="1">
        <f>Table1[[#This Row],[sales]]-Table1[[#This Row],[Discount Value]]</f>
        <v>1041.1242000000002</v>
      </c>
      <c r="H15257" s="1">
        <v>4</v>
      </c>
      <c r="I15257" s="2">
        <v>45625</v>
      </c>
      <c r="J15257" s="2">
        <v>45627</v>
      </c>
      <c r="K15257" s="1" t="s">
        <v>31</v>
      </c>
      <c r="L15257" s="1" t="s">
        <v>16</v>
      </c>
      <c r="M15257" s="1">
        <v>311.77999999999997</v>
      </c>
      <c r="N15257" s="1" t="s">
        <v>39</v>
      </c>
      <c r="O15257" s="10">
        <f>Table1[[#This Row],[sales]]+Table1[[#This Row],[profit]]</f>
        <v>2353.1999999999998</v>
      </c>
    </row>
    <row r="15258" spans="1:15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>Table1[[#This Row],[sales]]*Table1[[#This Row],[discount]]</f>
        <v>446.6968</v>
      </c>
      <c r="G15258" s="1">
        <f>Table1[[#This Row],[sales]]-Table1[[#This Row],[Discount Value]]</f>
        <v>1583.7432000000001</v>
      </c>
      <c r="H15258" s="1">
        <v>9</v>
      </c>
      <c r="I15258" s="2">
        <v>45363</v>
      </c>
      <c r="J15258" s="2">
        <v>45365</v>
      </c>
      <c r="K15258" s="1" t="s">
        <v>15</v>
      </c>
      <c r="L15258" s="1" t="s">
        <v>22</v>
      </c>
      <c r="M15258" s="1">
        <v>594.71</v>
      </c>
      <c r="N15258" s="1" t="s">
        <v>17</v>
      </c>
      <c r="O15258" s="10">
        <f>Table1[[#This Row],[sales]]+Table1[[#This Row],[profit]]</f>
        <v>2625.15</v>
      </c>
    </row>
    <row r="15259" spans="1:15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>Table1[[#This Row],[sales]]*Table1[[#This Row],[discount]]</f>
        <v>22.622399999999999</v>
      </c>
      <c r="G15259" s="1">
        <f>Table1[[#This Row],[sales]]-Table1[[#This Row],[Discount Value]]</f>
        <v>1108.4975999999999</v>
      </c>
      <c r="H15259" s="1">
        <v>6</v>
      </c>
      <c r="I15259" s="2">
        <v>45348</v>
      </c>
      <c r="J15259" s="2">
        <v>45349</v>
      </c>
      <c r="K15259" s="1" t="s">
        <v>31</v>
      </c>
      <c r="L15259" s="1" t="s">
        <v>22</v>
      </c>
      <c r="M15259" s="1">
        <v>233.22</v>
      </c>
      <c r="N15259" s="1" t="s">
        <v>17</v>
      </c>
      <c r="O15259" s="10">
        <f>Table1[[#This Row],[sales]]+Table1[[#This Row],[profit]]</f>
        <v>1364.34</v>
      </c>
    </row>
    <row r="15260" spans="1:15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>Table1[[#This Row],[sales]]*Table1[[#This Row],[discount]]</f>
        <v>893.43680000000006</v>
      </c>
      <c r="G15260" s="1">
        <f>Table1[[#This Row],[sales]]-Table1[[#This Row],[Discount Value]]</f>
        <v>1184.3232000000003</v>
      </c>
      <c r="H15260" s="1">
        <v>1</v>
      </c>
      <c r="I15260" s="2">
        <v>45064</v>
      </c>
      <c r="J15260" s="2">
        <v>45070</v>
      </c>
      <c r="K15260" s="1" t="s">
        <v>21</v>
      </c>
      <c r="L15260" s="1" t="s">
        <v>16</v>
      </c>
      <c r="M15260" s="1">
        <v>323.57</v>
      </c>
      <c r="N15260" s="1" t="s">
        <v>48</v>
      </c>
      <c r="O15260" s="10">
        <f>Table1[[#This Row],[sales]]+Table1[[#This Row],[profit]]</f>
        <v>2401.3300000000004</v>
      </c>
    </row>
    <row r="15261" spans="1:15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>Table1[[#This Row],[sales]]*Table1[[#This Row],[discount]]</f>
        <v>128.2116</v>
      </c>
      <c r="G15261" s="1">
        <f>Table1[[#This Row],[sales]]-Table1[[#This Row],[Discount Value]]</f>
        <v>3077.0783999999999</v>
      </c>
      <c r="H15261" s="1">
        <v>6</v>
      </c>
      <c r="I15261" s="2">
        <v>44932</v>
      </c>
      <c r="J15261" s="2">
        <v>44935</v>
      </c>
      <c r="K15261" s="1" t="s">
        <v>31</v>
      </c>
      <c r="L15261" s="1" t="s">
        <v>16</v>
      </c>
      <c r="M15261" s="1">
        <v>335.06</v>
      </c>
      <c r="N15261" s="1" t="s">
        <v>17</v>
      </c>
      <c r="O15261" s="10">
        <f>Table1[[#This Row],[sales]]+Table1[[#This Row],[profit]]</f>
        <v>3540.35</v>
      </c>
    </row>
    <row r="15262" spans="1:15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>Table1[[#This Row],[sales]]*Table1[[#This Row],[discount]]</f>
        <v>97.218699999999998</v>
      </c>
      <c r="G15262" s="1">
        <f>Table1[[#This Row],[sales]]-Table1[[#This Row],[Discount Value]]</f>
        <v>128.87130000000002</v>
      </c>
      <c r="H15262" s="1">
        <v>7</v>
      </c>
      <c r="I15262" s="2">
        <v>45139</v>
      </c>
      <c r="J15262" s="2">
        <v>45145</v>
      </c>
      <c r="K15262" s="1" t="s">
        <v>31</v>
      </c>
      <c r="L15262" s="1" t="s">
        <v>22</v>
      </c>
      <c r="M15262" s="1">
        <v>55.33</v>
      </c>
      <c r="N15262" s="1" t="s">
        <v>17</v>
      </c>
      <c r="O15262" s="10">
        <f>Table1[[#This Row],[sales]]+Table1[[#This Row],[profit]]</f>
        <v>281.42</v>
      </c>
    </row>
    <row r="15263" spans="1:15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>Table1[[#This Row],[sales]]*Table1[[#This Row],[discount]]</f>
        <v>2424.1279999999997</v>
      </c>
      <c r="G15263" s="1">
        <f>Table1[[#This Row],[sales]]-Table1[[#This Row],[Discount Value]]</f>
        <v>2523.0720000000001</v>
      </c>
      <c r="H15263" s="1">
        <v>4</v>
      </c>
      <c r="I15263" s="2">
        <v>45021</v>
      </c>
      <c r="J15263" s="2">
        <v>45026</v>
      </c>
      <c r="K15263" s="1" t="s">
        <v>21</v>
      </c>
      <c r="L15263" s="1" t="s">
        <v>27</v>
      </c>
      <c r="M15263" s="1">
        <v>1039.8399999999999</v>
      </c>
      <c r="N15263" s="1" t="s">
        <v>23</v>
      </c>
      <c r="O15263" s="10">
        <f>Table1[[#This Row],[sales]]+Table1[[#This Row],[profit]]</f>
        <v>5987.04</v>
      </c>
    </row>
    <row r="15264" spans="1:15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>Table1[[#This Row],[sales]]*Table1[[#This Row],[discount]]</f>
        <v>697.55850000000009</v>
      </c>
      <c r="G15264" s="1">
        <f>Table1[[#This Row],[sales]]-Table1[[#This Row],[Discount Value]]</f>
        <v>852.57150000000001</v>
      </c>
      <c r="H15264" s="1">
        <v>8</v>
      </c>
      <c r="I15264" s="2">
        <v>45487</v>
      </c>
      <c r="J15264" s="2">
        <v>45491</v>
      </c>
      <c r="K15264" s="1" t="s">
        <v>21</v>
      </c>
      <c r="L15264" s="1" t="s">
        <v>16</v>
      </c>
      <c r="M15264" s="1">
        <v>235.12</v>
      </c>
      <c r="N15264" s="1" t="s">
        <v>28</v>
      </c>
      <c r="O15264" s="10">
        <f>Table1[[#This Row],[sales]]+Table1[[#This Row],[profit]]</f>
        <v>1785.25</v>
      </c>
    </row>
    <row r="15265" spans="1:15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>Table1[[#This Row],[sales]]*Table1[[#This Row],[discount]]</f>
        <v>1514.8127999999999</v>
      </c>
      <c r="G15265" s="1">
        <f>Table1[[#This Row],[sales]]-Table1[[#This Row],[Discount Value]]</f>
        <v>1641.0472000000002</v>
      </c>
      <c r="H15265" s="1">
        <v>3</v>
      </c>
      <c r="I15265" s="2">
        <v>45211</v>
      </c>
      <c r="J15265" s="2">
        <v>45214</v>
      </c>
      <c r="K15265" s="1" t="s">
        <v>21</v>
      </c>
      <c r="L15265" s="1" t="s">
        <v>27</v>
      </c>
      <c r="M15265" s="1">
        <v>639.04999999999995</v>
      </c>
      <c r="N15265" s="1" t="s">
        <v>39</v>
      </c>
      <c r="O15265" s="10">
        <f>Table1[[#This Row],[sales]]+Table1[[#This Row],[profit]]</f>
        <v>3794.91</v>
      </c>
    </row>
    <row r="15266" spans="1:15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>Table1[[#This Row],[sales]]*Table1[[#This Row],[discount]]</f>
        <v>14.893900000000002</v>
      </c>
      <c r="G15266" s="1">
        <f>Table1[[#This Row],[sales]]-Table1[[#This Row],[Discount Value]]</f>
        <v>1474.4961000000001</v>
      </c>
      <c r="H15266" s="1">
        <v>7</v>
      </c>
      <c r="I15266" s="2">
        <v>45304</v>
      </c>
      <c r="J15266" s="2">
        <v>45308</v>
      </c>
      <c r="K15266" s="1" t="s">
        <v>21</v>
      </c>
      <c r="L15266" s="1" t="s">
        <v>22</v>
      </c>
      <c r="M15266" s="1">
        <v>289.57</v>
      </c>
      <c r="N15266" s="1" t="s">
        <v>28</v>
      </c>
      <c r="O15266" s="10">
        <f>Table1[[#This Row],[sales]]+Table1[[#This Row],[profit]]</f>
        <v>1778.96</v>
      </c>
    </row>
    <row r="15267" spans="1:15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>Table1[[#This Row],[sales]]*Table1[[#This Row],[discount]]</f>
        <v>20.283300000000001</v>
      </c>
      <c r="G15267" s="1">
        <f>Table1[[#This Row],[sales]]-Table1[[#This Row],[Discount Value]]</f>
        <v>2008.0466999999999</v>
      </c>
      <c r="H15267" s="1">
        <v>7</v>
      </c>
      <c r="I15267" s="2">
        <v>45428</v>
      </c>
      <c r="J15267" s="2">
        <v>45432</v>
      </c>
      <c r="K15267" s="1" t="s">
        <v>21</v>
      </c>
      <c r="L15267" s="1" t="s">
        <v>22</v>
      </c>
      <c r="M15267" s="1">
        <v>395.77</v>
      </c>
      <c r="N15267" s="1" t="s">
        <v>39</v>
      </c>
      <c r="O15267" s="10">
        <f>Table1[[#This Row],[sales]]+Table1[[#This Row],[profit]]</f>
        <v>2424.1</v>
      </c>
    </row>
    <row r="15268" spans="1:15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>Table1[[#This Row],[sales]]*Table1[[#This Row],[discount]]</f>
        <v>307.03860000000003</v>
      </c>
      <c r="G15268" s="1">
        <f>Table1[[#This Row],[sales]]-Table1[[#This Row],[Discount Value]]</f>
        <v>2484.2214000000004</v>
      </c>
      <c r="H15268" s="1">
        <v>4</v>
      </c>
      <c r="I15268" s="2">
        <v>45375</v>
      </c>
      <c r="J15268" s="2">
        <v>45382</v>
      </c>
      <c r="K15268" s="1" t="s">
        <v>21</v>
      </c>
      <c r="L15268" s="1" t="s">
        <v>16</v>
      </c>
      <c r="M15268" s="1">
        <v>189.16</v>
      </c>
      <c r="N15268" s="1" t="s">
        <v>48</v>
      </c>
      <c r="O15268" s="10">
        <f>Table1[[#This Row],[sales]]+Table1[[#This Row],[profit]]</f>
        <v>2980.42</v>
      </c>
    </row>
    <row r="15269" spans="1:15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>Table1[[#This Row],[sales]]*Table1[[#This Row],[discount]]</f>
        <v>1239.232</v>
      </c>
      <c r="G15269" s="1">
        <f>Table1[[#This Row],[sales]]-Table1[[#This Row],[Discount Value]]</f>
        <v>1858.848</v>
      </c>
      <c r="H15269" s="1">
        <v>1</v>
      </c>
      <c r="I15269" s="2">
        <v>45343</v>
      </c>
      <c r="J15269" s="2">
        <v>45345</v>
      </c>
      <c r="K15269" s="1" t="s">
        <v>21</v>
      </c>
      <c r="L15269" s="1" t="s">
        <v>22</v>
      </c>
      <c r="M15269" s="1">
        <v>852.97</v>
      </c>
      <c r="N15269" s="1" t="s">
        <v>34</v>
      </c>
      <c r="O15269" s="10">
        <f>Table1[[#This Row],[sales]]+Table1[[#This Row],[profit]]</f>
        <v>3951.05</v>
      </c>
    </row>
    <row r="15270" spans="1:15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>Table1[[#This Row],[sales]]*Table1[[#This Row],[discount]]</f>
        <v>155.00960000000001</v>
      </c>
      <c r="G15270" s="1">
        <f>Table1[[#This Row],[sales]]-Table1[[#This Row],[Discount Value]]</f>
        <v>3720.2303999999999</v>
      </c>
      <c r="H15270" s="1">
        <v>6</v>
      </c>
      <c r="I15270" s="2">
        <v>45024</v>
      </c>
      <c r="J15270" s="2">
        <v>45025</v>
      </c>
      <c r="K15270" s="1" t="s">
        <v>31</v>
      </c>
      <c r="L15270" s="1" t="s">
        <v>27</v>
      </c>
      <c r="M15270" s="1">
        <v>1019.51</v>
      </c>
      <c r="N15270" s="1" t="s">
        <v>23</v>
      </c>
      <c r="O15270" s="10">
        <f>Table1[[#This Row],[sales]]+Table1[[#This Row],[profit]]</f>
        <v>4894.75</v>
      </c>
    </row>
    <row r="15271" spans="1:15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>Table1[[#This Row],[sales]]*Table1[[#This Row],[discount]]</f>
        <v>1472.3225</v>
      </c>
      <c r="G15271" s="1">
        <f>Table1[[#This Row],[sales]]-Table1[[#This Row],[Discount Value]]</f>
        <v>2506.9274999999998</v>
      </c>
      <c r="H15271" s="1">
        <v>7</v>
      </c>
      <c r="I15271" s="2">
        <v>45487</v>
      </c>
      <c r="J15271" s="2">
        <v>45494</v>
      </c>
      <c r="K15271" s="1" t="s">
        <v>21</v>
      </c>
      <c r="L15271" s="1" t="s">
        <v>16</v>
      </c>
      <c r="M15271" s="1">
        <v>280.93</v>
      </c>
      <c r="N15271" s="1" t="s">
        <v>28</v>
      </c>
      <c r="O15271" s="10">
        <f>Table1[[#This Row],[sales]]+Table1[[#This Row],[profit]]</f>
        <v>4260.18</v>
      </c>
    </row>
    <row r="15272" spans="1:15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>Table1[[#This Row],[sales]]*Table1[[#This Row],[discount]]</f>
        <v>26.416500000000003</v>
      </c>
      <c r="G15272" s="1">
        <f>Table1[[#This Row],[sales]]-Table1[[#This Row],[Discount Value]]</f>
        <v>2615.2335000000003</v>
      </c>
      <c r="H15272" s="1">
        <v>3</v>
      </c>
      <c r="I15272" s="2">
        <v>45582</v>
      </c>
      <c r="J15272" s="2">
        <v>45583</v>
      </c>
      <c r="K15272" s="1" t="s">
        <v>15</v>
      </c>
      <c r="L15272" s="1" t="s">
        <v>16</v>
      </c>
      <c r="M15272" s="1">
        <v>551.98</v>
      </c>
      <c r="N15272" s="1" t="s">
        <v>17</v>
      </c>
      <c r="O15272" s="10">
        <f>Table1[[#This Row],[sales]]+Table1[[#This Row],[profit]]</f>
        <v>3193.63</v>
      </c>
    </row>
    <row r="15273" spans="1:15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>Table1[[#This Row],[sales]]*Table1[[#This Row],[discount]]</f>
        <v>174.29220000000001</v>
      </c>
      <c r="G15273" s="1">
        <f>Table1[[#This Row],[sales]]-Table1[[#This Row],[Discount Value]]</f>
        <v>296.76779999999997</v>
      </c>
      <c r="H15273" s="1">
        <v>5</v>
      </c>
      <c r="I15273" s="2">
        <v>45061</v>
      </c>
      <c r="J15273" s="2">
        <v>45066</v>
      </c>
      <c r="K15273" s="1" t="s">
        <v>15</v>
      </c>
      <c r="L15273" s="1" t="s">
        <v>22</v>
      </c>
      <c r="M15273" s="1">
        <v>82.07</v>
      </c>
      <c r="N15273" s="1" t="s">
        <v>23</v>
      </c>
      <c r="O15273" s="10">
        <f>Table1[[#This Row],[sales]]+Table1[[#This Row],[profit]]</f>
        <v>553.13</v>
      </c>
    </row>
    <row r="15274" spans="1:15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>Table1[[#This Row],[sales]]*Table1[[#This Row],[discount]]</f>
        <v>368.3082</v>
      </c>
      <c r="G15274" s="1">
        <f>Table1[[#This Row],[sales]]-Table1[[#This Row],[Discount Value]]</f>
        <v>2464.8317999999999</v>
      </c>
      <c r="H15274" s="1">
        <v>8</v>
      </c>
      <c r="I15274" s="2">
        <v>45650</v>
      </c>
      <c r="J15274" s="2">
        <v>45657</v>
      </c>
      <c r="K15274" s="1" t="s">
        <v>21</v>
      </c>
      <c r="L15274" s="1" t="s">
        <v>27</v>
      </c>
      <c r="M15274" s="1">
        <v>667.58</v>
      </c>
      <c r="N15274" s="1" t="s">
        <v>28</v>
      </c>
      <c r="O15274" s="10">
        <f>Table1[[#This Row],[sales]]+Table1[[#This Row],[profit]]</f>
        <v>3500.72</v>
      </c>
    </row>
    <row r="15275" spans="1:15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>Table1[[#This Row],[sales]]*Table1[[#This Row],[discount]]</f>
        <v>536.83079999999995</v>
      </c>
      <c r="G15275" s="1">
        <f>Table1[[#This Row],[sales]]-Table1[[#This Row],[Discount Value]]</f>
        <v>1903.3091999999999</v>
      </c>
      <c r="H15275" s="1">
        <v>7</v>
      </c>
      <c r="I15275" s="2">
        <v>45314</v>
      </c>
      <c r="J15275" s="2">
        <v>45321</v>
      </c>
      <c r="K15275" s="1" t="s">
        <v>21</v>
      </c>
      <c r="L15275" s="1" t="s">
        <v>22</v>
      </c>
      <c r="M15275" s="1">
        <v>366.64</v>
      </c>
      <c r="N15275" s="1" t="s">
        <v>34</v>
      </c>
      <c r="O15275" s="10">
        <f>Table1[[#This Row],[sales]]+Table1[[#This Row],[profit]]</f>
        <v>2806.7799999999997</v>
      </c>
    </row>
    <row r="15276" spans="1:15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>Table1[[#This Row],[sales]]*Table1[[#This Row],[discount]]</f>
        <v>566.14110000000005</v>
      </c>
      <c r="G15276" s="1">
        <f>Table1[[#This Row],[sales]]-Table1[[#This Row],[Discount Value]]</f>
        <v>589.24890000000005</v>
      </c>
      <c r="H15276" s="1">
        <v>2</v>
      </c>
      <c r="I15276" s="2">
        <v>45245</v>
      </c>
      <c r="J15276" s="2">
        <v>45250</v>
      </c>
      <c r="K15276" s="1" t="s">
        <v>31</v>
      </c>
      <c r="L15276" s="1" t="s">
        <v>27</v>
      </c>
      <c r="M15276" s="1">
        <v>340.18</v>
      </c>
      <c r="N15276" s="1" t="s">
        <v>23</v>
      </c>
      <c r="O15276" s="10">
        <f>Table1[[#This Row],[sales]]+Table1[[#This Row],[profit]]</f>
        <v>1495.5700000000002</v>
      </c>
    </row>
    <row r="15277" spans="1:15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>Table1[[#This Row],[sales]]*Table1[[#This Row],[discount]]</f>
        <v>41.94400000000001</v>
      </c>
      <c r="G15277" s="1">
        <f>Table1[[#This Row],[sales]]-Table1[[#This Row],[Discount Value]]</f>
        <v>107.85599999999999</v>
      </c>
      <c r="H15277" s="1">
        <v>4</v>
      </c>
      <c r="I15277" s="2">
        <v>45123</v>
      </c>
      <c r="J15277" s="2">
        <v>45125</v>
      </c>
      <c r="K15277" s="1" t="s">
        <v>15</v>
      </c>
      <c r="L15277" s="1" t="s">
        <v>27</v>
      </c>
      <c r="M15277" s="1">
        <v>43.14</v>
      </c>
      <c r="N15277" s="1" t="s">
        <v>23</v>
      </c>
      <c r="O15277" s="10">
        <f>Table1[[#This Row],[sales]]+Table1[[#This Row],[profit]]</f>
        <v>192.94</v>
      </c>
    </row>
    <row r="15278" spans="1:15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>Table1[[#This Row],[sales]]*Table1[[#This Row],[discount]]</f>
        <v>65.929200000000009</v>
      </c>
      <c r="G15278" s="1">
        <f>Table1[[#This Row],[sales]]-Table1[[#This Row],[Discount Value]]</f>
        <v>1582.3008</v>
      </c>
      <c r="H15278" s="1">
        <v>7</v>
      </c>
      <c r="I15278" s="2">
        <v>45050</v>
      </c>
      <c r="J15278" s="2">
        <v>45057</v>
      </c>
      <c r="K15278" s="1" t="s">
        <v>31</v>
      </c>
      <c r="L15278" s="1" t="s">
        <v>16</v>
      </c>
      <c r="M15278" s="1">
        <v>121.93</v>
      </c>
      <c r="N15278" s="1" t="s">
        <v>34</v>
      </c>
      <c r="O15278" s="10">
        <f>Table1[[#This Row],[sales]]+Table1[[#This Row],[profit]]</f>
        <v>1770.16</v>
      </c>
    </row>
    <row r="15279" spans="1:15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>Table1[[#This Row],[sales]]*Table1[[#This Row],[discount]]</f>
        <v>603.4556</v>
      </c>
      <c r="G15279" s="1">
        <f>Table1[[#This Row],[sales]]-Table1[[#This Row],[Discount Value]]</f>
        <v>768.03440000000001</v>
      </c>
      <c r="H15279" s="1">
        <v>9</v>
      </c>
      <c r="I15279" s="2">
        <v>45255</v>
      </c>
      <c r="J15279" s="2">
        <v>45261</v>
      </c>
      <c r="K15279" s="1" t="s">
        <v>21</v>
      </c>
      <c r="L15279" s="1" t="s">
        <v>22</v>
      </c>
      <c r="M15279" s="1">
        <v>173.41</v>
      </c>
      <c r="N15279" s="1" t="s">
        <v>39</v>
      </c>
      <c r="O15279" s="10">
        <f>Table1[[#This Row],[sales]]+Table1[[#This Row],[profit]]</f>
        <v>1544.9</v>
      </c>
    </row>
    <row r="15280" spans="1:15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>Table1[[#This Row],[sales]]*Table1[[#This Row],[discount]]</f>
        <v>394.60160000000002</v>
      </c>
      <c r="G15280" s="1">
        <f>Table1[[#This Row],[sales]]-Table1[[#This Row],[Discount Value]]</f>
        <v>2071.6584000000003</v>
      </c>
      <c r="H15280" s="1">
        <v>7</v>
      </c>
      <c r="I15280" s="2">
        <v>45004</v>
      </c>
      <c r="J15280" s="2">
        <v>45008</v>
      </c>
      <c r="K15280" s="1" t="s">
        <v>15</v>
      </c>
      <c r="L15280" s="1" t="s">
        <v>22</v>
      </c>
      <c r="M15280" s="1">
        <v>251.08</v>
      </c>
      <c r="N15280" s="1" t="s">
        <v>23</v>
      </c>
      <c r="O15280" s="10">
        <f>Table1[[#This Row],[sales]]+Table1[[#This Row],[profit]]</f>
        <v>2717.34</v>
      </c>
    </row>
    <row r="15281" spans="1:15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>Table1[[#This Row],[sales]]*Table1[[#This Row],[discount]]</f>
        <v>1111.2365</v>
      </c>
      <c r="G15281" s="1">
        <f>Table1[[#This Row],[sales]]-Table1[[#This Row],[Discount Value]]</f>
        <v>2720.6134999999999</v>
      </c>
      <c r="H15281" s="1">
        <v>8</v>
      </c>
      <c r="I15281" s="2">
        <v>45200</v>
      </c>
      <c r="J15281" s="2">
        <v>45207</v>
      </c>
      <c r="K15281" s="1" t="s">
        <v>31</v>
      </c>
      <c r="L15281" s="1" t="s">
        <v>16</v>
      </c>
      <c r="M15281" s="1">
        <v>496.49</v>
      </c>
      <c r="N15281" s="1" t="s">
        <v>17</v>
      </c>
      <c r="O15281" s="10">
        <f>Table1[[#This Row],[sales]]+Table1[[#This Row],[profit]]</f>
        <v>4328.34</v>
      </c>
    </row>
    <row r="15282" spans="1:15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>Table1[[#This Row],[sales]]*Table1[[#This Row],[discount]]</f>
        <v>810.46800000000007</v>
      </c>
      <c r="G15282" s="1">
        <f>Table1[[#This Row],[sales]]-Table1[[#This Row],[Discount Value]]</f>
        <v>1440.8320000000001</v>
      </c>
      <c r="H15282" s="1">
        <v>9</v>
      </c>
      <c r="I15282" s="2">
        <v>45062</v>
      </c>
      <c r="J15282" s="2">
        <v>45068</v>
      </c>
      <c r="K15282" s="1" t="s">
        <v>31</v>
      </c>
      <c r="L15282" s="1" t="s">
        <v>22</v>
      </c>
      <c r="M15282" s="1">
        <v>381.26</v>
      </c>
      <c r="N15282" s="1" t="s">
        <v>23</v>
      </c>
      <c r="O15282" s="10">
        <f>Table1[[#This Row],[sales]]+Table1[[#This Row],[profit]]</f>
        <v>2632.5600000000004</v>
      </c>
    </row>
    <row r="15283" spans="1:15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>Table1[[#This Row],[sales]]*Table1[[#This Row],[discount]]</f>
        <v>1857.4490999999998</v>
      </c>
      <c r="G15283" s="1">
        <f>Table1[[#This Row],[sales]]-Table1[[#This Row],[Discount Value]]</f>
        <v>2905.2408999999998</v>
      </c>
      <c r="H15283" s="1">
        <v>1</v>
      </c>
      <c r="I15283" s="2">
        <v>45399</v>
      </c>
      <c r="J15283" s="2">
        <v>45406</v>
      </c>
      <c r="K15283" s="1" t="s">
        <v>31</v>
      </c>
      <c r="L15283" s="1" t="s">
        <v>27</v>
      </c>
      <c r="M15283" s="1">
        <v>375.4</v>
      </c>
      <c r="N15283" s="1" t="s">
        <v>17</v>
      </c>
      <c r="O15283" s="10">
        <f>Table1[[#This Row],[sales]]+Table1[[#This Row],[profit]]</f>
        <v>5138.0899999999992</v>
      </c>
    </row>
    <row r="15284" spans="1:15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>Table1[[#This Row],[sales]]*Table1[[#This Row],[discount]]</f>
        <v>260.57679999999999</v>
      </c>
      <c r="G15284" s="1">
        <f>Table1[[#This Row],[sales]]-Table1[[#This Row],[Discount Value]]</f>
        <v>923.86320000000001</v>
      </c>
      <c r="H15284" s="1">
        <v>3</v>
      </c>
      <c r="I15284" s="2">
        <v>45250</v>
      </c>
      <c r="J15284" s="2">
        <v>45252</v>
      </c>
      <c r="K15284" s="1" t="s">
        <v>15</v>
      </c>
      <c r="L15284" s="1" t="s">
        <v>27</v>
      </c>
      <c r="M15284" s="1">
        <v>269.74</v>
      </c>
      <c r="N15284" s="1" t="s">
        <v>23</v>
      </c>
      <c r="O15284" s="10">
        <f>Table1[[#This Row],[sales]]+Table1[[#This Row],[profit]]</f>
        <v>1454.18</v>
      </c>
    </row>
    <row r="15285" spans="1:15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>Table1[[#This Row],[sales]]*Table1[[#This Row],[discount]]</f>
        <v>461.24130000000002</v>
      </c>
      <c r="G15285" s="1">
        <f>Table1[[#This Row],[sales]]-Table1[[#This Row],[Discount Value]]</f>
        <v>721.42870000000005</v>
      </c>
      <c r="H15285" s="1">
        <v>6</v>
      </c>
      <c r="I15285" s="2">
        <v>45297</v>
      </c>
      <c r="J15285" s="2">
        <v>45298</v>
      </c>
      <c r="K15285" s="1" t="s">
        <v>31</v>
      </c>
      <c r="L15285" s="1" t="s">
        <v>22</v>
      </c>
      <c r="M15285" s="1">
        <v>228.89</v>
      </c>
      <c r="N15285" s="1" t="s">
        <v>17</v>
      </c>
      <c r="O15285" s="10">
        <f>Table1[[#This Row],[sales]]+Table1[[#This Row],[profit]]</f>
        <v>1411.56</v>
      </c>
    </row>
    <row r="15286" spans="1:15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>Table1[[#This Row],[sales]]*Table1[[#This Row],[discount]]</f>
        <v>183.708</v>
      </c>
      <c r="G15286" s="1">
        <f>Table1[[#This Row],[sales]]-Table1[[#This Row],[Discount Value]]</f>
        <v>2878.0920000000001</v>
      </c>
      <c r="H15286" s="1">
        <v>8</v>
      </c>
      <c r="I15286" s="2">
        <v>45080</v>
      </c>
      <c r="J15286" s="2">
        <v>45087</v>
      </c>
      <c r="K15286" s="1" t="s">
        <v>31</v>
      </c>
      <c r="L15286" s="1" t="s">
        <v>16</v>
      </c>
      <c r="M15286" s="1">
        <v>265.73</v>
      </c>
      <c r="N15286" s="1" t="s">
        <v>23</v>
      </c>
      <c r="O15286" s="10">
        <f>Table1[[#This Row],[sales]]+Table1[[#This Row],[profit]]</f>
        <v>3327.53</v>
      </c>
    </row>
    <row r="15287" spans="1:15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>Table1[[#This Row],[sales]]*Table1[[#This Row],[discount]]</f>
        <v>1167.8393999999998</v>
      </c>
      <c r="G15287" s="1">
        <f>Table1[[#This Row],[sales]]-Table1[[#This Row],[Discount Value]]</f>
        <v>3323.8505999999998</v>
      </c>
      <c r="H15287" s="1">
        <v>7</v>
      </c>
      <c r="I15287" s="2">
        <v>45513</v>
      </c>
      <c r="J15287" s="2">
        <v>45519</v>
      </c>
      <c r="K15287" s="1" t="s">
        <v>15</v>
      </c>
      <c r="L15287" s="1" t="s">
        <v>27</v>
      </c>
      <c r="M15287" s="1">
        <v>985.34</v>
      </c>
      <c r="N15287" s="1" t="s">
        <v>34</v>
      </c>
      <c r="O15287" s="10">
        <f>Table1[[#This Row],[sales]]+Table1[[#This Row],[profit]]</f>
        <v>5477.03</v>
      </c>
    </row>
    <row r="15288" spans="1:15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>Table1[[#This Row],[sales]]*Table1[[#This Row],[discount]]</f>
        <v>33.920999999999999</v>
      </c>
      <c r="G15288" s="1">
        <f>Table1[[#This Row],[sales]]-Table1[[#This Row],[Discount Value]]</f>
        <v>3358.1790000000001</v>
      </c>
      <c r="H15288" s="1">
        <v>6</v>
      </c>
      <c r="I15288" s="2">
        <v>45343</v>
      </c>
      <c r="J15288" s="2">
        <v>45344</v>
      </c>
      <c r="K15288" s="1" t="s">
        <v>21</v>
      </c>
      <c r="L15288" s="1" t="s">
        <v>22</v>
      </c>
      <c r="M15288" s="1">
        <v>715.78</v>
      </c>
      <c r="N15288" s="1" t="s">
        <v>39</v>
      </c>
      <c r="O15288" s="10">
        <f>Table1[[#This Row],[sales]]+Table1[[#This Row],[profit]]</f>
        <v>4107.88</v>
      </c>
    </row>
    <row r="15289" spans="1:15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>Table1[[#This Row],[sales]]*Table1[[#This Row],[discount]]</f>
        <v>680.20400000000006</v>
      </c>
      <c r="G15289" s="1">
        <f>Table1[[#This Row],[sales]]-Table1[[#This Row],[Discount Value]]</f>
        <v>2720.8159999999998</v>
      </c>
      <c r="H15289" s="1">
        <v>4</v>
      </c>
      <c r="I15289" s="2">
        <v>44948</v>
      </c>
      <c r="J15289" s="2">
        <v>44950</v>
      </c>
      <c r="K15289" s="1" t="s">
        <v>31</v>
      </c>
      <c r="L15289" s="1" t="s">
        <v>22</v>
      </c>
      <c r="M15289" s="1">
        <v>920.89</v>
      </c>
      <c r="N15289" s="1" t="s">
        <v>48</v>
      </c>
      <c r="O15289" s="10">
        <f>Table1[[#This Row],[sales]]+Table1[[#This Row],[profit]]</f>
        <v>4321.91</v>
      </c>
    </row>
    <row r="15290" spans="1:15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>Table1[[#This Row],[sales]]*Table1[[#This Row],[discount]]</f>
        <v>729.14400000000001</v>
      </c>
      <c r="G15290" s="1">
        <f>Table1[[#This Row],[sales]]-Table1[[#This Row],[Discount Value]]</f>
        <v>3321.6559999999999</v>
      </c>
      <c r="H15290" s="1">
        <v>8</v>
      </c>
      <c r="I15290" s="2">
        <v>45182</v>
      </c>
      <c r="J15290" s="2">
        <v>45185</v>
      </c>
      <c r="K15290" s="1" t="s">
        <v>21</v>
      </c>
      <c r="L15290" s="1" t="s">
        <v>27</v>
      </c>
      <c r="M15290" s="1">
        <v>416.9</v>
      </c>
      <c r="N15290" s="1" t="s">
        <v>39</v>
      </c>
      <c r="O15290" s="10">
        <f>Table1[[#This Row],[sales]]+Table1[[#This Row],[profit]]</f>
        <v>4467.7</v>
      </c>
    </row>
    <row r="15291" spans="1:15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>Table1[[#This Row],[sales]]*Table1[[#This Row],[discount]]</f>
        <v>1654.4997000000001</v>
      </c>
      <c r="G15291" s="1">
        <f>Table1[[#This Row],[sales]]-Table1[[#This Row],[Discount Value]]</f>
        <v>1722.0303000000001</v>
      </c>
      <c r="H15291" s="1">
        <v>4</v>
      </c>
      <c r="I15291" s="2">
        <v>45507</v>
      </c>
      <c r="J15291" s="2">
        <v>45508</v>
      </c>
      <c r="K15291" s="1" t="s">
        <v>15</v>
      </c>
      <c r="L15291" s="1" t="s">
        <v>27</v>
      </c>
      <c r="M15291" s="1">
        <v>682.98</v>
      </c>
      <c r="N15291" s="1" t="s">
        <v>48</v>
      </c>
      <c r="O15291" s="10">
        <f>Table1[[#This Row],[sales]]+Table1[[#This Row],[profit]]</f>
        <v>4059.51</v>
      </c>
    </row>
    <row r="15292" spans="1:15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>Table1[[#This Row],[sales]]*Table1[[#This Row],[discount]]</f>
        <v>764.16000000000008</v>
      </c>
      <c r="G15292" s="1">
        <f>Table1[[#This Row],[sales]]-Table1[[#This Row],[Discount Value]]</f>
        <v>3056.6400000000003</v>
      </c>
      <c r="H15292" s="1">
        <v>6</v>
      </c>
      <c r="I15292" s="2">
        <v>45567</v>
      </c>
      <c r="J15292" s="2">
        <v>45572</v>
      </c>
      <c r="K15292" s="1" t="s">
        <v>15</v>
      </c>
      <c r="L15292" s="1" t="s">
        <v>22</v>
      </c>
      <c r="M15292" s="1">
        <v>1027.78</v>
      </c>
      <c r="N15292" s="1" t="s">
        <v>34</v>
      </c>
      <c r="O15292" s="10">
        <f>Table1[[#This Row],[sales]]+Table1[[#This Row],[profit]]</f>
        <v>4848.58</v>
      </c>
    </row>
    <row r="15293" spans="1:15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>Table1[[#This Row],[sales]]*Table1[[#This Row],[discount]]</f>
        <v>1954.8090000000002</v>
      </c>
      <c r="G15293" s="1">
        <f>Table1[[#This Row],[sales]]-Table1[[#This Row],[Discount Value]]</f>
        <v>2389.2110000000002</v>
      </c>
      <c r="H15293" s="1">
        <v>3</v>
      </c>
      <c r="I15293" s="2">
        <v>44961</v>
      </c>
      <c r="J15293" s="2">
        <v>44964</v>
      </c>
      <c r="K15293" s="1" t="s">
        <v>31</v>
      </c>
      <c r="L15293" s="1" t="s">
        <v>27</v>
      </c>
      <c r="M15293" s="1">
        <v>502.98</v>
      </c>
      <c r="N15293" s="1" t="s">
        <v>28</v>
      </c>
      <c r="O15293" s="10">
        <f>Table1[[#This Row],[sales]]+Table1[[#This Row],[profit]]</f>
        <v>4847</v>
      </c>
    </row>
    <row r="15294" spans="1:15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>Table1[[#This Row],[sales]]*Table1[[#This Row],[discount]]</f>
        <v>30.527199999999997</v>
      </c>
      <c r="G15294" s="1">
        <f>Table1[[#This Row],[sales]]-Table1[[#This Row],[Discount Value]]</f>
        <v>108.2328</v>
      </c>
      <c r="H15294" s="1">
        <v>7</v>
      </c>
      <c r="I15294" s="2">
        <v>45110</v>
      </c>
      <c r="J15294" s="2">
        <v>45112</v>
      </c>
      <c r="K15294" s="1" t="s">
        <v>31</v>
      </c>
      <c r="L15294" s="1" t="s">
        <v>16</v>
      </c>
      <c r="M15294" s="1">
        <v>14.98</v>
      </c>
      <c r="N15294" s="1" t="s">
        <v>48</v>
      </c>
      <c r="O15294" s="10">
        <f>Table1[[#This Row],[sales]]+Table1[[#This Row],[profit]]</f>
        <v>153.73999999999998</v>
      </c>
    </row>
    <row r="15295" spans="1:15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>Table1[[#This Row],[sales]]*Table1[[#This Row],[discount]]</f>
        <v>1198.6785000000002</v>
      </c>
      <c r="G15295" s="1">
        <f>Table1[[#This Row],[sales]]-Table1[[#This Row],[Discount Value]]</f>
        <v>3240.8715000000002</v>
      </c>
      <c r="H15295" s="1">
        <v>6</v>
      </c>
      <c r="I15295" s="2">
        <v>45149</v>
      </c>
      <c r="J15295" s="2">
        <v>45152</v>
      </c>
      <c r="K15295" s="1" t="s">
        <v>15</v>
      </c>
      <c r="L15295" s="1" t="s">
        <v>27</v>
      </c>
      <c r="M15295" s="1">
        <v>527.30999999999995</v>
      </c>
      <c r="N15295" s="1" t="s">
        <v>28</v>
      </c>
      <c r="O15295" s="10">
        <f>Table1[[#This Row],[sales]]+Table1[[#This Row],[profit]]</f>
        <v>4966.8600000000006</v>
      </c>
    </row>
    <row r="15296" spans="1:15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>Table1[[#This Row],[sales]]*Table1[[#This Row],[discount]]</f>
        <v>207.86399999999998</v>
      </c>
      <c r="G15296" s="1">
        <f>Table1[[#This Row],[sales]]-Table1[[#This Row],[Discount Value]]</f>
        <v>946.93599999999992</v>
      </c>
      <c r="H15296" s="1">
        <v>7</v>
      </c>
      <c r="I15296" s="2">
        <v>45052</v>
      </c>
      <c r="J15296" s="2">
        <v>45056</v>
      </c>
      <c r="K15296" s="1" t="s">
        <v>31</v>
      </c>
      <c r="L15296" s="1" t="s">
        <v>16</v>
      </c>
      <c r="M15296" s="1">
        <v>278.06</v>
      </c>
      <c r="N15296" s="1" t="s">
        <v>28</v>
      </c>
      <c r="O15296" s="10">
        <f>Table1[[#This Row],[sales]]+Table1[[#This Row],[profit]]</f>
        <v>1432.86</v>
      </c>
    </row>
    <row r="15297" spans="1:15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>Table1[[#This Row],[sales]]*Table1[[#This Row],[discount]]</f>
        <v>1462.1823999999999</v>
      </c>
      <c r="G15297" s="1">
        <f>Table1[[#This Row],[sales]]-Table1[[#This Row],[Discount Value]]</f>
        <v>3107.1376</v>
      </c>
      <c r="H15297" s="1">
        <v>5</v>
      </c>
      <c r="I15297" s="2">
        <v>45569</v>
      </c>
      <c r="J15297" s="2">
        <v>45575</v>
      </c>
      <c r="K15297" s="1" t="s">
        <v>31</v>
      </c>
      <c r="L15297" s="1" t="s">
        <v>16</v>
      </c>
      <c r="M15297" s="1">
        <v>1152.97</v>
      </c>
      <c r="N15297" s="1" t="s">
        <v>39</v>
      </c>
      <c r="O15297" s="10">
        <f>Table1[[#This Row],[sales]]+Table1[[#This Row],[profit]]</f>
        <v>5722.29</v>
      </c>
    </row>
    <row r="15298" spans="1:15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>Table1[[#This Row],[sales]]*Table1[[#This Row],[discount]]</f>
        <v>519.59100000000001</v>
      </c>
      <c r="G15298" s="1">
        <f>Table1[[#This Row],[sales]]-Table1[[#This Row],[Discount Value]]</f>
        <v>884.70899999999995</v>
      </c>
      <c r="H15298" s="1">
        <v>5</v>
      </c>
      <c r="I15298" s="2">
        <v>45125</v>
      </c>
      <c r="J15298" s="2">
        <v>45132</v>
      </c>
      <c r="K15298" s="1" t="s">
        <v>21</v>
      </c>
      <c r="L15298" s="1" t="s">
        <v>27</v>
      </c>
      <c r="M15298" s="1">
        <v>82.33</v>
      </c>
      <c r="N15298" s="1" t="s">
        <v>39</v>
      </c>
      <c r="O15298" s="10">
        <f>Table1[[#This Row],[sales]]+Table1[[#This Row],[profit]]</f>
        <v>1486.6299999999999</v>
      </c>
    </row>
    <row r="15299" spans="1:15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>Table1[[#This Row],[sales]]*Table1[[#This Row],[discount]]</f>
        <v>932.26800000000003</v>
      </c>
      <c r="G15299" s="1">
        <f>Table1[[#This Row],[sales]]-Table1[[#This Row],[Discount Value]]</f>
        <v>1398.402</v>
      </c>
      <c r="H15299" s="1">
        <v>2</v>
      </c>
      <c r="I15299" s="2">
        <v>45055</v>
      </c>
      <c r="J15299" s="2">
        <v>45058</v>
      </c>
      <c r="K15299" s="1" t="s">
        <v>21</v>
      </c>
      <c r="L15299" s="1" t="s">
        <v>16</v>
      </c>
      <c r="M15299" s="1">
        <v>299.63</v>
      </c>
      <c r="N15299" s="1" t="s">
        <v>48</v>
      </c>
      <c r="O15299" s="10">
        <f>Table1[[#This Row],[sales]]+Table1[[#This Row],[profit]]</f>
        <v>2630.3</v>
      </c>
    </row>
    <row r="15300" spans="1:15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>Table1[[#This Row],[sales]]*Table1[[#This Row],[discount]]</f>
        <v>1636.6104999999998</v>
      </c>
      <c r="G15300" s="1">
        <f>Table1[[#This Row],[sales]]-Table1[[#This Row],[Discount Value]]</f>
        <v>3039.4195</v>
      </c>
      <c r="H15300" s="1">
        <v>6</v>
      </c>
      <c r="I15300" s="2">
        <v>45496</v>
      </c>
      <c r="J15300" s="2">
        <v>45503</v>
      </c>
      <c r="K15300" s="1" t="s">
        <v>15</v>
      </c>
      <c r="L15300" s="1" t="s">
        <v>22</v>
      </c>
      <c r="M15300" s="1">
        <v>382.02</v>
      </c>
      <c r="N15300" s="1" t="s">
        <v>28</v>
      </c>
      <c r="O15300" s="10">
        <f>Table1[[#This Row],[sales]]+Table1[[#This Row],[profit]]</f>
        <v>5058.0499999999993</v>
      </c>
    </row>
    <row r="15301" spans="1:15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>Table1[[#This Row],[sales]]*Table1[[#This Row],[discount]]</f>
        <v>102.0416</v>
      </c>
      <c r="G15301" s="1">
        <f>Table1[[#This Row],[sales]]-Table1[[#This Row],[Discount Value]]</f>
        <v>535.71839999999997</v>
      </c>
      <c r="H15301" s="1">
        <v>1</v>
      </c>
      <c r="I15301" s="2">
        <v>45155</v>
      </c>
      <c r="J15301" s="2">
        <v>45161</v>
      </c>
      <c r="K15301" s="1" t="s">
        <v>31</v>
      </c>
      <c r="L15301" s="1" t="s">
        <v>22</v>
      </c>
      <c r="M15301" s="1">
        <v>56.38</v>
      </c>
      <c r="N15301" s="1" t="s">
        <v>34</v>
      </c>
      <c r="O15301" s="10">
        <f>Table1[[#This Row],[sales]]+Table1[[#This Row],[profit]]</f>
        <v>694.14</v>
      </c>
    </row>
    <row r="15302" spans="1:15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>Table1[[#This Row],[sales]]*Table1[[#This Row],[discount]]</f>
        <v>637.82130000000006</v>
      </c>
      <c r="G15302" s="1">
        <f>Table1[[#This Row],[sales]]-Table1[[#This Row],[Discount Value]]</f>
        <v>3114.0686999999998</v>
      </c>
      <c r="H15302" s="1">
        <v>7</v>
      </c>
      <c r="I15302" s="2">
        <v>45148</v>
      </c>
      <c r="J15302" s="2">
        <v>45150</v>
      </c>
      <c r="K15302" s="1" t="s">
        <v>31</v>
      </c>
      <c r="L15302" s="1" t="s">
        <v>22</v>
      </c>
      <c r="M15302" s="1">
        <v>952.92</v>
      </c>
      <c r="N15302" s="1" t="s">
        <v>23</v>
      </c>
      <c r="O15302" s="10">
        <f>Table1[[#This Row],[sales]]+Table1[[#This Row],[profit]]</f>
        <v>4704.8099999999995</v>
      </c>
    </row>
    <row r="15303" spans="1:15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>Table1[[#This Row],[sales]]*Table1[[#This Row],[discount]]</f>
        <v>343.91</v>
      </c>
      <c r="G15303" s="1">
        <f>Table1[[#This Row],[sales]]-Table1[[#This Row],[Discount Value]]</f>
        <v>1679.09</v>
      </c>
      <c r="H15303" s="1">
        <v>3</v>
      </c>
      <c r="I15303" s="2">
        <v>45523</v>
      </c>
      <c r="J15303" s="2">
        <v>45527</v>
      </c>
      <c r="K15303" s="1" t="s">
        <v>21</v>
      </c>
      <c r="L15303" s="1" t="s">
        <v>22</v>
      </c>
      <c r="M15303" s="1">
        <v>588.64</v>
      </c>
      <c r="N15303" s="1" t="s">
        <v>39</v>
      </c>
      <c r="O15303" s="10">
        <f>Table1[[#This Row],[sales]]+Table1[[#This Row],[profit]]</f>
        <v>2611.64</v>
      </c>
    </row>
    <row r="15304" spans="1:15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>Table1[[#This Row],[sales]]*Table1[[#This Row],[discount]]</f>
        <v>4.3618000000000006</v>
      </c>
      <c r="G15304" s="1">
        <f>Table1[[#This Row],[sales]]-Table1[[#This Row],[Discount Value]]</f>
        <v>213.72820000000002</v>
      </c>
      <c r="H15304" s="1">
        <v>2</v>
      </c>
      <c r="I15304" s="2">
        <v>45374</v>
      </c>
      <c r="J15304" s="2">
        <v>45380</v>
      </c>
      <c r="K15304" s="1" t="s">
        <v>31</v>
      </c>
      <c r="L15304" s="1" t="s">
        <v>22</v>
      </c>
      <c r="M15304" s="1">
        <v>33.46</v>
      </c>
      <c r="N15304" s="1" t="s">
        <v>17</v>
      </c>
      <c r="O15304" s="10">
        <f>Table1[[#This Row],[sales]]+Table1[[#This Row],[profit]]</f>
        <v>251.55</v>
      </c>
    </row>
    <row r="15305" spans="1:15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>Table1[[#This Row],[sales]]*Table1[[#This Row],[discount]]</f>
        <v>2209.8224999999998</v>
      </c>
      <c r="G15305" s="1">
        <f>Table1[[#This Row],[sales]]-Table1[[#This Row],[Discount Value]]</f>
        <v>2491.9275000000002</v>
      </c>
      <c r="H15305" s="1">
        <v>7</v>
      </c>
      <c r="I15305" s="2">
        <v>45390</v>
      </c>
      <c r="J15305" s="2">
        <v>45395</v>
      </c>
      <c r="K15305" s="1" t="s">
        <v>21</v>
      </c>
      <c r="L15305" s="1" t="s">
        <v>27</v>
      </c>
      <c r="M15305" s="1">
        <v>1375.36</v>
      </c>
      <c r="N15305" s="1" t="s">
        <v>34</v>
      </c>
      <c r="O15305" s="10">
        <f>Table1[[#This Row],[sales]]+Table1[[#This Row],[profit]]</f>
        <v>6077.11</v>
      </c>
    </row>
    <row r="15306" spans="1:15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>Table1[[#This Row],[sales]]*Table1[[#This Row],[discount]]</f>
        <v>67.736000000000004</v>
      </c>
      <c r="G15306" s="1">
        <f>Table1[[#This Row],[sales]]-Table1[[#This Row],[Discount Value]]</f>
        <v>609.62400000000002</v>
      </c>
      <c r="H15306" s="1">
        <v>9</v>
      </c>
      <c r="I15306" s="2">
        <v>45186</v>
      </c>
      <c r="J15306" s="2">
        <v>45191</v>
      </c>
      <c r="K15306" s="1" t="s">
        <v>15</v>
      </c>
      <c r="L15306" s="1" t="s">
        <v>22</v>
      </c>
      <c r="M15306" s="1">
        <v>97.84</v>
      </c>
      <c r="N15306" s="1" t="s">
        <v>34</v>
      </c>
      <c r="O15306" s="10">
        <f>Table1[[#This Row],[sales]]+Table1[[#This Row],[profit]]</f>
        <v>775.2</v>
      </c>
    </row>
    <row r="15307" spans="1:15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>Table1[[#This Row],[sales]]*Table1[[#This Row],[discount]]</f>
        <v>311.46320000000003</v>
      </c>
      <c r="G15307" s="1">
        <f>Table1[[#This Row],[sales]]-Table1[[#This Row],[Discount Value]]</f>
        <v>3581.8267999999998</v>
      </c>
      <c r="H15307" s="1">
        <v>1</v>
      </c>
      <c r="I15307" s="2">
        <v>45433</v>
      </c>
      <c r="J15307" s="2">
        <v>45439</v>
      </c>
      <c r="K15307" s="1" t="s">
        <v>15</v>
      </c>
      <c r="L15307" s="1" t="s">
        <v>27</v>
      </c>
      <c r="M15307" s="1">
        <v>891.71</v>
      </c>
      <c r="N15307" s="1" t="s">
        <v>48</v>
      </c>
      <c r="O15307" s="10">
        <f>Table1[[#This Row],[sales]]+Table1[[#This Row],[profit]]</f>
        <v>4785</v>
      </c>
    </row>
    <row r="15308" spans="1:15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>Table1[[#This Row],[sales]]*Table1[[#This Row],[discount]]</f>
        <v>555.21760000000006</v>
      </c>
      <c r="G15308" s="1">
        <f>Table1[[#This Row],[sales]]-Table1[[#This Row],[Discount Value]]</f>
        <v>1427.7024000000001</v>
      </c>
      <c r="H15308" s="1">
        <v>6</v>
      </c>
      <c r="I15308" s="2">
        <v>44943</v>
      </c>
      <c r="J15308" s="2">
        <v>44949</v>
      </c>
      <c r="K15308" s="1" t="s">
        <v>15</v>
      </c>
      <c r="L15308" s="1" t="s">
        <v>22</v>
      </c>
      <c r="M15308" s="1">
        <v>277.12</v>
      </c>
      <c r="N15308" s="1" t="s">
        <v>23</v>
      </c>
      <c r="O15308" s="10">
        <f>Table1[[#This Row],[sales]]+Table1[[#This Row],[profit]]</f>
        <v>2260.04</v>
      </c>
    </row>
    <row r="15309" spans="1:15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>Table1[[#This Row],[sales]]*Table1[[#This Row],[discount]]</f>
        <v>81.437200000000004</v>
      </c>
      <c r="G15309" s="1">
        <f>Table1[[#This Row],[sales]]-Table1[[#This Row],[Discount Value]]</f>
        <v>3990.4228000000003</v>
      </c>
      <c r="H15309" s="1">
        <v>8</v>
      </c>
      <c r="I15309" s="2">
        <v>45515</v>
      </c>
      <c r="J15309" s="2">
        <v>45516</v>
      </c>
      <c r="K15309" s="1" t="s">
        <v>15</v>
      </c>
      <c r="L15309" s="1" t="s">
        <v>22</v>
      </c>
      <c r="M15309" s="1">
        <v>529.32000000000005</v>
      </c>
      <c r="N15309" s="1" t="s">
        <v>17</v>
      </c>
      <c r="O15309" s="10">
        <f>Table1[[#This Row],[sales]]+Table1[[#This Row],[profit]]</f>
        <v>4601.18</v>
      </c>
    </row>
    <row r="15310" spans="1:15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>Table1[[#This Row],[sales]]*Table1[[#This Row],[discount]]</f>
        <v>1586.0921999999998</v>
      </c>
      <c r="G15310" s="1">
        <f>Table1[[#This Row],[sales]]-Table1[[#This Row],[Discount Value]]</f>
        <v>2190.3177999999998</v>
      </c>
      <c r="H15310" s="1">
        <v>2</v>
      </c>
      <c r="I15310" s="2">
        <v>45281</v>
      </c>
      <c r="J15310" s="2">
        <v>45284</v>
      </c>
      <c r="K15310" s="1" t="s">
        <v>15</v>
      </c>
      <c r="L15310" s="1" t="s">
        <v>16</v>
      </c>
      <c r="M15310" s="1">
        <v>743.52</v>
      </c>
      <c r="N15310" s="1" t="s">
        <v>17</v>
      </c>
      <c r="O15310" s="10">
        <f>Table1[[#This Row],[sales]]+Table1[[#This Row],[profit]]</f>
        <v>4519.93</v>
      </c>
    </row>
    <row r="15311" spans="1:15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>Table1[[#This Row],[sales]]*Table1[[#This Row],[discount]]</f>
        <v>1409.2188000000001</v>
      </c>
      <c r="G15311" s="1">
        <f>Table1[[#This Row],[sales]]-Table1[[#This Row],[Discount Value]]</f>
        <v>1793.5511999999999</v>
      </c>
      <c r="H15311" s="1">
        <v>5</v>
      </c>
      <c r="I15311" s="2">
        <v>45344</v>
      </c>
      <c r="J15311" s="2">
        <v>45351</v>
      </c>
      <c r="K15311" s="1" t="s">
        <v>31</v>
      </c>
      <c r="L15311" s="1" t="s">
        <v>16</v>
      </c>
      <c r="M15311" s="1">
        <v>856.36</v>
      </c>
      <c r="N15311" s="1" t="s">
        <v>23</v>
      </c>
      <c r="O15311" s="10">
        <f>Table1[[#This Row],[sales]]+Table1[[#This Row],[profit]]</f>
        <v>4059.13</v>
      </c>
    </row>
    <row r="15312" spans="1:15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>Table1[[#This Row],[sales]]*Table1[[#This Row],[discount]]</f>
        <v>940.43799999999999</v>
      </c>
      <c r="G15312" s="1">
        <f>Table1[[#This Row],[sales]]-Table1[[#This Row],[Discount Value]]</f>
        <v>3761.7519999999995</v>
      </c>
      <c r="H15312" s="1">
        <v>4</v>
      </c>
      <c r="I15312" s="2">
        <v>45366</v>
      </c>
      <c r="J15312" s="2">
        <v>45372</v>
      </c>
      <c r="K15312" s="1" t="s">
        <v>31</v>
      </c>
      <c r="L15312" s="1" t="s">
        <v>22</v>
      </c>
      <c r="M15312" s="1">
        <v>932.55</v>
      </c>
      <c r="N15312" s="1" t="s">
        <v>17</v>
      </c>
      <c r="O15312" s="10">
        <f>Table1[[#This Row],[sales]]+Table1[[#This Row],[profit]]</f>
        <v>5634.74</v>
      </c>
    </row>
    <row r="15313" spans="1:15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>Table1[[#This Row],[sales]]*Table1[[#This Row],[discount]]</f>
        <v>286.51769999999999</v>
      </c>
      <c r="G15313" s="1">
        <f>Table1[[#This Row],[sales]]-Table1[[#This Row],[Discount Value]]</f>
        <v>298.21230000000003</v>
      </c>
      <c r="H15313" s="1">
        <v>3</v>
      </c>
      <c r="I15313" s="2">
        <v>45449</v>
      </c>
      <c r="J15313" s="2">
        <v>45456</v>
      </c>
      <c r="K15313" s="1" t="s">
        <v>31</v>
      </c>
      <c r="L15313" s="1" t="s">
        <v>16</v>
      </c>
      <c r="M15313" s="1">
        <v>112.57</v>
      </c>
      <c r="N15313" s="1" t="s">
        <v>39</v>
      </c>
      <c r="O15313" s="10">
        <f>Table1[[#This Row],[sales]]+Table1[[#This Row],[profit]]</f>
        <v>697.3</v>
      </c>
    </row>
    <row r="15314" spans="1:15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>Table1[[#This Row],[sales]]*Table1[[#This Row],[discount]]</f>
        <v>642.08640000000003</v>
      </c>
      <c r="G15314" s="1">
        <f>Table1[[#This Row],[sales]]-Table1[[#This Row],[Discount Value]]</f>
        <v>3370.9535999999998</v>
      </c>
      <c r="H15314" s="1">
        <v>8</v>
      </c>
      <c r="I15314" s="2">
        <v>45222</v>
      </c>
      <c r="J15314" s="2">
        <v>45224</v>
      </c>
      <c r="K15314" s="1" t="s">
        <v>21</v>
      </c>
      <c r="L15314" s="1" t="s">
        <v>16</v>
      </c>
      <c r="M15314" s="1">
        <v>706.71</v>
      </c>
      <c r="N15314" s="1" t="s">
        <v>17</v>
      </c>
      <c r="O15314" s="10">
        <f>Table1[[#This Row],[sales]]+Table1[[#This Row],[profit]]</f>
        <v>4719.75</v>
      </c>
    </row>
    <row r="15315" spans="1:15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>Table1[[#This Row],[sales]]*Table1[[#This Row],[discount]]</f>
        <v>440.29050000000001</v>
      </c>
      <c r="G15315" s="1">
        <f>Table1[[#This Row],[sales]]-Table1[[#This Row],[Discount Value]]</f>
        <v>2946.5594999999998</v>
      </c>
      <c r="H15315" s="1">
        <v>2</v>
      </c>
      <c r="I15315" s="2">
        <v>45579</v>
      </c>
      <c r="J15315" s="2">
        <v>45584</v>
      </c>
      <c r="K15315" s="1" t="s">
        <v>31</v>
      </c>
      <c r="L15315" s="1" t="s">
        <v>27</v>
      </c>
      <c r="M15315" s="1">
        <v>972.48</v>
      </c>
      <c r="N15315" s="1" t="s">
        <v>34</v>
      </c>
      <c r="O15315" s="10">
        <f>Table1[[#This Row],[sales]]+Table1[[#This Row],[profit]]</f>
        <v>4359.33</v>
      </c>
    </row>
    <row r="15316" spans="1:15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>Table1[[#This Row],[sales]]*Table1[[#This Row],[discount]]</f>
        <v>804.64370000000008</v>
      </c>
      <c r="G15316" s="1">
        <f>Table1[[#This Row],[sales]]-Table1[[#This Row],[Discount Value]]</f>
        <v>837.48630000000003</v>
      </c>
      <c r="H15316" s="1">
        <v>1</v>
      </c>
      <c r="I15316" s="2">
        <v>45590</v>
      </c>
      <c r="J15316" s="2">
        <v>45596</v>
      </c>
      <c r="K15316" s="1" t="s">
        <v>21</v>
      </c>
      <c r="L15316" s="1" t="s">
        <v>22</v>
      </c>
      <c r="M15316" s="1">
        <v>416.55</v>
      </c>
      <c r="N15316" s="1" t="s">
        <v>23</v>
      </c>
      <c r="O15316" s="10">
        <f>Table1[[#This Row],[sales]]+Table1[[#This Row],[profit]]</f>
        <v>2058.6800000000003</v>
      </c>
    </row>
    <row r="15317" spans="1:15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>Table1[[#This Row],[sales]]*Table1[[#This Row],[discount]]</f>
        <v>360.78380000000004</v>
      </c>
      <c r="G15317" s="1">
        <f>Table1[[#This Row],[sales]]-Table1[[#This Row],[Discount Value]]</f>
        <v>2414.4762000000001</v>
      </c>
      <c r="H15317" s="1">
        <v>1</v>
      </c>
      <c r="I15317" s="2">
        <v>45026</v>
      </c>
      <c r="J15317" s="2">
        <v>45031</v>
      </c>
      <c r="K15317" s="1" t="s">
        <v>31</v>
      </c>
      <c r="L15317" s="1" t="s">
        <v>27</v>
      </c>
      <c r="M15317" s="1">
        <v>421</v>
      </c>
      <c r="N15317" s="1" t="s">
        <v>48</v>
      </c>
      <c r="O15317" s="10">
        <f>Table1[[#This Row],[sales]]+Table1[[#This Row],[profit]]</f>
        <v>3196.26</v>
      </c>
    </row>
    <row r="15318" spans="1:15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>Table1[[#This Row],[sales]]*Table1[[#This Row],[discount]]</f>
        <v>716.90959999999995</v>
      </c>
      <c r="G15318" s="1">
        <f>Table1[[#This Row],[sales]]-Table1[[#This Row],[Discount Value]]</f>
        <v>2541.7703999999999</v>
      </c>
      <c r="H15318" s="1">
        <v>5</v>
      </c>
      <c r="I15318" s="2">
        <v>45216</v>
      </c>
      <c r="J15318" s="2">
        <v>45219</v>
      </c>
      <c r="K15318" s="1" t="s">
        <v>15</v>
      </c>
      <c r="L15318" s="1" t="s">
        <v>16</v>
      </c>
      <c r="M15318" s="1">
        <v>834.41</v>
      </c>
      <c r="N15318" s="1" t="s">
        <v>39</v>
      </c>
      <c r="O15318" s="10">
        <f>Table1[[#This Row],[sales]]+Table1[[#This Row],[profit]]</f>
        <v>4093.0899999999997</v>
      </c>
    </row>
    <row r="15319" spans="1:15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>Table1[[#This Row],[sales]]*Table1[[#This Row],[discount]]</f>
        <v>1149.3963000000001</v>
      </c>
      <c r="G15319" s="1">
        <f>Table1[[#This Row],[sales]]-Table1[[#This Row],[Discount Value]]</f>
        <v>2558.3337000000001</v>
      </c>
      <c r="H15319" s="1">
        <v>9</v>
      </c>
      <c r="I15319" s="2">
        <v>45062</v>
      </c>
      <c r="J15319" s="2">
        <v>45064</v>
      </c>
      <c r="K15319" s="1" t="s">
        <v>21</v>
      </c>
      <c r="L15319" s="1" t="s">
        <v>16</v>
      </c>
      <c r="M15319" s="1">
        <v>285.95</v>
      </c>
      <c r="N15319" s="1" t="s">
        <v>28</v>
      </c>
      <c r="O15319" s="10">
        <f>Table1[[#This Row],[sales]]+Table1[[#This Row],[profit]]</f>
        <v>3993.68</v>
      </c>
    </row>
    <row r="15320" spans="1:15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>Table1[[#This Row],[sales]]*Table1[[#This Row],[discount]]</f>
        <v>162.65440000000001</v>
      </c>
      <c r="G15320" s="1">
        <f>Table1[[#This Row],[sales]]-Table1[[#This Row],[Discount Value]]</f>
        <v>853.93560000000002</v>
      </c>
      <c r="H15320" s="1">
        <v>4</v>
      </c>
      <c r="I15320" s="2">
        <v>45173</v>
      </c>
      <c r="J15320" s="2">
        <v>45175</v>
      </c>
      <c r="K15320" s="1" t="s">
        <v>21</v>
      </c>
      <c r="L15320" s="1" t="s">
        <v>27</v>
      </c>
      <c r="M15320" s="1">
        <v>161.49</v>
      </c>
      <c r="N15320" s="1" t="s">
        <v>17</v>
      </c>
      <c r="O15320" s="10">
        <f>Table1[[#This Row],[sales]]+Table1[[#This Row],[profit]]</f>
        <v>1178.08</v>
      </c>
    </row>
    <row r="15321" spans="1:15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>Table1[[#This Row],[sales]]*Table1[[#This Row],[discount]]</f>
        <v>114.0684</v>
      </c>
      <c r="G15321" s="1">
        <f>Table1[[#This Row],[sales]]-Table1[[#This Row],[Discount Value]]</f>
        <v>486.29160000000002</v>
      </c>
      <c r="H15321" s="1">
        <v>7</v>
      </c>
      <c r="I15321" s="2">
        <v>45136</v>
      </c>
      <c r="J15321" s="2">
        <v>45140</v>
      </c>
      <c r="K15321" s="1" t="s">
        <v>31</v>
      </c>
      <c r="L15321" s="1" t="s">
        <v>27</v>
      </c>
      <c r="M15321" s="1">
        <v>46.79</v>
      </c>
      <c r="N15321" s="1" t="s">
        <v>39</v>
      </c>
      <c r="O15321" s="10">
        <f>Table1[[#This Row],[sales]]+Table1[[#This Row],[profit]]</f>
        <v>647.15</v>
      </c>
    </row>
    <row r="15322" spans="1:15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>Table1[[#This Row],[sales]]*Table1[[#This Row],[discount]]</f>
        <v>216.02520000000001</v>
      </c>
      <c r="G15322" s="1">
        <f>Table1[[#This Row],[sales]]-Table1[[#This Row],[Discount Value]]</f>
        <v>384.04480000000001</v>
      </c>
      <c r="H15322" s="1">
        <v>2</v>
      </c>
      <c r="I15322" s="2">
        <v>45244</v>
      </c>
      <c r="J15322" s="2">
        <v>45250</v>
      </c>
      <c r="K15322" s="1" t="s">
        <v>31</v>
      </c>
      <c r="L15322" s="1" t="s">
        <v>16</v>
      </c>
      <c r="M15322" s="1">
        <v>179.59</v>
      </c>
      <c r="N15322" s="1" t="s">
        <v>48</v>
      </c>
      <c r="O15322" s="10">
        <f>Table1[[#This Row],[sales]]+Table1[[#This Row],[profit]]</f>
        <v>779.66000000000008</v>
      </c>
    </row>
    <row r="15323" spans="1:15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>Table1[[#This Row],[sales]]*Table1[[#This Row],[discount]]</f>
        <v>554.38559999999995</v>
      </c>
      <c r="G15323" s="1">
        <f>Table1[[#This Row],[sales]]-Table1[[#This Row],[Discount Value]]</f>
        <v>985.57440000000008</v>
      </c>
      <c r="H15323" s="1">
        <v>3</v>
      </c>
      <c r="I15323" s="2">
        <v>45484</v>
      </c>
      <c r="J15323" s="2">
        <v>45489</v>
      </c>
      <c r="K15323" s="1" t="s">
        <v>21</v>
      </c>
      <c r="L15323" s="1" t="s">
        <v>16</v>
      </c>
      <c r="M15323" s="1">
        <v>95.11</v>
      </c>
      <c r="N15323" s="1" t="s">
        <v>28</v>
      </c>
      <c r="O15323" s="10">
        <f>Table1[[#This Row],[sales]]+Table1[[#This Row],[profit]]</f>
        <v>1635.07</v>
      </c>
    </row>
    <row r="15324" spans="1:15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>Table1[[#This Row],[sales]]*Table1[[#This Row],[discount]]</f>
        <v>342.18000000000006</v>
      </c>
      <c r="G15324" s="1">
        <f>Table1[[#This Row],[sales]]-Table1[[#This Row],[Discount Value]]</f>
        <v>513.27</v>
      </c>
      <c r="H15324" s="1">
        <v>9</v>
      </c>
      <c r="I15324" s="2">
        <v>45140</v>
      </c>
      <c r="J15324" s="2">
        <v>45147</v>
      </c>
      <c r="K15324" s="1" t="s">
        <v>31</v>
      </c>
      <c r="L15324" s="1" t="s">
        <v>22</v>
      </c>
      <c r="M15324" s="1">
        <v>236.99</v>
      </c>
      <c r="N15324" s="1" t="s">
        <v>34</v>
      </c>
      <c r="O15324" s="10">
        <f>Table1[[#This Row],[sales]]+Table1[[#This Row],[profit]]</f>
        <v>1092.44</v>
      </c>
    </row>
    <row r="15325" spans="1:15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>Table1[[#This Row],[sales]]*Table1[[#This Row],[discount]]</f>
        <v>817.39199999999994</v>
      </c>
      <c r="G15325" s="1">
        <f>Table1[[#This Row],[sales]]-Table1[[#This Row],[Discount Value]]</f>
        <v>1907.248</v>
      </c>
      <c r="H15325" s="1">
        <v>5</v>
      </c>
      <c r="I15325" s="2">
        <v>45125</v>
      </c>
      <c r="J15325" s="2">
        <v>45131</v>
      </c>
      <c r="K15325" s="1" t="s">
        <v>21</v>
      </c>
      <c r="L15325" s="1" t="s">
        <v>16</v>
      </c>
      <c r="M15325" s="1">
        <v>770.94</v>
      </c>
      <c r="N15325" s="1" t="s">
        <v>17</v>
      </c>
      <c r="O15325" s="10">
        <f>Table1[[#This Row],[sales]]+Table1[[#This Row],[profit]]</f>
        <v>3495.58</v>
      </c>
    </row>
    <row r="15326" spans="1:15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>Table1[[#This Row],[sales]]*Table1[[#This Row],[discount]]</f>
        <v>268.98</v>
      </c>
      <c r="G15326" s="1">
        <f>Table1[[#This Row],[sales]]-Table1[[#This Row],[Discount Value]]</f>
        <v>1972.52</v>
      </c>
      <c r="H15326" s="1">
        <v>6</v>
      </c>
      <c r="I15326" s="2">
        <v>45053</v>
      </c>
      <c r="J15326" s="2">
        <v>45056</v>
      </c>
      <c r="K15326" s="1" t="s">
        <v>21</v>
      </c>
      <c r="L15326" s="1" t="s">
        <v>27</v>
      </c>
      <c r="M15326" s="1">
        <v>276.17</v>
      </c>
      <c r="N15326" s="1" t="s">
        <v>17</v>
      </c>
      <c r="O15326" s="10">
        <f>Table1[[#This Row],[sales]]+Table1[[#This Row],[profit]]</f>
        <v>2517.67</v>
      </c>
    </row>
    <row r="15327" spans="1:15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>Table1[[#This Row],[sales]]*Table1[[#This Row],[discount]]</f>
        <v>760.92510000000004</v>
      </c>
      <c r="G15327" s="1">
        <f>Table1[[#This Row],[sales]]-Table1[[#This Row],[Discount Value]]</f>
        <v>3715.1048999999998</v>
      </c>
      <c r="H15327" s="1">
        <v>3</v>
      </c>
      <c r="I15327" s="2">
        <v>45308</v>
      </c>
      <c r="J15327" s="2">
        <v>45313</v>
      </c>
      <c r="K15327" s="1" t="s">
        <v>15</v>
      </c>
      <c r="L15327" s="1" t="s">
        <v>27</v>
      </c>
      <c r="M15327" s="1">
        <v>1286.3399999999999</v>
      </c>
      <c r="N15327" s="1" t="s">
        <v>48</v>
      </c>
      <c r="O15327" s="10">
        <f>Table1[[#This Row],[sales]]+Table1[[#This Row],[profit]]</f>
        <v>5762.37</v>
      </c>
    </row>
    <row r="15328" spans="1:15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>Table1[[#This Row],[sales]]*Table1[[#This Row],[discount]]</f>
        <v>1626.8715</v>
      </c>
      <c r="G15328" s="1">
        <f>Table1[[#This Row],[sales]]-Table1[[#This Row],[Discount Value]]</f>
        <v>1988.3985</v>
      </c>
      <c r="H15328" s="1">
        <v>6</v>
      </c>
      <c r="I15328" s="2">
        <v>44939</v>
      </c>
      <c r="J15328" s="2">
        <v>44942</v>
      </c>
      <c r="K15328" s="1" t="s">
        <v>31</v>
      </c>
      <c r="L15328" s="1" t="s">
        <v>27</v>
      </c>
      <c r="M15328" s="1">
        <v>633.21</v>
      </c>
      <c r="N15328" s="1" t="s">
        <v>39</v>
      </c>
      <c r="O15328" s="10">
        <f>Table1[[#This Row],[sales]]+Table1[[#This Row],[profit]]</f>
        <v>4248.4799999999996</v>
      </c>
    </row>
    <row r="15329" spans="1:15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>Table1[[#This Row],[sales]]*Table1[[#This Row],[discount]]</f>
        <v>410.13760000000002</v>
      </c>
      <c r="G15329" s="1">
        <f>Table1[[#This Row],[sales]]-Table1[[#This Row],[Discount Value]]</f>
        <v>698.3424</v>
      </c>
      <c r="H15329" s="1">
        <v>8</v>
      </c>
      <c r="I15329" s="2">
        <v>45312</v>
      </c>
      <c r="J15329" s="2">
        <v>45318</v>
      </c>
      <c r="K15329" s="1" t="s">
        <v>15</v>
      </c>
      <c r="L15329" s="1" t="s">
        <v>27</v>
      </c>
      <c r="M15329" s="1">
        <v>315.38</v>
      </c>
      <c r="N15329" s="1" t="s">
        <v>23</v>
      </c>
      <c r="O15329" s="10">
        <f>Table1[[#This Row],[sales]]+Table1[[#This Row],[profit]]</f>
        <v>1423.8600000000001</v>
      </c>
    </row>
    <row r="15330" spans="1:15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>Table1[[#This Row],[sales]]*Table1[[#This Row],[discount]]</f>
        <v>12.962400000000001</v>
      </c>
      <c r="G15330" s="1">
        <f>Table1[[#This Row],[sales]]-Table1[[#This Row],[Discount Value]]</f>
        <v>311.0976</v>
      </c>
      <c r="H15330" s="1">
        <v>1</v>
      </c>
      <c r="I15330" s="2">
        <v>44955</v>
      </c>
      <c r="J15330" s="2">
        <v>44961</v>
      </c>
      <c r="K15330" s="1" t="s">
        <v>31</v>
      </c>
      <c r="L15330" s="1" t="s">
        <v>16</v>
      </c>
      <c r="M15330" s="1">
        <v>55.55</v>
      </c>
      <c r="N15330" s="1" t="s">
        <v>39</v>
      </c>
      <c r="O15330" s="10">
        <f>Table1[[#This Row],[sales]]+Table1[[#This Row],[profit]]</f>
        <v>379.61</v>
      </c>
    </row>
    <row r="15331" spans="1:15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>Table1[[#This Row],[sales]]*Table1[[#This Row],[discount]]</f>
        <v>1358.4468000000002</v>
      </c>
      <c r="G15331" s="1">
        <f>Table1[[#This Row],[sales]]-Table1[[#This Row],[Discount Value]]</f>
        <v>2216.4132</v>
      </c>
      <c r="H15331" s="1">
        <v>8</v>
      </c>
      <c r="I15331" s="2">
        <v>45414</v>
      </c>
      <c r="J15331" s="2">
        <v>45415</v>
      </c>
      <c r="K15331" s="1" t="s">
        <v>21</v>
      </c>
      <c r="L15331" s="1" t="s">
        <v>27</v>
      </c>
      <c r="M15331" s="1">
        <v>599.15</v>
      </c>
      <c r="N15331" s="1" t="s">
        <v>28</v>
      </c>
      <c r="O15331" s="10">
        <f>Table1[[#This Row],[sales]]+Table1[[#This Row],[profit]]</f>
        <v>4174.01</v>
      </c>
    </row>
    <row r="15332" spans="1:15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>Table1[[#This Row],[sales]]*Table1[[#This Row],[discount]]</f>
        <v>721.57520000000011</v>
      </c>
      <c r="G15332" s="1">
        <f>Table1[[#This Row],[sales]]-Table1[[#This Row],[Discount Value]]</f>
        <v>3522.9848000000002</v>
      </c>
      <c r="H15332" s="1">
        <v>8</v>
      </c>
      <c r="I15332" s="2">
        <v>45264</v>
      </c>
      <c r="J15332" s="2">
        <v>45267</v>
      </c>
      <c r="K15332" s="1" t="s">
        <v>21</v>
      </c>
      <c r="L15332" s="1" t="s">
        <v>16</v>
      </c>
      <c r="M15332" s="1">
        <v>1011.69</v>
      </c>
      <c r="N15332" s="1" t="s">
        <v>17</v>
      </c>
      <c r="O15332" s="10">
        <f>Table1[[#This Row],[sales]]+Table1[[#This Row],[profit]]</f>
        <v>5256.25</v>
      </c>
    </row>
    <row r="15333" spans="1:15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>Table1[[#This Row],[sales]]*Table1[[#This Row],[discount]]</f>
        <v>35.348700000000001</v>
      </c>
      <c r="G15333" s="1">
        <f>Table1[[#This Row],[sales]]-Table1[[#This Row],[Discount Value]]</f>
        <v>3499.5212999999999</v>
      </c>
      <c r="H15333" s="1">
        <v>7</v>
      </c>
      <c r="I15333" s="2">
        <v>45440</v>
      </c>
      <c r="J15333" s="2">
        <v>45442</v>
      </c>
      <c r="K15333" s="1" t="s">
        <v>15</v>
      </c>
      <c r="L15333" s="1" t="s">
        <v>16</v>
      </c>
      <c r="M15333" s="1">
        <v>383.1</v>
      </c>
      <c r="N15333" s="1" t="s">
        <v>48</v>
      </c>
      <c r="O15333" s="10">
        <f>Table1[[#This Row],[sales]]+Table1[[#This Row],[profit]]</f>
        <v>3917.97</v>
      </c>
    </row>
    <row r="15334" spans="1:15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>Table1[[#This Row],[sales]]*Table1[[#This Row],[discount]]</f>
        <v>781.10159999999996</v>
      </c>
      <c r="G15334" s="1">
        <f>Table1[[#This Row],[sales]]-Table1[[#This Row],[Discount Value]]</f>
        <v>2473.4884000000002</v>
      </c>
      <c r="H15334" s="1">
        <v>4</v>
      </c>
      <c r="I15334" s="2">
        <v>45634</v>
      </c>
      <c r="J15334" s="2">
        <v>45635</v>
      </c>
      <c r="K15334" s="1" t="s">
        <v>31</v>
      </c>
      <c r="L15334" s="1" t="s">
        <v>22</v>
      </c>
      <c r="M15334" s="1">
        <v>898.39</v>
      </c>
      <c r="N15334" s="1" t="s">
        <v>39</v>
      </c>
      <c r="O15334" s="10">
        <f>Table1[[#This Row],[sales]]+Table1[[#This Row],[profit]]</f>
        <v>4152.9800000000005</v>
      </c>
    </row>
    <row r="15335" spans="1:15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>Table1[[#This Row],[sales]]*Table1[[#This Row],[discount]]</f>
        <v>581.52160000000003</v>
      </c>
      <c r="G15335" s="1">
        <f>Table1[[#This Row],[sales]]-Table1[[#This Row],[Discount Value]]</f>
        <v>740.11840000000007</v>
      </c>
      <c r="H15335" s="1">
        <v>1</v>
      </c>
      <c r="I15335" s="2">
        <v>45243</v>
      </c>
      <c r="J15335" s="2">
        <v>45246</v>
      </c>
      <c r="K15335" s="1" t="s">
        <v>31</v>
      </c>
      <c r="L15335" s="1" t="s">
        <v>22</v>
      </c>
      <c r="M15335" s="1">
        <v>346.39</v>
      </c>
      <c r="N15335" s="1" t="s">
        <v>17</v>
      </c>
      <c r="O15335" s="10">
        <f>Table1[[#This Row],[sales]]+Table1[[#This Row],[profit]]</f>
        <v>1668.0300000000002</v>
      </c>
    </row>
    <row r="15336" spans="1:15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>Table1[[#This Row],[sales]]*Table1[[#This Row],[discount]]</f>
        <v>555.18319999999994</v>
      </c>
      <c r="G15336" s="1">
        <f>Table1[[#This Row],[sales]]-Table1[[#This Row],[Discount Value]]</f>
        <v>1968.3768</v>
      </c>
      <c r="H15336" s="1">
        <v>2</v>
      </c>
      <c r="I15336" s="2">
        <v>45612</v>
      </c>
      <c r="J15336" s="2">
        <v>45618</v>
      </c>
      <c r="K15336" s="1" t="s">
        <v>15</v>
      </c>
      <c r="L15336" s="1" t="s">
        <v>27</v>
      </c>
      <c r="M15336" s="1">
        <v>211.38</v>
      </c>
      <c r="N15336" s="1" t="s">
        <v>23</v>
      </c>
      <c r="O15336" s="10">
        <f>Table1[[#This Row],[sales]]+Table1[[#This Row],[profit]]</f>
        <v>2734.94</v>
      </c>
    </row>
    <row r="15337" spans="1:15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>Table1[[#This Row],[sales]]*Table1[[#This Row],[discount]]</f>
        <v>1789.6318999999999</v>
      </c>
      <c r="G15337" s="1">
        <f>Table1[[#This Row],[sales]]-Table1[[#This Row],[Discount Value]]</f>
        <v>1862.6781000000001</v>
      </c>
      <c r="H15337" s="1">
        <v>3</v>
      </c>
      <c r="I15337" s="2">
        <v>45254</v>
      </c>
      <c r="J15337" s="2">
        <v>45259</v>
      </c>
      <c r="K15337" s="1" t="s">
        <v>21</v>
      </c>
      <c r="L15337" s="1" t="s">
        <v>22</v>
      </c>
      <c r="M15337" s="1">
        <v>209.43</v>
      </c>
      <c r="N15337" s="1" t="s">
        <v>39</v>
      </c>
      <c r="O15337" s="10">
        <f>Table1[[#This Row],[sales]]+Table1[[#This Row],[profit]]</f>
        <v>3861.74</v>
      </c>
    </row>
    <row r="15338" spans="1:15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>Table1[[#This Row],[sales]]*Table1[[#This Row],[discount]]</f>
        <v>94.278599999999997</v>
      </c>
      <c r="G15338" s="1">
        <f>Table1[[#This Row],[sales]]-Table1[[#This Row],[Discount Value]]</f>
        <v>953.26139999999998</v>
      </c>
      <c r="H15338" s="1">
        <v>5</v>
      </c>
      <c r="I15338" s="2">
        <v>45538</v>
      </c>
      <c r="J15338" s="2">
        <v>45542</v>
      </c>
      <c r="K15338" s="1" t="s">
        <v>15</v>
      </c>
      <c r="L15338" s="1" t="s">
        <v>22</v>
      </c>
      <c r="M15338" s="1">
        <v>238.46</v>
      </c>
      <c r="N15338" s="1" t="s">
        <v>23</v>
      </c>
      <c r="O15338" s="10">
        <f>Table1[[#This Row],[sales]]+Table1[[#This Row],[profit]]</f>
        <v>1286</v>
      </c>
    </row>
    <row r="15339" spans="1:15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>Table1[[#This Row],[sales]]*Table1[[#This Row],[discount]]</f>
        <v>438.31079999999997</v>
      </c>
      <c r="G15339" s="1">
        <f>Table1[[#This Row],[sales]]-Table1[[#This Row],[Discount Value]]</f>
        <v>1996.7492</v>
      </c>
      <c r="H15339" s="1">
        <v>3</v>
      </c>
      <c r="I15339" s="2">
        <v>45497</v>
      </c>
      <c r="J15339" s="2">
        <v>45502</v>
      </c>
      <c r="K15339" s="1" t="s">
        <v>15</v>
      </c>
      <c r="L15339" s="1" t="s">
        <v>16</v>
      </c>
      <c r="M15339" s="1">
        <v>335.86</v>
      </c>
      <c r="N15339" s="1" t="s">
        <v>34</v>
      </c>
      <c r="O15339" s="10">
        <f>Table1[[#This Row],[sales]]+Table1[[#This Row],[profit]]</f>
        <v>2770.92</v>
      </c>
    </row>
    <row r="15340" spans="1:15" ht="14.25" customHeight="1" x14ac:dyDescent="0.3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>Table1[[#This Row],[sales]]*Table1[[#This Row],[discount]]</f>
        <v>6.7344000000000008</v>
      </c>
      <c r="G15340" s="1">
        <f>Table1[[#This Row],[sales]]-Table1[[#This Row],[Discount Value]]</f>
        <v>666.7056</v>
      </c>
      <c r="H15340" s="1">
        <v>8</v>
      </c>
      <c r="I15340" s="2">
        <v>45230</v>
      </c>
      <c r="J15340" s="2">
        <v>45231</v>
      </c>
      <c r="K15340" s="1" t="s">
        <v>21</v>
      </c>
      <c r="L15340" s="1" t="s">
        <v>16</v>
      </c>
      <c r="M15340" s="1">
        <v>50.86</v>
      </c>
      <c r="N15340" s="1" t="s">
        <v>23</v>
      </c>
      <c r="O15340" s="10">
        <f>Table1[[#This Row],[sales]]+Table1[[#This Row],[profit]]</f>
        <v>724.30000000000007</v>
      </c>
    </row>
    <row r="15341" spans="1:15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>Table1[[#This Row],[sales]]*Table1[[#This Row],[discount]]</f>
        <v>81.015599999999992</v>
      </c>
      <c r="G15341" s="1">
        <f>Table1[[#This Row],[sales]]-Table1[[#This Row],[Discount Value]]</f>
        <v>2619.5043999999998</v>
      </c>
      <c r="H15341" s="1">
        <v>6</v>
      </c>
      <c r="I15341" s="2">
        <v>45328</v>
      </c>
      <c r="J15341" s="2">
        <v>45329</v>
      </c>
      <c r="K15341" s="1" t="s">
        <v>15</v>
      </c>
      <c r="L15341" s="1" t="s">
        <v>22</v>
      </c>
      <c r="M15341" s="1">
        <v>739.55</v>
      </c>
      <c r="N15341" s="1" t="s">
        <v>34</v>
      </c>
      <c r="O15341" s="10">
        <f>Table1[[#This Row],[sales]]+Table1[[#This Row],[profit]]</f>
        <v>3440.0699999999997</v>
      </c>
    </row>
    <row r="15342" spans="1:15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>Table1[[#This Row],[sales]]*Table1[[#This Row],[discount]]</f>
        <v>523.85939999999994</v>
      </c>
      <c r="G15342" s="1">
        <f>Table1[[#This Row],[sales]]-Table1[[#This Row],[Discount Value]]</f>
        <v>2386.4706000000001</v>
      </c>
      <c r="H15342" s="1">
        <v>3</v>
      </c>
      <c r="I15342" s="2">
        <v>45232</v>
      </c>
      <c r="J15342" s="2">
        <v>45233</v>
      </c>
      <c r="K15342" s="1" t="s">
        <v>31</v>
      </c>
      <c r="L15342" s="1" t="s">
        <v>22</v>
      </c>
      <c r="M15342" s="1">
        <v>868.91</v>
      </c>
      <c r="N15342" s="1" t="s">
        <v>17</v>
      </c>
      <c r="O15342" s="10">
        <f>Table1[[#This Row],[sales]]+Table1[[#This Row],[profit]]</f>
        <v>3779.24</v>
      </c>
    </row>
    <row r="15343" spans="1:15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>Table1[[#This Row],[sales]]*Table1[[#This Row],[discount]]</f>
        <v>708.08140000000003</v>
      </c>
      <c r="G15343" s="1">
        <f>Table1[[#This Row],[sales]]-Table1[[#This Row],[Discount Value]]</f>
        <v>2015.3085999999998</v>
      </c>
      <c r="H15343" s="1">
        <v>2</v>
      </c>
      <c r="I15343" s="2">
        <v>45129</v>
      </c>
      <c r="J15343" s="2">
        <v>45132</v>
      </c>
      <c r="K15343" s="1" t="s">
        <v>31</v>
      </c>
      <c r="L15343" s="1" t="s">
        <v>22</v>
      </c>
      <c r="M15343" s="1">
        <v>353.12</v>
      </c>
      <c r="N15343" s="1" t="s">
        <v>17</v>
      </c>
      <c r="O15343" s="10">
        <f>Table1[[#This Row],[sales]]+Table1[[#This Row],[profit]]</f>
        <v>3076.5099999999998</v>
      </c>
    </row>
    <row r="15344" spans="1:15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>Table1[[#This Row],[sales]]*Table1[[#This Row],[discount]]</f>
        <v>288.04559999999998</v>
      </c>
      <c r="G15344" s="1">
        <f>Table1[[#This Row],[sales]]-Table1[[#This Row],[Discount Value]]</f>
        <v>2112.3344000000002</v>
      </c>
      <c r="H15344" s="1">
        <v>3</v>
      </c>
      <c r="I15344" s="2">
        <v>45081</v>
      </c>
      <c r="J15344" s="2">
        <v>45083</v>
      </c>
      <c r="K15344" s="1" t="s">
        <v>15</v>
      </c>
      <c r="L15344" s="1" t="s">
        <v>22</v>
      </c>
      <c r="M15344" s="1">
        <v>231.2</v>
      </c>
      <c r="N15344" s="1" t="s">
        <v>17</v>
      </c>
      <c r="O15344" s="10">
        <f>Table1[[#This Row],[sales]]+Table1[[#This Row],[profit]]</f>
        <v>2631.58</v>
      </c>
    </row>
    <row r="15345" spans="1:18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>Table1[[#This Row],[sales]]*Table1[[#This Row],[discount]]</f>
        <v>238.2816</v>
      </c>
      <c r="G15345" s="1">
        <f>Table1[[#This Row],[sales]]-Table1[[#This Row],[Discount Value]]</f>
        <v>2740.2384000000002</v>
      </c>
      <c r="H15345" s="1">
        <v>2</v>
      </c>
      <c r="I15345" s="2">
        <v>45342</v>
      </c>
      <c r="J15345" s="2">
        <v>45349</v>
      </c>
      <c r="K15345" s="1" t="s">
        <v>21</v>
      </c>
      <c r="L15345" s="1" t="s">
        <v>22</v>
      </c>
      <c r="M15345" s="1">
        <v>786.85</v>
      </c>
      <c r="N15345" s="1" t="s">
        <v>23</v>
      </c>
      <c r="O15345" s="10">
        <f>Table1[[#This Row],[sales]]+Table1[[#This Row],[profit]]</f>
        <v>3765.37</v>
      </c>
    </row>
    <row r="15346" spans="1:18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>Table1[[#This Row],[sales]]*Table1[[#This Row],[discount]]</f>
        <v>1046.7071999999998</v>
      </c>
      <c r="G15346" s="1">
        <f>Table1[[#This Row],[sales]]-Table1[[#This Row],[Discount Value]]</f>
        <v>3937.6127999999999</v>
      </c>
      <c r="H15346" s="1">
        <v>3</v>
      </c>
      <c r="I15346" s="2">
        <v>45248</v>
      </c>
      <c r="J15346" s="2">
        <v>45249</v>
      </c>
      <c r="K15346" s="1" t="s">
        <v>31</v>
      </c>
      <c r="L15346" s="1" t="s">
        <v>22</v>
      </c>
      <c r="M15346" s="1">
        <v>909.1</v>
      </c>
      <c r="N15346" s="1" t="s">
        <v>28</v>
      </c>
      <c r="O15346" s="11">
        <f>Table1[[#This Row],[sales]]+Table1[[#This Row],[profit]]</f>
        <v>5893.42</v>
      </c>
      <c r="P15346" s="5"/>
      <c r="Q15346" s="5"/>
      <c r="R15346" s="5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A9C2-6710-4E78-8F49-D152D766390E}">
  <dimension ref="B2:U21"/>
  <sheetViews>
    <sheetView topLeftCell="G1" zoomScale="99" workbookViewId="0">
      <selection activeCell="U13" sqref="U13"/>
    </sheetView>
  </sheetViews>
  <sheetFormatPr defaultRowHeight="14.4" x14ac:dyDescent="0.3"/>
  <cols>
    <col min="2" max="2" width="16.44140625" bestFit="1" customWidth="1"/>
    <col min="8" max="8" width="12.21875" bestFit="1" customWidth="1"/>
    <col min="11" max="12" width="9" bestFit="1" customWidth="1"/>
    <col min="14" max="14" width="14.33203125" bestFit="1" customWidth="1"/>
    <col min="15" max="15" width="10.5546875" customWidth="1"/>
    <col min="16" max="16" width="15.109375" customWidth="1"/>
    <col min="17" max="17" width="13.6640625" customWidth="1"/>
    <col min="18" max="18" width="25.6640625" customWidth="1"/>
    <col min="19" max="19" width="14.88671875" customWidth="1"/>
    <col min="21" max="21" width="13.44140625" customWidth="1"/>
  </cols>
  <sheetData>
    <row r="2" spans="2:21" ht="17.399999999999999" x14ac:dyDescent="0.3">
      <c r="B2" s="15" t="s">
        <v>2</v>
      </c>
    </row>
    <row r="3" spans="2:21" ht="17.399999999999999" x14ac:dyDescent="0.3">
      <c r="B3" s="16" t="s">
        <v>14</v>
      </c>
    </row>
    <row r="4" spans="2:21" ht="17.399999999999999" x14ac:dyDescent="0.3">
      <c r="B4" s="17" t="s">
        <v>20</v>
      </c>
      <c r="H4" t="s">
        <v>14</v>
      </c>
    </row>
    <row r="5" spans="2:21" ht="17.399999999999999" x14ac:dyDescent="0.3">
      <c r="B5" s="16" t="s">
        <v>26</v>
      </c>
      <c r="H5" t="s">
        <v>14</v>
      </c>
      <c r="K5">
        <v>1</v>
      </c>
      <c r="L5">
        <v>1</v>
      </c>
      <c r="O5" s="18"/>
    </row>
    <row r="6" spans="2:21" ht="17.399999999999999" x14ac:dyDescent="0.3">
      <c r="B6" s="17" t="s">
        <v>20</v>
      </c>
      <c r="H6" t="s">
        <v>20</v>
      </c>
      <c r="K6">
        <v>1</v>
      </c>
      <c r="L6">
        <v>2</v>
      </c>
    </row>
    <row r="7" spans="2:21" ht="17.399999999999999" x14ac:dyDescent="0.3">
      <c r="B7" s="16" t="s">
        <v>20</v>
      </c>
      <c r="H7" t="s">
        <v>26</v>
      </c>
      <c r="K7">
        <v>1</v>
      </c>
      <c r="L7">
        <v>3</v>
      </c>
    </row>
    <row r="8" spans="2:21" ht="28.8" x14ac:dyDescent="0.3">
      <c r="B8" s="17" t="s">
        <v>33</v>
      </c>
      <c r="H8" t="s">
        <v>20</v>
      </c>
      <c r="K8">
        <v>1</v>
      </c>
      <c r="L8">
        <v>4</v>
      </c>
      <c r="O8" s="19" t="s">
        <v>15413</v>
      </c>
      <c r="P8" s="19" t="s">
        <v>15395</v>
      </c>
      <c r="Q8" s="19" t="s">
        <v>15396</v>
      </c>
      <c r="R8" s="19" t="s">
        <v>15397</v>
      </c>
    </row>
    <row r="9" spans="2:21" ht="17.399999999999999" x14ac:dyDescent="0.3">
      <c r="B9" s="16" t="s">
        <v>36</v>
      </c>
      <c r="H9" t="s">
        <v>20</v>
      </c>
      <c r="K9">
        <v>1</v>
      </c>
      <c r="L9">
        <v>5</v>
      </c>
      <c r="O9" s="21" t="s">
        <v>15398</v>
      </c>
      <c r="P9" s="20" t="s">
        <v>15399</v>
      </c>
      <c r="Q9" s="20">
        <v>9876543210</v>
      </c>
      <c r="R9" s="20" t="s">
        <v>15400</v>
      </c>
      <c r="S9" s="20" t="s">
        <v>15414</v>
      </c>
      <c r="U9" s="22"/>
    </row>
    <row r="10" spans="2:21" ht="17.399999999999999" x14ac:dyDescent="0.3">
      <c r="B10" s="17" t="s">
        <v>36</v>
      </c>
      <c r="H10" t="s">
        <v>33</v>
      </c>
      <c r="K10">
        <v>1</v>
      </c>
      <c r="L10">
        <v>6</v>
      </c>
      <c r="O10" s="21" t="s">
        <v>15401</v>
      </c>
      <c r="P10" s="20" t="s">
        <v>15402</v>
      </c>
      <c r="Q10" s="20">
        <v>9123456789</v>
      </c>
      <c r="R10" s="20" t="s">
        <v>15403</v>
      </c>
      <c r="S10" s="20" t="s">
        <v>15415</v>
      </c>
      <c r="U10" s="22"/>
    </row>
    <row r="11" spans="2:21" ht="17.399999999999999" x14ac:dyDescent="0.3">
      <c r="B11" s="16" t="s">
        <v>36</v>
      </c>
      <c r="H11" t="s">
        <v>36</v>
      </c>
      <c r="K11">
        <v>1</v>
      </c>
      <c r="L11">
        <v>7</v>
      </c>
      <c r="O11" s="21" t="s">
        <v>15404</v>
      </c>
      <c r="P11" s="20" t="s">
        <v>15405</v>
      </c>
      <c r="Q11" s="20">
        <v>9988776655</v>
      </c>
      <c r="R11" s="20" t="s">
        <v>15406</v>
      </c>
      <c r="S11" s="20" t="s">
        <v>15416</v>
      </c>
      <c r="U11" s="22"/>
    </row>
    <row r="12" spans="2:21" ht="17.399999999999999" x14ac:dyDescent="0.3">
      <c r="B12" s="17" t="s">
        <v>33</v>
      </c>
      <c r="H12" t="s">
        <v>36</v>
      </c>
      <c r="K12">
        <v>1</v>
      </c>
      <c r="L12">
        <v>8</v>
      </c>
      <c r="O12" s="21" t="s">
        <v>15407</v>
      </c>
      <c r="P12" s="20" t="s">
        <v>15408</v>
      </c>
      <c r="Q12" s="20">
        <v>9090909090</v>
      </c>
      <c r="R12" s="20" t="s">
        <v>15409</v>
      </c>
      <c r="S12" s="20" t="s">
        <v>15417</v>
      </c>
      <c r="U12" s="22"/>
    </row>
    <row r="13" spans="2:21" ht="17.399999999999999" x14ac:dyDescent="0.3">
      <c r="B13" s="16" t="s">
        <v>14</v>
      </c>
      <c r="H13" t="s">
        <v>36</v>
      </c>
      <c r="K13">
        <v>1</v>
      </c>
      <c r="L13">
        <v>9</v>
      </c>
      <c r="O13" s="21" t="s">
        <v>15410</v>
      </c>
      <c r="P13" s="20" t="s">
        <v>15411</v>
      </c>
      <c r="Q13" s="20">
        <v>9812345678</v>
      </c>
      <c r="R13" s="20" t="s">
        <v>15412</v>
      </c>
      <c r="S13" s="20" t="s">
        <v>15418</v>
      </c>
      <c r="U13" s="22"/>
    </row>
    <row r="14" spans="2:21" ht="17.399999999999999" x14ac:dyDescent="0.3">
      <c r="B14" s="17" t="s">
        <v>14</v>
      </c>
      <c r="H14" t="s">
        <v>33</v>
      </c>
      <c r="K14">
        <v>1</v>
      </c>
      <c r="L14">
        <v>10</v>
      </c>
    </row>
    <row r="15" spans="2:21" ht="17.399999999999999" x14ac:dyDescent="0.3">
      <c r="B15" s="16" t="s">
        <v>26</v>
      </c>
      <c r="H15" t="s">
        <v>14</v>
      </c>
      <c r="K15">
        <v>1</v>
      </c>
      <c r="L15">
        <v>11</v>
      </c>
    </row>
    <row r="16" spans="2:21" ht="17.399999999999999" x14ac:dyDescent="0.3">
      <c r="B16" s="17" t="s">
        <v>14</v>
      </c>
      <c r="H16" t="s">
        <v>14</v>
      </c>
      <c r="K16">
        <v>1</v>
      </c>
      <c r="L16">
        <v>12</v>
      </c>
    </row>
    <row r="17" spans="2:12" ht="17.399999999999999" x14ac:dyDescent="0.3">
      <c r="B17" s="16" t="s">
        <v>14</v>
      </c>
      <c r="H17" t="s">
        <v>26</v>
      </c>
      <c r="K17">
        <v>1</v>
      </c>
      <c r="L17">
        <v>13</v>
      </c>
    </row>
    <row r="18" spans="2:12" ht="17.399999999999999" x14ac:dyDescent="0.3">
      <c r="B18" s="17" t="s">
        <v>36</v>
      </c>
      <c r="H18" t="s">
        <v>14</v>
      </c>
      <c r="K18">
        <v>1</v>
      </c>
      <c r="L18">
        <v>14</v>
      </c>
    </row>
    <row r="19" spans="2:12" ht="17.399999999999999" x14ac:dyDescent="0.3">
      <c r="B19" s="16" t="s">
        <v>20</v>
      </c>
      <c r="H19" t="s">
        <v>14</v>
      </c>
      <c r="K19">
        <v>1</v>
      </c>
      <c r="L19">
        <v>15</v>
      </c>
    </row>
    <row r="20" spans="2:12" ht="17.399999999999999" x14ac:dyDescent="0.3">
      <c r="B20" s="17" t="s">
        <v>14</v>
      </c>
      <c r="H20" t="s">
        <v>36</v>
      </c>
      <c r="K20">
        <v>1</v>
      </c>
      <c r="L20">
        <v>16</v>
      </c>
    </row>
    <row r="21" spans="2:12" ht="17.399999999999999" x14ac:dyDescent="0.3">
      <c r="B21" s="16" t="s">
        <v>14</v>
      </c>
      <c r="H21" t="s">
        <v>20</v>
      </c>
      <c r="K21">
        <v>1</v>
      </c>
      <c r="L21">
        <v>17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B5415-7201-403B-A2C6-6B512F581FF9}">
  <dimension ref="B2:U7"/>
  <sheetViews>
    <sheetView zoomScale="88" workbookViewId="0">
      <selection activeCell="B2" sqref="B2:C6"/>
    </sheetView>
  </sheetViews>
  <sheetFormatPr defaultRowHeight="14.4" x14ac:dyDescent="0.3"/>
  <sheetData>
    <row r="2" spans="2:21" x14ac:dyDescent="0.3">
      <c r="B2" s="13" t="s">
        <v>15390</v>
      </c>
      <c r="C2">
        <v>20022</v>
      </c>
    </row>
    <row r="3" spans="2:21" x14ac:dyDescent="0.3">
      <c r="B3" s="14" t="s">
        <v>15391</v>
      </c>
      <c r="C3">
        <v>3456</v>
      </c>
      <c r="T3" s="13"/>
      <c r="U3" s="13"/>
    </row>
    <row r="4" spans="2:21" x14ac:dyDescent="0.3">
      <c r="B4" s="14" t="s">
        <v>15392</v>
      </c>
      <c r="C4">
        <v>8988</v>
      </c>
      <c r="T4" s="13"/>
      <c r="U4" s="14"/>
    </row>
    <row r="5" spans="2:21" x14ac:dyDescent="0.3">
      <c r="B5" s="14" t="s">
        <v>15393</v>
      </c>
      <c r="C5">
        <v>7865</v>
      </c>
      <c r="T5" s="13"/>
      <c r="U5" s="14"/>
    </row>
    <row r="6" spans="2:21" x14ac:dyDescent="0.3">
      <c r="B6" s="14" t="s">
        <v>15394</v>
      </c>
      <c r="C6">
        <v>4567</v>
      </c>
      <c r="T6" s="13"/>
      <c r="U6" s="14"/>
    </row>
    <row r="7" spans="2:21" x14ac:dyDescent="0.3">
      <c r="T7" s="13"/>
      <c r="U7" s="14"/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C01C-0085-45E0-9FCD-BF3BA451EB8B}">
  <dimension ref="B2:C6"/>
  <sheetViews>
    <sheetView workbookViewId="0">
      <selection activeCell="B2" sqref="B2:C6"/>
    </sheetView>
  </sheetViews>
  <sheetFormatPr defaultRowHeight="14.4" x14ac:dyDescent="0.3"/>
  <sheetData>
    <row r="2" spans="2:3" x14ac:dyDescent="0.3">
      <c r="B2" s="13" t="s">
        <v>15390</v>
      </c>
      <c r="C2">
        <v>20022</v>
      </c>
    </row>
    <row r="3" spans="2:3" x14ac:dyDescent="0.3">
      <c r="B3" s="14" t="s">
        <v>15391</v>
      </c>
      <c r="C3">
        <v>3456</v>
      </c>
    </row>
    <row r="4" spans="2:3" x14ac:dyDescent="0.3">
      <c r="B4" s="14" t="s">
        <v>15392</v>
      </c>
      <c r="C4">
        <v>8988</v>
      </c>
    </row>
    <row r="5" spans="2:3" x14ac:dyDescent="0.3">
      <c r="B5" s="14" t="s">
        <v>15393</v>
      </c>
      <c r="C5">
        <v>7865</v>
      </c>
    </row>
    <row r="6" spans="2:3" x14ac:dyDescent="0.3">
      <c r="B6" s="14" t="s">
        <v>15394</v>
      </c>
      <c r="C6">
        <v>4567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6F75-D2C5-4ED1-8CA2-D3E5E2A44D34}">
  <dimension ref="A1:A5"/>
  <sheetViews>
    <sheetView workbookViewId="0">
      <selection sqref="A1:A5"/>
    </sheetView>
  </sheetViews>
  <sheetFormatPr defaultRowHeight="14.4" x14ac:dyDescent="0.3"/>
  <sheetData>
    <row r="1" spans="1:1" x14ac:dyDescent="0.3">
      <c r="A1">
        <v>60066</v>
      </c>
    </row>
    <row r="2" spans="1:1" x14ac:dyDescent="0.3">
      <c r="A2">
        <v>10368</v>
      </c>
    </row>
    <row r="3" spans="1:1" x14ac:dyDescent="0.3">
      <c r="A3">
        <v>26964</v>
      </c>
    </row>
    <row r="4" spans="1:1" x14ac:dyDescent="0.3">
      <c r="A4">
        <v>23595</v>
      </c>
    </row>
    <row r="5" spans="1:1" x14ac:dyDescent="0.3">
      <c r="A5">
        <v>13701</v>
      </c>
    </row>
  </sheetData>
  <dataConsolidate>
    <dataRefs count="3">
      <dataRef ref="C2:C6" sheet="Sheet2"/>
      <dataRef ref="C2:C6" sheet="Sheet3"/>
      <dataRef ref="C2:C6" sheet="Sheet4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Sheet1</vt:lpstr>
      <vt:lpstr>Sheet4</vt:lpstr>
      <vt:lpstr>Sheet2</vt:lpstr>
      <vt:lpstr>Sheet3</vt:lpstr>
      <vt:lpstr>Sheet6</vt:lpstr>
      <vt:lpstr>discountvalue</vt:lpstr>
      <vt:lpstr>profit</vt:lpstr>
      <vt:lpstr>sales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siddhant maruti chikate</cp:lastModifiedBy>
  <dcterms:created xsi:type="dcterms:W3CDTF">2026-04-18T06:02:34Z</dcterms:created>
  <dcterms:modified xsi:type="dcterms:W3CDTF">2026-06-30T07:35:56Z</dcterms:modified>
</cp:coreProperties>
</file>